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namedSheetViews/namedSheetView1.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hidePivotFieldList="1"/>
  <mc:AlternateContent xmlns:mc="http://schemas.openxmlformats.org/markup-compatibility/2006">
    <mc:Choice Requires="x15">
      <x15ac:absPath xmlns:x15ac="http://schemas.microsoft.com/office/spreadsheetml/2010/11/ac" url="C:\Users\dgallego\Downloads\"/>
    </mc:Choice>
  </mc:AlternateContent>
  <xr:revisionPtr revIDLastSave="0" documentId="13_ncr:1_{5BC17D73-A9FE-4421-9C24-722D96DE2DC0}" xr6:coauthVersionLast="47" xr6:coauthVersionMax="47" xr10:uidLastSave="{00000000-0000-0000-0000-000000000000}"/>
  <bookViews>
    <workbookView xWindow="-120" yWindow="-120" windowWidth="20730" windowHeight="11160" tabRatio="597" firstSheet="1" activeTab="2" xr2:uid="{00000000-000D-0000-FFFF-FFFF00000000}"/>
  </bookViews>
  <sheets>
    <sheet name="CÓDIGOS LÍNEAS" sheetId="47" state="hidden" r:id="rId1"/>
    <sheet name="PGI CONSOLIDADO" sheetId="75" r:id="rId2"/>
    <sheet name="PAA 2024" sheetId="87" r:id="rId3"/>
  </sheets>
  <definedNames>
    <definedName name="_xlnm._FilterDatabase" localSheetId="0" hidden="1">'CÓDIGOS LÍNEAS'!$A$1:$D$90</definedName>
    <definedName name="_xlnm._FilterDatabase" localSheetId="2" hidden="1">'PAA 2024'!$A$1:$AJ$1993</definedName>
    <definedName name="_xlnm._FilterDatabase" localSheetId="1" hidden="1">'PGI CONSOLIDADO'!$AZ$4:$BA$2440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993" i="87" l="1"/>
  <c r="I1992" i="87"/>
  <c r="G1992" i="87"/>
  <c r="F1992" i="87"/>
  <c r="B1992" i="87"/>
  <c r="G1991" i="87"/>
  <c r="I1991" i="87" s="1"/>
  <c r="F1991" i="87"/>
  <c r="B1991" i="87"/>
  <c r="G1990" i="87"/>
  <c r="I1990" i="87" s="1"/>
  <c r="F1990" i="87"/>
  <c r="B1990" i="87"/>
  <c r="G1989" i="87"/>
  <c r="I1989" i="87" s="1"/>
  <c r="F1989" i="87"/>
  <c r="B1989" i="87"/>
  <c r="I1988" i="87"/>
  <c r="G1988" i="87"/>
  <c r="F1988" i="87"/>
  <c r="B1988" i="87"/>
  <c r="G1987" i="87"/>
  <c r="I1987" i="87" s="1"/>
  <c r="F1987" i="87"/>
  <c r="B1987" i="87"/>
  <c r="G1986" i="87"/>
  <c r="I1986" i="87" s="1"/>
  <c r="F1986" i="87"/>
  <c r="B1986" i="87"/>
  <c r="G1985" i="87"/>
  <c r="I1985" i="87" s="1"/>
  <c r="F1985" i="87"/>
  <c r="B1985" i="87"/>
  <c r="G1984" i="87"/>
  <c r="I1984" i="87" s="1"/>
  <c r="F1984" i="87"/>
  <c r="B1984" i="87"/>
  <c r="G1983" i="87"/>
  <c r="I1983" i="87" s="1"/>
  <c r="F1983" i="87"/>
  <c r="B1983" i="87"/>
  <c r="G1982" i="87"/>
  <c r="I1982" i="87" s="1"/>
  <c r="F1982" i="87"/>
  <c r="B1982" i="87"/>
  <c r="G1981" i="87"/>
  <c r="I1981" i="87" s="1"/>
  <c r="F1981" i="87"/>
  <c r="B1981" i="87"/>
  <c r="G1980" i="87"/>
  <c r="I1980" i="87" s="1"/>
  <c r="F1980" i="87"/>
  <c r="B1980" i="87"/>
  <c r="G1979" i="87"/>
  <c r="I1979" i="87" s="1"/>
  <c r="F1979" i="87"/>
  <c r="B1979" i="87"/>
  <c r="G1978" i="87"/>
  <c r="I1978" i="87" s="1"/>
  <c r="F1978" i="87"/>
  <c r="B1978" i="87"/>
  <c r="G1977" i="87"/>
  <c r="I1977" i="87" s="1"/>
  <c r="F1977" i="87"/>
  <c r="B1977" i="87"/>
  <c r="G1976" i="87"/>
  <c r="I1976" i="87" s="1"/>
  <c r="F1976" i="87"/>
  <c r="B1976" i="87"/>
  <c r="G1975" i="87"/>
  <c r="I1975" i="87" s="1"/>
  <c r="F1975" i="87"/>
  <c r="B1975" i="87"/>
  <c r="G1974" i="87"/>
  <c r="I1974" i="87" s="1"/>
  <c r="F1974" i="87"/>
  <c r="B1974" i="87"/>
  <c r="G1973" i="87"/>
  <c r="I1973" i="87" s="1"/>
  <c r="F1973" i="87"/>
  <c r="B1973" i="87"/>
  <c r="G1972" i="87"/>
  <c r="I1972" i="87" s="1"/>
  <c r="F1972" i="87"/>
  <c r="B1972" i="87"/>
  <c r="G1971" i="87"/>
  <c r="I1971" i="87" s="1"/>
  <c r="F1971" i="87"/>
  <c r="B1971" i="87"/>
  <c r="G1970" i="87"/>
  <c r="I1970" i="87" s="1"/>
  <c r="F1970" i="87"/>
  <c r="B1970" i="87"/>
  <c r="G1969" i="87"/>
  <c r="I1969" i="87" s="1"/>
  <c r="F1969" i="87"/>
  <c r="B1969" i="87"/>
  <c r="G1968" i="87"/>
  <c r="I1968" i="87" s="1"/>
  <c r="F1968" i="87"/>
  <c r="B1968" i="87"/>
  <c r="G1967" i="87"/>
  <c r="I1967" i="87" s="1"/>
  <c r="F1967" i="87"/>
  <c r="B1967" i="87"/>
  <c r="G1966" i="87"/>
  <c r="I1966" i="87" s="1"/>
  <c r="F1966" i="87"/>
  <c r="B1966" i="87"/>
  <c r="G1965" i="87"/>
  <c r="I1965" i="87" s="1"/>
  <c r="F1965" i="87"/>
  <c r="B1965" i="87"/>
  <c r="G1964" i="87"/>
  <c r="I1964" i="87" s="1"/>
  <c r="F1964" i="87"/>
  <c r="B1964" i="87"/>
  <c r="G1963" i="87"/>
  <c r="I1963" i="87" s="1"/>
  <c r="F1963" i="87"/>
  <c r="B1963" i="87"/>
  <c r="G1962" i="87"/>
  <c r="I1962" i="87" s="1"/>
  <c r="F1962" i="87"/>
  <c r="B1962" i="87"/>
  <c r="G1961" i="87"/>
  <c r="I1961" i="87" s="1"/>
  <c r="F1961" i="87"/>
  <c r="B1961" i="87"/>
  <c r="G1960" i="87"/>
  <c r="I1960" i="87" s="1"/>
  <c r="F1960" i="87"/>
  <c r="B1960" i="87"/>
  <c r="G1959" i="87"/>
  <c r="I1959" i="87" s="1"/>
  <c r="F1959" i="87"/>
  <c r="B1959" i="87"/>
  <c r="G1958" i="87"/>
  <c r="I1958" i="87" s="1"/>
  <c r="F1958" i="87"/>
  <c r="B1958" i="87"/>
  <c r="G1957" i="87"/>
  <c r="I1957" i="87" s="1"/>
  <c r="F1957" i="87"/>
  <c r="B1957" i="87"/>
  <c r="G1956" i="87"/>
  <c r="I1956" i="87" s="1"/>
  <c r="F1956" i="87"/>
  <c r="B1956" i="87"/>
  <c r="G1955" i="87"/>
  <c r="I1955" i="87" s="1"/>
  <c r="F1955" i="87"/>
  <c r="B1955" i="87"/>
  <c r="G1954" i="87"/>
  <c r="I1954" i="87" s="1"/>
  <c r="F1954" i="87"/>
  <c r="B1954" i="87"/>
  <c r="G1953" i="87"/>
  <c r="I1953" i="87" s="1"/>
  <c r="F1953" i="87"/>
  <c r="B1953" i="87"/>
  <c r="G1952" i="87"/>
  <c r="I1952" i="87" s="1"/>
  <c r="F1952" i="87"/>
  <c r="B1952" i="87"/>
  <c r="G1951" i="87"/>
  <c r="I1951" i="87" s="1"/>
  <c r="F1951" i="87"/>
  <c r="B1951" i="87"/>
  <c r="G1950" i="87"/>
  <c r="I1950" i="87" s="1"/>
  <c r="F1950" i="87"/>
  <c r="B1950" i="87"/>
  <c r="G1949" i="87"/>
  <c r="I1949" i="87" s="1"/>
  <c r="F1949" i="87"/>
  <c r="B1949" i="87"/>
  <c r="G1948" i="87"/>
  <c r="I1948" i="87" s="1"/>
  <c r="F1948" i="87"/>
  <c r="B1948" i="87"/>
  <c r="G1947" i="87"/>
  <c r="I1947" i="87" s="1"/>
  <c r="F1947" i="87"/>
  <c r="B1947" i="87"/>
  <c r="G1946" i="87"/>
  <c r="I1946" i="87" s="1"/>
  <c r="F1946" i="87"/>
  <c r="B1946" i="87"/>
  <c r="G1945" i="87"/>
  <c r="I1945" i="87" s="1"/>
  <c r="F1945" i="87"/>
  <c r="B1945" i="87"/>
  <c r="G1944" i="87"/>
  <c r="I1944" i="87" s="1"/>
  <c r="F1944" i="87"/>
  <c r="B1944" i="87"/>
  <c r="G1943" i="87"/>
  <c r="I1943" i="87" s="1"/>
  <c r="F1943" i="87"/>
  <c r="B1943" i="87"/>
  <c r="G1942" i="87"/>
  <c r="I1942" i="87" s="1"/>
  <c r="F1942" i="87"/>
  <c r="B1942" i="87"/>
  <c r="G1941" i="87"/>
  <c r="I1941" i="87" s="1"/>
  <c r="F1941" i="87"/>
  <c r="B1941" i="87"/>
  <c r="G1940" i="87"/>
  <c r="I1940" i="87" s="1"/>
  <c r="F1940" i="87"/>
  <c r="B1940" i="87"/>
  <c r="G1939" i="87"/>
  <c r="I1939" i="87" s="1"/>
  <c r="F1939" i="87"/>
  <c r="B1939" i="87"/>
  <c r="G1938" i="87"/>
  <c r="I1938" i="87" s="1"/>
  <c r="F1938" i="87"/>
  <c r="B1938" i="87"/>
  <c r="G1937" i="87"/>
  <c r="I1937" i="87" s="1"/>
  <c r="F1937" i="87"/>
  <c r="B1937" i="87"/>
  <c r="G1936" i="87"/>
  <c r="I1936" i="87" s="1"/>
  <c r="F1936" i="87"/>
  <c r="B1936" i="87"/>
  <c r="G1935" i="87"/>
  <c r="I1935" i="87" s="1"/>
  <c r="F1935" i="87"/>
  <c r="B1935" i="87"/>
  <c r="G1934" i="87"/>
  <c r="I1934" i="87" s="1"/>
  <c r="F1934" i="87"/>
  <c r="B1934" i="87"/>
  <c r="G1933" i="87"/>
  <c r="I1933" i="87" s="1"/>
  <c r="F1933" i="87"/>
  <c r="B1933" i="87"/>
  <c r="G1932" i="87"/>
  <c r="I1932" i="87" s="1"/>
  <c r="F1932" i="87"/>
  <c r="B1932" i="87"/>
  <c r="G1931" i="87"/>
  <c r="I1931" i="87" s="1"/>
  <c r="F1931" i="87"/>
  <c r="B1931" i="87"/>
  <c r="G1930" i="87"/>
  <c r="I1930" i="87" s="1"/>
  <c r="F1930" i="87"/>
  <c r="B1930" i="87"/>
  <c r="G1929" i="87"/>
  <c r="I1929" i="87" s="1"/>
  <c r="F1929" i="87"/>
  <c r="B1929" i="87"/>
  <c r="G1928" i="87"/>
  <c r="I1928" i="87" s="1"/>
  <c r="F1928" i="87"/>
  <c r="B1928" i="87"/>
  <c r="G1927" i="87"/>
  <c r="I1927" i="87" s="1"/>
  <c r="F1927" i="87"/>
  <c r="B1927" i="87"/>
  <c r="G1926" i="87"/>
  <c r="I1926" i="87" s="1"/>
  <c r="F1926" i="87"/>
  <c r="B1926" i="87"/>
  <c r="G1925" i="87"/>
  <c r="I1925" i="87" s="1"/>
  <c r="F1925" i="87"/>
  <c r="B1925" i="87"/>
  <c r="G1924" i="87"/>
  <c r="I1924" i="87" s="1"/>
  <c r="F1924" i="87"/>
  <c r="B1924" i="87"/>
  <c r="G1923" i="87"/>
  <c r="I1923" i="87" s="1"/>
  <c r="F1923" i="87"/>
  <c r="B1923" i="87"/>
  <c r="G1922" i="87"/>
  <c r="I1922" i="87" s="1"/>
  <c r="F1922" i="87"/>
  <c r="B1922" i="87"/>
  <c r="G1921" i="87"/>
  <c r="I1921" i="87" s="1"/>
  <c r="F1921" i="87"/>
  <c r="B1921" i="87"/>
  <c r="G1920" i="87"/>
  <c r="I1920" i="87" s="1"/>
  <c r="F1920" i="87"/>
  <c r="B1920" i="87"/>
  <c r="G1919" i="87"/>
  <c r="I1919" i="87" s="1"/>
  <c r="F1919" i="87"/>
  <c r="B1919" i="87"/>
  <c r="G1918" i="87"/>
  <c r="I1918" i="87" s="1"/>
  <c r="F1918" i="87"/>
  <c r="B1918" i="87"/>
  <c r="G1917" i="87"/>
  <c r="I1917" i="87" s="1"/>
  <c r="F1917" i="87"/>
  <c r="B1917" i="87"/>
  <c r="G1916" i="87"/>
  <c r="I1916" i="87" s="1"/>
  <c r="F1916" i="87"/>
  <c r="B1916" i="87"/>
  <c r="G1915" i="87"/>
  <c r="I1915" i="87" s="1"/>
  <c r="F1915" i="87"/>
  <c r="B1915" i="87"/>
  <c r="G1914" i="87"/>
  <c r="I1914" i="87" s="1"/>
  <c r="F1914" i="87"/>
  <c r="B1914" i="87"/>
  <c r="G1913" i="87"/>
  <c r="I1913" i="87" s="1"/>
  <c r="F1913" i="87"/>
  <c r="B1913" i="87"/>
  <c r="G1912" i="87"/>
  <c r="I1912" i="87" s="1"/>
  <c r="F1912" i="87"/>
  <c r="B1912" i="87"/>
  <c r="G1911" i="87"/>
  <c r="I1911" i="87" s="1"/>
  <c r="F1911" i="87"/>
  <c r="B1911" i="87"/>
  <c r="G1910" i="87"/>
  <c r="I1910" i="87" s="1"/>
  <c r="F1910" i="87"/>
  <c r="B1910" i="87"/>
  <c r="G1909" i="87"/>
  <c r="I1909" i="87" s="1"/>
  <c r="F1909" i="87"/>
  <c r="B1909" i="87"/>
  <c r="G1908" i="87"/>
  <c r="I1908" i="87" s="1"/>
  <c r="F1908" i="87"/>
  <c r="B1908" i="87"/>
  <c r="G1907" i="87"/>
  <c r="I1907" i="87" s="1"/>
  <c r="F1907" i="87"/>
  <c r="B1907" i="87"/>
  <c r="G1906" i="87"/>
  <c r="I1906" i="87" s="1"/>
  <c r="F1906" i="87"/>
  <c r="B1906" i="87"/>
  <c r="G1905" i="87"/>
  <c r="I1905" i="87" s="1"/>
  <c r="F1905" i="87"/>
  <c r="B1905" i="87"/>
  <c r="G1904" i="87"/>
  <c r="I1904" i="87" s="1"/>
  <c r="F1904" i="87"/>
  <c r="B1904" i="87"/>
  <c r="G1903" i="87"/>
  <c r="I1903" i="87" s="1"/>
  <c r="F1903" i="87"/>
  <c r="B1903" i="87"/>
  <c r="G1902" i="87"/>
  <c r="I1902" i="87" s="1"/>
  <c r="F1902" i="87"/>
  <c r="B1902" i="87"/>
  <c r="G1901" i="87"/>
  <c r="I1901" i="87" s="1"/>
  <c r="F1901" i="87"/>
  <c r="B1901" i="87"/>
  <c r="G1900" i="87"/>
  <c r="I1900" i="87" s="1"/>
  <c r="F1900" i="87"/>
  <c r="B1900" i="87"/>
  <c r="G1899" i="87"/>
  <c r="I1899" i="87" s="1"/>
  <c r="F1899" i="87"/>
  <c r="B1899" i="87"/>
  <c r="G1898" i="87"/>
  <c r="I1898" i="87" s="1"/>
  <c r="F1898" i="87"/>
  <c r="B1898" i="87"/>
  <c r="G1897" i="87"/>
  <c r="I1897" i="87" s="1"/>
  <c r="F1897" i="87"/>
  <c r="B1897" i="87"/>
  <c r="G1896" i="87"/>
  <c r="I1896" i="87" s="1"/>
  <c r="F1896" i="87"/>
  <c r="B1896" i="87"/>
  <c r="G1895" i="87"/>
  <c r="I1895" i="87" s="1"/>
  <c r="F1895" i="87"/>
  <c r="B1895" i="87"/>
  <c r="G1894" i="87"/>
  <c r="I1894" i="87" s="1"/>
  <c r="F1894" i="87"/>
  <c r="B1894" i="87"/>
  <c r="G1893" i="87"/>
  <c r="I1893" i="87" s="1"/>
  <c r="F1893" i="87"/>
  <c r="B1893" i="87"/>
  <c r="G1892" i="87"/>
  <c r="I1892" i="87" s="1"/>
  <c r="F1892" i="87"/>
  <c r="B1892" i="87"/>
  <c r="G1891" i="87"/>
  <c r="I1891" i="87" s="1"/>
  <c r="F1891" i="87"/>
  <c r="B1891" i="87"/>
  <c r="G1890" i="87"/>
  <c r="I1890" i="87" s="1"/>
  <c r="F1890" i="87"/>
  <c r="B1890" i="87"/>
  <c r="G1889" i="87"/>
  <c r="I1889" i="87" s="1"/>
  <c r="F1889" i="87"/>
  <c r="B1889" i="87"/>
  <c r="G1888" i="87"/>
  <c r="I1888" i="87" s="1"/>
  <c r="F1888" i="87"/>
  <c r="B1888" i="87"/>
  <c r="G1887" i="87"/>
  <c r="I1887" i="87" s="1"/>
  <c r="F1887" i="87"/>
  <c r="B1887" i="87"/>
  <c r="G1886" i="87"/>
  <c r="I1886" i="87" s="1"/>
  <c r="F1886" i="87"/>
  <c r="B1886" i="87"/>
  <c r="G1885" i="87"/>
  <c r="I1885" i="87" s="1"/>
  <c r="F1885" i="87"/>
  <c r="B1885" i="87"/>
  <c r="G1884" i="87"/>
  <c r="I1884" i="87" s="1"/>
  <c r="F1884" i="87"/>
  <c r="B1884" i="87"/>
  <c r="G1883" i="87"/>
  <c r="I1883" i="87" s="1"/>
  <c r="F1883" i="87"/>
  <c r="B1883" i="87"/>
  <c r="G1882" i="87"/>
  <c r="I1882" i="87" s="1"/>
  <c r="F1882" i="87"/>
  <c r="B1882" i="87"/>
  <c r="G1881" i="87"/>
  <c r="I1881" i="87" s="1"/>
  <c r="F1881" i="87"/>
  <c r="B1881" i="87"/>
  <c r="G1880" i="87"/>
  <c r="I1880" i="87" s="1"/>
  <c r="F1880" i="87"/>
  <c r="B1880" i="87"/>
  <c r="G1879" i="87"/>
  <c r="I1879" i="87" s="1"/>
  <c r="F1879" i="87"/>
  <c r="B1879" i="87"/>
  <c r="G1878" i="87"/>
  <c r="I1878" i="87" s="1"/>
  <c r="F1878" i="87"/>
  <c r="B1878" i="87"/>
  <c r="G1877" i="87"/>
  <c r="I1877" i="87" s="1"/>
  <c r="F1877" i="87"/>
  <c r="B1877" i="87"/>
  <c r="G1876" i="87"/>
  <c r="I1876" i="87" s="1"/>
  <c r="F1876" i="87"/>
  <c r="B1876" i="87"/>
  <c r="G1875" i="87"/>
  <c r="I1875" i="87" s="1"/>
  <c r="F1875" i="87"/>
  <c r="B1875" i="87"/>
  <c r="G1874" i="87"/>
  <c r="I1874" i="87" s="1"/>
  <c r="F1874" i="87"/>
  <c r="B1874" i="87"/>
  <c r="G1873" i="87"/>
  <c r="I1873" i="87" s="1"/>
  <c r="F1873" i="87"/>
  <c r="B1873" i="87"/>
  <c r="G1872" i="87"/>
  <c r="I1872" i="87" s="1"/>
  <c r="F1872" i="87"/>
  <c r="B1872" i="87"/>
  <c r="G1871" i="87"/>
  <c r="I1871" i="87" s="1"/>
  <c r="F1871" i="87"/>
  <c r="B1871" i="87"/>
  <c r="G1870" i="87"/>
  <c r="I1870" i="87" s="1"/>
  <c r="F1870" i="87"/>
  <c r="B1870" i="87"/>
  <c r="G1869" i="87"/>
  <c r="I1869" i="87" s="1"/>
  <c r="F1869" i="87"/>
  <c r="B1869" i="87"/>
  <c r="G1868" i="87"/>
  <c r="I1868" i="87" s="1"/>
  <c r="F1868" i="87"/>
  <c r="B1868" i="87"/>
  <c r="G1867" i="87"/>
  <c r="I1867" i="87" s="1"/>
  <c r="F1867" i="87"/>
  <c r="B1867" i="87"/>
  <c r="G1866" i="87"/>
  <c r="I1866" i="87" s="1"/>
  <c r="F1866" i="87"/>
  <c r="B1866" i="87"/>
  <c r="G1865" i="87"/>
  <c r="I1865" i="87" s="1"/>
  <c r="F1865" i="87"/>
  <c r="B1865" i="87"/>
  <c r="G1864" i="87"/>
  <c r="I1864" i="87" s="1"/>
  <c r="F1864" i="87"/>
  <c r="B1864" i="87"/>
  <c r="G1863" i="87"/>
  <c r="I1863" i="87" s="1"/>
  <c r="F1863" i="87"/>
  <c r="B1863" i="87"/>
  <c r="G1862" i="87"/>
  <c r="I1862" i="87" s="1"/>
  <c r="F1862" i="87"/>
  <c r="B1862" i="87"/>
  <c r="G1861" i="87"/>
  <c r="I1861" i="87" s="1"/>
  <c r="F1861" i="87"/>
  <c r="B1861" i="87"/>
  <c r="G1860" i="87"/>
  <c r="I1860" i="87" s="1"/>
  <c r="F1860" i="87"/>
  <c r="B1860" i="87"/>
  <c r="G1859" i="87"/>
  <c r="I1859" i="87" s="1"/>
  <c r="F1859" i="87"/>
  <c r="B1859" i="87"/>
  <c r="G1858" i="87"/>
  <c r="I1858" i="87" s="1"/>
  <c r="F1858" i="87"/>
  <c r="B1858" i="87"/>
  <c r="G1857" i="87"/>
  <c r="I1857" i="87" s="1"/>
  <c r="F1857" i="87"/>
  <c r="B1857" i="87"/>
  <c r="G1856" i="87"/>
  <c r="I1856" i="87" s="1"/>
  <c r="F1856" i="87"/>
  <c r="B1856" i="87"/>
  <c r="G1855" i="87"/>
  <c r="I1855" i="87" s="1"/>
  <c r="F1855" i="87"/>
  <c r="B1855" i="87"/>
  <c r="G1854" i="87"/>
  <c r="I1854" i="87" s="1"/>
  <c r="F1854" i="87"/>
  <c r="B1854" i="87"/>
  <c r="G1853" i="87"/>
  <c r="I1853" i="87" s="1"/>
  <c r="F1853" i="87"/>
  <c r="B1853" i="87"/>
  <c r="G1852" i="87"/>
  <c r="I1852" i="87" s="1"/>
  <c r="F1852" i="87"/>
  <c r="B1852" i="87"/>
  <c r="G1851" i="87"/>
  <c r="I1851" i="87" s="1"/>
  <c r="F1851" i="87"/>
  <c r="B1851" i="87"/>
  <c r="G1850" i="87"/>
  <c r="I1850" i="87" s="1"/>
  <c r="F1850" i="87"/>
  <c r="B1850" i="87"/>
  <c r="G1849" i="87"/>
  <c r="I1849" i="87" s="1"/>
  <c r="F1849" i="87"/>
  <c r="B1849" i="87"/>
  <c r="G1848" i="87"/>
  <c r="I1848" i="87" s="1"/>
  <c r="F1848" i="87"/>
  <c r="B1848" i="87"/>
  <c r="G1847" i="87"/>
  <c r="I1847" i="87" s="1"/>
  <c r="F1847" i="87"/>
  <c r="B1847" i="87"/>
  <c r="G1846" i="87"/>
  <c r="I1846" i="87" s="1"/>
  <c r="F1846" i="87"/>
  <c r="B1846" i="87"/>
  <c r="G1845" i="87"/>
  <c r="I1845" i="87" s="1"/>
  <c r="F1845" i="87"/>
  <c r="B1845" i="87"/>
  <c r="G1844" i="87"/>
  <c r="I1844" i="87" s="1"/>
  <c r="F1844" i="87"/>
  <c r="B1844" i="87"/>
  <c r="G1843" i="87"/>
  <c r="I1843" i="87" s="1"/>
  <c r="F1843" i="87"/>
  <c r="B1843" i="87"/>
  <c r="G1842" i="87"/>
  <c r="I1842" i="87" s="1"/>
  <c r="F1842" i="87"/>
  <c r="B1842" i="87"/>
  <c r="G1841" i="87"/>
  <c r="I1841" i="87" s="1"/>
  <c r="F1841" i="87"/>
  <c r="B1841" i="87"/>
  <c r="G1840" i="87"/>
  <c r="I1840" i="87" s="1"/>
  <c r="F1840" i="87"/>
  <c r="B1840" i="87"/>
  <c r="G1839" i="87"/>
  <c r="I1839" i="87" s="1"/>
  <c r="F1839" i="87"/>
  <c r="B1839" i="87"/>
  <c r="G1838" i="87"/>
  <c r="I1838" i="87" s="1"/>
  <c r="F1838" i="87"/>
  <c r="B1838" i="87"/>
  <c r="G1837" i="87"/>
  <c r="I1837" i="87" s="1"/>
  <c r="F1837" i="87"/>
  <c r="B1837" i="87"/>
  <c r="G1836" i="87"/>
  <c r="I1836" i="87" s="1"/>
  <c r="F1836" i="87"/>
  <c r="B1836" i="87"/>
  <c r="G1835" i="87"/>
  <c r="I1835" i="87" s="1"/>
  <c r="F1835" i="87"/>
  <c r="B1835" i="87"/>
  <c r="G1834" i="87"/>
  <c r="I1834" i="87" s="1"/>
  <c r="F1834" i="87"/>
  <c r="B1834" i="87"/>
  <c r="G1833" i="87"/>
  <c r="I1833" i="87" s="1"/>
  <c r="F1833" i="87"/>
  <c r="B1833" i="87"/>
  <c r="G1832" i="87"/>
  <c r="I1832" i="87" s="1"/>
  <c r="F1832" i="87"/>
  <c r="B1832" i="87"/>
  <c r="G1831" i="87"/>
  <c r="I1831" i="87" s="1"/>
  <c r="F1831" i="87"/>
  <c r="B1831" i="87"/>
  <c r="G1830" i="87"/>
  <c r="I1830" i="87" s="1"/>
  <c r="F1830" i="87"/>
  <c r="B1830" i="87"/>
  <c r="G1829" i="87"/>
  <c r="I1829" i="87" s="1"/>
  <c r="F1829" i="87"/>
  <c r="B1829" i="87"/>
  <c r="G1828" i="87"/>
  <c r="I1828" i="87" s="1"/>
  <c r="F1828" i="87"/>
  <c r="B1828" i="87"/>
  <c r="G1827" i="87"/>
  <c r="I1827" i="87" s="1"/>
  <c r="F1827" i="87"/>
  <c r="B1827" i="87"/>
  <c r="G1826" i="87"/>
  <c r="I1826" i="87" s="1"/>
  <c r="F1826" i="87"/>
  <c r="B1826" i="87"/>
  <c r="G1825" i="87"/>
  <c r="I1825" i="87" s="1"/>
  <c r="F1825" i="87"/>
  <c r="B1825" i="87"/>
  <c r="G1824" i="87"/>
  <c r="I1824" i="87" s="1"/>
  <c r="F1824" i="87"/>
  <c r="B1824" i="87"/>
  <c r="G1823" i="87"/>
  <c r="I1823" i="87" s="1"/>
  <c r="F1823" i="87"/>
  <c r="B1823" i="87"/>
  <c r="G1822" i="87"/>
  <c r="I1822" i="87" s="1"/>
  <c r="F1822" i="87"/>
  <c r="B1822" i="87"/>
  <c r="G1821" i="87"/>
  <c r="I1821" i="87" s="1"/>
  <c r="F1821" i="87"/>
  <c r="B1821" i="87"/>
  <c r="G1820" i="87"/>
  <c r="I1820" i="87" s="1"/>
  <c r="F1820" i="87"/>
  <c r="B1820" i="87"/>
  <c r="I1819" i="87"/>
  <c r="G1819" i="87"/>
  <c r="F1819" i="87"/>
  <c r="B1819" i="87"/>
  <c r="G1818" i="87"/>
  <c r="I1818" i="87" s="1"/>
  <c r="F1818" i="87"/>
  <c r="B1818" i="87"/>
  <c r="G1817" i="87"/>
  <c r="I1817" i="87" s="1"/>
  <c r="F1817" i="87"/>
  <c r="B1817" i="87"/>
  <c r="I1816" i="87"/>
  <c r="G1816" i="87"/>
  <c r="F1816" i="87"/>
  <c r="B1816" i="87"/>
  <c r="G1815" i="87"/>
  <c r="I1815" i="87" s="1"/>
  <c r="F1815" i="87"/>
  <c r="B1815" i="87"/>
  <c r="G1814" i="87"/>
  <c r="I1814" i="87" s="1"/>
  <c r="F1814" i="87"/>
  <c r="B1814" i="87"/>
  <c r="I1813" i="87"/>
  <c r="G1813" i="87"/>
  <c r="F1813" i="87"/>
  <c r="B1813" i="87"/>
  <c r="G1812" i="87"/>
  <c r="I1812" i="87" s="1"/>
  <c r="F1812" i="87"/>
  <c r="B1812" i="87"/>
  <c r="I1811" i="87"/>
  <c r="G1811" i="87"/>
  <c r="F1811" i="87"/>
  <c r="B1811" i="87"/>
  <c r="G1810" i="87"/>
  <c r="I1810" i="87" s="1"/>
  <c r="F1810" i="87"/>
  <c r="B1810" i="87"/>
  <c r="G1809" i="87"/>
  <c r="I1809" i="87" s="1"/>
  <c r="F1809" i="87"/>
  <c r="B1809" i="87"/>
  <c r="I1808" i="87"/>
  <c r="G1808" i="87"/>
  <c r="F1808" i="87"/>
  <c r="B1808" i="87"/>
  <c r="G1807" i="87"/>
  <c r="I1807" i="87" s="1"/>
  <c r="F1807" i="87"/>
  <c r="B1807" i="87"/>
  <c r="G1806" i="87"/>
  <c r="I1806" i="87" s="1"/>
  <c r="F1806" i="87"/>
  <c r="B1806" i="87"/>
  <c r="I1805" i="87"/>
  <c r="G1805" i="87"/>
  <c r="F1805" i="87"/>
  <c r="B1805" i="87"/>
  <c r="G1804" i="87"/>
  <c r="I1804" i="87" s="1"/>
  <c r="F1804" i="87"/>
  <c r="B1804" i="87"/>
  <c r="I1803" i="87"/>
  <c r="G1803" i="87"/>
  <c r="F1803" i="87"/>
  <c r="B1803" i="87"/>
  <c r="G1802" i="87"/>
  <c r="I1802" i="87" s="1"/>
  <c r="F1802" i="87"/>
  <c r="B1802" i="87"/>
  <c r="G1801" i="87"/>
  <c r="I1801" i="87" s="1"/>
  <c r="F1801" i="87"/>
  <c r="B1801" i="87"/>
  <c r="G1800" i="87"/>
  <c r="I1800" i="87" s="1"/>
  <c r="F1800" i="87"/>
  <c r="B1800" i="87"/>
  <c r="G1799" i="87"/>
  <c r="I1799" i="87" s="1"/>
  <c r="F1799" i="87"/>
  <c r="B1799" i="87"/>
  <c r="G1798" i="87"/>
  <c r="I1798" i="87" s="1"/>
  <c r="F1798" i="87"/>
  <c r="B1798" i="87"/>
  <c r="G1797" i="87"/>
  <c r="I1797" i="87" s="1"/>
  <c r="F1797" i="87"/>
  <c r="B1797" i="87"/>
  <c r="G1796" i="87"/>
  <c r="I1796" i="87" s="1"/>
  <c r="F1796" i="87"/>
  <c r="B1796" i="87"/>
  <c r="I1795" i="87"/>
  <c r="G1795" i="87"/>
  <c r="F1795" i="87"/>
  <c r="B1795" i="87"/>
  <c r="G1794" i="87"/>
  <c r="I1794" i="87" s="1"/>
  <c r="F1794" i="87"/>
  <c r="B1794" i="87"/>
  <c r="G1793" i="87"/>
  <c r="I1793" i="87" s="1"/>
  <c r="F1793" i="87"/>
  <c r="B1793" i="87"/>
  <c r="I1792" i="87"/>
  <c r="G1792" i="87"/>
  <c r="F1792" i="87"/>
  <c r="B1792" i="87"/>
  <c r="I1791" i="87"/>
  <c r="G1791" i="87"/>
  <c r="F1791" i="87"/>
  <c r="B1791" i="87"/>
  <c r="G1790" i="87"/>
  <c r="I1790" i="87" s="1"/>
  <c r="F1790" i="87"/>
  <c r="B1790" i="87"/>
  <c r="I1789" i="87"/>
  <c r="G1789" i="87"/>
  <c r="F1789" i="87"/>
  <c r="B1789" i="87"/>
  <c r="G1788" i="87"/>
  <c r="I1788" i="87" s="1"/>
  <c r="F1788" i="87"/>
  <c r="B1788" i="87"/>
  <c r="I1787" i="87"/>
  <c r="G1787" i="87"/>
  <c r="F1787" i="87"/>
  <c r="B1787" i="87"/>
  <c r="G1786" i="87"/>
  <c r="I1786" i="87" s="1"/>
  <c r="F1786" i="87"/>
  <c r="B1786" i="87"/>
  <c r="G1785" i="87"/>
  <c r="I1785" i="87" s="1"/>
  <c r="F1785" i="87"/>
  <c r="B1785" i="87"/>
  <c r="G1784" i="87"/>
  <c r="I1784" i="87" s="1"/>
  <c r="F1784" i="87"/>
  <c r="B1784" i="87"/>
  <c r="G1783" i="87"/>
  <c r="I1783" i="87" s="1"/>
  <c r="F1783" i="87"/>
  <c r="B1783" i="87"/>
  <c r="G1782" i="87"/>
  <c r="I1782" i="87" s="1"/>
  <c r="F1782" i="87"/>
  <c r="B1782" i="87"/>
  <c r="G1781" i="87"/>
  <c r="I1781" i="87" s="1"/>
  <c r="F1781" i="87"/>
  <c r="B1781" i="87"/>
  <c r="G1780" i="87"/>
  <c r="I1780" i="87" s="1"/>
  <c r="F1780" i="87"/>
  <c r="B1780" i="87"/>
  <c r="I1779" i="87"/>
  <c r="G1779" i="87"/>
  <c r="F1779" i="87"/>
  <c r="B1779" i="87"/>
  <c r="G1778" i="87"/>
  <c r="I1778" i="87" s="1"/>
  <c r="F1778" i="87"/>
  <c r="B1778" i="87"/>
  <c r="G1777" i="87"/>
  <c r="I1777" i="87" s="1"/>
  <c r="F1777" i="87"/>
  <c r="B1777" i="87"/>
  <c r="I1776" i="87"/>
  <c r="G1776" i="87"/>
  <c r="F1776" i="87"/>
  <c r="B1776" i="87"/>
  <c r="I1775" i="87"/>
  <c r="G1775" i="87"/>
  <c r="F1775" i="87"/>
  <c r="B1775" i="87"/>
  <c r="G1774" i="87"/>
  <c r="I1774" i="87" s="1"/>
  <c r="F1774" i="87"/>
  <c r="B1774" i="87"/>
  <c r="I1773" i="87"/>
  <c r="G1773" i="87"/>
  <c r="F1773" i="87"/>
  <c r="B1773" i="87"/>
  <c r="G1772" i="87"/>
  <c r="I1772" i="87" s="1"/>
  <c r="F1772" i="87"/>
  <c r="B1772" i="87"/>
  <c r="I1771" i="87"/>
  <c r="G1771" i="87"/>
  <c r="F1771" i="87"/>
  <c r="B1771" i="87"/>
  <c r="G1770" i="87"/>
  <c r="I1770" i="87" s="1"/>
  <c r="F1770" i="87"/>
  <c r="B1770" i="87"/>
  <c r="G1769" i="87"/>
  <c r="I1769" i="87" s="1"/>
  <c r="F1769" i="87"/>
  <c r="B1769" i="87"/>
  <c r="G1768" i="87"/>
  <c r="I1768" i="87" s="1"/>
  <c r="F1768" i="87"/>
  <c r="B1768" i="87"/>
  <c r="G1767" i="87"/>
  <c r="I1767" i="87" s="1"/>
  <c r="F1767" i="87"/>
  <c r="B1767" i="87"/>
  <c r="G1766" i="87"/>
  <c r="I1766" i="87" s="1"/>
  <c r="F1766" i="87"/>
  <c r="B1766" i="87"/>
  <c r="G1765" i="87"/>
  <c r="I1765" i="87" s="1"/>
  <c r="F1765" i="87"/>
  <c r="B1765" i="87"/>
  <c r="G1764" i="87"/>
  <c r="I1764" i="87" s="1"/>
  <c r="F1764" i="87"/>
  <c r="B1764" i="87"/>
  <c r="I1763" i="87"/>
  <c r="G1763" i="87"/>
  <c r="F1763" i="87"/>
  <c r="B1763" i="87"/>
  <c r="G1762" i="87"/>
  <c r="I1762" i="87" s="1"/>
  <c r="F1762" i="87"/>
  <c r="B1762" i="87"/>
  <c r="G1761" i="87"/>
  <c r="I1761" i="87" s="1"/>
  <c r="F1761" i="87"/>
  <c r="B1761" i="87"/>
  <c r="I1760" i="87"/>
  <c r="G1760" i="87"/>
  <c r="F1760" i="87"/>
  <c r="B1760" i="87"/>
  <c r="I1759" i="87"/>
  <c r="G1759" i="87"/>
  <c r="F1759" i="87"/>
  <c r="B1759" i="87"/>
  <c r="G1758" i="87"/>
  <c r="I1758" i="87" s="1"/>
  <c r="F1758" i="87"/>
  <c r="B1758" i="87"/>
  <c r="I1757" i="87"/>
  <c r="G1757" i="87"/>
  <c r="F1757" i="87"/>
  <c r="B1757" i="87"/>
  <c r="G1756" i="87"/>
  <c r="I1756" i="87" s="1"/>
  <c r="F1756" i="87"/>
  <c r="B1756" i="87"/>
  <c r="I1755" i="87"/>
  <c r="G1755" i="87"/>
  <c r="F1755" i="87"/>
  <c r="B1755" i="87"/>
  <c r="G1754" i="87"/>
  <c r="I1754" i="87" s="1"/>
  <c r="F1754" i="87"/>
  <c r="B1754" i="87"/>
  <c r="G1753" i="87"/>
  <c r="I1753" i="87" s="1"/>
  <c r="F1753" i="87"/>
  <c r="B1753" i="87"/>
  <c r="G1752" i="87"/>
  <c r="I1752" i="87" s="1"/>
  <c r="F1752" i="87"/>
  <c r="B1752" i="87"/>
  <c r="G1751" i="87"/>
  <c r="I1751" i="87" s="1"/>
  <c r="F1751" i="87"/>
  <c r="B1751" i="87"/>
  <c r="G1750" i="87"/>
  <c r="I1750" i="87" s="1"/>
  <c r="F1750" i="87"/>
  <c r="B1750" i="87"/>
  <c r="G1749" i="87"/>
  <c r="I1749" i="87" s="1"/>
  <c r="F1749" i="87"/>
  <c r="B1749" i="87"/>
  <c r="G1748" i="87"/>
  <c r="I1748" i="87" s="1"/>
  <c r="F1748" i="87"/>
  <c r="B1748" i="87"/>
  <c r="I1747" i="87"/>
  <c r="G1747" i="87"/>
  <c r="F1747" i="87"/>
  <c r="B1747" i="87"/>
  <c r="G1746" i="87"/>
  <c r="I1746" i="87" s="1"/>
  <c r="F1746" i="87"/>
  <c r="B1746" i="87"/>
  <c r="G1745" i="87"/>
  <c r="I1745" i="87" s="1"/>
  <c r="F1745" i="87"/>
  <c r="B1745" i="87"/>
  <c r="I1744" i="87"/>
  <c r="G1744" i="87"/>
  <c r="F1744" i="87"/>
  <c r="B1744" i="87"/>
  <c r="G1743" i="87"/>
  <c r="I1743" i="87" s="1"/>
  <c r="F1743" i="87"/>
  <c r="B1743" i="87"/>
  <c r="G1742" i="87"/>
  <c r="I1742" i="87" s="1"/>
  <c r="F1742" i="87"/>
  <c r="B1742" i="87"/>
  <c r="I1741" i="87"/>
  <c r="G1741" i="87"/>
  <c r="F1741" i="87"/>
  <c r="B1741" i="87"/>
  <c r="G1740" i="87"/>
  <c r="I1740" i="87" s="1"/>
  <c r="F1740" i="87"/>
  <c r="B1740" i="87"/>
  <c r="I1739" i="87"/>
  <c r="G1739" i="87"/>
  <c r="F1739" i="87"/>
  <c r="B1739" i="87"/>
  <c r="G1738" i="87"/>
  <c r="I1738" i="87" s="1"/>
  <c r="F1738" i="87"/>
  <c r="B1738" i="87"/>
  <c r="G1737" i="87"/>
  <c r="I1737" i="87" s="1"/>
  <c r="F1737" i="87"/>
  <c r="B1737" i="87"/>
  <c r="G1736" i="87"/>
  <c r="I1736" i="87" s="1"/>
  <c r="F1736" i="87"/>
  <c r="B1736" i="87"/>
  <c r="G1735" i="87"/>
  <c r="I1735" i="87" s="1"/>
  <c r="F1735" i="87"/>
  <c r="B1735" i="87"/>
  <c r="I1734" i="87"/>
  <c r="G1734" i="87"/>
  <c r="F1734" i="87"/>
  <c r="B1734" i="87"/>
  <c r="I1733" i="87"/>
  <c r="G1733" i="87"/>
  <c r="F1733" i="87"/>
  <c r="B1733" i="87"/>
  <c r="I1732" i="87"/>
  <c r="G1732" i="87"/>
  <c r="F1732" i="87"/>
  <c r="B1732" i="87"/>
  <c r="G1731" i="87"/>
  <c r="I1731" i="87" s="1"/>
  <c r="F1731" i="87"/>
  <c r="B1731" i="87"/>
  <c r="I1730" i="87"/>
  <c r="G1730" i="87"/>
  <c r="F1730" i="87"/>
  <c r="B1730" i="87"/>
  <c r="G1729" i="87"/>
  <c r="I1729" i="87" s="1"/>
  <c r="F1729" i="87"/>
  <c r="B1729" i="87"/>
  <c r="I1728" i="87"/>
  <c r="G1728" i="87"/>
  <c r="F1728" i="87"/>
  <c r="B1728" i="87"/>
  <c r="G1727" i="87"/>
  <c r="I1727" i="87" s="1"/>
  <c r="F1727" i="87"/>
  <c r="B1727" i="87"/>
  <c r="G1726" i="87"/>
  <c r="I1726" i="87" s="1"/>
  <c r="F1726" i="87"/>
  <c r="B1726" i="87"/>
  <c r="G1725" i="87"/>
  <c r="I1725" i="87" s="1"/>
  <c r="F1725" i="87"/>
  <c r="B1725" i="87"/>
  <c r="I1724" i="87"/>
  <c r="G1724" i="87"/>
  <c r="F1724" i="87"/>
  <c r="B1724" i="87"/>
  <c r="G1723" i="87"/>
  <c r="I1723" i="87" s="1"/>
  <c r="F1723" i="87"/>
  <c r="B1723" i="87"/>
  <c r="G1722" i="87"/>
  <c r="I1722" i="87" s="1"/>
  <c r="F1722" i="87"/>
  <c r="B1722" i="87"/>
  <c r="G1721" i="87"/>
  <c r="I1721" i="87" s="1"/>
  <c r="F1721" i="87"/>
  <c r="B1721" i="87"/>
  <c r="I1720" i="87"/>
  <c r="G1720" i="87"/>
  <c r="F1720" i="87"/>
  <c r="B1720" i="87"/>
  <c r="G1719" i="87"/>
  <c r="I1719" i="87" s="1"/>
  <c r="F1719" i="87"/>
  <c r="B1719" i="87"/>
  <c r="G1718" i="87"/>
  <c r="I1718" i="87" s="1"/>
  <c r="F1718" i="87"/>
  <c r="B1718" i="87"/>
  <c r="I1717" i="87"/>
  <c r="G1717" i="87"/>
  <c r="F1717" i="87"/>
  <c r="B1717" i="87"/>
  <c r="I1716" i="87"/>
  <c r="G1716" i="87"/>
  <c r="F1716" i="87"/>
  <c r="B1716" i="87"/>
  <c r="G1715" i="87"/>
  <c r="I1715" i="87" s="1"/>
  <c r="F1715" i="87"/>
  <c r="B1715" i="87"/>
  <c r="I1714" i="87"/>
  <c r="G1714" i="87"/>
  <c r="F1714" i="87"/>
  <c r="B1714" i="87"/>
  <c r="G1713" i="87"/>
  <c r="I1713" i="87" s="1"/>
  <c r="F1713" i="87"/>
  <c r="B1713" i="87"/>
  <c r="I1712" i="87"/>
  <c r="G1712" i="87"/>
  <c r="F1712" i="87"/>
  <c r="B1712" i="87"/>
  <c r="G1711" i="87"/>
  <c r="I1711" i="87" s="1"/>
  <c r="F1711" i="87"/>
  <c r="B1711" i="87"/>
  <c r="G1710" i="87"/>
  <c r="I1710" i="87" s="1"/>
  <c r="F1710" i="87"/>
  <c r="B1710" i="87"/>
  <c r="G1709" i="87"/>
  <c r="I1709" i="87" s="1"/>
  <c r="F1709" i="87"/>
  <c r="B1709" i="87"/>
  <c r="I1708" i="87"/>
  <c r="G1708" i="87"/>
  <c r="F1708" i="87"/>
  <c r="B1708" i="87"/>
  <c r="G1707" i="87"/>
  <c r="I1707" i="87" s="1"/>
  <c r="F1707" i="87"/>
  <c r="B1707" i="87"/>
  <c r="G1706" i="87"/>
  <c r="I1706" i="87" s="1"/>
  <c r="F1706" i="87"/>
  <c r="B1706" i="87"/>
  <c r="G1705" i="87"/>
  <c r="I1705" i="87" s="1"/>
  <c r="F1705" i="87"/>
  <c r="B1705" i="87"/>
  <c r="I1704" i="87"/>
  <c r="G1704" i="87"/>
  <c r="F1704" i="87"/>
  <c r="B1704" i="87"/>
  <c r="G1703" i="87"/>
  <c r="I1703" i="87" s="1"/>
  <c r="F1703" i="87"/>
  <c r="B1703" i="87"/>
  <c r="G1702" i="87"/>
  <c r="I1702" i="87" s="1"/>
  <c r="F1702" i="87"/>
  <c r="B1702" i="87"/>
  <c r="I1701" i="87"/>
  <c r="G1701" i="87"/>
  <c r="F1701" i="87"/>
  <c r="B1701" i="87"/>
  <c r="I1700" i="87"/>
  <c r="G1700" i="87"/>
  <c r="F1700" i="87"/>
  <c r="B1700" i="87"/>
  <c r="G1699" i="87"/>
  <c r="I1699" i="87" s="1"/>
  <c r="F1699" i="87"/>
  <c r="B1699" i="87"/>
  <c r="I1698" i="87"/>
  <c r="G1698" i="87"/>
  <c r="F1698" i="87"/>
  <c r="B1698" i="87"/>
  <c r="G1697" i="87"/>
  <c r="I1697" i="87" s="1"/>
  <c r="F1697" i="87"/>
  <c r="B1697" i="87"/>
  <c r="I1696" i="87"/>
  <c r="G1696" i="87"/>
  <c r="F1696" i="87"/>
  <c r="B1696" i="87"/>
  <c r="G1695" i="87"/>
  <c r="I1695" i="87" s="1"/>
  <c r="F1695" i="87"/>
  <c r="B1695" i="87"/>
  <c r="G1694" i="87"/>
  <c r="I1694" i="87" s="1"/>
  <c r="F1694" i="87"/>
  <c r="B1694" i="87"/>
  <c r="G1693" i="87"/>
  <c r="I1693" i="87" s="1"/>
  <c r="F1693" i="87"/>
  <c r="B1693" i="87"/>
  <c r="I1692" i="87"/>
  <c r="G1692" i="87"/>
  <c r="F1692" i="87"/>
  <c r="B1692" i="87"/>
  <c r="G1691" i="87"/>
  <c r="I1691" i="87" s="1"/>
  <c r="F1691" i="87"/>
  <c r="B1691" i="87"/>
  <c r="G1690" i="87"/>
  <c r="I1690" i="87" s="1"/>
  <c r="F1690" i="87"/>
  <c r="B1690" i="87"/>
  <c r="G1689" i="87"/>
  <c r="I1689" i="87" s="1"/>
  <c r="F1689" i="87"/>
  <c r="B1689" i="87"/>
  <c r="I1688" i="87"/>
  <c r="G1688" i="87"/>
  <c r="F1688" i="87"/>
  <c r="B1688" i="87"/>
  <c r="G1687" i="87"/>
  <c r="I1687" i="87" s="1"/>
  <c r="F1687" i="87"/>
  <c r="B1687" i="87"/>
  <c r="G1686" i="87"/>
  <c r="I1686" i="87" s="1"/>
  <c r="F1686" i="87"/>
  <c r="B1686" i="87"/>
  <c r="I1685" i="87"/>
  <c r="G1685" i="87"/>
  <c r="F1685" i="87"/>
  <c r="B1685" i="87"/>
  <c r="I1684" i="87"/>
  <c r="G1684" i="87"/>
  <c r="F1684" i="87"/>
  <c r="B1684" i="87"/>
  <c r="G1683" i="87"/>
  <c r="I1683" i="87" s="1"/>
  <c r="F1683" i="87"/>
  <c r="B1683" i="87"/>
  <c r="I1682" i="87"/>
  <c r="G1682" i="87"/>
  <c r="F1682" i="87"/>
  <c r="B1682" i="87"/>
  <c r="G1681" i="87"/>
  <c r="I1681" i="87" s="1"/>
  <c r="F1681" i="87"/>
  <c r="B1681" i="87"/>
  <c r="I1680" i="87"/>
  <c r="G1680" i="87"/>
  <c r="F1680" i="87"/>
  <c r="B1680" i="87"/>
  <c r="G1679" i="87"/>
  <c r="I1679" i="87" s="1"/>
  <c r="F1679" i="87"/>
  <c r="B1679" i="87"/>
  <c r="G1678" i="87"/>
  <c r="I1678" i="87" s="1"/>
  <c r="F1678" i="87"/>
  <c r="B1678" i="87"/>
  <c r="G1677" i="87"/>
  <c r="I1677" i="87" s="1"/>
  <c r="F1677" i="87"/>
  <c r="B1677" i="87"/>
  <c r="I1676" i="87"/>
  <c r="G1676" i="87"/>
  <c r="F1676" i="87"/>
  <c r="B1676" i="87"/>
  <c r="G1675" i="87"/>
  <c r="I1675" i="87" s="1"/>
  <c r="F1675" i="87"/>
  <c r="B1675" i="87"/>
  <c r="G1674" i="87"/>
  <c r="I1674" i="87" s="1"/>
  <c r="F1674" i="87"/>
  <c r="B1674" i="87"/>
  <c r="G1673" i="87"/>
  <c r="I1673" i="87" s="1"/>
  <c r="F1673" i="87"/>
  <c r="B1673" i="87"/>
  <c r="I1672" i="87"/>
  <c r="G1672" i="87"/>
  <c r="F1672" i="87"/>
  <c r="B1672" i="87"/>
  <c r="G1671" i="87"/>
  <c r="I1671" i="87" s="1"/>
  <c r="F1671" i="87"/>
  <c r="B1671" i="87"/>
  <c r="G1670" i="87"/>
  <c r="I1670" i="87" s="1"/>
  <c r="F1670" i="87"/>
  <c r="B1670" i="87"/>
  <c r="I1669" i="87"/>
  <c r="G1669" i="87"/>
  <c r="F1669" i="87"/>
  <c r="B1669" i="87"/>
  <c r="G1668" i="87"/>
  <c r="I1668" i="87" s="1"/>
  <c r="F1668" i="87"/>
  <c r="B1668" i="87"/>
  <c r="G1667" i="87"/>
  <c r="I1667" i="87" s="1"/>
  <c r="F1667" i="87"/>
  <c r="B1667" i="87"/>
  <c r="I1666" i="87"/>
  <c r="G1666" i="87"/>
  <c r="F1666" i="87"/>
  <c r="B1666" i="87"/>
  <c r="G1665" i="87"/>
  <c r="I1665" i="87" s="1"/>
  <c r="F1665" i="87"/>
  <c r="B1665" i="87"/>
  <c r="I1664" i="87"/>
  <c r="G1664" i="87"/>
  <c r="F1664" i="87"/>
  <c r="B1664" i="87"/>
  <c r="G1663" i="87"/>
  <c r="I1663" i="87" s="1"/>
  <c r="F1663" i="87"/>
  <c r="B1663" i="87"/>
  <c r="G1662" i="87"/>
  <c r="I1662" i="87" s="1"/>
  <c r="F1662" i="87"/>
  <c r="B1662" i="87"/>
  <c r="G1661" i="87"/>
  <c r="I1661" i="87" s="1"/>
  <c r="F1661" i="87"/>
  <c r="B1661" i="87"/>
  <c r="I1660" i="87"/>
  <c r="G1660" i="87"/>
  <c r="F1660" i="87"/>
  <c r="B1660" i="87"/>
  <c r="G1659" i="87"/>
  <c r="I1659" i="87" s="1"/>
  <c r="F1659" i="87"/>
  <c r="B1659" i="87"/>
  <c r="G1658" i="87"/>
  <c r="I1658" i="87" s="1"/>
  <c r="F1658" i="87"/>
  <c r="B1658" i="87"/>
  <c r="G1657" i="87"/>
  <c r="I1657" i="87" s="1"/>
  <c r="F1657" i="87"/>
  <c r="B1657" i="87"/>
  <c r="I1656" i="87"/>
  <c r="G1656" i="87"/>
  <c r="F1656" i="87"/>
  <c r="B1656" i="87"/>
  <c r="G1655" i="87"/>
  <c r="I1655" i="87" s="1"/>
  <c r="F1655" i="87"/>
  <c r="B1655" i="87"/>
  <c r="G1654" i="87"/>
  <c r="I1654" i="87" s="1"/>
  <c r="F1654" i="87"/>
  <c r="B1654" i="87"/>
  <c r="I1653" i="87"/>
  <c r="G1653" i="87"/>
  <c r="F1653" i="87"/>
  <c r="B1653" i="87"/>
  <c r="G1652" i="87"/>
  <c r="I1652" i="87" s="1"/>
  <c r="F1652" i="87"/>
  <c r="B1652" i="87"/>
  <c r="G1651" i="87"/>
  <c r="I1651" i="87" s="1"/>
  <c r="F1651" i="87"/>
  <c r="B1651" i="87"/>
  <c r="I1650" i="87"/>
  <c r="G1650" i="87"/>
  <c r="F1650" i="87"/>
  <c r="B1650" i="87"/>
  <c r="G1649" i="87"/>
  <c r="I1649" i="87" s="1"/>
  <c r="F1649" i="87"/>
  <c r="B1649" i="87"/>
  <c r="I1648" i="87"/>
  <c r="G1648" i="87"/>
  <c r="F1648" i="87"/>
  <c r="B1648" i="87"/>
  <c r="G1647" i="87"/>
  <c r="I1647" i="87" s="1"/>
  <c r="F1647" i="87"/>
  <c r="B1647" i="87"/>
  <c r="G1646" i="87"/>
  <c r="I1646" i="87" s="1"/>
  <c r="F1646" i="87"/>
  <c r="B1646" i="87"/>
  <c r="G1645" i="87"/>
  <c r="I1645" i="87" s="1"/>
  <c r="F1645" i="87"/>
  <c r="B1645" i="87"/>
  <c r="I1644" i="87"/>
  <c r="G1644" i="87"/>
  <c r="F1644" i="87"/>
  <c r="B1644" i="87"/>
  <c r="G1643" i="87"/>
  <c r="I1643" i="87" s="1"/>
  <c r="F1643" i="87"/>
  <c r="B1643" i="87"/>
  <c r="G1642" i="87"/>
  <c r="I1642" i="87" s="1"/>
  <c r="F1642" i="87"/>
  <c r="B1642" i="87"/>
  <c r="G1641" i="87"/>
  <c r="I1641" i="87" s="1"/>
  <c r="F1641" i="87"/>
  <c r="B1641" i="87"/>
  <c r="I1640" i="87"/>
  <c r="G1640" i="87"/>
  <c r="F1640" i="87"/>
  <c r="B1640" i="87"/>
  <c r="G1639" i="87"/>
  <c r="I1639" i="87" s="1"/>
  <c r="F1639" i="87"/>
  <c r="B1639" i="87"/>
  <c r="G1638" i="87"/>
  <c r="I1638" i="87" s="1"/>
  <c r="F1638" i="87"/>
  <c r="B1638" i="87"/>
  <c r="I1637" i="87"/>
  <c r="G1637" i="87"/>
  <c r="F1637" i="87"/>
  <c r="B1637" i="87"/>
  <c r="G1636" i="87"/>
  <c r="I1636" i="87" s="1"/>
  <c r="F1636" i="87"/>
  <c r="B1636" i="87"/>
  <c r="G1635" i="87"/>
  <c r="I1635" i="87" s="1"/>
  <c r="F1635" i="87"/>
  <c r="B1635" i="87"/>
  <c r="I1634" i="87"/>
  <c r="G1634" i="87"/>
  <c r="F1634" i="87"/>
  <c r="B1634" i="87"/>
  <c r="G1633" i="87"/>
  <c r="I1633" i="87" s="1"/>
  <c r="F1633" i="87"/>
  <c r="B1633" i="87"/>
  <c r="I1632" i="87"/>
  <c r="G1632" i="87"/>
  <c r="F1632" i="87"/>
  <c r="B1632" i="87"/>
  <c r="G1631" i="87"/>
  <c r="I1631" i="87" s="1"/>
  <c r="F1631" i="87"/>
  <c r="B1631" i="87"/>
  <c r="G1630" i="87"/>
  <c r="I1630" i="87" s="1"/>
  <c r="F1630" i="87"/>
  <c r="B1630" i="87"/>
  <c r="G1629" i="87"/>
  <c r="I1629" i="87" s="1"/>
  <c r="F1629" i="87"/>
  <c r="B1629" i="87"/>
  <c r="I1628" i="87"/>
  <c r="G1628" i="87"/>
  <c r="F1628" i="87"/>
  <c r="B1628" i="87"/>
  <c r="G1627" i="87"/>
  <c r="I1627" i="87" s="1"/>
  <c r="F1627" i="87"/>
  <c r="B1627" i="87"/>
  <c r="G1626" i="87"/>
  <c r="I1626" i="87" s="1"/>
  <c r="F1626" i="87"/>
  <c r="B1626" i="87"/>
  <c r="G1625" i="87"/>
  <c r="I1625" i="87" s="1"/>
  <c r="F1625" i="87"/>
  <c r="B1625" i="87"/>
  <c r="I1624" i="87"/>
  <c r="G1624" i="87"/>
  <c r="F1624" i="87"/>
  <c r="B1624" i="87"/>
  <c r="G1623" i="87"/>
  <c r="I1623" i="87" s="1"/>
  <c r="F1623" i="87"/>
  <c r="B1623" i="87"/>
  <c r="G1622" i="87"/>
  <c r="I1622" i="87" s="1"/>
  <c r="F1622" i="87"/>
  <c r="B1622" i="87"/>
  <c r="I1621" i="87"/>
  <c r="G1621" i="87"/>
  <c r="F1621" i="87"/>
  <c r="B1621" i="87"/>
  <c r="G1620" i="87"/>
  <c r="I1620" i="87" s="1"/>
  <c r="F1620" i="87"/>
  <c r="B1620" i="87"/>
  <c r="G1619" i="87"/>
  <c r="I1619" i="87" s="1"/>
  <c r="F1619" i="87"/>
  <c r="B1619" i="87"/>
  <c r="I1618" i="87"/>
  <c r="G1618" i="87"/>
  <c r="F1618" i="87"/>
  <c r="B1618" i="87"/>
  <c r="G1617" i="87"/>
  <c r="I1617" i="87" s="1"/>
  <c r="F1617" i="87"/>
  <c r="B1617" i="87"/>
  <c r="I1616" i="87"/>
  <c r="G1616" i="87"/>
  <c r="F1616" i="87"/>
  <c r="B1616" i="87"/>
  <c r="G1615" i="87"/>
  <c r="I1615" i="87" s="1"/>
  <c r="F1615" i="87"/>
  <c r="B1615" i="87"/>
  <c r="G1614" i="87"/>
  <c r="I1614" i="87" s="1"/>
  <c r="F1614" i="87"/>
  <c r="B1614" i="87"/>
  <c r="G1613" i="87"/>
  <c r="I1613" i="87" s="1"/>
  <c r="F1613" i="87"/>
  <c r="B1613" i="87"/>
  <c r="I1612" i="87"/>
  <c r="G1612" i="87"/>
  <c r="F1612" i="87"/>
  <c r="B1612" i="87"/>
  <c r="G1611" i="87"/>
  <c r="I1611" i="87" s="1"/>
  <c r="F1611" i="87"/>
  <c r="B1611" i="87"/>
  <c r="G1610" i="87"/>
  <c r="I1610" i="87" s="1"/>
  <c r="F1610" i="87"/>
  <c r="B1610" i="87"/>
  <c r="G1609" i="87"/>
  <c r="I1609" i="87" s="1"/>
  <c r="F1609" i="87"/>
  <c r="B1609" i="87"/>
  <c r="I1608" i="87"/>
  <c r="G1608" i="87"/>
  <c r="F1608" i="87"/>
  <c r="B1608" i="87"/>
  <c r="G1607" i="87"/>
  <c r="I1607" i="87" s="1"/>
  <c r="F1607" i="87"/>
  <c r="B1607" i="87"/>
  <c r="G1606" i="87"/>
  <c r="I1606" i="87" s="1"/>
  <c r="F1606" i="87"/>
  <c r="B1606" i="87"/>
  <c r="G1605" i="87"/>
  <c r="I1605" i="87" s="1"/>
  <c r="F1605" i="87"/>
  <c r="B1605" i="87"/>
  <c r="G1604" i="87"/>
  <c r="I1604" i="87" s="1"/>
  <c r="F1604" i="87"/>
  <c r="B1604" i="87"/>
  <c r="G1603" i="87"/>
  <c r="I1603" i="87" s="1"/>
  <c r="F1603" i="87"/>
  <c r="B1603" i="87"/>
  <c r="G1602" i="87"/>
  <c r="I1602" i="87" s="1"/>
  <c r="F1602" i="87"/>
  <c r="B1602" i="87"/>
  <c r="I1601" i="87"/>
  <c r="G1601" i="87"/>
  <c r="F1601" i="87"/>
  <c r="B1601" i="87"/>
  <c r="I1600" i="87"/>
  <c r="G1600" i="87"/>
  <c r="F1600" i="87"/>
  <c r="B1600" i="87"/>
  <c r="G1599" i="87"/>
  <c r="I1599" i="87" s="1"/>
  <c r="F1599" i="87"/>
  <c r="B1599" i="87"/>
  <c r="G1598" i="87"/>
  <c r="I1598" i="87" s="1"/>
  <c r="F1598" i="87"/>
  <c r="B1598" i="87"/>
  <c r="G1597" i="87"/>
  <c r="I1597" i="87" s="1"/>
  <c r="F1597" i="87"/>
  <c r="B1597" i="87"/>
  <c r="I1596" i="87"/>
  <c r="G1596" i="87"/>
  <c r="F1596" i="87"/>
  <c r="B1596" i="87"/>
  <c r="G1595" i="87"/>
  <c r="I1595" i="87" s="1"/>
  <c r="F1595" i="87"/>
  <c r="B1595" i="87"/>
  <c r="G1594" i="87"/>
  <c r="I1594" i="87" s="1"/>
  <c r="F1594" i="87"/>
  <c r="B1594" i="87"/>
  <c r="G1593" i="87"/>
  <c r="I1593" i="87" s="1"/>
  <c r="F1593" i="87"/>
  <c r="B1593" i="87"/>
  <c r="G1592" i="87"/>
  <c r="I1592" i="87" s="1"/>
  <c r="F1592" i="87"/>
  <c r="B1592" i="87"/>
  <c r="G1591" i="87"/>
  <c r="I1591" i="87" s="1"/>
  <c r="F1591" i="87"/>
  <c r="B1591" i="87"/>
  <c r="G1590" i="87"/>
  <c r="I1590" i="87" s="1"/>
  <c r="F1590" i="87"/>
  <c r="B1590" i="87"/>
  <c r="G1589" i="87"/>
  <c r="I1589" i="87" s="1"/>
  <c r="F1589" i="87"/>
  <c r="B1589" i="87"/>
  <c r="G1588" i="87"/>
  <c r="I1588" i="87" s="1"/>
  <c r="F1588" i="87"/>
  <c r="B1588" i="87"/>
  <c r="G1587" i="87"/>
  <c r="I1587" i="87" s="1"/>
  <c r="F1587" i="87"/>
  <c r="B1587" i="87"/>
  <c r="G1586" i="87"/>
  <c r="I1586" i="87" s="1"/>
  <c r="F1586" i="87"/>
  <c r="B1586" i="87"/>
  <c r="G1585" i="87"/>
  <c r="I1585" i="87" s="1"/>
  <c r="F1585" i="87"/>
  <c r="B1585" i="87"/>
  <c r="I1584" i="87"/>
  <c r="G1584" i="87"/>
  <c r="F1584" i="87"/>
  <c r="B1584" i="87"/>
  <c r="I1583" i="87"/>
  <c r="G1583" i="87"/>
  <c r="F1583" i="87"/>
  <c r="B1583" i="87"/>
  <c r="I1582" i="87"/>
  <c r="G1582" i="87"/>
  <c r="F1582" i="87"/>
  <c r="B1582" i="87"/>
  <c r="G1581" i="87"/>
  <c r="I1581" i="87" s="1"/>
  <c r="F1581" i="87"/>
  <c r="B1581" i="87"/>
  <c r="I1580" i="87"/>
  <c r="G1580" i="87"/>
  <c r="F1580" i="87"/>
  <c r="B1580" i="87"/>
  <c r="I1579" i="87"/>
  <c r="G1579" i="87"/>
  <c r="F1579" i="87"/>
  <c r="B1579" i="87"/>
  <c r="G1578" i="87"/>
  <c r="I1578" i="87" s="1"/>
  <c r="F1578" i="87"/>
  <c r="B1578" i="87"/>
  <c r="G1577" i="87"/>
  <c r="I1577" i="87" s="1"/>
  <c r="F1577" i="87"/>
  <c r="B1577" i="87"/>
  <c r="I1576" i="87"/>
  <c r="G1576" i="87"/>
  <c r="F1576" i="87"/>
  <c r="B1576" i="87"/>
  <c r="I1575" i="87"/>
  <c r="G1575" i="87"/>
  <c r="F1575" i="87"/>
  <c r="B1575" i="87"/>
  <c r="G1574" i="87"/>
  <c r="I1574" i="87" s="1"/>
  <c r="F1574" i="87"/>
  <c r="B1574" i="87"/>
  <c r="G1573" i="87"/>
  <c r="I1573" i="87" s="1"/>
  <c r="F1573" i="87"/>
  <c r="B1573" i="87"/>
  <c r="I1572" i="87"/>
  <c r="G1572" i="87"/>
  <c r="F1572" i="87"/>
  <c r="B1572" i="87"/>
  <c r="G1571" i="87"/>
  <c r="I1571" i="87" s="1"/>
  <c r="F1571" i="87"/>
  <c r="B1571" i="87"/>
  <c r="G1570" i="87"/>
  <c r="I1570" i="87" s="1"/>
  <c r="F1570" i="87"/>
  <c r="B1570" i="87"/>
  <c r="G1569" i="87"/>
  <c r="I1569" i="87" s="1"/>
  <c r="F1569" i="87"/>
  <c r="B1569" i="87"/>
  <c r="I1568" i="87"/>
  <c r="G1568" i="87"/>
  <c r="F1568" i="87"/>
  <c r="B1568" i="87"/>
  <c r="G1567" i="87"/>
  <c r="I1567" i="87" s="1"/>
  <c r="F1567" i="87"/>
  <c r="B1567" i="87"/>
  <c r="G1566" i="87"/>
  <c r="I1566" i="87" s="1"/>
  <c r="F1566" i="87"/>
  <c r="B1566" i="87"/>
  <c r="G1565" i="87"/>
  <c r="I1565" i="87" s="1"/>
  <c r="F1565" i="87"/>
  <c r="B1565" i="87"/>
  <c r="G1564" i="87"/>
  <c r="I1564" i="87" s="1"/>
  <c r="F1564" i="87"/>
  <c r="B1564" i="87"/>
  <c r="I1563" i="87"/>
  <c r="G1563" i="87"/>
  <c r="F1563" i="87"/>
  <c r="B1563" i="87"/>
  <c r="I1562" i="87"/>
  <c r="G1562" i="87"/>
  <c r="F1562" i="87"/>
  <c r="B1562" i="87"/>
  <c r="G1561" i="87"/>
  <c r="I1561" i="87" s="1"/>
  <c r="F1561" i="87"/>
  <c r="B1561" i="87"/>
  <c r="I1560" i="87"/>
  <c r="G1560" i="87"/>
  <c r="F1560" i="87"/>
  <c r="B1560" i="87"/>
  <c r="G1559" i="87"/>
  <c r="I1559" i="87" s="1"/>
  <c r="F1559" i="87"/>
  <c r="B1559" i="87"/>
  <c r="G1558" i="87"/>
  <c r="I1558" i="87" s="1"/>
  <c r="F1558" i="87"/>
  <c r="B1558" i="87"/>
  <c r="G1557" i="87"/>
  <c r="I1557" i="87" s="1"/>
  <c r="F1557" i="87"/>
  <c r="B1557" i="87"/>
  <c r="G1556" i="87"/>
  <c r="I1556" i="87" s="1"/>
  <c r="F1556" i="87"/>
  <c r="B1556" i="87"/>
  <c r="I1555" i="87"/>
  <c r="G1555" i="87"/>
  <c r="F1555" i="87"/>
  <c r="B1555" i="87"/>
  <c r="G1554" i="87"/>
  <c r="I1554" i="87" s="1"/>
  <c r="F1554" i="87"/>
  <c r="B1554" i="87"/>
  <c r="G1553" i="87"/>
  <c r="I1553" i="87" s="1"/>
  <c r="F1553" i="87"/>
  <c r="B1553" i="87"/>
  <c r="I1552" i="87"/>
  <c r="G1552" i="87"/>
  <c r="F1552" i="87"/>
  <c r="B1552" i="87"/>
  <c r="G1551" i="87"/>
  <c r="I1551" i="87" s="1"/>
  <c r="F1551" i="87"/>
  <c r="B1551" i="87"/>
  <c r="G1550" i="87"/>
  <c r="I1550" i="87" s="1"/>
  <c r="F1550" i="87"/>
  <c r="B1550" i="87"/>
  <c r="G1549" i="87"/>
  <c r="I1549" i="87" s="1"/>
  <c r="F1549" i="87"/>
  <c r="B1549" i="87"/>
  <c r="G1548" i="87"/>
  <c r="I1548" i="87" s="1"/>
  <c r="F1548" i="87"/>
  <c r="B1548" i="87"/>
  <c r="I1547" i="87"/>
  <c r="G1547" i="87"/>
  <c r="F1547" i="87"/>
  <c r="B1547" i="87"/>
  <c r="I1546" i="87"/>
  <c r="G1546" i="87"/>
  <c r="F1546" i="87"/>
  <c r="B1546" i="87"/>
  <c r="G1545" i="87"/>
  <c r="I1545" i="87" s="1"/>
  <c r="F1545" i="87"/>
  <c r="B1545" i="87"/>
  <c r="I1544" i="87"/>
  <c r="G1544" i="87"/>
  <c r="F1544" i="87"/>
  <c r="B1544" i="87"/>
  <c r="G1543" i="87"/>
  <c r="I1543" i="87" s="1"/>
  <c r="F1543" i="87"/>
  <c r="B1543" i="87"/>
  <c r="G1542" i="87"/>
  <c r="I1542" i="87" s="1"/>
  <c r="F1542" i="87"/>
  <c r="B1542" i="87"/>
  <c r="G1541" i="87"/>
  <c r="I1541" i="87" s="1"/>
  <c r="F1541" i="87"/>
  <c r="B1541" i="87"/>
  <c r="G1540" i="87"/>
  <c r="I1540" i="87" s="1"/>
  <c r="F1540" i="87"/>
  <c r="B1540" i="87"/>
  <c r="I1539" i="87"/>
  <c r="G1539" i="87"/>
  <c r="F1539" i="87"/>
  <c r="B1539" i="87"/>
  <c r="G1538" i="87"/>
  <c r="I1538" i="87" s="1"/>
  <c r="F1538" i="87"/>
  <c r="B1538" i="87"/>
  <c r="G1537" i="87"/>
  <c r="I1537" i="87" s="1"/>
  <c r="F1537" i="87"/>
  <c r="B1537" i="87"/>
  <c r="I1536" i="87"/>
  <c r="G1536" i="87"/>
  <c r="F1536" i="87"/>
  <c r="B1536" i="87"/>
  <c r="G1535" i="87"/>
  <c r="I1535" i="87" s="1"/>
  <c r="F1535" i="87"/>
  <c r="B1535" i="87"/>
  <c r="G1534" i="87"/>
  <c r="I1534" i="87" s="1"/>
  <c r="F1534" i="87"/>
  <c r="B1534" i="87"/>
  <c r="G1533" i="87"/>
  <c r="I1533" i="87" s="1"/>
  <c r="F1533" i="87"/>
  <c r="B1533" i="87"/>
  <c r="G1532" i="87"/>
  <c r="I1532" i="87" s="1"/>
  <c r="F1532" i="87"/>
  <c r="B1532" i="87"/>
  <c r="I1531" i="87"/>
  <c r="G1531" i="87"/>
  <c r="F1531" i="87"/>
  <c r="B1531" i="87"/>
  <c r="I1530" i="87"/>
  <c r="G1530" i="87"/>
  <c r="F1530" i="87"/>
  <c r="B1530" i="87"/>
  <c r="G1529" i="87"/>
  <c r="I1529" i="87" s="1"/>
  <c r="F1529" i="87"/>
  <c r="B1529" i="87"/>
  <c r="I1528" i="87"/>
  <c r="G1528" i="87"/>
  <c r="F1528" i="87"/>
  <c r="B1528" i="87"/>
  <c r="G1527" i="87"/>
  <c r="I1527" i="87" s="1"/>
  <c r="F1527" i="87"/>
  <c r="B1527" i="87"/>
  <c r="G1526" i="87"/>
  <c r="I1526" i="87" s="1"/>
  <c r="F1526" i="87"/>
  <c r="B1526" i="87"/>
  <c r="G1525" i="87"/>
  <c r="I1525" i="87" s="1"/>
  <c r="F1525" i="87"/>
  <c r="B1525" i="87"/>
  <c r="G1524" i="87"/>
  <c r="I1524" i="87" s="1"/>
  <c r="F1524" i="87"/>
  <c r="B1524" i="87"/>
  <c r="I1523" i="87"/>
  <c r="G1523" i="87"/>
  <c r="F1523" i="87"/>
  <c r="B1523" i="87"/>
  <c r="G1522" i="87"/>
  <c r="I1522" i="87" s="1"/>
  <c r="F1522" i="87"/>
  <c r="B1522" i="87"/>
  <c r="G1521" i="87"/>
  <c r="I1521" i="87" s="1"/>
  <c r="F1521" i="87"/>
  <c r="B1521" i="87"/>
  <c r="I1520" i="87"/>
  <c r="G1520" i="87"/>
  <c r="F1520" i="87"/>
  <c r="B1520" i="87"/>
  <c r="G1519" i="87"/>
  <c r="I1519" i="87" s="1"/>
  <c r="F1519" i="87"/>
  <c r="B1519" i="87"/>
  <c r="G1518" i="87"/>
  <c r="I1518" i="87" s="1"/>
  <c r="F1518" i="87"/>
  <c r="B1518" i="87"/>
  <c r="G1517" i="87"/>
  <c r="I1517" i="87" s="1"/>
  <c r="F1517" i="87"/>
  <c r="B1517" i="87"/>
  <c r="G1516" i="87"/>
  <c r="I1516" i="87" s="1"/>
  <c r="F1516" i="87"/>
  <c r="B1516" i="87"/>
  <c r="I1515" i="87"/>
  <c r="G1515" i="87"/>
  <c r="F1515" i="87"/>
  <c r="B1515" i="87"/>
  <c r="I1514" i="87"/>
  <c r="G1514" i="87"/>
  <c r="F1514" i="87"/>
  <c r="B1514" i="87"/>
  <c r="G1513" i="87"/>
  <c r="I1513" i="87" s="1"/>
  <c r="F1513" i="87"/>
  <c r="B1513" i="87"/>
  <c r="I1512" i="87"/>
  <c r="G1512" i="87"/>
  <c r="F1512" i="87"/>
  <c r="B1512" i="87"/>
  <c r="G1511" i="87"/>
  <c r="I1511" i="87" s="1"/>
  <c r="F1511" i="87"/>
  <c r="B1511" i="87"/>
  <c r="G1510" i="87"/>
  <c r="I1510" i="87" s="1"/>
  <c r="F1510" i="87"/>
  <c r="B1510" i="87"/>
  <c r="G1509" i="87"/>
  <c r="I1509" i="87" s="1"/>
  <c r="F1509" i="87"/>
  <c r="B1509" i="87"/>
  <c r="G1508" i="87"/>
  <c r="I1508" i="87" s="1"/>
  <c r="F1508" i="87"/>
  <c r="B1508" i="87"/>
  <c r="I1507" i="87"/>
  <c r="G1507" i="87"/>
  <c r="F1507" i="87"/>
  <c r="B1507" i="87"/>
  <c r="G1506" i="87"/>
  <c r="I1506" i="87" s="1"/>
  <c r="F1506" i="87"/>
  <c r="B1506" i="87"/>
  <c r="G1505" i="87"/>
  <c r="I1505" i="87" s="1"/>
  <c r="F1505" i="87"/>
  <c r="B1505" i="87"/>
  <c r="I1504" i="87"/>
  <c r="G1504" i="87"/>
  <c r="F1504" i="87"/>
  <c r="B1504" i="87"/>
  <c r="G1503" i="87"/>
  <c r="I1503" i="87" s="1"/>
  <c r="F1503" i="87"/>
  <c r="B1503" i="87"/>
  <c r="G1502" i="87"/>
  <c r="I1502" i="87" s="1"/>
  <c r="F1502" i="87"/>
  <c r="B1502" i="87"/>
  <c r="G1501" i="87"/>
  <c r="I1501" i="87" s="1"/>
  <c r="F1501" i="87"/>
  <c r="B1501" i="87"/>
  <c r="G1500" i="87"/>
  <c r="I1500" i="87" s="1"/>
  <c r="F1500" i="87"/>
  <c r="B1500" i="87"/>
  <c r="I1499" i="87"/>
  <c r="G1499" i="87"/>
  <c r="F1499" i="87"/>
  <c r="B1499" i="87"/>
  <c r="I1498" i="87"/>
  <c r="G1498" i="87"/>
  <c r="F1498" i="87"/>
  <c r="B1498" i="87"/>
  <c r="G1497" i="87"/>
  <c r="I1497" i="87" s="1"/>
  <c r="F1497" i="87"/>
  <c r="B1497" i="87"/>
  <c r="I1496" i="87"/>
  <c r="G1496" i="87"/>
  <c r="F1496" i="87"/>
  <c r="B1496" i="87"/>
  <c r="G1495" i="87"/>
  <c r="I1495" i="87" s="1"/>
  <c r="F1495" i="87"/>
  <c r="B1495" i="87"/>
  <c r="G1494" i="87"/>
  <c r="I1494" i="87" s="1"/>
  <c r="F1494" i="87"/>
  <c r="B1494" i="87"/>
  <c r="G1493" i="87"/>
  <c r="I1493" i="87" s="1"/>
  <c r="F1493" i="87"/>
  <c r="B1493" i="87"/>
  <c r="G1492" i="87"/>
  <c r="I1492" i="87" s="1"/>
  <c r="F1492" i="87"/>
  <c r="B1492" i="87"/>
  <c r="I1491" i="87"/>
  <c r="G1491" i="87"/>
  <c r="F1491" i="87"/>
  <c r="B1491" i="87"/>
  <c r="I1490" i="87"/>
  <c r="G1490" i="87"/>
  <c r="F1490" i="87"/>
  <c r="B1490" i="87"/>
  <c r="G1489" i="87"/>
  <c r="I1489" i="87" s="1"/>
  <c r="F1489" i="87"/>
  <c r="B1489" i="87"/>
  <c r="I1488" i="87"/>
  <c r="G1488" i="87"/>
  <c r="F1488" i="87"/>
  <c r="B1488" i="87"/>
  <c r="G1487" i="87"/>
  <c r="I1487" i="87" s="1"/>
  <c r="F1487" i="87"/>
  <c r="B1487" i="87"/>
  <c r="G1486" i="87"/>
  <c r="I1486" i="87" s="1"/>
  <c r="F1486" i="87"/>
  <c r="B1486" i="87"/>
  <c r="G1485" i="87"/>
  <c r="I1485" i="87" s="1"/>
  <c r="F1485" i="87"/>
  <c r="B1485" i="87"/>
  <c r="G1484" i="87"/>
  <c r="I1484" i="87" s="1"/>
  <c r="F1484" i="87"/>
  <c r="B1484" i="87"/>
  <c r="I1483" i="87"/>
  <c r="G1483" i="87"/>
  <c r="F1483" i="87"/>
  <c r="B1483" i="87"/>
  <c r="I1482" i="87"/>
  <c r="G1482" i="87"/>
  <c r="F1482" i="87"/>
  <c r="B1482" i="87"/>
  <c r="G1481" i="87"/>
  <c r="I1481" i="87" s="1"/>
  <c r="F1481" i="87"/>
  <c r="B1481" i="87"/>
  <c r="I1480" i="87"/>
  <c r="G1480" i="87"/>
  <c r="F1480" i="87"/>
  <c r="B1480" i="87"/>
  <c r="G1479" i="87"/>
  <c r="I1479" i="87" s="1"/>
  <c r="F1479" i="87"/>
  <c r="B1479" i="87"/>
  <c r="G1478" i="87"/>
  <c r="I1478" i="87" s="1"/>
  <c r="F1478" i="87"/>
  <c r="B1478" i="87"/>
  <c r="G1477" i="87"/>
  <c r="I1477" i="87" s="1"/>
  <c r="F1477" i="87"/>
  <c r="B1477" i="87"/>
  <c r="G1476" i="87"/>
  <c r="I1476" i="87" s="1"/>
  <c r="F1476" i="87"/>
  <c r="B1476" i="87"/>
  <c r="I1475" i="87"/>
  <c r="G1475" i="87"/>
  <c r="F1475" i="87"/>
  <c r="B1475" i="87"/>
  <c r="I1474" i="87"/>
  <c r="G1474" i="87"/>
  <c r="F1474" i="87"/>
  <c r="B1474" i="87"/>
  <c r="G1473" i="87"/>
  <c r="I1473" i="87" s="1"/>
  <c r="F1473" i="87"/>
  <c r="B1473" i="87"/>
  <c r="I1472" i="87"/>
  <c r="G1472" i="87"/>
  <c r="F1472" i="87"/>
  <c r="B1472" i="87"/>
  <c r="G1471" i="87"/>
  <c r="I1471" i="87" s="1"/>
  <c r="F1471" i="87"/>
  <c r="B1471" i="87"/>
  <c r="G1470" i="87"/>
  <c r="I1470" i="87" s="1"/>
  <c r="F1470" i="87"/>
  <c r="B1470" i="87"/>
  <c r="G1469" i="87"/>
  <c r="I1469" i="87" s="1"/>
  <c r="F1469" i="87"/>
  <c r="B1469" i="87"/>
  <c r="G1468" i="87"/>
  <c r="I1468" i="87" s="1"/>
  <c r="F1468" i="87"/>
  <c r="B1468" i="87"/>
  <c r="I1467" i="87"/>
  <c r="G1467" i="87"/>
  <c r="F1467" i="87"/>
  <c r="B1467" i="87"/>
  <c r="I1466" i="87"/>
  <c r="G1466" i="87"/>
  <c r="F1466" i="87"/>
  <c r="B1466" i="87"/>
  <c r="G1465" i="87"/>
  <c r="I1465" i="87" s="1"/>
  <c r="F1465" i="87"/>
  <c r="B1465" i="87"/>
  <c r="I1464" i="87"/>
  <c r="G1464" i="87"/>
  <c r="F1464" i="87"/>
  <c r="B1464" i="87"/>
  <c r="G1463" i="87"/>
  <c r="I1463" i="87" s="1"/>
  <c r="F1463" i="87"/>
  <c r="B1463" i="87"/>
  <c r="G1462" i="87"/>
  <c r="I1462" i="87" s="1"/>
  <c r="F1462" i="87"/>
  <c r="B1462" i="87"/>
  <c r="G1461" i="87"/>
  <c r="I1461" i="87" s="1"/>
  <c r="F1461" i="87"/>
  <c r="B1461" i="87"/>
  <c r="G1460" i="87"/>
  <c r="I1460" i="87" s="1"/>
  <c r="F1460" i="87"/>
  <c r="B1460" i="87"/>
  <c r="I1459" i="87"/>
  <c r="G1459" i="87"/>
  <c r="F1459" i="87"/>
  <c r="B1459" i="87"/>
  <c r="I1458" i="87"/>
  <c r="G1458" i="87"/>
  <c r="F1458" i="87"/>
  <c r="B1458" i="87"/>
  <c r="G1457" i="87"/>
  <c r="I1457" i="87" s="1"/>
  <c r="F1457" i="87"/>
  <c r="B1457" i="87"/>
  <c r="I1456" i="87"/>
  <c r="G1456" i="87"/>
  <c r="F1456" i="87"/>
  <c r="B1456" i="87"/>
  <c r="G1455" i="87"/>
  <c r="I1455" i="87" s="1"/>
  <c r="F1455" i="87"/>
  <c r="B1455" i="87"/>
  <c r="G1454" i="87"/>
  <c r="I1454" i="87" s="1"/>
  <c r="F1454" i="87"/>
  <c r="B1454" i="87"/>
  <c r="G1453" i="87"/>
  <c r="I1453" i="87" s="1"/>
  <c r="F1453" i="87"/>
  <c r="B1453" i="87"/>
  <c r="G1452" i="87"/>
  <c r="I1452" i="87" s="1"/>
  <c r="F1452" i="87"/>
  <c r="B1452" i="87"/>
  <c r="I1451" i="87"/>
  <c r="G1451" i="87"/>
  <c r="F1451" i="87"/>
  <c r="B1451" i="87"/>
  <c r="I1450" i="87"/>
  <c r="G1450" i="87"/>
  <c r="F1450" i="87"/>
  <c r="B1450" i="87"/>
  <c r="G1449" i="87"/>
  <c r="I1449" i="87" s="1"/>
  <c r="F1449" i="87"/>
  <c r="B1449" i="87"/>
  <c r="I1448" i="87"/>
  <c r="G1448" i="87"/>
  <c r="F1448" i="87"/>
  <c r="B1448" i="87"/>
  <c r="G1447" i="87"/>
  <c r="I1447" i="87" s="1"/>
  <c r="F1447" i="87"/>
  <c r="B1447" i="87"/>
  <c r="G1446" i="87"/>
  <c r="I1446" i="87" s="1"/>
  <c r="F1446" i="87"/>
  <c r="B1446" i="87"/>
  <c r="G1445" i="87"/>
  <c r="I1445" i="87" s="1"/>
  <c r="F1445" i="87"/>
  <c r="B1445" i="87"/>
  <c r="G1444" i="87"/>
  <c r="I1444" i="87" s="1"/>
  <c r="F1444" i="87"/>
  <c r="B1444" i="87"/>
  <c r="I1443" i="87"/>
  <c r="G1443" i="87"/>
  <c r="F1443" i="87"/>
  <c r="B1443" i="87"/>
  <c r="I1442" i="87"/>
  <c r="G1442" i="87"/>
  <c r="F1442" i="87"/>
  <c r="B1442" i="87"/>
  <c r="G1441" i="87"/>
  <c r="I1441" i="87" s="1"/>
  <c r="F1441" i="87"/>
  <c r="B1441" i="87"/>
  <c r="I1440" i="87"/>
  <c r="G1440" i="87"/>
  <c r="F1440" i="87"/>
  <c r="B1440" i="87"/>
  <c r="G1439" i="87"/>
  <c r="I1439" i="87" s="1"/>
  <c r="F1439" i="87"/>
  <c r="B1439" i="87"/>
  <c r="G1438" i="87"/>
  <c r="I1438" i="87" s="1"/>
  <c r="F1438" i="87"/>
  <c r="B1438" i="87"/>
  <c r="G1437" i="87"/>
  <c r="I1437" i="87" s="1"/>
  <c r="F1437" i="87"/>
  <c r="B1437" i="87"/>
  <c r="G1436" i="87"/>
  <c r="I1436" i="87" s="1"/>
  <c r="F1436" i="87"/>
  <c r="B1436" i="87"/>
  <c r="I1435" i="87"/>
  <c r="G1435" i="87"/>
  <c r="F1435" i="87"/>
  <c r="B1435" i="87"/>
  <c r="I1434" i="87"/>
  <c r="G1434" i="87"/>
  <c r="F1434" i="87"/>
  <c r="B1434" i="87"/>
  <c r="G1433" i="87"/>
  <c r="I1433" i="87" s="1"/>
  <c r="F1433" i="87"/>
  <c r="B1433" i="87"/>
  <c r="I1432" i="87"/>
  <c r="G1432" i="87"/>
  <c r="F1432" i="87"/>
  <c r="B1432" i="87"/>
  <c r="G1431" i="87"/>
  <c r="I1431" i="87" s="1"/>
  <c r="F1431" i="87"/>
  <c r="B1431" i="87"/>
  <c r="G1430" i="87"/>
  <c r="I1430" i="87" s="1"/>
  <c r="F1430" i="87"/>
  <c r="B1430" i="87"/>
  <c r="G1429" i="87"/>
  <c r="I1429" i="87" s="1"/>
  <c r="F1429" i="87"/>
  <c r="B1429" i="87"/>
  <c r="G1428" i="87"/>
  <c r="I1428" i="87" s="1"/>
  <c r="F1428" i="87"/>
  <c r="B1428" i="87"/>
  <c r="I1427" i="87"/>
  <c r="G1427" i="87"/>
  <c r="F1427" i="87"/>
  <c r="B1427" i="87"/>
  <c r="I1426" i="87"/>
  <c r="G1426" i="87"/>
  <c r="F1426" i="87"/>
  <c r="B1426" i="87"/>
  <c r="G1425" i="87"/>
  <c r="I1425" i="87" s="1"/>
  <c r="F1425" i="87"/>
  <c r="B1425" i="87"/>
  <c r="I1424" i="87"/>
  <c r="G1424" i="87"/>
  <c r="F1424" i="87"/>
  <c r="B1424" i="87"/>
  <c r="G1423" i="87"/>
  <c r="I1423" i="87" s="1"/>
  <c r="F1423" i="87"/>
  <c r="B1423" i="87"/>
  <c r="G1422" i="87"/>
  <c r="I1422" i="87" s="1"/>
  <c r="F1422" i="87"/>
  <c r="B1422" i="87"/>
  <c r="G1421" i="87"/>
  <c r="I1421" i="87" s="1"/>
  <c r="F1421" i="87"/>
  <c r="B1421" i="87"/>
  <c r="G1420" i="87"/>
  <c r="I1420" i="87" s="1"/>
  <c r="F1420" i="87"/>
  <c r="B1420" i="87"/>
  <c r="I1419" i="87"/>
  <c r="G1419" i="87"/>
  <c r="F1419" i="87"/>
  <c r="B1419" i="87"/>
  <c r="I1418" i="87"/>
  <c r="G1418" i="87"/>
  <c r="F1418" i="87"/>
  <c r="B1418" i="87"/>
  <c r="G1417" i="87"/>
  <c r="I1417" i="87" s="1"/>
  <c r="F1417" i="87"/>
  <c r="B1417" i="87"/>
  <c r="I1416" i="87"/>
  <c r="G1416" i="87"/>
  <c r="F1416" i="87"/>
  <c r="B1416" i="87"/>
  <c r="G1415" i="87"/>
  <c r="I1415" i="87" s="1"/>
  <c r="F1415" i="87"/>
  <c r="B1415" i="87"/>
  <c r="G1414" i="87"/>
  <c r="I1414" i="87" s="1"/>
  <c r="F1414" i="87"/>
  <c r="B1414" i="87"/>
  <c r="G1413" i="87"/>
  <c r="I1413" i="87" s="1"/>
  <c r="F1413" i="87"/>
  <c r="B1413" i="87"/>
  <c r="I1412" i="87"/>
  <c r="G1412" i="87"/>
  <c r="F1412" i="87"/>
  <c r="B1412" i="87"/>
  <c r="G1411" i="87"/>
  <c r="I1411" i="87" s="1"/>
  <c r="F1411" i="87"/>
  <c r="B1411" i="87"/>
  <c r="G1410" i="87"/>
  <c r="I1410" i="87" s="1"/>
  <c r="F1410" i="87"/>
  <c r="B1410" i="87"/>
  <c r="G1409" i="87"/>
  <c r="I1409" i="87" s="1"/>
  <c r="F1409" i="87"/>
  <c r="B1409" i="87"/>
  <c r="G1408" i="87"/>
  <c r="I1408" i="87" s="1"/>
  <c r="F1408" i="87"/>
  <c r="B1408" i="87"/>
  <c r="G1407" i="87"/>
  <c r="I1407" i="87" s="1"/>
  <c r="F1407" i="87"/>
  <c r="B1407" i="87"/>
  <c r="G1406" i="87"/>
  <c r="I1406" i="87" s="1"/>
  <c r="F1406" i="87"/>
  <c r="B1406" i="87"/>
  <c r="G1405" i="87"/>
  <c r="I1405" i="87" s="1"/>
  <c r="F1405" i="87"/>
  <c r="B1405" i="87"/>
  <c r="G1404" i="87"/>
  <c r="I1404" i="87" s="1"/>
  <c r="F1404" i="87"/>
  <c r="B1404" i="87"/>
  <c r="G1403" i="87"/>
  <c r="I1403" i="87" s="1"/>
  <c r="F1403" i="87"/>
  <c r="B1403" i="87"/>
  <c r="G1402" i="87"/>
  <c r="I1402" i="87" s="1"/>
  <c r="F1402" i="87"/>
  <c r="B1402" i="87"/>
  <c r="G1401" i="87"/>
  <c r="I1401" i="87" s="1"/>
  <c r="F1401" i="87"/>
  <c r="B1401" i="87"/>
  <c r="G1400" i="87"/>
  <c r="I1400" i="87" s="1"/>
  <c r="F1400" i="87"/>
  <c r="B1400" i="87"/>
  <c r="G1399" i="87"/>
  <c r="I1399" i="87" s="1"/>
  <c r="F1399" i="87"/>
  <c r="B1399" i="87"/>
  <c r="G1398" i="87"/>
  <c r="I1398" i="87" s="1"/>
  <c r="F1398" i="87"/>
  <c r="B1398" i="87"/>
  <c r="G1397" i="87"/>
  <c r="I1397" i="87" s="1"/>
  <c r="F1397" i="87"/>
  <c r="B1397" i="87"/>
  <c r="G1396" i="87"/>
  <c r="I1396" i="87" s="1"/>
  <c r="F1396" i="87"/>
  <c r="B1396" i="87"/>
  <c r="G1395" i="87"/>
  <c r="I1395" i="87" s="1"/>
  <c r="F1395" i="87"/>
  <c r="B1395" i="87"/>
  <c r="G1394" i="87"/>
  <c r="I1394" i="87" s="1"/>
  <c r="F1394" i="87"/>
  <c r="B1394" i="87"/>
  <c r="G1393" i="87"/>
  <c r="I1393" i="87" s="1"/>
  <c r="F1393" i="87"/>
  <c r="B1393" i="87"/>
  <c r="G1392" i="87"/>
  <c r="I1392" i="87" s="1"/>
  <c r="F1392" i="87"/>
  <c r="B1392" i="87"/>
  <c r="G1391" i="87"/>
  <c r="I1391" i="87" s="1"/>
  <c r="F1391" i="87"/>
  <c r="B1391" i="87"/>
  <c r="G1390" i="87"/>
  <c r="I1390" i="87" s="1"/>
  <c r="F1390" i="87"/>
  <c r="B1390" i="87"/>
  <c r="G1389" i="87"/>
  <c r="I1389" i="87" s="1"/>
  <c r="F1389" i="87"/>
  <c r="B1389" i="87"/>
  <c r="G1388" i="87"/>
  <c r="I1388" i="87" s="1"/>
  <c r="F1388" i="87"/>
  <c r="B1388" i="87"/>
  <c r="G1387" i="87"/>
  <c r="I1387" i="87" s="1"/>
  <c r="F1387" i="87"/>
  <c r="B1387" i="87"/>
  <c r="G1386" i="87"/>
  <c r="I1386" i="87" s="1"/>
  <c r="F1386" i="87"/>
  <c r="B1386" i="87"/>
  <c r="G1385" i="87"/>
  <c r="I1385" i="87" s="1"/>
  <c r="F1385" i="87"/>
  <c r="B1385" i="87"/>
  <c r="G1384" i="87"/>
  <c r="I1384" i="87" s="1"/>
  <c r="F1384" i="87"/>
  <c r="B1384" i="87"/>
  <c r="G1383" i="87"/>
  <c r="I1383" i="87" s="1"/>
  <c r="F1383" i="87"/>
  <c r="B1383" i="87"/>
  <c r="G1382" i="87"/>
  <c r="I1382" i="87" s="1"/>
  <c r="F1382" i="87"/>
  <c r="B1382" i="87"/>
  <c r="G1381" i="87"/>
  <c r="I1381" i="87" s="1"/>
  <c r="F1381" i="87"/>
  <c r="B1381" i="87"/>
  <c r="G1380" i="87"/>
  <c r="I1380" i="87" s="1"/>
  <c r="F1380" i="87"/>
  <c r="B1380" i="87"/>
  <c r="G1379" i="87"/>
  <c r="I1379" i="87" s="1"/>
  <c r="F1379" i="87"/>
  <c r="B1379" i="87"/>
  <c r="G1378" i="87"/>
  <c r="I1378" i="87" s="1"/>
  <c r="F1378" i="87"/>
  <c r="B1378" i="87"/>
  <c r="G1377" i="87"/>
  <c r="I1377" i="87" s="1"/>
  <c r="F1377" i="87"/>
  <c r="B1377" i="87"/>
  <c r="G1376" i="87"/>
  <c r="I1376" i="87" s="1"/>
  <c r="F1376" i="87"/>
  <c r="B1376" i="87"/>
  <c r="G1375" i="87"/>
  <c r="I1375" i="87" s="1"/>
  <c r="F1375" i="87"/>
  <c r="B1375" i="87"/>
  <c r="G1374" i="87"/>
  <c r="I1374" i="87" s="1"/>
  <c r="F1374" i="87"/>
  <c r="B1374" i="87"/>
  <c r="G1373" i="87"/>
  <c r="I1373" i="87" s="1"/>
  <c r="F1373" i="87"/>
  <c r="B1373" i="87"/>
  <c r="G1372" i="87"/>
  <c r="I1372" i="87" s="1"/>
  <c r="F1372" i="87"/>
  <c r="B1372" i="87"/>
  <c r="G1371" i="87"/>
  <c r="I1371" i="87" s="1"/>
  <c r="F1371" i="87"/>
  <c r="B1371" i="87"/>
  <c r="G1370" i="87"/>
  <c r="I1370" i="87" s="1"/>
  <c r="F1370" i="87"/>
  <c r="B1370" i="87"/>
  <c r="G1369" i="87"/>
  <c r="I1369" i="87" s="1"/>
  <c r="F1369" i="87"/>
  <c r="B1369" i="87"/>
  <c r="G1368" i="87"/>
  <c r="I1368" i="87" s="1"/>
  <c r="F1368" i="87"/>
  <c r="B1368" i="87"/>
  <c r="G1367" i="87"/>
  <c r="I1367" i="87" s="1"/>
  <c r="F1367" i="87"/>
  <c r="B1367" i="87"/>
  <c r="G1366" i="87"/>
  <c r="I1366" i="87" s="1"/>
  <c r="F1366" i="87"/>
  <c r="B1366" i="87"/>
  <c r="G1365" i="87"/>
  <c r="I1365" i="87" s="1"/>
  <c r="F1365" i="87"/>
  <c r="B1365" i="87"/>
  <c r="G1364" i="87"/>
  <c r="I1364" i="87" s="1"/>
  <c r="F1364" i="87"/>
  <c r="B1364" i="87"/>
  <c r="G1363" i="87"/>
  <c r="I1363" i="87" s="1"/>
  <c r="F1363" i="87"/>
  <c r="B1363" i="87"/>
  <c r="G1362" i="87"/>
  <c r="I1362" i="87" s="1"/>
  <c r="F1362" i="87"/>
  <c r="B1362" i="87"/>
  <c r="G1361" i="87"/>
  <c r="I1361" i="87" s="1"/>
  <c r="F1361" i="87"/>
  <c r="B1361" i="87"/>
  <c r="G1360" i="87"/>
  <c r="I1360" i="87" s="1"/>
  <c r="F1360" i="87"/>
  <c r="B1360" i="87"/>
  <c r="G1359" i="87"/>
  <c r="I1359" i="87" s="1"/>
  <c r="F1359" i="87"/>
  <c r="B1359" i="87"/>
  <c r="G1358" i="87"/>
  <c r="I1358" i="87" s="1"/>
  <c r="F1358" i="87"/>
  <c r="B1358" i="87"/>
  <c r="G1357" i="87"/>
  <c r="I1357" i="87" s="1"/>
  <c r="F1357" i="87"/>
  <c r="B1357" i="87"/>
  <c r="G1356" i="87"/>
  <c r="I1356" i="87" s="1"/>
  <c r="F1356" i="87"/>
  <c r="B1356" i="87"/>
  <c r="G1355" i="87"/>
  <c r="I1355" i="87" s="1"/>
  <c r="F1355" i="87"/>
  <c r="B1355" i="87"/>
  <c r="G1354" i="87"/>
  <c r="I1354" i="87" s="1"/>
  <c r="F1354" i="87"/>
  <c r="B1354" i="87"/>
  <c r="G1353" i="87"/>
  <c r="I1353" i="87" s="1"/>
  <c r="F1353" i="87"/>
  <c r="B1353" i="87"/>
  <c r="G1352" i="87"/>
  <c r="I1352" i="87" s="1"/>
  <c r="F1352" i="87"/>
  <c r="B1352" i="87"/>
  <c r="G1351" i="87"/>
  <c r="I1351" i="87" s="1"/>
  <c r="F1351" i="87"/>
  <c r="B1351" i="87"/>
  <c r="G1350" i="87"/>
  <c r="I1350" i="87" s="1"/>
  <c r="F1350" i="87"/>
  <c r="B1350" i="87"/>
  <c r="G1349" i="87"/>
  <c r="I1349" i="87" s="1"/>
  <c r="F1349" i="87"/>
  <c r="B1349" i="87"/>
  <c r="G1348" i="87"/>
  <c r="I1348" i="87" s="1"/>
  <c r="F1348" i="87"/>
  <c r="B1348" i="87"/>
  <c r="G1347" i="87"/>
  <c r="I1347" i="87" s="1"/>
  <c r="F1347" i="87"/>
  <c r="B1347" i="87"/>
  <c r="G1346" i="87"/>
  <c r="I1346" i="87" s="1"/>
  <c r="F1346" i="87"/>
  <c r="B1346" i="87"/>
  <c r="G1345" i="87"/>
  <c r="I1345" i="87" s="1"/>
  <c r="F1345" i="87"/>
  <c r="B1345" i="87"/>
  <c r="G1344" i="87"/>
  <c r="I1344" i="87" s="1"/>
  <c r="F1344" i="87"/>
  <c r="B1344" i="87"/>
  <c r="G1343" i="87"/>
  <c r="I1343" i="87" s="1"/>
  <c r="F1343" i="87"/>
  <c r="B1343" i="87"/>
  <c r="G1342" i="87"/>
  <c r="I1342" i="87" s="1"/>
  <c r="F1342" i="87"/>
  <c r="B1342" i="87"/>
  <c r="G1341" i="87"/>
  <c r="I1341" i="87" s="1"/>
  <c r="F1341" i="87"/>
  <c r="B1341" i="87"/>
  <c r="G1340" i="87"/>
  <c r="I1340" i="87" s="1"/>
  <c r="F1340" i="87"/>
  <c r="B1340" i="87"/>
  <c r="G1339" i="87"/>
  <c r="I1339" i="87" s="1"/>
  <c r="F1339" i="87"/>
  <c r="B1339" i="87"/>
  <c r="G1338" i="87"/>
  <c r="I1338" i="87" s="1"/>
  <c r="F1338" i="87"/>
  <c r="B1338" i="87"/>
  <c r="G1337" i="87"/>
  <c r="I1337" i="87" s="1"/>
  <c r="F1337" i="87"/>
  <c r="B1337" i="87"/>
  <c r="G1336" i="87"/>
  <c r="I1336" i="87" s="1"/>
  <c r="F1336" i="87"/>
  <c r="B1336" i="87"/>
  <c r="G1335" i="87"/>
  <c r="I1335" i="87" s="1"/>
  <c r="F1335" i="87"/>
  <c r="B1335" i="87"/>
  <c r="G1334" i="87"/>
  <c r="I1334" i="87" s="1"/>
  <c r="F1334" i="87"/>
  <c r="B1334" i="87"/>
  <c r="G1333" i="87"/>
  <c r="I1333" i="87" s="1"/>
  <c r="F1333" i="87"/>
  <c r="B1333" i="87"/>
  <c r="G1332" i="87"/>
  <c r="I1332" i="87" s="1"/>
  <c r="F1332" i="87"/>
  <c r="B1332" i="87"/>
  <c r="G1331" i="87"/>
  <c r="I1331" i="87" s="1"/>
  <c r="F1331" i="87"/>
  <c r="B1331" i="87"/>
  <c r="G1330" i="87"/>
  <c r="I1330" i="87" s="1"/>
  <c r="F1330" i="87"/>
  <c r="B1330" i="87"/>
  <c r="G1329" i="87"/>
  <c r="I1329" i="87" s="1"/>
  <c r="F1329" i="87"/>
  <c r="B1329" i="87"/>
  <c r="G1328" i="87"/>
  <c r="I1328" i="87" s="1"/>
  <c r="F1328" i="87"/>
  <c r="B1328" i="87"/>
  <c r="G1327" i="87"/>
  <c r="I1327" i="87" s="1"/>
  <c r="F1327" i="87"/>
  <c r="B1327" i="87"/>
  <c r="G1326" i="87"/>
  <c r="I1326" i="87" s="1"/>
  <c r="F1326" i="87"/>
  <c r="B1326" i="87"/>
  <c r="G1325" i="87"/>
  <c r="I1325" i="87" s="1"/>
  <c r="F1325" i="87"/>
  <c r="B1325" i="87"/>
  <c r="G1324" i="87"/>
  <c r="I1324" i="87" s="1"/>
  <c r="F1324" i="87"/>
  <c r="B1324" i="87"/>
  <c r="G1323" i="87"/>
  <c r="I1323" i="87" s="1"/>
  <c r="F1323" i="87"/>
  <c r="B1323" i="87"/>
  <c r="G1322" i="87"/>
  <c r="I1322" i="87" s="1"/>
  <c r="F1322" i="87"/>
  <c r="B1322" i="87"/>
  <c r="G1321" i="87"/>
  <c r="I1321" i="87" s="1"/>
  <c r="F1321" i="87"/>
  <c r="B1321" i="87"/>
  <c r="G1320" i="87"/>
  <c r="I1320" i="87" s="1"/>
  <c r="F1320" i="87"/>
  <c r="B1320" i="87"/>
  <c r="G1319" i="87"/>
  <c r="I1319" i="87" s="1"/>
  <c r="F1319" i="87"/>
  <c r="B1319" i="87"/>
  <c r="G1318" i="87"/>
  <c r="I1318" i="87" s="1"/>
  <c r="F1318" i="87"/>
  <c r="B1318" i="87"/>
  <c r="G1317" i="87"/>
  <c r="I1317" i="87" s="1"/>
  <c r="F1317" i="87"/>
  <c r="B1317" i="87"/>
  <c r="G1316" i="87"/>
  <c r="I1316" i="87" s="1"/>
  <c r="F1316" i="87"/>
  <c r="B1316" i="87"/>
  <c r="G1315" i="87"/>
  <c r="I1315" i="87" s="1"/>
  <c r="F1315" i="87"/>
  <c r="B1315" i="87"/>
  <c r="G1314" i="87"/>
  <c r="I1314" i="87" s="1"/>
  <c r="F1314" i="87"/>
  <c r="B1314" i="87"/>
  <c r="G1313" i="87"/>
  <c r="I1313" i="87" s="1"/>
  <c r="F1313" i="87"/>
  <c r="B1313" i="87"/>
  <c r="AI1312" i="87"/>
  <c r="I1312" i="87"/>
  <c r="G1312" i="87"/>
  <c r="B1312" i="87"/>
  <c r="AI1311" i="87"/>
  <c r="I1311" i="87"/>
  <c r="G1311" i="87"/>
  <c r="B1311" i="87"/>
  <c r="AI1310" i="87"/>
  <c r="I1310" i="87"/>
  <c r="G1310" i="87"/>
  <c r="B1310" i="87"/>
  <c r="AI1309" i="87"/>
  <c r="I1309" i="87"/>
  <c r="G1309" i="87"/>
  <c r="B1309" i="87"/>
  <c r="AI1308" i="87"/>
  <c r="I1308" i="87"/>
  <c r="G1308" i="87"/>
  <c r="B1308" i="87"/>
  <c r="AI1307" i="87"/>
  <c r="I1307" i="87"/>
  <c r="G1307" i="87"/>
  <c r="B1307" i="87"/>
  <c r="AI1306" i="87"/>
  <c r="I1306" i="87"/>
  <c r="G1306" i="87"/>
  <c r="B1306" i="87"/>
  <c r="AI1305" i="87"/>
  <c r="I1305" i="87"/>
  <c r="G1305" i="87"/>
  <c r="B1305" i="87"/>
  <c r="AI1304" i="87"/>
  <c r="I1304" i="87"/>
  <c r="G1304" i="87"/>
  <c r="B1304" i="87"/>
  <c r="AI1303" i="87"/>
  <c r="I1303" i="87"/>
  <c r="G1303" i="87"/>
  <c r="B1303" i="87"/>
  <c r="AI1302" i="87"/>
  <c r="I1302" i="87"/>
  <c r="G1302" i="87"/>
  <c r="B1302" i="87"/>
  <c r="AI1301" i="87"/>
  <c r="I1301" i="87"/>
  <c r="G1301" i="87"/>
  <c r="B1301" i="87"/>
  <c r="AI1300" i="87"/>
  <c r="I1300" i="87"/>
  <c r="G1300" i="87"/>
  <c r="B1300" i="87"/>
  <c r="AI1299" i="87"/>
  <c r="I1299" i="87"/>
  <c r="G1299" i="87"/>
  <c r="B1299" i="87"/>
  <c r="AI1298" i="87"/>
  <c r="I1298" i="87"/>
  <c r="G1298" i="87"/>
  <c r="B1298" i="87"/>
  <c r="AI1297" i="87"/>
  <c r="I1297" i="87"/>
  <c r="G1297" i="87"/>
  <c r="B1297" i="87"/>
  <c r="AI1296" i="87"/>
  <c r="I1296" i="87"/>
  <c r="G1296" i="87"/>
  <c r="B1296" i="87"/>
  <c r="AI1295" i="87"/>
  <c r="I1295" i="87"/>
  <c r="G1295" i="87"/>
  <c r="B1295" i="87"/>
  <c r="AI1294" i="87"/>
  <c r="I1294" i="87"/>
  <c r="G1294" i="87"/>
  <c r="B1294" i="87"/>
  <c r="AI1293" i="87"/>
  <c r="I1293" i="87"/>
  <c r="G1293" i="87"/>
  <c r="B1293" i="87"/>
  <c r="AI1292" i="87"/>
  <c r="I1292" i="87"/>
  <c r="G1292" i="87"/>
  <c r="B1292" i="87"/>
  <c r="AI1291" i="87"/>
  <c r="I1291" i="87"/>
  <c r="G1291" i="87"/>
  <c r="B1291" i="87"/>
  <c r="AI1290" i="87"/>
  <c r="I1290" i="87"/>
  <c r="G1290" i="87"/>
  <c r="B1290" i="87"/>
  <c r="AI1289" i="87"/>
  <c r="I1289" i="87"/>
  <c r="G1289" i="87"/>
  <c r="B1289" i="87"/>
  <c r="AI1288" i="87"/>
  <c r="I1288" i="87"/>
  <c r="G1288" i="87"/>
  <c r="B1288" i="87"/>
  <c r="AI1287" i="87"/>
  <c r="I1287" i="87"/>
  <c r="G1287" i="87"/>
  <c r="B1287" i="87"/>
  <c r="AI1286" i="87"/>
  <c r="I1286" i="87"/>
  <c r="G1286" i="87"/>
  <c r="B1286" i="87"/>
  <c r="AI1285" i="87"/>
  <c r="I1285" i="87"/>
  <c r="G1285" i="87"/>
  <c r="B1285" i="87"/>
  <c r="AI1284" i="87"/>
  <c r="I1284" i="87"/>
  <c r="G1284" i="87"/>
  <c r="B1284" i="87"/>
  <c r="AI1283" i="87"/>
  <c r="I1283" i="87"/>
  <c r="G1283" i="87"/>
  <c r="B1283" i="87"/>
  <c r="AI1282" i="87"/>
  <c r="I1282" i="87"/>
  <c r="G1282" i="87"/>
  <c r="B1282" i="87"/>
  <c r="AI1281" i="87"/>
  <c r="I1281" i="87"/>
  <c r="G1281" i="87"/>
  <c r="B1281" i="87"/>
  <c r="AI1280" i="87"/>
  <c r="I1280" i="87"/>
  <c r="G1280" i="87"/>
  <c r="B1280" i="87"/>
  <c r="AI1279" i="87"/>
  <c r="I1279" i="87"/>
  <c r="G1279" i="87"/>
  <c r="B1279" i="87"/>
  <c r="AI1278" i="87"/>
  <c r="I1278" i="87"/>
  <c r="G1278" i="87"/>
  <c r="B1278" i="87"/>
  <c r="AI1277" i="87"/>
  <c r="I1277" i="87"/>
  <c r="G1277" i="87"/>
  <c r="B1277" i="87"/>
  <c r="AI1276" i="87"/>
  <c r="I1276" i="87"/>
  <c r="G1276" i="87"/>
  <c r="B1276" i="87"/>
  <c r="AI1275" i="87"/>
  <c r="I1275" i="87"/>
  <c r="G1275" i="87"/>
  <c r="B1275" i="87"/>
  <c r="AI1274" i="87"/>
  <c r="I1274" i="87"/>
  <c r="G1274" i="87"/>
  <c r="B1274" i="87"/>
  <c r="AI1273" i="87"/>
  <c r="I1273" i="87"/>
  <c r="G1273" i="87"/>
  <c r="B1273" i="87"/>
  <c r="AI1272" i="87"/>
  <c r="I1272" i="87"/>
  <c r="G1272" i="87"/>
  <c r="B1272" i="87"/>
  <c r="AI1271" i="87"/>
  <c r="I1271" i="87"/>
  <c r="G1271" i="87"/>
  <c r="B1271" i="87"/>
  <c r="AI1270" i="87"/>
  <c r="I1270" i="87"/>
  <c r="G1270" i="87"/>
  <c r="B1270" i="87"/>
  <c r="AI1269" i="87"/>
  <c r="I1269" i="87"/>
  <c r="G1269" i="87"/>
  <c r="B1269" i="87"/>
  <c r="AI1268" i="87"/>
  <c r="I1268" i="87"/>
  <c r="G1268" i="87"/>
  <c r="B1268" i="87"/>
  <c r="AI1267" i="87"/>
  <c r="I1267" i="87"/>
  <c r="G1267" i="87"/>
  <c r="B1267" i="87"/>
  <c r="AI1266" i="87"/>
  <c r="I1266" i="87"/>
  <c r="G1266" i="87"/>
  <c r="B1266" i="87"/>
  <c r="AI1265" i="87"/>
  <c r="I1265" i="87"/>
  <c r="G1265" i="87"/>
  <c r="B1265" i="87"/>
  <c r="AI1264" i="87"/>
  <c r="I1264" i="87"/>
  <c r="G1264" i="87"/>
  <c r="B1264" i="87"/>
  <c r="AI1263" i="87"/>
  <c r="I1263" i="87"/>
  <c r="G1263" i="87"/>
  <c r="B1263" i="87"/>
  <c r="AI1262" i="87"/>
  <c r="I1262" i="87"/>
  <c r="G1262" i="87"/>
  <c r="B1262" i="87"/>
  <c r="AI1261" i="87"/>
  <c r="I1261" i="87"/>
  <c r="G1261" i="87"/>
  <c r="B1261" i="87"/>
  <c r="AI1260" i="87"/>
  <c r="I1260" i="87"/>
  <c r="G1260" i="87"/>
  <c r="B1260" i="87"/>
  <c r="AI1259" i="87"/>
  <c r="I1259" i="87"/>
  <c r="G1259" i="87"/>
  <c r="B1259" i="87"/>
  <c r="AI1258" i="87"/>
  <c r="I1258" i="87"/>
  <c r="G1258" i="87"/>
  <c r="B1258" i="87"/>
  <c r="AI1257" i="87"/>
  <c r="I1257" i="87"/>
  <c r="G1257" i="87"/>
  <c r="B1257" i="87"/>
  <c r="AI1256" i="87"/>
  <c r="I1256" i="87"/>
  <c r="G1256" i="87"/>
  <c r="B1256" i="87"/>
  <c r="AI1255" i="87"/>
  <c r="I1255" i="87"/>
  <c r="G1255" i="87"/>
  <c r="B1255" i="87"/>
  <c r="AI1254" i="87"/>
  <c r="I1254" i="87"/>
  <c r="G1254" i="87"/>
  <c r="B1254" i="87"/>
  <c r="AI1253" i="87"/>
  <c r="I1253" i="87"/>
  <c r="G1253" i="87"/>
  <c r="B1253" i="87"/>
  <c r="AI1252" i="87"/>
  <c r="I1252" i="87"/>
  <c r="G1252" i="87"/>
  <c r="B1252" i="87"/>
  <c r="AI1251" i="87"/>
  <c r="I1251" i="87"/>
  <c r="G1251" i="87"/>
  <c r="B1251" i="87"/>
  <c r="AI1250" i="87"/>
  <c r="I1250" i="87"/>
  <c r="G1250" i="87"/>
  <c r="B1250" i="87"/>
  <c r="AI1249" i="87"/>
  <c r="I1249" i="87"/>
  <c r="G1249" i="87"/>
  <c r="B1249" i="87"/>
  <c r="AI1248" i="87"/>
  <c r="I1248" i="87"/>
  <c r="G1248" i="87"/>
  <c r="B1248" i="87"/>
  <c r="AI1247" i="87"/>
  <c r="G1247" i="87"/>
  <c r="I1247" i="87" s="1"/>
  <c r="B1247" i="87"/>
  <c r="AI1246" i="87"/>
  <c r="G1246" i="87"/>
  <c r="I1246" i="87" s="1"/>
  <c r="B1246" i="87"/>
  <c r="AI1245" i="87"/>
  <c r="I1245" i="87"/>
  <c r="G1245" i="87"/>
  <c r="B1245" i="87"/>
  <c r="AI1244" i="87"/>
  <c r="I1244" i="87"/>
  <c r="G1244" i="87"/>
  <c r="B1244" i="87"/>
  <c r="AI1243" i="87"/>
  <c r="G1243" i="87"/>
  <c r="I1243" i="87" s="1"/>
  <c r="B1243" i="87"/>
  <c r="AI1242" i="87"/>
  <c r="G1242" i="87"/>
  <c r="I1242" i="87" s="1"/>
  <c r="B1242" i="87"/>
  <c r="AI1241" i="87"/>
  <c r="I1241" i="87"/>
  <c r="G1241" i="87"/>
  <c r="B1241" i="87"/>
  <c r="AI1240" i="87"/>
  <c r="I1240" i="87"/>
  <c r="G1240" i="87"/>
  <c r="B1240" i="87"/>
  <c r="AI1239" i="87"/>
  <c r="G1239" i="87"/>
  <c r="I1239" i="87" s="1"/>
  <c r="B1239" i="87"/>
  <c r="AI1238" i="87"/>
  <c r="G1238" i="87"/>
  <c r="I1238" i="87" s="1"/>
  <c r="B1238" i="87"/>
  <c r="AI1237" i="87"/>
  <c r="I1237" i="87"/>
  <c r="G1237" i="87"/>
  <c r="B1237" i="87"/>
  <c r="AI1236" i="87"/>
  <c r="I1236" i="87"/>
  <c r="G1236" i="87"/>
  <c r="B1236" i="87"/>
  <c r="AI1235" i="87"/>
  <c r="G1235" i="87"/>
  <c r="I1235" i="87" s="1"/>
  <c r="B1235" i="87"/>
  <c r="AI1234" i="87"/>
  <c r="G1234" i="87"/>
  <c r="I1234" i="87" s="1"/>
  <c r="B1234" i="87"/>
  <c r="AI1233" i="87"/>
  <c r="G1233" i="87"/>
  <c r="I1233" i="87" s="1"/>
  <c r="B1233" i="87"/>
  <c r="AI1232" i="87"/>
  <c r="G1232" i="87"/>
  <c r="I1232" i="87" s="1"/>
  <c r="B1232" i="87"/>
  <c r="AI1231" i="87"/>
  <c r="G1231" i="87"/>
  <c r="I1231" i="87" s="1"/>
  <c r="B1231" i="87"/>
  <c r="AI1230" i="87"/>
  <c r="G1230" i="87"/>
  <c r="I1230" i="87" s="1"/>
  <c r="B1230" i="87"/>
  <c r="AI1229" i="87"/>
  <c r="I1229" i="87"/>
  <c r="G1229" i="87"/>
  <c r="B1229" i="87"/>
  <c r="AI1228" i="87"/>
  <c r="I1228" i="87"/>
  <c r="G1228" i="87"/>
  <c r="B1228" i="87"/>
  <c r="AI1227" i="87"/>
  <c r="G1227" i="87"/>
  <c r="I1227" i="87" s="1"/>
  <c r="B1227" i="87"/>
  <c r="AI1226" i="87"/>
  <c r="G1226" i="87"/>
  <c r="I1226" i="87" s="1"/>
  <c r="B1226" i="87"/>
  <c r="AI1225" i="87"/>
  <c r="G1225" i="87"/>
  <c r="I1225" i="87" s="1"/>
  <c r="B1225" i="87"/>
  <c r="AI1224" i="87"/>
  <c r="G1224" i="87"/>
  <c r="I1224" i="87" s="1"/>
  <c r="B1224" i="87"/>
  <c r="AI1223" i="87"/>
  <c r="I1223" i="87"/>
  <c r="G1223" i="87"/>
  <c r="B1223" i="87"/>
  <c r="AI1222" i="87"/>
  <c r="G1222" i="87"/>
  <c r="I1222" i="87" s="1"/>
  <c r="B1222" i="87"/>
  <c r="AI1221" i="87"/>
  <c r="I1221" i="87"/>
  <c r="G1221" i="87"/>
  <c r="B1221" i="87"/>
  <c r="AI1220" i="87"/>
  <c r="G1220" i="87"/>
  <c r="I1220" i="87" s="1"/>
  <c r="B1220" i="87"/>
  <c r="AI1219" i="87"/>
  <c r="I1219" i="87"/>
  <c r="G1219" i="87"/>
  <c r="B1219" i="87"/>
  <c r="AI1218" i="87"/>
  <c r="G1218" i="87"/>
  <c r="I1218" i="87" s="1"/>
  <c r="B1218" i="87"/>
  <c r="AI1217" i="87"/>
  <c r="I1217" i="87"/>
  <c r="G1217" i="87"/>
  <c r="B1217" i="87"/>
  <c r="AI1216" i="87"/>
  <c r="I1216" i="87"/>
  <c r="G1216" i="87"/>
  <c r="B1216" i="87"/>
  <c r="AI1215" i="87"/>
  <c r="G1215" i="87"/>
  <c r="I1215" i="87" s="1"/>
  <c r="B1215" i="87"/>
  <c r="AI1214" i="87"/>
  <c r="G1214" i="87"/>
  <c r="I1214" i="87" s="1"/>
  <c r="B1214" i="87"/>
  <c r="AI1213" i="87"/>
  <c r="G1213" i="87"/>
  <c r="I1213" i="87" s="1"/>
  <c r="B1213" i="87"/>
  <c r="AI1212" i="87"/>
  <c r="I1212" i="87"/>
  <c r="G1212" i="87"/>
  <c r="B1212" i="87"/>
  <c r="AI1211" i="87"/>
  <c r="I1211" i="87"/>
  <c r="G1211" i="87"/>
  <c r="B1211" i="87"/>
  <c r="AI1210" i="87"/>
  <c r="G1210" i="87"/>
  <c r="I1210" i="87" s="1"/>
  <c r="B1210" i="87"/>
  <c r="AI1209" i="87"/>
  <c r="I1209" i="87"/>
  <c r="G1209" i="87"/>
  <c r="B1209" i="87"/>
  <c r="AI1208" i="87"/>
  <c r="G1208" i="87"/>
  <c r="I1208" i="87" s="1"/>
  <c r="B1208" i="87"/>
  <c r="AI1207" i="87"/>
  <c r="G1207" i="87"/>
  <c r="I1207" i="87" s="1"/>
  <c r="B1207" i="87"/>
  <c r="AI1206" i="87"/>
  <c r="G1206" i="87"/>
  <c r="I1206" i="87" s="1"/>
  <c r="B1206" i="87"/>
  <c r="AI1205" i="87"/>
  <c r="I1205" i="87"/>
  <c r="G1205" i="87"/>
  <c r="B1205" i="87"/>
  <c r="AI1204" i="87"/>
  <c r="I1204" i="87"/>
  <c r="G1204" i="87"/>
  <c r="B1204" i="87"/>
  <c r="AI1203" i="87"/>
  <c r="I1203" i="87"/>
  <c r="G1203" i="87"/>
  <c r="B1203" i="87"/>
  <c r="AI1202" i="87"/>
  <c r="G1202" i="87"/>
  <c r="I1202" i="87" s="1"/>
  <c r="B1202" i="87"/>
  <c r="AI1201" i="87"/>
  <c r="G1201" i="87"/>
  <c r="I1201" i="87" s="1"/>
  <c r="B1201" i="87"/>
  <c r="AI1200" i="87"/>
  <c r="G1200" i="87"/>
  <c r="I1200" i="87" s="1"/>
  <c r="B1200" i="87"/>
  <c r="AI1199" i="87"/>
  <c r="G1199" i="87"/>
  <c r="I1199" i="87" s="1"/>
  <c r="B1199" i="87"/>
  <c r="AI1198" i="87"/>
  <c r="G1198" i="87"/>
  <c r="I1198" i="87" s="1"/>
  <c r="B1198" i="87"/>
  <c r="AI1197" i="87"/>
  <c r="I1197" i="87"/>
  <c r="G1197" i="87"/>
  <c r="B1197" i="87"/>
  <c r="AI1196" i="87"/>
  <c r="I1196" i="87"/>
  <c r="G1196" i="87"/>
  <c r="B1196" i="87"/>
  <c r="AI1195" i="87"/>
  <c r="G1195" i="87"/>
  <c r="I1195" i="87" s="1"/>
  <c r="B1195" i="87"/>
  <c r="AI1194" i="87"/>
  <c r="G1194" i="87"/>
  <c r="I1194" i="87" s="1"/>
  <c r="B1194" i="87"/>
  <c r="AI1193" i="87"/>
  <c r="G1193" i="87"/>
  <c r="I1193" i="87" s="1"/>
  <c r="B1193" i="87"/>
  <c r="AI1192" i="87"/>
  <c r="G1192" i="87"/>
  <c r="I1192" i="87" s="1"/>
  <c r="B1192" i="87"/>
  <c r="AI1191" i="87"/>
  <c r="I1191" i="87"/>
  <c r="G1191" i="87"/>
  <c r="B1191" i="87"/>
  <c r="AI1190" i="87"/>
  <c r="G1190" i="87"/>
  <c r="I1190" i="87" s="1"/>
  <c r="B1190" i="87"/>
  <c r="AI1189" i="87"/>
  <c r="I1189" i="87"/>
  <c r="G1189" i="87"/>
  <c r="B1189" i="87"/>
  <c r="AI1188" i="87"/>
  <c r="G1188" i="87"/>
  <c r="I1188" i="87" s="1"/>
  <c r="B1188" i="87"/>
  <c r="AI1187" i="87"/>
  <c r="I1187" i="87"/>
  <c r="G1187" i="87"/>
  <c r="B1187" i="87"/>
  <c r="AI1186" i="87"/>
  <c r="G1186" i="87"/>
  <c r="I1186" i="87" s="1"/>
  <c r="B1186" i="87"/>
  <c r="AI1185" i="87"/>
  <c r="G1185" i="87"/>
  <c r="I1185" i="87" s="1"/>
  <c r="B1185" i="87"/>
  <c r="AI1184" i="87"/>
  <c r="I1184" i="87"/>
  <c r="G1184" i="87"/>
  <c r="B1184" i="87"/>
  <c r="AI1183" i="87"/>
  <c r="G1183" i="87"/>
  <c r="I1183" i="87" s="1"/>
  <c r="B1183" i="87"/>
  <c r="AI1182" i="87"/>
  <c r="G1182" i="87"/>
  <c r="I1182" i="87" s="1"/>
  <c r="B1182" i="87"/>
  <c r="AI1181" i="87"/>
  <c r="G1181" i="87"/>
  <c r="I1181" i="87" s="1"/>
  <c r="B1181" i="87"/>
  <c r="AI1180" i="87"/>
  <c r="I1180" i="87"/>
  <c r="G1180" i="87"/>
  <c r="B1180" i="87"/>
  <c r="AI1179" i="87"/>
  <c r="I1179" i="87"/>
  <c r="G1179" i="87"/>
  <c r="B1179" i="87"/>
  <c r="AI1178" i="87"/>
  <c r="G1178" i="87"/>
  <c r="I1178" i="87" s="1"/>
  <c r="B1178" i="87"/>
  <c r="AI1177" i="87"/>
  <c r="I1177" i="87"/>
  <c r="G1177" i="87"/>
  <c r="B1177" i="87"/>
  <c r="AI1176" i="87"/>
  <c r="G1176" i="87"/>
  <c r="I1176" i="87" s="1"/>
  <c r="B1176" i="87"/>
  <c r="AI1175" i="87"/>
  <c r="G1175" i="87"/>
  <c r="I1175" i="87" s="1"/>
  <c r="B1175" i="87"/>
  <c r="AI1174" i="87"/>
  <c r="G1174" i="87"/>
  <c r="I1174" i="87" s="1"/>
  <c r="B1174" i="87"/>
  <c r="AI1173" i="87"/>
  <c r="I1173" i="87"/>
  <c r="G1173" i="87"/>
  <c r="B1173" i="87"/>
  <c r="AI1172" i="87"/>
  <c r="I1172" i="87"/>
  <c r="G1172" i="87"/>
  <c r="B1172" i="87"/>
  <c r="AI1171" i="87"/>
  <c r="I1171" i="87"/>
  <c r="G1171" i="87"/>
  <c r="B1171" i="87"/>
  <c r="AI1170" i="87"/>
  <c r="G1170" i="87"/>
  <c r="I1170" i="87" s="1"/>
  <c r="B1170" i="87"/>
  <c r="AI1169" i="87"/>
  <c r="G1169" i="87"/>
  <c r="I1169" i="87" s="1"/>
  <c r="B1169" i="87"/>
  <c r="AI1168" i="87"/>
  <c r="G1168" i="87"/>
  <c r="I1168" i="87" s="1"/>
  <c r="B1168" i="87"/>
  <c r="AI1167" i="87"/>
  <c r="G1167" i="87"/>
  <c r="I1167" i="87" s="1"/>
  <c r="B1167" i="87"/>
  <c r="AI1166" i="87"/>
  <c r="G1166" i="87"/>
  <c r="I1166" i="87" s="1"/>
  <c r="B1166" i="87"/>
  <c r="AI1165" i="87"/>
  <c r="I1165" i="87"/>
  <c r="G1165" i="87"/>
  <c r="B1165" i="87"/>
  <c r="AI1164" i="87"/>
  <c r="I1164" i="87"/>
  <c r="G1164" i="87"/>
  <c r="B1164" i="87"/>
  <c r="AI1163" i="87"/>
  <c r="G1163" i="87"/>
  <c r="I1163" i="87" s="1"/>
  <c r="B1163" i="87"/>
  <c r="AI1162" i="87"/>
  <c r="G1162" i="87"/>
  <c r="I1162" i="87" s="1"/>
  <c r="B1162" i="87"/>
  <c r="AI1161" i="87"/>
  <c r="G1161" i="87"/>
  <c r="I1161" i="87" s="1"/>
  <c r="B1161" i="87"/>
  <c r="AI1160" i="87"/>
  <c r="G1160" i="87"/>
  <c r="I1160" i="87" s="1"/>
  <c r="B1160" i="87"/>
  <c r="AI1159" i="87"/>
  <c r="I1159" i="87"/>
  <c r="G1159" i="87"/>
  <c r="B1159" i="87"/>
  <c r="AI1158" i="87"/>
  <c r="G1158" i="87"/>
  <c r="I1158" i="87" s="1"/>
  <c r="B1158" i="87"/>
  <c r="AI1157" i="87"/>
  <c r="I1157" i="87"/>
  <c r="G1157" i="87"/>
  <c r="B1157" i="87"/>
  <c r="AI1156" i="87"/>
  <c r="G1156" i="87"/>
  <c r="I1156" i="87" s="1"/>
  <c r="B1156" i="87"/>
  <c r="AI1155" i="87"/>
  <c r="I1155" i="87"/>
  <c r="G1155" i="87"/>
  <c r="B1155" i="87"/>
  <c r="AI1154" i="87"/>
  <c r="G1154" i="87"/>
  <c r="I1154" i="87" s="1"/>
  <c r="B1154" i="87"/>
  <c r="AI1153" i="87"/>
  <c r="G1153" i="87"/>
  <c r="I1153" i="87" s="1"/>
  <c r="B1153" i="87"/>
  <c r="AI1152" i="87"/>
  <c r="I1152" i="87"/>
  <c r="G1152" i="87"/>
  <c r="B1152" i="87"/>
  <c r="AI1151" i="87"/>
  <c r="G1151" i="87"/>
  <c r="I1151" i="87" s="1"/>
  <c r="B1151" i="87"/>
  <c r="AI1150" i="87"/>
  <c r="G1150" i="87"/>
  <c r="I1150" i="87" s="1"/>
  <c r="B1150" i="87"/>
  <c r="AI1149" i="87"/>
  <c r="G1149" i="87"/>
  <c r="I1149" i="87" s="1"/>
  <c r="B1149" i="87"/>
  <c r="AI1148" i="87"/>
  <c r="I1148" i="87"/>
  <c r="G1148" i="87"/>
  <c r="B1148" i="87"/>
  <c r="AI1147" i="87"/>
  <c r="I1147" i="87"/>
  <c r="G1147" i="87"/>
  <c r="B1147" i="87"/>
  <c r="AI1146" i="87"/>
  <c r="G1146" i="87"/>
  <c r="I1146" i="87" s="1"/>
  <c r="B1146" i="87"/>
  <c r="AI1145" i="87"/>
  <c r="I1145" i="87"/>
  <c r="G1145" i="87"/>
  <c r="B1145" i="87"/>
  <c r="AI1144" i="87"/>
  <c r="G1144" i="87"/>
  <c r="I1144" i="87" s="1"/>
  <c r="B1144" i="87"/>
  <c r="AI1143" i="87"/>
  <c r="G1143" i="87"/>
  <c r="I1143" i="87" s="1"/>
  <c r="B1143" i="87"/>
  <c r="AI1142" i="87"/>
  <c r="G1142" i="87"/>
  <c r="I1142" i="87" s="1"/>
  <c r="B1142" i="87"/>
  <c r="AI1141" i="87"/>
  <c r="I1141" i="87"/>
  <c r="G1141" i="87"/>
  <c r="B1141" i="87"/>
  <c r="AI1140" i="87"/>
  <c r="I1140" i="87"/>
  <c r="G1140" i="87"/>
  <c r="B1140" i="87"/>
  <c r="AI1139" i="87"/>
  <c r="I1139" i="87"/>
  <c r="G1139" i="87"/>
  <c r="B1139" i="87"/>
  <c r="AI1138" i="87"/>
  <c r="G1138" i="87"/>
  <c r="I1138" i="87" s="1"/>
  <c r="B1138" i="87"/>
  <c r="AI1137" i="87"/>
  <c r="G1137" i="87"/>
  <c r="I1137" i="87" s="1"/>
  <c r="B1137" i="87"/>
  <c r="AI1136" i="87"/>
  <c r="G1136" i="87"/>
  <c r="I1136" i="87" s="1"/>
  <c r="B1136" i="87"/>
  <c r="AI1135" i="87"/>
  <c r="G1135" i="87"/>
  <c r="I1135" i="87" s="1"/>
  <c r="B1135" i="87"/>
  <c r="AI1134" i="87"/>
  <c r="G1134" i="87"/>
  <c r="I1134" i="87" s="1"/>
  <c r="B1134" i="87"/>
  <c r="AI1133" i="87"/>
  <c r="I1133" i="87"/>
  <c r="G1133" i="87"/>
  <c r="B1133" i="87"/>
  <c r="AI1132" i="87"/>
  <c r="I1132" i="87"/>
  <c r="G1132" i="87"/>
  <c r="B1132" i="87"/>
  <c r="AI1131" i="87"/>
  <c r="G1131" i="87"/>
  <c r="I1131" i="87" s="1"/>
  <c r="B1131" i="87"/>
  <c r="AI1130" i="87"/>
  <c r="G1130" i="87"/>
  <c r="I1130" i="87" s="1"/>
  <c r="B1130" i="87"/>
  <c r="AI1129" i="87"/>
  <c r="G1129" i="87"/>
  <c r="I1129" i="87" s="1"/>
  <c r="B1129" i="87"/>
  <c r="AI1128" i="87"/>
  <c r="G1128" i="87"/>
  <c r="I1128" i="87" s="1"/>
  <c r="B1128" i="87"/>
  <c r="AI1127" i="87"/>
  <c r="I1127" i="87"/>
  <c r="G1127" i="87"/>
  <c r="B1127" i="87"/>
  <c r="AI1126" i="87"/>
  <c r="G1126" i="87"/>
  <c r="I1126" i="87" s="1"/>
  <c r="B1126" i="87"/>
  <c r="AI1125" i="87"/>
  <c r="I1125" i="87"/>
  <c r="G1125" i="87"/>
  <c r="B1125" i="87"/>
  <c r="AI1124" i="87"/>
  <c r="G1124" i="87"/>
  <c r="I1124" i="87" s="1"/>
  <c r="B1124" i="87"/>
  <c r="AI1123" i="87"/>
  <c r="I1123" i="87"/>
  <c r="G1123" i="87"/>
  <c r="B1123" i="87"/>
  <c r="AI1122" i="87"/>
  <c r="G1122" i="87"/>
  <c r="I1122" i="87" s="1"/>
  <c r="B1122" i="87"/>
  <c r="AI1121" i="87"/>
  <c r="G1121" i="87"/>
  <c r="I1121" i="87" s="1"/>
  <c r="B1121" i="87"/>
  <c r="AI1120" i="87"/>
  <c r="I1120" i="87"/>
  <c r="G1120" i="87"/>
  <c r="B1120" i="87"/>
  <c r="AI1119" i="87"/>
  <c r="G1119" i="87"/>
  <c r="I1119" i="87" s="1"/>
  <c r="B1119" i="87"/>
  <c r="AI1118" i="87"/>
  <c r="G1118" i="87"/>
  <c r="I1118" i="87" s="1"/>
  <c r="B1118" i="87"/>
  <c r="AI1117" i="87"/>
  <c r="G1117" i="87"/>
  <c r="I1117" i="87" s="1"/>
  <c r="B1117" i="87"/>
  <c r="AI1116" i="87"/>
  <c r="I1116" i="87"/>
  <c r="G1116" i="87"/>
  <c r="B1116" i="87"/>
  <c r="AI1115" i="87"/>
  <c r="I1115" i="87"/>
  <c r="G1115" i="87"/>
  <c r="B1115" i="87"/>
  <c r="AI1114" i="87"/>
  <c r="G1114" i="87"/>
  <c r="I1114" i="87" s="1"/>
  <c r="B1114" i="87"/>
  <c r="AI1113" i="87"/>
  <c r="I1113" i="87"/>
  <c r="G1113" i="87"/>
  <c r="B1113" i="87"/>
  <c r="AI1112" i="87"/>
  <c r="G1112" i="87"/>
  <c r="I1112" i="87" s="1"/>
  <c r="B1112" i="87"/>
  <c r="AI1111" i="87"/>
  <c r="G1111" i="87"/>
  <c r="I1111" i="87" s="1"/>
  <c r="B1111" i="87"/>
  <c r="AI1110" i="87"/>
  <c r="G1110" i="87"/>
  <c r="I1110" i="87" s="1"/>
  <c r="B1110" i="87"/>
  <c r="AI1109" i="87"/>
  <c r="I1109" i="87"/>
  <c r="G1109" i="87"/>
  <c r="B1109" i="87"/>
  <c r="AI1108" i="87"/>
  <c r="I1108" i="87"/>
  <c r="G1108" i="87"/>
  <c r="B1108" i="87"/>
  <c r="AI1107" i="87"/>
  <c r="I1107" i="87"/>
  <c r="G1107" i="87"/>
  <c r="B1107" i="87"/>
  <c r="AI1106" i="87"/>
  <c r="G1106" i="87"/>
  <c r="I1106" i="87" s="1"/>
  <c r="B1106" i="87"/>
  <c r="AI1105" i="87"/>
  <c r="G1105" i="87"/>
  <c r="I1105" i="87" s="1"/>
  <c r="B1105" i="87"/>
  <c r="AI1104" i="87"/>
  <c r="G1104" i="87"/>
  <c r="I1104" i="87" s="1"/>
  <c r="B1104" i="87"/>
  <c r="AI1103" i="87"/>
  <c r="G1103" i="87"/>
  <c r="I1103" i="87" s="1"/>
  <c r="B1103" i="87"/>
  <c r="AI1102" i="87"/>
  <c r="G1102" i="87"/>
  <c r="I1102" i="87" s="1"/>
  <c r="B1102" i="87"/>
  <c r="AI1101" i="87"/>
  <c r="I1101" i="87"/>
  <c r="G1101" i="87"/>
  <c r="B1101" i="87"/>
  <c r="AI1100" i="87"/>
  <c r="I1100" i="87"/>
  <c r="G1100" i="87"/>
  <c r="B1100" i="87"/>
  <c r="AI1099" i="87"/>
  <c r="G1099" i="87"/>
  <c r="I1099" i="87" s="1"/>
  <c r="B1099" i="87"/>
  <c r="AI1098" i="87"/>
  <c r="G1098" i="87"/>
  <c r="I1098" i="87" s="1"/>
  <c r="B1098" i="87"/>
  <c r="AI1097" i="87"/>
  <c r="G1097" i="87"/>
  <c r="I1097" i="87" s="1"/>
  <c r="B1097" i="87"/>
  <c r="AI1096" i="87"/>
  <c r="G1096" i="87"/>
  <c r="I1096" i="87" s="1"/>
  <c r="B1096" i="87"/>
  <c r="AI1095" i="87"/>
  <c r="I1095" i="87"/>
  <c r="G1095" i="87"/>
  <c r="B1095" i="87"/>
  <c r="AI1094" i="87"/>
  <c r="G1094" i="87"/>
  <c r="I1094" i="87" s="1"/>
  <c r="B1094" i="87"/>
  <c r="AI1093" i="87"/>
  <c r="I1093" i="87"/>
  <c r="G1093" i="87"/>
  <c r="B1093" i="87"/>
  <c r="AI1092" i="87"/>
  <c r="G1092" i="87"/>
  <c r="I1092" i="87" s="1"/>
  <c r="B1092" i="87"/>
  <c r="AI1091" i="87"/>
  <c r="G1091" i="87"/>
  <c r="I1091" i="87" s="1"/>
  <c r="B1091" i="87"/>
  <c r="AI1090" i="87"/>
  <c r="G1090" i="87"/>
  <c r="I1090" i="87" s="1"/>
  <c r="B1090" i="87"/>
  <c r="AI1089" i="87"/>
  <c r="I1089" i="87"/>
  <c r="G1089" i="87"/>
  <c r="B1089" i="87"/>
  <c r="AI1088" i="87"/>
  <c r="I1088" i="87"/>
  <c r="G1088" i="87"/>
  <c r="B1088" i="87"/>
  <c r="AI1087" i="87"/>
  <c r="G1087" i="87"/>
  <c r="I1087" i="87" s="1"/>
  <c r="B1087" i="87"/>
  <c r="AI1086" i="87"/>
  <c r="G1086" i="87"/>
  <c r="I1086" i="87" s="1"/>
  <c r="B1086" i="87"/>
  <c r="AI1085" i="87"/>
  <c r="G1085" i="87"/>
  <c r="I1085" i="87" s="1"/>
  <c r="B1085" i="87"/>
  <c r="AI1084" i="87"/>
  <c r="G1084" i="87"/>
  <c r="I1084" i="87" s="1"/>
  <c r="B1084" i="87"/>
  <c r="AI1083" i="87"/>
  <c r="I1083" i="87"/>
  <c r="G1083" i="87"/>
  <c r="B1083" i="87"/>
  <c r="AI1082" i="87"/>
  <c r="G1082" i="87"/>
  <c r="I1082" i="87" s="1"/>
  <c r="B1082" i="87"/>
  <c r="AI1081" i="87"/>
  <c r="I1081" i="87"/>
  <c r="G1081" i="87"/>
  <c r="B1081" i="87"/>
  <c r="AI1080" i="87"/>
  <c r="G1080" i="87"/>
  <c r="I1080" i="87" s="1"/>
  <c r="B1080" i="87"/>
  <c r="AI1079" i="87"/>
  <c r="G1079" i="87"/>
  <c r="I1079" i="87" s="1"/>
  <c r="B1079" i="87"/>
  <c r="AI1078" i="87"/>
  <c r="G1078" i="87"/>
  <c r="I1078" i="87" s="1"/>
  <c r="B1078" i="87"/>
  <c r="AI1077" i="87"/>
  <c r="G1077" i="87"/>
  <c r="I1077" i="87" s="1"/>
  <c r="B1077" i="87"/>
  <c r="AI1076" i="87"/>
  <c r="I1076" i="87"/>
  <c r="G1076" i="87"/>
  <c r="B1076" i="87"/>
  <c r="AI1075" i="87"/>
  <c r="I1075" i="87"/>
  <c r="G1075" i="87"/>
  <c r="B1075" i="87"/>
  <c r="AI1074" i="87"/>
  <c r="G1074" i="87"/>
  <c r="I1074" i="87" s="1"/>
  <c r="B1074" i="87"/>
  <c r="AI1073" i="87"/>
  <c r="G1073" i="87"/>
  <c r="I1073" i="87" s="1"/>
  <c r="B1073" i="87"/>
  <c r="AI1072" i="87"/>
  <c r="G1072" i="87"/>
  <c r="I1072" i="87" s="1"/>
  <c r="B1072" i="87"/>
  <c r="AI1071" i="87"/>
  <c r="I1071" i="87"/>
  <c r="G1071" i="87"/>
  <c r="B1071" i="87"/>
  <c r="AI1070" i="87"/>
  <c r="G1070" i="87"/>
  <c r="I1070" i="87" s="1"/>
  <c r="B1070" i="87"/>
  <c r="AI1069" i="87"/>
  <c r="I1069" i="87"/>
  <c r="G1069" i="87"/>
  <c r="B1069" i="87"/>
  <c r="AI1068" i="87"/>
  <c r="G1068" i="87"/>
  <c r="I1068" i="87" s="1"/>
  <c r="B1068" i="87"/>
  <c r="AI1067" i="87"/>
  <c r="G1067" i="87"/>
  <c r="I1067" i="87" s="1"/>
  <c r="B1067" i="87"/>
  <c r="AI1066" i="87"/>
  <c r="G1066" i="87"/>
  <c r="I1066" i="87" s="1"/>
  <c r="B1066" i="87"/>
  <c r="AI1065" i="87"/>
  <c r="G1065" i="87"/>
  <c r="I1065" i="87" s="1"/>
  <c r="B1065" i="87"/>
  <c r="AI1064" i="87"/>
  <c r="G1064" i="87"/>
  <c r="I1064" i="87" s="1"/>
  <c r="B1064" i="87"/>
  <c r="AI1063" i="87"/>
  <c r="G1063" i="87"/>
  <c r="I1063" i="87" s="1"/>
  <c r="B1063" i="87"/>
  <c r="AI1062" i="87"/>
  <c r="G1062" i="87"/>
  <c r="I1062" i="87" s="1"/>
  <c r="B1062" i="87"/>
  <c r="AI1061" i="87"/>
  <c r="I1061" i="87"/>
  <c r="G1061" i="87"/>
  <c r="B1061" i="87"/>
  <c r="AI1060" i="87"/>
  <c r="G1060" i="87"/>
  <c r="I1060" i="87" s="1"/>
  <c r="B1060" i="87"/>
  <c r="AI1059" i="87"/>
  <c r="G1059" i="87"/>
  <c r="I1059" i="87" s="1"/>
  <c r="B1059" i="87"/>
  <c r="AI1058" i="87"/>
  <c r="G1058" i="87"/>
  <c r="I1058" i="87" s="1"/>
  <c r="B1058" i="87"/>
  <c r="AI1057" i="87"/>
  <c r="G1057" i="87"/>
  <c r="I1057" i="87" s="1"/>
  <c r="B1057" i="87"/>
  <c r="AI1056" i="87"/>
  <c r="G1056" i="87"/>
  <c r="I1056" i="87" s="1"/>
  <c r="B1056" i="87"/>
  <c r="AI1055" i="87"/>
  <c r="G1055" i="87"/>
  <c r="I1055" i="87" s="1"/>
  <c r="B1055" i="87"/>
  <c r="AI1054" i="87"/>
  <c r="G1054" i="87"/>
  <c r="I1054" i="87" s="1"/>
  <c r="B1054" i="87"/>
  <c r="AI1053" i="87"/>
  <c r="I1053" i="87"/>
  <c r="G1053" i="87"/>
  <c r="B1053" i="87"/>
  <c r="AI1052" i="87"/>
  <c r="G1052" i="87"/>
  <c r="I1052" i="87" s="1"/>
  <c r="B1052" i="87"/>
  <c r="AI1051" i="87"/>
  <c r="G1051" i="87"/>
  <c r="I1051" i="87" s="1"/>
  <c r="B1051" i="87"/>
  <c r="AI1050" i="87"/>
  <c r="G1050" i="87"/>
  <c r="I1050" i="87" s="1"/>
  <c r="B1050" i="87"/>
  <c r="AI1049" i="87"/>
  <c r="G1049" i="87"/>
  <c r="I1049" i="87" s="1"/>
  <c r="B1049" i="87"/>
  <c r="AI1048" i="87"/>
  <c r="I1048" i="87"/>
  <c r="G1048" i="87"/>
  <c r="B1048" i="87"/>
  <c r="AI1047" i="87"/>
  <c r="G1047" i="87"/>
  <c r="I1047" i="87" s="1"/>
  <c r="B1047" i="87"/>
  <c r="AI1046" i="87"/>
  <c r="G1046" i="87"/>
  <c r="I1046" i="87" s="1"/>
  <c r="B1046" i="87"/>
  <c r="AI1045" i="87"/>
  <c r="G1045" i="87"/>
  <c r="I1045" i="87" s="1"/>
  <c r="B1045" i="87"/>
  <c r="AI1044" i="87"/>
  <c r="G1044" i="87"/>
  <c r="I1044" i="87" s="1"/>
  <c r="B1044" i="87"/>
  <c r="AI1043" i="87"/>
  <c r="I1043" i="87"/>
  <c r="G1043" i="87"/>
  <c r="B1043" i="87"/>
  <c r="AI1042" i="87"/>
  <c r="G1042" i="87"/>
  <c r="I1042" i="87" s="1"/>
  <c r="B1042" i="87"/>
  <c r="AI1041" i="87"/>
  <c r="I1041" i="87"/>
  <c r="G1041" i="87"/>
  <c r="B1041" i="87"/>
  <c r="AI1040" i="87"/>
  <c r="G1040" i="87"/>
  <c r="I1040" i="87" s="1"/>
  <c r="B1040" i="87"/>
  <c r="AI1039" i="87"/>
  <c r="G1039" i="87"/>
  <c r="I1039" i="87" s="1"/>
  <c r="B1039" i="87"/>
  <c r="AI1038" i="87"/>
  <c r="G1038" i="87"/>
  <c r="I1038" i="87" s="1"/>
  <c r="B1038" i="87"/>
  <c r="AI1037" i="87"/>
  <c r="I1037" i="87"/>
  <c r="G1037" i="87"/>
  <c r="B1037" i="87"/>
  <c r="AI1036" i="87"/>
  <c r="I1036" i="87"/>
  <c r="G1036" i="87"/>
  <c r="B1036" i="87"/>
  <c r="AI1035" i="87"/>
  <c r="G1035" i="87"/>
  <c r="I1035" i="87" s="1"/>
  <c r="B1035" i="87"/>
  <c r="AI1034" i="87"/>
  <c r="G1034" i="87"/>
  <c r="I1034" i="87" s="1"/>
  <c r="B1034" i="87"/>
  <c r="AI1033" i="87"/>
  <c r="G1033" i="87"/>
  <c r="I1033" i="87" s="1"/>
  <c r="B1033" i="87"/>
  <c r="AI1032" i="87"/>
  <c r="G1032" i="87"/>
  <c r="I1032" i="87" s="1"/>
  <c r="B1032" i="87"/>
  <c r="AI1031" i="87"/>
  <c r="G1031" i="87"/>
  <c r="I1031" i="87" s="1"/>
  <c r="B1031" i="87"/>
  <c r="AI1030" i="87"/>
  <c r="G1030" i="87"/>
  <c r="I1030" i="87" s="1"/>
  <c r="B1030" i="87"/>
  <c r="AI1029" i="87"/>
  <c r="I1029" i="87"/>
  <c r="G1029" i="87"/>
  <c r="B1029" i="87"/>
  <c r="AI1028" i="87"/>
  <c r="G1028" i="87"/>
  <c r="I1028" i="87" s="1"/>
  <c r="B1028" i="87"/>
  <c r="AI1027" i="87"/>
  <c r="G1027" i="87"/>
  <c r="I1027" i="87" s="1"/>
  <c r="B1027" i="87"/>
  <c r="AI1026" i="87"/>
  <c r="G1026" i="87"/>
  <c r="I1026" i="87" s="1"/>
  <c r="B1026" i="87"/>
  <c r="AI1025" i="87"/>
  <c r="G1025" i="87"/>
  <c r="I1025" i="87" s="1"/>
  <c r="B1025" i="87"/>
  <c r="AI1024" i="87"/>
  <c r="G1024" i="87"/>
  <c r="I1024" i="87" s="1"/>
  <c r="B1024" i="87"/>
  <c r="AI1023" i="87"/>
  <c r="I1023" i="87"/>
  <c r="G1023" i="87"/>
  <c r="B1023" i="87"/>
  <c r="AI1022" i="87"/>
  <c r="G1022" i="87"/>
  <c r="I1022" i="87" s="1"/>
  <c r="B1022" i="87"/>
  <c r="AI1021" i="87"/>
  <c r="G1021" i="87"/>
  <c r="I1021" i="87" s="1"/>
  <c r="B1021" i="87"/>
  <c r="AI1020" i="87"/>
  <c r="G1020" i="87"/>
  <c r="I1020" i="87" s="1"/>
  <c r="B1020" i="87"/>
  <c r="AI1019" i="87"/>
  <c r="G1019" i="87"/>
  <c r="I1019" i="87" s="1"/>
  <c r="B1019" i="87"/>
  <c r="AI1018" i="87"/>
  <c r="G1018" i="87"/>
  <c r="I1018" i="87" s="1"/>
  <c r="B1018" i="87"/>
  <c r="AI1017" i="87"/>
  <c r="G1017" i="87"/>
  <c r="I1017" i="87" s="1"/>
  <c r="B1017" i="87"/>
  <c r="AI1016" i="87"/>
  <c r="I1016" i="87"/>
  <c r="G1016" i="87"/>
  <c r="B1016" i="87"/>
  <c r="AI1015" i="87"/>
  <c r="G1015" i="87"/>
  <c r="I1015" i="87" s="1"/>
  <c r="B1015" i="87"/>
  <c r="AI1014" i="87"/>
  <c r="G1014" i="87"/>
  <c r="I1014" i="87" s="1"/>
  <c r="B1014" i="87"/>
  <c r="AI1013" i="87"/>
  <c r="G1013" i="87"/>
  <c r="I1013" i="87" s="1"/>
  <c r="B1013" i="87"/>
  <c r="AI1012" i="87"/>
  <c r="G1012" i="87"/>
  <c r="I1012" i="87" s="1"/>
  <c r="B1012" i="87"/>
  <c r="AI1011" i="87"/>
  <c r="I1011" i="87"/>
  <c r="G1011" i="87"/>
  <c r="B1011" i="87"/>
  <c r="AI1010" i="87"/>
  <c r="G1010" i="87"/>
  <c r="I1010" i="87" s="1"/>
  <c r="B1010" i="87"/>
  <c r="AI1009" i="87"/>
  <c r="I1009" i="87"/>
  <c r="G1009" i="87"/>
  <c r="B1009" i="87"/>
  <c r="AI1008" i="87"/>
  <c r="G1008" i="87"/>
  <c r="I1008" i="87" s="1"/>
  <c r="B1008" i="87"/>
  <c r="AI1007" i="87"/>
  <c r="G1007" i="87"/>
  <c r="I1007" i="87" s="1"/>
  <c r="B1007" i="87"/>
  <c r="AI1006" i="87"/>
  <c r="G1006" i="87"/>
  <c r="I1006" i="87" s="1"/>
  <c r="B1006" i="87"/>
  <c r="AI1005" i="87"/>
  <c r="G1005" i="87"/>
  <c r="I1005" i="87" s="1"/>
  <c r="B1005" i="87"/>
  <c r="AI1004" i="87"/>
  <c r="I1004" i="87"/>
  <c r="G1004" i="87"/>
  <c r="B1004" i="87"/>
  <c r="AI1003" i="87"/>
  <c r="G1003" i="87"/>
  <c r="I1003" i="87" s="1"/>
  <c r="B1003" i="87"/>
  <c r="AI1002" i="87"/>
  <c r="G1002" i="87"/>
  <c r="I1002" i="87" s="1"/>
  <c r="B1002" i="87"/>
  <c r="AI1001" i="87"/>
  <c r="G1001" i="87"/>
  <c r="I1001" i="87" s="1"/>
  <c r="B1001" i="87"/>
  <c r="AI1000" i="87"/>
  <c r="G1000" i="87"/>
  <c r="I1000" i="87" s="1"/>
  <c r="B1000" i="87"/>
  <c r="AI999" i="87"/>
  <c r="G999" i="87"/>
  <c r="I999" i="87" s="1"/>
  <c r="B999" i="87"/>
  <c r="AI998" i="87"/>
  <c r="G998" i="87"/>
  <c r="I998" i="87" s="1"/>
  <c r="B998" i="87"/>
  <c r="AI997" i="87"/>
  <c r="I997" i="87"/>
  <c r="G997" i="87"/>
  <c r="B997" i="87"/>
  <c r="AI996" i="87"/>
  <c r="G996" i="87"/>
  <c r="I996" i="87" s="1"/>
  <c r="B996" i="87"/>
  <c r="AI995" i="87"/>
  <c r="G995" i="87"/>
  <c r="I995" i="87" s="1"/>
  <c r="B995" i="87"/>
  <c r="AI994" i="87"/>
  <c r="G994" i="87"/>
  <c r="I994" i="87" s="1"/>
  <c r="B994" i="87"/>
  <c r="AI993" i="87"/>
  <c r="G993" i="87"/>
  <c r="I993" i="87" s="1"/>
  <c r="B993" i="87"/>
  <c r="AI992" i="87"/>
  <c r="G992" i="87"/>
  <c r="I992" i="87" s="1"/>
  <c r="B992" i="87"/>
  <c r="AI991" i="87"/>
  <c r="I991" i="87"/>
  <c r="G991" i="87"/>
  <c r="B991" i="87"/>
  <c r="AI990" i="87"/>
  <c r="G990" i="87"/>
  <c r="I990" i="87" s="1"/>
  <c r="B990" i="87"/>
  <c r="AI989" i="87"/>
  <c r="G989" i="87"/>
  <c r="I989" i="87" s="1"/>
  <c r="B989" i="87"/>
  <c r="AI988" i="87"/>
  <c r="G988" i="87"/>
  <c r="I988" i="87" s="1"/>
  <c r="B988" i="87"/>
  <c r="AI987" i="87"/>
  <c r="G987" i="87"/>
  <c r="I987" i="87" s="1"/>
  <c r="B987" i="87"/>
  <c r="AI986" i="87"/>
  <c r="G986" i="87"/>
  <c r="I986" i="87" s="1"/>
  <c r="B986" i="87"/>
  <c r="AI985" i="87"/>
  <c r="G985" i="87"/>
  <c r="I985" i="87" s="1"/>
  <c r="B985" i="87"/>
  <c r="AI984" i="87"/>
  <c r="I984" i="87"/>
  <c r="G984" i="87"/>
  <c r="B984" i="87"/>
  <c r="AI983" i="87"/>
  <c r="G983" i="87"/>
  <c r="I983" i="87" s="1"/>
  <c r="B983" i="87"/>
  <c r="AI982" i="87"/>
  <c r="G982" i="87"/>
  <c r="I982" i="87" s="1"/>
  <c r="B982" i="87"/>
  <c r="AI981" i="87"/>
  <c r="G981" i="87"/>
  <c r="I981" i="87" s="1"/>
  <c r="B981" i="87"/>
  <c r="AI980" i="87"/>
  <c r="G980" i="87"/>
  <c r="I980" i="87" s="1"/>
  <c r="B980" i="87"/>
  <c r="AI979" i="87"/>
  <c r="I979" i="87"/>
  <c r="G979" i="87"/>
  <c r="B979" i="87"/>
  <c r="AI978" i="87"/>
  <c r="G978" i="87"/>
  <c r="I978" i="87" s="1"/>
  <c r="B978" i="87"/>
  <c r="AI977" i="87"/>
  <c r="I977" i="87"/>
  <c r="G977" i="87"/>
  <c r="B977" i="87"/>
  <c r="AI976" i="87"/>
  <c r="G976" i="87"/>
  <c r="I976" i="87" s="1"/>
  <c r="B976" i="87"/>
  <c r="AI975" i="87"/>
  <c r="G975" i="87"/>
  <c r="I975" i="87" s="1"/>
  <c r="B975" i="87"/>
  <c r="AI974" i="87"/>
  <c r="G974" i="87"/>
  <c r="I974" i="87" s="1"/>
  <c r="B974" i="87"/>
  <c r="AI973" i="87"/>
  <c r="G973" i="87"/>
  <c r="I973" i="87" s="1"/>
  <c r="B973" i="87"/>
  <c r="AI972" i="87"/>
  <c r="I972" i="87"/>
  <c r="G972" i="87"/>
  <c r="B972" i="87"/>
  <c r="AI971" i="87"/>
  <c r="G971" i="87"/>
  <c r="I971" i="87" s="1"/>
  <c r="B971" i="87"/>
  <c r="AI970" i="87"/>
  <c r="G970" i="87"/>
  <c r="I970" i="87" s="1"/>
  <c r="B970" i="87"/>
  <c r="AI969" i="87"/>
  <c r="G969" i="87"/>
  <c r="I969" i="87" s="1"/>
  <c r="B969" i="87"/>
  <c r="AI968" i="87"/>
  <c r="G968" i="87"/>
  <c r="I968" i="87" s="1"/>
  <c r="B968" i="87"/>
  <c r="AI967" i="87"/>
  <c r="G967" i="87"/>
  <c r="I967" i="87" s="1"/>
  <c r="B967" i="87"/>
  <c r="AI966" i="87"/>
  <c r="G966" i="87"/>
  <c r="I966" i="87" s="1"/>
  <c r="B966" i="87"/>
  <c r="AI965" i="87"/>
  <c r="I965" i="87"/>
  <c r="G965" i="87"/>
  <c r="B965" i="87"/>
  <c r="AI964" i="87"/>
  <c r="G964" i="87"/>
  <c r="I964" i="87" s="1"/>
  <c r="B964" i="87"/>
  <c r="AI963" i="87"/>
  <c r="G963" i="87"/>
  <c r="I963" i="87" s="1"/>
  <c r="B963" i="87"/>
  <c r="AI962" i="87"/>
  <c r="G962" i="87"/>
  <c r="I962" i="87" s="1"/>
  <c r="B962" i="87"/>
  <c r="AI961" i="87"/>
  <c r="G961" i="87"/>
  <c r="I961" i="87" s="1"/>
  <c r="B961" i="87"/>
  <c r="AI960" i="87"/>
  <c r="G960" i="87"/>
  <c r="I960" i="87" s="1"/>
  <c r="B960" i="87"/>
  <c r="AI959" i="87"/>
  <c r="I959" i="87"/>
  <c r="G959" i="87"/>
  <c r="B959" i="87"/>
  <c r="AI958" i="87"/>
  <c r="G958" i="87"/>
  <c r="I958" i="87" s="1"/>
  <c r="B958" i="87"/>
  <c r="AI957" i="87"/>
  <c r="I957" i="87"/>
  <c r="G957" i="87"/>
  <c r="B957" i="87"/>
  <c r="AI956" i="87"/>
  <c r="G956" i="87"/>
  <c r="I956" i="87" s="1"/>
  <c r="B956" i="87"/>
  <c r="AI955" i="87"/>
  <c r="G955" i="87"/>
  <c r="I955" i="87" s="1"/>
  <c r="B955" i="87"/>
  <c r="AI954" i="87"/>
  <c r="G954" i="87"/>
  <c r="I954" i="87" s="1"/>
  <c r="B954" i="87"/>
  <c r="AI953" i="87"/>
  <c r="G953" i="87"/>
  <c r="I953" i="87" s="1"/>
  <c r="B953" i="87"/>
  <c r="AI952" i="87"/>
  <c r="I952" i="87"/>
  <c r="G952" i="87"/>
  <c r="B952" i="87"/>
  <c r="AI951" i="87"/>
  <c r="G951" i="87"/>
  <c r="I951" i="87" s="1"/>
  <c r="B951" i="87"/>
  <c r="AI950" i="87"/>
  <c r="G950" i="87"/>
  <c r="I950" i="87" s="1"/>
  <c r="B950" i="87"/>
  <c r="AI949" i="87"/>
  <c r="G949" i="87"/>
  <c r="I949" i="87" s="1"/>
  <c r="B949" i="87"/>
  <c r="AI948" i="87"/>
  <c r="G948" i="87"/>
  <c r="I948" i="87" s="1"/>
  <c r="B948" i="87"/>
  <c r="AI947" i="87"/>
  <c r="I947" i="87"/>
  <c r="G947" i="87"/>
  <c r="B947" i="87"/>
  <c r="AI946" i="87"/>
  <c r="G946" i="87"/>
  <c r="I946" i="87" s="1"/>
  <c r="B946" i="87"/>
  <c r="AI945" i="87"/>
  <c r="I945" i="87"/>
  <c r="G945" i="87"/>
  <c r="B945" i="87"/>
  <c r="AI944" i="87"/>
  <c r="G944" i="87"/>
  <c r="I944" i="87" s="1"/>
  <c r="B944" i="87"/>
  <c r="AI943" i="87"/>
  <c r="G943" i="87"/>
  <c r="I943" i="87" s="1"/>
  <c r="B943" i="87"/>
  <c r="AI942" i="87"/>
  <c r="G942" i="87"/>
  <c r="I942" i="87" s="1"/>
  <c r="B942" i="87"/>
  <c r="AI941" i="87"/>
  <c r="G941" i="87"/>
  <c r="I941" i="87" s="1"/>
  <c r="B941" i="87"/>
  <c r="AI940" i="87"/>
  <c r="I940" i="87"/>
  <c r="G940" i="87"/>
  <c r="B940" i="87"/>
  <c r="AI939" i="87"/>
  <c r="G939" i="87"/>
  <c r="I939" i="87" s="1"/>
  <c r="B939" i="87"/>
  <c r="AI938" i="87"/>
  <c r="G938" i="87"/>
  <c r="I938" i="87" s="1"/>
  <c r="B938" i="87"/>
  <c r="AI937" i="87"/>
  <c r="G937" i="87"/>
  <c r="I937" i="87" s="1"/>
  <c r="B937" i="87"/>
  <c r="AI936" i="87"/>
  <c r="G936" i="87"/>
  <c r="I936" i="87" s="1"/>
  <c r="B936" i="87"/>
  <c r="AI935" i="87"/>
  <c r="G935" i="87"/>
  <c r="I935" i="87" s="1"/>
  <c r="B935" i="87"/>
  <c r="AI934" i="87"/>
  <c r="G934" i="87"/>
  <c r="I934" i="87" s="1"/>
  <c r="B934" i="87"/>
  <c r="AI933" i="87"/>
  <c r="I933" i="87"/>
  <c r="G933" i="87"/>
  <c r="B933" i="87"/>
  <c r="AI932" i="87"/>
  <c r="G932" i="87"/>
  <c r="I932" i="87" s="1"/>
  <c r="B932" i="87"/>
  <c r="AI931" i="87"/>
  <c r="G931" i="87"/>
  <c r="I931" i="87" s="1"/>
  <c r="B931" i="87"/>
  <c r="AI930" i="87"/>
  <c r="G930" i="87"/>
  <c r="I930" i="87" s="1"/>
  <c r="B930" i="87"/>
  <c r="AI929" i="87"/>
  <c r="G929" i="87"/>
  <c r="I929" i="87" s="1"/>
  <c r="B929" i="87"/>
  <c r="AI928" i="87"/>
  <c r="G928" i="87"/>
  <c r="I928" i="87" s="1"/>
  <c r="B928" i="87"/>
  <c r="AI927" i="87"/>
  <c r="I927" i="87"/>
  <c r="G927" i="87"/>
  <c r="B927" i="87"/>
  <c r="AI926" i="87"/>
  <c r="G926" i="87"/>
  <c r="I926" i="87" s="1"/>
  <c r="B926" i="87"/>
  <c r="AI925" i="87"/>
  <c r="I925" i="87"/>
  <c r="G925" i="87"/>
  <c r="B925" i="87"/>
  <c r="AI924" i="87"/>
  <c r="G924" i="87"/>
  <c r="I924" i="87" s="1"/>
  <c r="B924" i="87"/>
  <c r="AI923" i="87"/>
  <c r="G923" i="87"/>
  <c r="I923" i="87" s="1"/>
  <c r="B923" i="87"/>
  <c r="AI922" i="87"/>
  <c r="G922" i="87"/>
  <c r="I922" i="87" s="1"/>
  <c r="B922" i="87"/>
  <c r="AI921" i="87"/>
  <c r="G921" i="87"/>
  <c r="I921" i="87" s="1"/>
  <c r="B921" i="87"/>
  <c r="AI920" i="87"/>
  <c r="I920" i="87"/>
  <c r="G920" i="87"/>
  <c r="B920" i="87"/>
  <c r="AI919" i="87"/>
  <c r="G919" i="87"/>
  <c r="I919" i="87" s="1"/>
  <c r="B919" i="87"/>
  <c r="AI918" i="87"/>
  <c r="G918" i="87"/>
  <c r="I918" i="87" s="1"/>
  <c r="B918" i="87"/>
  <c r="AI917" i="87"/>
  <c r="G917" i="87"/>
  <c r="I917" i="87" s="1"/>
  <c r="B917" i="87"/>
  <c r="AI916" i="87"/>
  <c r="G916" i="87"/>
  <c r="I916" i="87" s="1"/>
  <c r="B916" i="87"/>
  <c r="AI915" i="87"/>
  <c r="I915" i="87"/>
  <c r="G915" i="87"/>
  <c r="B915" i="87"/>
  <c r="AI914" i="87"/>
  <c r="G914" i="87"/>
  <c r="I914" i="87" s="1"/>
  <c r="B914" i="87"/>
  <c r="AI913" i="87"/>
  <c r="I913" i="87"/>
  <c r="G913" i="87"/>
  <c r="B913" i="87"/>
  <c r="AI912" i="87"/>
  <c r="G912" i="87"/>
  <c r="I912" i="87" s="1"/>
  <c r="B912" i="87"/>
  <c r="AI911" i="87"/>
  <c r="G911" i="87"/>
  <c r="I911" i="87" s="1"/>
  <c r="B911" i="87"/>
  <c r="AI910" i="87"/>
  <c r="G910" i="87"/>
  <c r="I910" i="87" s="1"/>
  <c r="B910" i="87"/>
  <c r="AI909" i="87"/>
  <c r="G909" i="87"/>
  <c r="I909" i="87" s="1"/>
  <c r="B909" i="87"/>
  <c r="AI908" i="87"/>
  <c r="I908" i="87"/>
  <c r="G908" i="87"/>
  <c r="B908" i="87"/>
  <c r="AI907" i="87"/>
  <c r="G907" i="87"/>
  <c r="I907" i="87" s="1"/>
  <c r="B907" i="87"/>
  <c r="AI906" i="87"/>
  <c r="G906" i="87"/>
  <c r="I906" i="87" s="1"/>
  <c r="B906" i="87"/>
  <c r="AI905" i="87"/>
  <c r="G905" i="87"/>
  <c r="I905" i="87" s="1"/>
  <c r="B905" i="87"/>
  <c r="AI904" i="87"/>
  <c r="G904" i="87"/>
  <c r="I904" i="87" s="1"/>
  <c r="B904" i="87"/>
  <c r="AI903" i="87"/>
  <c r="G903" i="87"/>
  <c r="I903" i="87" s="1"/>
  <c r="B903" i="87"/>
  <c r="AI902" i="87"/>
  <c r="G902" i="87"/>
  <c r="I902" i="87" s="1"/>
  <c r="B902" i="87"/>
  <c r="AI901" i="87"/>
  <c r="I901" i="87"/>
  <c r="G901" i="87"/>
  <c r="B901" i="87"/>
  <c r="AI900" i="87"/>
  <c r="G900" i="87"/>
  <c r="I900" i="87" s="1"/>
  <c r="B900" i="87"/>
  <c r="AI899" i="87"/>
  <c r="G899" i="87"/>
  <c r="I899" i="87" s="1"/>
  <c r="B899" i="87"/>
  <c r="AI898" i="87"/>
  <c r="G898" i="87"/>
  <c r="I898" i="87" s="1"/>
  <c r="B898" i="87"/>
  <c r="AI897" i="87"/>
  <c r="G897" i="87"/>
  <c r="I897" i="87" s="1"/>
  <c r="B897" i="87"/>
  <c r="AI896" i="87"/>
  <c r="G896" i="87"/>
  <c r="I896" i="87" s="1"/>
  <c r="B896" i="87"/>
  <c r="AI895" i="87"/>
  <c r="I895" i="87"/>
  <c r="G895" i="87"/>
  <c r="B895" i="87"/>
  <c r="AI894" i="87"/>
  <c r="G894" i="87"/>
  <c r="I894" i="87" s="1"/>
  <c r="B894" i="87"/>
  <c r="AI893" i="87"/>
  <c r="G893" i="87"/>
  <c r="I893" i="87" s="1"/>
  <c r="B893" i="87"/>
  <c r="AI892" i="87"/>
  <c r="G892" i="87"/>
  <c r="I892" i="87" s="1"/>
  <c r="B892" i="87"/>
  <c r="AI891" i="87"/>
  <c r="G891" i="87"/>
  <c r="I891" i="87" s="1"/>
  <c r="B891" i="87"/>
  <c r="AI890" i="87"/>
  <c r="G890" i="87"/>
  <c r="I890" i="87" s="1"/>
  <c r="B890" i="87"/>
  <c r="AI889" i="87"/>
  <c r="G889" i="87"/>
  <c r="I889" i="87" s="1"/>
  <c r="B889" i="87"/>
  <c r="AI888" i="87"/>
  <c r="I888" i="87"/>
  <c r="G888" i="87"/>
  <c r="B888" i="87"/>
  <c r="AI887" i="87"/>
  <c r="G887" i="87"/>
  <c r="I887" i="87" s="1"/>
  <c r="B887" i="87"/>
  <c r="AI886" i="87"/>
  <c r="G886" i="87"/>
  <c r="I886" i="87" s="1"/>
  <c r="B886" i="87"/>
  <c r="AI885" i="87"/>
  <c r="G885" i="87"/>
  <c r="I885" i="87" s="1"/>
  <c r="B885" i="87"/>
  <c r="AI884" i="87"/>
  <c r="G884" i="87"/>
  <c r="I884" i="87" s="1"/>
  <c r="B884" i="87"/>
  <c r="AI883" i="87"/>
  <c r="I883" i="87"/>
  <c r="G883" i="87"/>
  <c r="B883" i="87"/>
  <c r="AI882" i="87"/>
  <c r="G882" i="87"/>
  <c r="I882" i="87" s="1"/>
  <c r="B882" i="87"/>
  <c r="AI881" i="87"/>
  <c r="I881" i="87"/>
  <c r="G881" i="87"/>
  <c r="B881" i="87"/>
  <c r="AI880" i="87"/>
  <c r="G880" i="87"/>
  <c r="I880" i="87" s="1"/>
  <c r="B880" i="87"/>
  <c r="AI879" i="87"/>
  <c r="G879" i="87"/>
  <c r="I879" i="87" s="1"/>
  <c r="B879" i="87"/>
  <c r="AI878" i="87"/>
  <c r="G878" i="87"/>
  <c r="I878" i="87" s="1"/>
  <c r="B878" i="87"/>
  <c r="AI877" i="87"/>
  <c r="G877" i="87"/>
  <c r="I877" i="87" s="1"/>
  <c r="B877" i="87"/>
  <c r="AI876" i="87"/>
  <c r="I876" i="87"/>
  <c r="G876" i="87"/>
  <c r="B876" i="87"/>
  <c r="AI875" i="87"/>
  <c r="G875" i="87"/>
  <c r="I875" i="87" s="1"/>
  <c r="B875" i="87"/>
  <c r="AI874" i="87"/>
  <c r="G874" i="87"/>
  <c r="I874" i="87" s="1"/>
  <c r="B874" i="87"/>
  <c r="AI873" i="87"/>
  <c r="G873" i="87"/>
  <c r="I873" i="87" s="1"/>
  <c r="B873" i="87"/>
  <c r="AI872" i="87"/>
  <c r="G872" i="87"/>
  <c r="I872" i="87" s="1"/>
  <c r="B872" i="87"/>
  <c r="AI871" i="87"/>
  <c r="G871" i="87"/>
  <c r="I871" i="87" s="1"/>
  <c r="B871" i="87"/>
  <c r="AI870" i="87"/>
  <c r="G870" i="87"/>
  <c r="I870" i="87" s="1"/>
  <c r="B870" i="87"/>
  <c r="AI869" i="87"/>
  <c r="I869" i="87"/>
  <c r="G869" i="87"/>
  <c r="B869" i="87"/>
  <c r="AI868" i="87"/>
  <c r="G868" i="87"/>
  <c r="I868" i="87" s="1"/>
  <c r="B868" i="87"/>
  <c r="AI867" i="87"/>
  <c r="G867" i="87"/>
  <c r="I867" i="87" s="1"/>
  <c r="B867" i="87"/>
  <c r="AI866" i="87"/>
  <c r="G866" i="87"/>
  <c r="I866" i="87" s="1"/>
  <c r="B866" i="87"/>
  <c r="AI865" i="87"/>
  <c r="G865" i="87"/>
  <c r="I865" i="87" s="1"/>
  <c r="B865" i="87"/>
  <c r="AI864" i="87"/>
  <c r="G864" i="87"/>
  <c r="I864" i="87" s="1"/>
  <c r="B864" i="87"/>
  <c r="AI863" i="87"/>
  <c r="I863" i="87"/>
  <c r="G863" i="87"/>
  <c r="B863" i="87"/>
  <c r="AI862" i="87"/>
  <c r="G862" i="87"/>
  <c r="I862" i="87" s="1"/>
  <c r="B862" i="87"/>
  <c r="AI861" i="87"/>
  <c r="G861" i="87"/>
  <c r="I861" i="87" s="1"/>
  <c r="B861" i="87"/>
  <c r="AI860" i="87"/>
  <c r="G860" i="87"/>
  <c r="I860" i="87" s="1"/>
  <c r="B860" i="87"/>
  <c r="AI859" i="87"/>
  <c r="G859" i="87"/>
  <c r="I859" i="87" s="1"/>
  <c r="B859" i="87"/>
  <c r="AI858" i="87"/>
  <c r="G858" i="87"/>
  <c r="I858" i="87" s="1"/>
  <c r="B858" i="87"/>
  <c r="AI857" i="87"/>
  <c r="G857" i="87"/>
  <c r="I857" i="87" s="1"/>
  <c r="B857" i="87"/>
  <c r="AI856" i="87"/>
  <c r="I856" i="87"/>
  <c r="G856" i="87"/>
  <c r="B856" i="87"/>
  <c r="AI855" i="87"/>
  <c r="G855" i="87"/>
  <c r="I855" i="87" s="1"/>
  <c r="B855" i="87"/>
  <c r="AI854" i="87"/>
  <c r="G854" i="87"/>
  <c r="I854" i="87" s="1"/>
  <c r="B854" i="87"/>
  <c r="AI853" i="87"/>
  <c r="G853" i="87"/>
  <c r="I853" i="87" s="1"/>
  <c r="B853" i="87"/>
  <c r="AI852" i="87"/>
  <c r="G852" i="87"/>
  <c r="I852" i="87" s="1"/>
  <c r="B852" i="87"/>
  <c r="AI851" i="87"/>
  <c r="I851" i="87"/>
  <c r="G851" i="87"/>
  <c r="B851" i="87"/>
  <c r="AI850" i="87"/>
  <c r="G850" i="87"/>
  <c r="I850" i="87" s="1"/>
  <c r="B850" i="87"/>
  <c r="AI849" i="87"/>
  <c r="I849" i="87"/>
  <c r="G849" i="87"/>
  <c r="B849" i="87"/>
  <c r="AI848" i="87"/>
  <c r="G848" i="87"/>
  <c r="I848" i="87" s="1"/>
  <c r="B848" i="87"/>
  <c r="AI847" i="87"/>
  <c r="G847" i="87"/>
  <c r="I847" i="87" s="1"/>
  <c r="B847" i="87"/>
  <c r="AI846" i="87"/>
  <c r="G846" i="87"/>
  <c r="I846" i="87" s="1"/>
  <c r="B846" i="87"/>
  <c r="AI845" i="87"/>
  <c r="G845" i="87"/>
  <c r="I845" i="87" s="1"/>
  <c r="B845" i="87"/>
  <c r="AI844" i="87"/>
  <c r="I844" i="87"/>
  <c r="G844" i="87"/>
  <c r="B844" i="87"/>
  <c r="AI843" i="87"/>
  <c r="G843" i="87"/>
  <c r="I843" i="87" s="1"/>
  <c r="B843" i="87"/>
  <c r="AI842" i="87"/>
  <c r="G842" i="87"/>
  <c r="I842" i="87" s="1"/>
  <c r="B842" i="87"/>
  <c r="AI841" i="87"/>
  <c r="G841" i="87"/>
  <c r="I841" i="87" s="1"/>
  <c r="B841" i="87"/>
  <c r="AI840" i="87"/>
  <c r="G840" i="87"/>
  <c r="I840" i="87" s="1"/>
  <c r="B840" i="87"/>
  <c r="AI839" i="87"/>
  <c r="G839" i="87"/>
  <c r="I839" i="87" s="1"/>
  <c r="B839" i="87"/>
  <c r="AI838" i="87"/>
  <c r="G838" i="87"/>
  <c r="I838" i="87" s="1"/>
  <c r="B838" i="87"/>
  <c r="AI837" i="87"/>
  <c r="I837" i="87"/>
  <c r="G837" i="87"/>
  <c r="B837" i="87"/>
  <c r="AI836" i="87"/>
  <c r="G836" i="87"/>
  <c r="I836" i="87" s="1"/>
  <c r="B836" i="87"/>
  <c r="AI835" i="87"/>
  <c r="G835" i="87"/>
  <c r="I835" i="87" s="1"/>
  <c r="B835" i="87"/>
  <c r="AI834" i="87"/>
  <c r="G834" i="87"/>
  <c r="I834" i="87" s="1"/>
  <c r="B834" i="87"/>
  <c r="AI833" i="87"/>
  <c r="G833" i="87"/>
  <c r="I833" i="87" s="1"/>
  <c r="B833" i="87"/>
  <c r="AI832" i="87"/>
  <c r="G832" i="87"/>
  <c r="I832" i="87" s="1"/>
  <c r="B832" i="87"/>
  <c r="AI831" i="87"/>
  <c r="I831" i="87"/>
  <c r="G831" i="87"/>
  <c r="B831" i="87"/>
  <c r="AI830" i="87"/>
  <c r="G830" i="87"/>
  <c r="I830" i="87" s="1"/>
  <c r="B830" i="87"/>
  <c r="AI829" i="87"/>
  <c r="G829" i="87"/>
  <c r="I829" i="87" s="1"/>
  <c r="B829" i="87"/>
  <c r="AI828" i="87"/>
  <c r="G828" i="87"/>
  <c r="I828" i="87" s="1"/>
  <c r="B828" i="87"/>
  <c r="AI827" i="87"/>
  <c r="G827" i="87"/>
  <c r="I827" i="87" s="1"/>
  <c r="B827" i="87"/>
  <c r="AI826" i="87"/>
  <c r="G826" i="87"/>
  <c r="I826" i="87" s="1"/>
  <c r="B826" i="87"/>
  <c r="AI825" i="87"/>
  <c r="G825" i="87"/>
  <c r="I825" i="87" s="1"/>
  <c r="B825" i="87"/>
  <c r="AI824" i="87"/>
  <c r="I824" i="87"/>
  <c r="G824" i="87"/>
  <c r="B824" i="87"/>
  <c r="AI823" i="87"/>
  <c r="G823" i="87"/>
  <c r="I823" i="87" s="1"/>
  <c r="B823" i="87"/>
  <c r="AI822" i="87"/>
  <c r="G822" i="87"/>
  <c r="I822" i="87" s="1"/>
  <c r="B822" i="87"/>
  <c r="AI821" i="87"/>
  <c r="G821" i="87"/>
  <c r="I821" i="87" s="1"/>
  <c r="B821" i="87"/>
  <c r="AI820" i="87"/>
  <c r="G820" i="87"/>
  <c r="I820" i="87" s="1"/>
  <c r="B820" i="87"/>
  <c r="AI819" i="87"/>
  <c r="I819" i="87"/>
  <c r="G819" i="87"/>
  <c r="B819" i="87"/>
  <c r="AI818" i="87"/>
  <c r="G818" i="87"/>
  <c r="I818" i="87" s="1"/>
  <c r="B818" i="87"/>
  <c r="AI817" i="87"/>
  <c r="I817" i="87"/>
  <c r="G817" i="87"/>
  <c r="B817" i="87"/>
  <c r="AI816" i="87"/>
  <c r="G816" i="87"/>
  <c r="I816" i="87" s="1"/>
  <c r="B816" i="87"/>
  <c r="AI815" i="87"/>
  <c r="G815" i="87"/>
  <c r="I815" i="87" s="1"/>
  <c r="B815" i="87"/>
  <c r="AI814" i="87"/>
  <c r="G814" i="87"/>
  <c r="I814" i="87" s="1"/>
  <c r="B814" i="87"/>
  <c r="AI813" i="87"/>
  <c r="G813" i="87"/>
  <c r="I813" i="87" s="1"/>
  <c r="B813" i="87"/>
  <c r="AI812" i="87"/>
  <c r="I812" i="87"/>
  <c r="G812" i="87"/>
  <c r="B812" i="87"/>
  <c r="AI811" i="87"/>
  <c r="G811" i="87"/>
  <c r="I811" i="87" s="1"/>
  <c r="B811" i="87"/>
  <c r="AI810" i="87"/>
  <c r="G810" i="87"/>
  <c r="I810" i="87" s="1"/>
  <c r="B810" i="87"/>
  <c r="AI809" i="87"/>
  <c r="G809" i="87"/>
  <c r="I809" i="87" s="1"/>
  <c r="B809" i="87"/>
  <c r="AI808" i="87"/>
  <c r="G808" i="87"/>
  <c r="I808" i="87" s="1"/>
  <c r="B808" i="87"/>
  <c r="AI807" i="87"/>
  <c r="G807" i="87"/>
  <c r="I807" i="87" s="1"/>
  <c r="B807" i="87"/>
  <c r="AI806" i="87"/>
  <c r="G806" i="87"/>
  <c r="I806" i="87" s="1"/>
  <c r="B806" i="87"/>
  <c r="AI805" i="87"/>
  <c r="I805" i="87"/>
  <c r="G805" i="87"/>
  <c r="B805" i="87"/>
  <c r="AI804" i="87"/>
  <c r="G804" i="87"/>
  <c r="I804" i="87" s="1"/>
  <c r="B804" i="87"/>
  <c r="AI803" i="87"/>
  <c r="G803" i="87"/>
  <c r="I803" i="87" s="1"/>
  <c r="B803" i="87"/>
  <c r="AI802" i="87"/>
  <c r="G802" i="87"/>
  <c r="I802" i="87" s="1"/>
  <c r="B802" i="87"/>
  <c r="AI801" i="87"/>
  <c r="G801" i="87"/>
  <c r="I801" i="87" s="1"/>
  <c r="B801" i="87"/>
  <c r="AI800" i="87"/>
  <c r="G800" i="87"/>
  <c r="I800" i="87" s="1"/>
  <c r="B800" i="87"/>
  <c r="AI799" i="87"/>
  <c r="I799" i="87"/>
  <c r="G799" i="87"/>
  <c r="B799" i="87"/>
  <c r="AI798" i="87"/>
  <c r="G798" i="87"/>
  <c r="I798" i="87" s="1"/>
  <c r="B798" i="87"/>
  <c r="AI797" i="87"/>
  <c r="G797" i="87"/>
  <c r="I797" i="87" s="1"/>
  <c r="B797" i="87"/>
  <c r="AI796" i="87"/>
  <c r="G796" i="87"/>
  <c r="I796" i="87" s="1"/>
  <c r="B796" i="87"/>
  <c r="AI795" i="87"/>
  <c r="G795" i="87"/>
  <c r="I795" i="87" s="1"/>
  <c r="B795" i="87"/>
  <c r="AI794" i="87"/>
  <c r="G794" i="87"/>
  <c r="I794" i="87" s="1"/>
  <c r="B794" i="87"/>
  <c r="AI793" i="87"/>
  <c r="G793" i="87"/>
  <c r="I793" i="87" s="1"/>
  <c r="B793" i="87"/>
  <c r="AI792" i="87"/>
  <c r="I792" i="87"/>
  <c r="G792" i="87"/>
  <c r="B792" i="87"/>
  <c r="AI791" i="87"/>
  <c r="G791" i="87"/>
  <c r="I791" i="87" s="1"/>
  <c r="B791" i="87"/>
  <c r="AI790" i="87"/>
  <c r="G790" i="87"/>
  <c r="I790" i="87" s="1"/>
  <c r="B790" i="87"/>
  <c r="AI789" i="87"/>
  <c r="G789" i="87"/>
  <c r="I789" i="87" s="1"/>
  <c r="B789" i="87"/>
  <c r="AI788" i="87"/>
  <c r="G788" i="87"/>
  <c r="I788" i="87" s="1"/>
  <c r="B788" i="87"/>
  <c r="AI787" i="87"/>
  <c r="I787" i="87"/>
  <c r="G787" i="87"/>
  <c r="B787" i="87"/>
  <c r="AI786" i="87"/>
  <c r="G786" i="87"/>
  <c r="I786" i="87" s="1"/>
  <c r="B786" i="87"/>
  <c r="AI785" i="87"/>
  <c r="I785" i="87"/>
  <c r="G785" i="87"/>
  <c r="B785" i="87"/>
  <c r="AI784" i="87"/>
  <c r="G784" i="87"/>
  <c r="I784" i="87" s="1"/>
  <c r="B784" i="87"/>
  <c r="AI783" i="87"/>
  <c r="G783" i="87"/>
  <c r="I783" i="87" s="1"/>
  <c r="B783" i="87"/>
  <c r="AI782" i="87"/>
  <c r="G782" i="87"/>
  <c r="I782" i="87" s="1"/>
  <c r="B782" i="87"/>
  <c r="AI781" i="87"/>
  <c r="G781" i="87"/>
  <c r="I781" i="87" s="1"/>
  <c r="B781" i="87"/>
  <c r="AI780" i="87"/>
  <c r="I780" i="87"/>
  <c r="G780" i="87"/>
  <c r="B780" i="87"/>
  <c r="AI779" i="87"/>
  <c r="G779" i="87"/>
  <c r="I779" i="87" s="1"/>
  <c r="B779" i="87"/>
  <c r="AI778" i="87"/>
  <c r="G778" i="87"/>
  <c r="I778" i="87" s="1"/>
  <c r="B778" i="87"/>
  <c r="AI777" i="87"/>
  <c r="I777" i="87"/>
  <c r="G777" i="87"/>
  <c r="B777" i="87"/>
  <c r="AI776" i="87"/>
  <c r="G776" i="87"/>
  <c r="I776" i="87" s="1"/>
  <c r="B776" i="87"/>
  <c r="AI775" i="87"/>
  <c r="G775" i="87"/>
  <c r="I775" i="87" s="1"/>
  <c r="B775" i="87"/>
  <c r="AI774" i="87"/>
  <c r="G774" i="87"/>
  <c r="I774" i="87" s="1"/>
  <c r="B774" i="87"/>
  <c r="AI773" i="87"/>
  <c r="I773" i="87"/>
  <c r="G773" i="87"/>
  <c r="B773" i="87"/>
  <c r="AI772" i="87"/>
  <c r="G772" i="87"/>
  <c r="I772" i="87" s="1"/>
  <c r="B772" i="87"/>
  <c r="AI771" i="87"/>
  <c r="G771" i="87"/>
  <c r="I771" i="87" s="1"/>
  <c r="B771" i="87"/>
  <c r="AI770" i="87"/>
  <c r="G770" i="87"/>
  <c r="I770" i="87" s="1"/>
  <c r="B770" i="87"/>
  <c r="AI769" i="87"/>
  <c r="G769" i="87"/>
  <c r="I769" i="87" s="1"/>
  <c r="B769" i="87"/>
  <c r="AI768" i="87"/>
  <c r="G768" i="87"/>
  <c r="I768" i="87" s="1"/>
  <c r="B768" i="87"/>
  <c r="AI767" i="87"/>
  <c r="I767" i="87"/>
  <c r="G767" i="87"/>
  <c r="B767" i="87"/>
  <c r="AI766" i="87"/>
  <c r="G766" i="87"/>
  <c r="I766" i="87" s="1"/>
  <c r="B766" i="87"/>
  <c r="AI765" i="87"/>
  <c r="G765" i="87"/>
  <c r="I765" i="87" s="1"/>
  <c r="B765" i="87"/>
  <c r="AI764" i="87"/>
  <c r="G764" i="87"/>
  <c r="I764" i="87" s="1"/>
  <c r="B764" i="87"/>
  <c r="AI763" i="87"/>
  <c r="G763" i="87"/>
  <c r="I763" i="87" s="1"/>
  <c r="B763" i="87"/>
  <c r="AI762" i="87"/>
  <c r="G762" i="87"/>
  <c r="I762" i="87" s="1"/>
  <c r="B762" i="87"/>
  <c r="AI761" i="87"/>
  <c r="G761" i="87"/>
  <c r="I761" i="87" s="1"/>
  <c r="B761" i="87"/>
  <c r="AI760" i="87"/>
  <c r="I760" i="87"/>
  <c r="G760" i="87"/>
  <c r="B760" i="87"/>
  <c r="AI759" i="87"/>
  <c r="G759" i="87"/>
  <c r="I759" i="87" s="1"/>
  <c r="B759" i="87"/>
  <c r="AI758" i="87"/>
  <c r="G758" i="87"/>
  <c r="I758" i="87" s="1"/>
  <c r="B758" i="87"/>
  <c r="AI757" i="87"/>
  <c r="G757" i="87"/>
  <c r="I757" i="87" s="1"/>
  <c r="B757" i="87"/>
  <c r="AI756" i="87"/>
  <c r="G756" i="87"/>
  <c r="I756" i="87" s="1"/>
  <c r="B756" i="87"/>
  <c r="AI755" i="87"/>
  <c r="I755" i="87"/>
  <c r="G755" i="87"/>
  <c r="B755" i="87"/>
  <c r="AI754" i="87"/>
  <c r="G754" i="87"/>
  <c r="I754" i="87" s="1"/>
  <c r="B754" i="87"/>
  <c r="AI753" i="87"/>
  <c r="I753" i="87"/>
  <c r="G753" i="87"/>
  <c r="B753" i="87"/>
  <c r="AI752" i="87"/>
  <c r="G752" i="87"/>
  <c r="I752" i="87" s="1"/>
  <c r="B752" i="87"/>
  <c r="AI751" i="87"/>
  <c r="G751" i="87"/>
  <c r="I751" i="87" s="1"/>
  <c r="B751" i="87"/>
  <c r="AI750" i="87"/>
  <c r="G750" i="87"/>
  <c r="I750" i="87" s="1"/>
  <c r="B750" i="87"/>
  <c r="AI749" i="87"/>
  <c r="G749" i="87"/>
  <c r="I749" i="87" s="1"/>
  <c r="B749" i="87"/>
  <c r="AI748" i="87"/>
  <c r="I748" i="87"/>
  <c r="G748" i="87"/>
  <c r="B748" i="87"/>
  <c r="AI747" i="87"/>
  <c r="G747" i="87"/>
  <c r="I747" i="87" s="1"/>
  <c r="B747" i="87"/>
  <c r="AI746" i="87"/>
  <c r="G746" i="87"/>
  <c r="I746" i="87" s="1"/>
  <c r="B746" i="87"/>
  <c r="AI745" i="87"/>
  <c r="I745" i="87"/>
  <c r="G745" i="87"/>
  <c r="B745" i="87"/>
  <c r="AI744" i="87"/>
  <c r="G744" i="87"/>
  <c r="I744" i="87" s="1"/>
  <c r="B744" i="87"/>
  <c r="AI743" i="87"/>
  <c r="G743" i="87"/>
  <c r="I743" i="87" s="1"/>
  <c r="B743" i="87"/>
  <c r="AI742" i="87"/>
  <c r="G742" i="87"/>
  <c r="I742" i="87" s="1"/>
  <c r="B742" i="87"/>
  <c r="AI741" i="87"/>
  <c r="I741" i="87"/>
  <c r="G741" i="87"/>
  <c r="B741" i="87"/>
  <c r="AI740" i="87"/>
  <c r="G740" i="87"/>
  <c r="I740" i="87" s="1"/>
  <c r="B740" i="87"/>
  <c r="AI739" i="87"/>
  <c r="G739" i="87"/>
  <c r="I739" i="87" s="1"/>
  <c r="B739" i="87"/>
  <c r="AI738" i="87"/>
  <c r="G738" i="87"/>
  <c r="I738" i="87" s="1"/>
  <c r="B738" i="87"/>
  <c r="AI737" i="87"/>
  <c r="G737" i="87"/>
  <c r="I737" i="87" s="1"/>
  <c r="B737" i="87"/>
  <c r="AI736" i="87"/>
  <c r="G736" i="87"/>
  <c r="I736" i="87" s="1"/>
  <c r="B736" i="87"/>
  <c r="AI735" i="87"/>
  <c r="I735" i="87"/>
  <c r="G735" i="87"/>
  <c r="B735" i="87"/>
  <c r="AI734" i="87"/>
  <c r="G734" i="87"/>
  <c r="I734" i="87" s="1"/>
  <c r="B734" i="87"/>
  <c r="AI733" i="87"/>
  <c r="G733" i="87"/>
  <c r="I733" i="87" s="1"/>
  <c r="B733" i="87"/>
  <c r="AI732" i="87"/>
  <c r="G732" i="87"/>
  <c r="I732" i="87" s="1"/>
  <c r="B732" i="87"/>
  <c r="AI731" i="87"/>
  <c r="G731" i="87"/>
  <c r="I731" i="87" s="1"/>
  <c r="B731" i="87"/>
  <c r="AI730" i="87"/>
  <c r="G730" i="87"/>
  <c r="I730" i="87" s="1"/>
  <c r="B730" i="87"/>
  <c r="AI729" i="87"/>
  <c r="G729" i="87"/>
  <c r="I729" i="87" s="1"/>
  <c r="B729" i="87"/>
  <c r="AI728" i="87"/>
  <c r="I728" i="87"/>
  <c r="G728" i="87"/>
  <c r="B728" i="87"/>
  <c r="AI727" i="87"/>
  <c r="G727" i="87"/>
  <c r="I727" i="87" s="1"/>
  <c r="B727" i="87"/>
  <c r="AI726" i="87"/>
  <c r="G726" i="87"/>
  <c r="I726" i="87" s="1"/>
  <c r="B726" i="87"/>
  <c r="AI725" i="87"/>
  <c r="G725" i="87"/>
  <c r="I725" i="87" s="1"/>
  <c r="B725" i="87"/>
  <c r="AI724" i="87"/>
  <c r="G724" i="87"/>
  <c r="I724" i="87" s="1"/>
  <c r="B724" i="87"/>
  <c r="AI723" i="87"/>
  <c r="I723" i="87"/>
  <c r="G723" i="87"/>
  <c r="B723" i="87"/>
  <c r="AI722" i="87"/>
  <c r="G722" i="87"/>
  <c r="I722" i="87" s="1"/>
  <c r="B722" i="87"/>
  <c r="AI721" i="87"/>
  <c r="I721" i="87"/>
  <c r="G721" i="87"/>
  <c r="B721" i="87"/>
  <c r="AI720" i="87"/>
  <c r="G720" i="87"/>
  <c r="I720" i="87" s="1"/>
  <c r="B720" i="87"/>
  <c r="AI719" i="87"/>
  <c r="G719" i="87"/>
  <c r="I719" i="87" s="1"/>
  <c r="B719" i="87"/>
  <c r="AI718" i="87"/>
  <c r="G718" i="87"/>
  <c r="I718" i="87" s="1"/>
  <c r="B718" i="87"/>
  <c r="AI717" i="87"/>
  <c r="G717" i="87"/>
  <c r="I717" i="87" s="1"/>
  <c r="B717" i="87"/>
  <c r="AI716" i="87"/>
  <c r="I716" i="87"/>
  <c r="G716" i="87"/>
  <c r="B716" i="87"/>
  <c r="AI715" i="87"/>
  <c r="G715" i="87"/>
  <c r="I715" i="87" s="1"/>
  <c r="B715" i="87"/>
  <c r="AI714" i="87"/>
  <c r="G714" i="87"/>
  <c r="I714" i="87" s="1"/>
  <c r="B714" i="87"/>
  <c r="AI713" i="87"/>
  <c r="I713" i="87"/>
  <c r="G713" i="87"/>
  <c r="B713" i="87"/>
  <c r="AI712" i="87"/>
  <c r="G712" i="87"/>
  <c r="I712" i="87" s="1"/>
  <c r="B712" i="87"/>
  <c r="AI711" i="87"/>
  <c r="G711" i="87"/>
  <c r="I711" i="87" s="1"/>
  <c r="B711" i="87"/>
  <c r="AI710" i="87"/>
  <c r="G710" i="87"/>
  <c r="I710" i="87" s="1"/>
  <c r="B710" i="87"/>
  <c r="AI709" i="87"/>
  <c r="I709" i="87"/>
  <c r="G709" i="87"/>
  <c r="B709" i="87"/>
  <c r="AI708" i="87"/>
  <c r="G708" i="87"/>
  <c r="I708" i="87" s="1"/>
  <c r="B708" i="87"/>
  <c r="AI707" i="87"/>
  <c r="G707" i="87"/>
  <c r="I707" i="87" s="1"/>
  <c r="B707" i="87"/>
  <c r="AI706" i="87"/>
  <c r="G706" i="87"/>
  <c r="I706" i="87" s="1"/>
  <c r="B706" i="87"/>
  <c r="AI705" i="87"/>
  <c r="G705" i="87"/>
  <c r="I705" i="87" s="1"/>
  <c r="B705" i="87"/>
  <c r="AI704" i="87"/>
  <c r="G704" i="87"/>
  <c r="I704" i="87" s="1"/>
  <c r="B704" i="87"/>
  <c r="AI703" i="87"/>
  <c r="I703" i="87"/>
  <c r="G703" i="87"/>
  <c r="B703" i="87"/>
  <c r="AI702" i="87"/>
  <c r="G702" i="87"/>
  <c r="I702" i="87" s="1"/>
  <c r="B702" i="87"/>
  <c r="AI701" i="87"/>
  <c r="G701" i="87"/>
  <c r="I701" i="87" s="1"/>
  <c r="B701" i="87"/>
  <c r="AI700" i="87"/>
  <c r="G700" i="87"/>
  <c r="I700" i="87" s="1"/>
  <c r="B700" i="87"/>
  <c r="AI699" i="87"/>
  <c r="G699" i="87"/>
  <c r="I699" i="87" s="1"/>
  <c r="B699" i="87"/>
  <c r="AI698" i="87"/>
  <c r="G698" i="87"/>
  <c r="I698" i="87" s="1"/>
  <c r="B698" i="87"/>
  <c r="AI697" i="87"/>
  <c r="G697" i="87"/>
  <c r="I697" i="87" s="1"/>
  <c r="B697" i="87"/>
  <c r="AI696" i="87"/>
  <c r="I696" i="87"/>
  <c r="G696" i="87"/>
  <c r="B696" i="87"/>
  <c r="AI695" i="87"/>
  <c r="G695" i="87"/>
  <c r="I695" i="87" s="1"/>
  <c r="B695" i="87"/>
  <c r="AI694" i="87"/>
  <c r="G694" i="87"/>
  <c r="I694" i="87" s="1"/>
  <c r="B694" i="87"/>
  <c r="AI693" i="87"/>
  <c r="G693" i="87"/>
  <c r="I693" i="87" s="1"/>
  <c r="B693" i="87"/>
  <c r="AI692" i="87"/>
  <c r="G692" i="87"/>
  <c r="I692" i="87" s="1"/>
  <c r="B692" i="87"/>
  <c r="AI691" i="87"/>
  <c r="I691" i="87"/>
  <c r="G691" i="87"/>
  <c r="B691" i="87"/>
  <c r="AI690" i="87"/>
  <c r="G690" i="87"/>
  <c r="I690" i="87" s="1"/>
  <c r="B690" i="87"/>
  <c r="AI689" i="87"/>
  <c r="I689" i="87"/>
  <c r="G689" i="87"/>
  <c r="B689" i="87"/>
  <c r="AI688" i="87"/>
  <c r="G688" i="87"/>
  <c r="I688" i="87" s="1"/>
  <c r="B688" i="87"/>
  <c r="AI687" i="87"/>
  <c r="G687" i="87"/>
  <c r="I687" i="87" s="1"/>
  <c r="B687" i="87"/>
  <c r="AI686" i="87"/>
  <c r="G686" i="87"/>
  <c r="I686" i="87" s="1"/>
  <c r="B686" i="87"/>
  <c r="AI685" i="87"/>
  <c r="G685" i="87"/>
  <c r="I685" i="87" s="1"/>
  <c r="B685" i="87"/>
  <c r="AI684" i="87"/>
  <c r="I684" i="87"/>
  <c r="G684" i="87"/>
  <c r="B684" i="87"/>
  <c r="AI683" i="87"/>
  <c r="G683" i="87"/>
  <c r="I683" i="87" s="1"/>
  <c r="B683" i="87"/>
  <c r="AI682" i="87"/>
  <c r="G682" i="87"/>
  <c r="I682" i="87" s="1"/>
  <c r="B682" i="87"/>
  <c r="AI681" i="87"/>
  <c r="I681" i="87"/>
  <c r="G681" i="87"/>
  <c r="B681" i="87"/>
  <c r="AI680" i="87"/>
  <c r="G680" i="87"/>
  <c r="I680" i="87" s="1"/>
  <c r="B680" i="87"/>
  <c r="AI679" i="87"/>
  <c r="G679" i="87"/>
  <c r="I679" i="87" s="1"/>
  <c r="B679" i="87"/>
  <c r="AI678" i="87"/>
  <c r="G678" i="87"/>
  <c r="I678" i="87" s="1"/>
  <c r="B678" i="87"/>
  <c r="AI677" i="87"/>
  <c r="I677" i="87"/>
  <c r="G677" i="87"/>
  <c r="B677" i="87"/>
  <c r="AI676" i="87"/>
  <c r="G676" i="87"/>
  <c r="I676" i="87" s="1"/>
  <c r="B676" i="87"/>
  <c r="AI675" i="87"/>
  <c r="G675" i="87"/>
  <c r="I675" i="87" s="1"/>
  <c r="B675" i="87"/>
  <c r="AI674" i="87"/>
  <c r="G674" i="87"/>
  <c r="I674" i="87" s="1"/>
  <c r="B674" i="87"/>
  <c r="AI673" i="87"/>
  <c r="G673" i="87"/>
  <c r="I673" i="87" s="1"/>
  <c r="B673" i="87"/>
  <c r="AI672" i="87"/>
  <c r="G672" i="87"/>
  <c r="I672" i="87" s="1"/>
  <c r="B672" i="87"/>
  <c r="AI671" i="87"/>
  <c r="I671" i="87"/>
  <c r="G671" i="87"/>
  <c r="B671" i="87"/>
  <c r="AI670" i="87"/>
  <c r="G670" i="87"/>
  <c r="I670" i="87" s="1"/>
  <c r="B670" i="87"/>
  <c r="AI669" i="87"/>
  <c r="G669" i="87"/>
  <c r="I669" i="87" s="1"/>
  <c r="B669" i="87"/>
  <c r="AI668" i="87"/>
  <c r="G668" i="87"/>
  <c r="I668" i="87" s="1"/>
  <c r="B668" i="87"/>
  <c r="AI667" i="87"/>
  <c r="G667" i="87"/>
  <c r="I667" i="87" s="1"/>
  <c r="B667" i="87"/>
  <c r="AI666" i="87"/>
  <c r="G666" i="87"/>
  <c r="I666" i="87" s="1"/>
  <c r="B666" i="87"/>
  <c r="AI665" i="87"/>
  <c r="G665" i="87"/>
  <c r="I665" i="87" s="1"/>
  <c r="B665" i="87"/>
  <c r="AI664" i="87"/>
  <c r="I664" i="87"/>
  <c r="G664" i="87"/>
  <c r="B664" i="87"/>
  <c r="AI663" i="87"/>
  <c r="G663" i="87"/>
  <c r="I663" i="87" s="1"/>
  <c r="B663" i="87"/>
  <c r="AI662" i="87"/>
  <c r="G662" i="87"/>
  <c r="I662" i="87" s="1"/>
  <c r="B662" i="87"/>
  <c r="AI661" i="87"/>
  <c r="G661" i="87"/>
  <c r="I661" i="87" s="1"/>
  <c r="B661" i="87"/>
  <c r="AI660" i="87"/>
  <c r="G660" i="87"/>
  <c r="I660" i="87" s="1"/>
  <c r="B660" i="87"/>
  <c r="AI659" i="87"/>
  <c r="I659" i="87"/>
  <c r="G659" i="87"/>
  <c r="B659" i="87"/>
  <c r="AI658" i="87"/>
  <c r="G658" i="87"/>
  <c r="I658" i="87" s="1"/>
  <c r="B658" i="87"/>
  <c r="AI657" i="87"/>
  <c r="I657" i="87"/>
  <c r="G657" i="87"/>
  <c r="B657" i="87"/>
  <c r="AI656" i="87"/>
  <c r="G656" i="87"/>
  <c r="I656" i="87" s="1"/>
  <c r="B656" i="87"/>
  <c r="AI655" i="87"/>
  <c r="G655" i="87"/>
  <c r="I655" i="87" s="1"/>
  <c r="B655" i="87"/>
  <c r="AI654" i="87"/>
  <c r="G654" i="87"/>
  <c r="I654" i="87" s="1"/>
  <c r="B654" i="87"/>
  <c r="AI653" i="87"/>
  <c r="G653" i="87"/>
  <c r="I653" i="87" s="1"/>
  <c r="B653" i="87"/>
  <c r="AI652" i="87"/>
  <c r="I652" i="87"/>
  <c r="G652" i="87"/>
  <c r="B652" i="87"/>
  <c r="AI651" i="87"/>
  <c r="G651" i="87"/>
  <c r="I651" i="87" s="1"/>
  <c r="B651" i="87"/>
  <c r="AI650" i="87"/>
  <c r="G650" i="87"/>
  <c r="I650" i="87" s="1"/>
  <c r="B650" i="87"/>
  <c r="AI649" i="87"/>
  <c r="I649" i="87"/>
  <c r="G649" i="87"/>
  <c r="B649" i="87"/>
  <c r="AI648" i="87"/>
  <c r="G648" i="87"/>
  <c r="I648" i="87" s="1"/>
  <c r="B648" i="87"/>
  <c r="AI647" i="87"/>
  <c r="G647" i="87"/>
  <c r="I647" i="87" s="1"/>
  <c r="B647" i="87"/>
  <c r="AI646" i="87"/>
  <c r="G646" i="87"/>
  <c r="I646" i="87" s="1"/>
  <c r="B646" i="87"/>
  <c r="AI645" i="87"/>
  <c r="I645" i="87"/>
  <c r="G645" i="87"/>
  <c r="B645" i="87"/>
  <c r="AI644" i="87"/>
  <c r="G644" i="87"/>
  <c r="I644" i="87" s="1"/>
  <c r="B644" i="87"/>
  <c r="AI643" i="87"/>
  <c r="G643" i="87"/>
  <c r="I643" i="87" s="1"/>
  <c r="B643" i="87"/>
  <c r="AI642" i="87"/>
  <c r="G642" i="87"/>
  <c r="I642" i="87" s="1"/>
  <c r="B642" i="87"/>
  <c r="AI641" i="87"/>
  <c r="G641" i="87"/>
  <c r="I641" i="87" s="1"/>
  <c r="B641" i="87"/>
  <c r="AI640" i="87"/>
  <c r="G640" i="87"/>
  <c r="I640" i="87" s="1"/>
  <c r="B640" i="87"/>
  <c r="AI639" i="87"/>
  <c r="I639" i="87"/>
  <c r="G639" i="87"/>
  <c r="B639" i="87"/>
  <c r="AI638" i="87"/>
  <c r="G638" i="87"/>
  <c r="I638" i="87" s="1"/>
  <c r="B638" i="87"/>
  <c r="AI637" i="87"/>
  <c r="G637" i="87"/>
  <c r="I637" i="87" s="1"/>
  <c r="B637" i="87"/>
  <c r="AI636" i="87"/>
  <c r="G636" i="87"/>
  <c r="I636" i="87" s="1"/>
  <c r="B636" i="87"/>
  <c r="AI635" i="87"/>
  <c r="G635" i="87"/>
  <c r="I635" i="87" s="1"/>
  <c r="B635" i="87"/>
  <c r="AI634" i="87"/>
  <c r="G634" i="87"/>
  <c r="I634" i="87" s="1"/>
  <c r="B634" i="87"/>
  <c r="AI633" i="87"/>
  <c r="G633" i="87"/>
  <c r="I633" i="87" s="1"/>
  <c r="B633" i="87"/>
  <c r="AI632" i="87"/>
  <c r="I632" i="87"/>
  <c r="G632" i="87"/>
  <c r="B632" i="87"/>
  <c r="AI631" i="87"/>
  <c r="G631" i="87"/>
  <c r="I631" i="87" s="1"/>
  <c r="B631" i="87"/>
  <c r="AI630" i="87"/>
  <c r="G630" i="87"/>
  <c r="I630" i="87" s="1"/>
  <c r="B630" i="87"/>
  <c r="AI629" i="87"/>
  <c r="G629" i="87"/>
  <c r="I629" i="87" s="1"/>
  <c r="B629" i="87"/>
  <c r="AI628" i="87"/>
  <c r="G628" i="87"/>
  <c r="I628" i="87" s="1"/>
  <c r="B628" i="87"/>
  <c r="AI627" i="87"/>
  <c r="I627" i="87"/>
  <c r="G627" i="87"/>
  <c r="B627" i="87"/>
  <c r="AI626" i="87"/>
  <c r="G626" i="87"/>
  <c r="I626" i="87" s="1"/>
  <c r="B626" i="87"/>
  <c r="AI625" i="87"/>
  <c r="I625" i="87"/>
  <c r="G625" i="87"/>
  <c r="B625" i="87"/>
  <c r="AI624" i="87"/>
  <c r="G624" i="87"/>
  <c r="I624" i="87" s="1"/>
  <c r="B624" i="87"/>
  <c r="AI623" i="87"/>
  <c r="G623" i="87"/>
  <c r="I623" i="87" s="1"/>
  <c r="B623" i="87"/>
  <c r="AI622" i="87"/>
  <c r="G622" i="87"/>
  <c r="I622" i="87" s="1"/>
  <c r="B622" i="87"/>
  <c r="AI621" i="87"/>
  <c r="G621" i="87"/>
  <c r="I621" i="87" s="1"/>
  <c r="B621" i="87"/>
  <c r="AI620" i="87"/>
  <c r="I620" i="87"/>
  <c r="G620" i="87"/>
  <c r="B620" i="87"/>
  <c r="AI619" i="87"/>
  <c r="G619" i="87"/>
  <c r="I619" i="87" s="1"/>
  <c r="B619" i="87"/>
  <c r="AI618" i="87"/>
  <c r="G618" i="87"/>
  <c r="I618" i="87" s="1"/>
  <c r="B618" i="87"/>
  <c r="AI617" i="87"/>
  <c r="I617" i="87"/>
  <c r="G617" i="87"/>
  <c r="B617" i="87"/>
  <c r="AI616" i="87"/>
  <c r="G616" i="87"/>
  <c r="I616" i="87" s="1"/>
  <c r="B616" i="87"/>
  <c r="AI615" i="87"/>
  <c r="G615" i="87"/>
  <c r="I615" i="87" s="1"/>
  <c r="B615" i="87"/>
  <c r="AI614" i="87"/>
  <c r="G614" i="87"/>
  <c r="I614" i="87" s="1"/>
  <c r="B614" i="87"/>
  <c r="AI613" i="87"/>
  <c r="I613" i="87"/>
  <c r="G613" i="87"/>
  <c r="B613" i="87"/>
  <c r="AI612" i="87"/>
  <c r="G612" i="87"/>
  <c r="I612" i="87" s="1"/>
  <c r="B612" i="87"/>
  <c r="AI611" i="87"/>
  <c r="G611" i="87"/>
  <c r="I611" i="87" s="1"/>
  <c r="B611" i="87"/>
  <c r="AI610" i="87"/>
  <c r="G610" i="87"/>
  <c r="I610" i="87" s="1"/>
  <c r="B610" i="87"/>
  <c r="AI609" i="87"/>
  <c r="G609" i="87"/>
  <c r="I609" i="87" s="1"/>
  <c r="B609" i="87"/>
  <c r="AI608" i="87"/>
  <c r="G608" i="87"/>
  <c r="I608" i="87" s="1"/>
  <c r="B608" i="87"/>
  <c r="AI607" i="87"/>
  <c r="I607" i="87"/>
  <c r="G607" i="87"/>
  <c r="B607" i="87"/>
  <c r="AI606" i="87"/>
  <c r="G606" i="87"/>
  <c r="I606" i="87" s="1"/>
  <c r="B606" i="87"/>
  <c r="AI605" i="87"/>
  <c r="G605" i="87"/>
  <c r="I605" i="87" s="1"/>
  <c r="B605" i="87"/>
  <c r="AI604" i="87"/>
  <c r="G604" i="87"/>
  <c r="I604" i="87" s="1"/>
  <c r="B604" i="87"/>
  <c r="AI603" i="87"/>
  <c r="G603" i="87"/>
  <c r="I603" i="87" s="1"/>
  <c r="B603" i="87"/>
  <c r="AI602" i="87"/>
  <c r="G602" i="87"/>
  <c r="I602" i="87" s="1"/>
  <c r="B602" i="87"/>
  <c r="AI601" i="87"/>
  <c r="G601" i="87"/>
  <c r="I601" i="87" s="1"/>
  <c r="B601" i="87"/>
  <c r="AI600" i="87"/>
  <c r="I600" i="87"/>
  <c r="G600" i="87"/>
  <c r="B600" i="87"/>
  <c r="AI599" i="87"/>
  <c r="G599" i="87"/>
  <c r="I599" i="87" s="1"/>
  <c r="B599" i="87"/>
  <c r="AI598" i="87"/>
  <c r="G598" i="87"/>
  <c r="I598" i="87" s="1"/>
  <c r="B598" i="87"/>
  <c r="AI597" i="87"/>
  <c r="G597" i="87"/>
  <c r="I597" i="87" s="1"/>
  <c r="B597" i="87"/>
  <c r="AI596" i="87"/>
  <c r="G596" i="87"/>
  <c r="I596" i="87" s="1"/>
  <c r="B596" i="87"/>
  <c r="AI595" i="87"/>
  <c r="I595" i="87"/>
  <c r="G595" i="87"/>
  <c r="B595" i="87"/>
  <c r="AI594" i="87"/>
  <c r="G594" i="87"/>
  <c r="I594" i="87" s="1"/>
  <c r="B594" i="87"/>
  <c r="AI593" i="87"/>
  <c r="I593" i="87"/>
  <c r="G593" i="87"/>
  <c r="B593" i="87"/>
  <c r="AI592" i="87"/>
  <c r="G592" i="87"/>
  <c r="I592" i="87" s="1"/>
  <c r="B592" i="87"/>
  <c r="AI591" i="87"/>
  <c r="G591" i="87"/>
  <c r="I591" i="87" s="1"/>
  <c r="B591" i="87"/>
  <c r="AI590" i="87"/>
  <c r="G590" i="87"/>
  <c r="I590" i="87" s="1"/>
  <c r="B590" i="87"/>
  <c r="AI589" i="87"/>
  <c r="G589" i="87"/>
  <c r="I589" i="87" s="1"/>
  <c r="B589" i="87"/>
  <c r="AI588" i="87"/>
  <c r="I588" i="87"/>
  <c r="G588" i="87"/>
  <c r="B588" i="87"/>
  <c r="AI587" i="87"/>
  <c r="G587" i="87"/>
  <c r="I587" i="87" s="1"/>
  <c r="B587" i="87"/>
  <c r="AI586" i="87"/>
  <c r="G586" i="87"/>
  <c r="I586" i="87" s="1"/>
  <c r="B586" i="87"/>
  <c r="AI585" i="87"/>
  <c r="I585" i="87"/>
  <c r="G585" i="87"/>
  <c r="B585" i="87"/>
  <c r="AI584" i="87"/>
  <c r="G584" i="87"/>
  <c r="I584" i="87" s="1"/>
  <c r="B584" i="87"/>
  <c r="AI583" i="87"/>
  <c r="G583" i="87"/>
  <c r="I583" i="87" s="1"/>
  <c r="B583" i="87"/>
  <c r="AI582" i="87"/>
  <c r="G582" i="87"/>
  <c r="I582" i="87" s="1"/>
  <c r="B582" i="87"/>
  <c r="AI581" i="87"/>
  <c r="I581" i="87"/>
  <c r="G581" i="87"/>
  <c r="B581" i="87"/>
  <c r="AI580" i="87"/>
  <c r="G580" i="87"/>
  <c r="I580" i="87" s="1"/>
  <c r="B580" i="87"/>
  <c r="AI579" i="87"/>
  <c r="G579" i="87"/>
  <c r="I579" i="87" s="1"/>
  <c r="B579" i="87"/>
  <c r="AI578" i="87"/>
  <c r="G578" i="87"/>
  <c r="I578" i="87" s="1"/>
  <c r="B578" i="87"/>
  <c r="AI577" i="87"/>
  <c r="I577" i="87"/>
  <c r="G577" i="87"/>
  <c r="B577" i="87"/>
  <c r="AI576" i="87"/>
  <c r="G576" i="87"/>
  <c r="I576" i="87" s="1"/>
  <c r="B576" i="87"/>
  <c r="AI575" i="87"/>
  <c r="I575" i="87"/>
  <c r="G575" i="87"/>
  <c r="B575" i="87"/>
  <c r="AI574" i="87"/>
  <c r="G574" i="87"/>
  <c r="I574" i="87" s="1"/>
  <c r="B574" i="87"/>
  <c r="AI573" i="87"/>
  <c r="G573" i="87"/>
  <c r="I573" i="87" s="1"/>
  <c r="B573" i="87"/>
  <c r="AI572" i="87"/>
  <c r="G572" i="87"/>
  <c r="I572" i="87" s="1"/>
  <c r="B572" i="87"/>
  <c r="AI571" i="87"/>
  <c r="G571" i="87"/>
  <c r="I571" i="87" s="1"/>
  <c r="B571" i="87"/>
  <c r="AI570" i="87"/>
  <c r="G570" i="87"/>
  <c r="I570" i="87" s="1"/>
  <c r="B570" i="87"/>
  <c r="AI569" i="87"/>
  <c r="G569" i="87"/>
  <c r="I569" i="87" s="1"/>
  <c r="B569" i="87"/>
  <c r="AI568" i="87"/>
  <c r="I568" i="87"/>
  <c r="G568" i="87"/>
  <c r="B568" i="87"/>
  <c r="AI567" i="87"/>
  <c r="G567" i="87"/>
  <c r="I567" i="87" s="1"/>
  <c r="B567" i="87"/>
  <c r="AI566" i="87"/>
  <c r="G566" i="87"/>
  <c r="I566" i="87" s="1"/>
  <c r="B566" i="87"/>
  <c r="AI565" i="87"/>
  <c r="G565" i="87"/>
  <c r="I565" i="87" s="1"/>
  <c r="B565" i="87"/>
  <c r="AI564" i="87"/>
  <c r="G564" i="87"/>
  <c r="I564" i="87" s="1"/>
  <c r="B564" i="87"/>
  <c r="AI563" i="87"/>
  <c r="I563" i="87"/>
  <c r="G563" i="87"/>
  <c r="B563" i="87"/>
  <c r="AI562" i="87"/>
  <c r="G562" i="87"/>
  <c r="I562" i="87" s="1"/>
  <c r="B562" i="87"/>
  <c r="AI561" i="87"/>
  <c r="I561" i="87"/>
  <c r="G561" i="87"/>
  <c r="B561" i="87"/>
  <c r="AI560" i="87"/>
  <c r="G560" i="87"/>
  <c r="I560" i="87" s="1"/>
  <c r="B560" i="87"/>
  <c r="AI559" i="87"/>
  <c r="I559" i="87"/>
  <c r="G559" i="87"/>
  <c r="B559" i="87"/>
  <c r="AI558" i="87"/>
  <c r="G558" i="87"/>
  <c r="I558" i="87" s="1"/>
  <c r="B558" i="87"/>
  <c r="AI557" i="87"/>
  <c r="G557" i="87"/>
  <c r="I557" i="87" s="1"/>
  <c r="B557" i="87"/>
  <c r="AI556" i="87"/>
  <c r="I556" i="87"/>
  <c r="G556" i="87"/>
  <c r="B556" i="87"/>
  <c r="AI555" i="87"/>
  <c r="G555" i="87"/>
  <c r="I555" i="87" s="1"/>
  <c r="B555" i="87"/>
  <c r="AI554" i="87"/>
  <c r="G554" i="87"/>
  <c r="I554" i="87" s="1"/>
  <c r="B554" i="87"/>
  <c r="AI553" i="87"/>
  <c r="I553" i="87"/>
  <c r="G553" i="87"/>
  <c r="B553" i="87"/>
  <c r="AI552" i="87"/>
  <c r="I552" i="87"/>
  <c r="G552" i="87"/>
  <c r="B552" i="87"/>
  <c r="AI551" i="87"/>
  <c r="G551" i="87"/>
  <c r="I551" i="87" s="1"/>
  <c r="B551" i="87"/>
  <c r="AI550" i="87"/>
  <c r="G550" i="87"/>
  <c r="I550" i="87" s="1"/>
  <c r="B550" i="87"/>
  <c r="AI549" i="87"/>
  <c r="I549" i="87"/>
  <c r="G549" i="87"/>
  <c r="B549" i="87"/>
  <c r="AI548" i="87"/>
  <c r="G548" i="87"/>
  <c r="I548" i="87" s="1"/>
  <c r="B548" i="87"/>
  <c r="AI547" i="87"/>
  <c r="G547" i="87"/>
  <c r="I547" i="87" s="1"/>
  <c r="B547" i="87"/>
  <c r="AI546" i="87"/>
  <c r="G546" i="87"/>
  <c r="I546" i="87" s="1"/>
  <c r="B546" i="87"/>
  <c r="AI545" i="87"/>
  <c r="I545" i="87"/>
  <c r="G545" i="87"/>
  <c r="B545" i="87"/>
  <c r="AI544" i="87"/>
  <c r="G544" i="87"/>
  <c r="I544" i="87" s="1"/>
  <c r="B544" i="87"/>
  <c r="AI543" i="87"/>
  <c r="I543" i="87"/>
  <c r="G543" i="87"/>
  <c r="B543" i="87"/>
  <c r="AI542" i="87"/>
  <c r="G542" i="87"/>
  <c r="I542" i="87" s="1"/>
  <c r="B542" i="87"/>
  <c r="AI541" i="87"/>
  <c r="G541" i="87"/>
  <c r="I541" i="87" s="1"/>
  <c r="B541" i="87"/>
  <c r="AI540" i="87"/>
  <c r="G540" i="87"/>
  <c r="I540" i="87" s="1"/>
  <c r="B540" i="87"/>
  <c r="AI539" i="87"/>
  <c r="G539" i="87"/>
  <c r="I539" i="87" s="1"/>
  <c r="B539" i="87"/>
  <c r="AI538" i="87"/>
  <c r="G538" i="87"/>
  <c r="I538" i="87" s="1"/>
  <c r="B538" i="87"/>
  <c r="AI537" i="87"/>
  <c r="G537" i="87"/>
  <c r="I537" i="87" s="1"/>
  <c r="B537" i="87"/>
  <c r="AI536" i="87"/>
  <c r="I536" i="87"/>
  <c r="G536" i="87"/>
  <c r="B536" i="87"/>
  <c r="AI535" i="87"/>
  <c r="G535" i="87"/>
  <c r="I535" i="87" s="1"/>
  <c r="B535" i="87"/>
  <c r="AI534" i="87"/>
  <c r="G534" i="87"/>
  <c r="I534" i="87" s="1"/>
  <c r="B534" i="87"/>
  <c r="AI533" i="87"/>
  <c r="G533" i="87"/>
  <c r="I533" i="87" s="1"/>
  <c r="B533" i="87"/>
  <c r="AI532" i="87"/>
  <c r="G532" i="87"/>
  <c r="I532" i="87" s="1"/>
  <c r="B532" i="87"/>
  <c r="AI531" i="87"/>
  <c r="I531" i="87"/>
  <c r="G531" i="87"/>
  <c r="B531" i="87"/>
  <c r="AI530" i="87"/>
  <c r="G530" i="87"/>
  <c r="I530" i="87" s="1"/>
  <c r="B530" i="87"/>
  <c r="AI529" i="87"/>
  <c r="I529" i="87"/>
  <c r="G529" i="87"/>
  <c r="B529" i="87"/>
  <c r="AI528" i="87"/>
  <c r="G528" i="87"/>
  <c r="I528" i="87" s="1"/>
  <c r="B528" i="87"/>
  <c r="AI527" i="87"/>
  <c r="G527" i="87"/>
  <c r="I527" i="87" s="1"/>
  <c r="B527" i="87"/>
  <c r="AI526" i="87"/>
  <c r="G526" i="87"/>
  <c r="I526" i="87" s="1"/>
  <c r="B526" i="87"/>
  <c r="AI525" i="87"/>
  <c r="G525" i="87"/>
  <c r="I525" i="87" s="1"/>
  <c r="B525" i="87"/>
  <c r="AI524" i="87"/>
  <c r="G524" i="87"/>
  <c r="I524" i="87" s="1"/>
  <c r="B524" i="87"/>
  <c r="AI523" i="87"/>
  <c r="G523" i="87"/>
  <c r="I523" i="87" s="1"/>
  <c r="B523" i="87"/>
  <c r="AI522" i="87"/>
  <c r="G522" i="87"/>
  <c r="I522" i="87" s="1"/>
  <c r="B522" i="87"/>
  <c r="AI521" i="87"/>
  <c r="I521" i="87"/>
  <c r="G521" i="87"/>
  <c r="B521" i="87"/>
  <c r="AI520" i="87"/>
  <c r="I520" i="87"/>
  <c r="G520" i="87"/>
  <c r="B520" i="87"/>
  <c r="AI519" i="87"/>
  <c r="I519" i="87"/>
  <c r="G519" i="87"/>
  <c r="B519" i="87"/>
  <c r="AI518" i="87"/>
  <c r="G518" i="87"/>
  <c r="I518" i="87" s="1"/>
  <c r="B518" i="87"/>
  <c r="AI517" i="87"/>
  <c r="I517" i="87"/>
  <c r="G517" i="87"/>
  <c r="B517" i="87"/>
  <c r="AI516" i="87"/>
  <c r="I516" i="87"/>
  <c r="G516" i="87"/>
  <c r="B516" i="87"/>
  <c r="AI515" i="87"/>
  <c r="G515" i="87"/>
  <c r="I515" i="87" s="1"/>
  <c r="B515" i="87"/>
  <c r="AI514" i="87"/>
  <c r="G514" i="87"/>
  <c r="I514" i="87" s="1"/>
  <c r="B514" i="87"/>
  <c r="AI513" i="87"/>
  <c r="G513" i="87"/>
  <c r="I513" i="87" s="1"/>
  <c r="B513" i="87"/>
  <c r="AI512" i="87"/>
  <c r="I512" i="87"/>
  <c r="G512" i="87"/>
  <c r="B512" i="87"/>
  <c r="AI511" i="87"/>
  <c r="G511" i="87"/>
  <c r="I511" i="87" s="1"/>
  <c r="B511" i="87"/>
  <c r="AI510" i="87"/>
  <c r="I510" i="87"/>
  <c r="G510" i="87"/>
  <c r="B510" i="87"/>
  <c r="AI509" i="87"/>
  <c r="I509" i="87"/>
  <c r="G509" i="87"/>
  <c r="B509" i="87"/>
  <c r="AI508" i="87"/>
  <c r="G508" i="87"/>
  <c r="I508" i="87" s="1"/>
  <c r="B508" i="87"/>
  <c r="AI507" i="87"/>
  <c r="G507" i="87"/>
  <c r="I507" i="87" s="1"/>
  <c r="B507" i="87"/>
  <c r="AI506" i="87"/>
  <c r="G506" i="87"/>
  <c r="I506" i="87" s="1"/>
  <c r="B506" i="87"/>
  <c r="AI505" i="87"/>
  <c r="I505" i="87"/>
  <c r="G505" i="87"/>
  <c r="B505" i="87"/>
  <c r="AI504" i="87"/>
  <c r="G504" i="87"/>
  <c r="I504" i="87" s="1"/>
  <c r="B504" i="87"/>
  <c r="AI503" i="87"/>
  <c r="G503" i="87"/>
  <c r="I503" i="87" s="1"/>
  <c r="B503" i="87"/>
  <c r="AI502" i="87"/>
  <c r="I502" i="87"/>
  <c r="G502" i="87"/>
  <c r="B502" i="87"/>
  <c r="AI501" i="87"/>
  <c r="G501" i="87"/>
  <c r="I501" i="87" s="1"/>
  <c r="B501" i="87"/>
  <c r="AI500" i="87"/>
  <c r="G500" i="87"/>
  <c r="I500" i="87" s="1"/>
  <c r="B500" i="87"/>
  <c r="AI499" i="87"/>
  <c r="G499" i="87"/>
  <c r="I499" i="87" s="1"/>
  <c r="B499" i="87"/>
  <c r="AI498" i="87"/>
  <c r="I498" i="87"/>
  <c r="G498" i="87"/>
  <c r="B498" i="87"/>
  <c r="AI497" i="87"/>
  <c r="G497" i="87"/>
  <c r="I497" i="87" s="1"/>
  <c r="B497" i="87"/>
  <c r="AI496" i="87"/>
  <c r="G496" i="87"/>
  <c r="I496" i="87" s="1"/>
  <c r="B496" i="87"/>
  <c r="AI495" i="87"/>
  <c r="G495" i="87"/>
  <c r="I495" i="87" s="1"/>
  <c r="B495" i="87"/>
  <c r="AI494" i="87"/>
  <c r="I494" i="87"/>
  <c r="G494" i="87"/>
  <c r="B494" i="87"/>
  <c r="AI493" i="87"/>
  <c r="I493" i="87"/>
  <c r="G493" i="87"/>
  <c r="B493" i="87"/>
  <c r="AI492" i="87"/>
  <c r="I492" i="87"/>
  <c r="G492" i="87"/>
  <c r="B492" i="87"/>
  <c r="AI491" i="87"/>
  <c r="G491" i="87"/>
  <c r="I491" i="87" s="1"/>
  <c r="B491" i="87"/>
  <c r="AI490" i="87"/>
  <c r="G490" i="87"/>
  <c r="I490" i="87" s="1"/>
  <c r="B490" i="87"/>
  <c r="AI489" i="87"/>
  <c r="G489" i="87"/>
  <c r="I489" i="87" s="1"/>
  <c r="B489" i="87"/>
  <c r="AI488" i="87"/>
  <c r="G488" i="87"/>
  <c r="I488" i="87" s="1"/>
  <c r="B488" i="87"/>
  <c r="AI487" i="87"/>
  <c r="G487" i="87"/>
  <c r="I487" i="87" s="1"/>
  <c r="B487" i="87"/>
  <c r="AI486" i="87"/>
  <c r="I486" i="87"/>
  <c r="G486" i="87"/>
  <c r="B486" i="87"/>
  <c r="AI485" i="87"/>
  <c r="I485" i="87"/>
  <c r="G485" i="87"/>
  <c r="B485" i="87"/>
  <c r="AI484" i="87"/>
  <c r="I484" i="87"/>
  <c r="G484" i="87"/>
  <c r="B484" i="87"/>
  <c r="AI483" i="87"/>
  <c r="G483" i="87"/>
  <c r="I483" i="87" s="1"/>
  <c r="B483" i="87"/>
  <c r="AI482" i="87"/>
  <c r="G482" i="87"/>
  <c r="I482" i="87" s="1"/>
  <c r="B482" i="87"/>
  <c r="AI481" i="87"/>
  <c r="G481" i="87"/>
  <c r="I481" i="87" s="1"/>
  <c r="B481" i="87"/>
  <c r="AI480" i="87"/>
  <c r="I480" i="87"/>
  <c r="G480" i="87"/>
  <c r="B480" i="87"/>
  <c r="AI479" i="87"/>
  <c r="G479" i="87"/>
  <c r="I479" i="87" s="1"/>
  <c r="B479" i="87"/>
  <c r="AI478" i="87"/>
  <c r="I478" i="87"/>
  <c r="G478" i="87"/>
  <c r="B478" i="87"/>
  <c r="AI477" i="87"/>
  <c r="I477" i="87"/>
  <c r="G477" i="87"/>
  <c r="B477" i="87"/>
  <c r="AI476" i="87"/>
  <c r="G476" i="87"/>
  <c r="I476" i="87" s="1"/>
  <c r="B476" i="87"/>
  <c r="AI475" i="87"/>
  <c r="G475" i="87"/>
  <c r="I475" i="87" s="1"/>
  <c r="B475" i="87"/>
  <c r="AI474" i="87"/>
  <c r="G474" i="87"/>
  <c r="I474" i="87" s="1"/>
  <c r="B474" i="87"/>
  <c r="AI473" i="87"/>
  <c r="I473" i="87"/>
  <c r="G473" i="87"/>
  <c r="B473" i="87"/>
  <c r="AI472" i="87"/>
  <c r="G472" i="87"/>
  <c r="I472" i="87" s="1"/>
  <c r="B472" i="87"/>
  <c r="AI471" i="87"/>
  <c r="G471" i="87"/>
  <c r="I471" i="87" s="1"/>
  <c r="B471" i="87"/>
  <c r="AI470" i="87"/>
  <c r="I470" i="87"/>
  <c r="G470" i="87"/>
  <c r="B470" i="87"/>
  <c r="AI469" i="87"/>
  <c r="G469" i="87"/>
  <c r="I469" i="87" s="1"/>
  <c r="B469" i="87"/>
  <c r="AI468" i="87"/>
  <c r="I468" i="87"/>
  <c r="G468" i="87"/>
  <c r="B468" i="87"/>
  <c r="AI467" i="87"/>
  <c r="G467" i="87"/>
  <c r="I467" i="87" s="1"/>
  <c r="B467" i="87"/>
  <c r="AI466" i="87"/>
  <c r="I466" i="87"/>
  <c r="G466" i="87"/>
  <c r="B466" i="87"/>
  <c r="AI465" i="87"/>
  <c r="G465" i="87"/>
  <c r="I465" i="87" s="1"/>
  <c r="B465" i="87"/>
  <c r="AI464" i="87"/>
  <c r="G464" i="87"/>
  <c r="I464" i="87" s="1"/>
  <c r="B464" i="87"/>
  <c r="AI463" i="87"/>
  <c r="G463" i="87"/>
  <c r="I463" i="87" s="1"/>
  <c r="B463" i="87"/>
  <c r="AI462" i="87"/>
  <c r="I462" i="87"/>
  <c r="G462" i="87"/>
  <c r="B462" i="87"/>
  <c r="AI461" i="87"/>
  <c r="I461" i="87"/>
  <c r="G461" i="87"/>
  <c r="B461" i="87"/>
  <c r="AI460" i="87"/>
  <c r="I460" i="87"/>
  <c r="G460" i="87"/>
  <c r="B460" i="87"/>
  <c r="AI459" i="87"/>
  <c r="G459" i="87"/>
  <c r="I459" i="87" s="1"/>
  <c r="B459" i="87"/>
  <c r="AI458" i="87"/>
  <c r="G458" i="87"/>
  <c r="I458" i="87" s="1"/>
  <c r="B458" i="87"/>
  <c r="AI457" i="87"/>
  <c r="G457" i="87"/>
  <c r="I457" i="87" s="1"/>
  <c r="B457" i="87"/>
  <c r="AI456" i="87"/>
  <c r="G456" i="87"/>
  <c r="I456" i="87" s="1"/>
  <c r="B456" i="87"/>
  <c r="AI455" i="87"/>
  <c r="G455" i="87"/>
  <c r="I455" i="87" s="1"/>
  <c r="B455" i="87"/>
  <c r="AI454" i="87"/>
  <c r="I454" i="87"/>
  <c r="G454" i="87"/>
  <c r="B454" i="87"/>
  <c r="AI453" i="87"/>
  <c r="I453" i="87"/>
  <c r="G453" i="87"/>
  <c r="B453" i="87"/>
  <c r="AI452" i="87"/>
  <c r="I452" i="87"/>
  <c r="G452" i="87"/>
  <c r="B452" i="87"/>
  <c r="AI451" i="87"/>
  <c r="G451" i="87"/>
  <c r="I451" i="87" s="1"/>
  <c r="B451" i="87"/>
  <c r="AI450" i="87"/>
  <c r="G450" i="87"/>
  <c r="I450" i="87" s="1"/>
  <c r="B450" i="87"/>
  <c r="AI449" i="87"/>
  <c r="G449" i="87"/>
  <c r="I449" i="87" s="1"/>
  <c r="B449" i="87"/>
  <c r="AI448" i="87"/>
  <c r="I448" i="87"/>
  <c r="G448" i="87"/>
  <c r="B448" i="87"/>
  <c r="AI447" i="87"/>
  <c r="G447" i="87"/>
  <c r="I447" i="87" s="1"/>
  <c r="B447" i="87"/>
  <c r="AI446" i="87"/>
  <c r="I446" i="87"/>
  <c r="G446" i="87"/>
  <c r="B446" i="87"/>
  <c r="AI445" i="87"/>
  <c r="I445" i="87"/>
  <c r="G445" i="87"/>
  <c r="B445" i="87"/>
  <c r="AI444" i="87"/>
  <c r="G444" i="87"/>
  <c r="I444" i="87" s="1"/>
  <c r="B444" i="87"/>
  <c r="AI443" i="87"/>
  <c r="G443" i="87"/>
  <c r="I443" i="87" s="1"/>
  <c r="B443" i="87"/>
  <c r="AI442" i="87"/>
  <c r="G442" i="87"/>
  <c r="I442" i="87" s="1"/>
  <c r="B442" i="87"/>
  <c r="AI441" i="87"/>
  <c r="I441" i="87"/>
  <c r="G441" i="87"/>
  <c r="B441" i="87"/>
  <c r="AI440" i="87"/>
  <c r="G440" i="87"/>
  <c r="I440" i="87" s="1"/>
  <c r="B440" i="87"/>
  <c r="AI439" i="87"/>
  <c r="G439" i="87"/>
  <c r="I439" i="87" s="1"/>
  <c r="B439" i="87"/>
  <c r="AI438" i="87"/>
  <c r="I438" i="87"/>
  <c r="G438" i="87"/>
  <c r="B438" i="87"/>
  <c r="AI437" i="87"/>
  <c r="G437" i="87"/>
  <c r="I437" i="87" s="1"/>
  <c r="B437" i="87"/>
  <c r="AI436" i="87"/>
  <c r="I436" i="87"/>
  <c r="G436" i="87"/>
  <c r="B436" i="87"/>
  <c r="AI435" i="87"/>
  <c r="G435" i="87"/>
  <c r="I435" i="87" s="1"/>
  <c r="B435" i="87"/>
  <c r="AI434" i="87"/>
  <c r="I434" i="87"/>
  <c r="G434" i="87"/>
  <c r="B434" i="87"/>
  <c r="AI433" i="87"/>
  <c r="G433" i="87"/>
  <c r="I433" i="87" s="1"/>
  <c r="B433" i="87"/>
  <c r="AI432" i="87"/>
  <c r="G432" i="87"/>
  <c r="I432" i="87" s="1"/>
  <c r="B432" i="87"/>
  <c r="AI431" i="87"/>
  <c r="G431" i="87"/>
  <c r="I431" i="87" s="1"/>
  <c r="B431" i="87"/>
  <c r="AI430" i="87"/>
  <c r="I430" i="87"/>
  <c r="G430" i="87"/>
  <c r="B430" i="87"/>
  <c r="AI429" i="87"/>
  <c r="I429" i="87"/>
  <c r="G429" i="87"/>
  <c r="B429" i="87"/>
  <c r="AI428" i="87"/>
  <c r="I428" i="87"/>
  <c r="G428" i="87"/>
  <c r="B428" i="87"/>
  <c r="AI427" i="87"/>
  <c r="G427" i="87"/>
  <c r="I427" i="87" s="1"/>
  <c r="B427" i="87"/>
  <c r="AI426" i="87"/>
  <c r="G426" i="87"/>
  <c r="I426" i="87" s="1"/>
  <c r="B426" i="87"/>
  <c r="AI425" i="87"/>
  <c r="G425" i="87"/>
  <c r="I425" i="87" s="1"/>
  <c r="B425" i="87"/>
  <c r="AI424" i="87"/>
  <c r="G424" i="87"/>
  <c r="I424" i="87" s="1"/>
  <c r="B424" i="87"/>
  <c r="AI423" i="87"/>
  <c r="G423" i="87"/>
  <c r="I423" i="87" s="1"/>
  <c r="B423" i="87"/>
  <c r="AI422" i="87"/>
  <c r="I422" i="87"/>
  <c r="G422" i="87"/>
  <c r="B422" i="87"/>
  <c r="AI421" i="87"/>
  <c r="I421" i="87"/>
  <c r="G421" i="87"/>
  <c r="B421" i="87"/>
  <c r="AI420" i="87"/>
  <c r="I420" i="87"/>
  <c r="G420" i="87"/>
  <c r="B420" i="87"/>
  <c r="AI419" i="87"/>
  <c r="G419" i="87"/>
  <c r="I419" i="87" s="1"/>
  <c r="B419" i="87"/>
  <c r="AI418" i="87"/>
  <c r="G418" i="87"/>
  <c r="I418" i="87" s="1"/>
  <c r="B418" i="87"/>
  <c r="AI417" i="87"/>
  <c r="G417" i="87"/>
  <c r="I417" i="87" s="1"/>
  <c r="B417" i="87"/>
  <c r="AI416" i="87"/>
  <c r="I416" i="87"/>
  <c r="G416" i="87"/>
  <c r="B416" i="87"/>
  <c r="AI415" i="87"/>
  <c r="G415" i="87"/>
  <c r="I415" i="87" s="1"/>
  <c r="B415" i="87"/>
  <c r="AI414" i="87"/>
  <c r="I414" i="87"/>
  <c r="G414" i="87"/>
  <c r="B414" i="87"/>
  <c r="AI413" i="87"/>
  <c r="I413" i="87"/>
  <c r="G413" i="87"/>
  <c r="B413" i="87"/>
  <c r="AI412" i="87"/>
  <c r="I412" i="87"/>
  <c r="G412" i="87"/>
  <c r="B412" i="87"/>
  <c r="AI411" i="87"/>
  <c r="G411" i="87"/>
  <c r="I411" i="87" s="1"/>
  <c r="B411" i="87"/>
  <c r="AI410" i="87"/>
  <c r="G410" i="87"/>
  <c r="I410" i="87" s="1"/>
  <c r="B410" i="87"/>
  <c r="AI409" i="87"/>
  <c r="I409" i="87"/>
  <c r="G409" i="87"/>
  <c r="B409" i="87"/>
  <c r="AI408" i="87"/>
  <c r="G408" i="87"/>
  <c r="I408" i="87" s="1"/>
  <c r="B408" i="87"/>
  <c r="AI407" i="87"/>
  <c r="G407" i="87"/>
  <c r="I407" i="87" s="1"/>
  <c r="B407" i="87"/>
  <c r="AI406" i="87"/>
  <c r="I406" i="87"/>
  <c r="G406" i="87"/>
  <c r="B406" i="87"/>
  <c r="AI405" i="87"/>
  <c r="I405" i="87"/>
  <c r="G405" i="87"/>
  <c r="B405" i="87"/>
  <c r="AI404" i="87"/>
  <c r="I404" i="87"/>
  <c r="G404" i="87"/>
  <c r="B404" i="87"/>
  <c r="AI403" i="87"/>
  <c r="G403" i="87"/>
  <c r="I403" i="87" s="1"/>
  <c r="B403" i="87"/>
  <c r="AI402" i="87"/>
  <c r="I402" i="87"/>
  <c r="G402" i="87"/>
  <c r="B402" i="87"/>
  <c r="AI401" i="87"/>
  <c r="G401" i="87"/>
  <c r="I401" i="87" s="1"/>
  <c r="B401" i="87"/>
  <c r="AI400" i="87"/>
  <c r="G400" i="87"/>
  <c r="I400" i="87" s="1"/>
  <c r="B400" i="87"/>
  <c r="AI399" i="87"/>
  <c r="G399" i="87"/>
  <c r="I399" i="87" s="1"/>
  <c r="B399" i="87"/>
  <c r="AI398" i="87"/>
  <c r="I398" i="87"/>
  <c r="G398" i="87"/>
  <c r="B398" i="87"/>
  <c r="AI397" i="87"/>
  <c r="I397" i="87"/>
  <c r="G397" i="87"/>
  <c r="B397" i="87"/>
  <c r="AI396" i="87"/>
  <c r="I396" i="87"/>
  <c r="G396" i="87"/>
  <c r="B396" i="87"/>
  <c r="AI395" i="87"/>
  <c r="G395" i="87"/>
  <c r="I395" i="87" s="1"/>
  <c r="B395" i="87"/>
  <c r="AI394" i="87"/>
  <c r="G394" i="87"/>
  <c r="I394" i="87" s="1"/>
  <c r="B394" i="87"/>
  <c r="AI393" i="87"/>
  <c r="G393" i="87"/>
  <c r="I393" i="87" s="1"/>
  <c r="B393" i="87"/>
  <c r="AI392" i="87"/>
  <c r="G392" i="87"/>
  <c r="I392" i="87" s="1"/>
  <c r="B392" i="87"/>
  <c r="AI391" i="87"/>
  <c r="G391" i="87"/>
  <c r="I391" i="87" s="1"/>
  <c r="B391" i="87"/>
  <c r="AI390" i="87"/>
  <c r="I390" i="87"/>
  <c r="G390" i="87"/>
  <c r="B390" i="87"/>
  <c r="AI389" i="87"/>
  <c r="I389" i="87"/>
  <c r="G389" i="87"/>
  <c r="B389" i="87"/>
  <c r="AI388" i="87"/>
  <c r="I388" i="87"/>
  <c r="G388" i="87"/>
  <c r="B388" i="87"/>
  <c r="AI387" i="87"/>
  <c r="G387" i="87"/>
  <c r="I387" i="87" s="1"/>
  <c r="B387" i="87"/>
  <c r="AI386" i="87"/>
  <c r="G386" i="87"/>
  <c r="I386" i="87" s="1"/>
  <c r="B386" i="87"/>
  <c r="AI385" i="87"/>
  <c r="G385" i="87"/>
  <c r="I385" i="87" s="1"/>
  <c r="B385" i="87"/>
  <c r="AI384" i="87"/>
  <c r="I384" i="87"/>
  <c r="G384" i="87"/>
  <c r="B384" i="87"/>
  <c r="AI383" i="87"/>
  <c r="G383" i="87"/>
  <c r="I383" i="87" s="1"/>
  <c r="B383" i="87"/>
  <c r="AI382" i="87"/>
  <c r="I382" i="87"/>
  <c r="G382" i="87"/>
  <c r="B382" i="87"/>
  <c r="AI381" i="87"/>
  <c r="I381" i="87"/>
  <c r="G381" i="87"/>
  <c r="B381" i="87"/>
  <c r="AI380" i="87"/>
  <c r="I380" i="87"/>
  <c r="G380" i="87"/>
  <c r="B380" i="87"/>
  <c r="AI379" i="87"/>
  <c r="G379" i="87"/>
  <c r="I379" i="87" s="1"/>
  <c r="B379" i="87"/>
  <c r="AI378" i="87"/>
  <c r="G378" i="87"/>
  <c r="I378" i="87" s="1"/>
  <c r="B378" i="87"/>
  <c r="AI377" i="87"/>
  <c r="I377" i="87"/>
  <c r="G377" i="87"/>
  <c r="B377" i="87"/>
  <c r="AI376" i="87"/>
  <c r="G376" i="87"/>
  <c r="I376" i="87" s="1"/>
  <c r="B376" i="87"/>
  <c r="AI375" i="87"/>
  <c r="G375" i="87"/>
  <c r="I375" i="87" s="1"/>
  <c r="B375" i="87"/>
  <c r="AI374" i="87"/>
  <c r="I374" i="87"/>
  <c r="G374" i="87"/>
  <c r="B374" i="87"/>
  <c r="AI373" i="87"/>
  <c r="I373" i="87"/>
  <c r="G373" i="87"/>
  <c r="B373" i="87"/>
  <c r="AI372" i="87"/>
  <c r="I372" i="87"/>
  <c r="G372" i="87"/>
  <c r="B372" i="87"/>
  <c r="AI371" i="87"/>
  <c r="G371" i="87"/>
  <c r="I371" i="87" s="1"/>
  <c r="B371" i="87"/>
  <c r="AI370" i="87"/>
  <c r="I370" i="87"/>
  <c r="G370" i="87"/>
  <c r="B370" i="87"/>
  <c r="AI369" i="87"/>
  <c r="G369" i="87"/>
  <c r="I369" i="87" s="1"/>
  <c r="B369" i="87"/>
  <c r="AI368" i="87"/>
  <c r="G368" i="87"/>
  <c r="I368" i="87" s="1"/>
  <c r="B368" i="87"/>
  <c r="AI367" i="87"/>
  <c r="G367" i="87"/>
  <c r="I367" i="87" s="1"/>
  <c r="B367" i="87"/>
  <c r="AI366" i="87"/>
  <c r="I366" i="87"/>
  <c r="G366" i="87"/>
  <c r="B366" i="87"/>
  <c r="AI365" i="87"/>
  <c r="I365" i="87"/>
  <c r="G365" i="87"/>
  <c r="B365" i="87"/>
  <c r="AI364" i="87"/>
  <c r="I364" i="87"/>
  <c r="G364" i="87"/>
  <c r="B364" i="87"/>
  <c r="AI363" i="87"/>
  <c r="G363" i="87"/>
  <c r="I363" i="87" s="1"/>
  <c r="B363" i="87"/>
  <c r="AI362" i="87"/>
  <c r="G362" i="87"/>
  <c r="I362" i="87" s="1"/>
  <c r="B362" i="87"/>
  <c r="AI361" i="87"/>
  <c r="G361" i="87"/>
  <c r="I361" i="87" s="1"/>
  <c r="B361" i="87"/>
  <c r="AI360" i="87"/>
  <c r="G360" i="87"/>
  <c r="I360" i="87" s="1"/>
  <c r="B360" i="87"/>
  <c r="AI359" i="87"/>
  <c r="G359" i="87"/>
  <c r="I359" i="87" s="1"/>
  <c r="B359" i="87"/>
  <c r="AI358" i="87"/>
  <c r="I358" i="87"/>
  <c r="G358" i="87"/>
  <c r="B358" i="87"/>
  <c r="AI357" i="87"/>
  <c r="I357" i="87"/>
  <c r="G357" i="87"/>
  <c r="B357" i="87"/>
  <c r="AI356" i="87"/>
  <c r="I356" i="87"/>
  <c r="G356" i="87"/>
  <c r="B356" i="87"/>
  <c r="AI355" i="87"/>
  <c r="G355" i="87"/>
  <c r="I355" i="87" s="1"/>
  <c r="B355" i="87"/>
  <c r="AI354" i="87"/>
  <c r="G354" i="87"/>
  <c r="I354" i="87" s="1"/>
  <c r="B354" i="87"/>
  <c r="AI353" i="87"/>
  <c r="G353" i="87"/>
  <c r="I353" i="87" s="1"/>
  <c r="B353" i="87"/>
  <c r="AI352" i="87"/>
  <c r="I352" i="87"/>
  <c r="G352" i="87"/>
  <c r="B352" i="87"/>
  <c r="AI351" i="87"/>
  <c r="G351" i="87"/>
  <c r="I351" i="87" s="1"/>
  <c r="B351" i="87"/>
  <c r="AI350" i="87"/>
  <c r="I350" i="87"/>
  <c r="G350" i="87"/>
  <c r="B350" i="87"/>
  <c r="AI349" i="87"/>
  <c r="I349" i="87"/>
  <c r="G349" i="87"/>
  <c r="B349" i="87"/>
  <c r="AI348" i="87"/>
  <c r="I348" i="87"/>
  <c r="G348" i="87"/>
  <c r="B348" i="87"/>
  <c r="AI347" i="87"/>
  <c r="G347" i="87"/>
  <c r="I347" i="87" s="1"/>
  <c r="B347" i="87"/>
  <c r="AI346" i="87"/>
  <c r="G346" i="87"/>
  <c r="I346" i="87" s="1"/>
  <c r="B346" i="87"/>
  <c r="AI345" i="87"/>
  <c r="I345" i="87"/>
  <c r="G345" i="87"/>
  <c r="B345" i="87"/>
  <c r="AI344" i="87"/>
  <c r="G344" i="87"/>
  <c r="I344" i="87" s="1"/>
  <c r="B344" i="87"/>
  <c r="AI343" i="87"/>
  <c r="G343" i="87"/>
  <c r="I343" i="87" s="1"/>
  <c r="B343" i="87"/>
  <c r="AI342" i="87"/>
  <c r="I342" i="87"/>
  <c r="G342" i="87"/>
  <c r="B342" i="87"/>
  <c r="AI341" i="87"/>
  <c r="I341" i="87"/>
  <c r="G341" i="87"/>
  <c r="B341" i="87"/>
  <c r="AI340" i="87"/>
  <c r="I340" i="87"/>
  <c r="G340" i="87"/>
  <c r="B340" i="87"/>
  <c r="AI339" i="87"/>
  <c r="G339" i="87"/>
  <c r="I339" i="87" s="1"/>
  <c r="B339" i="87"/>
  <c r="AI338" i="87"/>
  <c r="I338" i="87"/>
  <c r="G338" i="87"/>
  <c r="B338" i="87"/>
  <c r="AI337" i="87"/>
  <c r="G337" i="87"/>
  <c r="I337" i="87" s="1"/>
  <c r="B337" i="87"/>
  <c r="AI336" i="87"/>
  <c r="G336" i="87"/>
  <c r="I336" i="87" s="1"/>
  <c r="B336" i="87"/>
  <c r="AI335" i="87"/>
  <c r="G335" i="87"/>
  <c r="I335" i="87" s="1"/>
  <c r="B335" i="87"/>
  <c r="AI334" i="87"/>
  <c r="I334" i="87"/>
  <c r="G334" i="87"/>
  <c r="B334" i="87"/>
  <c r="AI333" i="87"/>
  <c r="I333" i="87"/>
  <c r="G333" i="87"/>
  <c r="B333" i="87"/>
  <c r="AI332" i="87"/>
  <c r="I332" i="87"/>
  <c r="G332" i="87"/>
  <c r="B332" i="87"/>
  <c r="AI331" i="87"/>
  <c r="G331" i="87"/>
  <c r="I331" i="87" s="1"/>
  <c r="B331" i="87"/>
  <c r="AI330" i="87"/>
  <c r="G330" i="87"/>
  <c r="I330" i="87" s="1"/>
  <c r="B330" i="87"/>
  <c r="AI329" i="87"/>
  <c r="G329" i="87"/>
  <c r="I329" i="87" s="1"/>
  <c r="B329" i="87"/>
  <c r="AI328" i="87"/>
  <c r="G328" i="87"/>
  <c r="I328" i="87" s="1"/>
  <c r="B328" i="87"/>
  <c r="AI327" i="87"/>
  <c r="G327" i="87"/>
  <c r="I327" i="87" s="1"/>
  <c r="B327" i="87"/>
  <c r="AI326" i="87"/>
  <c r="I326" i="87"/>
  <c r="G326" i="87"/>
  <c r="B326" i="87"/>
  <c r="AI325" i="87"/>
  <c r="I325" i="87"/>
  <c r="G325" i="87"/>
  <c r="B325" i="87"/>
  <c r="AI324" i="87"/>
  <c r="I324" i="87"/>
  <c r="G324" i="87"/>
  <c r="B324" i="87"/>
  <c r="AI323" i="87"/>
  <c r="G323" i="87"/>
  <c r="I323" i="87" s="1"/>
  <c r="B323" i="87"/>
  <c r="AI322" i="87"/>
  <c r="G322" i="87"/>
  <c r="I322" i="87" s="1"/>
  <c r="B322" i="87"/>
  <c r="AI321" i="87"/>
  <c r="G321" i="87"/>
  <c r="I321" i="87" s="1"/>
  <c r="B321" i="87"/>
  <c r="AI320" i="87"/>
  <c r="I320" i="87"/>
  <c r="G320" i="87"/>
  <c r="B320" i="87"/>
  <c r="AI319" i="87"/>
  <c r="G319" i="87"/>
  <c r="I319" i="87" s="1"/>
  <c r="B319" i="87"/>
  <c r="AI318" i="87"/>
  <c r="I318" i="87"/>
  <c r="G318" i="87"/>
  <c r="B318" i="87"/>
  <c r="AI317" i="87"/>
  <c r="I317" i="87"/>
  <c r="G317" i="87"/>
  <c r="B317" i="87"/>
  <c r="AI316" i="87"/>
  <c r="I316" i="87"/>
  <c r="G316" i="87"/>
  <c r="B316" i="87"/>
  <c r="AI315" i="87"/>
  <c r="G315" i="87"/>
  <c r="I315" i="87" s="1"/>
  <c r="B315" i="87"/>
  <c r="AI314" i="87"/>
  <c r="G314" i="87"/>
  <c r="I314" i="87" s="1"/>
  <c r="B314" i="87"/>
  <c r="AI313" i="87"/>
  <c r="I313" i="87"/>
  <c r="G313" i="87"/>
  <c r="B313" i="87"/>
  <c r="AI312" i="87"/>
  <c r="G312" i="87"/>
  <c r="I312" i="87" s="1"/>
  <c r="B312" i="87"/>
  <c r="AI311" i="87"/>
  <c r="G311" i="87"/>
  <c r="I311" i="87" s="1"/>
  <c r="B311" i="87"/>
  <c r="AI310" i="87"/>
  <c r="I310" i="87"/>
  <c r="G310" i="87"/>
  <c r="B310" i="87"/>
  <c r="AI309" i="87"/>
  <c r="I309" i="87"/>
  <c r="G309" i="87"/>
  <c r="B309" i="87"/>
  <c r="AI308" i="87"/>
  <c r="I308" i="87"/>
  <c r="G308" i="87"/>
  <c r="B308" i="87"/>
  <c r="AI307" i="87"/>
  <c r="G307" i="87"/>
  <c r="I307" i="87" s="1"/>
  <c r="B307" i="87"/>
  <c r="AI306" i="87"/>
  <c r="I306" i="87"/>
  <c r="G306" i="87"/>
  <c r="B306" i="87"/>
  <c r="AI305" i="87"/>
  <c r="G305" i="87"/>
  <c r="I305" i="87" s="1"/>
  <c r="B305" i="87"/>
  <c r="AI304" i="87"/>
  <c r="G304" i="87"/>
  <c r="I304" i="87" s="1"/>
  <c r="B304" i="87"/>
  <c r="AI303" i="87"/>
  <c r="G303" i="87"/>
  <c r="I303" i="87" s="1"/>
  <c r="B303" i="87"/>
  <c r="AI302" i="87"/>
  <c r="I302" i="87"/>
  <c r="G302" i="87"/>
  <c r="B302" i="87"/>
  <c r="AI301" i="87"/>
  <c r="I301" i="87"/>
  <c r="G301" i="87"/>
  <c r="B301" i="87"/>
  <c r="AI300" i="87"/>
  <c r="I300" i="87"/>
  <c r="G300" i="87"/>
  <c r="B300" i="87"/>
  <c r="AI299" i="87"/>
  <c r="G299" i="87"/>
  <c r="I299" i="87" s="1"/>
  <c r="B299" i="87"/>
  <c r="AI298" i="87"/>
  <c r="G298" i="87"/>
  <c r="I298" i="87" s="1"/>
  <c r="B298" i="87"/>
  <c r="AI297" i="87"/>
  <c r="G297" i="87"/>
  <c r="I297" i="87" s="1"/>
  <c r="B297" i="87"/>
  <c r="AI296" i="87"/>
  <c r="G296" i="87"/>
  <c r="I296" i="87" s="1"/>
  <c r="B296" i="87"/>
  <c r="AI295" i="87"/>
  <c r="G295" i="87"/>
  <c r="I295" i="87" s="1"/>
  <c r="B295" i="87"/>
  <c r="AI294" i="87"/>
  <c r="I294" i="87"/>
  <c r="G294" i="87"/>
  <c r="B294" i="87"/>
  <c r="AI293" i="87"/>
  <c r="I293" i="87"/>
  <c r="G293" i="87"/>
  <c r="B293" i="87"/>
  <c r="AI292" i="87"/>
  <c r="I292" i="87"/>
  <c r="G292" i="87"/>
  <c r="B292" i="87"/>
  <c r="AI291" i="87"/>
  <c r="G291" i="87"/>
  <c r="I291" i="87" s="1"/>
  <c r="B291" i="87"/>
  <c r="AI290" i="87"/>
  <c r="G290" i="87"/>
  <c r="I290" i="87" s="1"/>
  <c r="B290" i="87"/>
  <c r="AI289" i="87"/>
  <c r="G289" i="87"/>
  <c r="I289" i="87" s="1"/>
  <c r="B289" i="87"/>
  <c r="AI288" i="87"/>
  <c r="I288" i="87"/>
  <c r="G288" i="87"/>
  <c r="B288" i="87"/>
  <c r="AI287" i="87"/>
  <c r="G287" i="87"/>
  <c r="I287" i="87" s="1"/>
  <c r="B287" i="87"/>
  <c r="AI286" i="87"/>
  <c r="I286" i="87"/>
  <c r="G286" i="87"/>
  <c r="B286" i="87"/>
  <c r="AI285" i="87"/>
  <c r="I285" i="87"/>
  <c r="G285" i="87"/>
  <c r="B285" i="87"/>
  <c r="AI284" i="87"/>
  <c r="I284" i="87"/>
  <c r="G284" i="87"/>
  <c r="B284" i="87"/>
  <c r="AI283" i="87"/>
  <c r="G283" i="87"/>
  <c r="I283" i="87" s="1"/>
  <c r="B283" i="87"/>
  <c r="AI282" i="87"/>
  <c r="G282" i="87"/>
  <c r="I282" i="87" s="1"/>
  <c r="B282" i="87"/>
  <c r="AI281" i="87"/>
  <c r="I281" i="87"/>
  <c r="G281" i="87"/>
  <c r="B281" i="87"/>
  <c r="AI280" i="87"/>
  <c r="G280" i="87"/>
  <c r="I280" i="87" s="1"/>
  <c r="B280" i="87"/>
  <c r="AI279" i="87"/>
  <c r="G279" i="87"/>
  <c r="I279" i="87" s="1"/>
  <c r="B279" i="87"/>
  <c r="AI278" i="87"/>
  <c r="I278" i="87"/>
  <c r="G278" i="87"/>
  <c r="B278" i="87"/>
  <c r="AI277" i="87"/>
  <c r="I277" i="87"/>
  <c r="G277" i="87"/>
  <c r="B277" i="87"/>
  <c r="AI276" i="87"/>
  <c r="G276" i="87"/>
  <c r="I276" i="87" s="1"/>
  <c r="B276" i="87"/>
  <c r="AI275" i="87"/>
  <c r="G275" i="87"/>
  <c r="I275" i="87" s="1"/>
  <c r="B275" i="87"/>
  <c r="AI274" i="87"/>
  <c r="I274" i="87"/>
  <c r="G274" i="87"/>
  <c r="B274" i="87"/>
  <c r="AI273" i="87"/>
  <c r="G273" i="87"/>
  <c r="I273" i="87" s="1"/>
  <c r="B273" i="87"/>
  <c r="AI272" i="87"/>
  <c r="G272" i="87"/>
  <c r="I272" i="87" s="1"/>
  <c r="B272" i="87"/>
  <c r="AI271" i="87"/>
  <c r="G271" i="87"/>
  <c r="I271" i="87" s="1"/>
  <c r="B271" i="87"/>
  <c r="AI270" i="87"/>
  <c r="I270" i="87"/>
  <c r="G270" i="87"/>
  <c r="B270" i="87"/>
  <c r="AI269" i="87"/>
  <c r="G269" i="87"/>
  <c r="I269" i="87" s="1"/>
  <c r="B269" i="87"/>
  <c r="AI268" i="87"/>
  <c r="I268" i="87"/>
  <c r="G268" i="87"/>
  <c r="B268" i="87"/>
  <c r="AI267" i="87"/>
  <c r="G267" i="87"/>
  <c r="I267" i="87" s="1"/>
  <c r="B267" i="87"/>
  <c r="AI266" i="87"/>
  <c r="G266" i="87"/>
  <c r="I266" i="87" s="1"/>
  <c r="B266" i="87"/>
  <c r="AI265" i="87"/>
  <c r="G265" i="87"/>
  <c r="I265" i="87" s="1"/>
  <c r="B265" i="87"/>
  <c r="AI264" i="87"/>
  <c r="G264" i="87"/>
  <c r="I264" i="87" s="1"/>
  <c r="B264" i="87"/>
  <c r="AI263" i="87"/>
  <c r="G263" i="87"/>
  <c r="I263" i="87" s="1"/>
  <c r="B263" i="87"/>
  <c r="AI262" i="87"/>
  <c r="I262" i="87"/>
  <c r="G262" i="87"/>
  <c r="B262" i="87"/>
  <c r="AI261" i="87"/>
  <c r="I261" i="87"/>
  <c r="G261" i="87"/>
  <c r="B261" i="87"/>
  <c r="AI260" i="87"/>
  <c r="I260" i="87"/>
  <c r="G260" i="87"/>
  <c r="B260" i="87"/>
  <c r="AI259" i="87"/>
  <c r="G259" i="87"/>
  <c r="I259" i="87" s="1"/>
  <c r="B259" i="87"/>
  <c r="AI258" i="87"/>
  <c r="G258" i="87"/>
  <c r="I258" i="87" s="1"/>
  <c r="B258" i="87"/>
  <c r="AI257" i="87"/>
  <c r="G257" i="87"/>
  <c r="I257" i="87" s="1"/>
  <c r="B257" i="87"/>
  <c r="AI256" i="87"/>
  <c r="I256" i="87"/>
  <c r="G256" i="87"/>
  <c r="B256" i="87"/>
  <c r="AI255" i="87"/>
  <c r="G255" i="87"/>
  <c r="I255" i="87" s="1"/>
  <c r="B255" i="87"/>
  <c r="AI254" i="87"/>
  <c r="I254" i="87"/>
  <c r="G254" i="87"/>
  <c r="B254" i="87"/>
  <c r="AI253" i="87"/>
  <c r="I253" i="87"/>
  <c r="G253" i="87"/>
  <c r="B253" i="87"/>
  <c r="AI252" i="87"/>
  <c r="I252" i="87"/>
  <c r="G252" i="87"/>
  <c r="B252" i="87"/>
  <c r="AI251" i="87"/>
  <c r="G251" i="87"/>
  <c r="I251" i="87" s="1"/>
  <c r="B251" i="87"/>
  <c r="AI250" i="87"/>
  <c r="I250" i="87"/>
  <c r="G250" i="87"/>
  <c r="B250" i="87"/>
  <c r="AI249" i="87"/>
  <c r="I249" i="87"/>
  <c r="G249" i="87"/>
  <c r="B249" i="87"/>
  <c r="AI248" i="87"/>
  <c r="G248" i="87"/>
  <c r="I248" i="87" s="1"/>
  <c r="B248" i="87"/>
  <c r="AI247" i="87"/>
  <c r="I247" i="87"/>
  <c r="G247" i="87"/>
  <c r="B247" i="87"/>
  <c r="AI246" i="87"/>
  <c r="G246" i="87"/>
  <c r="I246" i="87" s="1"/>
  <c r="B246" i="87"/>
  <c r="AI245" i="87"/>
  <c r="G245" i="87"/>
  <c r="I245" i="87" s="1"/>
  <c r="B245" i="87"/>
  <c r="AI244" i="87"/>
  <c r="G244" i="87"/>
  <c r="I244" i="87" s="1"/>
  <c r="B244" i="87"/>
  <c r="AI243" i="87"/>
  <c r="G243" i="87"/>
  <c r="I243" i="87" s="1"/>
  <c r="B243" i="87"/>
  <c r="AI242" i="87"/>
  <c r="I242" i="87"/>
  <c r="G242" i="87"/>
  <c r="B242" i="87"/>
  <c r="AI241" i="87"/>
  <c r="G241" i="87"/>
  <c r="I241" i="87" s="1"/>
  <c r="B241" i="87"/>
  <c r="AI240" i="87"/>
  <c r="I240" i="87"/>
  <c r="G240" i="87"/>
  <c r="B240" i="87"/>
  <c r="AI239" i="87"/>
  <c r="G239" i="87"/>
  <c r="I239" i="87" s="1"/>
  <c r="B239" i="87"/>
  <c r="AI238" i="87"/>
  <c r="G238" i="87"/>
  <c r="I238" i="87" s="1"/>
  <c r="B238" i="87"/>
  <c r="AI237" i="87"/>
  <c r="G237" i="87"/>
  <c r="I237" i="87" s="1"/>
  <c r="B237" i="87"/>
  <c r="AI236" i="87"/>
  <c r="G236" i="87"/>
  <c r="I236" i="87" s="1"/>
  <c r="B236" i="87"/>
  <c r="AI235" i="87"/>
  <c r="I235" i="87"/>
  <c r="G235" i="87"/>
  <c r="B235" i="87"/>
  <c r="AI234" i="87"/>
  <c r="G234" i="87"/>
  <c r="I234" i="87" s="1"/>
  <c r="B234" i="87"/>
  <c r="AI233" i="87"/>
  <c r="G233" i="87"/>
  <c r="I233" i="87" s="1"/>
  <c r="B233" i="87"/>
  <c r="AI232" i="87"/>
  <c r="I232" i="87"/>
  <c r="G232" i="87"/>
  <c r="B232" i="87"/>
  <c r="AI231" i="87"/>
  <c r="G231" i="87"/>
  <c r="I231" i="87" s="1"/>
  <c r="B231" i="87"/>
  <c r="AI230" i="87"/>
  <c r="G230" i="87"/>
  <c r="I230" i="87" s="1"/>
  <c r="B230" i="87"/>
  <c r="AI229" i="87"/>
  <c r="G229" i="87"/>
  <c r="I229" i="87" s="1"/>
  <c r="B229" i="87"/>
  <c r="AI228" i="87"/>
  <c r="I228" i="87"/>
  <c r="G228" i="87"/>
  <c r="B228" i="87"/>
  <c r="AI227" i="87"/>
  <c r="G227" i="87"/>
  <c r="I227" i="87" s="1"/>
  <c r="B227" i="87"/>
  <c r="AI226" i="87"/>
  <c r="G226" i="87"/>
  <c r="I226" i="87" s="1"/>
  <c r="B226" i="87"/>
  <c r="AI225" i="87"/>
  <c r="G225" i="87"/>
  <c r="I225" i="87" s="1"/>
  <c r="B225" i="87"/>
  <c r="AI224" i="87"/>
  <c r="G224" i="87"/>
  <c r="I224" i="87" s="1"/>
  <c r="B224" i="87"/>
  <c r="AI223" i="87"/>
  <c r="G223" i="87"/>
  <c r="I223" i="87" s="1"/>
  <c r="B223" i="87"/>
  <c r="AI222" i="87"/>
  <c r="I222" i="87"/>
  <c r="G222" i="87"/>
  <c r="B222" i="87"/>
  <c r="AI221" i="87"/>
  <c r="G221" i="87"/>
  <c r="I221" i="87" s="1"/>
  <c r="B221" i="87"/>
  <c r="AI220" i="87"/>
  <c r="I220" i="87"/>
  <c r="G220" i="87"/>
  <c r="B220" i="87"/>
  <c r="AI219" i="87"/>
  <c r="G219" i="87"/>
  <c r="I219" i="87" s="1"/>
  <c r="B219" i="87"/>
  <c r="AI218" i="87"/>
  <c r="G218" i="87"/>
  <c r="I218" i="87" s="1"/>
  <c r="B218" i="87"/>
  <c r="AI217" i="87"/>
  <c r="G217" i="87"/>
  <c r="I217" i="87" s="1"/>
  <c r="B217" i="87"/>
  <c r="AI216" i="87"/>
  <c r="G216" i="87"/>
  <c r="I216" i="87" s="1"/>
  <c r="B216" i="87"/>
  <c r="AI215" i="87"/>
  <c r="I215" i="87"/>
  <c r="G215" i="87"/>
  <c r="B215" i="87"/>
  <c r="AI214" i="87"/>
  <c r="G214" i="87"/>
  <c r="I214" i="87" s="1"/>
  <c r="B214" i="87"/>
  <c r="AI213" i="87"/>
  <c r="G213" i="87"/>
  <c r="I213" i="87" s="1"/>
  <c r="B213" i="87"/>
  <c r="AI212" i="87"/>
  <c r="G212" i="87"/>
  <c r="I212" i="87" s="1"/>
  <c r="B212" i="87"/>
  <c r="AI211" i="87"/>
  <c r="G211" i="87"/>
  <c r="I211" i="87" s="1"/>
  <c r="B211" i="87"/>
  <c r="AI210" i="87"/>
  <c r="I210" i="87"/>
  <c r="G210" i="87"/>
  <c r="B210" i="87"/>
  <c r="AI209" i="87"/>
  <c r="G209" i="87"/>
  <c r="I209" i="87" s="1"/>
  <c r="B209" i="87"/>
  <c r="AI208" i="87"/>
  <c r="I208" i="87"/>
  <c r="G208" i="87"/>
  <c r="B208" i="87"/>
  <c r="AI207" i="87"/>
  <c r="G207" i="87"/>
  <c r="I207" i="87" s="1"/>
  <c r="B207" i="87"/>
  <c r="AI206" i="87"/>
  <c r="G206" i="87"/>
  <c r="I206" i="87" s="1"/>
  <c r="B206" i="87"/>
  <c r="AI205" i="87"/>
  <c r="G205" i="87"/>
  <c r="I205" i="87" s="1"/>
  <c r="B205" i="87"/>
  <c r="AI204" i="87"/>
  <c r="G204" i="87"/>
  <c r="I204" i="87" s="1"/>
  <c r="B204" i="87"/>
  <c r="AI203" i="87"/>
  <c r="I203" i="87"/>
  <c r="G203" i="87"/>
  <c r="B203" i="87"/>
  <c r="AI202" i="87"/>
  <c r="G202" i="87"/>
  <c r="I202" i="87" s="1"/>
  <c r="B202" i="87"/>
  <c r="AI201" i="87"/>
  <c r="G201" i="87"/>
  <c r="I201" i="87" s="1"/>
  <c r="B201" i="87"/>
  <c r="AI200" i="87"/>
  <c r="I200" i="87"/>
  <c r="G200" i="87"/>
  <c r="B200" i="87"/>
  <c r="AI199" i="87"/>
  <c r="G199" i="87"/>
  <c r="I199" i="87" s="1"/>
  <c r="B199" i="87"/>
  <c r="AI198" i="87"/>
  <c r="G198" i="87"/>
  <c r="I198" i="87" s="1"/>
  <c r="B198" i="87"/>
  <c r="AI197" i="87"/>
  <c r="G197" i="87"/>
  <c r="I197" i="87" s="1"/>
  <c r="B197" i="87"/>
  <c r="AI196" i="87"/>
  <c r="I196" i="87"/>
  <c r="G196" i="87"/>
  <c r="B196" i="87"/>
  <c r="AI195" i="87"/>
  <c r="G195" i="87"/>
  <c r="I195" i="87" s="1"/>
  <c r="B195" i="87"/>
  <c r="AI194" i="87"/>
  <c r="G194" i="87"/>
  <c r="I194" i="87" s="1"/>
  <c r="B194" i="87"/>
  <c r="AI193" i="87"/>
  <c r="G193" i="87"/>
  <c r="I193" i="87" s="1"/>
  <c r="B193" i="87"/>
  <c r="AI192" i="87"/>
  <c r="G192" i="87"/>
  <c r="I192" i="87" s="1"/>
  <c r="B192" i="87"/>
  <c r="AI191" i="87"/>
  <c r="G191" i="87"/>
  <c r="I191" i="87" s="1"/>
  <c r="B191" i="87"/>
  <c r="AI190" i="87"/>
  <c r="I190" i="87"/>
  <c r="G190" i="87"/>
  <c r="B190" i="87"/>
  <c r="AI189" i="87"/>
  <c r="G189" i="87"/>
  <c r="I189" i="87" s="1"/>
  <c r="B189" i="87"/>
  <c r="AI188" i="87"/>
  <c r="I188" i="87"/>
  <c r="G188" i="87"/>
  <c r="B188" i="87"/>
  <c r="AI187" i="87"/>
  <c r="G187" i="87"/>
  <c r="I187" i="87" s="1"/>
  <c r="B187" i="87"/>
  <c r="AI186" i="87"/>
  <c r="G186" i="87"/>
  <c r="I186" i="87" s="1"/>
  <c r="B186" i="87"/>
  <c r="AI185" i="87"/>
  <c r="G185" i="87"/>
  <c r="I185" i="87" s="1"/>
  <c r="B185" i="87"/>
  <c r="AI184" i="87"/>
  <c r="G184" i="87"/>
  <c r="I184" i="87" s="1"/>
  <c r="B184" i="87"/>
  <c r="AI183" i="87"/>
  <c r="I183" i="87"/>
  <c r="G183" i="87"/>
  <c r="B183" i="87"/>
  <c r="AI182" i="87"/>
  <c r="G182" i="87"/>
  <c r="I182" i="87" s="1"/>
  <c r="B182" i="87"/>
  <c r="AI181" i="87"/>
  <c r="G181" i="87"/>
  <c r="I181" i="87" s="1"/>
  <c r="B181" i="87"/>
  <c r="AI180" i="87"/>
  <c r="G180" i="87"/>
  <c r="I180" i="87" s="1"/>
  <c r="B180" i="87"/>
  <c r="AI179" i="87"/>
  <c r="G179" i="87"/>
  <c r="I179" i="87" s="1"/>
  <c r="B179" i="87"/>
  <c r="AI178" i="87"/>
  <c r="I178" i="87"/>
  <c r="G178" i="87"/>
  <c r="B178" i="87"/>
  <c r="AI177" i="87"/>
  <c r="G177" i="87"/>
  <c r="I177" i="87" s="1"/>
  <c r="B177" i="87"/>
  <c r="AI176" i="87"/>
  <c r="I176" i="87"/>
  <c r="G176" i="87"/>
  <c r="B176" i="87"/>
  <c r="AI175" i="87"/>
  <c r="G175" i="87"/>
  <c r="I175" i="87" s="1"/>
  <c r="B175" i="87"/>
  <c r="AI174" i="87"/>
  <c r="G174" i="87"/>
  <c r="I174" i="87" s="1"/>
  <c r="B174" i="87"/>
  <c r="AI173" i="87"/>
  <c r="G173" i="87"/>
  <c r="I173" i="87" s="1"/>
  <c r="B173" i="87"/>
  <c r="AI172" i="87"/>
  <c r="G172" i="87"/>
  <c r="I172" i="87" s="1"/>
  <c r="B172" i="87"/>
  <c r="AI171" i="87"/>
  <c r="I171" i="87"/>
  <c r="G171" i="87"/>
  <c r="B171" i="87"/>
  <c r="AI170" i="87"/>
  <c r="G170" i="87"/>
  <c r="I170" i="87" s="1"/>
  <c r="B170" i="87"/>
  <c r="AI169" i="87"/>
  <c r="G169" i="87"/>
  <c r="I169" i="87" s="1"/>
  <c r="B169" i="87"/>
  <c r="AI168" i="87"/>
  <c r="G168" i="87"/>
  <c r="I168" i="87" s="1"/>
  <c r="B168" i="87"/>
  <c r="AI167" i="87"/>
  <c r="G167" i="87"/>
  <c r="I167" i="87" s="1"/>
  <c r="B167" i="87"/>
  <c r="AI166" i="87"/>
  <c r="G166" i="87"/>
  <c r="I166" i="87" s="1"/>
  <c r="B166" i="87"/>
  <c r="AI165" i="87"/>
  <c r="G165" i="87"/>
  <c r="I165" i="87" s="1"/>
  <c r="B165" i="87"/>
  <c r="AI164" i="87"/>
  <c r="I164" i="87"/>
  <c r="G164" i="87"/>
  <c r="B164" i="87"/>
  <c r="AI163" i="87"/>
  <c r="G163" i="87"/>
  <c r="I163" i="87" s="1"/>
  <c r="B163" i="87"/>
  <c r="AI162" i="87"/>
  <c r="G162" i="87"/>
  <c r="I162" i="87" s="1"/>
  <c r="B162" i="87"/>
  <c r="AI161" i="87"/>
  <c r="G161" i="87"/>
  <c r="I161" i="87" s="1"/>
  <c r="B161" i="87"/>
  <c r="AI160" i="87"/>
  <c r="G160" i="87"/>
  <c r="I160" i="87" s="1"/>
  <c r="B160" i="87"/>
  <c r="AI159" i="87"/>
  <c r="G159" i="87"/>
  <c r="I159" i="87" s="1"/>
  <c r="B159" i="87"/>
  <c r="AI158" i="87"/>
  <c r="I158" i="87"/>
  <c r="G158" i="87"/>
  <c r="B158" i="87"/>
  <c r="AI157" i="87"/>
  <c r="G157" i="87"/>
  <c r="I157" i="87" s="1"/>
  <c r="B157" i="87"/>
  <c r="AI156" i="87"/>
  <c r="I156" i="87"/>
  <c r="G156" i="87"/>
  <c r="B156" i="87"/>
  <c r="AI155" i="87"/>
  <c r="G155" i="87"/>
  <c r="I155" i="87" s="1"/>
  <c r="B155" i="87"/>
  <c r="AI154" i="87"/>
  <c r="G154" i="87"/>
  <c r="I154" i="87" s="1"/>
  <c r="B154" i="87"/>
  <c r="AI153" i="87"/>
  <c r="G153" i="87"/>
  <c r="I153" i="87" s="1"/>
  <c r="B153" i="87"/>
  <c r="AI152" i="87"/>
  <c r="G152" i="87"/>
  <c r="I152" i="87" s="1"/>
  <c r="B152" i="87"/>
  <c r="AI151" i="87"/>
  <c r="I151" i="87"/>
  <c r="G151" i="87"/>
  <c r="B151" i="87"/>
  <c r="AI150" i="87"/>
  <c r="G150" i="87"/>
  <c r="I150" i="87" s="1"/>
  <c r="B150" i="87"/>
  <c r="AI149" i="87"/>
  <c r="G149" i="87"/>
  <c r="I149" i="87" s="1"/>
  <c r="B149" i="87"/>
  <c r="AI148" i="87"/>
  <c r="G148" i="87"/>
  <c r="I148" i="87" s="1"/>
  <c r="B148" i="87"/>
  <c r="AI147" i="87"/>
  <c r="G147" i="87"/>
  <c r="I147" i="87" s="1"/>
  <c r="B147" i="87"/>
  <c r="AI146" i="87"/>
  <c r="I146" i="87"/>
  <c r="G146" i="87"/>
  <c r="B146" i="87"/>
  <c r="AI145" i="87"/>
  <c r="G145" i="87"/>
  <c r="I145" i="87" s="1"/>
  <c r="B145" i="87"/>
  <c r="AI144" i="87"/>
  <c r="I144" i="87"/>
  <c r="G144" i="87"/>
  <c r="B144" i="87"/>
  <c r="AI143" i="87"/>
  <c r="G143" i="87"/>
  <c r="I143" i="87" s="1"/>
  <c r="B143" i="87"/>
  <c r="AI142" i="87"/>
  <c r="G142" i="87"/>
  <c r="I142" i="87" s="1"/>
  <c r="B142" i="87"/>
  <c r="AI141" i="87"/>
  <c r="G141" i="87"/>
  <c r="I141" i="87" s="1"/>
  <c r="B141" i="87"/>
  <c r="AI140" i="87"/>
  <c r="G140" i="87"/>
  <c r="I140" i="87" s="1"/>
  <c r="B140" i="87"/>
  <c r="AI139" i="87"/>
  <c r="I139" i="87"/>
  <c r="G139" i="87"/>
  <c r="B139" i="87"/>
  <c r="AI138" i="87"/>
  <c r="G138" i="87"/>
  <c r="I138" i="87" s="1"/>
  <c r="B138" i="87"/>
  <c r="AI137" i="87"/>
  <c r="G137" i="87"/>
  <c r="I137" i="87" s="1"/>
  <c r="B137" i="87"/>
  <c r="AI136" i="87"/>
  <c r="G136" i="87"/>
  <c r="I136" i="87" s="1"/>
  <c r="B136" i="87"/>
  <c r="AI135" i="87"/>
  <c r="G135" i="87"/>
  <c r="I135" i="87" s="1"/>
  <c r="B135" i="87"/>
  <c r="AI134" i="87"/>
  <c r="G134" i="87"/>
  <c r="I134" i="87" s="1"/>
  <c r="B134" i="87"/>
  <c r="AI133" i="87"/>
  <c r="G133" i="87"/>
  <c r="I133" i="87" s="1"/>
  <c r="B133" i="87"/>
  <c r="AI132" i="87"/>
  <c r="I132" i="87"/>
  <c r="G132" i="87"/>
  <c r="B132" i="87"/>
  <c r="AI131" i="87"/>
  <c r="G131" i="87"/>
  <c r="I131" i="87" s="1"/>
  <c r="B131" i="87"/>
  <c r="AI130" i="87"/>
  <c r="G130" i="87"/>
  <c r="I130" i="87" s="1"/>
  <c r="B130" i="87"/>
  <c r="AI129" i="87"/>
  <c r="G129" i="87"/>
  <c r="I129" i="87" s="1"/>
  <c r="B129" i="87"/>
  <c r="AI128" i="87"/>
  <c r="G128" i="87"/>
  <c r="I128" i="87" s="1"/>
  <c r="B128" i="87"/>
  <c r="AI127" i="87"/>
  <c r="G127" i="87"/>
  <c r="I127" i="87" s="1"/>
  <c r="B127" i="87"/>
  <c r="AI126" i="87"/>
  <c r="I126" i="87"/>
  <c r="G126" i="87"/>
  <c r="B126" i="87"/>
  <c r="AI125" i="87"/>
  <c r="G125" i="87"/>
  <c r="I125" i="87" s="1"/>
  <c r="B125" i="87"/>
  <c r="AI124" i="87"/>
  <c r="I124" i="87"/>
  <c r="G124" i="87"/>
  <c r="B124" i="87"/>
  <c r="AI123" i="87"/>
  <c r="G123" i="87"/>
  <c r="I123" i="87" s="1"/>
  <c r="B123" i="87"/>
  <c r="AI122" i="87"/>
  <c r="G122" i="87"/>
  <c r="I122" i="87" s="1"/>
  <c r="B122" i="87"/>
  <c r="AI121" i="87"/>
  <c r="G121" i="87"/>
  <c r="I121" i="87" s="1"/>
  <c r="B121" i="87"/>
  <c r="AI120" i="87"/>
  <c r="G120" i="87"/>
  <c r="I120" i="87" s="1"/>
  <c r="B120" i="87"/>
  <c r="AI119" i="87"/>
  <c r="I119" i="87"/>
  <c r="G119" i="87"/>
  <c r="B119" i="87"/>
  <c r="AI118" i="87"/>
  <c r="G118" i="87"/>
  <c r="I118" i="87" s="1"/>
  <c r="B118" i="87"/>
  <c r="AI117" i="87"/>
  <c r="G117" i="87"/>
  <c r="I117" i="87" s="1"/>
  <c r="B117" i="87"/>
  <c r="AI116" i="87"/>
  <c r="G116" i="87"/>
  <c r="I116" i="87" s="1"/>
  <c r="B116" i="87"/>
  <c r="AI115" i="87"/>
  <c r="G115" i="87"/>
  <c r="I115" i="87" s="1"/>
  <c r="B115" i="87"/>
  <c r="AI114" i="87"/>
  <c r="I114" i="87"/>
  <c r="G114" i="87"/>
  <c r="B114" i="87"/>
  <c r="AI113" i="87"/>
  <c r="G113" i="87"/>
  <c r="I113" i="87" s="1"/>
  <c r="B113" i="87"/>
  <c r="AI112" i="87"/>
  <c r="I112" i="87"/>
  <c r="G112" i="87"/>
  <c r="B112" i="87"/>
  <c r="AI111" i="87"/>
  <c r="G111" i="87"/>
  <c r="I111" i="87" s="1"/>
  <c r="B111" i="87"/>
  <c r="AI110" i="87"/>
  <c r="G110" i="87"/>
  <c r="I110" i="87" s="1"/>
  <c r="B110" i="87"/>
  <c r="AI109" i="87"/>
  <c r="G109" i="87"/>
  <c r="I109" i="87" s="1"/>
  <c r="B109" i="87"/>
  <c r="AI108" i="87"/>
  <c r="G108" i="87"/>
  <c r="I108" i="87" s="1"/>
  <c r="B108" i="87"/>
  <c r="AI107" i="87"/>
  <c r="I107" i="87"/>
  <c r="G107" i="87"/>
  <c r="B107" i="87"/>
  <c r="AI106" i="87"/>
  <c r="G106" i="87"/>
  <c r="I106" i="87" s="1"/>
  <c r="B106" i="87"/>
  <c r="AI105" i="87"/>
  <c r="G105" i="87"/>
  <c r="I105" i="87" s="1"/>
  <c r="B105" i="87"/>
  <c r="AI104" i="87"/>
  <c r="G104" i="87"/>
  <c r="I104" i="87" s="1"/>
  <c r="B104" i="87"/>
  <c r="AI103" i="87"/>
  <c r="G103" i="87"/>
  <c r="I103" i="87" s="1"/>
  <c r="B103" i="87"/>
  <c r="AI102" i="87"/>
  <c r="G102" i="87"/>
  <c r="I102" i="87" s="1"/>
  <c r="B102" i="87"/>
  <c r="AI101" i="87"/>
  <c r="G101" i="87"/>
  <c r="I101" i="87" s="1"/>
  <c r="B101" i="87"/>
  <c r="AI100" i="87"/>
  <c r="I100" i="87"/>
  <c r="G100" i="87"/>
  <c r="B100" i="87"/>
  <c r="AI99" i="87"/>
  <c r="I99" i="87"/>
  <c r="G99" i="87"/>
  <c r="B99" i="87"/>
  <c r="AI98" i="87"/>
  <c r="G98" i="87"/>
  <c r="I98" i="87" s="1"/>
  <c r="B98" i="87"/>
  <c r="AI97" i="87"/>
  <c r="G97" i="87"/>
  <c r="I97" i="87" s="1"/>
  <c r="B97" i="87"/>
  <c r="AI96" i="87"/>
  <c r="G96" i="87"/>
  <c r="I96" i="87" s="1"/>
  <c r="B96" i="87"/>
  <c r="AI95" i="87"/>
  <c r="G95" i="87"/>
  <c r="I95" i="87" s="1"/>
  <c r="B95" i="87"/>
  <c r="AI94" i="87"/>
  <c r="I94" i="87"/>
  <c r="G94" i="87"/>
  <c r="B94" i="87"/>
  <c r="AI93" i="87"/>
  <c r="G93" i="87"/>
  <c r="I93" i="87" s="1"/>
  <c r="B93" i="87"/>
  <c r="AI92" i="87"/>
  <c r="I92" i="87"/>
  <c r="G92" i="87"/>
  <c r="B92" i="87"/>
  <c r="AI91" i="87"/>
  <c r="G91" i="87"/>
  <c r="I91" i="87" s="1"/>
  <c r="B91" i="87"/>
  <c r="AI90" i="87"/>
  <c r="G90" i="87"/>
  <c r="I90" i="87" s="1"/>
  <c r="B90" i="87"/>
  <c r="AI89" i="87"/>
  <c r="G89" i="87"/>
  <c r="I89" i="87" s="1"/>
  <c r="B89" i="87"/>
  <c r="AI88" i="87"/>
  <c r="G88" i="87"/>
  <c r="I88" i="87" s="1"/>
  <c r="B88" i="87"/>
  <c r="AI87" i="87"/>
  <c r="I87" i="87"/>
  <c r="G87" i="87"/>
  <c r="B87" i="87"/>
  <c r="AI86" i="87"/>
  <c r="G86" i="87"/>
  <c r="I86" i="87" s="1"/>
  <c r="B86" i="87"/>
  <c r="AI85" i="87"/>
  <c r="G85" i="87"/>
  <c r="I85" i="87" s="1"/>
  <c r="B85" i="87"/>
  <c r="AI84" i="87"/>
  <c r="G84" i="87"/>
  <c r="I84" i="87" s="1"/>
  <c r="B84" i="87"/>
  <c r="AI83" i="87"/>
  <c r="G83" i="87"/>
  <c r="I83" i="87" s="1"/>
  <c r="B83" i="87"/>
  <c r="AI82" i="87"/>
  <c r="I82" i="87"/>
  <c r="G82" i="87"/>
  <c r="B82" i="87"/>
  <c r="AI81" i="87"/>
  <c r="G81" i="87"/>
  <c r="I81" i="87" s="1"/>
  <c r="B81" i="87"/>
  <c r="AI80" i="87"/>
  <c r="I80" i="87"/>
  <c r="G80" i="87"/>
  <c r="B80" i="87"/>
  <c r="AI79" i="87"/>
  <c r="G79" i="87"/>
  <c r="I79" i="87" s="1"/>
  <c r="B79" i="87"/>
  <c r="AI78" i="87"/>
  <c r="G78" i="87"/>
  <c r="I78" i="87" s="1"/>
  <c r="B78" i="87"/>
  <c r="AI77" i="87"/>
  <c r="G77" i="87"/>
  <c r="I77" i="87" s="1"/>
  <c r="B77" i="87"/>
  <c r="AI76" i="87"/>
  <c r="G76" i="87"/>
  <c r="I76" i="87" s="1"/>
  <c r="B76" i="87"/>
  <c r="AI75" i="87"/>
  <c r="I75" i="87"/>
  <c r="G75" i="87"/>
  <c r="B75" i="87"/>
  <c r="AI74" i="87"/>
  <c r="I74" i="87"/>
  <c r="G74" i="87"/>
  <c r="B74" i="87"/>
  <c r="AI73" i="87"/>
  <c r="G73" i="87"/>
  <c r="I73" i="87" s="1"/>
  <c r="B73" i="87"/>
  <c r="AI72" i="87"/>
  <c r="G72" i="87"/>
  <c r="I72" i="87" s="1"/>
  <c r="B72" i="87"/>
  <c r="AI71" i="87"/>
  <c r="G71" i="87"/>
  <c r="I71" i="87" s="1"/>
  <c r="B71" i="87"/>
  <c r="AI70" i="87"/>
  <c r="G70" i="87"/>
  <c r="I70" i="87" s="1"/>
  <c r="B70" i="87"/>
  <c r="AI69" i="87"/>
  <c r="G69" i="87"/>
  <c r="I69" i="87" s="1"/>
  <c r="B69" i="87"/>
  <c r="AI68" i="87"/>
  <c r="I68" i="87"/>
  <c r="G68" i="87"/>
  <c r="B68" i="87"/>
  <c r="AI67" i="87"/>
  <c r="I67" i="87"/>
  <c r="G67" i="87"/>
  <c r="B67" i="87"/>
  <c r="AI66" i="87"/>
  <c r="G66" i="87"/>
  <c r="I66" i="87" s="1"/>
  <c r="B66" i="87"/>
  <c r="AI65" i="87"/>
  <c r="G65" i="87"/>
  <c r="I65" i="87" s="1"/>
  <c r="B65" i="87"/>
  <c r="AI64" i="87"/>
  <c r="G64" i="87"/>
  <c r="I64" i="87" s="1"/>
  <c r="B64" i="87"/>
  <c r="AI63" i="87"/>
  <c r="G63" i="87"/>
  <c r="I63" i="87" s="1"/>
  <c r="B63" i="87"/>
  <c r="AI62" i="87"/>
  <c r="I62" i="87"/>
  <c r="G62" i="87"/>
  <c r="B62" i="87"/>
  <c r="AI61" i="87"/>
  <c r="G61" i="87"/>
  <c r="I61" i="87" s="1"/>
  <c r="B61" i="87"/>
  <c r="AI60" i="87"/>
  <c r="I60" i="87"/>
  <c r="G60" i="87"/>
  <c r="B60" i="87"/>
  <c r="AI59" i="87"/>
  <c r="G59" i="87"/>
  <c r="I59" i="87" s="1"/>
  <c r="B59" i="87"/>
  <c r="AI58" i="87"/>
  <c r="G58" i="87"/>
  <c r="I58" i="87" s="1"/>
  <c r="B58" i="87"/>
  <c r="AI57" i="87"/>
  <c r="G57" i="87"/>
  <c r="I57" i="87" s="1"/>
  <c r="B57" i="87"/>
  <c r="AI56" i="87"/>
  <c r="G56" i="87"/>
  <c r="I56" i="87" s="1"/>
  <c r="B56" i="87"/>
  <c r="AI55" i="87"/>
  <c r="I55" i="87"/>
  <c r="G55" i="87"/>
  <c r="B55" i="87"/>
  <c r="AI54" i="87"/>
  <c r="G54" i="87"/>
  <c r="I54" i="87" s="1"/>
  <c r="B54" i="87"/>
  <c r="AI53" i="87"/>
  <c r="G53" i="87"/>
  <c r="I53" i="87" s="1"/>
  <c r="B53" i="87"/>
  <c r="AI52" i="87"/>
  <c r="G52" i="87"/>
  <c r="I52" i="87" s="1"/>
  <c r="B52" i="87"/>
  <c r="AI51" i="87"/>
  <c r="G51" i="87"/>
  <c r="I51" i="87" s="1"/>
  <c r="B51" i="87"/>
  <c r="AI50" i="87"/>
  <c r="I50" i="87"/>
  <c r="G50" i="87"/>
  <c r="B50" i="87"/>
  <c r="AI49" i="87"/>
  <c r="G49" i="87"/>
  <c r="I49" i="87" s="1"/>
  <c r="B49" i="87"/>
  <c r="AI48" i="87"/>
  <c r="I48" i="87"/>
  <c r="G48" i="87"/>
  <c r="B48" i="87"/>
  <c r="AI47" i="87"/>
  <c r="G47" i="87"/>
  <c r="I47" i="87" s="1"/>
  <c r="B47" i="87"/>
  <c r="AI46" i="87"/>
  <c r="G46" i="87"/>
  <c r="I46" i="87" s="1"/>
  <c r="B46" i="87"/>
  <c r="AI45" i="87"/>
  <c r="G45" i="87"/>
  <c r="I45" i="87" s="1"/>
  <c r="B45" i="87"/>
  <c r="AI44" i="87"/>
  <c r="G44" i="87"/>
  <c r="I44" i="87" s="1"/>
  <c r="B44" i="87"/>
  <c r="AI43" i="87"/>
  <c r="I43" i="87"/>
  <c r="G43" i="87"/>
  <c r="B43" i="87"/>
  <c r="AI42" i="87"/>
  <c r="I42" i="87"/>
  <c r="G42" i="87"/>
  <c r="B42" i="87"/>
  <c r="AI41" i="87"/>
  <c r="G41" i="87"/>
  <c r="I41" i="87" s="1"/>
  <c r="B41" i="87"/>
  <c r="AI40" i="87"/>
  <c r="G40" i="87"/>
  <c r="I40" i="87" s="1"/>
  <c r="B40" i="87"/>
  <c r="AI39" i="87"/>
  <c r="G39" i="87"/>
  <c r="I39" i="87" s="1"/>
  <c r="B39" i="87"/>
  <c r="AI38" i="87"/>
  <c r="G38" i="87"/>
  <c r="I38" i="87" s="1"/>
  <c r="B38" i="87"/>
  <c r="AI37" i="87"/>
  <c r="G37" i="87"/>
  <c r="I37" i="87" s="1"/>
  <c r="B37" i="87"/>
  <c r="AI36" i="87"/>
  <c r="I36" i="87"/>
  <c r="G36" i="87"/>
  <c r="B36" i="87"/>
  <c r="AI35" i="87"/>
  <c r="I35" i="87"/>
  <c r="G35" i="87"/>
  <c r="B35" i="87"/>
  <c r="AI34" i="87"/>
  <c r="G34" i="87"/>
  <c r="I34" i="87" s="1"/>
  <c r="B34" i="87"/>
  <c r="AI33" i="87"/>
  <c r="G33" i="87"/>
  <c r="I33" i="87" s="1"/>
  <c r="B33" i="87"/>
  <c r="AI32" i="87"/>
  <c r="G32" i="87"/>
  <c r="I32" i="87" s="1"/>
  <c r="B32" i="87"/>
  <c r="AI31" i="87"/>
  <c r="G31" i="87"/>
  <c r="I31" i="87" s="1"/>
  <c r="B31" i="87"/>
  <c r="AI30" i="87"/>
  <c r="I30" i="87"/>
  <c r="G30" i="87"/>
  <c r="B30" i="87"/>
  <c r="AI29" i="87"/>
  <c r="G29" i="87"/>
  <c r="I29" i="87" s="1"/>
  <c r="B29" i="87"/>
  <c r="AI28" i="87"/>
  <c r="I28" i="87"/>
  <c r="G28" i="87"/>
  <c r="B28" i="87"/>
  <c r="AI27" i="87"/>
  <c r="G27" i="87"/>
  <c r="I27" i="87" s="1"/>
  <c r="B27" i="87"/>
  <c r="AI26" i="87"/>
  <c r="G26" i="87"/>
  <c r="I26" i="87" s="1"/>
  <c r="B26" i="87"/>
  <c r="AI25" i="87"/>
  <c r="G25" i="87"/>
  <c r="I25" i="87" s="1"/>
  <c r="B25" i="87"/>
  <c r="AI24" i="87"/>
  <c r="G24" i="87"/>
  <c r="I24" i="87" s="1"/>
  <c r="B24" i="87"/>
  <c r="AI23" i="87"/>
  <c r="I23" i="87"/>
  <c r="G23" i="87"/>
  <c r="B23" i="87"/>
  <c r="AI22" i="87"/>
  <c r="G22" i="87"/>
  <c r="I22" i="87" s="1"/>
  <c r="B22" i="87"/>
  <c r="AI21" i="87"/>
  <c r="G21" i="87"/>
  <c r="I21" i="87" s="1"/>
  <c r="B21" i="87"/>
  <c r="AI20" i="87"/>
  <c r="I20" i="87"/>
  <c r="G20" i="87"/>
  <c r="B20" i="87"/>
  <c r="AI19" i="87"/>
  <c r="G19" i="87"/>
  <c r="I19" i="87" s="1"/>
  <c r="B19" i="87"/>
  <c r="AI18" i="87"/>
  <c r="I18" i="87"/>
  <c r="G18" i="87"/>
  <c r="B18" i="87"/>
  <c r="AI17" i="87"/>
  <c r="G17" i="87"/>
  <c r="I17" i="87" s="1"/>
  <c r="B17" i="87"/>
  <c r="AI16" i="87"/>
  <c r="I16" i="87"/>
  <c r="G16" i="87"/>
  <c r="B16" i="87"/>
  <c r="AI15" i="87"/>
  <c r="G15" i="87"/>
  <c r="I15" i="87" s="1"/>
  <c r="B15" i="87"/>
  <c r="AI14" i="87"/>
  <c r="G14" i="87"/>
  <c r="I14" i="87" s="1"/>
  <c r="B14" i="87"/>
  <c r="AI13" i="87"/>
  <c r="G13" i="87"/>
  <c r="I13" i="87" s="1"/>
  <c r="B13" i="87"/>
  <c r="AI12" i="87"/>
  <c r="G12" i="87"/>
  <c r="I12" i="87" s="1"/>
  <c r="B12" i="87"/>
  <c r="AI11" i="87"/>
  <c r="I11" i="87"/>
  <c r="G11" i="87"/>
  <c r="B11" i="87"/>
  <c r="AI10" i="87"/>
  <c r="I10" i="87"/>
  <c r="G10" i="87"/>
  <c r="B10" i="87"/>
  <c r="AI9" i="87"/>
  <c r="G9" i="87"/>
  <c r="I9" i="87" s="1"/>
  <c r="B9" i="87"/>
  <c r="AI8" i="87"/>
  <c r="G8" i="87"/>
  <c r="I8" i="87" s="1"/>
  <c r="B8" i="87"/>
  <c r="AI7" i="87"/>
  <c r="G7" i="87"/>
  <c r="I7" i="87" s="1"/>
  <c r="B7" i="87"/>
  <c r="AI6" i="87"/>
  <c r="G6" i="87"/>
  <c r="I6" i="87" s="1"/>
  <c r="B6" i="87"/>
  <c r="AI5" i="87"/>
  <c r="G5" i="87"/>
  <c r="I5" i="87" s="1"/>
  <c r="B5" i="87"/>
  <c r="AI4" i="87"/>
  <c r="G4" i="87"/>
  <c r="I4" i="87" s="1"/>
  <c r="B4" i="87"/>
  <c r="AI3" i="87"/>
  <c r="G3" i="87"/>
  <c r="I3" i="87" s="1"/>
  <c r="B3" i="87"/>
  <c r="AI2" i="87"/>
  <c r="G2" i="87"/>
  <c r="I2" i="87" s="1"/>
  <c r="B2" i="87"/>
  <c r="BD2555" i="75"/>
  <c r="BC2555" i="75"/>
  <c r="AZ2555" i="75" s="1"/>
  <c r="BE2555" i="75" s="1"/>
  <c r="BB2555" i="75"/>
  <c r="BD2554" i="75"/>
  <c r="BC2554" i="75"/>
  <c r="BB2554" i="75"/>
  <c r="BD2553" i="75"/>
  <c r="BC2553" i="75"/>
  <c r="AZ2553" i="75" s="1"/>
  <c r="BE2553" i="75" s="1"/>
  <c r="BB2553" i="75"/>
  <c r="BD2552" i="75"/>
  <c r="BA2552" i="75" s="1"/>
  <c r="BF2552" i="75" s="1"/>
  <c r="BC2552" i="75"/>
  <c r="BB2552" i="75"/>
  <c r="BD2551" i="75"/>
  <c r="BA2551" i="75" s="1"/>
  <c r="BF2551" i="75" s="1"/>
  <c r="BC2551" i="75"/>
  <c r="AZ2551" i="75" s="1"/>
  <c r="BE2551" i="75" s="1"/>
  <c r="BB2551" i="75"/>
  <c r="BD2550" i="75"/>
  <c r="BA2550" i="75" s="1"/>
  <c r="BF2550" i="75" s="1"/>
  <c r="BC2550" i="75"/>
  <c r="BB2550" i="75"/>
  <c r="BD2549" i="75"/>
  <c r="BC2549" i="75"/>
  <c r="AZ2549" i="75" s="1"/>
  <c r="BE2549" i="75" s="1"/>
  <c r="BB2549" i="75"/>
  <c r="BD2548" i="75"/>
  <c r="BA2548" i="75" s="1"/>
  <c r="BF2548" i="75" s="1"/>
  <c r="BC2548" i="75"/>
  <c r="AZ2548" i="75" s="1"/>
  <c r="BE2548" i="75" s="1"/>
  <c r="BB2548" i="75"/>
  <c r="BD2547" i="75"/>
  <c r="BA2547" i="75" s="1"/>
  <c r="BF2547" i="75" s="1"/>
  <c r="BC2547" i="75"/>
  <c r="AZ2547" i="75" s="1"/>
  <c r="BE2547" i="75" s="1"/>
  <c r="BB2547" i="75"/>
  <c r="BD2546" i="75"/>
  <c r="BA2546" i="75" s="1"/>
  <c r="BF2546" i="75" s="1"/>
  <c r="BC2546" i="75"/>
  <c r="AZ2546" i="75" s="1"/>
  <c r="BE2546" i="75" s="1"/>
  <c r="BB2546" i="75"/>
  <c r="BD2545" i="75"/>
  <c r="BA2545" i="75" s="1"/>
  <c r="BF2545" i="75" s="1"/>
  <c r="BC2545" i="75"/>
  <c r="AZ2545" i="75" s="1"/>
  <c r="BE2545" i="75" s="1"/>
  <c r="BB2545" i="75"/>
  <c r="BD2544" i="75"/>
  <c r="BA2544" i="75" s="1"/>
  <c r="BF2544" i="75" s="1"/>
  <c r="BC2544" i="75"/>
  <c r="AZ2544" i="75" s="1"/>
  <c r="BE2544" i="75" s="1"/>
  <c r="BB2544" i="75"/>
  <c r="BD2543" i="75"/>
  <c r="BA2543" i="75" s="1"/>
  <c r="BF2543" i="75" s="1"/>
  <c r="BC2543" i="75"/>
  <c r="AZ2543" i="75" s="1"/>
  <c r="BE2543" i="75" s="1"/>
  <c r="BB2543" i="75"/>
  <c r="BD2542" i="75"/>
  <c r="BA2542" i="75" s="1"/>
  <c r="BF2542" i="75" s="1"/>
  <c r="BC2542" i="75"/>
  <c r="AZ2542" i="75" s="1"/>
  <c r="BE2542" i="75" s="1"/>
  <c r="BB2542" i="75"/>
  <c r="BD2541" i="75"/>
  <c r="BA2541" i="75" s="1"/>
  <c r="BF2541" i="75" s="1"/>
  <c r="BC2541" i="75"/>
  <c r="AZ2541" i="75" s="1"/>
  <c r="BE2541" i="75" s="1"/>
  <c r="BB2541" i="75"/>
  <c r="BD2540" i="75"/>
  <c r="BA2540" i="75" s="1"/>
  <c r="BF2540" i="75" s="1"/>
  <c r="BC2540" i="75"/>
  <c r="AZ2540" i="75" s="1"/>
  <c r="BE2540" i="75" s="1"/>
  <c r="BB2540" i="75"/>
  <c r="BD2539" i="75"/>
  <c r="BC2539" i="75"/>
  <c r="AZ2539" i="75" s="1"/>
  <c r="BE2539" i="75" s="1"/>
  <c r="BB2539" i="75"/>
  <c r="BD2538" i="75"/>
  <c r="BA2538" i="75" s="1"/>
  <c r="BF2538" i="75" s="1"/>
  <c r="BC2538" i="75"/>
  <c r="AZ2538" i="75" s="1"/>
  <c r="BE2538" i="75" s="1"/>
  <c r="BB2538" i="75"/>
  <c r="BD2537" i="75"/>
  <c r="BA2537" i="75" s="1"/>
  <c r="BF2537" i="75" s="1"/>
  <c r="BC2537" i="75"/>
  <c r="AZ2537" i="75" s="1"/>
  <c r="BE2537" i="75" s="1"/>
  <c r="BB2537" i="75"/>
  <c r="BD2536" i="75"/>
  <c r="BA2536" i="75" s="1"/>
  <c r="BF2536" i="75" s="1"/>
  <c r="BC2536" i="75"/>
  <c r="AZ2536" i="75" s="1"/>
  <c r="BE2536" i="75" s="1"/>
  <c r="BB2536" i="75"/>
  <c r="BD2535" i="75"/>
  <c r="BA2535" i="75" s="1"/>
  <c r="BF2535" i="75" s="1"/>
  <c r="BC2535" i="75"/>
  <c r="AZ2535" i="75" s="1"/>
  <c r="BE2535" i="75" s="1"/>
  <c r="BB2535" i="75"/>
  <c r="BD2534" i="75"/>
  <c r="BA2534" i="75" s="1"/>
  <c r="BF2534" i="75" s="1"/>
  <c r="BC2534" i="75"/>
  <c r="BB2534" i="75"/>
  <c r="BD2533" i="75"/>
  <c r="BC2533" i="75"/>
  <c r="BB2533" i="75"/>
  <c r="BD2532" i="75"/>
  <c r="BA2532" i="75" s="1"/>
  <c r="BF2532" i="75" s="1"/>
  <c r="BC2532" i="75"/>
  <c r="AZ2532" i="75" s="1"/>
  <c r="BE2532" i="75" s="1"/>
  <c r="BB2532" i="75"/>
  <c r="BD2531" i="75"/>
  <c r="BA2531" i="75" s="1"/>
  <c r="BF2531" i="75" s="1"/>
  <c r="BC2531" i="75"/>
  <c r="AZ2531" i="75" s="1"/>
  <c r="BE2531" i="75" s="1"/>
  <c r="BB2531" i="75"/>
  <c r="BD2530" i="75"/>
  <c r="BA2530" i="75" s="1"/>
  <c r="BF2530" i="75" s="1"/>
  <c r="BC2530" i="75"/>
  <c r="AZ2530" i="75" s="1"/>
  <c r="BE2530" i="75" s="1"/>
  <c r="BB2530" i="75"/>
  <c r="BD2529" i="75"/>
  <c r="BA2529" i="75" s="1"/>
  <c r="BF2529" i="75" s="1"/>
  <c r="BC2529" i="75"/>
  <c r="AZ2529" i="75" s="1"/>
  <c r="BE2529" i="75" s="1"/>
  <c r="BB2529" i="75"/>
  <c r="BD2528" i="75"/>
  <c r="BA2528" i="75" s="1"/>
  <c r="BF2528" i="75" s="1"/>
  <c r="BC2528" i="75"/>
  <c r="BB2528" i="75"/>
  <c r="BD2527" i="75"/>
  <c r="BA2527" i="75" s="1"/>
  <c r="BF2527" i="75" s="1"/>
  <c r="BC2527" i="75"/>
  <c r="AZ2527" i="75" s="1"/>
  <c r="BE2527" i="75" s="1"/>
  <c r="BB2527" i="75"/>
  <c r="BD2526" i="75"/>
  <c r="BA2526" i="75" s="1"/>
  <c r="BF2526" i="75" s="1"/>
  <c r="BC2526" i="75"/>
  <c r="AZ2526" i="75" s="1"/>
  <c r="BE2526" i="75" s="1"/>
  <c r="BB2526" i="75"/>
  <c r="BD2525" i="75"/>
  <c r="BA2525" i="75" s="1"/>
  <c r="BF2525" i="75" s="1"/>
  <c r="BC2525" i="75"/>
  <c r="AZ2525" i="75" s="1"/>
  <c r="BE2525" i="75" s="1"/>
  <c r="BB2525" i="75"/>
  <c r="BD2524" i="75"/>
  <c r="BA2524" i="75" s="1"/>
  <c r="BF2524" i="75" s="1"/>
  <c r="BC2524" i="75"/>
  <c r="AZ2524" i="75" s="1"/>
  <c r="BE2524" i="75" s="1"/>
  <c r="BB2524" i="75"/>
  <c r="BD2523" i="75"/>
  <c r="BC2523" i="75"/>
  <c r="AZ2523" i="75" s="1"/>
  <c r="BE2523" i="75" s="1"/>
  <c r="BB2523" i="75"/>
  <c r="BD2522" i="75"/>
  <c r="BC2522" i="75"/>
  <c r="BB2522" i="75"/>
  <c r="BD2521" i="75"/>
  <c r="BC2521" i="75"/>
  <c r="AZ2521" i="75" s="1"/>
  <c r="BE2521" i="75" s="1"/>
  <c r="BB2521" i="75"/>
  <c r="BD2520" i="75"/>
  <c r="BA2520" i="75" s="1"/>
  <c r="BF2520" i="75" s="1"/>
  <c r="BC2520" i="75"/>
  <c r="AZ2520" i="75" s="1"/>
  <c r="BE2520" i="75" s="1"/>
  <c r="BB2520" i="75"/>
  <c r="BD2519" i="75"/>
  <c r="BA2519" i="75" s="1"/>
  <c r="BF2519" i="75" s="1"/>
  <c r="BC2519" i="75"/>
  <c r="AZ2519" i="75" s="1"/>
  <c r="BE2519" i="75" s="1"/>
  <c r="BB2519" i="75"/>
  <c r="BD2518" i="75"/>
  <c r="BA2518" i="75" s="1"/>
  <c r="BF2518" i="75" s="1"/>
  <c r="BC2518" i="75"/>
  <c r="BB2518" i="75"/>
  <c r="BD2517" i="75"/>
  <c r="BC2517" i="75"/>
  <c r="AZ2517" i="75" s="1"/>
  <c r="BE2517" i="75" s="1"/>
  <c r="BB2517" i="75"/>
  <c r="BD2516" i="75"/>
  <c r="BA2516" i="75" s="1"/>
  <c r="BF2516" i="75" s="1"/>
  <c r="BC2516" i="75"/>
  <c r="AZ2516" i="75" s="1"/>
  <c r="BE2516" i="75" s="1"/>
  <c r="BB2516" i="75"/>
  <c r="BD2515" i="75"/>
  <c r="BA2515" i="75" s="1"/>
  <c r="BF2515" i="75" s="1"/>
  <c r="BC2515" i="75"/>
  <c r="AZ2515" i="75" s="1"/>
  <c r="BE2515" i="75" s="1"/>
  <c r="BB2515" i="75"/>
  <c r="BD2514" i="75"/>
  <c r="BA2514" i="75" s="1"/>
  <c r="BF2514" i="75" s="1"/>
  <c r="BC2514" i="75"/>
  <c r="AZ2514" i="75" s="1"/>
  <c r="BE2514" i="75" s="1"/>
  <c r="BB2514" i="75"/>
  <c r="BD2513" i="75"/>
  <c r="BA2513" i="75" s="1"/>
  <c r="BF2513" i="75" s="1"/>
  <c r="BC2513" i="75"/>
  <c r="AZ2513" i="75" s="1"/>
  <c r="BE2513" i="75" s="1"/>
  <c r="BB2513" i="75"/>
  <c r="BD2512" i="75"/>
  <c r="BA2512" i="75" s="1"/>
  <c r="BF2512" i="75" s="1"/>
  <c r="BC2512" i="75"/>
  <c r="BB2512" i="75"/>
  <c r="BD2511" i="75"/>
  <c r="BA2511" i="75" s="1"/>
  <c r="BF2511" i="75" s="1"/>
  <c r="BC2511" i="75"/>
  <c r="AZ2511" i="75" s="1"/>
  <c r="BE2511" i="75" s="1"/>
  <c r="BB2511" i="75"/>
  <c r="BD2510" i="75"/>
  <c r="BA2510" i="75" s="1"/>
  <c r="BF2510" i="75" s="1"/>
  <c r="BC2510" i="75"/>
  <c r="AZ2510" i="75" s="1"/>
  <c r="BE2510" i="75" s="1"/>
  <c r="BB2510" i="75"/>
  <c r="BD2509" i="75"/>
  <c r="BA2509" i="75" s="1"/>
  <c r="BF2509" i="75" s="1"/>
  <c r="BC2509" i="75"/>
  <c r="AZ2509" i="75" s="1"/>
  <c r="BE2509" i="75" s="1"/>
  <c r="BB2509" i="75"/>
  <c r="BD2508" i="75"/>
  <c r="BA2508" i="75" s="1"/>
  <c r="BF2508" i="75" s="1"/>
  <c r="BC2508" i="75"/>
  <c r="AZ2508" i="75" s="1"/>
  <c r="BE2508" i="75" s="1"/>
  <c r="BB2508" i="75"/>
  <c r="BD2507" i="75"/>
  <c r="BC2507" i="75"/>
  <c r="AZ2507" i="75" s="1"/>
  <c r="BE2507" i="75" s="1"/>
  <c r="BB2507" i="75"/>
  <c r="BD2506" i="75"/>
  <c r="BA2506" i="75" s="1"/>
  <c r="BF2506" i="75" s="1"/>
  <c r="BC2506" i="75"/>
  <c r="AZ2506" i="75" s="1"/>
  <c r="BE2506" i="75" s="1"/>
  <c r="BB2506" i="75"/>
  <c r="BD2505" i="75"/>
  <c r="BA2505" i="75" s="1"/>
  <c r="BF2505" i="75" s="1"/>
  <c r="BC2505" i="75"/>
  <c r="AZ2505" i="75" s="1"/>
  <c r="BE2505" i="75" s="1"/>
  <c r="BB2505" i="75"/>
  <c r="BD2504" i="75"/>
  <c r="BA2504" i="75" s="1"/>
  <c r="BF2504" i="75" s="1"/>
  <c r="BC2504" i="75"/>
  <c r="AZ2504" i="75" s="1"/>
  <c r="BE2504" i="75" s="1"/>
  <c r="BB2504" i="75"/>
  <c r="BD2503" i="75"/>
  <c r="BA2503" i="75" s="1"/>
  <c r="BF2503" i="75" s="1"/>
  <c r="BC2503" i="75"/>
  <c r="AZ2503" i="75" s="1"/>
  <c r="BE2503" i="75" s="1"/>
  <c r="BB2503" i="75"/>
  <c r="BD2502" i="75"/>
  <c r="BA2502" i="75" s="1"/>
  <c r="BF2502" i="75" s="1"/>
  <c r="BC2502" i="75"/>
  <c r="AZ2502" i="75" s="1"/>
  <c r="BE2502" i="75" s="1"/>
  <c r="BB2502" i="75"/>
  <c r="BD2501" i="75"/>
  <c r="BC2501" i="75"/>
  <c r="AZ2501" i="75" s="1"/>
  <c r="BE2501" i="75" s="1"/>
  <c r="BB2501" i="75"/>
  <c r="BD2500" i="75"/>
  <c r="BA2500" i="75" s="1"/>
  <c r="BF2500" i="75" s="1"/>
  <c r="BC2500" i="75"/>
  <c r="AZ2500" i="75" s="1"/>
  <c r="BE2500" i="75" s="1"/>
  <c r="BB2500" i="75"/>
  <c r="BD2499" i="75"/>
  <c r="BA2499" i="75" s="1"/>
  <c r="BF2499" i="75" s="1"/>
  <c r="BC2499" i="75"/>
  <c r="AZ2499" i="75" s="1"/>
  <c r="BE2499" i="75" s="1"/>
  <c r="BB2499" i="75"/>
  <c r="BD2498" i="75"/>
  <c r="BA2498" i="75" s="1"/>
  <c r="BF2498" i="75" s="1"/>
  <c r="BC2498" i="75"/>
  <c r="AZ2498" i="75" s="1"/>
  <c r="BE2498" i="75" s="1"/>
  <c r="BB2498" i="75"/>
  <c r="BD2497" i="75"/>
  <c r="BA2497" i="75" s="1"/>
  <c r="BF2497" i="75" s="1"/>
  <c r="BC2497" i="75"/>
  <c r="AZ2497" i="75" s="1"/>
  <c r="BE2497" i="75" s="1"/>
  <c r="BB2497" i="75"/>
  <c r="BD2496" i="75"/>
  <c r="BA2496" i="75" s="1"/>
  <c r="BF2496" i="75" s="1"/>
  <c r="BC2496" i="75"/>
  <c r="AZ2496" i="75" s="1"/>
  <c r="BE2496" i="75" s="1"/>
  <c r="BB2496" i="75"/>
  <c r="BD2495" i="75"/>
  <c r="BA2495" i="75" s="1"/>
  <c r="BF2495" i="75" s="1"/>
  <c r="BC2495" i="75"/>
  <c r="AZ2495" i="75" s="1"/>
  <c r="BE2495" i="75" s="1"/>
  <c r="BB2495" i="75"/>
  <c r="BD2494" i="75"/>
  <c r="BA2494" i="75" s="1"/>
  <c r="BF2494" i="75" s="1"/>
  <c r="BC2494" i="75"/>
  <c r="AZ2494" i="75" s="1"/>
  <c r="BE2494" i="75" s="1"/>
  <c r="BB2494" i="75"/>
  <c r="BD2493" i="75"/>
  <c r="BA2493" i="75" s="1"/>
  <c r="BF2493" i="75" s="1"/>
  <c r="BC2493" i="75"/>
  <c r="AZ2493" i="75" s="1"/>
  <c r="BE2493" i="75" s="1"/>
  <c r="BB2493" i="75"/>
  <c r="BD2492" i="75"/>
  <c r="BA2492" i="75" s="1"/>
  <c r="BF2492" i="75" s="1"/>
  <c r="BC2492" i="75"/>
  <c r="AZ2492" i="75" s="1"/>
  <c r="BE2492" i="75" s="1"/>
  <c r="BB2492" i="75"/>
  <c r="BD2491" i="75"/>
  <c r="BA2491" i="75" s="1"/>
  <c r="BF2491" i="75" s="1"/>
  <c r="BC2491" i="75"/>
  <c r="AZ2491" i="75" s="1"/>
  <c r="BE2491" i="75" s="1"/>
  <c r="BB2491" i="75"/>
  <c r="BD2490" i="75"/>
  <c r="BA2490" i="75" s="1"/>
  <c r="BF2490" i="75" s="1"/>
  <c r="BC2490" i="75"/>
  <c r="AZ2490" i="75" s="1"/>
  <c r="BE2490" i="75" s="1"/>
  <c r="BB2490" i="75"/>
  <c r="BD2489" i="75"/>
  <c r="BA2489" i="75" s="1"/>
  <c r="BF2489" i="75" s="1"/>
  <c r="BC2489" i="75"/>
  <c r="AZ2489" i="75" s="1"/>
  <c r="BE2489" i="75" s="1"/>
  <c r="BB2489" i="75"/>
  <c r="BD2488" i="75"/>
  <c r="BA2488" i="75" s="1"/>
  <c r="BF2488" i="75" s="1"/>
  <c r="BC2488" i="75"/>
  <c r="AZ2488" i="75" s="1"/>
  <c r="BE2488" i="75" s="1"/>
  <c r="BB2488" i="75"/>
  <c r="BD2487" i="75"/>
  <c r="BA2487" i="75" s="1"/>
  <c r="BF2487" i="75" s="1"/>
  <c r="BC2487" i="75"/>
  <c r="AZ2487" i="75" s="1"/>
  <c r="BE2487" i="75" s="1"/>
  <c r="BB2487" i="75"/>
  <c r="BD2486" i="75"/>
  <c r="BA2486" i="75" s="1"/>
  <c r="BF2486" i="75" s="1"/>
  <c r="BC2486" i="75"/>
  <c r="AZ2486" i="75" s="1"/>
  <c r="BE2486" i="75" s="1"/>
  <c r="BB2486" i="75"/>
  <c r="BD2485" i="75"/>
  <c r="BC2485" i="75"/>
  <c r="AZ2485" i="75" s="1"/>
  <c r="BE2485" i="75" s="1"/>
  <c r="BB2485" i="75"/>
  <c r="BD2484" i="75"/>
  <c r="BA2484" i="75" s="1"/>
  <c r="BF2484" i="75" s="1"/>
  <c r="BC2484" i="75"/>
  <c r="AZ2484" i="75" s="1"/>
  <c r="BE2484" i="75" s="1"/>
  <c r="BB2484" i="75"/>
  <c r="BD2483" i="75"/>
  <c r="BA2483" i="75" s="1"/>
  <c r="BF2483" i="75" s="1"/>
  <c r="BC2483" i="75"/>
  <c r="AZ2483" i="75" s="1"/>
  <c r="BE2483" i="75" s="1"/>
  <c r="BB2483" i="75"/>
  <c r="BD2482" i="75"/>
  <c r="BA2482" i="75" s="1"/>
  <c r="BF2482" i="75" s="1"/>
  <c r="BC2482" i="75"/>
  <c r="AZ2482" i="75" s="1"/>
  <c r="BE2482" i="75" s="1"/>
  <c r="BB2482" i="75"/>
  <c r="BD2481" i="75"/>
  <c r="BA2481" i="75" s="1"/>
  <c r="BF2481" i="75" s="1"/>
  <c r="BC2481" i="75"/>
  <c r="AZ2481" i="75" s="1"/>
  <c r="BE2481" i="75" s="1"/>
  <c r="BB2481" i="75"/>
  <c r="BD2480" i="75"/>
  <c r="BA2480" i="75" s="1"/>
  <c r="BF2480" i="75" s="1"/>
  <c r="BC2480" i="75"/>
  <c r="BB2480" i="75"/>
  <c r="BD2479" i="75"/>
  <c r="BA2479" i="75" s="1"/>
  <c r="BF2479" i="75" s="1"/>
  <c r="BC2479" i="75"/>
  <c r="AZ2479" i="75" s="1"/>
  <c r="BE2479" i="75" s="1"/>
  <c r="BB2479" i="75"/>
  <c r="BD2478" i="75"/>
  <c r="BA2478" i="75" s="1"/>
  <c r="BF2478" i="75" s="1"/>
  <c r="BC2478" i="75"/>
  <c r="AZ2478" i="75" s="1"/>
  <c r="BE2478" i="75" s="1"/>
  <c r="BB2478" i="75"/>
  <c r="BD2477" i="75"/>
  <c r="BA2477" i="75" s="1"/>
  <c r="BF2477" i="75" s="1"/>
  <c r="BC2477" i="75"/>
  <c r="AZ2477" i="75" s="1"/>
  <c r="BE2477" i="75" s="1"/>
  <c r="BB2477" i="75"/>
  <c r="BD2476" i="75"/>
  <c r="BA2476" i="75" s="1"/>
  <c r="BF2476" i="75" s="1"/>
  <c r="BC2476" i="75"/>
  <c r="AZ2476" i="75" s="1"/>
  <c r="BE2476" i="75" s="1"/>
  <c r="BB2476" i="75"/>
  <c r="BD2475" i="75"/>
  <c r="BA2475" i="75" s="1"/>
  <c r="BF2475" i="75" s="1"/>
  <c r="BC2475" i="75"/>
  <c r="AZ2475" i="75" s="1"/>
  <c r="BE2475" i="75" s="1"/>
  <c r="BB2475" i="75"/>
  <c r="BD2474" i="75"/>
  <c r="BA2474" i="75" s="1"/>
  <c r="BF2474" i="75" s="1"/>
  <c r="BC2474" i="75"/>
  <c r="AZ2474" i="75" s="1"/>
  <c r="BE2474" i="75" s="1"/>
  <c r="BB2474" i="75"/>
  <c r="BD2473" i="75"/>
  <c r="BA2473" i="75" s="1"/>
  <c r="BF2473" i="75" s="1"/>
  <c r="BC2473" i="75"/>
  <c r="AZ2473" i="75" s="1"/>
  <c r="BE2473" i="75" s="1"/>
  <c r="BB2473" i="75"/>
  <c r="BD2472" i="75"/>
  <c r="BA2472" i="75" s="1"/>
  <c r="BF2472" i="75" s="1"/>
  <c r="BC2472" i="75"/>
  <c r="AZ2472" i="75" s="1"/>
  <c r="BE2472" i="75" s="1"/>
  <c r="BB2472" i="75"/>
  <c r="BD2471" i="75"/>
  <c r="BA2471" i="75" s="1"/>
  <c r="BF2471" i="75" s="1"/>
  <c r="BC2471" i="75"/>
  <c r="AZ2471" i="75" s="1"/>
  <c r="BE2471" i="75" s="1"/>
  <c r="BB2471" i="75"/>
  <c r="BD2470" i="75"/>
  <c r="BA2470" i="75" s="1"/>
  <c r="BF2470" i="75" s="1"/>
  <c r="BC2470" i="75"/>
  <c r="AZ2470" i="75" s="1"/>
  <c r="BE2470" i="75" s="1"/>
  <c r="BB2470" i="75"/>
  <c r="BD2469" i="75"/>
  <c r="BC2469" i="75"/>
  <c r="AZ2469" i="75" s="1"/>
  <c r="BE2469" i="75" s="1"/>
  <c r="BB2469" i="75"/>
  <c r="BD2468" i="75"/>
  <c r="BA2468" i="75" s="1"/>
  <c r="BF2468" i="75" s="1"/>
  <c r="BC2468" i="75"/>
  <c r="AZ2468" i="75" s="1"/>
  <c r="BE2468" i="75" s="1"/>
  <c r="BB2468" i="75"/>
  <c r="BD2467" i="75"/>
  <c r="BA2467" i="75" s="1"/>
  <c r="BF2467" i="75" s="1"/>
  <c r="BC2467" i="75"/>
  <c r="AZ2467" i="75" s="1"/>
  <c r="BE2467" i="75" s="1"/>
  <c r="BB2467" i="75"/>
  <c r="BD2466" i="75"/>
  <c r="BA2466" i="75" s="1"/>
  <c r="BF2466" i="75" s="1"/>
  <c r="BC2466" i="75"/>
  <c r="AZ2466" i="75" s="1"/>
  <c r="BE2466" i="75" s="1"/>
  <c r="BB2466" i="75"/>
  <c r="BD2465" i="75"/>
  <c r="BA2465" i="75" s="1"/>
  <c r="BF2465" i="75" s="1"/>
  <c r="BC2465" i="75"/>
  <c r="AZ2465" i="75" s="1"/>
  <c r="BE2465" i="75" s="1"/>
  <c r="BB2465" i="75"/>
  <c r="BD2464" i="75"/>
  <c r="BA2464" i="75" s="1"/>
  <c r="BF2464" i="75" s="1"/>
  <c r="BC2464" i="75"/>
  <c r="AZ2464" i="75" s="1"/>
  <c r="BE2464" i="75" s="1"/>
  <c r="BB2464" i="75"/>
  <c r="BD2463" i="75"/>
  <c r="BA2463" i="75" s="1"/>
  <c r="BF2463" i="75" s="1"/>
  <c r="BC2463" i="75"/>
  <c r="AZ2463" i="75" s="1"/>
  <c r="BE2463" i="75" s="1"/>
  <c r="BB2463" i="75"/>
  <c r="BD2462" i="75"/>
  <c r="BA2462" i="75" s="1"/>
  <c r="BF2462" i="75" s="1"/>
  <c r="BC2462" i="75"/>
  <c r="AZ2462" i="75" s="1"/>
  <c r="BE2462" i="75" s="1"/>
  <c r="BB2462" i="75"/>
  <c r="BD2461" i="75"/>
  <c r="BA2461" i="75" s="1"/>
  <c r="BF2461" i="75" s="1"/>
  <c r="BC2461" i="75"/>
  <c r="AZ2461" i="75" s="1"/>
  <c r="BE2461" i="75" s="1"/>
  <c r="BB2461" i="75"/>
  <c r="BD2460" i="75"/>
  <c r="BA2460" i="75" s="1"/>
  <c r="BF2460" i="75" s="1"/>
  <c r="BC2460" i="75"/>
  <c r="AZ2460" i="75" s="1"/>
  <c r="BE2460" i="75" s="1"/>
  <c r="BB2460" i="75"/>
  <c r="BD2459" i="75"/>
  <c r="BA2459" i="75" s="1"/>
  <c r="BF2459" i="75" s="1"/>
  <c r="BC2459" i="75"/>
  <c r="AZ2459" i="75" s="1"/>
  <c r="BE2459" i="75" s="1"/>
  <c r="BB2459" i="75"/>
  <c r="BD2458" i="75"/>
  <c r="BA2458" i="75" s="1"/>
  <c r="BF2458" i="75" s="1"/>
  <c r="BC2458" i="75"/>
  <c r="AZ2458" i="75" s="1"/>
  <c r="BE2458" i="75" s="1"/>
  <c r="BB2458" i="75"/>
  <c r="BD2457" i="75"/>
  <c r="BA2457" i="75" s="1"/>
  <c r="BF2457" i="75" s="1"/>
  <c r="BC2457" i="75"/>
  <c r="AZ2457" i="75" s="1"/>
  <c r="BE2457" i="75" s="1"/>
  <c r="BB2457" i="75"/>
  <c r="BD2456" i="75"/>
  <c r="BA2456" i="75" s="1"/>
  <c r="BF2456" i="75" s="1"/>
  <c r="BC2456" i="75"/>
  <c r="AZ2456" i="75" s="1"/>
  <c r="BE2456" i="75" s="1"/>
  <c r="BB2456" i="75"/>
  <c r="BD2455" i="75"/>
  <c r="BA2455" i="75" s="1"/>
  <c r="BF2455" i="75" s="1"/>
  <c r="BC2455" i="75"/>
  <c r="AZ2455" i="75" s="1"/>
  <c r="BE2455" i="75" s="1"/>
  <c r="BB2455" i="75"/>
  <c r="BD2454" i="75"/>
  <c r="BA2454" i="75" s="1"/>
  <c r="BF2454" i="75" s="1"/>
  <c r="BC2454" i="75"/>
  <c r="AZ2454" i="75" s="1"/>
  <c r="BE2454" i="75" s="1"/>
  <c r="BB2454" i="75"/>
  <c r="BD2453" i="75"/>
  <c r="BA2453" i="75" s="1"/>
  <c r="BF2453" i="75" s="1"/>
  <c r="BC2453" i="75"/>
  <c r="AZ2453" i="75" s="1"/>
  <c r="BE2453" i="75" s="1"/>
  <c r="BB2453" i="75"/>
  <c r="BD2452" i="75"/>
  <c r="BA2452" i="75" s="1"/>
  <c r="BF2452" i="75" s="1"/>
  <c r="BC2452" i="75"/>
  <c r="AZ2452" i="75" s="1"/>
  <c r="BE2452" i="75" s="1"/>
  <c r="BB2452" i="75"/>
  <c r="BD2451" i="75"/>
  <c r="BA2451" i="75" s="1"/>
  <c r="BF2451" i="75" s="1"/>
  <c r="BC2451" i="75"/>
  <c r="AZ2451" i="75" s="1"/>
  <c r="BE2451" i="75" s="1"/>
  <c r="BB2451" i="75"/>
  <c r="BD2450" i="75"/>
  <c r="BA2450" i="75" s="1"/>
  <c r="BF2450" i="75" s="1"/>
  <c r="BC2450" i="75"/>
  <c r="AZ2450" i="75" s="1"/>
  <c r="BE2450" i="75" s="1"/>
  <c r="BB2450" i="75"/>
  <c r="BD2449" i="75"/>
  <c r="BA2449" i="75" s="1"/>
  <c r="BF2449" i="75" s="1"/>
  <c r="BC2449" i="75"/>
  <c r="AZ2449" i="75" s="1"/>
  <c r="BE2449" i="75" s="1"/>
  <c r="BB2449" i="75"/>
  <c r="BD2448" i="75"/>
  <c r="BA2448" i="75" s="1"/>
  <c r="BF2448" i="75" s="1"/>
  <c r="BC2448" i="75"/>
  <c r="AZ2448" i="75" s="1"/>
  <c r="BE2448" i="75" s="1"/>
  <c r="BB2448" i="75"/>
  <c r="BD2447" i="75"/>
  <c r="BA2447" i="75" s="1"/>
  <c r="BF2447" i="75" s="1"/>
  <c r="BC2447" i="75"/>
  <c r="AZ2447" i="75" s="1"/>
  <c r="BE2447" i="75" s="1"/>
  <c r="BB2447" i="75"/>
  <c r="BD2446" i="75"/>
  <c r="BA2446" i="75" s="1"/>
  <c r="BF2446" i="75" s="1"/>
  <c r="BC2446" i="75"/>
  <c r="AZ2446" i="75" s="1"/>
  <c r="BE2446" i="75" s="1"/>
  <c r="BB2446" i="75"/>
  <c r="BD2445" i="75"/>
  <c r="BA2445" i="75" s="1"/>
  <c r="BF2445" i="75" s="1"/>
  <c r="BC2445" i="75"/>
  <c r="AZ2445" i="75" s="1"/>
  <c r="BE2445" i="75" s="1"/>
  <c r="BB2445" i="75"/>
  <c r="BD2444" i="75"/>
  <c r="BA2444" i="75" s="1"/>
  <c r="BF2444" i="75" s="1"/>
  <c r="BC2444" i="75"/>
  <c r="AZ2444" i="75" s="1"/>
  <c r="BE2444" i="75" s="1"/>
  <c r="BB2444" i="75"/>
  <c r="BD2443" i="75"/>
  <c r="BA2443" i="75" s="1"/>
  <c r="BF2443" i="75" s="1"/>
  <c r="BC2443" i="75"/>
  <c r="AZ2443" i="75" s="1"/>
  <c r="BE2443" i="75" s="1"/>
  <c r="BB2443" i="75"/>
  <c r="BD2442" i="75"/>
  <c r="BA2442" i="75" s="1"/>
  <c r="BF2442" i="75" s="1"/>
  <c r="BC2442" i="75"/>
  <c r="AZ2442" i="75" s="1"/>
  <c r="BE2442" i="75" s="1"/>
  <c r="BB2442" i="75"/>
  <c r="BD2441" i="75"/>
  <c r="BA2441" i="75" s="1"/>
  <c r="BF2441" i="75" s="1"/>
  <c r="BC2441" i="75"/>
  <c r="AZ2441" i="75" s="1"/>
  <c r="BE2441" i="75" s="1"/>
  <c r="BB2441" i="75"/>
  <c r="BA2555" i="75"/>
  <c r="BF2555" i="75" s="1"/>
  <c r="BA2554" i="75"/>
  <c r="BF2554" i="75" s="1"/>
  <c r="AZ2554" i="75"/>
  <c r="BE2554" i="75" s="1"/>
  <c r="BA2553" i="75"/>
  <c r="BF2553" i="75" s="1"/>
  <c r="AZ2552" i="75"/>
  <c r="BE2552" i="75" s="1"/>
  <c r="AZ2550" i="75"/>
  <c r="BE2550" i="75" s="1"/>
  <c r="BA2549" i="75"/>
  <c r="BF2549" i="75" s="1"/>
  <c r="BA2539" i="75"/>
  <c r="BF2539" i="75" s="1"/>
  <c r="AZ2534" i="75"/>
  <c r="BE2534" i="75" s="1"/>
  <c r="BA2533" i="75"/>
  <c r="BF2533" i="75" s="1"/>
  <c r="AZ2533" i="75"/>
  <c r="BE2533" i="75" s="1"/>
  <c r="AZ2528" i="75"/>
  <c r="BE2528" i="75" s="1"/>
  <c r="BA2523" i="75"/>
  <c r="BF2523" i="75" s="1"/>
  <c r="BA2522" i="75"/>
  <c r="BF2522" i="75" s="1"/>
  <c r="AZ2522" i="75"/>
  <c r="BE2522" i="75" s="1"/>
  <c r="BA2521" i="75"/>
  <c r="BF2521" i="75" s="1"/>
  <c r="AZ2518" i="75"/>
  <c r="BE2518" i="75" s="1"/>
  <c r="BA2517" i="75"/>
  <c r="BF2517" i="75" s="1"/>
  <c r="AZ2512" i="75"/>
  <c r="BE2512" i="75" s="1"/>
  <c r="BA2507" i="75"/>
  <c r="BF2507" i="75" s="1"/>
  <c r="BA2501" i="75"/>
  <c r="BF2501" i="75" s="1"/>
  <c r="BA2485" i="75"/>
  <c r="BF2485" i="75" s="1"/>
  <c r="AZ2480" i="75"/>
  <c r="BE2480" i="75" s="1"/>
  <c r="BA2469" i="75"/>
  <c r="BF2469" i="75" s="1"/>
  <c r="BD2440" i="75"/>
  <c r="BA2440" i="75" s="1"/>
  <c r="BF2440" i="75" s="1"/>
  <c r="BC2440" i="75"/>
  <c r="AZ2440" i="75" s="1"/>
  <c r="BE2440" i="75" s="1"/>
  <c r="BB2440" i="75"/>
  <c r="BD2439" i="75"/>
  <c r="BA2439" i="75" s="1"/>
  <c r="BF2439" i="75" s="1"/>
  <c r="BC2439" i="75"/>
  <c r="AZ2439" i="75" s="1"/>
  <c r="BE2439" i="75" s="1"/>
  <c r="BB2439" i="75"/>
  <c r="BD2438" i="75"/>
  <c r="BA2438" i="75" s="1"/>
  <c r="BF2438" i="75" s="1"/>
  <c r="BC2438" i="75"/>
  <c r="AZ2438" i="75" s="1"/>
  <c r="BE2438" i="75" s="1"/>
  <c r="BB2438" i="75"/>
  <c r="BD2437" i="75"/>
  <c r="BA2437" i="75" s="1"/>
  <c r="BF2437" i="75" s="1"/>
  <c r="BC2437" i="75"/>
  <c r="AZ2437" i="75" s="1"/>
  <c r="BE2437" i="75" s="1"/>
  <c r="BB2437" i="75"/>
  <c r="BD2436" i="75"/>
  <c r="BA2436" i="75" s="1"/>
  <c r="BF2436" i="75" s="1"/>
  <c r="BC2436" i="75"/>
  <c r="AZ2436" i="75" s="1"/>
  <c r="BE2436" i="75" s="1"/>
  <c r="BB2436" i="75"/>
  <c r="BD2435" i="75"/>
  <c r="BA2435" i="75" s="1"/>
  <c r="BF2435" i="75" s="1"/>
  <c r="BC2435" i="75"/>
  <c r="AZ2435" i="75" s="1"/>
  <c r="BE2435" i="75" s="1"/>
  <c r="BB2435" i="75"/>
  <c r="BD2434" i="75"/>
  <c r="BA2434" i="75" s="1"/>
  <c r="BF2434" i="75" s="1"/>
  <c r="BC2434" i="75"/>
  <c r="AZ2434" i="75" s="1"/>
  <c r="BE2434" i="75" s="1"/>
  <c r="BB2434" i="75"/>
  <c r="BD2433" i="75"/>
  <c r="BA2433" i="75" s="1"/>
  <c r="BF2433" i="75" s="1"/>
  <c r="BC2433" i="75"/>
  <c r="AZ2433" i="75" s="1"/>
  <c r="BE2433" i="75" s="1"/>
  <c r="BB2433" i="75"/>
  <c r="BD2432" i="75"/>
  <c r="BA2432" i="75" s="1"/>
  <c r="BF2432" i="75" s="1"/>
  <c r="BC2432" i="75"/>
  <c r="AZ2432" i="75" s="1"/>
  <c r="BE2432" i="75" s="1"/>
  <c r="BB2432" i="75"/>
  <c r="BD2431" i="75"/>
  <c r="BA2431" i="75" s="1"/>
  <c r="BF2431" i="75" s="1"/>
  <c r="BC2431" i="75"/>
  <c r="AZ2431" i="75" s="1"/>
  <c r="BE2431" i="75" s="1"/>
  <c r="BB2431" i="75"/>
  <c r="BD2430" i="75"/>
  <c r="BA2430" i="75" s="1"/>
  <c r="BF2430" i="75" s="1"/>
  <c r="BC2430" i="75"/>
  <c r="AZ2430" i="75" s="1"/>
  <c r="BE2430" i="75" s="1"/>
  <c r="BB2430" i="75"/>
  <c r="BD2429" i="75"/>
  <c r="BA2429" i="75" s="1"/>
  <c r="BF2429" i="75" s="1"/>
  <c r="BC2429" i="75"/>
  <c r="AZ2429" i="75" s="1"/>
  <c r="BE2429" i="75" s="1"/>
  <c r="BB2429" i="75"/>
  <c r="BD2428" i="75"/>
  <c r="BA2428" i="75" s="1"/>
  <c r="BF2428" i="75" s="1"/>
  <c r="BC2428" i="75"/>
  <c r="AZ2428" i="75" s="1"/>
  <c r="BE2428" i="75" s="1"/>
  <c r="BB2428" i="75"/>
  <c r="BD2427" i="75"/>
  <c r="BA2427" i="75" s="1"/>
  <c r="BF2427" i="75" s="1"/>
  <c r="BC2427" i="75"/>
  <c r="AZ2427" i="75" s="1"/>
  <c r="BE2427" i="75" s="1"/>
  <c r="BB2427" i="75"/>
  <c r="BD2426" i="75"/>
  <c r="BA2426" i="75" s="1"/>
  <c r="BF2426" i="75" s="1"/>
  <c r="BC2426" i="75"/>
  <c r="AZ2426" i="75" s="1"/>
  <c r="BE2426" i="75" s="1"/>
  <c r="BB2426" i="75"/>
  <c r="BD2425" i="75"/>
  <c r="BA2425" i="75" s="1"/>
  <c r="BF2425" i="75" s="1"/>
  <c r="BC2425" i="75"/>
  <c r="AZ2425" i="75" s="1"/>
  <c r="BE2425" i="75" s="1"/>
  <c r="BB2425" i="75"/>
  <c r="BD2424" i="75"/>
  <c r="BA2424" i="75" s="1"/>
  <c r="BF2424" i="75" s="1"/>
  <c r="BC2424" i="75"/>
  <c r="AZ2424" i="75" s="1"/>
  <c r="BE2424" i="75" s="1"/>
  <c r="BB2424" i="75"/>
  <c r="BD2423" i="75"/>
  <c r="BA2423" i="75" s="1"/>
  <c r="BF2423" i="75" s="1"/>
  <c r="BC2423" i="75"/>
  <c r="AZ2423" i="75" s="1"/>
  <c r="BE2423" i="75" s="1"/>
  <c r="BB2423" i="75"/>
  <c r="BD2422" i="75"/>
  <c r="BA2422" i="75" s="1"/>
  <c r="BF2422" i="75" s="1"/>
  <c r="BC2422" i="75"/>
  <c r="AZ2422" i="75" s="1"/>
  <c r="BE2422" i="75" s="1"/>
  <c r="BB2422" i="75"/>
  <c r="BD2421" i="75"/>
  <c r="BA2421" i="75" s="1"/>
  <c r="BF2421" i="75" s="1"/>
  <c r="BC2421" i="75"/>
  <c r="AZ2421" i="75" s="1"/>
  <c r="BE2421" i="75" s="1"/>
  <c r="BB2421" i="75"/>
  <c r="BD2420" i="75"/>
  <c r="BA2420" i="75" s="1"/>
  <c r="BF2420" i="75" s="1"/>
  <c r="BC2420" i="75"/>
  <c r="AZ2420" i="75" s="1"/>
  <c r="BE2420" i="75" s="1"/>
  <c r="BB2420" i="75"/>
  <c r="BD2419" i="75"/>
  <c r="BA2419" i="75" s="1"/>
  <c r="BF2419" i="75" s="1"/>
  <c r="BC2419" i="75"/>
  <c r="AZ2419" i="75" s="1"/>
  <c r="BE2419" i="75" s="1"/>
  <c r="BB2419" i="75"/>
  <c r="BD2418" i="75"/>
  <c r="BA2418" i="75" s="1"/>
  <c r="BF2418" i="75" s="1"/>
  <c r="BC2418" i="75"/>
  <c r="AZ2418" i="75" s="1"/>
  <c r="BE2418" i="75" s="1"/>
  <c r="BB2418" i="75"/>
  <c r="BD2417" i="75"/>
  <c r="BA2417" i="75" s="1"/>
  <c r="BF2417" i="75" s="1"/>
  <c r="BC2417" i="75"/>
  <c r="AZ2417" i="75" s="1"/>
  <c r="BE2417" i="75" s="1"/>
  <c r="BB2417" i="75"/>
  <c r="BD2416" i="75"/>
  <c r="BA2416" i="75" s="1"/>
  <c r="BF2416" i="75" s="1"/>
  <c r="BC2416" i="75"/>
  <c r="AZ2416" i="75" s="1"/>
  <c r="BE2416" i="75" s="1"/>
  <c r="BB2416" i="75"/>
  <c r="BD2415" i="75"/>
  <c r="BA2415" i="75" s="1"/>
  <c r="BF2415" i="75" s="1"/>
  <c r="BC2415" i="75"/>
  <c r="AZ2415" i="75" s="1"/>
  <c r="BE2415" i="75" s="1"/>
  <c r="BB2415" i="75"/>
  <c r="BD2414" i="75"/>
  <c r="BA2414" i="75" s="1"/>
  <c r="BF2414" i="75" s="1"/>
  <c r="BC2414" i="75"/>
  <c r="AZ2414" i="75" s="1"/>
  <c r="BE2414" i="75" s="1"/>
  <c r="BB2414" i="75"/>
  <c r="BD2413" i="75"/>
  <c r="BA2413" i="75" s="1"/>
  <c r="BF2413" i="75" s="1"/>
  <c r="BC2413" i="75"/>
  <c r="AZ2413" i="75" s="1"/>
  <c r="BE2413" i="75" s="1"/>
  <c r="BB2413" i="75"/>
  <c r="BD2412" i="75"/>
  <c r="BA2412" i="75" s="1"/>
  <c r="BF2412" i="75" s="1"/>
  <c r="BC2412" i="75"/>
  <c r="AZ2412" i="75" s="1"/>
  <c r="BE2412" i="75" s="1"/>
  <c r="BB2412" i="75"/>
  <c r="BD2411" i="75"/>
  <c r="BA2411" i="75" s="1"/>
  <c r="BF2411" i="75" s="1"/>
  <c r="BC2411" i="75"/>
  <c r="AZ2411" i="75" s="1"/>
  <c r="BE2411" i="75" s="1"/>
  <c r="BB2411" i="75"/>
  <c r="BD2410" i="75"/>
  <c r="BA2410" i="75" s="1"/>
  <c r="BF2410" i="75" s="1"/>
  <c r="BC2410" i="75"/>
  <c r="AZ2410" i="75" s="1"/>
  <c r="BE2410" i="75" s="1"/>
  <c r="BB2410" i="75"/>
  <c r="BD2409" i="75"/>
  <c r="BA2409" i="75" s="1"/>
  <c r="BF2409" i="75" s="1"/>
  <c r="BC2409" i="75"/>
  <c r="AZ2409" i="75" s="1"/>
  <c r="BE2409" i="75" s="1"/>
  <c r="BB2409" i="75"/>
  <c r="BD2408" i="75"/>
  <c r="BA2408" i="75" s="1"/>
  <c r="BF2408" i="75" s="1"/>
  <c r="BC2408" i="75"/>
  <c r="AZ2408" i="75" s="1"/>
  <c r="BE2408" i="75" s="1"/>
  <c r="BB2408" i="75"/>
  <c r="BD2407" i="75"/>
  <c r="BA2407" i="75" s="1"/>
  <c r="BF2407" i="75" s="1"/>
  <c r="BC2407" i="75"/>
  <c r="AZ2407" i="75" s="1"/>
  <c r="BE2407" i="75" s="1"/>
  <c r="BB2407" i="75"/>
  <c r="BD2406" i="75"/>
  <c r="BA2406" i="75" s="1"/>
  <c r="BF2406" i="75" s="1"/>
  <c r="BC2406" i="75"/>
  <c r="AZ2406" i="75" s="1"/>
  <c r="BE2406" i="75" s="1"/>
  <c r="BB2406" i="75"/>
  <c r="BD2405" i="75"/>
  <c r="BA2405" i="75" s="1"/>
  <c r="BF2405" i="75" s="1"/>
  <c r="BC2405" i="75"/>
  <c r="AZ2405" i="75" s="1"/>
  <c r="BE2405" i="75" s="1"/>
  <c r="BB2405" i="75"/>
  <c r="BD2404" i="75"/>
  <c r="BA2404" i="75" s="1"/>
  <c r="BF2404" i="75" s="1"/>
  <c r="BC2404" i="75"/>
  <c r="AZ2404" i="75" s="1"/>
  <c r="BE2404" i="75" s="1"/>
  <c r="BB2404" i="75"/>
  <c r="BD2403" i="75"/>
  <c r="BA2403" i="75" s="1"/>
  <c r="BF2403" i="75" s="1"/>
  <c r="BC2403" i="75"/>
  <c r="AZ2403" i="75" s="1"/>
  <c r="BE2403" i="75" s="1"/>
  <c r="BB2403" i="75"/>
  <c r="BD2402" i="75"/>
  <c r="BA2402" i="75" s="1"/>
  <c r="BF2402" i="75" s="1"/>
  <c r="BC2402" i="75"/>
  <c r="AZ2402" i="75" s="1"/>
  <c r="BE2402" i="75" s="1"/>
  <c r="BB2402" i="75"/>
  <c r="BD2401" i="75"/>
  <c r="BA2401" i="75" s="1"/>
  <c r="BF2401" i="75" s="1"/>
  <c r="BC2401" i="75"/>
  <c r="AZ2401" i="75" s="1"/>
  <c r="BE2401" i="75" s="1"/>
  <c r="BB2401" i="75"/>
  <c r="BD2400" i="75"/>
  <c r="BA2400" i="75" s="1"/>
  <c r="BF2400" i="75" s="1"/>
  <c r="BC2400" i="75"/>
  <c r="AZ2400" i="75" s="1"/>
  <c r="BE2400" i="75" s="1"/>
  <c r="BB2400" i="75"/>
  <c r="BD2399" i="75"/>
  <c r="BA2399" i="75" s="1"/>
  <c r="BF2399" i="75" s="1"/>
  <c r="BC2399" i="75"/>
  <c r="AZ2399" i="75" s="1"/>
  <c r="BE2399" i="75" s="1"/>
  <c r="BB2399" i="75"/>
  <c r="BD2398" i="75"/>
  <c r="BA2398" i="75" s="1"/>
  <c r="BF2398" i="75" s="1"/>
  <c r="BC2398" i="75"/>
  <c r="AZ2398" i="75" s="1"/>
  <c r="BE2398" i="75" s="1"/>
  <c r="BB2398" i="75"/>
  <c r="BD2397" i="75"/>
  <c r="BA2397" i="75" s="1"/>
  <c r="BF2397" i="75" s="1"/>
  <c r="BC2397" i="75"/>
  <c r="AZ2397" i="75" s="1"/>
  <c r="BE2397" i="75" s="1"/>
  <c r="BB2397" i="75"/>
  <c r="BD2396" i="75"/>
  <c r="BA2396" i="75" s="1"/>
  <c r="BF2396" i="75" s="1"/>
  <c r="BC2396" i="75"/>
  <c r="AZ2396" i="75" s="1"/>
  <c r="BE2396" i="75" s="1"/>
  <c r="BB2396" i="75"/>
  <c r="BD2395" i="75"/>
  <c r="BA2395" i="75" s="1"/>
  <c r="BF2395" i="75" s="1"/>
  <c r="BC2395" i="75"/>
  <c r="AZ2395" i="75" s="1"/>
  <c r="BE2395" i="75" s="1"/>
  <c r="BB2395" i="75"/>
  <c r="BD2394" i="75"/>
  <c r="BA2394" i="75" s="1"/>
  <c r="BF2394" i="75" s="1"/>
  <c r="BC2394" i="75"/>
  <c r="AZ2394" i="75" s="1"/>
  <c r="BE2394" i="75" s="1"/>
  <c r="BB2394" i="75"/>
  <c r="BD2393" i="75"/>
  <c r="BA2393" i="75" s="1"/>
  <c r="BF2393" i="75" s="1"/>
  <c r="BC2393" i="75"/>
  <c r="AZ2393" i="75" s="1"/>
  <c r="BE2393" i="75" s="1"/>
  <c r="BB2393" i="75"/>
  <c r="BD2392" i="75"/>
  <c r="BA2392" i="75" s="1"/>
  <c r="BF2392" i="75" s="1"/>
  <c r="BC2392" i="75"/>
  <c r="AZ2392" i="75" s="1"/>
  <c r="BE2392" i="75" s="1"/>
  <c r="BB2392" i="75"/>
  <c r="BD2391" i="75"/>
  <c r="BA2391" i="75" s="1"/>
  <c r="BF2391" i="75" s="1"/>
  <c r="BC2391" i="75"/>
  <c r="AZ2391" i="75" s="1"/>
  <c r="BE2391" i="75" s="1"/>
  <c r="BB2391" i="75"/>
  <c r="BD2390" i="75"/>
  <c r="BA2390" i="75" s="1"/>
  <c r="BF2390" i="75" s="1"/>
  <c r="BC2390" i="75"/>
  <c r="AZ2390" i="75" s="1"/>
  <c r="BE2390" i="75" s="1"/>
  <c r="BB2390" i="75"/>
  <c r="BD2389" i="75"/>
  <c r="BA2389" i="75" s="1"/>
  <c r="BF2389" i="75" s="1"/>
  <c r="BC2389" i="75"/>
  <c r="AZ2389" i="75" s="1"/>
  <c r="BE2389" i="75" s="1"/>
  <c r="BB2389" i="75"/>
  <c r="BD2388" i="75"/>
  <c r="BA2388" i="75" s="1"/>
  <c r="BF2388" i="75" s="1"/>
  <c r="BC2388" i="75"/>
  <c r="AZ2388" i="75" s="1"/>
  <c r="BE2388" i="75" s="1"/>
  <c r="BB2388" i="75"/>
  <c r="BD2387" i="75"/>
  <c r="BA2387" i="75" s="1"/>
  <c r="BF2387" i="75" s="1"/>
  <c r="BC2387" i="75"/>
  <c r="AZ2387" i="75" s="1"/>
  <c r="BE2387" i="75" s="1"/>
  <c r="BB2387" i="75"/>
  <c r="BD2386" i="75"/>
  <c r="BA2386" i="75" s="1"/>
  <c r="BF2386" i="75" s="1"/>
  <c r="BC2386" i="75"/>
  <c r="AZ2386" i="75" s="1"/>
  <c r="BE2386" i="75" s="1"/>
  <c r="BB2386" i="75"/>
  <c r="BD2385" i="75"/>
  <c r="BA2385" i="75" s="1"/>
  <c r="BF2385" i="75" s="1"/>
  <c r="BC2385" i="75"/>
  <c r="AZ2385" i="75" s="1"/>
  <c r="BE2385" i="75" s="1"/>
  <c r="BB2385" i="75"/>
  <c r="BD2384" i="75"/>
  <c r="BA2384" i="75" s="1"/>
  <c r="BF2384" i="75" s="1"/>
  <c r="BC2384" i="75"/>
  <c r="AZ2384" i="75" s="1"/>
  <c r="BE2384" i="75" s="1"/>
  <c r="BB2384" i="75"/>
  <c r="BD2383" i="75"/>
  <c r="BA2383" i="75" s="1"/>
  <c r="BF2383" i="75" s="1"/>
  <c r="BC2383" i="75"/>
  <c r="AZ2383" i="75" s="1"/>
  <c r="BE2383" i="75" s="1"/>
  <c r="BB2383" i="75"/>
  <c r="BD2382" i="75"/>
  <c r="BA2382" i="75" s="1"/>
  <c r="BF2382" i="75" s="1"/>
  <c r="BC2382" i="75"/>
  <c r="AZ2382" i="75" s="1"/>
  <c r="BE2382" i="75" s="1"/>
  <c r="BB2382" i="75"/>
  <c r="BD2381" i="75"/>
  <c r="BA2381" i="75" s="1"/>
  <c r="BF2381" i="75" s="1"/>
  <c r="BC2381" i="75"/>
  <c r="AZ2381" i="75" s="1"/>
  <c r="BE2381" i="75" s="1"/>
  <c r="BB2381" i="75"/>
  <c r="BD2380" i="75"/>
  <c r="BA2380" i="75" s="1"/>
  <c r="BF2380" i="75" s="1"/>
  <c r="BC2380" i="75"/>
  <c r="AZ2380" i="75" s="1"/>
  <c r="BE2380" i="75" s="1"/>
  <c r="BB2380" i="75"/>
  <c r="BD2379" i="75"/>
  <c r="BA2379" i="75" s="1"/>
  <c r="BF2379" i="75" s="1"/>
  <c r="BC2379" i="75"/>
  <c r="AZ2379" i="75" s="1"/>
  <c r="BE2379" i="75" s="1"/>
  <c r="BB2379" i="75"/>
  <c r="BD2378" i="75"/>
  <c r="BA2378" i="75" s="1"/>
  <c r="BF2378" i="75" s="1"/>
  <c r="BC2378" i="75"/>
  <c r="AZ2378" i="75" s="1"/>
  <c r="BE2378" i="75" s="1"/>
  <c r="BB2378" i="75"/>
  <c r="BD2377" i="75"/>
  <c r="BA2377" i="75" s="1"/>
  <c r="BF2377" i="75" s="1"/>
  <c r="BC2377" i="75"/>
  <c r="AZ2377" i="75" s="1"/>
  <c r="BE2377" i="75" s="1"/>
  <c r="BB2377" i="75"/>
  <c r="BD2376" i="75"/>
  <c r="BA2376" i="75" s="1"/>
  <c r="BF2376" i="75" s="1"/>
  <c r="BC2376" i="75"/>
  <c r="AZ2376" i="75" s="1"/>
  <c r="BE2376" i="75" s="1"/>
  <c r="BB2376" i="75"/>
  <c r="BD2375" i="75"/>
  <c r="BA2375" i="75" s="1"/>
  <c r="BF2375" i="75" s="1"/>
  <c r="BC2375" i="75"/>
  <c r="AZ2375" i="75" s="1"/>
  <c r="BE2375" i="75" s="1"/>
  <c r="BB2375" i="75"/>
  <c r="BD2374" i="75"/>
  <c r="BA2374" i="75" s="1"/>
  <c r="BF2374" i="75" s="1"/>
  <c r="BC2374" i="75"/>
  <c r="AZ2374" i="75" s="1"/>
  <c r="BE2374" i="75" s="1"/>
  <c r="BB2374" i="75"/>
  <c r="BD2373" i="75"/>
  <c r="BA2373" i="75" s="1"/>
  <c r="BF2373" i="75" s="1"/>
  <c r="BC2373" i="75"/>
  <c r="AZ2373" i="75" s="1"/>
  <c r="BE2373" i="75" s="1"/>
  <c r="BB2373" i="75"/>
  <c r="BD2372" i="75"/>
  <c r="BA2372" i="75" s="1"/>
  <c r="BF2372" i="75" s="1"/>
  <c r="BC2372" i="75"/>
  <c r="AZ2372" i="75" s="1"/>
  <c r="BE2372" i="75" s="1"/>
  <c r="BB2372" i="75"/>
  <c r="BD2371" i="75"/>
  <c r="BA2371" i="75" s="1"/>
  <c r="BF2371" i="75" s="1"/>
  <c r="BC2371" i="75"/>
  <c r="AZ2371" i="75" s="1"/>
  <c r="BE2371" i="75" s="1"/>
  <c r="BB2371" i="75"/>
  <c r="BD2370" i="75"/>
  <c r="BA2370" i="75" s="1"/>
  <c r="BF2370" i="75" s="1"/>
  <c r="BC2370" i="75"/>
  <c r="AZ2370" i="75" s="1"/>
  <c r="BE2370" i="75" s="1"/>
  <c r="BB2370" i="75"/>
  <c r="BD2369" i="75"/>
  <c r="BA2369" i="75" s="1"/>
  <c r="BF2369" i="75" s="1"/>
  <c r="BC2369" i="75"/>
  <c r="AZ2369" i="75" s="1"/>
  <c r="BE2369" i="75" s="1"/>
  <c r="BB2369" i="75"/>
  <c r="BD2368" i="75"/>
  <c r="BA2368" i="75" s="1"/>
  <c r="BF2368" i="75" s="1"/>
  <c r="BC2368" i="75"/>
  <c r="AZ2368" i="75" s="1"/>
  <c r="BE2368" i="75" s="1"/>
  <c r="BB2368" i="75"/>
  <c r="BD2367" i="75"/>
  <c r="BA2367" i="75" s="1"/>
  <c r="BF2367" i="75" s="1"/>
  <c r="BC2367" i="75"/>
  <c r="AZ2367" i="75" s="1"/>
  <c r="BE2367" i="75" s="1"/>
  <c r="BB2367" i="75"/>
  <c r="BD2366" i="75"/>
  <c r="BA2366" i="75" s="1"/>
  <c r="BF2366" i="75" s="1"/>
  <c r="BC2366" i="75"/>
  <c r="AZ2366" i="75" s="1"/>
  <c r="BE2366" i="75" s="1"/>
  <c r="BB2366" i="75"/>
  <c r="BD2365" i="75"/>
  <c r="BA2365" i="75" s="1"/>
  <c r="BF2365" i="75" s="1"/>
  <c r="BC2365" i="75"/>
  <c r="AZ2365" i="75" s="1"/>
  <c r="BE2365" i="75" s="1"/>
  <c r="BB2365" i="75"/>
  <c r="BD2364" i="75"/>
  <c r="BA2364" i="75" s="1"/>
  <c r="BF2364" i="75" s="1"/>
  <c r="BC2364" i="75"/>
  <c r="AZ2364" i="75" s="1"/>
  <c r="BE2364" i="75" s="1"/>
  <c r="BB2364" i="75"/>
  <c r="BD2363" i="75"/>
  <c r="BA2363" i="75" s="1"/>
  <c r="BF2363" i="75" s="1"/>
  <c r="BC2363" i="75"/>
  <c r="AZ2363" i="75" s="1"/>
  <c r="BE2363" i="75" s="1"/>
  <c r="BB2363" i="75"/>
  <c r="BD2362" i="75"/>
  <c r="BA2362" i="75" s="1"/>
  <c r="BF2362" i="75" s="1"/>
  <c r="BC2362" i="75"/>
  <c r="AZ2362" i="75" s="1"/>
  <c r="BE2362" i="75" s="1"/>
  <c r="BB2362" i="75"/>
  <c r="BD2361" i="75"/>
  <c r="BA2361" i="75" s="1"/>
  <c r="BF2361" i="75" s="1"/>
  <c r="BC2361" i="75"/>
  <c r="AZ2361" i="75" s="1"/>
  <c r="BE2361" i="75" s="1"/>
  <c r="BB2361" i="75"/>
  <c r="BD2360" i="75"/>
  <c r="BA2360" i="75" s="1"/>
  <c r="BF2360" i="75" s="1"/>
  <c r="BC2360" i="75"/>
  <c r="AZ2360" i="75" s="1"/>
  <c r="BE2360" i="75" s="1"/>
  <c r="BB2360" i="75"/>
  <c r="BD2359" i="75"/>
  <c r="BA2359" i="75" s="1"/>
  <c r="BF2359" i="75" s="1"/>
  <c r="BC2359" i="75"/>
  <c r="AZ2359" i="75" s="1"/>
  <c r="BE2359" i="75" s="1"/>
  <c r="BB2359" i="75"/>
  <c r="BD2358" i="75"/>
  <c r="BA2358" i="75" s="1"/>
  <c r="BF2358" i="75" s="1"/>
  <c r="BC2358" i="75"/>
  <c r="AZ2358" i="75" s="1"/>
  <c r="BE2358" i="75" s="1"/>
  <c r="BB2358" i="75"/>
  <c r="BD2357" i="75"/>
  <c r="BA2357" i="75" s="1"/>
  <c r="BF2357" i="75" s="1"/>
  <c r="BC2357" i="75"/>
  <c r="AZ2357" i="75" s="1"/>
  <c r="BE2357" i="75" s="1"/>
  <c r="BB2357" i="75"/>
  <c r="BD2356" i="75"/>
  <c r="BA2356" i="75" s="1"/>
  <c r="BF2356" i="75" s="1"/>
  <c r="BC2356" i="75"/>
  <c r="AZ2356" i="75" s="1"/>
  <c r="BE2356" i="75" s="1"/>
  <c r="BB2356" i="75"/>
  <c r="BD2355" i="75"/>
  <c r="BA2355" i="75" s="1"/>
  <c r="BF2355" i="75" s="1"/>
  <c r="BC2355" i="75"/>
  <c r="AZ2355" i="75" s="1"/>
  <c r="BE2355" i="75" s="1"/>
  <c r="BB2355" i="75"/>
  <c r="BD2354" i="75"/>
  <c r="BA2354" i="75" s="1"/>
  <c r="BF2354" i="75" s="1"/>
  <c r="BC2354" i="75"/>
  <c r="AZ2354" i="75" s="1"/>
  <c r="BE2354" i="75" s="1"/>
  <c r="BB2354" i="75"/>
  <c r="BD2353" i="75"/>
  <c r="BA2353" i="75" s="1"/>
  <c r="BF2353" i="75" s="1"/>
  <c r="BC2353" i="75"/>
  <c r="AZ2353" i="75" s="1"/>
  <c r="BE2353" i="75" s="1"/>
  <c r="BB2353" i="75"/>
  <c r="BD2352" i="75"/>
  <c r="BA2352" i="75" s="1"/>
  <c r="BF2352" i="75" s="1"/>
  <c r="BC2352" i="75"/>
  <c r="AZ2352" i="75" s="1"/>
  <c r="BE2352" i="75" s="1"/>
  <c r="BB2352" i="75"/>
  <c r="BD2351" i="75"/>
  <c r="BA2351" i="75" s="1"/>
  <c r="BF2351" i="75" s="1"/>
  <c r="BC2351" i="75"/>
  <c r="AZ2351" i="75" s="1"/>
  <c r="BE2351" i="75" s="1"/>
  <c r="BB2351" i="75"/>
  <c r="BD2350" i="75"/>
  <c r="BA2350" i="75" s="1"/>
  <c r="BF2350" i="75" s="1"/>
  <c r="BC2350" i="75"/>
  <c r="AZ2350" i="75" s="1"/>
  <c r="BE2350" i="75" s="1"/>
  <c r="BB2350" i="75"/>
  <c r="BD2349" i="75"/>
  <c r="BA2349" i="75" s="1"/>
  <c r="BF2349" i="75" s="1"/>
  <c r="BC2349" i="75"/>
  <c r="AZ2349" i="75" s="1"/>
  <c r="BE2349" i="75" s="1"/>
  <c r="BB2349" i="75"/>
  <c r="BD2348" i="75"/>
  <c r="BA2348" i="75" s="1"/>
  <c r="BF2348" i="75" s="1"/>
  <c r="BC2348" i="75"/>
  <c r="AZ2348" i="75" s="1"/>
  <c r="BE2348" i="75" s="1"/>
  <c r="BB2348" i="75"/>
  <c r="BD2347" i="75"/>
  <c r="BA2347" i="75" s="1"/>
  <c r="BF2347" i="75" s="1"/>
  <c r="BC2347" i="75"/>
  <c r="AZ2347" i="75" s="1"/>
  <c r="BE2347" i="75" s="1"/>
  <c r="BB2347" i="75"/>
  <c r="BD2346" i="75"/>
  <c r="BA2346" i="75" s="1"/>
  <c r="BF2346" i="75" s="1"/>
  <c r="BC2346" i="75"/>
  <c r="AZ2346" i="75" s="1"/>
  <c r="BE2346" i="75" s="1"/>
  <c r="BB2346" i="75"/>
  <c r="BD2345" i="75"/>
  <c r="BA2345" i="75" s="1"/>
  <c r="BF2345" i="75" s="1"/>
  <c r="BC2345" i="75"/>
  <c r="AZ2345" i="75" s="1"/>
  <c r="BE2345" i="75" s="1"/>
  <c r="BB2345" i="75"/>
  <c r="BD2344" i="75"/>
  <c r="BA2344" i="75" s="1"/>
  <c r="BF2344" i="75" s="1"/>
  <c r="BC2344" i="75"/>
  <c r="AZ2344" i="75" s="1"/>
  <c r="BE2344" i="75" s="1"/>
  <c r="BB2344" i="75"/>
  <c r="BD2343" i="75"/>
  <c r="BA2343" i="75" s="1"/>
  <c r="BF2343" i="75" s="1"/>
  <c r="BC2343" i="75"/>
  <c r="AZ2343" i="75" s="1"/>
  <c r="BE2343" i="75" s="1"/>
  <c r="BB2343" i="75"/>
  <c r="BD2342" i="75"/>
  <c r="BA2342" i="75" s="1"/>
  <c r="BF2342" i="75" s="1"/>
  <c r="BC2342" i="75"/>
  <c r="AZ2342" i="75" s="1"/>
  <c r="BE2342" i="75" s="1"/>
  <c r="BB2342" i="75"/>
  <c r="BD2341" i="75"/>
  <c r="BA2341" i="75" s="1"/>
  <c r="BF2341" i="75" s="1"/>
  <c r="BC2341" i="75"/>
  <c r="AZ2341" i="75" s="1"/>
  <c r="BE2341" i="75" s="1"/>
  <c r="BB2341" i="75"/>
  <c r="BD2340" i="75"/>
  <c r="BA2340" i="75" s="1"/>
  <c r="BF2340" i="75" s="1"/>
  <c r="BC2340" i="75"/>
  <c r="AZ2340" i="75" s="1"/>
  <c r="BE2340" i="75" s="1"/>
  <c r="BB2340" i="75"/>
  <c r="BD2339" i="75"/>
  <c r="BA2339" i="75" s="1"/>
  <c r="BF2339" i="75" s="1"/>
  <c r="BC2339" i="75"/>
  <c r="AZ2339" i="75" s="1"/>
  <c r="BE2339" i="75" s="1"/>
  <c r="BB2339" i="75"/>
  <c r="BD2338" i="75"/>
  <c r="BA2338" i="75" s="1"/>
  <c r="BF2338" i="75" s="1"/>
  <c r="BC2338" i="75"/>
  <c r="AZ2338" i="75" s="1"/>
  <c r="BE2338" i="75" s="1"/>
  <c r="BB2338" i="75"/>
  <c r="BD2337" i="75"/>
  <c r="BA2337" i="75" s="1"/>
  <c r="BF2337" i="75" s="1"/>
  <c r="BC2337" i="75"/>
  <c r="AZ2337" i="75" s="1"/>
  <c r="BE2337" i="75" s="1"/>
  <c r="BB2337" i="75"/>
  <c r="BD2336" i="75"/>
  <c r="BA2336" i="75" s="1"/>
  <c r="BF2336" i="75" s="1"/>
  <c r="BC2336" i="75"/>
  <c r="AZ2336" i="75" s="1"/>
  <c r="BE2336" i="75" s="1"/>
  <c r="BB2336" i="75"/>
  <c r="BD2335" i="75"/>
  <c r="BA2335" i="75" s="1"/>
  <c r="BF2335" i="75" s="1"/>
  <c r="BC2335" i="75"/>
  <c r="AZ2335" i="75" s="1"/>
  <c r="BE2335" i="75" s="1"/>
  <c r="BB2335" i="75"/>
  <c r="BD2334" i="75"/>
  <c r="BA2334" i="75" s="1"/>
  <c r="BF2334" i="75" s="1"/>
  <c r="BC2334" i="75"/>
  <c r="AZ2334" i="75" s="1"/>
  <c r="BE2334" i="75" s="1"/>
  <c r="BB2334" i="75"/>
  <c r="BD2333" i="75"/>
  <c r="BA2333" i="75" s="1"/>
  <c r="BF2333" i="75" s="1"/>
  <c r="BC2333" i="75"/>
  <c r="AZ2333" i="75" s="1"/>
  <c r="BE2333" i="75" s="1"/>
  <c r="BB2333" i="75"/>
  <c r="BD2332" i="75"/>
  <c r="BA2332" i="75" s="1"/>
  <c r="BF2332" i="75" s="1"/>
  <c r="BC2332" i="75"/>
  <c r="AZ2332" i="75" s="1"/>
  <c r="BE2332" i="75" s="1"/>
  <c r="BB2332" i="75"/>
  <c r="BD2331" i="75"/>
  <c r="BA2331" i="75" s="1"/>
  <c r="BF2331" i="75" s="1"/>
  <c r="BC2331" i="75"/>
  <c r="AZ2331" i="75" s="1"/>
  <c r="BE2331" i="75" s="1"/>
  <c r="BB2331" i="75"/>
  <c r="BD2330" i="75"/>
  <c r="BA2330" i="75" s="1"/>
  <c r="BF2330" i="75" s="1"/>
  <c r="BC2330" i="75"/>
  <c r="AZ2330" i="75" s="1"/>
  <c r="BE2330" i="75" s="1"/>
  <c r="BB2330" i="75"/>
  <c r="BD2329" i="75"/>
  <c r="BA2329" i="75" s="1"/>
  <c r="BF2329" i="75" s="1"/>
  <c r="BC2329" i="75"/>
  <c r="AZ2329" i="75" s="1"/>
  <c r="BE2329" i="75" s="1"/>
  <c r="BB2329" i="75"/>
  <c r="BD2328" i="75"/>
  <c r="BA2328" i="75" s="1"/>
  <c r="BF2328" i="75" s="1"/>
  <c r="BC2328" i="75"/>
  <c r="AZ2328" i="75" s="1"/>
  <c r="BE2328" i="75" s="1"/>
  <c r="BB2328" i="75"/>
  <c r="BD2327" i="75"/>
  <c r="BA2327" i="75" s="1"/>
  <c r="BF2327" i="75" s="1"/>
  <c r="BC2327" i="75"/>
  <c r="AZ2327" i="75" s="1"/>
  <c r="BE2327" i="75" s="1"/>
  <c r="BB2327" i="75"/>
  <c r="BD2326" i="75"/>
  <c r="BA2326" i="75" s="1"/>
  <c r="BF2326" i="75" s="1"/>
  <c r="BC2326" i="75"/>
  <c r="AZ2326" i="75" s="1"/>
  <c r="BE2326" i="75" s="1"/>
  <c r="BB2326" i="75"/>
  <c r="BD2325" i="75"/>
  <c r="BA2325" i="75" s="1"/>
  <c r="BF2325" i="75" s="1"/>
  <c r="BC2325" i="75"/>
  <c r="AZ2325" i="75" s="1"/>
  <c r="BE2325" i="75" s="1"/>
  <c r="BB2325" i="75"/>
  <c r="BD2324" i="75"/>
  <c r="BA2324" i="75" s="1"/>
  <c r="BF2324" i="75" s="1"/>
  <c r="BC2324" i="75"/>
  <c r="AZ2324" i="75" s="1"/>
  <c r="BE2324" i="75" s="1"/>
  <c r="BB2324" i="75"/>
  <c r="BD2323" i="75"/>
  <c r="BA2323" i="75" s="1"/>
  <c r="BF2323" i="75" s="1"/>
  <c r="BC2323" i="75"/>
  <c r="AZ2323" i="75" s="1"/>
  <c r="BE2323" i="75" s="1"/>
  <c r="BB2323" i="75"/>
  <c r="BD2322" i="75"/>
  <c r="BA2322" i="75" s="1"/>
  <c r="BF2322" i="75" s="1"/>
  <c r="BC2322" i="75"/>
  <c r="AZ2322" i="75" s="1"/>
  <c r="BE2322" i="75" s="1"/>
  <c r="BB2322" i="75"/>
  <c r="BD2321" i="75"/>
  <c r="BA2321" i="75" s="1"/>
  <c r="BF2321" i="75" s="1"/>
  <c r="BC2321" i="75"/>
  <c r="AZ2321" i="75" s="1"/>
  <c r="BE2321" i="75" s="1"/>
  <c r="BB2321" i="75"/>
  <c r="BD2320" i="75"/>
  <c r="BA2320" i="75" s="1"/>
  <c r="BF2320" i="75" s="1"/>
  <c r="BC2320" i="75"/>
  <c r="AZ2320" i="75" s="1"/>
  <c r="BE2320" i="75" s="1"/>
  <c r="BB2320" i="75"/>
  <c r="BD2319" i="75"/>
  <c r="BA2319" i="75" s="1"/>
  <c r="BF2319" i="75" s="1"/>
  <c r="BC2319" i="75"/>
  <c r="AZ2319" i="75" s="1"/>
  <c r="BE2319" i="75" s="1"/>
  <c r="BB2319" i="75"/>
  <c r="BD2318" i="75"/>
  <c r="BA2318" i="75" s="1"/>
  <c r="BF2318" i="75" s="1"/>
  <c r="BC2318" i="75"/>
  <c r="AZ2318" i="75" s="1"/>
  <c r="BE2318" i="75" s="1"/>
  <c r="BB2318" i="75"/>
  <c r="BD2317" i="75"/>
  <c r="BA2317" i="75" s="1"/>
  <c r="BF2317" i="75" s="1"/>
  <c r="BC2317" i="75"/>
  <c r="AZ2317" i="75" s="1"/>
  <c r="BE2317" i="75" s="1"/>
  <c r="BB2317" i="75"/>
  <c r="BD2316" i="75"/>
  <c r="BA2316" i="75" s="1"/>
  <c r="BF2316" i="75" s="1"/>
  <c r="BC2316" i="75"/>
  <c r="AZ2316" i="75" s="1"/>
  <c r="BE2316" i="75" s="1"/>
  <c r="BB2316" i="75"/>
  <c r="BD2315" i="75"/>
  <c r="BA2315" i="75" s="1"/>
  <c r="BF2315" i="75" s="1"/>
  <c r="BC2315" i="75"/>
  <c r="AZ2315" i="75" s="1"/>
  <c r="BE2315" i="75" s="1"/>
  <c r="BB2315" i="75"/>
  <c r="BD2314" i="75"/>
  <c r="BA2314" i="75" s="1"/>
  <c r="BF2314" i="75" s="1"/>
  <c r="BC2314" i="75"/>
  <c r="AZ2314" i="75" s="1"/>
  <c r="BE2314" i="75" s="1"/>
  <c r="BB2314" i="75"/>
  <c r="BD2313" i="75"/>
  <c r="BA2313" i="75" s="1"/>
  <c r="BF2313" i="75" s="1"/>
  <c r="BC2313" i="75"/>
  <c r="AZ2313" i="75" s="1"/>
  <c r="BE2313" i="75" s="1"/>
  <c r="BB2313" i="75"/>
  <c r="BD2312" i="75"/>
  <c r="BA2312" i="75" s="1"/>
  <c r="BF2312" i="75" s="1"/>
  <c r="BC2312" i="75"/>
  <c r="AZ2312" i="75" s="1"/>
  <c r="BE2312" i="75" s="1"/>
  <c r="BB2312" i="75"/>
  <c r="BD2311" i="75"/>
  <c r="BA2311" i="75" s="1"/>
  <c r="BF2311" i="75" s="1"/>
  <c r="BC2311" i="75"/>
  <c r="AZ2311" i="75" s="1"/>
  <c r="BE2311" i="75" s="1"/>
  <c r="BB2311" i="75"/>
  <c r="BD2310" i="75"/>
  <c r="BA2310" i="75" s="1"/>
  <c r="BF2310" i="75" s="1"/>
  <c r="BC2310" i="75"/>
  <c r="AZ2310" i="75" s="1"/>
  <c r="BE2310" i="75" s="1"/>
  <c r="BB2310" i="75"/>
  <c r="BD2309" i="75"/>
  <c r="BA2309" i="75" s="1"/>
  <c r="BF2309" i="75" s="1"/>
  <c r="BC2309" i="75"/>
  <c r="AZ2309" i="75" s="1"/>
  <c r="BE2309" i="75" s="1"/>
  <c r="BB2309" i="75"/>
  <c r="BD2308" i="75"/>
  <c r="BA2308" i="75" s="1"/>
  <c r="BF2308" i="75" s="1"/>
  <c r="BC2308" i="75"/>
  <c r="AZ2308" i="75" s="1"/>
  <c r="BE2308" i="75" s="1"/>
  <c r="BB2308" i="75"/>
  <c r="BD2307" i="75"/>
  <c r="BA2307" i="75" s="1"/>
  <c r="BF2307" i="75" s="1"/>
  <c r="BC2307" i="75"/>
  <c r="AZ2307" i="75" s="1"/>
  <c r="BE2307" i="75" s="1"/>
  <c r="BB2307" i="75"/>
  <c r="BD2306" i="75"/>
  <c r="BA2306" i="75" s="1"/>
  <c r="BF2306" i="75" s="1"/>
  <c r="BC2306" i="75"/>
  <c r="AZ2306" i="75" s="1"/>
  <c r="BE2306" i="75" s="1"/>
  <c r="BB2306" i="75"/>
  <c r="BD2305" i="75"/>
  <c r="BA2305" i="75" s="1"/>
  <c r="BF2305" i="75" s="1"/>
  <c r="BC2305" i="75"/>
  <c r="AZ2305" i="75" s="1"/>
  <c r="BE2305" i="75" s="1"/>
  <c r="BB2305" i="75"/>
  <c r="BD2304" i="75"/>
  <c r="BA2304" i="75" s="1"/>
  <c r="BF2304" i="75" s="1"/>
  <c r="BC2304" i="75"/>
  <c r="AZ2304" i="75" s="1"/>
  <c r="BE2304" i="75" s="1"/>
  <c r="BB2304" i="75"/>
  <c r="BD2303" i="75"/>
  <c r="BA2303" i="75" s="1"/>
  <c r="BF2303" i="75" s="1"/>
  <c r="BC2303" i="75"/>
  <c r="AZ2303" i="75" s="1"/>
  <c r="BE2303" i="75" s="1"/>
  <c r="BB2303" i="75"/>
  <c r="BD2302" i="75"/>
  <c r="BA2302" i="75" s="1"/>
  <c r="BF2302" i="75" s="1"/>
  <c r="BC2302" i="75"/>
  <c r="AZ2302" i="75" s="1"/>
  <c r="BE2302" i="75" s="1"/>
  <c r="BB2302" i="75"/>
  <c r="BD2301" i="75"/>
  <c r="BA2301" i="75" s="1"/>
  <c r="BF2301" i="75" s="1"/>
  <c r="BC2301" i="75"/>
  <c r="AZ2301" i="75" s="1"/>
  <c r="BE2301" i="75" s="1"/>
  <c r="BB2301" i="75"/>
  <c r="BD2300" i="75"/>
  <c r="BA2300" i="75" s="1"/>
  <c r="BF2300" i="75" s="1"/>
  <c r="BC2300" i="75"/>
  <c r="AZ2300" i="75" s="1"/>
  <c r="BE2300" i="75" s="1"/>
  <c r="BB2300" i="75"/>
  <c r="BD2299" i="75"/>
  <c r="BA2299" i="75" s="1"/>
  <c r="BF2299" i="75" s="1"/>
  <c r="BC2299" i="75"/>
  <c r="AZ2299" i="75" s="1"/>
  <c r="BE2299" i="75" s="1"/>
  <c r="BB2299" i="75"/>
  <c r="BD2298" i="75"/>
  <c r="BA2298" i="75" s="1"/>
  <c r="BF2298" i="75" s="1"/>
  <c r="BC2298" i="75"/>
  <c r="AZ2298" i="75" s="1"/>
  <c r="BE2298" i="75" s="1"/>
  <c r="BB2298" i="75"/>
  <c r="BD2297" i="75"/>
  <c r="BA2297" i="75" s="1"/>
  <c r="BF2297" i="75" s="1"/>
  <c r="BC2297" i="75"/>
  <c r="AZ2297" i="75" s="1"/>
  <c r="BE2297" i="75" s="1"/>
  <c r="BB2297" i="75"/>
  <c r="BD2296" i="75"/>
  <c r="BA2296" i="75" s="1"/>
  <c r="BF2296" i="75" s="1"/>
  <c r="BC2296" i="75"/>
  <c r="AZ2296" i="75" s="1"/>
  <c r="BE2296" i="75" s="1"/>
  <c r="BB2296" i="75"/>
  <c r="BD2295" i="75"/>
  <c r="BA2295" i="75" s="1"/>
  <c r="BF2295" i="75" s="1"/>
  <c r="BC2295" i="75"/>
  <c r="AZ2295" i="75" s="1"/>
  <c r="BE2295" i="75" s="1"/>
  <c r="BB2295" i="75"/>
  <c r="BD2294" i="75"/>
  <c r="BA2294" i="75" s="1"/>
  <c r="BF2294" i="75" s="1"/>
  <c r="BC2294" i="75"/>
  <c r="AZ2294" i="75" s="1"/>
  <c r="BE2294" i="75" s="1"/>
  <c r="BB2294" i="75"/>
  <c r="BD2293" i="75"/>
  <c r="BA2293" i="75" s="1"/>
  <c r="BF2293" i="75" s="1"/>
  <c r="BC2293" i="75"/>
  <c r="AZ2293" i="75" s="1"/>
  <c r="BE2293" i="75" s="1"/>
  <c r="BB2293" i="75"/>
  <c r="BD2292" i="75"/>
  <c r="BA2292" i="75" s="1"/>
  <c r="BF2292" i="75" s="1"/>
  <c r="BC2292" i="75"/>
  <c r="AZ2292" i="75" s="1"/>
  <c r="BE2292" i="75" s="1"/>
  <c r="BB2292" i="75"/>
  <c r="BD2291" i="75"/>
  <c r="BA2291" i="75" s="1"/>
  <c r="BF2291" i="75" s="1"/>
  <c r="BC2291" i="75"/>
  <c r="AZ2291" i="75" s="1"/>
  <c r="BE2291" i="75" s="1"/>
  <c r="BB2291" i="75"/>
  <c r="BD2290" i="75"/>
  <c r="BA2290" i="75" s="1"/>
  <c r="BF2290" i="75" s="1"/>
  <c r="BC2290" i="75"/>
  <c r="AZ2290" i="75" s="1"/>
  <c r="BE2290" i="75" s="1"/>
  <c r="BB2290" i="75"/>
  <c r="BD2289" i="75"/>
  <c r="BA2289" i="75" s="1"/>
  <c r="BF2289" i="75" s="1"/>
  <c r="BC2289" i="75"/>
  <c r="AZ2289" i="75" s="1"/>
  <c r="BE2289" i="75" s="1"/>
  <c r="BB2289" i="75"/>
  <c r="BD2288" i="75"/>
  <c r="BA2288" i="75" s="1"/>
  <c r="BF2288" i="75" s="1"/>
  <c r="BC2288" i="75"/>
  <c r="AZ2288" i="75" s="1"/>
  <c r="BE2288" i="75" s="1"/>
  <c r="BB2288" i="75"/>
  <c r="BD2287" i="75"/>
  <c r="BA2287" i="75" s="1"/>
  <c r="BF2287" i="75" s="1"/>
  <c r="BC2287" i="75"/>
  <c r="AZ2287" i="75" s="1"/>
  <c r="BE2287" i="75" s="1"/>
  <c r="BB2287" i="75"/>
  <c r="BD2286" i="75"/>
  <c r="BA2286" i="75" s="1"/>
  <c r="BF2286" i="75" s="1"/>
  <c r="BC2286" i="75"/>
  <c r="AZ2286" i="75" s="1"/>
  <c r="BE2286" i="75" s="1"/>
  <c r="BB2286" i="75"/>
  <c r="BD2285" i="75"/>
  <c r="BA2285" i="75" s="1"/>
  <c r="BF2285" i="75" s="1"/>
  <c r="BC2285" i="75"/>
  <c r="AZ2285" i="75" s="1"/>
  <c r="BE2285" i="75" s="1"/>
  <c r="BB2285" i="75"/>
  <c r="BD2284" i="75"/>
  <c r="BA2284" i="75" s="1"/>
  <c r="BF2284" i="75" s="1"/>
  <c r="BC2284" i="75"/>
  <c r="AZ2284" i="75" s="1"/>
  <c r="BE2284" i="75" s="1"/>
  <c r="BB2284" i="75"/>
  <c r="BD2283" i="75"/>
  <c r="BA2283" i="75" s="1"/>
  <c r="BF2283" i="75" s="1"/>
  <c r="BC2283" i="75"/>
  <c r="AZ2283" i="75" s="1"/>
  <c r="BE2283" i="75" s="1"/>
  <c r="BB2283" i="75"/>
  <c r="BD2282" i="75"/>
  <c r="BA2282" i="75" s="1"/>
  <c r="BF2282" i="75" s="1"/>
  <c r="BC2282" i="75"/>
  <c r="AZ2282" i="75" s="1"/>
  <c r="BE2282" i="75" s="1"/>
  <c r="BB2282" i="75"/>
  <c r="BD2281" i="75"/>
  <c r="BA2281" i="75" s="1"/>
  <c r="BF2281" i="75" s="1"/>
  <c r="BC2281" i="75"/>
  <c r="AZ2281" i="75" s="1"/>
  <c r="BE2281" i="75" s="1"/>
  <c r="BB2281" i="75"/>
  <c r="BD2280" i="75"/>
  <c r="BA2280" i="75" s="1"/>
  <c r="BF2280" i="75" s="1"/>
  <c r="BC2280" i="75"/>
  <c r="AZ2280" i="75" s="1"/>
  <c r="BE2280" i="75" s="1"/>
  <c r="BB2280" i="75"/>
  <c r="BD2279" i="75"/>
  <c r="BA2279" i="75" s="1"/>
  <c r="BF2279" i="75" s="1"/>
  <c r="BC2279" i="75"/>
  <c r="AZ2279" i="75" s="1"/>
  <c r="BE2279" i="75" s="1"/>
  <c r="BB2279" i="75"/>
  <c r="BD2278" i="75"/>
  <c r="BA2278" i="75" s="1"/>
  <c r="BF2278" i="75" s="1"/>
  <c r="BC2278" i="75"/>
  <c r="AZ2278" i="75" s="1"/>
  <c r="BE2278" i="75" s="1"/>
  <c r="BB2278" i="75"/>
  <c r="BD2277" i="75"/>
  <c r="BA2277" i="75" s="1"/>
  <c r="BF2277" i="75" s="1"/>
  <c r="BC2277" i="75"/>
  <c r="AZ2277" i="75" s="1"/>
  <c r="BE2277" i="75" s="1"/>
  <c r="BB2277" i="75"/>
  <c r="BD2276" i="75"/>
  <c r="BA2276" i="75" s="1"/>
  <c r="BF2276" i="75" s="1"/>
  <c r="BC2276" i="75"/>
  <c r="AZ2276" i="75" s="1"/>
  <c r="BE2276" i="75" s="1"/>
  <c r="BB2276" i="75"/>
  <c r="BD2275" i="75"/>
  <c r="BA2275" i="75" s="1"/>
  <c r="BF2275" i="75" s="1"/>
  <c r="BC2275" i="75"/>
  <c r="AZ2275" i="75" s="1"/>
  <c r="BE2275" i="75" s="1"/>
  <c r="BB2275" i="75"/>
  <c r="BD2274" i="75"/>
  <c r="BA2274" i="75" s="1"/>
  <c r="BF2274" i="75" s="1"/>
  <c r="BC2274" i="75"/>
  <c r="AZ2274" i="75" s="1"/>
  <c r="BE2274" i="75" s="1"/>
  <c r="BB2274" i="75"/>
  <c r="BD2273" i="75"/>
  <c r="BA2273" i="75" s="1"/>
  <c r="BF2273" i="75" s="1"/>
  <c r="BC2273" i="75"/>
  <c r="AZ2273" i="75" s="1"/>
  <c r="BE2273" i="75" s="1"/>
  <c r="BB2273" i="75"/>
  <c r="BD2272" i="75"/>
  <c r="BA2272" i="75" s="1"/>
  <c r="BF2272" i="75" s="1"/>
  <c r="BC2272" i="75"/>
  <c r="AZ2272" i="75" s="1"/>
  <c r="BE2272" i="75" s="1"/>
  <c r="BB2272" i="75"/>
  <c r="BD2271" i="75"/>
  <c r="BA2271" i="75" s="1"/>
  <c r="BF2271" i="75" s="1"/>
  <c r="BC2271" i="75"/>
  <c r="AZ2271" i="75" s="1"/>
  <c r="BE2271" i="75" s="1"/>
  <c r="BB2271" i="75"/>
  <c r="BD2270" i="75"/>
  <c r="BA2270" i="75" s="1"/>
  <c r="BF2270" i="75" s="1"/>
  <c r="BC2270" i="75"/>
  <c r="AZ2270" i="75" s="1"/>
  <c r="BE2270" i="75" s="1"/>
  <c r="BB2270" i="75"/>
  <c r="BD2269" i="75"/>
  <c r="BA2269" i="75" s="1"/>
  <c r="BF2269" i="75" s="1"/>
  <c r="BC2269" i="75"/>
  <c r="AZ2269" i="75" s="1"/>
  <c r="BE2269" i="75" s="1"/>
  <c r="BB2269" i="75"/>
  <c r="BD2268" i="75"/>
  <c r="BA2268" i="75" s="1"/>
  <c r="BF2268" i="75" s="1"/>
  <c r="BC2268" i="75"/>
  <c r="AZ2268" i="75" s="1"/>
  <c r="BE2268" i="75" s="1"/>
  <c r="BB2268" i="75"/>
  <c r="BD2267" i="75"/>
  <c r="BA2267" i="75" s="1"/>
  <c r="BF2267" i="75" s="1"/>
  <c r="BC2267" i="75"/>
  <c r="AZ2267" i="75" s="1"/>
  <c r="BE2267" i="75" s="1"/>
  <c r="BB2267" i="75"/>
  <c r="BD2266" i="75"/>
  <c r="BA2266" i="75" s="1"/>
  <c r="BF2266" i="75" s="1"/>
  <c r="BC2266" i="75"/>
  <c r="AZ2266" i="75" s="1"/>
  <c r="BE2266" i="75" s="1"/>
  <c r="BB2266" i="75"/>
  <c r="BD2265" i="75"/>
  <c r="BA2265" i="75" s="1"/>
  <c r="BF2265" i="75" s="1"/>
  <c r="BC2265" i="75"/>
  <c r="AZ2265" i="75" s="1"/>
  <c r="BE2265" i="75" s="1"/>
  <c r="BB2265" i="75"/>
  <c r="BD2264" i="75"/>
  <c r="BA2264" i="75" s="1"/>
  <c r="BF2264" i="75" s="1"/>
  <c r="BC2264" i="75"/>
  <c r="AZ2264" i="75" s="1"/>
  <c r="BE2264" i="75" s="1"/>
  <c r="BB2264" i="75"/>
  <c r="BD2263" i="75"/>
  <c r="BA2263" i="75" s="1"/>
  <c r="BF2263" i="75" s="1"/>
  <c r="BC2263" i="75"/>
  <c r="AZ2263" i="75" s="1"/>
  <c r="BE2263" i="75" s="1"/>
  <c r="BB2263" i="75"/>
  <c r="BD2262" i="75"/>
  <c r="BA2262" i="75" s="1"/>
  <c r="BF2262" i="75" s="1"/>
  <c r="BC2262" i="75"/>
  <c r="AZ2262" i="75" s="1"/>
  <c r="BE2262" i="75" s="1"/>
  <c r="BB2262" i="75"/>
  <c r="BD2261" i="75"/>
  <c r="BA2261" i="75" s="1"/>
  <c r="BF2261" i="75" s="1"/>
  <c r="BC2261" i="75"/>
  <c r="AZ2261" i="75" s="1"/>
  <c r="BE2261" i="75" s="1"/>
  <c r="BB2261" i="75"/>
  <c r="BD2260" i="75"/>
  <c r="BA2260" i="75" s="1"/>
  <c r="BF2260" i="75" s="1"/>
  <c r="BC2260" i="75"/>
  <c r="AZ2260" i="75" s="1"/>
  <c r="BE2260" i="75" s="1"/>
  <c r="BB2260" i="75"/>
  <c r="BD2259" i="75"/>
  <c r="BA2259" i="75" s="1"/>
  <c r="BF2259" i="75" s="1"/>
  <c r="BC2259" i="75"/>
  <c r="AZ2259" i="75" s="1"/>
  <c r="BE2259" i="75" s="1"/>
  <c r="BB2259" i="75"/>
  <c r="BD2258" i="75"/>
  <c r="BA2258" i="75" s="1"/>
  <c r="BF2258" i="75" s="1"/>
  <c r="BC2258" i="75"/>
  <c r="AZ2258" i="75" s="1"/>
  <c r="BE2258" i="75" s="1"/>
  <c r="BB2258" i="75"/>
  <c r="BD2257" i="75"/>
  <c r="BA2257" i="75" s="1"/>
  <c r="BF2257" i="75" s="1"/>
  <c r="BC2257" i="75"/>
  <c r="AZ2257" i="75" s="1"/>
  <c r="BE2257" i="75" s="1"/>
  <c r="BB2257" i="75"/>
  <c r="BD2256" i="75"/>
  <c r="BA2256" i="75" s="1"/>
  <c r="BF2256" i="75" s="1"/>
  <c r="BC2256" i="75"/>
  <c r="AZ2256" i="75" s="1"/>
  <c r="BE2256" i="75" s="1"/>
  <c r="BB2256" i="75"/>
  <c r="BD2255" i="75"/>
  <c r="BA2255" i="75" s="1"/>
  <c r="BF2255" i="75" s="1"/>
  <c r="BC2255" i="75"/>
  <c r="AZ2255" i="75" s="1"/>
  <c r="BE2255" i="75" s="1"/>
  <c r="BB2255" i="75"/>
  <c r="BD2254" i="75"/>
  <c r="BA2254" i="75" s="1"/>
  <c r="BF2254" i="75" s="1"/>
  <c r="BC2254" i="75"/>
  <c r="AZ2254" i="75" s="1"/>
  <c r="BE2254" i="75" s="1"/>
  <c r="BB2254" i="75"/>
  <c r="BD2253" i="75"/>
  <c r="BA2253" i="75" s="1"/>
  <c r="BF2253" i="75" s="1"/>
  <c r="BC2253" i="75"/>
  <c r="AZ2253" i="75" s="1"/>
  <c r="BE2253" i="75" s="1"/>
  <c r="BB2253" i="75"/>
  <c r="BD2252" i="75"/>
  <c r="BA2252" i="75" s="1"/>
  <c r="BF2252" i="75" s="1"/>
  <c r="BC2252" i="75"/>
  <c r="AZ2252" i="75" s="1"/>
  <c r="BE2252" i="75" s="1"/>
  <c r="BB2252" i="75"/>
  <c r="BD2251" i="75"/>
  <c r="BA2251" i="75" s="1"/>
  <c r="BF2251" i="75" s="1"/>
  <c r="BC2251" i="75"/>
  <c r="AZ2251" i="75" s="1"/>
  <c r="BE2251" i="75" s="1"/>
  <c r="BB2251" i="75"/>
  <c r="BD2250" i="75"/>
  <c r="BA2250" i="75" s="1"/>
  <c r="BF2250" i="75" s="1"/>
  <c r="BC2250" i="75"/>
  <c r="AZ2250" i="75" s="1"/>
  <c r="BE2250" i="75" s="1"/>
  <c r="BB2250" i="75"/>
  <c r="BD2249" i="75"/>
  <c r="BA2249" i="75" s="1"/>
  <c r="BF2249" i="75" s="1"/>
  <c r="BC2249" i="75"/>
  <c r="AZ2249" i="75" s="1"/>
  <c r="BE2249" i="75" s="1"/>
  <c r="BB2249" i="75"/>
  <c r="BD2248" i="75"/>
  <c r="BA2248" i="75" s="1"/>
  <c r="BF2248" i="75" s="1"/>
  <c r="BC2248" i="75"/>
  <c r="AZ2248" i="75" s="1"/>
  <c r="BE2248" i="75" s="1"/>
  <c r="BB2248" i="75"/>
  <c r="BD2247" i="75"/>
  <c r="BA2247" i="75" s="1"/>
  <c r="BF2247" i="75" s="1"/>
  <c r="BC2247" i="75"/>
  <c r="AZ2247" i="75" s="1"/>
  <c r="BE2247" i="75" s="1"/>
  <c r="BB2247" i="75"/>
  <c r="BD2246" i="75"/>
  <c r="BA2246" i="75" s="1"/>
  <c r="BF2246" i="75" s="1"/>
  <c r="BC2246" i="75"/>
  <c r="AZ2246" i="75" s="1"/>
  <c r="BE2246" i="75" s="1"/>
  <c r="BB2246" i="75"/>
  <c r="BD2245" i="75"/>
  <c r="BA2245" i="75" s="1"/>
  <c r="BF2245" i="75" s="1"/>
  <c r="BC2245" i="75"/>
  <c r="AZ2245" i="75" s="1"/>
  <c r="BE2245" i="75" s="1"/>
  <c r="BB2245" i="75"/>
  <c r="BD2244" i="75"/>
  <c r="BA2244" i="75" s="1"/>
  <c r="BF2244" i="75" s="1"/>
  <c r="BC2244" i="75"/>
  <c r="AZ2244" i="75" s="1"/>
  <c r="BE2244" i="75" s="1"/>
  <c r="BB2244" i="75"/>
  <c r="BD2243" i="75"/>
  <c r="BA2243" i="75" s="1"/>
  <c r="BF2243" i="75" s="1"/>
  <c r="BC2243" i="75"/>
  <c r="AZ2243" i="75" s="1"/>
  <c r="BE2243" i="75" s="1"/>
  <c r="BB2243" i="75"/>
  <c r="BD2242" i="75"/>
  <c r="BA2242" i="75" s="1"/>
  <c r="BF2242" i="75" s="1"/>
  <c r="BC2242" i="75"/>
  <c r="AZ2242" i="75" s="1"/>
  <c r="BE2242" i="75" s="1"/>
  <c r="BB2242" i="75"/>
  <c r="BD2241" i="75"/>
  <c r="BA2241" i="75" s="1"/>
  <c r="BF2241" i="75" s="1"/>
  <c r="BC2241" i="75"/>
  <c r="AZ2241" i="75" s="1"/>
  <c r="BE2241" i="75" s="1"/>
  <c r="BB2241" i="75"/>
  <c r="BD2240" i="75"/>
  <c r="BA2240" i="75" s="1"/>
  <c r="BF2240" i="75" s="1"/>
  <c r="BC2240" i="75"/>
  <c r="AZ2240" i="75" s="1"/>
  <c r="BE2240" i="75" s="1"/>
  <c r="BB2240" i="75"/>
  <c r="BD2239" i="75"/>
  <c r="BA2239" i="75" s="1"/>
  <c r="BF2239" i="75" s="1"/>
  <c r="BC2239" i="75"/>
  <c r="AZ2239" i="75" s="1"/>
  <c r="BE2239" i="75" s="1"/>
  <c r="BB2239" i="75"/>
  <c r="BD2238" i="75"/>
  <c r="BA2238" i="75" s="1"/>
  <c r="BF2238" i="75" s="1"/>
  <c r="BC2238" i="75"/>
  <c r="AZ2238" i="75" s="1"/>
  <c r="BE2238" i="75" s="1"/>
  <c r="BB2238" i="75"/>
  <c r="BD2237" i="75"/>
  <c r="BA2237" i="75" s="1"/>
  <c r="BF2237" i="75" s="1"/>
  <c r="BC2237" i="75"/>
  <c r="AZ2237" i="75" s="1"/>
  <c r="BE2237" i="75" s="1"/>
  <c r="BB2237" i="75"/>
  <c r="BD2236" i="75"/>
  <c r="BA2236" i="75" s="1"/>
  <c r="BF2236" i="75" s="1"/>
  <c r="BC2236" i="75"/>
  <c r="AZ2236" i="75" s="1"/>
  <c r="BE2236" i="75" s="1"/>
  <c r="BB2236" i="75"/>
  <c r="BD2235" i="75"/>
  <c r="BA2235" i="75" s="1"/>
  <c r="BF2235" i="75" s="1"/>
  <c r="BC2235" i="75"/>
  <c r="AZ2235" i="75" s="1"/>
  <c r="BE2235" i="75" s="1"/>
  <c r="BB2235" i="75"/>
  <c r="BD2234" i="75"/>
  <c r="BA2234" i="75" s="1"/>
  <c r="BF2234" i="75" s="1"/>
  <c r="BC2234" i="75"/>
  <c r="AZ2234" i="75" s="1"/>
  <c r="BE2234" i="75" s="1"/>
  <c r="BB2234" i="75"/>
  <c r="BD2233" i="75"/>
  <c r="BA2233" i="75" s="1"/>
  <c r="BF2233" i="75" s="1"/>
  <c r="BC2233" i="75"/>
  <c r="AZ2233" i="75" s="1"/>
  <c r="BE2233" i="75" s="1"/>
  <c r="BB2233" i="75"/>
  <c r="BD2232" i="75"/>
  <c r="BA2232" i="75" s="1"/>
  <c r="BF2232" i="75" s="1"/>
  <c r="BC2232" i="75"/>
  <c r="AZ2232" i="75" s="1"/>
  <c r="BE2232" i="75" s="1"/>
  <c r="BB2232" i="75"/>
  <c r="BD2231" i="75"/>
  <c r="BA2231" i="75" s="1"/>
  <c r="BF2231" i="75" s="1"/>
  <c r="BC2231" i="75"/>
  <c r="AZ2231" i="75" s="1"/>
  <c r="BE2231" i="75" s="1"/>
  <c r="BB2231" i="75"/>
  <c r="BD2230" i="75"/>
  <c r="BA2230" i="75" s="1"/>
  <c r="BF2230" i="75" s="1"/>
  <c r="BC2230" i="75"/>
  <c r="AZ2230" i="75" s="1"/>
  <c r="BE2230" i="75" s="1"/>
  <c r="BB2230" i="75"/>
  <c r="BD2229" i="75"/>
  <c r="BA2229" i="75" s="1"/>
  <c r="BF2229" i="75" s="1"/>
  <c r="BC2229" i="75"/>
  <c r="AZ2229" i="75" s="1"/>
  <c r="BE2229" i="75" s="1"/>
  <c r="BB2229" i="75"/>
  <c r="BD2228" i="75"/>
  <c r="BA2228" i="75" s="1"/>
  <c r="BF2228" i="75" s="1"/>
  <c r="BC2228" i="75"/>
  <c r="AZ2228" i="75" s="1"/>
  <c r="BE2228" i="75" s="1"/>
  <c r="BB2228" i="75"/>
  <c r="BD2227" i="75"/>
  <c r="BA2227" i="75" s="1"/>
  <c r="BF2227" i="75" s="1"/>
  <c r="BC2227" i="75"/>
  <c r="AZ2227" i="75" s="1"/>
  <c r="BE2227" i="75" s="1"/>
  <c r="BB2227" i="75"/>
  <c r="BD2226" i="75"/>
  <c r="BA2226" i="75" s="1"/>
  <c r="BF2226" i="75" s="1"/>
  <c r="BC2226" i="75"/>
  <c r="AZ2226" i="75" s="1"/>
  <c r="BE2226" i="75" s="1"/>
  <c r="BD2225" i="75"/>
  <c r="BA2225" i="75" s="1"/>
  <c r="BF2225" i="75" s="1"/>
  <c r="BC2225" i="75"/>
  <c r="AZ2225" i="75" s="1"/>
  <c r="BE2225" i="75" s="1"/>
  <c r="BD2224" i="75"/>
  <c r="BA2224" i="75" s="1"/>
  <c r="BF2224" i="75" s="1"/>
  <c r="BC2224" i="75"/>
  <c r="AZ2224" i="75" s="1"/>
  <c r="BE2224" i="75" s="1"/>
  <c r="BD2223" i="75"/>
  <c r="BA2223" i="75" s="1"/>
  <c r="BF2223" i="75" s="1"/>
  <c r="BC2223" i="75"/>
  <c r="AZ2223" i="75" s="1"/>
  <c r="BE2223" i="75" s="1"/>
  <c r="BD2222" i="75"/>
  <c r="BA2222" i="75" s="1"/>
  <c r="BF2222" i="75" s="1"/>
  <c r="BC2222" i="75"/>
  <c r="AZ2222" i="75" s="1"/>
  <c r="BE2222" i="75" s="1"/>
  <c r="BD2221" i="75"/>
  <c r="BA2221" i="75" s="1"/>
  <c r="BF2221" i="75" s="1"/>
  <c r="BC2221" i="75"/>
  <c r="AZ2221" i="75" s="1"/>
  <c r="BE2221" i="75" s="1"/>
  <c r="BD2220" i="75"/>
  <c r="BA2220" i="75" s="1"/>
  <c r="BF2220" i="75" s="1"/>
  <c r="BC2220" i="75"/>
  <c r="AZ2220" i="75" s="1"/>
  <c r="BE2220" i="75" s="1"/>
  <c r="BD2219" i="75"/>
  <c r="BA2219" i="75" s="1"/>
  <c r="BF2219" i="75" s="1"/>
  <c r="BC2219" i="75"/>
  <c r="AZ2219" i="75" s="1"/>
  <c r="BE2219" i="75" s="1"/>
  <c r="BD2218" i="75"/>
  <c r="BA2218" i="75" s="1"/>
  <c r="BF2218" i="75" s="1"/>
  <c r="BC2218" i="75"/>
  <c r="AZ2218" i="75" s="1"/>
  <c r="BE2218" i="75" s="1"/>
  <c r="BD2217" i="75"/>
  <c r="BA2217" i="75" s="1"/>
  <c r="BF2217" i="75" s="1"/>
  <c r="BC2217" i="75"/>
  <c r="AZ2217" i="75" s="1"/>
  <c r="BE2217" i="75" s="1"/>
  <c r="BD2216" i="75"/>
  <c r="BA2216" i="75" s="1"/>
  <c r="BF2216" i="75" s="1"/>
  <c r="BC2216" i="75"/>
  <c r="AZ2216" i="75" s="1"/>
  <c r="BE2216" i="75" s="1"/>
  <c r="BD2215" i="75"/>
  <c r="BA2215" i="75" s="1"/>
  <c r="BF2215" i="75" s="1"/>
  <c r="BC2215" i="75"/>
  <c r="AZ2215" i="75" s="1"/>
  <c r="BE2215" i="75" s="1"/>
  <c r="BD2214" i="75"/>
  <c r="BA2214" i="75" s="1"/>
  <c r="BF2214" i="75" s="1"/>
  <c r="BC2214" i="75"/>
  <c r="AZ2214" i="75" s="1"/>
  <c r="BE2214" i="75" s="1"/>
  <c r="BD2213" i="75"/>
  <c r="BA2213" i="75" s="1"/>
  <c r="BF2213" i="75" s="1"/>
  <c r="BC2213" i="75"/>
  <c r="AZ2213" i="75" s="1"/>
  <c r="BE2213" i="75" s="1"/>
  <c r="BD2212" i="75"/>
  <c r="BA2212" i="75" s="1"/>
  <c r="BF2212" i="75" s="1"/>
  <c r="BC2212" i="75"/>
  <c r="AZ2212" i="75" s="1"/>
  <c r="BE2212" i="75" s="1"/>
  <c r="BD2211" i="75"/>
  <c r="BA2211" i="75" s="1"/>
  <c r="BF2211" i="75" s="1"/>
  <c r="BC2211" i="75"/>
  <c r="AZ2211" i="75" s="1"/>
  <c r="BE2211" i="75" s="1"/>
  <c r="BD2210" i="75"/>
  <c r="BA2210" i="75" s="1"/>
  <c r="BF2210" i="75" s="1"/>
  <c r="BC2210" i="75"/>
  <c r="AZ2210" i="75" s="1"/>
  <c r="BE2210" i="75" s="1"/>
  <c r="BD2209" i="75"/>
  <c r="BA2209" i="75" s="1"/>
  <c r="BF2209" i="75" s="1"/>
  <c r="BC2209" i="75"/>
  <c r="AZ2209" i="75" s="1"/>
  <c r="BE2209" i="75" s="1"/>
  <c r="BD2208" i="75"/>
  <c r="BA2208" i="75" s="1"/>
  <c r="BF2208" i="75" s="1"/>
  <c r="BC2208" i="75"/>
  <c r="AZ2208" i="75" s="1"/>
  <c r="BE2208" i="75" s="1"/>
  <c r="BD2207" i="75"/>
  <c r="BA2207" i="75" s="1"/>
  <c r="BF2207" i="75" s="1"/>
  <c r="BC2207" i="75"/>
  <c r="AZ2207" i="75" s="1"/>
  <c r="BE2207" i="75" s="1"/>
  <c r="BD2206" i="75"/>
  <c r="BA2206" i="75" s="1"/>
  <c r="BF2206" i="75" s="1"/>
  <c r="BC2206" i="75"/>
  <c r="AZ2206" i="75" s="1"/>
  <c r="BE2206" i="75" s="1"/>
  <c r="BD2205" i="75"/>
  <c r="BA2205" i="75" s="1"/>
  <c r="BF2205" i="75" s="1"/>
  <c r="BC2205" i="75"/>
  <c r="AZ2205" i="75" s="1"/>
  <c r="BE2205" i="75" s="1"/>
  <c r="BD2204" i="75"/>
  <c r="BA2204" i="75" s="1"/>
  <c r="BF2204" i="75" s="1"/>
  <c r="BC2204" i="75"/>
  <c r="AZ2204" i="75" s="1"/>
  <c r="BE2204" i="75" s="1"/>
  <c r="BD2203" i="75"/>
  <c r="BA2203" i="75" s="1"/>
  <c r="BF2203" i="75" s="1"/>
  <c r="BC2203" i="75"/>
  <c r="AZ2203" i="75" s="1"/>
  <c r="BE2203" i="75" s="1"/>
  <c r="BD2202" i="75"/>
  <c r="BA2202" i="75" s="1"/>
  <c r="BF2202" i="75" s="1"/>
  <c r="BC2202" i="75"/>
  <c r="AZ2202" i="75" s="1"/>
  <c r="BE2202" i="75" s="1"/>
  <c r="BD2201" i="75"/>
  <c r="BA2201" i="75" s="1"/>
  <c r="BF2201" i="75" s="1"/>
  <c r="BC2201" i="75"/>
  <c r="AZ2201" i="75" s="1"/>
  <c r="BE2201" i="75" s="1"/>
  <c r="BD2200" i="75"/>
  <c r="BA2200" i="75" s="1"/>
  <c r="BF2200" i="75" s="1"/>
  <c r="BC2200" i="75"/>
  <c r="AZ2200" i="75" s="1"/>
  <c r="BE2200" i="75" s="1"/>
  <c r="BD2199" i="75"/>
  <c r="BA2199" i="75" s="1"/>
  <c r="BF2199" i="75" s="1"/>
  <c r="BC2199" i="75"/>
  <c r="AZ2199" i="75" s="1"/>
  <c r="BE2199" i="75" s="1"/>
  <c r="BD2198" i="75"/>
  <c r="BA2198" i="75" s="1"/>
  <c r="BF2198" i="75" s="1"/>
  <c r="BC2198" i="75"/>
  <c r="AZ2198" i="75" s="1"/>
  <c r="BE2198" i="75" s="1"/>
  <c r="BD2197" i="75"/>
  <c r="BA2197" i="75" s="1"/>
  <c r="BF2197" i="75" s="1"/>
  <c r="BC2197" i="75"/>
  <c r="AZ2197" i="75" s="1"/>
  <c r="BE2197" i="75" s="1"/>
  <c r="BD2196" i="75"/>
  <c r="BA2196" i="75" s="1"/>
  <c r="BF2196" i="75" s="1"/>
  <c r="BC2196" i="75"/>
  <c r="AZ2196" i="75" s="1"/>
  <c r="BE2196" i="75" s="1"/>
  <c r="BD2195" i="75"/>
  <c r="BA2195" i="75" s="1"/>
  <c r="BF2195" i="75" s="1"/>
  <c r="BC2195" i="75"/>
  <c r="AZ2195" i="75" s="1"/>
  <c r="BE2195" i="75" s="1"/>
  <c r="BD2194" i="75"/>
  <c r="BA2194" i="75" s="1"/>
  <c r="BF2194" i="75" s="1"/>
  <c r="BC2194" i="75"/>
  <c r="AZ2194" i="75" s="1"/>
  <c r="BE2194" i="75" s="1"/>
  <c r="BD2193" i="75"/>
  <c r="BA2193" i="75" s="1"/>
  <c r="BF2193" i="75" s="1"/>
  <c r="BC2193" i="75"/>
  <c r="AZ2193" i="75" s="1"/>
  <c r="BE2193" i="75" s="1"/>
  <c r="BD2192" i="75"/>
  <c r="BA2192" i="75" s="1"/>
  <c r="BF2192" i="75" s="1"/>
  <c r="BC2192" i="75"/>
  <c r="AZ2192" i="75" s="1"/>
  <c r="BE2192" i="75" s="1"/>
  <c r="BD2191" i="75"/>
  <c r="BA2191" i="75" s="1"/>
  <c r="BF2191" i="75" s="1"/>
  <c r="BC2191" i="75"/>
  <c r="AZ2191" i="75" s="1"/>
  <c r="BE2191" i="75" s="1"/>
  <c r="BD2190" i="75"/>
  <c r="BA2190" i="75" s="1"/>
  <c r="BF2190" i="75" s="1"/>
  <c r="BC2190" i="75"/>
  <c r="AZ2190" i="75" s="1"/>
  <c r="BE2190" i="75" s="1"/>
  <c r="BD2189" i="75"/>
  <c r="BA2189" i="75" s="1"/>
  <c r="BF2189" i="75" s="1"/>
  <c r="BC2189" i="75"/>
  <c r="AZ2189" i="75" s="1"/>
  <c r="BE2189" i="75" s="1"/>
  <c r="BD2188" i="75"/>
  <c r="BA2188" i="75" s="1"/>
  <c r="BF2188" i="75" s="1"/>
  <c r="BC2188" i="75"/>
  <c r="AZ2188" i="75" s="1"/>
  <c r="BE2188" i="75" s="1"/>
  <c r="BD2187" i="75"/>
  <c r="BA2187" i="75" s="1"/>
  <c r="BF2187" i="75" s="1"/>
  <c r="BC2187" i="75"/>
  <c r="AZ2187" i="75" s="1"/>
  <c r="BE2187" i="75" s="1"/>
  <c r="BD2186" i="75"/>
  <c r="BA2186" i="75" s="1"/>
  <c r="BF2186" i="75" s="1"/>
  <c r="BC2186" i="75"/>
  <c r="AZ2186" i="75" s="1"/>
  <c r="BE2186" i="75" s="1"/>
  <c r="BD2185" i="75"/>
  <c r="BA2185" i="75" s="1"/>
  <c r="BF2185" i="75" s="1"/>
  <c r="BC2185" i="75"/>
  <c r="AZ2185" i="75" s="1"/>
  <c r="BE2185" i="75" s="1"/>
  <c r="BD2184" i="75"/>
  <c r="BA2184" i="75" s="1"/>
  <c r="BF2184" i="75" s="1"/>
  <c r="BC2184" i="75"/>
  <c r="AZ2184" i="75" s="1"/>
  <c r="BE2184" i="75" s="1"/>
  <c r="BD2183" i="75"/>
  <c r="BA2183" i="75" s="1"/>
  <c r="BF2183" i="75" s="1"/>
  <c r="BC2183" i="75"/>
  <c r="AZ2183" i="75" s="1"/>
  <c r="BE2183" i="75" s="1"/>
  <c r="BD2182" i="75"/>
  <c r="BA2182" i="75" s="1"/>
  <c r="BF2182" i="75" s="1"/>
  <c r="BC2182" i="75"/>
  <c r="AZ2182" i="75" s="1"/>
  <c r="BE2182" i="75" s="1"/>
  <c r="BD2181" i="75"/>
  <c r="BA2181" i="75" s="1"/>
  <c r="BF2181" i="75" s="1"/>
  <c r="BC2181" i="75"/>
  <c r="AZ2181" i="75" s="1"/>
  <c r="BE2181" i="75" s="1"/>
  <c r="BD2180" i="75"/>
  <c r="BA2180" i="75" s="1"/>
  <c r="BF2180" i="75" s="1"/>
  <c r="BC2180" i="75"/>
  <c r="AZ2180" i="75" s="1"/>
  <c r="BE2180" i="75" s="1"/>
  <c r="BD2179" i="75"/>
  <c r="BA2179" i="75" s="1"/>
  <c r="BF2179" i="75" s="1"/>
  <c r="BC2179" i="75"/>
  <c r="AZ2179" i="75" s="1"/>
  <c r="BE2179" i="75" s="1"/>
  <c r="BD2178" i="75"/>
  <c r="BA2178" i="75" s="1"/>
  <c r="BF2178" i="75" s="1"/>
  <c r="BC2178" i="75"/>
  <c r="AZ2178" i="75" s="1"/>
  <c r="BE2178" i="75" s="1"/>
  <c r="BD2177" i="75"/>
  <c r="BA2177" i="75" s="1"/>
  <c r="BF2177" i="75" s="1"/>
  <c r="BC2177" i="75"/>
  <c r="AZ2177" i="75" s="1"/>
  <c r="BE2177" i="75" s="1"/>
  <c r="BD2176" i="75"/>
  <c r="BA2176" i="75" s="1"/>
  <c r="BF2176" i="75" s="1"/>
  <c r="BC2176" i="75"/>
  <c r="AZ2176" i="75" s="1"/>
  <c r="BE2176" i="75" s="1"/>
  <c r="BD2175" i="75"/>
  <c r="BA2175" i="75" s="1"/>
  <c r="BF2175" i="75" s="1"/>
  <c r="BC2175" i="75"/>
  <c r="AZ2175" i="75" s="1"/>
  <c r="BE2175" i="75" s="1"/>
  <c r="BD2174" i="75"/>
  <c r="BA2174" i="75" s="1"/>
  <c r="BF2174" i="75" s="1"/>
  <c r="BC2174" i="75"/>
  <c r="AZ2174" i="75" s="1"/>
  <c r="BE2174" i="75" s="1"/>
  <c r="BD2173" i="75"/>
  <c r="BA2173" i="75" s="1"/>
  <c r="BF2173" i="75" s="1"/>
  <c r="BC2173" i="75"/>
  <c r="AZ2173" i="75" s="1"/>
  <c r="BE2173" i="75" s="1"/>
  <c r="BD2172" i="75"/>
  <c r="BA2172" i="75" s="1"/>
  <c r="BF2172" i="75" s="1"/>
  <c r="BC2172" i="75"/>
  <c r="AZ2172" i="75" s="1"/>
  <c r="BE2172" i="75" s="1"/>
  <c r="BD2171" i="75"/>
  <c r="BA2171" i="75" s="1"/>
  <c r="BF2171" i="75" s="1"/>
  <c r="BC2171" i="75"/>
  <c r="AZ2171" i="75" s="1"/>
  <c r="BE2171" i="75" s="1"/>
  <c r="BD2170" i="75"/>
  <c r="BA2170" i="75" s="1"/>
  <c r="BF2170" i="75" s="1"/>
  <c r="BC2170" i="75"/>
  <c r="AZ2170" i="75" s="1"/>
  <c r="BE2170" i="75" s="1"/>
  <c r="BD2169" i="75"/>
  <c r="BA2169" i="75" s="1"/>
  <c r="BF2169" i="75" s="1"/>
  <c r="BC2169" i="75"/>
  <c r="AZ2169" i="75" s="1"/>
  <c r="BE2169" i="75" s="1"/>
  <c r="BD2168" i="75"/>
  <c r="BA2168" i="75" s="1"/>
  <c r="BF2168" i="75" s="1"/>
  <c r="BC2168" i="75"/>
  <c r="AZ2168" i="75" s="1"/>
  <c r="BE2168" i="75" s="1"/>
  <c r="BD2167" i="75"/>
  <c r="BA2167" i="75" s="1"/>
  <c r="BF2167" i="75" s="1"/>
  <c r="BC2167" i="75"/>
  <c r="AZ2167" i="75" s="1"/>
  <c r="BE2167" i="75" s="1"/>
  <c r="BD2166" i="75"/>
  <c r="BA2166" i="75" s="1"/>
  <c r="BF2166" i="75" s="1"/>
  <c r="BC2166" i="75"/>
  <c r="AZ2166" i="75" s="1"/>
  <c r="BE2166" i="75" s="1"/>
  <c r="BD2165" i="75"/>
  <c r="BA2165" i="75" s="1"/>
  <c r="BF2165" i="75" s="1"/>
  <c r="BC2165" i="75"/>
  <c r="AZ2165" i="75" s="1"/>
  <c r="BE2165" i="75" s="1"/>
  <c r="BD2164" i="75"/>
  <c r="BA2164" i="75" s="1"/>
  <c r="BF2164" i="75" s="1"/>
  <c r="BC2164" i="75"/>
  <c r="AZ2164" i="75" s="1"/>
  <c r="BE2164" i="75" s="1"/>
  <c r="BD2163" i="75"/>
  <c r="BA2163" i="75" s="1"/>
  <c r="BF2163" i="75" s="1"/>
  <c r="BC2163" i="75"/>
  <c r="AZ2163" i="75" s="1"/>
  <c r="BE2163" i="75" s="1"/>
  <c r="BD2162" i="75"/>
  <c r="BA2162" i="75" s="1"/>
  <c r="BF2162" i="75" s="1"/>
  <c r="BC2162" i="75"/>
  <c r="AZ2162" i="75" s="1"/>
  <c r="BE2162" i="75" s="1"/>
  <c r="BD2161" i="75"/>
  <c r="BA2161" i="75" s="1"/>
  <c r="BF2161" i="75" s="1"/>
  <c r="BC2161" i="75"/>
  <c r="AZ2161" i="75" s="1"/>
  <c r="BE2161" i="75" s="1"/>
  <c r="BD2160" i="75"/>
  <c r="BA2160" i="75" s="1"/>
  <c r="BF2160" i="75" s="1"/>
  <c r="BC2160" i="75"/>
  <c r="AZ2160" i="75" s="1"/>
  <c r="BE2160" i="75" s="1"/>
  <c r="BD2159" i="75"/>
  <c r="BA2159" i="75" s="1"/>
  <c r="BF2159" i="75" s="1"/>
  <c r="BC2159" i="75"/>
  <c r="AZ2159" i="75" s="1"/>
  <c r="BE2159" i="75" s="1"/>
  <c r="BD2158" i="75"/>
  <c r="BA2158" i="75" s="1"/>
  <c r="BF2158" i="75" s="1"/>
  <c r="BC2158" i="75"/>
  <c r="AZ2158" i="75" s="1"/>
  <c r="BE2158" i="75" s="1"/>
  <c r="BD2157" i="75"/>
  <c r="BA2157" i="75" s="1"/>
  <c r="BF2157" i="75" s="1"/>
  <c r="BC2157" i="75"/>
  <c r="AZ2157" i="75" s="1"/>
  <c r="BE2157" i="75" s="1"/>
  <c r="BD2156" i="75"/>
  <c r="BA2156" i="75" s="1"/>
  <c r="BF2156" i="75" s="1"/>
  <c r="BC2156" i="75"/>
  <c r="AZ2156" i="75" s="1"/>
  <c r="BE2156" i="75" s="1"/>
  <c r="BD2155" i="75"/>
  <c r="BA2155" i="75" s="1"/>
  <c r="BF2155" i="75" s="1"/>
  <c r="BC2155" i="75"/>
  <c r="AZ2155" i="75" s="1"/>
  <c r="BE2155" i="75" s="1"/>
  <c r="BD2154" i="75"/>
  <c r="BA2154" i="75" s="1"/>
  <c r="BF2154" i="75" s="1"/>
  <c r="BC2154" i="75"/>
  <c r="AZ2154" i="75" s="1"/>
  <c r="BE2154" i="75" s="1"/>
  <c r="BD2153" i="75"/>
  <c r="BA2153" i="75" s="1"/>
  <c r="BF2153" i="75" s="1"/>
  <c r="BC2153" i="75"/>
  <c r="AZ2153" i="75" s="1"/>
  <c r="BE2153" i="75" s="1"/>
  <c r="BD2152" i="75"/>
  <c r="BA2152" i="75" s="1"/>
  <c r="BF2152" i="75" s="1"/>
  <c r="BC2152" i="75"/>
  <c r="AZ2152" i="75" s="1"/>
  <c r="BE2152" i="75" s="1"/>
  <c r="BD2151" i="75"/>
  <c r="BA2151" i="75" s="1"/>
  <c r="BF2151" i="75" s="1"/>
  <c r="BC2151" i="75"/>
  <c r="AZ2151" i="75" s="1"/>
  <c r="BE2151" i="75" s="1"/>
  <c r="BD2150" i="75"/>
  <c r="BA2150" i="75" s="1"/>
  <c r="BF2150" i="75" s="1"/>
  <c r="BC2150" i="75"/>
  <c r="AZ2150" i="75" s="1"/>
  <c r="BE2150" i="75" s="1"/>
  <c r="BD2149" i="75"/>
  <c r="BA2149" i="75" s="1"/>
  <c r="BF2149" i="75" s="1"/>
  <c r="BC2149" i="75"/>
  <c r="AZ2149" i="75" s="1"/>
  <c r="BE2149" i="75" s="1"/>
  <c r="BD2148" i="75"/>
  <c r="BA2148" i="75" s="1"/>
  <c r="BF2148" i="75" s="1"/>
  <c r="BC2148" i="75"/>
  <c r="AZ2148" i="75" s="1"/>
  <c r="BE2148" i="75" s="1"/>
  <c r="BD2147" i="75"/>
  <c r="BA2147" i="75" s="1"/>
  <c r="BF2147" i="75" s="1"/>
  <c r="BC2147" i="75"/>
  <c r="AZ2147" i="75" s="1"/>
  <c r="BE2147" i="75" s="1"/>
  <c r="BD2146" i="75"/>
  <c r="BA2146" i="75" s="1"/>
  <c r="BF2146" i="75" s="1"/>
  <c r="BC2146" i="75"/>
  <c r="AZ2146" i="75" s="1"/>
  <c r="BE2146" i="75" s="1"/>
  <c r="BD2145" i="75"/>
  <c r="BA2145" i="75" s="1"/>
  <c r="BF2145" i="75" s="1"/>
  <c r="BC2145" i="75"/>
  <c r="AZ2145" i="75" s="1"/>
  <c r="BE2145" i="75" s="1"/>
  <c r="BD2144" i="75"/>
  <c r="BA2144" i="75" s="1"/>
  <c r="BF2144" i="75" s="1"/>
  <c r="BC2144" i="75"/>
  <c r="AZ2144" i="75" s="1"/>
  <c r="BE2144" i="75" s="1"/>
  <c r="BD2143" i="75"/>
  <c r="BA2143" i="75" s="1"/>
  <c r="BF2143" i="75" s="1"/>
  <c r="BC2143" i="75"/>
  <c r="AZ2143" i="75" s="1"/>
  <c r="BE2143" i="75" s="1"/>
  <c r="BD2142" i="75"/>
  <c r="BA2142" i="75" s="1"/>
  <c r="BF2142" i="75" s="1"/>
  <c r="BC2142" i="75"/>
  <c r="AZ2142" i="75" s="1"/>
  <c r="BE2142" i="75" s="1"/>
  <c r="BD2141" i="75"/>
  <c r="BA2141" i="75" s="1"/>
  <c r="BF2141" i="75" s="1"/>
  <c r="BC2141" i="75"/>
  <c r="AZ2141" i="75" s="1"/>
  <c r="BE2141" i="75" s="1"/>
  <c r="BD2140" i="75"/>
  <c r="BA2140" i="75" s="1"/>
  <c r="BF2140" i="75" s="1"/>
  <c r="BC2140" i="75"/>
  <c r="AZ2140" i="75" s="1"/>
  <c r="BE2140" i="75" s="1"/>
  <c r="BD2139" i="75"/>
  <c r="BA2139" i="75" s="1"/>
  <c r="BF2139" i="75" s="1"/>
  <c r="BC2139" i="75"/>
  <c r="AZ2139" i="75" s="1"/>
  <c r="BE2139" i="75" s="1"/>
  <c r="BD2138" i="75"/>
  <c r="BA2138" i="75" s="1"/>
  <c r="BF2138" i="75" s="1"/>
  <c r="BC2138" i="75"/>
  <c r="AZ2138" i="75" s="1"/>
  <c r="BE2138" i="75" s="1"/>
  <c r="BD2137" i="75"/>
  <c r="BA2137" i="75" s="1"/>
  <c r="BF2137" i="75" s="1"/>
  <c r="BC2137" i="75"/>
  <c r="AZ2137" i="75" s="1"/>
  <c r="BE2137" i="75" s="1"/>
  <c r="BD2136" i="75"/>
  <c r="BA2136" i="75" s="1"/>
  <c r="BF2136" i="75" s="1"/>
  <c r="BC2136" i="75"/>
  <c r="AZ2136" i="75" s="1"/>
  <c r="BE2136" i="75" s="1"/>
  <c r="BD2135" i="75"/>
  <c r="BA2135" i="75" s="1"/>
  <c r="BF2135" i="75" s="1"/>
  <c r="BC2135" i="75"/>
  <c r="AZ2135" i="75" s="1"/>
  <c r="BE2135" i="75" s="1"/>
  <c r="BD2134" i="75"/>
  <c r="BA2134" i="75" s="1"/>
  <c r="BF2134" i="75" s="1"/>
  <c r="BC2134" i="75"/>
  <c r="AZ2134" i="75" s="1"/>
  <c r="BE2134" i="75" s="1"/>
  <c r="BD2133" i="75"/>
  <c r="BA2133" i="75" s="1"/>
  <c r="BF2133" i="75" s="1"/>
  <c r="BC2133" i="75"/>
  <c r="AZ2133" i="75" s="1"/>
  <c r="BE2133" i="75" s="1"/>
  <c r="BD2132" i="75"/>
  <c r="BA2132" i="75" s="1"/>
  <c r="BF2132" i="75" s="1"/>
  <c r="BC2132" i="75"/>
  <c r="AZ2132" i="75" s="1"/>
  <c r="BE2132" i="75" s="1"/>
  <c r="BD2131" i="75"/>
  <c r="BA2131" i="75" s="1"/>
  <c r="BF2131" i="75" s="1"/>
  <c r="BC2131" i="75"/>
  <c r="AZ2131" i="75" s="1"/>
  <c r="BE2131" i="75" s="1"/>
  <c r="BD2130" i="75"/>
  <c r="BA2130" i="75" s="1"/>
  <c r="BF2130" i="75" s="1"/>
  <c r="BC2130" i="75"/>
  <c r="AZ2130" i="75" s="1"/>
  <c r="BE2130" i="75" s="1"/>
  <c r="BD2129" i="75"/>
  <c r="BA2129" i="75" s="1"/>
  <c r="BF2129" i="75" s="1"/>
  <c r="BC2129" i="75"/>
  <c r="AZ2129" i="75" s="1"/>
  <c r="BE2129" i="75" s="1"/>
  <c r="BD2128" i="75"/>
  <c r="BA2128" i="75" s="1"/>
  <c r="BF2128" i="75" s="1"/>
  <c r="BC2128" i="75"/>
  <c r="AZ2128" i="75" s="1"/>
  <c r="BE2128" i="75" s="1"/>
  <c r="BD2127" i="75"/>
  <c r="BA2127" i="75" s="1"/>
  <c r="BF2127" i="75" s="1"/>
  <c r="BC2127" i="75"/>
  <c r="AZ2127" i="75" s="1"/>
  <c r="BE2127" i="75" s="1"/>
  <c r="BD2126" i="75"/>
  <c r="BA2126" i="75" s="1"/>
  <c r="BF2126" i="75" s="1"/>
  <c r="BC2126" i="75"/>
  <c r="AZ2126" i="75" s="1"/>
  <c r="BE2126" i="75" s="1"/>
  <c r="BD2125" i="75"/>
  <c r="BA2125" i="75" s="1"/>
  <c r="BF2125" i="75" s="1"/>
  <c r="BC2125" i="75"/>
  <c r="AZ2125" i="75" s="1"/>
  <c r="BE2125" i="75" s="1"/>
  <c r="BD2124" i="75"/>
  <c r="BA2124" i="75" s="1"/>
  <c r="BF2124" i="75" s="1"/>
  <c r="BC2124" i="75"/>
  <c r="AZ2124" i="75" s="1"/>
  <c r="BE2124" i="75" s="1"/>
  <c r="BD2123" i="75"/>
  <c r="BA2123" i="75" s="1"/>
  <c r="BF2123" i="75" s="1"/>
  <c r="BC2123" i="75"/>
  <c r="AZ2123" i="75" s="1"/>
  <c r="BE2123" i="75" s="1"/>
  <c r="BD2122" i="75"/>
  <c r="BA2122" i="75" s="1"/>
  <c r="BF2122" i="75" s="1"/>
  <c r="BC2122" i="75"/>
  <c r="AZ2122" i="75" s="1"/>
  <c r="BE2122" i="75" s="1"/>
  <c r="BD2121" i="75"/>
  <c r="BA2121" i="75" s="1"/>
  <c r="BF2121" i="75" s="1"/>
  <c r="BC2121" i="75"/>
  <c r="AZ2121" i="75" s="1"/>
  <c r="BE2121" i="75" s="1"/>
  <c r="BD2120" i="75"/>
  <c r="BA2120" i="75" s="1"/>
  <c r="BF2120" i="75" s="1"/>
  <c r="BC2120" i="75"/>
  <c r="AZ2120" i="75" s="1"/>
  <c r="BE2120" i="75" s="1"/>
  <c r="BD2119" i="75"/>
  <c r="BA2119" i="75" s="1"/>
  <c r="BF2119" i="75" s="1"/>
  <c r="BC2119" i="75"/>
  <c r="AZ2119" i="75" s="1"/>
  <c r="BE2119" i="75" s="1"/>
  <c r="BD2118" i="75"/>
  <c r="BA2118" i="75" s="1"/>
  <c r="BF2118" i="75" s="1"/>
  <c r="BC2118" i="75"/>
  <c r="AZ2118" i="75" s="1"/>
  <c r="BE2118" i="75" s="1"/>
  <c r="BD2117" i="75"/>
  <c r="BA2117" i="75" s="1"/>
  <c r="BF2117" i="75" s="1"/>
  <c r="BC2117" i="75"/>
  <c r="AZ2117" i="75" s="1"/>
  <c r="BE2117" i="75" s="1"/>
  <c r="BD2116" i="75"/>
  <c r="BA2116" i="75" s="1"/>
  <c r="BF2116" i="75" s="1"/>
  <c r="BC2116" i="75"/>
  <c r="AZ2116" i="75" s="1"/>
  <c r="BE2116" i="75" s="1"/>
  <c r="BD2115" i="75"/>
  <c r="BA2115" i="75" s="1"/>
  <c r="BF2115" i="75" s="1"/>
  <c r="BC2115" i="75"/>
  <c r="AZ2115" i="75" s="1"/>
  <c r="BE2115" i="75" s="1"/>
  <c r="BD2114" i="75"/>
  <c r="BA2114" i="75" s="1"/>
  <c r="BF2114" i="75" s="1"/>
  <c r="BC2114" i="75"/>
  <c r="AZ2114" i="75" s="1"/>
  <c r="BE2114" i="75" s="1"/>
  <c r="BD2113" i="75"/>
  <c r="BA2113" i="75" s="1"/>
  <c r="BF2113" i="75" s="1"/>
  <c r="BC2113" i="75"/>
  <c r="AZ2113" i="75" s="1"/>
  <c r="BE2113" i="75" s="1"/>
  <c r="BD2112" i="75"/>
  <c r="BA2112" i="75" s="1"/>
  <c r="BF2112" i="75" s="1"/>
  <c r="BC2112" i="75"/>
  <c r="AZ2112" i="75" s="1"/>
  <c r="BE2112" i="75" s="1"/>
  <c r="BD2111" i="75"/>
  <c r="BA2111" i="75" s="1"/>
  <c r="BF2111" i="75" s="1"/>
  <c r="BC2111" i="75"/>
  <c r="AZ2111" i="75" s="1"/>
  <c r="BE2111" i="75" s="1"/>
  <c r="BD2110" i="75"/>
  <c r="BA2110" i="75" s="1"/>
  <c r="BF2110" i="75" s="1"/>
  <c r="BC2110" i="75"/>
  <c r="AZ2110" i="75" s="1"/>
  <c r="BE2110" i="75" s="1"/>
  <c r="BD2109" i="75"/>
  <c r="BA2109" i="75" s="1"/>
  <c r="BF2109" i="75" s="1"/>
  <c r="BC2109" i="75"/>
  <c r="AZ2109" i="75" s="1"/>
  <c r="BE2109" i="75" s="1"/>
  <c r="BD2108" i="75"/>
  <c r="BA2108" i="75" s="1"/>
  <c r="BF2108" i="75" s="1"/>
  <c r="BC2108" i="75"/>
  <c r="AZ2108" i="75" s="1"/>
  <c r="BE2108" i="75" s="1"/>
  <c r="BD2107" i="75"/>
  <c r="BA2107" i="75" s="1"/>
  <c r="BF2107" i="75" s="1"/>
  <c r="BC2107" i="75"/>
  <c r="AZ2107" i="75" s="1"/>
  <c r="BE2107" i="75" s="1"/>
  <c r="BD2106" i="75"/>
  <c r="BA2106" i="75" s="1"/>
  <c r="BF2106" i="75" s="1"/>
  <c r="BC2106" i="75"/>
  <c r="AZ2106" i="75" s="1"/>
  <c r="BE2106" i="75" s="1"/>
  <c r="BD2105" i="75"/>
  <c r="BA2105" i="75" s="1"/>
  <c r="BF2105" i="75" s="1"/>
  <c r="BC2105" i="75"/>
  <c r="AZ2105" i="75" s="1"/>
  <c r="BE2105" i="75" s="1"/>
  <c r="BD2104" i="75"/>
  <c r="BA2104" i="75" s="1"/>
  <c r="BF2104" i="75" s="1"/>
  <c r="BC2104" i="75"/>
  <c r="AZ2104" i="75" s="1"/>
  <c r="BE2104" i="75" s="1"/>
  <c r="BD2103" i="75"/>
  <c r="BA2103" i="75" s="1"/>
  <c r="BF2103" i="75" s="1"/>
  <c r="BC2103" i="75"/>
  <c r="AZ2103" i="75" s="1"/>
  <c r="BE2103" i="75" s="1"/>
  <c r="BD2102" i="75"/>
  <c r="BA2102" i="75" s="1"/>
  <c r="BF2102" i="75" s="1"/>
  <c r="BC2102" i="75"/>
  <c r="AZ2102" i="75" s="1"/>
  <c r="BE2102" i="75" s="1"/>
  <c r="BD2101" i="75"/>
  <c r="BA2101" i="75" s="1"/>
  <c r="BF2101" i="75" s="1"/>
  <c r="BC2101" i="75"/>
  <c r="AZ2101" i="75" s="1"/>
  <c r="BE2101" i="75" s="1"/>
  <c r="BD2100" i="75"/>
  <c r="BA2100" i="75" s="1"/>
  <c r="BF2100" i="75" s="1"/>
  <c r="BC2100" i="75"/>
  <c r="AZ2100" i="75" s="1"/>
  <c r="BE2100" i="75" s="1"/>
  <c r="BD2099" i="75"/>
  <c r="BA2099" i="75" s="1"/>
  <c r="BF2099" i="75" s="1"/>
  <c r="BC2099" i="75"/>
  <c r="AZ2099" i="75" s="1"/>
  <c r="BE2099" i="75" s="1"/>
  <c r="BD2098" i="75"/>
  <c r="BA2098" i="75" s="1"/>
  <c r="BF2098" i="75" s="1"/>
  <c r="BC2098" i="75"/>
  <c r="AZ2098" i="75" s="1"/>
  <c r="BE2098" i="75" s="1"/>
  <c r="BD2097" i="75"/>
  <c r="BA2097" i="75" s="1"/>
  <c r="BF2097" i="75" s="1"/>
  <c r="BC2097" i="75"/>
  <c r="AZ2097" i="75" s="1"/>
  <c r="BE2097" i="75" s="1"/>
  <c r="BD2096" i="75"/>
  <c r="BA2096" i="75" s="1"/>
  <c r="BF2096" i="75" s="1"/>
  <c r="BC2096" i="75"/>
  <c r="AZ2096" i="75" s="1"/>
  <c r="BE2096" i="75" s="1"/>
  <c r="BD2095" i="75"/>
  <c r="BA2095" i="75" s="1"/>
  <c r="BF2095" i="75" s="1"/>
  <c r="BC2095" i="75"/>
  <c r="AZ2095" i="75" s="1"/>
  <c r="BE2095" i="75" s="1"/>
  <c r="BD2094" i="75"/>
  <c r="BA2094" i="75" s="1"/>
  <c r="BF2094" i="75" s="1"/>
  <c r="BC2094" i="75"/>
  <c r="AZ2094" i="75" s="1"/>
  <c r="BE2094" i="75" s="1"/>
  <c r="BD2093" i="75"/>
  <c r="BA2093" i="75" s="1"/>
  <c r="BF2093" i="75" s="1"/>
  <c r="BC2093" i="75"/>
  <c r="AZ2093" i="75" s="1"/>
  <c r="BE2093" i="75" s="1"/>
  <c r="BD2092" i="75"/>
  <c r="BA2092" i="75" s="1"/>
  <c r="BF2092" i="75" s="1"/>
  <c r="BC2092" i="75"/>
  <c r="AZ2092" i="75" s="1"/>
  <c r="BE2092" i="75" s="1"/>
  <c r="BD2091" i="75"/>
  <c r="BA2091" i="75" s="1"/>
  <c r="BF2091" i="75" s="1"/>
  <c r="BC2091" i="75"/>
  <c r="AZ2091" i="75" s="1"/>
  <c r="BE2091" i="75" s="1"/>
  <c r="BD2090" i="75"/>
  <c r="BA2090" i="75" s="1"/>
  <c r="BF2090" i="75" s="1"/>
  <c r="BC2090" i="75"/>
  <c r="AZ2090" i="75" s="1"/>
  <c r="BE2090" i="75" s="1"/>
  <c r="BD2089" i="75"/>
  <c r="BA2089" i="75" s="1"/>
  <c r="BF2089" i="75" s="1"/>
  <c r="BC2089" i="75"/>
  <c r="AZ2089" i="75" s="1"/>
  <c r="BE2089" i="75" s="1"/>
  <c r="BD2088" i="75"/>
  <c r="BA2088" i="75" s="1"/>
  <c r="BF2088" i="75" s="1"/>
  <c r="BC2088" i="75"/>
  <c r="AZ2088" i="75" s="1"/>
  <c r="BE2088" i="75" s="1"/>
  <c r="BD2087" i="75"/>
  <c r="BA2087" i="75" s="1"/>
  <c r="BF2087" i="75" s="1"/>
  <c r="BC2087" i="75"/>
  <c r="AZ2087" i="75" s="1"/>
  <c r="BE2087" i="75" s="1"/>
  <c r="BD2086" i="75"/>
  <c r="BA2086" i="75" s="1"/>
  <c r="BF2086" i="75" s="1"/>
  <c r="BC2086" i="75"/>
  <c r="AZ2086" i="75" s="1"/>
  <c r="BE2086" i="75" s="1"/>
  <c r="BD2085" i="75"/>
  <c r="BA2085" i="75" s="1"/>
  <c r="BF2085" i="75" s="1"/>
  <c r="BC2085" i="75"/>
  <c r="AZ2085" i="75" s="1"/>
  <c r="BE2085" i="75" s="1"/>
  <c r="BD2084" i="75"/>
  <c r="BA2084" i="75" s="1"/>
  <c r="BF2084" i="75" s="1"/>
  <c r="BC2084" i="75"/>
  <c r="AZ2084" i="75" s="1"/>
  <c r="BE2084" i="75" s="1"/>
  <c r="BD2083" i="75"/>
  <c r="BA2083" i="75" s="1"/>
  <c r="BF2083" i="75" s="1"/>
  <c r="BC2083" i="75"/>
  <c r="AZ2083" i="75" s="1"/>
  <c r="BE2083" i="75" s="1"/>
  <c r="BD2082" i="75"/>
  <c r="BA2082" i="75" s="1"/>
  <c r="BF2082" i="75" s="1"/>
  <c r="BC2082" i="75"/>
  <c r="AZ2082" i="75" s="1"/>
  <c r="BE2082" i="75" s="1"/>
  <c r="BD2081" i="75"/>
  <c r="BA2081" i="75" s="1"/>
  <c r="BF2081" i="75" s="1"/>
  <c r="BC2081" i="75"/>
  <c r="AZ2081" i="75" s="1"/>
  <c r="BE2081" i="75" s="1"/>
  <c r="BD2080" i="75"/>
  <c r="BA2080" i="75" s="1"/>
  <c r="BF2080" i="75" s="1"/>
  <c r="BC2080" i="75"/>
  <c r="AZ2080" i="75" s="1"/>
  <c r="BE2080" i="75" s="1"/>
  <c r="BD2079" i="75"/>
  <c r="BA2079" i="75" s="1"/>
  <c r="BF2079" i="75" s="1"/>
  <c r="BC2079" i="75"/>
  <c r="AZ2079" i="75" s="1"/>
  <c r="BE2079" i="75" s="1"/>
  <c r="BD2078" i="75"/>
  <c r="BA2078" i="75" s="1"/>
  <c r="BF2078" i="75" s="1"/>
  <c r="BC2078" i="75"/>
  <c r="AZ2078" i="75" s="1"/>
  <c r="BE2078" i="75" s="1"/>
  <c r="BD2077" i="75"/>
  <c r="BA2077" i="75" s="1"/>
  <c r="BF2077" i="75" s="1"/>
  <c r="BC2077" i="75"/>
  <c r="AZ2077" i="75" s="1"/>
  <c r="BE2077" i="75" s="1"/>
  <c r="BD2076" i="75"/>
  <c r="BA2076" i="75" s="1"/>
  <c r="BF2076" i="75" s="1"/>
  <c r="BC2076" i="75"/>
  <c r="AZ2076" i="75" s="1"/>
  <c r="BE2076" i="75" s="1"/>
  <c r="BD2075" i="75"/>
  <c r="BA2075" i="75" s="1"/>
  <c r="BF2075" i="75" s="1"/>
  <c r="BC2075" i="75"/>
  <c r="AZ2075" i="75" s="1"/>
  <c r="BE2075" i="75" s="1"/>
  <c r="BD2074" i="75"/>
  <c r="BA2074" i="75" s="1"/>
  <c r="BF2074" i="75" s="1"/>
  <c r="BC2074" i="75"/>
  <c r="AZ2074" i="75" s="1"/>
  <c r="BE2074" i="75" s="1"/>
  <c r="BD2073" i="75"/>
  <c r="BA2073" i="75" s="1"/>
  <c r="BF2073" i="75" s="1"/>
  <c r="BC2073" i="75"/>
  <c r="AZ2073" i="75" s="1"/>
  <c r="BE2073" i="75" s="1"/>
  <c r="BD2072" i="75"/>
  <c r="BA2072" i="75" s="1"/>
  <c r="BF2072" i="75" s="1"/>
  <c r="BC2072" i="75"/>
  <c r="AZ2072" i="75" s="1"/>
  <c r="BE2072" i="75" s="1"/>
  <c r="BD2071" i="75"/>
  <c r="BA2071" i="75" s="1"/>
  <c r="BF2071" i="75" s="1"/>
  <c r="BC2071" i="75"/>
  <c r="AZ2071" i="75" s="1"/>
  <c r="BE2071" i="75" s="1"/>
  <c r="BD2070" i="75"/>
  <c r="BA2070" i="75" s="1"/>
  <c r="BF2070" i="75" s="1"/>
  <c r="BC2070" i="75"/>
  <c r="AZ2070" i="75" s="1"/>
  <c r="BE2070" i="75" s="1"/>
  <c r="BD2069" i="75"/>
  <c r="BA2069" i="75" s="1"/>
  <c r="BF2069" i="75" s="1"/>
  <c r="BC2069" i="75"/>
  <c r="AZ2069" i="75" s="1"/>
  <c r="BE2069" i="75" s="1"/>
  <c r="BD2068" i="75"/>
  <c r="BA2068" i="75" s="1"/>
  <c r="BF2068" i="75" s="1"/>
  <c r="BC2068" i="75"/>
  <c r="AZ2068" i="75" s="1"/>
  <c r="BE2068" i="75" s="1"/>
  <c r="BD2067" i="75"/>
  <c r="BA2067" i="75" s="1"/>
  <c r="BF2067" i="75" s="1"/>
  <c r="BC2067" i="75"/>
  <c r="AZ2067" i="75" s="1"/>
  <c r="BE2067" i="75" s="1"/>
  <c r="BD2066" i="75"/>
  <c r="BA2066" i="75" s="1"/>
  <c r="BF2066" i="75" s="1"/>
  <c r="BC2066" i="75"/>
  <c r="AZ2066" i="75" s="1"/>
  <c r="BE2066" i="75" s="1"/>
  <c r="BD2065" i="75"/>
  <c r="BA2065" i="75" s="1"/>
  <c r="BF2065" i="75" s="1"/>
  <c r="BC2065" i="75"/>
  <c r="AZ2065" i="75" s="1"/>
  <c r="BE2065" i="75" s="1"/>
  <c r="BD2064" i="75"/>
  <c r="BA2064" i="75" s="1"/>
  <c r="BF2064" i="75" s="1"/>
  <c r="BC2064" i="75"/>
  <c r="AZ2064" i="75" s="1"/>
  <c r="BE2064" i="75" s="1"/>
  <c r="BD2063" i="75"/>
  <c r="BA2063" i="75" s="1"/>
  <c r="BF2063" i="75" s="1"/>
  <c r="BC2063" i="75"/>
  <c r="AZ2063" i="75" s="1"/>
  <c r="BE2063" i="75" s="1"/>
  <c r="BD2062" i="75"/>
  <c r="BA2062" i="75" s="1"/>
  <c r="BF2062" i="75" s="1"/>
  <c r="BC2062" i="75"/>
  <c r="AZ2062" i="75" s="1"/>
  <c r="BE2062" i="75" s="1"/>
  <c r="BD2061" i="75"/>
  <c r="BA2061" i="75" s="1"/>
  <c r="BF2061" i="75" s="1"/>
  <c r="BC2061" i="75"/>
  <c r="AZ2061" i="75" s="1"/>
  <c r="BE2061" i="75" s="1"/>
  <c r="BD2060" i="75"/>
  <c r="BA2060" i="75" s="1"/>
  <c r="BF2060" i="75" s="1"/>
  <c r="BC2060" i="75"/>
  <c r="AZ2060" i="75" s="1"/>
  <c r="BE2060" i="75" s="1"/>
  <c r="BD2059" i="75"/>
  <c r="BA2059" i="75" s="1"/>
  <c r="BF2059" i="75" s="1"/>
  <c r="BC2059" i="75"/>
  <c r="AZ2059" i="75" s="1"/>
  <c r="BE2059" i="75" s="1"/>
  <c r="BD2058" i="75"/>
  <c r="BA2058" i="75" s="1"/>
  <c r="BF2058" i="75" s="1"/>
  <c r="BC2058" i="75"/>
  <c r="AZ2058" i="75" s="1"/>
  <c r="BE2058" i="75" s="1"/>
  <c r="BD2057" i="75"/>
  <c r="BA2057" i="75" s="1"/>
  <c r="BF2057" i="75" s="1"/>
  <c r="BC2057" i="75"/>
  <c r="AZ2057" i="75" s="1"/>
  <c r="BE2057" i="75" s="1"/>
  <c r="BD2056" i="75"/>
  <c r="BA2056" i="75" s="1"/>
  <c r="BF2056" i="75" s="1"/>
  <c r="BC2056" i="75"/>
  <c r="AZ2056" i="75" s="1"/>
  <c r="BE2056" i="75" s="1"/>
  <c r="BD2055" i="75"/>
  <c r="BA2055" i="75" s="1"/>
  <c r="BF2055" i="75" s="1"/>
  <c r="BC2055" i="75"/>
  <c r="AZ2055" i="75" s="1"/>
  <c r="BE2055" i="75" s="1"/>
  <c r="BD2054" i="75"/>
  <c r="BA2054" i="75" s="1"/>
  <c r="BF2054" i="75" s="1"/>
  <c r="BC2054" i="75"/>
  <c r="AZ2054" i="75" s="1"/>
  <c r="BE2054" i="75" s="1"/>
  <c r="BD2053" i="75"/>
  <c r="BA2053" i="75" s="1"/>
  <c r="BF2053" i="75" s="1"/>
  <c r="BC2053" i="75"/>
  <c r="AZ2053" i="75" s="1"/>
  <c r="BE2053" i="75" s="1"/>
  <c r="BD2052" i="75"/>
  <c r="BA2052" i="75" s="1"/>
  <c r="BF2052" i="75" s="1"/>
  <c r="BC2052" i="75"/>
  <c r="AZ2052" i="75" s="1"/>
  <c r="BE2052" i="75" s="1"/>
  <c r="BD2051" i="75"/>
  <c r="BA2051" i="75" s="1"/>
  <c r="BF2051" i="75" s="1"/>
  <c r="BC2051" i="75"/>
  <c r="AZ2051" i="75" s="1"/>
  <c r="BE2051" i="75" s="1"/>
  <c r="BD2050" i="75"/>
  <c r="BA2050" i="75" s="1"/>
  <c r="BF2050" i="75" s="1"/>
  <c r="BC2050" i="75"/>
  <c r="AZ2050" i="75" s="1"/>
  <c r="BE2050" i="75" s="1"/>
  <c r="BD2049" i="75"/>
  <c r="BA2049" i="75" s="1"/>
  <c r="BF2049" i="75" s="1"/>
  <c r="BC2049" i="75"/>
  <c r="AZ2049" i="75" s="1"/>
  <c r="BE2049" i="75" s="1"/>
  <c r="BD2048" i="75"/>
  <c r="BA2048" i="75" s="1"/>
  <c r="BF2048" i="75" s="1"/>
  <c r="BC2048" i="75"/>
  <c r="AZ2048" i="75" s="1"/>
  <c r="BE2048" i="75" s="1"/>
  <c r="BD2047" i="75"/>
  <c r="BA2047" i="75" s="1"/>
  <c r="BF2047" i="75" s="1"/>
  <c r="BC2047" i="75"/>
  <c r="AZ2047" i="75" s="1"/>
  <c r="BE2047" i="75" s="1"/>
  <c r="BD2046" i="75"/>
  <c r="BA2046" i="75" s="1"/>
  <c r="BF2046" i="75" s="1"/>
  <c r="BC2046" i="75"/>
  <c r="AZ2046" i="75" s="1"/>
  <c r="BE2046" i="75" s="1"/>
  <c r="BD2045" i="75"/>
  <c r="BA2045" i="75" s="1"/>
  <c r="BF2045" i="75" s="1"/>
  <c r="BC2045" i="75"/>
  <c r="AZ2045" i="75" s="1"/>
  <c r="BE2045" i="75" s="1"/>
  <c r="BB2045" i="75"/>
  <c r="BD2044" i="75"/>
  <c r="BA2044" i="75" s="1"/>
  <c r="BF2044" i="75" s="1"/>
  <c r="BC2044" i="75"/>
  <c r="AZ2044" i="75" s="1"/>
  <c r="BE2044" i="75" s="1"/>
  <c r="BD2043" i="75"/>
  <c r="BA2043" i="75" s="1"/>
  <c r="BF2043" i="75" s="1"/>
  <c r="BC2043" i="75"/>
  <c r="AZ2043" i="75" s="1"/>
  <c r="BE2043" i="75" s="1"/>
  <c r="BD2042" i="75"/>
  <c r="BA2042" i="75" s="1"/>
  <c r="BF2042" i="75" s="1"/>
  <c r="BC2042" i="75"/>
  <c r="AZ2042" i="75" s="1"/>
  <c r="BE2042" i="75" s="1"/>
  <c r="BD2041" i="75"/>
  <c r="BA2041" i="75" s="1"/>
  <c r="BF2041" i="75" s="1"/>
  <c r="BC2041" i="75"/>
  <c r="AZ2041" i="75" s="1"/>
  <c r="BE2041" i="75" s="1"/>
  <c r="BD2040" i="75"/>
  <c r="BA2040" i="75" s="1"/>
  <c r="BF2040" i="75" s="1"/>
  <c r="BC2040" i="75"/>
  <c r="AZ2040" i="75" s="1"/>
  <c r="BE2040" i="75" s="1"/>
  <c r="BD2039" i="75"/>
  <c r="BA2039" i="75" s="1"/>
  <c r="BF2039" i="75" s="1"/>
  <c r="BC2039" i="75"/>
  <c r="AZ2039" i="75" s="1"/>
  <c r="BE2039" i="75" s="1"/>
  <c r="BD2038" i="75"/>
  <c r="BA2038" i="75" s="1"/>
  <c r="BF2038" i="75" s="1"/>
  <c r="BC2038" i="75"/>
  <c r="AZ2038" i="75" s="1"/>
  <c r="BE2038" i="75" s="1"/>
  <c r="BD2037" i="75"/>
  <c r="BA2037" i="75" s="1"/>
  <c r="BF2037" i="75" s="1"/>
  <c r="BC2037" i="75"/>
  <c r="AZ2037" i="75" s="1"/>
  <c r="BE2037" i="75" s="1"/>
  <c r="BD2036" i="75"/>
  <c r="BA2036" i="75" s="1"/>
  <c r="BF2036" i="75" s="1"/>
  <c r="BC2036" i="75"/>
  <c r="AZ2036" i="75" s="1"/>
  <c r="BE2036" i="75" s="1"/>
  <c r="BD2035" i="75"/>
  <c r="BA2035" i="75" s="1"/>
  <c r="BF2035" i="75" s="1"/>
  <c r="BC2035" i="75"/>
  <c r="AZ2035" i="75" s="1"/>
  <c r="BE2035" i="75" s="1"/>
  <c r="BD2034" i="75"/>
  <c r="BA2034" i="75" s="1"/>
  <c r="BF2034" i="75" s="1"/>
  <c r="BC2034" i="75"/>
  <c r="AZ2034" i="75" s="1"/>
  <c r="BE2034" i="75" s="1"/>
  <c r="BD2033" i="75"/>
  <c r="BA2033" i="75" s="1"/>
  <c r="BF2033" i="75" s="1"/>
  <c r="BC2033" i="75"/>
  <c r="AZ2033" i="75" s="1"/>
  <c r="BE2033" i="75" s="1"/>
  <c r="BD2032" i="75"/>
  <c r="BA2032" i="75" s="1"/>
  <c r="BF2032" i="75" s="1"/>
  <c r="BC2032" i="75"/>
  <c r="AZ2032" i="75" s="1"/>
  <c r="BE2032" i="75" s="1"/>
  <c r="BD2031" i="75"/>
  <c r="BA2031" i="75" s="1"/>
  <c r="BF2031" i="75" s="1"/>
  <c r="BC2031" i="75"/>
  <c r="AZ2031" i="75" s="1"/>
  <c r="BE2031" i="75" s="1"/>
  <c r="BB2031" i="75"/>
  <c r="BD2030" i="75"/>
  <c r="BA2030" i="75" s="1"/>
  <c r="BF2030" i="75" s="1"/>
  <c r="BC2030" i="75"/>
  <c r="AZ2030" i="75" s="1"/>
  <c r="BE2030" i="75" s="1"/>
  <c r="BB2030" i="75"/>
  <c r="BD2029" i="75"/>
  <c r="BA2029" i="75" s="1"/>
  <c r="BF2029" i="75" s="1"/>
  <c r="BC2029" i="75"/>
  <c r="AZ2029" i="75" s="1"/>
  <c r="BE2029" i="75" s="1"/>
  <c r="BD2028" i="75"/>
  <c r="BA2028" i="75" s="1"/>
  <c r="BF2028" i="75" s="1"/>
  <c r="BC2028" i="75"/>
  <c r="AZ2028" i="75" s="1"/>
  <c r="BE2028" i="75" s="1"/>
  <c r="BD2027" i="75"/>
  <c r="BA2027" i="75" s="1"/>
  <c r="BF2027" i="75" s="1"/>
  <c r="BC2027" i="75"/>
  <c r="AZ2027" i="75" s="1"/>
  <c r="BE2027" i="75" s="1"/>
  <c r="BD2026" i="75"/>
  <c r="BA2026" i="75" s="1"/>
  <c r="BF2026" i="75" s="1"/>
  <c r="BC2026" i="75"/>
  <c r="AZ2026" i="75" s="1"/>
  <c r="BE2026" i="75" s="1"/>
  <c r="BD2025" i="75"/>
  <c r="BA2025" i="75" s="1"/>
  <c r="BF2025" i="75" s="1"/>
  <c r="BC2025" i="75"/>
  <c r="AZ2025" i="75" s="1"/>
  <c r="BE2025" i="75" s="1"/>
  <c r="BD2024" i="75"/>
  <c r="BA2024" i="75" s="1"/>
  <c r="BF2024" i="75" s="1"/>
  <c r="BC2024" i="75"/>
  <c r="AZ2024" i="75" s="1"/>
  <c r="BE2024" i="75" s="1"/>
  <c r="BD2023" i="75"/>
  <c r="BA2023" i="75" s="1"/>
  <c r="BF2023" i="75" s="1"/>
  <c r="BC2023" i="75"/>
  <c r="AZ2023" i="75" s="1"/>
  <c r="BE2023" i="75" s="1"/>
  <c r="BD2022" i="75"/>
  <c r="BA2022" i="75" s="1"/>
  <c r="BF2022" i="75" s="1"/>
  <c r="BC2022" i="75"/>
  <c r="AZ2022" i="75" s="1"/>
  <c r="BE2022" i="75" s="1"/>
  <c r="BD2021" i="75"/>
  <c r="BA2021" i="75" s="1"/>
  <c r="BF2021" i="75" s="1"/>
  <c r="BC2021" i="75"/>
  <c r="AZ2021" i="75" s="1"/>
  <c r="BE2021" i="75" s="1"/>
  <c r="BD2020" i="75"/>
  <c r="BA2020" i="75" s="1"/>
  <c r="BF2020" i="75" s="1"/>
  <c r="BC2020" i="75"/>
  <c r="AZ2020" i="75" s="1"/>
  <c r="BE2020" i="75" s="1"/>
  <c r="BD2019" i="75"/>
  <c r="BA2019" i="75" s="1"/>
  <c r="BF2019" i="75" s="1"/>
  <c r="BC2019" i="75"/>
  <c r="AZ2019" i="75" s="1"/>
  <c r="BE2019" i="75" s="1"/>
  <c r="BD2018" i="75"/>
  <c r="BA2018" i="75" s="1"/>
  <c r="BF2018" i="75" s="1"/>
  <c r="BC2018" i="75"/>
  <c r="AZ2018" i="75" s="1"/>
  <c r="BE2018" i="75" s="1"/>
  <c r="BD2017" i="75"/>
  <c r="BA2017" i="75" s="1"/>
  <c r="BF2017" i="75" s="1"/>
  <c r="BC2017" i="75"/>
  <c r="AZ2017" i="75" s="1"/>
  <c r="BE2017" i="75" s="1"/>
  <c r="BD2016" i="75"/>
  <c r="BA2016" i="75" s="1"/>
  <c r="BF2016" i="75" s="1"/>
  <c r="BC2016" i="75"/>
  <c r="AZ2016" i="75" s="1"/>
  <c r="BE2016" i="75" s="1"/>
  <c r="BD2015" i="75"/>
  <c r="BA2015" i="75" s="1"/>
  <c r="BF2015" i="75" s="1"/>
  <c r="BC2015" i="75"/>
  <c r="AZ2015" i="75" s="1"/>
  <c r="BE2015" i="75" s="1"/>
  <c r="BD2014" i="75"/>
  <c r="BA2014" i="75" s="1"/>
  <c r="BF2014" i="75" s="1"/>
  <c r="BC2014" i="75"/>
  <c r="AZ2014" i="75" s="1"/>
  <c r="BE2014" i="75" s="1"/>
  <c r="BD2013" i="75"/>
  <c r="BA2013" i="75" s="1"/>
  <c r="BF2013" i="75" s="1"/>
  <c r="BC2013" i="75"/>
  <c r="AZ2013" i="75" s="1"/>
  <c r="BE2013" i="75" s="1"/>
  <c r="BD2012" i="75"/>
  <c r="BA2012" i="75" s="1"/>
  <c r="BF2012" i="75" s="1"/>
  <c r="BC2012" i="75"/>
  <c r="AZ2012" i="75" s="1"/>
  <c r="BE2012" i="75" s="1"/>
  <c r="BD2011" i="75"/>
  <c r="BA2011" i="75" s="1"/>
  <c r="BF2011" i="75" s="1"/>
  <c r="BC2011" i="75"/>
  <c r="AZ2011" i="75" s="1"/>
  <c r="BE2011" i="75" s="1"/>
  <c r="BD2010" i="75"/>
  <c r="BA2010" i="75" s="1"/>
  <c r="BF2010" i="75" s="1"/>
  <c r="BC2010" i="75"/>
  <c r="AZ2010" i="75" s="1"/>
  <c r="BE2010" i="75" s="1"/>
  <c r="BD2009" i="75"/>
  <c r="BA2009" i="75" s="1"/>
  <c r="BF2009" i="75" s="1"/>
  <c r="BC2009" i="75"/>
  <c r="AZ2009" i="75" s="1"/>
  <c r="BE2009" i="75" s="1"/>
  <c r="BD2008" i="75"/>
  <c r="BA2008" i="75" s="1"/>
  <c r="BF2008" i="75" s="1"/>
  <c r="BC2008" i="75"/>
  <c r="AZ2008" i="75" s="1"/>
  <c r="BE2008" i="75" s="1"/>
  <c r="BD2007" i="75"/>
  <c r="BA2007" i="75" s="1"/>
  <c r="BF2007" i="75" s="1"/>
  <c r="BC2007" i="75"/>
  <c r="AZ2007" i="75" s="1"/>
  <c r="BE2007" i="75" s="1"/>
  <c r="BD2006" i="75"/>
  <c r="BA2006" i="75" s="1"/>
  <c r="BF2006" i="75" s="1"/>
  <c r="BC2006" i="75"/>
  <c r="AZ2006" i="75" s="1"/>
  <c r="BE2006" i="75" s="1"/>
  <c r="BD2005" i="75"/>
  <c r="BA2005" i="75" s="1"/>
  <c r="BF2005" i="75" s="1"/>
  <c r="BC2005" i="75"/>
  <c r="AZ2005" i="75" s="1"/>
  <c r="BE2005" i="75" s="1"/>
  <c r="BD2004" i="75"/>
  <c r="BA2004" i="75" s="1"/>
  <c r="BF2004" i="75" s="1"/>
  <c r="BC2004" i="75"/>
  <c r="AZ2004" i="75" s="1"/>
  <c r="BE2004" i="75" s="1"/>
  <c r="BD2003" i="75"/>
  <c r="BA2003" i="75" s="1"/>
  <c r="BF2003" i="75" s="1"/>
  <c r="BC2003" i="75"/>
  <c r="AZ2003" i="75" s="1"/>
  <c r="BE2003" i="75" s="1"/>
  <c r="BD2002" i="75"/>
  <c r="BA2002" i="75" s="1"/>
  <c r="BF2002" i="75" s="1"/>
  <c r="BC2002" i="75"/>
  <c r="AZ2002" i="75" s="1"/>
  <c r="BE2002" i="75" s="1"/>
  <c r="BD2001" i="75"/>
  <c r="BA2001" i="75" s="1"/>
  <c r="BF2001" i="75" s="1"/>
  <c r="BC2001" i="75"/>
  <c r="AZ2001" i="75" s="1"/>
  <c r="BE2001" i="75" s="1"/>
  <c r="BD2000" i="75"/>
  <c r="BA2000" i="75" s="1"/>
  <c r="BF2000" i="75" s="1"/>
  <c r="BC2000" i="75"/>
  <c r="AZ2000" i="75" s="1"/>
  <c r="BE2000" i="75" s="1"/>
  <c r="BB2000" i="75"/>
  <c r="BD1999" i="75"/>
  <c r="BA1999" i="75" s="1"/>
  <c r="BF1999" i="75" s="1"/>
  <c r="BC1999" i="75"/>
  <c r="AZ1999" i="75" s="1"/>
  <c r="BE1999" i="75" s="1"/>
  <c r="BB1999" i="75"/>
  <c r="BD1998" i="75"/>
  <c r="BA1998" i="75" s="1"/>
  <c r="BF1998" i="75" s="1"/>
  <c r="BC1998" i="75"/>
  <c r="AZ1998" i="75" s="1"/>
  <c r="BE1998" i="75" s="1"/>
  <c r="BD1997" i="75"/>
  <c r="BA1997" i="75" s="1"/>
  <c r="BF1997" i="75" s="1"/>
  <c r="BC1997" i="75"/>
  <c r="AZ1997" i="75" s="1"/>
  <c r="BE1997" i="75" s="1"/>
  <c r="BD1996" i="75"/>
  <c r="BA1996" i="75" s="1"/>
  <c r="BF1996" i="75" s="1"/>
  <c r="BC1996" i="75"/>
  <c r="AZ1996" i="75" s="1"/>
  <c r="BE1996" i="75" s="1"/>
  <c r="BD1995" i="75"/>
  <c r="BA1995" i="75" s="1"/>
  <c r="BF1995" i="75" s="1"/>
  <c r="BC1995" i="75"/>
  <c r="AZ1995" i="75" s="1"/>
  <c r="BE1995" i="75" s="1"/>
  <c r="BD1994" i="75"/>
  <c r="BA1994" i="75" s="1"/>
  <c r="BF1994" i="75" s="1"/>
  <c r="BC1994" i="75"/>
  <c r="AZ1994" i="75" s="1"/>
  <c r="BE1994" i="75" s="1"/>
  <c r="BD1993" i="75"/>
  <c r="BA1993" i="75" s="1"/>
  <c r="BF1993" i="75" s="1"/>
  <c r="BC1993" i="75"/>
  <c r="AZ1993" i="75" s="1"/>
  <c r="BE1993" i="75" s="1"/>
  <c r="BD1992" i="75"/>
  <c r="BA1992" i="75" s="1"/>
  <c r="BF1992" i="75" s="1"/>
  <c r="BC1992" i="75"/>
  <c r="AZ1992" i="75" s="1"/>
  <c r="BE1992" i="75" s="1"/>
  <c r="BD1991" i="75"/>
  <c r="BA1991" i="75" s="1"/>
  <c r="BF1991" i="75" s="1"/>
  <c r="BC1991" i="75"/>
  <c r="AZ1991" i="75" s="1"/>
  <c r="BE1991" i="75" s="1"/>
  <c r="BD1990" i="75"/>
  <c r="BA1990" i="75" s="1"/>
  <c r="BF1990" i="75" s="1"/>
  <c r="BC1990" i="75"/>
  <c r="AZ1990" i="75" s="1"/>
  <c r="BE1990" i="75" s="1"/>
  <c r="BD1989" i="75"/>
  <c r="BA1989" i="75" s="1"/>
  <c r="BF1989" i="75" s="1"/>
  <c r="BC1989" i="75"/>
  <c r="AZ1989" i="75" s="1"/>
  <c r="BE1989" i="75" s="1"/>
  <c r="BD1988" i="75"/>
  <c r="BA1988" i="75" s="1"/>
  <c r="BF1988" i="75" s="1"/>
  <c r="BC1988" i="75"/>
  <c r="AZ1988" i="75" s="1"/>
  <c r="BE1988" i="75" s="1"/>
  <c r="BD1987" i="75"/>
  <c r="BA1987" i="75" s="1"/>
  <c r="BF1987" i="75" s="1"/>
  <c r="BC1987" i="75"/>
  <c r="AZ1987" i="75" s="1"/>
  <c r="BE1987" i="75" s="1"/>
  <c r="BD1986" i="75"/>
  <c r="BA1986" i="75" s="1"/>
  <c r="BF1986" i="75" s="1"/>
  <c r="BC1986" i="75"/>
  <c r="AZ1986" i="75" s="1"/>
  <c r="BE1986" i="75" s="1"/>
  <c r="BD1985" i="75"/>
  <c r="BA1985" i="75" s="1"/>
  <c r="BF1985" i="75" s="1"/>
  <c r="BC1985" i="75"/>
  <c r="AZ1985" i="75" s="1"/>
  <c r="BE1985" i="75" s="1"/>
  <c r="BD1984" i="75"/>
  <c r="BA1984" i="75" s="1"/>
  <c r="BF1984" i="75" s="1"/>
  <c r="BC1984" i="75"/>
  <c r="AZ1984" i="75" s="1"/>
  <c r="BE1984" i="75" s="1"/>
  <c r="BD1983" i="75"/>
  <c r="BA1983" i="75" s="1"/>
  <c r="BF1983" i="75" s="1"/>
  <c r="BC1983" i="75"/>
  <c r="AZ1983" i="75" s="1"/>
  <c r="BE1983" i="75" s="1"/>
  <c r="BD1982" i="75"/>
  <c r="BA1982" i="75" s="1"/>
  <c r="BF1982" i="75" s="1"/>
  <c r="BC1982" i="75"/>
  <c r="AZ1982" i="75" s="1"/>
  <c r="BE1982" i="75" s="1"/>
  <c r="BD1981" i="75"/>
  <c r="BA1981" i="75" s="1"/>
  <c r="BF1981" i="75" s="1"/>
  <c r="BC1981" i="75"/>
  <c r="AZ1981" i="75" s="1"/>
  <c r="BE1981" i="75" s="1"/>
  <c r="BD1980" i="75"/>
  <c r="BA1980" i="75" s="1"/>
  <c r="BF1980" i="75" s="1"/>
  <c r="BC1980" i="75"/>
  <c r="AZ1980" i="75" s="1"/>
  <c r="BE1980" i="75" s="1"/>
  <c r="BD1979" i="75"/>
  <c r="BA1979" i="75" s="1"/>
  <c r="BF1979" i="75" s="1"/>
  <c r="BC1979" i="75"/>
  <c r="AZ1979" i="75" s="1"/>
  <c r="BE1979" i="75" s="1"/>
  <c r="BD1978" i="75"/>
  <c r="BA1978" i="75" s="1"/>
  <c r="BF1978" i="75" s="1"/>
  <c r="BC1978" i="75"/>
  <c r="AZ1978" i="75" s="1"/>
  <c r="BE1978" i="75" s="1"/>
  <c r="BD1977" i="75"/>
  <c r="BA1977" i="75" s="1"/>
  <c r="BF1977" i="75" s="1"/>
  <c r="BC1977" i="75"/>
  <c r="AZ1977" i="75" s="1"/>
  <c r="BE1977" i="75" s="1"/>
  <c r="BD1976" i="75"/>
  <c r="BA1976" i="75" s="1"/>
  <c r="BF1976" i="75" s="1"/>
  <c r="BC1976" i="75"/>
  <c r="AZ1976" i="75" s="1"/>
  <c r="BE1976" i="75" s="1"/>
  <c r="BD1975" i="75"/>
  <c r="BA1975" i="75" s="1"/>
  <c r="BF1975" i="75" s="1"/>
  <c r="BC1975" i="75"/>
  <c r="AZ1975" i="75" s="1"/>
  <c r="BE1975" i="75" s="1"/>
  <c r="BD1974" i="75"/>
  <c r="BA1974" i="75" s="1"/>
  <c r="BF1974" i="75" s="1"/>
  <c r="BC1974" i="75"/>
  <c r="AZ1974" i="75" s="1"/>
  <c r="BE1974" i="75" s="1"/>
  <c r="BD1973" i="75"/>
  <c r="BA1973" i="75" s="1"/>
  <c r="BF1973" i="75" s="1"/>
  <c r="BC1973" i="75"/>
  <c r="AZ1973" i="75" s="1"/>
  <c r="BE1973" i="75" s="1"/>
  <c r="BD1972" i="75"/>
  <c r="BA1972" i="75" s="1"/>
  <c r="BF1972" i="75" s="1"/>
  <c r="BC1972" i="75"/>
  <c r="AZ1972" i="75" s="1"/>
  <c r="BE1972" i="75" s="1"/>
  <c r="BD1971" i="75"/>
  <c r="BA1971" i="75" s="1"/>
  <c r="BF1971" i="75" s="1"/>
  <c r="BC1971" i="75"/>
  <c r="AZ1971" i="75" s="1"/>
  <c r="BE1971" i="75" s="1"/>
  <c r="BD1970" i="75"/>
  <c r="BA1970" i="75" s="1"/>
  <c r="BF1970" i="75" s="1"/>
  <c r="BC1970" i="75"/>
  <c r="AZ1970" i="75" s="1"/>
  <c r="BE1970" i="75" s="1"/>
  <c r="BD1969" i="75"/>
  <c r="BA1969" i="75" s="1"/>
  <c r="BF1969" i="75" s="1"/>
  <c r="BC1969" i="75"/>
  <c r="AZ1969" i="75" s="1"/>
  <c r="BE1969" i="75" s="1"/>
  <c r="BD1968" i="75"/>
  <c r="BA1968" i="75" s="1"/>
  <c r="BF1968" i="75" s="1"/>
  <c r="BC1968" i="75"/>
  <c r="AZ1968" i="75" s="1"/>
  <c r="BE1968" i="75" s="1"/>
  <c r="BD1967" i="75"/>
  <c r="BA1967" i="75" s="1"/>
  <c r="BF1967" i="75" s="1"/>
  <c r="BC1967" i="75"/>
  <c r="AZ1967" i="75" s="1"/>
  <c r="BE1967" i="75" s="1"/>
  <c r="BD1966" i="75"/>
  <c r="BA1966" i="75" s="1"/>
  <c r="BF1966" i="75" s="1"/>
  <c r="BC1966" i="75"/>
  <c r="AZ1966" i="75" s="1"/>
  <c r="BE1966" i="75" s="1"/>
  <c r="BD1965" i="75"/>
  <c r="BA1965" i="75" s="1"/>
  <c r="BF1965" i="75" s="1"/>
  <c r="BC1965" i="75"/>
  <c r="AZ1965" i="75" s="1"/>
  <c r="BE1965" i="75" s="1"/>
  <c r="BD1964" i="75"/>
  <c r="BA1964" i="75" s="1"/>
  <c r="BF1964" i="75" s="1"/>
  <c r="BC1964" i="75"/>
  <c r="AZ1964" i="75" s="1"/>
  <c r="BE1964" i="75" s="1"/>
  <c r="BD1963" i="75"/>
  <c r="BA1963" i="75" s="1"/>
  <c r="BF1963" i="75" s="1"/>
  <c r="BC1963" i="75"/>
  <c r="AZ1963" i="75" s="1"/>
  <c r="BE1963" i="75" s="1"/>
  <c r="BD1962" i="75"/>
  <c r="BA1962" i="75" s="1"/>
  <c r="BF1962" i="75" s="1"/>
  <c r="BC1962" i="75"/>
  <c r="AZ1962" i="75" s="1"/>
  <c r="BE1962" i="75" s="1"/>
  <c r="BD1961" i="75"/>
  <c r="BA1961" i="75" s="1"/>
  <c r="BF1961" i="75" s="1"/>
  <c r="BC1961" i="75"/>
  <c r="AZ1961" i="75" s="1"/>
  <c r="BE1961" i="75" s="1"/>
  <c r="BD1960" i="75"/>
  <c r="BA1960" i="75" s="1"/>
  <c r="BF1960" i="75" s="1"/>
  <c r="BC1960" i="75"/>
  <c r="AZ1960" i="75" s="1"/>
  <c r="BE1960" i="75" s="1"/>
  <c r="BD1959" i="75"/>
  <c r="BA1959" i="75" s="1"/>
  <c r="BF1959" i="75" s="1"/>
  <c r="BC1959" i="75"/>
  <c r="AZ1959" i="75" s="1"/>
  <c r="BE1959" i="75" s="1"/>
  <c r="BD1958" i="75"/>
  <c r="BA1958" i="75" s="1"/>
  <c r="BF1958" i="75" s="1"/>
  <c r="BC1958" i="75"/>
  <c r="AZ1958" i="75" s="1"/>
  <c r="BE1958" i="75" s="1"/>
  <c r="BD1957" i="75"/>
  <c r="BA1957" i="75" s="1"/>
  <c r="BF1957" i="75" s="1"/>
  <c r="BC1957" i="75"/>
  <c r="AZ1957" i="75" s="1"/>
  <c r="BE1957" i="75" s="1"/>
  <c r="BD1956" i="75"/>
  <c r="BA1956" i="75" s="1"/>
  <c r="BF1956" i="75" s="1"/>
  <c r="BC1956" i="75"/>
  <c r="AZ1956" i="75" s="1"/>
  <c r="BE1956" i="75" s="1"/>
  <c r="BD1955" i="75"/>
  <c r="BA1955" i="75" s="1"/>
  <c r="BF1955" i="75" s="1"/>
  <c r="BC1955" i="75"/>
  <c r="AZ1955" i="75" s="1"/>
  <c r="BE1955" i="75" s="1"/>
  <c r="BD1954" i="75"/>
  <c r="BA1954" i="75" s="1"/>
  <c r="BF1954" i="75" s="1"/>
  <c r="BC1954" i="75"/>
  <c r="AZ1954" i="75" s="1"/>
  <c r="BE1954" i="75" s="1"/>
  <c r="BD1953" i="75"/>
  <c r="BA1953" i="75" s="1"/>
  <c r="BF1953" i="75" s="1"/>
  <c r="BC1953" i="75"/>
  <c r="AZ1953" i="75" s="1"/>
  <c r="BE1953" i="75" s="1"/>
  <c r="BD1952" i="75"/>
  <c r="BA1952" i="75" s="1"/>
  <c r="BF1952" i="75" s="1"/>
  <c r="BC1952" i="75"/>
  <c r="AZ1952" i="75" s="1"/>
  <c r="BE1952" i="75" s="1"/>
  <c r="BD1951" i="75"/>
  <c r="BA1951" i="75" s="1"/>
  <c r="BF1951" i="75" s="1"/>
  <c r="BC1951" i="75"/>
  <c r="AZ1951" i="75" s="1"/>
  <c r="BE1951" i="75" s="1"/>
  <c r="BD1950" i="75"/>
  <c r="BA1950" i="75" s="1"/>
  <c r="BF1950" i="75" s="1"/>
  <c r="BC1950" i="75"/>
  <c r="AZ1950" i="75" s="1"/>
  <c r="BE1950" i="75" s="1"/>
  <c r="BD1949" i="75"/>
  <c r="BA1949" i="75" s="1"/>
  <c r="BF1949" i="75" s="1"/>
  <c r="BC1949" i="75"/>
  <c r="AZ1949" i="75" s="1"/>
  <c r="BE1949" i="75" s="1"/>
  <c r="BD1948" i="75"/>
  <c r="BA1948" i="75" s="1"/>
  <c r="BF1948" i="75" s="1"/>
  <c r="BC1948" i="75"/>
  <c r="AZ1948" i="75" s="1"/>
  <c r="BE1948" i="75" s="1"/>
  <c r="BD1947" i="75"/>
  <c r="BA1947" i="75" s="1"/>
  <c r="BF1947" i="75" s="1"/>
  <c r="BC1947" i="75"/>
  <c r="AZ1947" i="75" s="1"/>
  <c r="BE1947" i="75" s="1"/>
  <c r="BD1946" i="75"/>
  <c r="BA1946" i="75" s="1"/>
  <c r="BF1946" i="75" s="1"/>
  <c r="BC1946" i="75"/>
  <c r="AZ1946" i="75" s="1"/>
  <c r="BE1946" i="75" s="1"/>
  <c r="BD1945" i="75"/>
  <c r="BA1945" i="75" s="1"/>
  <c r="BF1945" i="75" s="1"/>
  <c r="BC1945" i="75"/>
  <c r="AZ1945" i="75" s="1"/>
  <c r="BE1945" i="75" s="1"/>
  <c r="BD1944" i="75"/>
  <c r="BA1944" i="75" s="1"/>
  <c r="BF1944" i="75" s="1"/>
  <c r="BC1944" i="75"/>
  <c r="AZ1944" i="75" s="1"/>
  <c r="BE1944" i="75" s="1"/>
  <c r="BD1943" i="75"/>
  <c r="BA1943" i="75" s="1"/>
  <c r="BF1943" i="75" s="1"/>
  <c r="BC1943" i="75"/>
  <c r="AZ1943" i="75" s="1"/>
  <c r="BE1943" i="75" s="1"/>
  <c r="BD1942" i="75"/>
  <c r="BA1942" i="75" s="1"/>
  <c r="BF1942" i="75" s="1"/>
  <c r="BC1942" i="75"/>
  <c r="AZ1942" i="75" s="1"/>
  <c r="BE1942" i="75" s="1"/>
  <c r="BB1942" i="75"/>
  <c r="BD1941" i="75"/>
  <c r="BA1941" i="75" s="1"/>
  <c r="BF1941" i="75" s="1"/>
  <c r="BC1941" i="75"/>
  <c r="AZ1941" i="75" s="1"/>
  <c r="BE1941" i="75" s="1"/>
  <c r="BD1940" i="75"/>
  <c r="BA1940" i="75" s="1"/>
  <c r="BF1940" i="75" s="1"/>
  <c r="BC1940" i="75"/>
  <c r="AZ1940" i="75" s="1"/>
  <c r="BE1940" i="75" s="1"/>
  <c r="BD1939" i="75"/>
  <c r="BA1939" i="75" s="1"/>
  <c r="BF1939" i="75" s="1"/>
  <c r="BC1939" i="75"/>
  <c r="AZ1939" i="75" s="1"/>
  <c r="BE1939" i="75" s="1"/>
  <c r="BB1939" i="75"/>
  <c r="BD1938" i="75"/>
  <c r="BA1938" i="75" s="1"/>
  <c r="BF1938" i="75" s="1"/>
  <c r="BC1938" i="75"/>
  <c r="AZ1938" i="75" s="1"/>
  <c r="BE1938" i="75" s="1"/>
  <c r="BD1937" i="75"/>
  <c r="BA1937" i="75" s="1"/>
  <c r="BF1937" i="75" s="1"/>
  <c r="BC1937" i="75"/>
  <c r="AZ1937" i="75" s="1"/>
  <c r="BE1937" i="75" s="1"/>
  <c r="BD1936" i="75"/>
  <c r="BA1936" i="75" s="1"/>
  <c r="BF1936" i="75" s="1"/>
  <c r="BC1936" i="75"/>
  <c r="AZ1936" i="75" s="1"/>
  <c r="BE1936" i="75" s="1"/>
  <c r="BD1935" i="75"/>
  <c r="BA1935" i="75" s="1"/>
  <c r="BF1935" i="75" s="1"/>
  <c r="BC1935" i="75"/>
  <c r="AZ1935" i="75" s="1"/>
  <c r="BE1935" i="75" s="1"/>
  <c r="BD1934" i="75"/>
  <c r="BA1934" i="75" s="1"/>
  <c r="BF1934" i="75" s="1"/>
  <c r="BC1934" i="75"/>
  <c r="AZ1934" i="75" s="1"/>
  <c r="BE1934" i="75" s="1"/>
  <c r="BD1933" i="75"/>
  <c r="BA1933" i="75" s="1"/>
  <c r="BF1933" i="75" s="1"/>
  <c r="BC1933" i="75"/>
  <c r="AZ1933" i="75" s="1"/>
  <c r="BE1933" i="75" s="1"/>
  <c r="BD1932" i="75"/>
  <c r="BA1932" i="75" s="1"/>
  <c r="BF1932" i="75" s="1"/>
  <c r="BC1932" i="75"/>
  <c r="AZ1932" i="75" s="1"/>
  <c r="BE1932" i="75" s="1"/>
  <c r="BD1931" i="75"/>
  <c r="BA1931" i="75" s="1"/>
  <c r="BF1931" i="75" s="1"/>
  <c r="BC1931" i="75"/>
  <c r="AZ1931" i="75" s="1"/>
  <c r="BE1931" i="75" s="1"/>
  <c r="BD1930" i="75"/>
  <c r="BA1930" i="75" s="1"/>
  <c r="BF1930" i="75" s="1"/>
  <c r="BC1930" i="75"/>
  <c r="AZ1930" i="75" s="1"/>
  <c r="BE1930" i="75" s="1"/>
  <c r="BD1929" i="75"/>
  <c r="BA1929" i="75" s="1"/>
  <c r="BF1929" i="75" s="1"/>
  <c r="BC1929" i="75"/>
  <c r="AZ1929" i="75" s="1"/>
  <c r="BE1929" i="75" s="1"/>
  <c r="BD1928" i="75"/>
  <c r="BA1928" i="75" s="1"/>
  <c r="BF1928" i="75" s="1"/>
  <c r="BC1928" i="75"/>
  <c r="AZ1928" i="75" s="1"/>
  <c r="BE1928" i="75" s="1"/>
  <c r="BD1927" i="75"/>
  <c r="BA1927" i="75" s="1"/>
  <c r="BF1927" i="75" s="1"/>
  <c r="BC1927" i="75"/>
  <c r="AZ1927" i="75" s="1"/>
  <c r="BE1927" i="75" s="1"/>
  <c r="BD1926" i="75"/>
  <c r="BA1926" i="75" s="1"/>
  <c r="BF1926" i="75" s="1"/>
  <c r="BC1926" i="75"/>
  <c r="AZ1926" i="75" s="1"/>
  <c r="BE1926" i="75" s="1"/>
  <c r="BD1925" i="75"/>
  <c r="BA1925" i="75" s="1"/>
  <c r="BF1925" i="75" s="1"/>
  <c r="BC1925" i="75"/>
  <c r="AZ1925" i="75" s="1"/>
  <c r="BE1925" i="75" s="1"/>
  <c r="BD1924" i="75"/>
  <c r="BA1924" i="75" s="1"/>
  <c r="BF1924" i="75" s="1"/>
  <c r="BC1924" i="75"/>
  <c r="AZ1924" i="75" s="1"/>
  <c r="BE1924" i="75" s="1"/>
  <c r="BD1923" i="75"/>
  <c r="BA1923" i="75" s="1"/>
  <c r="BF1923" i="75" s="1"/>
  <c r="BC1923" i="75"/>
  <c r="AZ1923" i="75" s="1"/>
  <c r="BE1923" i="75" s="1"/>
  <c r="BD1922" i="75"/>
  <c r="BA1922" i="75" s="1"/>
  <c r="BF1922" i="75" s="1"/>
  <c r="BC1922" i="75"/>
  <c r="AZ1922" i="75" s="1"/>
  <c r="BE1922" i="75" s="1"/>
  <c r="BD1921" i="75"/>
  <c r="BA1921" i="75" s="1"/>
  <c r="BF1921" i="75" s="1"/>
  <c r="BC1921" i="75"/>
  <c r="AZ1921" i="75" s="1"/>
  <c r="BE1921" i="75" s="1"/>
  <c r="BD1920" i="75"/>
  <c r="BA1920" i="75" s="1"/>
  <c r="BF1920" i="75" s="1"/>
  <c r="BC1920" i="75"/>
  <c r="AZ1920" i="75" s="1"/>
  <c r="BE1920" i="75" s="1"/>
  <c r="BD1919" i="75"/>
  <c r="BA1919" i="75" s="1"/>
  <c r="BF1919" i="75" s="1"/>
  <c r="BC1919" i="75"/>
  <c r="AZ1919" i="75" s="1"/>
  <c r="BE1919" i="75" s="1"/>
  <c r="BD1918" i="75"/>
  <c r="BA1918" i="75" s="1"/>
  <c r="BF1918" i="75" s="1"/>
  <c r="BC1918" i="75"/>
  <c r="AZ1918" i="75" s="1"/>
  <c r="BE1918" i="75" s="1"/>
  <c r="BD1917" i="75"/>
  <c r="BA1917" i="75" s="1"/>
  <c r="BF1917" i="75" s="1"/>
  <c r="BC1917" i="75"/>
  <c r="AZ1917" i="75" s="1"/>
  <c r="BE1917" i="75" s="1"/>
  <c r="BD1916" i="75"/>
  <c r="BA1916" i="75" s="1"/>
  <c r="BF1916" i="75" s="1"/>
  <c r="BC1916" i="75"/>
  <c r="AZ1916" i="75" s="1"/>
  <c r="BE1916" i="75" s="1"/>
  <c r="BD1915" i="75"/>
  <c r="BA1915" i="75" s="1"/>
  <c r="BF1915" i="75" s="1"/>
  <c r="BC1915" i="75"/>
  <c r="AZ1915" i="75" s="1"/>
  <c r="BE1915" i="75" s="1"/>
  <c r="BD1914" i="75"/>
  <c r="BA1914" i="75" s="1"/>
  <c r="BF1914" i="75" s="1"/>
  <c r="BC1914" i="75"/>
  <c r="AZ1914" i="75" s="1"/>
  <c r="BE1914" i="75" s="1"/>
  <c r="BD1913" i="75"/>
  <c r="BA1913" i="75" s="1"/>
  <c r="BF1913" i="75" s="1"/>
  <c r="BC1913" i="75"/>
  <c r="AZ1913" i="75" s="1"/>
  <c r="BE1913" i="75" s="1"/>
  <c r="BD1912" i="75"/>
  <c r="BA1912" i="75" s="1"/>
  <c r="BF1912" i="75" s="1"/>
  <c r="BC1912" i="75"/>
  <c r="AZ1912" i="75" s="1"/>
  <c r="BE1912" i="75" s="1"/>
  <c r="BD1911" i="75"/>
  <c r="BA1911" i="75" s="1"/>
  <c r="BF1911" i="75" s="1"/>
  <c r="BC1911" i="75"/>
  <c r="AZ1911" i="75" s="1"/>
  <c r="BE1911" i="75" s="1"/>
  <c r="BD1910" i="75"/>
  <c r="BA1910" i="75" s="1"/>
  <c r="BF1910" i="75" s="1"/>
  <c r="BC1910" i="75"/>
  <c r="AZ1910" i="75" s="1"/>
  <c r="BE1910" i="75" s="1"/>
  <c r="BD1909" i="75"/>
  <c r="BA1909" i="75" s="1"/>
  <c r="BF1909" i="75" s="1"/>
  <c r="BC1909" i="75"/>
  <c r="AZ1909" i="75" s="1"/>
  <c r="BE1909" i="75" s="1"/>
  <c r="BD1908" i="75"/>
  <c r="BA1908" i="75" s="1"/>
  <c r="BF1908" i="75" s="1"/>
  <c r="BC1908" i="75"/>
  <c r="AZ1908" i="75" s="1"/>
  <c r="BE1908" i="75" s="1"/>
  <c r="BD1907" i="75"/>
  <c r="BA1907" i="75" s="1"/>
  <c r="BF1907" i="75" s="1"/>
  <c r="BC1907" i="75"/>
  <c r="AZ1907" i="75" s="1"/>
  <c r="BE1907" i="75" s="1"/>
  <c r="BD1906" i="75"/>
  <c r="BA1906" i="75" s="1"/>
  <c r="BF1906" i="75" s="1"/>
  <c r="BC1906" i="75"/>
  <c r="AZ1906" i="75" s="1"/>
  <c r="BE1906" i="75" s="1"/>
  <c r="BD1905" i="75"/>
  <c r="BA1905" i="75" s="1"/>
  <c r="BF1905" i="75" s="1"/>
  <c r="BC1905" i="75"/>
  <c r="AZ1905" i="75" s="1"/>
  <c r="BE1905" i="75" s="1"/>
  <c r="BD1904" i="75"/>
  <c r="BA1904" i="75" s="1"/>
  <c r="BF1904" i="75" s="1"/>
  <c r="BC1904" i="75"/>
  <c r="AZ1904" i="75" s="1"/>
  <c r="BE1904" i="75" s="1"/>
  <c r="BD1903" i="75"/>
  <c r="BA1903" i="75" s="1"/>
  <c r="BF1903" i="75" s="1"/>
  <c r="BC1903" i="75"/>
  <c r="AZ1903" i="75" s="1"/>
  <c r="BE1903" i="75" s="1"/>
  <c r="BD1902" i="75"/>
  <c r="BA1902" i="75" s="1"/>
  <c r="BF1902" i="75" s="1"/>
  <c r="BC1902" i="75"/>
  <c r="AZ1902" i="75" s="1"/>
  <c r="BE1902" i="75" s="1"/>
  <c r="BD1901" i="75"/>
  <c r="BA1901" i="75" s="1"/>
  <c r="BF1901" i="75" s="1"/>
  <c r="BC1901" i="75"/>
  <c r="AZ1901" i="75" s="1"/>
  <c r="BE1901" i="75" s="1"/>
  <c r="BD1900" i="75"/>
  <c r="BA1900" i="75" s="1"/>
  <c r="BF1900" i="75" s="1"/>
  <c r="BC1900" i="75"/>
  <c r="AZ1900" i="75" s="1"/>
  <c r="BE1900" i="75" s="1"/>
  <c r="BD1899" i="75"/>
  <c r="BA1899" i="75" s="1"/>
  <c r="BF1899" i="75" s="1"/>
  <c r="BC1899" i="75"/>
  <c r="AZ1899" i="75" s="1"/>
  <c r="BE1899" i="75" s="1"/>
  <c r="BD1898" i="75"/>
  <c r="BA1898" i="75" s="1"/>
  <c r="BF1898" i="75" s="1"/>
  <c r="BC1898" i="75"/>
  <c r="AZ1898" i="75" s="1"/>
  <c r="BE1898" i="75" s="1"/>
  <c r="BD1897" i="75"/>
  <c r="BA1897" i="75" s="1"/>
  <c r="BF1897" i="75" s="1"/>
  <c r="BC1897" i="75"/>
  <c r="AZ1897" i="75" s="1"/>
  <c r="BE1897" i="75" s="1"/>
  <c r="BD1896" i="75"/>
  <c r="BA1896" i="75" s="1"/>
  <c r="BF1896" i="75" s="1"/>
  <c r="BC1896" i="75"/>
  <c r="AZ1896" i="75" s="1"/>
  <c r="BE1896" i="75" s="1"/>
  <c r="BD1895" i="75"/>
  <c r="BA1895" i="75" s="1"/>
  <c r="BF1895" i="75" s="1"/>
  <c r="BC1895" i="75"/>
  <c r="AZ1895" i="75" s="1"/>
  <c r="BE1895" i="75" s="1"/>
  <c r="BD1894" i="75"/>
  <c r="BA1894" i="75" s="1"/>
  <c r="BF1894" i="75" s="1"/>
  <c r="BC1894" i="75"/>
  <c r="AZ1894" i="75" s="1"/>
  <c r="BE1894" i="75" s="1"/>
  <c r="BD1893" i="75"/>
  <c r="BA1893" i="75" s="1"/>
  <c r="BF1893" i="75" s="1"/>
  <c r="BC1893" i="75"/>
  <c r="AZ1893" i="75" s="1"/>
  <c r="BE1893" i="75" s="1"/>
  <c r="BD1892" i="75"/>
  <c r="BA1892" i="75" s="1"/>
  <c r="BF1892" i="75" s="1"/>
  <c r="BC1892" i="75"/>
  <c r="AZ1892" i="75" s="1"/>
  <c r="BE1892" i="75" s="1"/>
  <c r="BD1891" i="75"/>
  <c r="BA1891" i="75" s="1"/>
  <c r="BF1891" i="75" s="1"/>
  <c r="BC1891" i="75"/>
  <c r="AZ1891" i="75" s="1"/>
  <c r="BE1891" i="75" s="1"/>
  <c r="BD1890" i="75"/>
  <c r="BA1890" i="75" s="1"/>
  <c r="BF1890" i="75" s="1"/>
  <c r="BC1890" i="75"/>
  <c r="AZ1890" i="75" s="1"/>
  <c r="BE1890" i="75" s="1"/>
  <c r="BD1889" i="75"/>
  <c r="BA1889" i="75" s="1"/>
  <c r="BF1889" i="75" s="1"/>
  <c r="BC1889" i="75"/>
  <c r="AZ1889" i="75" s="1"/>
  <c r="BE1889" i="75" s="1"/>
  <c r="BD1888" i="75"/>
  <c r="BA1888" i="75" s="1"/>
  <c r="BF1888" i="75" s="1"/>
  <c r="BC1888" i="75"/>
  <c r="AZ1888" i="75" s="1"/>
  <c r="BE1888" i="75" s="1"/>
  <c r="BD1887" i="75"/>
  <c r="BA1887" i="75" s="1"/>
  <c r="BF1887" i="75" s="1"/>
  <c r="BC1887" i="75"/>
  <c r="AZ1887" i="75" s="1"/>
  <c r="BE1887" i="75" s="1"/>
  <c r="BD1886" i="75"/>
  <c r="BA1886" i="75" s="1"/>
  <c r="BF1886" i="75" s="1"/>
  <c r="BC1886" i="75"/>
  <c r="AZ1886" i="75" s="1"/>
  <c r="BE1886" i="75" s="1"/>
  <c r="BD1885" i="75"/>
  <c r="BA1885" i="75" s="1"/>
  <c r="BF1885" i="75" s="1"/>
  <c r="BC1885" i="75"/>
  <c r="AZ1885" i="75" s="1"/>
  <c r="BE1885" i="75" s="1"/>
  <c r="BD1884" i="75"/>
  <c r="BA1884" i="75" s="1"/>
  <c r="BF1884" i="75" s="1"/>
  <c r="BC1884" i="75"/>
  <c r="AZ1884" i="75" s="1"/>
  <c r="BE1884" i="75" s="1"/>
  <c r="BD1883" i="75"/>
  <c r="BA1883" i="75" s="1"/>
  <c r="BF1883" i="75" s="1"/>
  <c r="BC1883" i="75"/>
  <c r="AZ1883" i="75" s="1"/>
  <c r="BE1883" i="75" s="1"/>
  <c r="BD1882" i="75"/>
  <c r="BA1882" i="75" s="1"/>
  <c r="BF1882" i="75" s="1"/>
  <c r="BC1882" i="75"/>
  <c r="AZ1882" i="75" s="1"/>
  <c r="BE1882" i="75" s="1"/>
  <c r="BD1881" i="75"/>
  <c r="BA1881" i="75" s="1"/>
  <c r="BF1881" i="75" s="1"/>
  <c r="BC1881" i="75"/>
  <c r="AZ1881" i="75" s="1"/>
  <c r="BE1881" i="75" s="1"/>
  <c r="BD1880" i="75"/>
  <c r="BA1880" i="75" s="1"/>
  <c r="BF1880" i="75" s="1"/>
  <c r="BC1880" i="75"/>
  <c r="AZ1880" i="75" s="1"/>
  <c r="BE1880" i="75" s="1"/>
  <c r="BD1879" i="75"/>
  <c r="BA1879" i="75" s="1"/>
  <c r="BF1879" i="75" s="1"/>
  <c r="BC1879" i="75"/>
  <c r="AZ1879" i="75" s="1"/>
  <c r="BE1879" i="75" s="1"/>
  <c r="BD1878" i="75"/>
  <c r="BA1878" i="75" s="1"/>
  <c r="BF1878" i="75" s="1"/>
  <c r="BC1878" i="75"/>
  <c r="AZ1878" i="75" s="1"/>
  <c r="BE1878" i="75" s="1"/>
  <c r="BD1877" i="75"/>
  <c r="BA1877" i="75" s="1"/>
  <c r="BF1877" i="75" s="1"/>
  <c r="BC1877" i="75"/>
  <c r="AZ1877" i="75" s="1"/>
  <c r="BE1877" i="75" s="1"/>
  <c r="BD1876" i="75"/>
  <c r="BA1876" i="75" s="1"/>
  <c r="BF1876" i="75" s="1"/>
  <c r="BC1876" i="75"/>
  <c r="AZ1876" i="75" s="1"/>
  <c r="BE1876" i="75" s="1"/>
  <c r="BD1875" i="75"/>
  <c r="BA1875" i="75" s="1"/>
  <c r="BF1875" i="75" s="1"/>
  <c r="BC1875" i="75"/>
  <c r="AZ1875" i="75" s="1"/>
  <c r="BE1875" i="75" s="1"/>
  <c r="BD1874" i="75"/>
  <c r="BA1874" i="75" s="1"/>
  <c r="BF1874" i="75" s="1"/>
  <c r="BC1874" i="75"/>
  <c r="AZ1874" i="75" s="1"/>
  <c r="BE1874" i="75" s="1"/>
  <c r="BD1873" i="75"/>
  <c r="BA1873" i="75" s="1"/>
  <c r="BF1873" i="75" s="1"/>
  <c r="BC1873" i="75"/>
  <c r="AZ1873" i="75" s="1"/>
  <c r="BE1873" i="75" s="1"/>
  <c r="BD1872" i="75"/>
  <c r="BA1872" i="75" s="1"/>
  <c r="BF1872" i="75" s="1"/>
  <c r="BC1872" i="75"/>
  <c r="AZ1872" i="75" s="1"/>
  <c r="BE1872" i="75" s="1"/>
  <c r="BD1871" i="75"/>
  <c r="BA1871" i="75" s="1"/>
  <c r="BF1871" i="75" s="1"/>
  <c r="BC1871" i="75"/>
  <c r="AZ1871" i="75" s="1"/>
  <c r="BE1871" i="75" s="1"/>
  <c r="BD1870" i="75"/>
  <c r="BA1870" i="75" s="1"/>
  <c r="BF1870" i="75" s="1"/>
  <c r="BC1870" i="75"/>
  <c r="AZ1870" i="75" s="1"/>
  <c r="BE1870" i="75" s="1"/>
  <c r="BD1869" i="75"/>
  <c r="BA1869" i="75" s="1"/>
  <c r="BF1869" i="75" s="1"/>
  <c r="BC1869" i="75"/>
  <c r="AZ1869" i="75" s="1"/>
  <c r="BE1869" i="75" s="1"/>
  <c r="BD1868" i="75"/>
  <c r="BA1868" i="75" s="1"/>
  <c r="BF1868" i="75" s="1"/>
  <c r="BC1868" i="75"/>
  <c r="AZ1868" i="75" s="1"/>
  <c r="BE1868" i="75" s="1"/>
  <c r="BD1867" i="75"/>
  <c r="BA1867" i="75" s="1"/>
  <c r="BF1867" i="75" s="1"/>
  <c r="BC1867" i="75"/>
  <c r="AZ1867" i="75" s="1"/>
  <c r="BE1867" i="75" s="1"/>
  <c r="BD1866" i="75"/>
  <c r="BA1866" i="75" s="1"/>
  <c r="BF1866" i="75" s="1"/>
  <c r="BC1866" i="75"/>
  <c r="AZ1866" i="75" s="1"/>
  <c r="BE1866" i="75" s="1"/>
  <c r="BD1865" i="75"/>
  <c r="BA1865" i="75" s="1"/>
  <c r="BF1865" i="75" s="1"/>
  <c r="BC1865" i="75"/>
  <c r="AZ1865" i="75" s="1"/>
  <c r="BE1865" i="75" s="1"/>
  <c r="BD1864" i="75"/>
  <c r="BA1864" i="75" s="1"/>
  <c r="BF1864" i="75" s="1"/>
  <c r="BC1864" i="75"/>
  <c r="AZ1864" i="75" s="1"/>
  <c r="BE1864" i="75" s="1"/>
  <c r="BD1863" i="75"/>
  <c r="BA1863" i="75" s="1"/>
  <c r="BF1863" i="75" s="1"/>
  <c r="BC1863" i="75"/>
  <c r="AZ1863" i="75" s="1"/>
  <c r="BE1863" i="75" s="1"/>
  <c r="BD1862" i="75"/>
  <c r="BA1862" i="75" s="1"/>
  <c r="BF1862" i="75" s="1"/>
  <c r="BC1862" i="75"/>
  <c r="AZ1862" i="75" s="1"/>
  <c r="BE1862" i="75" s="1"/>
  <c r="BD1861" i="75"/>
  <c r="BA1861" i="75" s="1"/>
  <c r="BF1861" i="75" s="1"/>
  <c r="BC1861" i="75"/>
  <c r="AZ1861" i="75" s="1"/>
  <c r="BE1861" i="75" s="1"/>
  <c r="BD1860" i="75"/>
  <c r="BA1860" i="75" s="1"/>
  <c r="BF1860" i="75" s="1"/>
  <c r="BC1860" i="75"/>
  <c r="AZ1860" i="75" s="1"/>
  <c r="BE1860" i="75" s="1"/>
  <c r="BD1859" i="75"/>
  <c r="BA1859" i="75" s="1"/>
  <c r="BF1859" i="75" s="1"/>
  <c r="BC1859" i="75"/>
  <c r="AZ1859" i="75" s="1"/>
  <c r="BE1859" i="75" s="1"/>
  <c r="BD1858" i="75"/>
  <c r="BA1858" i="75" s="1"/>
  <c r="BF1858" i="75" s="1"/>
  <c r="BC1858" i="75"/>
  <c r="AZ1858" i="75" s="1"/>
  <c r="BE1858" i="75" s="1"/>
  <c r="BD1857" i="75"/>
  <c r="BA1857" i="75" s="1"/>
  <c r="BF1857" i="75" s="1"/>
  <c r="BC1857" i="75"/>
  <c r="AZ1857" i="75" s="1"/>
  <c r="BE1857" i="75" s="1"/>
  <c r="BD1856" i="75"/>
  <c r="BA1856" i="75" s="1"/>
  <c r="BF1856" i="75" s="1"/>
  <c r="BC1856" i="75"/>
  <c r="AZ1856" i="75" s="1"/>
  <c r="BE1856" i="75" s="1"/>
  <c r="BD1855" i="75"/>
  <c r="BA1855" i="75" s="1"/>
  <c r="BF1855" i="75" s="1"/>
  <c r="BC1855" i="75"/>
  <c r="AZ1855" i="75" s="1"/>
  <c r="BE1855" i="75" s="1"/>
  <c r="BD1854" i="75"/>
  <c r="BA1854" i="75" s="1"/>
  <c r="BF1854" i="75" s="1"/>
  <c r="BC1854" i="75"/>
  <c r="AZ1854" i="75" s="1"/>
  <c r="BE1854" i="75" s="1"/>
  <c r="BD1853" i="75"/>
  <c r="BA1853" i="75" s="1"/>
  <c r="BF1853" i="75" s="1"/>
  <c r="BC1853" i="75"/>
  <c r="AZ1853" i="75" s="1"/>
  <c r="BE1853" i="75" s="1"/>
  <c r="BD1852" i="75"/>
  <c r="BA1852" i="75" s="1"/>
  <c r="BF1852" i="75" s="1"/>
  <c r="BC1852" i="75"/>
  <c r="AZ1852" i="75" s="1"/>
  <c r="BE1852" i="75" s="1"/>
  <c r="BD1851" i="75"/>
  <c r="BA1851" i="75" s="1"/>
  <c r="BF1851" i="75" s="1"/>
  <c r="BC1851" i="75"/>
  <c r="AZ1851" i="75" s="1"/>
  <c r="BE1851" i="75" s="1"/>
  <c r="BD1850" i="75"/>
  <c r="BA1850" i="75" s="1"/>
  <c r="BF1850" i="75" s="1"/>
  <c r="BC1850" i="75"/>
  <c r="AZ1850" i="75" s="1"/>
  <c r="BE1850" i="75" s="1"/>
  <c r="BD1849" i="75"/>
  <c r="BA1849" i="75" s="1"/>
  <c r="BF1849" i="75" s="1"/>
  <c r="BC1849" i="75"/>
  <c r="AZ1849" i="75" s="1"/>
  <c r="BE1849" i="75" s="1"/>
  <c r="BD1848" i="75"/>
  <c r="BA1848" i="75" s="1"/>
  <c r="BF1848" i="75" s="1"/>
  <c r="BC1848" i="75"/>
  <c r="AZ1848" i="75" s="1"/>
  <c r="BE1848" i="75" s="1"/>
  <c r="BD1847" i="75"/>
  <c r="BA1847" i="75" s="1"/>
  <c r="BF1847" i="75" s="1"/>
  <c r="BC1847" i="75"/>
  <c r="AZ1847" i="75" s="1"/>
  <c r="BE1847" i="75" s="1"/>
  <c r="BD1846" i="75"/>
  <c r="BA1846" i="75" s="1"/>
  <c r="BF1846" i="75" s="1"/>
  <c r="BC1846" i="75"/>
  <c r="AZ1846" i="75" s="1"/>
  <c r="BE1846" i="75" s="1"/>
  <c r="BD1845" i="75"/>
  <c r="BA1845" i="75" s="1"/>
  <c r="BF1845" i="75" s="1"/>
  <c r="BC1845" i="75"/>
  <c r="AZ1845" i="75" s="1"/>
  <c r="BE1845" i="75" s="1"/>
  <c r="BD1844" i="75"/>
  <c r="BA1844" i="75" s="1"/>
  <c r="BF1844" i="75" s="1"/>
  <c r="BC1844" i="75"/>
  <c r="AZ1844" i="75" s="1"/>
  <c r="BE1844" i="75" s="1"/>
  <c r="BD1843" i="75"/>
  <c r="BA1843" i="75" s="1"/>
  <c r="BF1843" i="75" s="1"/>
  <c r="BC1843" i="75"/>
  <c r="AZ1843" i="75" s="1"/>
  <c r="BE1843" i="75" s="1"/>
  <c r="BD1842" i="75"/>
  <c r="BA1842" i="75" s="1"/>
  <c r="BF1842" i="75" s="1"/>
  <c r="BC1842" i="75"/>
  <c r="AZ1842" i="75" s="1"/>
  <c r="BE1842" i="75" s="1"/>
  <c r="BD1841" i="75"/>
  <c r="BA1841" i="75" s="1"/>
  <c r="BF1841" i="75" s="1"/>
  <c r="BC1841" i="75"/>
  <c r="AZ1841" i="75" s="1"/>
  <c r="BE1841" i="75" s="1"/>
  <c r="BD1840" i="75"/>
  <c r="BA1840" i="75" s="1"/>
  <c r="BF1840" i="75" s="1"/>
  <c r="BC1840" i="75"/>
  <c r="AZ1840" i="75" s="1"/>
  <c r="BE1840" i="75" s="1"/>
  <c r="BD1839" i="75"/>
  <c r="BA1839" i="75" s="1"/>
  <c r="BF1839" i="75" s="1"/>
  <c r="BC1839" i="75"/>
  <c r="AZ1839" i="75" s="1"/>
  <c r="BE1839" i="75" s="1"/>
  <c r="BD1838" i="75"/>
  <c r="BA1838" i="75" s="1"/>
  <c r="BF1838" i="75" s="1"/>
  <c r="BC1838" i="75"/>
  <c r="AZ1838" i="75" s="1"/>
  <c r="BE1838" i="75" s="1"/>
  <c r="BD1837" i="75"/>
  <c r="BA1837" i="75" s="1"/>
  <c r="BF1837" i="75" s="1"/>
  <c r="BC1837" i="75"/>
  <c r="AZ1837" i="75" s="1"/>
  <c r="BE1837" i="75" s="1"/>
  <c r="BD1836" i="75"/>
  <c r="BA1836" i="75" s="1"/>
  <c r="BF1836" i="75" s="1"/>
  <c r="BC1836" i="75"/>
  <c r="AZ1836" i="75" s="1"/>
  <c r="BE1836" i="75" s="1"/>
  <c r="BD1835" i="75"/>
  <c r="BA1835" i="75" s="1"/>
  <c r="BF1835" i="75" s="1"/>
  <c r="BC1835" i="75"/>
  <c r="AZ1835" i="75" s="1"/>
  <c r="BE1835" i="75" s="1"/>
  <c r="BD1834" i="75"/>
  <c r="BA1834" i="75" s="1"/>
  <c r="BF1834" i="75" s="1"/>
  <c r="BC1834" i="75"/>
  <c r="AZ1834" i="75" s="1"/>
  <c r="BE1834" i="75" s="1"/>
  <c r="BD1833" i="75"/>
  <c r="BA1833" i="75" s="1"/>
  <c r="BF1833" i="75" s="1"/>
  <c r="BC1833" i="75"/>
  <c r="AZ1833" i="75" s="1"/>
  <c r="BE1833" i="75" s="1"/>
  <c r="BD1832" i="75"/>
  <c r="BA1832" i="75" s="1"/>
  <c r="BF1832" i="75" s="1"/>
  <c r="BC1832" i="75"/>
  <c r="AZ1832" i="75" s="1"/>
  <c r="BE1832" i="75" s="1"/>
  <c r="BD1831" i="75"/>
  <c r="BA1831" i="75" s="1"/>
  <c r="BF1831" i="75" s="1"/>
  <c r="BC1831" i="75"/>
  <c r="AZ1831" i="75" s="1"/>
  <c r="BE1831" i="75" s="1"/>
  <c r="BD1830" i="75"/>
  <c r="BA1830" i="75" s="1"/>
  <c r="BF1830" i="75" s="1"/>
  <c r="BC1830" i="75"/>
  <c r="AZ1830" i="75" s="1"/>
  <c r="BE1830" i="75" s="1"/>
  <c r="BD1829" i="75"/>
  <c r="BA1829" i="75" s="1"/>
  <c r="BF1829" i="75" s="1"/>
  <c r="BC1829" i="75"/>
  <c r="AZ1829" i="75" s="1"/>
  <c r="BE1829" i="75" s="1"/>
  <c r="BD1828" i="75"/>
  <c r="BA1828" i="75" s="1"/>
  <c r="BF1828" i="75" s="1"/>
  <c r="BC1828" i="75"/>
  <c r="AZ1828" i="75" s="1"/>
  <c r="BE1828" i="75" s="1"/>
  <c r="BD1827" i="75"/>
  <c r="BA1827" i="75" s="1"/>
  <c r="BF1827" i="75" s="1"/>
  <c r="BC1827" i="75"/>
  <c r="AZ1827" i="75" s="1"/>
  <c r="BE1827" i="75" s="1"/>
  <c r="BD1826" i="75"/>
  <c r="BA1826" i="75" s="1"/>
  <c r="BF1826" i="75" s="1"/>
  <c r="BC1826" i="75"/>
  <c r="AZ1826" i="75" s="1"/>
  <c r="BE1826" i="75" s="1"/>
  <c r="BD1825" i="75"/>
  <c r="BA1825" i="75" s="1"/>
  <c r="BF1825" i="75" s="1"/>
  <c r="BC1825" i="75"/>
  <c r="AZ1825" i="75" s="1"/>
  <c r="BE1825" i="75" s="1"/>
  <c r="BD1824" i="75"/>
  <c r="BA1824" i="75" s="1"/>
  <c r="BF1824" i="75" s="1"/>
  <c r="BC1824" i="75"/>
  <c r="AZ1824" i="75" s="1"/>
  <c r="BE1824" i="75" s="1"/>
  <c r="BD1823" i="75"/>
  <c r="BA1823" i="75" s="1"/>
  <c r="BF1823" i="75" s="1"/>
  <c r="BC1823" i="75"/>
  <c r="AZ1823" i="75" s="1"/>
  <c r="BE1823" i="75" s="1"/>
  <c r="BD1822" i="75"/>
  <c r="BA1822" i="75" s="1"/>
  <c r="BF1822" i="75" s="1"/>
  <c r="BC1822" i="75"/>
  <c r="AZ1822" i="75" s="1"/>
  <c r="BE1822" i="75" s="1"/>
  <c r="BD1821" i="75"/>
  <c r="BA1821" i="75" s="1"/>
  <c r="BF1821" i="75" s="1"/>
  <c r="BC1821" i="75"/>
  <c r="AZ1821" i="75" s="1"/>
  <c r="BE1821" i="75" s="1"/>
  <c r="BD1820" i="75"/>
  <c r="BA1820" i="75" s="1"/>
  <c r="BF1820" i="75" s="1"/>
  <c r="BC1820" i="75"/>
  <c r="AZ1820" i="75" s="1"/>
  <c r="BE1820" i="75" s="1"/>
  <c r="BD1819" i="75"/>
  <c r="BA1819" i="75" s="1"/>
  <c r="BF1819" i="75" s="1"/>
  <c r="BC1819" i="75"/>
  <c r="AZ1819" i="75" s="1"/>
  <c r="BE1819" i="75" s="1"/>
  <c r="BD1818" i="75"/>
  <c r="BA1818" i="75" s="1"/>
  <c r="BF1818" i="75" s="1"/>
  <c r="BC1818" i="75"/>
  <c r="AZ1818" i="75" s="1"/>
  <c r="BE1818" i="75" s="1"/>
  <c r="BD1817" i="75"/>
  <c r="BA1817" i="75" s="1"/>
  <c r="BF1817" i="75" s="1"/>
  <c r="BC1817" i="75"/>
  <c r="AZ1817" i="75" s="1"/>
  <c r="BE1817" i="75" s="1"/>
  <c r="BD1816" i="75"/>
  <c r="BA1816" i="75" s="1"/>
  <c r="BF1816" i="75" s="1"/>
  <c r="BC1816" i="75"/>
  <c r="AZ1816" i="75" s="1"/>
  <c r="BE1816" i="75" s="1"/>
  <c r="BD1815" i="75"/>
  <c r="BA1815" i="75" s="1"/>
  <c r="BF1815" i="75" s="1"/>
  <c r="BC1815" i="75"/>
  <c r="AZ1815" i="75" s="1"/>
  <c r="BE1815" i="75" s="1"/>
  <c r="BD1814" i="75"/>
  <c r="BA1814" i="75" s="1"/>
  <c r="BF1814" i="75" s="1"/>
  <c r="BC1814" i="75"/>
  <c r="AZ1814" i="75" s="1"/>
  <c r="BE1814" i="75" s="1"/>
  <c r="BD1813" i="75"/>
  <c r="BA1813" i="75" s="1"/>
  <c r="BF1813" i="75" s="1"/>
  <c r="BC1813" i="75"/>
  <c r="AZ1813" i="75" s="1"/>
  <c r="BE1813" i="75" s="1"/>
  <c r="BD1812" i="75"/>
  <c r="BA1812" i="75" s="1"/>
  <c r="BF1812" i="75" s="1"/>
  <c r="BC1812" i="75"/>
  <c r="AZ1812" i="75" s="1"/>
  <c r="BE1812" i="75" s="1"/>
  <c r="BD1811" i="75"/>
  <c r="BA1811" i="75" s="1"/>
  <c r="BF1811" i="75" s="1"/>
  <c r="BC1811" i="75"/>
  <c r="AZ1811" i="75" s="1"/>
  <c r="BE1811" i="75" s="1"/>
  <c r="BD1810" i="75"/>
  <c r="BA1810" i="75" s="1"/>
  <c r="BF1810" i="75" s="1"/>
  <c r="BC1810" i="75"/>
  <c r="AZ1810" i="75" s="1"/>
  <c r="BE1810" i="75" s="1"/>
  <c r="BD1809" i="75"/>
  <c r="BA1809" i="75" s="1"/>
  <c r="BF1809" i="75" s="1"/>
  <c r="BC1809" i="75"/>
  <c r="AZ1809" i="75" s="1"/>
  <c r="BE1809" i="75" s="1"/>
  <c r="BD1808" i="75"/>
  <c r="BA1808" i="75" s="1"/>
  <c r="BF1808" i="75" s="1"/>
  <c r="BC1808" i="75"/>
  <c r="AZ1808" i="75" s="1"/>
  <c r="BE1808" i="75" s="1"/>
  <c r="BD1807" i="75"/>
  <c r="BA1807" i="75" s="1"/>
  <c r="BF1807" i="75" s="1"/>
  <c r="BC1807" i="75"/>
  <c r="AZ1807" i="75" s="1"/>
  <c r="BE1807" i="75" s="1"/>
  <c r="BD1806" i="75"/>
  <c r="BA1806" i="75" s="1"/>
  <c r="BF1806" i="75" s="1"/>
  <c r="BC1806" i="75"/>
  <c r="AZ1806" i="75" s="1"/>
  <c r="BE1806" i="75" s="1"/>
  <c r="BD1805" i="75"/>
  <c r="BA1805" i="75" s="1"/>
  <c r="BF1805" i="75" s="1"/>
  <c r="BC1805" i="75"/>
  <c r="AZ1805" i="75" s="1"/>
  <c r="BE1805" i="75" s="1"/>
  <c r="BD1804" i="75"/>
  <c r="BA1804" i="75" s="1"/>
  <c r="BF1804" i="75" s="1"/>
  <c r="BC1804" i="75"/>
  <c r="AZ1804" i="75" s="1"/>
  <c r="BE1804" i="75" s="1"/>
  <c r="BD1803" i="75"/>
  <c r="BA1803" i="75" s="1"/>
  <c r="BF1803" i="75" s="1"/>
  <c r="BC1803" i="75"/>
  <c r="AZ1803" i="75" s="1"/>
  <c r="BE1803" i="75" s="1"/>
  <c r="BD1802" i="75"/>
  <c r="BA1802" i="75" s="1"/>
  <c r="BF1802" i="75" s="1"/>
  <c r="BC1802" i="75"/>
  <c r="AZ1802" i="75" s="1"/>
  <c r="BE1802" i="75" s="1"/>
  <c r="BD1801" i="75"/>
  <c r="BA1801" i="75" s="1"/>
  <c r="BF1801" i="75" s="1"/>
  <c r="BC1801" i="75"/>
  <c r="AZ1801" i="75" s="1"/>
  <c r="BE1801" i="75" s="1"/>
  <c r="BD1800" i="75"/>
  <c r="BA1800" i="75" s="1"/>
  <c r="BF1800" i="75" s="1"/>
  <c r="BC1800" i="75"/>
  <c r="AZ1800" i="75" s="1"/>
  <c r="BE1800" i="75" s="1"/>
  <c r="BD1799" i="75"/>
  <c r="BA1799" i="75" s="1"/>
  <c r="BF1799" i="75" s="1"/>
  <c r="BC1799" i="75"/>
  <c r="AZ1799" i="75" s="1"/>
  <c r="BE1799" i="75" s="1"/>
  <c r="BD1798" i="75"/>
  <c r="BA1798" i="75" s="1"/>
  <c r="BF1798" i="75" s="1"/>
  <c r="BC1798" i="75"/>
  <c r="AZ1798" i="75" s="1"/>
  <c r="BE1798" i="75" s="1"/>
  <c r="BD1797" i="75"/>
  <c r="BA1797" i="75" s="1"/>
  <c r="BF1797" i="75" s="1"/>
  <c r="BC1797" i="75"/>
  <c r="AZ1797" i="75" s="1"/>
  <c r="BE1797" i="75" s="1"/>
  <c r="BD1796" i="75"/>
  <c r="BA1796" i="75" s="1"/>
  <c r="BF1796" i="75" s="1"/>
  <c r="BC1796" i="75"/>
  <c r="AZ1796" i="75" s="1"/>
  <c r="BE1796" i="75" s="1"/>
  <c r="BD1795" i="75"/>
  <c r="BA1795" i="75" s="1"/>
  <c r="BF1795" i="75" s="1"/>
  <c r="BC1795" i="75"/>
  <c r="AZ1795" i="75" s="1"/>
  <c r="BE1795" i="75" s="1"/>
  <c r="BD1794" i="75"/>
  <c r="BA1794" i="75" s="1"/>
  <c r="BF1794" i="75" s="1"/>
  <c r="BC1794" i="75"/>
  <c r="AZ1794" i="75" s="1"/>
  <c r="BE1794" i="75" s="1"/>
  <c r="BD1793" i="75"/>
  <c r="BA1793" i="75" s="1"/>
  <c r="BF1793" i="75" s="1"/>
  <c r="BC1793" i="75"/>
  <c r="AZ1793" i="75" s="1"/>
  <c r="BE1793" i="75" s="1"/>
  <c r="BD1792" i="75"/>
  <c r="BA1792" i="75" s="1"/>
  <c r="BF1792" i="75" s="1"/>
  <c r="BC1792" i="75"/>
  <c r="AZ1792" i="75" s="1"/>
  <c r="BE1792" i="75" s="1"/>
  <c r="BD1791" i="75"/>
  <c r="BA1791" i="75" s="1"/>
  <c r="BF1791" i="75" s="1"/>
  <c r="BC1791" i="75"/>
  <c r="AZ1791" i="75" s="1"/>
  <c r="BE1791" i="75" s="1"/>
  <c r="BD1790" i="75"/>
  <c r="BA1790" i="75" s="1"/>
  <c r="BF1790" i="75" s="1"/>
  <c r="BC1790" i="75"/>
  <c r="AZ1790" i="75" s="1"/>
  <c r="BE1790" i="75" s="1"/>
  <c r="BD1789" i="75"/>
  <c r="BA1789" i="75" s="1"/>
  <c r="BF1789" i="75" s="1"/>
  <c r="BC1789" i="75"/>
  <c r="AZ1789" i="75" s="1"/>
  <c r="BE1789" i="75" s="1"/>
  <c r="BD1788" i="75"/>
  <c r="BA1788" i="75" s="1"/>
  <c r="BF1788" i="75" s="1"/>
  <c r="BC1788" i="75"/>
  <c r="AZ1788" i="75" s="1"/>
  <c r="BE1788" i="75" s="1"/>
  <c r="BD1787" i="75"/>
  <c r="BA1787" i="75" s="1"/>
  <c r="BF1787" i="75" s="1"/>
  <c r="BC1787" i="75"/>
  <c r="AZ1787" i="75" s="1"/>
  <c r="BE1787" i="75" s="1"/>
  <c r="BD1786" i="75"/>
  <c r="BA1786" i="75" s="1"/>
  <c r="BF1786" i="75" s="1"/>
  <c r="BC1786" i="75"/>
  <c r="AZ1786" i="75" s="1"/>
  <c r="BE1786" i="75" s="1"/>
  <c r="BD1785" i="75"/>
  <c r="BA1785" i="75" s="1"/>
  <c r="BF1785" i="75" s="1"/>
  <c r="BC1785" i="75"/>
  <c r="AZ1785" i="75" s="1"/>
  <c r="BE1785" i="75" s="1"/>
  <c r="BD1784" i="75"/>
  <c r="BA1784" i="75" s="1"/>
  <c r="BF1784" i="75" s="1"/>
  <c r="BC1784" i="75"/>
  <c r="AZ1784" i="75" s="1"/>
  <c r="BE1784" i="75" s="1"/>
  <c r="BD1783" i="75"/>
  <c r="BA1783" i="75" s="1"/>
  <c r="BF1783" i="75" s="1"/>
  <c r="BC1783" i="75"/>
  <c r="AZ1783" i="75" s="1"/>
  <c r="BE1783" i="75" s="1"/>
  <c r="BD1782" i="75"/>
  <c r="BA1782" i="75" s="1"/>
  <c r="BF1782" i="75" s="1"/>
  <c r="BC1782" i="75"/>
  <c r="AZ1782" i="75" s="1"/>
  <c r="BE1782" i="75" s="1"/>
  <c r="BD1781" i="75"/>
  <c r="BA1781" i="75" s="1"/>
  <c r="BF1781" i="75" s="1"/>
  <c r="BC1781" i="75"/>
  <c r="AZ1781" i="75" s="1"/>
  <c r="BE1781" i="75" s="1"/>
  <c r="BD1780" i="75"/>
  <c r="BA1780" i="75" s="1"/>
  <c r="BF1780" i="75" s="1"/>
  <c r="BC1780" i="75"/>
  <c r="AZ1780" i="75" s="1"/>
  <c r="BE1780" i="75" s="1"/>
  <c r="BD1779" i="75"/>
  <c r="BA1779" i="75" s="1"/>
  <c r="BF1779" i="75" s="1"/>
  <c r="BC1779" i="75"/>
  <c r="AZ1779" i="75" s="1"/>
  <c r="BE1779" i="75" s="1"/>
  <c r="BD1778" i="75"/>
  <c r="BA1778" i="75" s="1"/>
  <c r="BF1778" i="75" s="1"/>
  <c r="BC1778" i="75"/>
  <c r="AZ1778" i="75" s="1"/>
  <c r="BE1778" i="75" s="1"/>
  <c r="BD1777" i="75"/>
  <c r="BA1777" i="75" s="1"/>
  <c r="BF1777" i="75" s="1"/>
  <c r="BC1777" i="75"/>
  <c r="AZ1777" i="75" s="1"/>
  <c r="BE1777" i="75" s="1"/>
  <c r="BD1776" i="75"/>
  <c r="BA1776" i="75" s="1"/>
  <c r="BF1776" i="75" s="1"/>
  <c r="BC1776" i="75"/>
  <c r="AZ1776" i="75" s="1"/>
  <c r="BE1776" i="75" s="1"/>
  <c r="BD1775" i="75"/>
  <c r="BA1775" i="75" s="1"/>
  <c r="BF1775" i="75" s="1"/>
  <c r="BC1775" i="75"/>
  <c r="AZ1775" i="75" s="1"/>
  <c r="BE1775" i="75" s="1"/>
  <c r="BD1774" i="75"/>
  <c r="BA1774" i="75" s="1"/>
  <c r="BF1774" i="75" s="1"/>
  <c r="BC1774" i="75"/>
  <c r="AZ1774" i="75" s="1"/>
  <c r="BE1774" i="75" s="1"/>
  <c r="BD1773" i="75"/>
  <c r="BA1773" i="75" s="1"/>
  <c r="BF1773" i="75" s="1"/>
  <c r="BC1773" i="75"/>
  <c r="AZ1773" i="75" s="1"/>
  <c r="BE1773" i="75" s="1"/>
  <c r="BD1772" i="75"/>
  <c r="BA1772" i="75" s="1"/>
  <c r="BF1772" i="75" s="1"/>
  <c r="BC1772" i="75"/>
  <c r="AZ1772" i="75" s="1"/>
  <c r="BE1772" i="75" s="1"/>
  <c r="BD1771" i="75"/>
  <c r="BA1771" i="75" s="1"/>
  <c r="BF1771" i="75" s="1"/>
  <c r="BC1771" i="75"/>
  <c r="AZ1771" i="75" s="1"/>
  <c r="BE1771" i="75" s="1"/>
  <c r="BD1770" i="75"/>
  <c r="BA1770" i="75" s="1"/>
  <c r="BF1770" i="75" s="1"/>
  <c r="BC1770" i="75"/>
  <c r="AZ1770" i="75" s="1"/>
  <c r="BE1770" i="75" s="1"/>
  <c r="BD1769" i="75"/>
  <c r="BA1769" i="75" s="1"/>
  <c r="BF1769" i="75" s="1"/>
  <c r="BC1769" i="75"/>
  <c r="AZ1769" i="75" s="1"/>
  <c r="BE1769" i="75" s="1"/>
  <c r="BD1768" i="75"/>
  <c r="BA1768" i="75" s="1"/>
  <c r="BF1768" i="75" s="1"/>
  <c r="BC1768" i="75"/>
  <c r="AZ1768" i="75" s="1"/>
  <c r="BE1768" i="75" s="1"/>
  <c r="BD1767" i="75"/>
  <c r="BA1767" i="75" s="1"/>
  <c r="BF1767" i="75" s="1"/>
  <c r="BC1767" i="75"/>
  <c r="AZ1767" i="75" s="1"/>
  <c r="BE1767" i="75" s="1"/>
  <c r="BD1766" i="75"/>
  <c r="BA1766" i="75" s="1"/>
  <c r="BF1766" i="75" s="1"/>
  <c r="BC1766" i="75"/>
  <c r="AZ1766" i="75" s="1"/>
  <c r="BE1766" i="75" s="1"/>
  <c r="BD1765" i="75"/>
  <c r="BA1765" i="75" s="1"/>
  <c r="BF1765" i="75" s="1"/>
  <c r="BC1765" i="75"/>
  <c r="AZ1765" i="75" s="1"/>
  <c r="BE1765" i="75" s="1"/>
  <c r="BD1764" i="75"/>
  <c r="BA1764" i="75" s="1"/>
  <c r="BF1764" i="75" s="1"/>
  <c r="BC1764" i="75"/>
  <c r="AZ1764" i="75" s="1"/>
  <c r="BE1764" i="75" s="1"/>
  <c r="BD1763" i="75"/>
  <c r="BA1763" i="75" s="1"/>
  <c r="BF1763" i="75" s="1"/>
  <c r="BC1763" i="75"/>
  <c r="AZ1763" i="75" s="1"/>
  <c r="BE1763" i="75" s="1"/>
  <c r="BD1762" i="75"/>
  <c r="BA1762" i="75" s="1"/>
  <c r="BF1762" i="75" s="1"/>
  <c r="BC1762" i="75"/>
  <c r="AZ1762" i="75" s="1"/>
  <c r="BE1762" i="75" s="1"/>
  <c r="BD1761" i="75"/>
  <c r="BA1761" i="75" s="1"/>
  <c r="BF1761" i="75" s="1"/>
  <c r="BC1761" i="75"/>
  <c r="AZ1761" i="75" s="1"/>
  <c r="BE1761" i="75" s="1"/>
  <c r="BD1760" i="75"/>
  <c r="BA1760" i="75" s="1"/>
  <c r="BF1760" i="75" s="1"/>
  <c r="BC1760" i="75"/>
  <c r="AZ1760" i="75" s="1"/>
  <c r="BE1760" i="75" s="1"/>
  <c r="BD1759" i="75"/>
  <c r="BA1759" i="75" s="1"/>
  <c r="BF1759" i="75" s="1"/>
  <c r="BC1759" i="75"/>
  <c r="AZ1759" i="75" s="1"/>
  <c r="BE1759" i="75" s="1"/>
  <c r="BD1758" i="75"/>
  <c r="BA1758" i="75" s="1"/>
  <c r="BF1758" i="75" s="1"/>
  <c r="BC1758" i="75"/>
  <c r="AZ1758" i="75" s="1"/>
  <c r="BE1758" i="75" s="1"/>
  <c r="BD1757" i="75"/>
  <c r="BA1757" i="75" s="1"/>
  <c r="BF1757" i="75" s="1"/>
  <c r="BC1757" i="75"/>
  <c r="AZ1757" i="75" s="1"/>
  <c r="BE1757" i="75" s="1"/>
  <c r="BD1756" i="75"/>
  <c r="BA1756" i="75" s="1"/>
  <c r="BF1756" i="75" s="1"/>
  <c r="BC1756" i="75"/>
  <c r="AZ1756" i="75" s="1"/>
  <c r="BE1756" i="75" s="1"/>
  <c r="BD1755" i="75"/>
  <c r="BA1755" i="75" s="1"/>
  <c r="BF1755" i="75" s="1"/>
  <c r="BC1755" i="75"/>
  <c r="AZ1755" i="75" s="1"/>
  <c r="BE1755" i="75" s="1"/>
  <c r="BD1754" i="75"/>
  <c r="BA1754" i="75" s="1"/>
  <c r="BF1754" i="75" s="1"/>
  <c r="BC1754" i="75"/>
  <c r="AZ1754" i="75" s="1"/>
  <c r="BE1754" i="75" s="1"/>
  <c r="BD1753" i="75"/>
  <c r="BA1753" i="75" s="1"/>
  <c r="BF1753" i="75" s="1"/>
  <c r="BC1753" i="75"/>
  <c r="AZ1753" i="75" s="1"/>
  <c r="BE1753" i="75" s="1"/>
  <c r="BD1752" i="75"/>
  <c r="BA1752" i="75" s="1"/>
  <c r="BF1752" i="75" s="1"/>
  <c r="BC1752" i="75"/>
  <c r="AZ1752" i="75" s="1"/>
  <c r="BE1752" i="75" s="1"/>
  <c r="BD1751" i="75"/>
  <c r="BA1751" i="75" s="1"/>
  <c r="BF1751" i="75" s="1"/>
  <c r="BC1751" i="75"/>
  <c r="AZ1751" i="75" s="1"/>
  <c r="BE1751" i="75" s="1"/>
  <c r="BD1750" i="75"/>
  <c r="BA1750" i="75" s="1"/>
  <c r="BF1750" i="75" s="1"/>
  <c r="BC1750" i="75"/>
  <c r="AZ1750" i="75" s="1"/>
  <c r="BE1750" i="75" s="1"/>
  <c r="BD1749" i="75"/>
  <c r="BA1749" i="75" s="1"/>
  <c r="BF1749" i="75" s="1"/>
  <c r="BC1749" i="75"/>
  <c r="AZ1749" i="75" s="1"/>
  <c r="BE1749" i="75" s="1"/>
  <c r="BD1748" i="75"/>
  <c r="BA1748" i="75" s="1"/>
  <c r="BF1748" i="75" s="1"/>
  <c r="BC1748" i="75"/>
  <c r="AZ1748" i="75" s="1"/>
  <c r="BE1748" i="75" s="1"/>
  <c r="BD1747" i="75"/>
  <c r="BA1747" i="75" s="1"/>
  <c r="BF1747" i="75" s="1"/>
  <c r="BC1747" i="75"/>
  <c r="AZ1747" i="75" s="1"/>
  <c r="BE1747" i="75" s="1"/>
  <c r="BD1746" i="75"/>
  <c r="BA1746" i="75" s="1"/>
  <c r="BF1746" i="75" s="1"/>
  <c r="BC1746" i="75"/>
  <c r="AZ1746" i="75" s="1"/>
  <c r="BE1746" i="75" s="1"/>
  <c r="BD1745" i="75"/>
  <c r="BA1745" i="75" s="1"/>
  <c r="BF1745" i="75" s="1"/>
  <c r="BC1745" i="75"/>
  <c r="AZ1745" i="75" s="1"/>
  <c r="BE1745" i="75" s="1"/>
  <c r="BD1744" i="75"/>
  <c r="BA1744" i="75" s="1"/>
  <c r="BF1744" i="75" s="1"/>
  <c r="BC1744" i="75"/>
  <c r="AZ1744" i="75" s="1"/>
  <c r="BE1744" i="75" s="1"/>
  <c r="BD1743" i="75"/>
  <c r="BA1743" i="75" s="1"/>
  <c r="BF1743" i="75" s="1"/>
  <c r="BC1743" i="75"/>
  <c r="AZ1743" i="75" s="1"/>
  <c r="BE1743" i="75" s="1"/>
  <c r="BD1742" i="75"/>
  <c r="BA1742" i="75" s="1"/>
  <c r="BF1742" i="75" s="1"/>
  <c r="BC1742" i="75"/>
  <c r="AZ1742" i="75" s="1"/>
  <c r="BE1742" i="75" s="1"/>
  <c r="BD1741" i="75"/>
  <c r="BA1741" i="75" s="1"/>
  <c r="BF1741" i="75" s="1"/>
  <c r="BC1741" i="75"/>
  <c r="AZ1741" i="75" s="1"/>
  <c r="BE1741" i="75" s="1"/>
  <c r="BD1740" i="75"/>
  <c r="BA1740" i="75" s="1"/>
  <c r="BF1740" i="75" s="1"/>
  <c r="BC1740" i="75"/>
  <c r="AZ1740" i="75" s="1"/>
  <c r="BE1740" i="75" s="1"/>
  <c r="BD1739" i="75"/>
  <c r="BA1739" i="75" s="1"/>
  <c r="BF1739" i="75" s="1"/>
  <c r="BC1739" i="75"/>
  <c r="AZ1739" i="75" s="1"/>
  <c r="BE1739" i="75" s="1"/>
  <c r="BD1738" i="75"/>
  <c r="BA1738" i="75" s="1"/>
  <c r="BF1738" i="75" s="1"/>
  <c r="BC1738" i="75"/>
  <c r="AZ1738" i="75" s="1"/>
  <c r="BE1738" i="75" s="1"/>
  <c r="BD1737" i="75"/>
  <c r="BA1737" i="75" s="1"/>
  <c r="BF1737" i="75" s="1"/>
  <c r="BC1737" i="75"/>
  <c r="AZ1737" i="75" s="1"/>
  <c r="BE1737" i="75" s="1"/>
  <c r="BD1736" i="75"/>
  <c r="BA1736" i="75" s="1"/>
  <c r="BF1736" i="75" s="1"/>
  <c r="BC1736" i="75"/>
  <c r="AZ1736" i="75" s="1"/>
  <c r="BE1736" i="75" s="1"/>
  <c r="BD1735" i="75"/>
  <c r="BA1735" i="75" s="1"/>
  <c r="BF1735" i="75" s="1"/>
  <c r="BC1735" i="75"/>
  <c r="AZ1735" i="75" s="1"/>
  <c r="BE1735" i="75" s="1"/>
  <c r="BD1734" i="75"/>
  <c r="BA1734" i="75" s="1"/>
  <c r="BF1734" i="75" s="1"/>
  <c r="BC1734" i="75"/>
  <c r="AZ1734" i="75" s="1"/>
  <c r="BE1734" i="75" s="1"/>
  <c r="BD1733" i="75"/>
  <c r="BA1733" i="75" s="1"/>
  <c r="BF1733" i="75" s="1"/>
  <c r="BC1733" i="75"/>
  <c r="AZ1733" i="75" s="1"/>
  <c r="BE1733" i="75" s="1"/>
  <c r="BD1732" i="75"/>
  <c r="BA1732" i="75" s="1"/>
  <c r="BF1732" i="75" s="1"/>
  <c r="BC1732" i="75"/>
  <c r="AZ1732" i="75" s="1"/>
  <c r="BE1732" i="75" s="1"/>
  <c r="BD1731" i="75"/>
  <c r="BA1731" i="75" s="1"/>
  <c r="BF1731" i="75" s="1"/>
  <c r="BC1731" i="75"/>
  <c r="AZ1731" i="75" s="1"/>
  <c r="BE1731" i="75" s="1"/>
  <c r="BB1731" i="75"/>
  <c r="BD1730" i="75"/>
  <c r="BA1730" i="75" s="1"/>
  <c r="BF1730" i="75" s="1"/>
  <c r="BC1730" i="75"/>
  <c r="AZ1730" i="75" s="1"/>
  <c r="BE1730" i="75" s="1"/>
  <c r="BD1729" i="75"/>
  <c r="BA1729" i="75" s="1"/>
  <c r="BF1729" i="75" s="1"/>
  <c r="BC1729" i="75"/>
  <c r="AZ1729" i="75" s="1"/>
  <c r="BE1729" i="75" s="1"/>
  <c r="BD1728" i="75"/>
  <c r="BA1728" i="75" s="1"/>
  <c r="BF1728" i="75" s="1"/>
  <c r="BC1728" i="75"/>
  <c r="AZ1728" i="75" s="1"/>
  <c r="BE1728" i="75" s="1"/>
  <c r="BD1727" i="75"/>
  <c r="BA1727" i="75" s="1"/>
  <c r="BF1727" i="75" s="1"/>
  <c r="BC1727" i="75"/>
  <c r="AZ1727" i="75" s="1"/>
  <c r="BE1727" i="75" s="1"/>
  <c r="BD1726" i="75"/>
  <c r="BA1726" i="75" s="1"/>
  <c r="BF1726" i="75" s="1"/>
  <c r="BC1726" i="75"/>
  <c r="AZ1726" i="75" s="1"/>
  <c r="BE1726" i="75" s="1"/>
  <c r="BD1725" i="75"/>
  <c r="BA1725" i="75" s="1"/>
  <c r="BF1725" i="75" s="1"/>
  <c r="BC1725" i="75"/>
  <c r="AZ1725" i="75" s="1"/>
  <c r="BE1725" i="75" s="1"/>
  <c r="BD1724" i="75"/>
  <c r="BA1724" i="75" s="1"/>
  <c r="BF1724" i="75" s="1"/>
  <c r="BC1724" i="75"/>
  <c r="AZ1724" i="75" s="1"/>
  <c r="BE1724" i="75" s="1"/>
  <c r="BD1723" i="75"/>
  <c r="BA1723" i="75" s="1"/>
  <c r="BF1723" i="75" s="1"/>
  <c r="BC1723" i="75"/>
  <c r="AZ1723" i="75" s="1"/>
  <c r="BE1723" i="75" s="1"/>
  <c r="BD1722" i="75"/>
  <c r="BA1722" i="75" s="1"/>
  <c r="BF1722" i="75" s="1"/>
  <c r="BC1722" i="75"/>
  <c r="AZ1722" i="75" s="1"/>
  <c r="BE1722" i="75" s="1"/>
  <c r="BD1721" i="75"/>
  <c r="BA1721" i="75" s="1"/>
  <c r="BF1721" i="75" s="1"/>
  <c r="BC1721" i="75"/>
  <c r="AZ1721" i="75" s="1"/>
  <c r="BE1721" i="75" s="1"/>
  <c r="BD1720" i="75"/>
  <c r="BA1720" i="75" s="1"/>
  <c r="BF1720" i="75" s="1"/>
  <c r="BC1720" i="75"/>
  <c r="AZ1720" i="75" s="1"/>
  <c r="BE1720" i="75" s="1"/>
  <c r="BD1719" i="75"/>
  <c r="BA1719" i="75" s="1"/>
  <c r="BF1719" i="75" s="1"/>
  <c r="BC1719" i="75"/>
  <c r="AZ1719" i="75" s="1"/>
  <c r="BE1719" i="75" s="1"/>
  <c r="BD1718" i="75"/>
  <c r="BA1718" i="75" s="1"/>
  <c r="BF1718" i="75" s="1"/>
  <c r="BC1718" i="75"/>
  <c r="AZ1718" i="75" s="1"/>
  <c r="BE1718" i="75" s="1"/>
  <c r="BD1717" i="75"/>
  <c r="BA1717" i="75" s="1"/>
  <c r="BF1717" i="75" s="1"/>
  <c r="BC1717" i="75"/>
  <c r="AZ1717" i="75" s="1"/>
  <c r="BE1717" i="75" s="1"/>
  <c r="BD1716" i="75"/>
  <c r="BA1716" i="75" s="1"/>
  <c r="BF1716" i="75" s="1"/>
  <c r="BC1716" i="75"/>
  <c r="AZ1716" i="75" s="1"/>
  <c r="BE1716" i="75" s="1"/>
  <c r="BD1715" i="75"/>
  <c r="BA1715" i="75" s="1"/>
  <c r="BF1715" i="75" s="1"/>
  <c r="BC1715" i="75"/>
  <c r="AZ1715" i="75" s="1"/>
  <c r="BE1715" i="75" s="1"/>
  <c r="BD1714" i="75"/>
  <c r="BA1714" i="75" s="1"/>
  <c r="BF1714" i="75" s="1"/>
  <c r="BC1714" i="75"/>
  <c r="AZ1714" i="75" s="1"/>
  <c r="BE1714" i="75" s="1"/>
  <c r="BD1713" i="75"/>
  <c r="BA1713" i="75" s="1"/>
  <c r="BF1713" i="75" s="1"/>
  <c r="BC1713" i="75"/>
  <c r="AZ1713" i="75" s="1"/>
  <c r="BE1713" i="75" s="1"/>
  <c r="BD1712" i="75"/>
  <c r="BA1712" i="75" s="1"/>
  <c r="BF1712" i="75" s="1"/>
  <c r="BC1712" i="75"/>
  <c r="AZ1712" i="75" s="1"/>
  <c r="BE1712" i="75" s="1"/>
  <c r="BD1711" i="75"/>
  <c r="BA1711" i="75" s="1"/>
  <c r="BF1711" i="75" s="1"/>
  <c r="BC1711" i="75"/>
  <c r="AZ1711" i="75" s="1"/>
  <c r="BE1711" i="75" s="1"/>
  <c r="BD1710" i="75"/>
  <c r="BA1710" i="75" s="1"/>
  <c r="BF1710" i="75" s="1"/>
  <c r="BC1710" i="75"/>
  <c r="AZ1710" i="75" s="1"/>
  <c r="BE1710" i="75" s="1"/>
  <c r="BD1709" i="75"/>
  <c r="BA1709" i="75" s="1"/>
  <c r="BF1709" i="75" s="1"/>
  <c r="BC1709" i="75"/>
  <c r="AZ1709" i="75" s="1"/>
  <c r="BE1709" i="75" s="1"/>
  <c r="BD1708" i="75"/>
  <c r="BA1708" i="75" s="1"/>
  <c r="BF1708" i="75" s="1"/>
  <c r="BC1708" i="75"/>
  <c r="AZ1708" i="75" s="1"/>
  <c r="BE1708" i="75" s="1"/>
  <c r="BD1707" i="75"/>
  <c r="BA1707" i="75" s="1"/>
  <c r="BF1707" i="75" s="1"/>
  <c r="BC1707" i="75"/>
  <c r="AZ1707" i="75" s="1"/>
  <c r="BE1707" i="75" s="1"/>
  <c r="BD1706" i="75"/>
  <c r="BA1706" i="75" s="1"/>
  <c r="BF1706" i="75" s="1"/>
  <c r="BC1706" i="75"/>
  <c r="AZ1706" i="75" s="1"/>
  <c r="BE1706" i="75" s="1"/>
  <c r="BD1705" i="75"/>
  <c r="BA1705" i="75" s="1"/>
  <c r="BF1705" i="75" s="1"/>
  <c r="BC1705" i="75"/>
  <c r="AZ1705" i="75" s="1"/>
  <c r="BE1705" i="75" s="1"/>
  <c r="BD1704" i="75"/>
  <c r="BA1704" i="75" s="1"/>
  <c r="BF1704" i="75" s="1"/>
  <c r="BC1704" i="75"/>
  <c r="AZ1704" i="75" s="1"/>
  <c r="BE1704" i="75" s="1"/>
  <c r="BD1703" i="75"/>
  <c r="BA1703" i="75" s="1"/>
  <c r="BF1703" i="75" s="1"/>
  <c r="BC1703" i="75"/>
  <c r="AZ1703" i="75" s="1"/>
  <c r="BE1703" i="75" s="1"/>
  <c r="BD1702" i="75"/>
  <c r="BA1702" i="75" s="1"/>
  <c r="BF1702" i="75" s="1"/>
  <c r="BC1702" i="75"/>
  <c r="AZ1702" i="75" s="1"/>
  <c r="BE1702" i="75" s="1"/>
  <c r="BD1701" i="75"/>
  <c r="BA1701" i="75" s="1"/>
  <c r="BF1701" i="75" s="1"/>
  <c r="BC1701" i="75"/>
  <c r="AZ1701" i="75" s="1"/>
  <c r="BE1701" i="75" s="1"/>
  <c r="BD1700" i="75"/>
  <c r="BA1700" i="75" s="1"/>
  <c r="BF1700" i="75" s="1"/>
  <c r="BC1700" i="75"/>
  <c r="AZ1700" i="75" s="1"/>
  <c r="BE1700" i="75" s="1"/>
  <c r="BD1699" i="75"/>
  <c r="BA1699" i="75" s="1"/>
  <c r="BF1699" i="75" s="1"/>
  <c r="BC1699" i="75"/>
  <c r="AZ1699" i="75" s="1"/>
  <c r="BE1699" i="75" s="1"/>
  <c r="BD1698" i="75"/>
  <c r="BA1698" i="75" s="1"/>
  <c r="BF1698" i="75" s="1"/>
  <c r="BC1698" i="75"/>
  <c r="AZ1698" i="75" s="1"/>
  <c r="BE1698" i="75" s="1"/>
  <c r="BD1697" i="75"/>
  <c r="BA1697" i="75" s="1"/>
  <c r="BF1697" i="75" s="1"/>
  <c r="BC1697" i="75"/>
  <c r="AZ1697" i="75" s="1"/>
  <c r="BE1697" i="75" s="1"/>
  <c r="BD1696" i="75"/>
  <c r="BA1696" i="75" s="1"/>
  <c r="BF1696" i="75" s="1"/>
  <c r="BC1696" i="75"/>
  <c r="AZ1696" i="75" s="1"/>
  <c r="BE1696" i="75" s="1"/>
  <c r="BD1695" i="75"/>
  <c r="BA1695" i="75" s="1"/>
  <c r="BF1695" i="75" s="1"/>
  <c r="BC1695" i="75"/>
  <c r="AZ1695" i="75" s="1"/>
  <c r="BE1695" i="75" s="1"/>
  <c r="BD1694" i="75"/>
  <c r="BA1694" i="75" s="1"/>
  <c r="BF1694" i="75" s="1"/>
  <c r="BC1694" i="75"/>
  <c r="AZ1694" i="75" s="1"/>
  <c r="BE1694" i="75" s="1"/>
  <c r="BD1693" i="75"/>
  <c r="BA1693" i="75" s="1"/>
  <c r="BF1693" i="75" s="1"/>
  <c r="BC1693" i="75"/>
  <c r="AZ1693" i="75" s="1"/>
  <c r="BE1693" i="75" s="1"/>
  <c r="BD1692" i="75"/>
  <c r="BA1692" i="75" s="1"/>
  <c r="BF1692" i="75" s="1"/>
  <c r="BC1692" i="75"/>
  <c r="AZ1692" i="75" s="1"/>
  <c r="BE1692" i="75" s="1"/>
  <c r="BD1691" i="75"/>
  <c r="BA1691" i="75" s="1"/>
  <c r="BF1691" i="75" s="1"/>
  <c r="BC1691" i="75"/>
  <c r="AZ1691" i="75" s="1"/>
  <c r="BE1691" i="75" s="1"/>
  <c r="BD1690" i="75"/>
  <c r="BA1690" i="75" s="1"/>
  <c r="BF1690" i="75" s="1"/>
  <c r="BC1690" i="75"/>
  <c r="AZ1690" i="75" s="1"/>
  <c r="BE1690" i="75" s="1"/>
  <c r="BD1689" i="75"/>
  <c r="BA1689" i="75" s="1"/>
  <c r="BF1689" i="75" s="1"/>
  <c r="BC1689" i="75"/>
  <c r="AZ1689" i="75" s="1"/>
  <c r="BE1689" i="75" s="1"/>
  <c r="BD1688" i="75"/>
  <c r="BA1688" i="75" s="1"/>
  <c r="BF1688" i="75" s="1"/>
  <c r="BC1688" i="75"/>
  <c r="AZ1688" i="75" s="1"/>
  <c r="BE1688" i="75" s="1"/>
  <c r="BD1687" i="75"/>
  <c r="BA1687" i="75" s="1"/>
  <c r="BF1687" i="75" s="1"/>
  <c r="BC1687" i="75"/>
  <c r="AZ1687" i="75" s="1"/>
  <c r="BE1687" i="75" s="1"/>
  <c r="BD1686" i="75"/>
  <c r="BA1686" i="75" s="1"/>
  <c r="BF1686" i="75" s="1"/>
  <c r="BC1686" i="75"/>
  <c r="AZ1686" i="75" s="1"/>
  <c r="BE1686" i="75" s="1"/>
  <c r="BD1685" i="75"/>
  <c r="BA1685" i="75" s="1"/>
  <c r="BF1685" i="75" s="1"/>
  <c r="BC1685" i="75"/>
  <c r="AZ1685" i="75" s="1"/>
  <c r="BE1685" i="75" s="1"/>
  <c r="BD1684" i="75"/>
  <c r="BA1684" i="75" s="1"/>
  <c r="BF1684" i="75" s="1"/>
  <c r="BC1684" i="75"/>
  <c r="AZ1684" i="75" s="1"/>
  <c r="BE1684" i="75" s="1"/>
  <c r="BD1683" i="75"/>
  <c r="BA1683" i="75" s="1"/>
  <c r="BF1683" i="75" s="1"/>
  <c r="BC1683" i="75"/>
  <c r="AZ1683" i="75" s="1"/>
  <c r="BE1683" i="75" s="1"/>
  <c r="BD1682" i="75"/>
  <c r="BA1682" i="75" s="1"/>
  <c r="BF1682" i="75" s="1"/>
  <c r="BC1682" i="75"/>
  <c r="AZ1682" i="75" s="1"/>
  <c r="BE1682" i="75" s="1"/>
  <c r="BD1681" i="75"/>
  <c r="BA1681" i="75" s="1"/>
  <c r="BF1681" i="75" s="1"/>
  <c r="BC1681" i="75"/>
  <c r="AZ1681" i="75" s="1"/>
  <c r="BE1681" i="75" s="1"/>
  <c r="BD1680" i="75"/>
  <c r="BA1680" i="75" s="1"/>
  <c r="BF1680" i="75" s="1"/>
  <c r="BC1680" i="75"/>
  <c r="AZ1680" i="75" s="1"/>
  <c r="BE1680" i="75" s="1"/>
  <c r="BD1679" i="75"/>
  <c r="BA1679" i="75" s="1"/>
  <c r="BF1679" i="75" s="1"/>
  <c r="BC1679" i="75"/>
  <c r="AZ1679" i="75" s="1"/>
  <c r="BE1679" i="75" s="1"/>
  <c r="BD1678" i="75"/>
  <c r="BA1678" i="75" s="1"/>
  <c r="BF1678" i="75" s="1"/>
  <c r="BC1678" i="75"/>
  <c r="AZ1678" i="75" s="1"/>
  <c r="BE1678" i="75" s="1"/>
  <c r="BD1677" i="75"/>
  <c r="BA1677" i="75" s="1"/>
  <c r="BF1677" i="75" s="1"/>
  <c r="BC1677" i="75"/>
  <c r="AZ1677" i="75" s="1"/>
  <c r="BE1677" i="75" s="1"/>
  <c r="BD1676" i="75"/>
  <c r="BA1676" i="75" s="1"/>
  <c r="BF1676" i="75" s="1"/>
  <c r="BC1676" i="75"/>
  <c r="AZ1676" i="75" s="1"/>
  <c r="BE1676" i="75" s="1"/>
  <c r="BD1675" i="75"/>
  <c r="BA1675" i="75" s="1"/>
  <c r="BF1675" i="75" s="1"/>
  <c r="BC1675" i="75"/>
  <c r="AZ1675" i="75" s="1"/>
  <c r="BE1675" i="75" s="1"/>
  <c r="BD1674" i="75"/>
  <c r="BA1674" i="75" s="1"/>
  <c r="BF1674" i="75" s="1"/>
  <c r="BC1674" i="75"/>
  <c r="AZ1674" i="75" s="1"/>
  <c r="BE1674" i="75" s="1"/>
  <c r="BD1673" i="75"/>
  <c r="BA1673" i="75" s="1"/>
  <c r="BF1673" i="75" s="1"/>
  <c r="BC1673" i="75"/>
  <c r="AZ1673" i="75" s="1"/>
  <c r="BE1673" i="75" s="1"/>
  <c r="BD1672" i="75"/>
  <c r="BA1672" i="75" s="1"/>
  <c r="BF1672" i="75" s="1"/>
  <c r="BC1672" i="75"/>
  <c r="AZ1672" i="75" s="1"/>
  <c r="BE1672" i="75" s="1"/>
  <c r="BD1671" i="75"/>
  <c r="BA1671" i="75" s="1"/>
  <c r="BF1671" i="75" s="1"/>
  <c r="BC1671" i="75"/>
  <c r="AZ1671" i="75" s="1"/>
  <c r="BE1671" i="75" s="1"/>
  <c r="BD1670" i="75"/>
  <c r="BA1670" i="75" s="1"/>
  <c r="BF1670" i="75" s="1"/>
  <c r="BC1670" i="75"/>
  <c r="AZ1670" i="75" s="1"/>
  <c r="BE1670" i="75" s="1"/>
  <c r="BD1669" i="75"/>
  <c r="BA1669" i="75" s="1"/>
  <c r="BF1669" i="75" s="1"/>
  <c r="BC1669" i="75"/>
  <c r="AZ1669" i="75" s="1"/>
  <c r="BE1669" i="75" s="1"/>
  <c r="BD1668" i="75"/>
  <c r="BA1668" i="75" s="1"/>
  <c r="BF1668" i="75" s="1"/>
  <c r="BC1668" i="75"/>
  <c r="AZ1668" i="75" s="1"/>
  <c r="BE1668" i="75" s="1"/>
  <c r="BD1667" i="75"/>
  <c r="BA1667" i="75" s="1"/>
  <c r="BF1667" i="75" s="1"/>
  <c r="BC1667" i="75"/>
  <c r="AZ1667" i="75" s="1"/>
  <c r="BE1667" i="75" s="1"/>
  <c r="BD1666" i="75"/>
  <c r="BA1666" i="75" s="1"/>
  <c r="BF1666" i="75" s="1"/>
  <c r="BC1666" i="75"/>
  <c r="AZ1666" i="75" s="1"/>
  <c r="BE1666" i="75" s="1"/>
  <c r="BD1665" i="75"/>
  <c r="BA1665" i="75" s="1"/>
  <c r="BF1665" i="75" s="1"/>
  <c r="BC1665" i="75"/>
  <c r="AZ1665" i="75" s="1"/>
  <c r="BE1665" i="75" s="1"/>
  <c r="BB1665" i="75"/>
  <c r="BD1664" i="75"/>
  <c r="BA1664" i="75" s="1"/>
  <c r="BF1664" i="75" s="1"/>
  <c r="BC1664" i="75"/>
  <c r="AZ1664" i="75" s="1"/>
  <c r="BE1664" i="75" s="1"/>
  <c r="BD1663" i="75"/>
  <c r="BA1663" i="75" s="1"/>
  <c r="BF1663" i="75" s="1"/>
  <c r="BC1663" i="75"/>
  <c r="AZ1663" i="75" s="1"/>
  <c r="BE1663" i="75" s="1"/>
  <c r="BB1663" i="75"/>
  <c r="BD1662" i="75"/>
  <c r="BA1662" i="75" s="1"/>
  <c r="BF1662" i="75" s="1"/>
  <c r="BC1662" i="75"/>
  <c r="AZ1662" i="75" s="1"/>
  <c r="BE1662" i="75" s="1"/>
  <c r="BD1661" i="75"/>
  <c r="BA1661" i="75" s="1"/>
  <c r="BF1661" i="75" s="1"/>
  <c r="BC1661" i="75"/>
  <c r="AZ1661" i="75" s="1"/>
  <c r="BE1661" i="75" s="1"/>
  <c r="BD1660" i="75"/>
  <c r="BA1660" i="75" s="1"/>
  <c r="BF1660" i="75" s="1"/>
  <c r="BC1660" i="75"/>
  <c r="AZ1660" i="75" s="1"/>
  <c r="BE1660" i="75" s="1"/>
  <c r="BD1659" i="75"/>
  <c r="BA1659" i="75" s="1"/>
  <c r="BF1659" i="75" s="1"/>
  <c r="BC1659" i="75"/>
  <c r="AZ1659" i="75" s="1"/>
  <c r="BE1659" i="75" s="1"/>
  <c r="BD1658" i="75"/>
  <c r="BA1658" i="75" s="1"/>
  <c r="BF1658" i="75" s="1"/>
  <c r="BC1658" i="75"/>
  <c r="AZ1658" i="75" s="1"/>
  <c r="BE1658" i="75" s="1"/>
  <c r="BD1657" i="75"/>
  <c r="BA1657" i="75" s="1"/>
  <c r="BF1657" i="75" s="1"/>
  <c r="BC1657" i="75"/>
  <c r="AZ1657" i="75" s="1"/>
  <c r="BE1657" i="75" s="1"/>
  <c r="BD1656" i="75"/>
  <c r="BA1656" i="75" s="1"/>
  <c r="BF1656" i="75" s="1"/>
  <c r="BC1656" i="75"/>
  <c r="AZ1656" i="75" s="1"/>
  <c r="BE1656" i="75" s="1"/>
  <c r="BD1655" i="75"/>
  <c r="BA1655" i="75" s="1"/>
  <c r="BF1655" i="75" s="1"/>
  <c r="BC1655" i="75"/>
  <c r="AZ1655" i="75" s="1"/>
  <c r="BE1655" i="75" s="1"/>
  <c r="BD1654" i="75"/>
  <c r="BA1654" i="75" s="1"/>
  <c r="BF1654" i="75" s="1"/>
  <c r="BC1654" i="75"/>
  <c r="AZ1654" i="75" s="1"/>
  <c r="BE1654" i="75" s="1"/>
  <c r="BD1653" i="75"/>
  <c r="BA1653" i="75" s="1"/>
  <c r="BF1653" i="75" s="1"/>
  <c r="BC1653" i="75"/>
  <c r="AZ1653" i="75" s="1"/>
  <c r="BE1653" i="75" s="1"/>
  <c r="BD1652" i="75"/>
  <c r="BA1652" i="75" s="1"/>
  <c r="BF1652" i="75" s="1"/>
  <c r="BC1652" i="75"/>
  <c r="AZ1652" i="75" s="1"/>
  <c r="BE1652" i="75" s="1"/>
  <c r="BD1651" i="75"/>
  <c r="BA1651" i="75" s="1"/>
  <c r="BF1651" i="75" s="1"/>
  <c r="BC1651" i="75"/>
  <c r="AZ1651" i="75" s="1"/>
  <c r="BE1651" i="75" s="1"/>
  <c r="BD1650" i="75"/>
  <c r="BA1650" i="75" s="1"/>
  <c r="BF1650" i="75" s="1"/>
  <c r="BC1650" i="75"/>
  <c r="AZ1650" i="75" s="1"/>
  <c r="BE1650" i="75" s="1"/>
  <c r="BD1649" i="75"/>
  <c r="BA1649" i="75" s="1"/>
  <c r="BF1649" i="75" s="1"/>
  <c r="BC1649" i="75"/>
  <c r="AZ1649" i="75" s="1"/>
  <c r="BE1649" i="75" s="1"/>
  <c r="BD1648" i="75"/>
  <c r="BA1648" i="75" s="1"/>
  <c r="BF1648" i="75" s="1"/>
  <c r="BC1648" i="75"/>
  <c r="AZ1648" i="75" s="1"/>
  <c r="BE1648" i="75" s="1"/>
  <c r="BD1647" i="75"/>
  <c r="BA1647" i="75" s="1"/>
  <c r="BF1647" i="75" s="1"/>
  <c r="BC1647" i="75"/>
  <c r="AZ1647" i="75" s="1"/>
  <c r="BE1647" i="75" s="1"/>
  <c r="BD1646" i="75"/>
  <c r="BA1646" i="75" s="1"/>
  <c r="BF1646" i="75" s="1"/>
  <c r="BC1646" i="75"/>
  <c r="AZ1646" i="75" s="1"/>
  <c r="BE1646" i="75" s="1"/>
  <c r="BD1645" i="75"/>
  <c r="BA1645" i="75" s="1"/>
  <c r="BF1645" i="75" s="1"/>
  <c r="BC1645" i="75"/>
  <c r="AZ1645" i="75" s="1"/>
  <c r="BE1645" i="75" s="1"/>
  <c r="BD1644" i="75"/>
  <c r="BA1644" i="75" s="1"/>
  <c r="BF1644" i="75" s="1"/>
  <c r="BC1644" i="75"/>
  <c r="AZ1644" i="75" s="1"/>
  <c r="BE1644" i="75" s="1"/>
  <c r="BD1643" i="75"/>
  <c r="BA1643" i="75" s="1"/>
  <c r="BF1643" i="75" s="1"/>
  <c r="BC1643" i="75"/>
  <c r="AZ1643" i="75" s="1"/>
  <c r="BE1643" i="75" s="1"/>
  <c r="BD1642" i="75"/>
  <c r="BA1642" i="75" s="1"/>
  <c r="BF1642" i="75" s="1"/>
  <c r="BC1642" i="75"/>
  <c r="AZ1642" i="75" s="1"/>
  <c r="BE1642" i="75" s="1"/>
  <c r="BD1641" i="75"/>
  <c r="BA1641" i="75" s="1"/>
  <c r="BF1641" i="75" s="1"/>
  <c r="BC1641" i="75"/>
  <c r="AZ1641" i="75" s="1"/>
  <c r="BE1641" i="75" s="1"/>
  <c r="BD1640" i="75"/>
  <c r="BA1640" i="75" s="1"/>
  <c r="BF1640" i="75" s="1"/>
  <c r="BC1640" i="75"/>
  <c r="AZ1640" i="75" s="1"/>
  <c r="BE1640" i="75" s="1"/>
  <c r="BD1639" i="75"/>
  <c r="BA1639" i="75" s="1"/>
  <c r="BF1639" i="75" s="1"/>
  <c r="BC1639" i="75"/>
  <c r="AZ1639" i="75" s="1"/>
  <c r="BE1639" i="75" s="1"/>
  <c r="BD1638" i="75"/>
  <c r="BA1638" i="75" s="1"/>
  <c r="BF1638" i="75" s="1"/>
  <c r="BC1638" i="75"/>
  <c r="AZ1638" i="75" s="1"/>
  <c r="BE1638" i="75" s="1"/>
  <c r="BD1637" i="75"/>
  <c r="BA1637" i="75" s="1"/>
  <c r="BF1637" i="75" s="1"/>
  <c r="BC1637" i="75"/>
  <c r="AZ1637" i="75" s="1"/>
  <c r="BE1637" i="75" s="1"/>
  <c r="BD1636" i="75"/>
  <c r="BA1636" i="75" s="1"/>
  <c r="BF1636" i="75" s="1"/>
  <c r="BC1636" i="75"/>
  <c r="AZ1636" i="75" s="1"/>
  <c r="BE1636" i="75" s="1"/>
  <c r="BD1635" i="75"/>
  <c r="BA1635" i="75" s="1"/>
  <c r="BF1635" i="75" s="1"/>
  <c r="BC1635" i="75"/>
  <c r="AZ1635" i="75" s="1"/>
  <c r="BE1635" i="75" s="1"/>
  <c r="BD1634" i="75"/>
  <c r="BA1634" i="75" s="1"/>
  <c r="BF1634" i="75" s="1"/>
  <c r="BC1634" i="75"/>
  <c r="AZ1634" i="75" s="1"/>
  <c r="BE1634" i="75" s="1"/>
  <c r="BD1633" i="75"/>
  <c r="BA1633" i="75" s="1"/>
  <c r="BF1633" i="75" s="1"/>
  <c r="BC1633" i="75"/>
  <c r="AZ1633" i="75" s="1"/>
  <c r="BE1633" i="75" s="1"/>
  <c r="BD1632" i="75"/>
  <c r="BA1632" i="75" s="1"/>
  <c r="BF1632" i="75" s="1"/>
  <c r="BC1632" i="75"/>
  <c r="AZ1632" i="75" s="1"/>
  <c r="BE1632" i="75" s="1"/>
  <c r="BD1631" i="75"/>
  <c r="BA1631" i="75" s="1"/>
  <c r="BF1631" i="75" s="1"/>
  <c r="BC1631" i="75"/>
  <c r="AZ1631" i="75" s="1"/>
  <c r="BE1631" i="75" s="1"/>
  <c r="BD1630" i="75"/>
  <c r="BA1630" i="75" s="1"/>
  <c r="BF1630" i="75" s="1"/>
  <c r="BC1630" i="75"/>
  <c r="AZ1630" i="75" s="1"/>
  <c r="BE1630" i="75" s="1"/>
  <c r="BD1629" i="75"/>
  <c r="BA1629" i="75" s="1"/>
  <c r="BF1629" i="75" s="1"/>
  <c r="BC1629" i="75"/>
  <c r="AZ1629" i="75" s="1"/>
  <c r="BE1629" i="75" s="1"/>
  <c r="BD1628" i="75"/>
  <c r="BA1628" i="75" s="1"/>
  <c r="BF1628" i="75" s="1"/>
  <c r="BC1628" i="75"/>
  <c r="AZ1628" i="75" s="1"/>
  <c r="BE1628" i="75" s="1"/>
  <c r="BD1627" i="75"/>
  <c r="BA1627" i="75" s="1"/>
  <c r="BF1627" i="75" s="1"/>
  <c r="BC1627" i="75"/>
  <c r="AZ1627" i="75" s="1"/>
  <c r="BE1627" i="75" s="1"/>
  <c r="BD1626" i="75"/>
  <c r="BA1626" i="75" s="1"/>
  <c r="BF1626" i="75" s="1"/>
  <c r="BC1626" i="75"/>
  <c r="AZ1626" i="75" s="1"/>
  <c r="BE1626" i="75" s="1"/>
  <c r="BD1625" i="75"/>
  <c r="BA1625" i="75" s="1"/>
  <c r="BF1625" i="75" s="1"/>
  <c r="BC1625" i="75"/>
  <c r="AZ1625" i="75" s="1"/>
  <c r="BE1625" i="75" s="1"/>
  <c r="BD1624" i="75"/>
  <c r="BA1624" i="75" s="1"/>
  <c r="BF1624" i="75" s="1"/>
  <c r="BC1624" i="75"/>
  <c r="AZ1624" i="75" s="1"/>
  <c r="BE1624" i="75" s="1"/>
  <c r="BD1623" i="75"/>
  <c r="BA1623" i="75" s="1"/>
  <c r="BF1623" i="75" s="1"/>
  <c r="BC1623" i="75"/>
  <c r="AZ1623" i="75" s="1"/>
  <c r="BE1623" i="75" s="1"/>
  <c r="BD1622" i="75"/>
  <c r="BA1622" i="75" s="1"/>
  <c r="BF1622" i="75" s="1"/>
  <c r="BC1622" i="75"/>
  <c r="AZ1622" i="75" s="1"/>
  <c r="BE1622" i="75" s="1"/>
  <c r="BD1621" i="75"/>
  <c r="BA1621" i="75" s="1"/>
  <c r="BF1621" i="75" s="1"/>
  <c r="BC1621" i="75"/>
  <c r="AZ1621" i="75" s="1"/>
  <c r="BE1621" i="75" s="1"/>
  <c r="BD1620" i="75"/>
  <c r="BA1620" i="75" s="1"/>
  <c r="BF1620" i="75" s="1"/>
  <c r="BC1620" i="75"/>
  <c r="AZ1620" i="75" s="1"/>
  <c r="BE1620" i="75" s="1"/>
  <c r="BD1619" i="75"/>
  <c r="BA1619" i="75" s="1"/>
  <c r="BF1619" i="75" s="1"/>
  <c r="BC1619" i="75"/>
  <c r="AZ1619" i="75" s="1"/>
  <c r="BE1619" i="75" s="1"/>
  <c r="BD1618" i="75"/>
  <c r="BA1618" i="75" s="1"/>
  <c r="BF1618" i="75" s="1"/>
  <c r="BC1618" i="75"/>
  <c r="AZ1618" i="75" s="1"/>
  <c r="BE1618" i="75" s="1"/>
  <c r="BD1617" i="75"/>
  <c r="BA1617" i="75" s="1"/>
  <c r="BF1617" i="75" s="1"/>
  <c r="BC1617" i="75"/>
  <c r="AZ1617" i="75" s="1"/>
  <c r="BE1617" i="75" s="1"/>
  <c r="BD1616" i="75"/>
  <c r="BA1616" i="75" s="1"/>
  <c r="BF1616" i="75" s="1"/>
  <c r="BC1616" i="75"/>
  <c r="AZ1616" i="75" s="1"/>
  <c r="BE1616" i="75" s="1"/>
  <c r="BD1615" i="75"/>
  <c r="BA1615" i="75" s="1"/>
  <c r="BF1615" i="75" s="1"/>
  <c r="BC1615" i="75"/>
  <c r="AZ1615" i="75" s="1"/>
  <c r="BE1615" i="75" s="1"/>
  <c r="BD1614" i="75"/>
  <c r="BA1614" i="75" s="1"/>
  <c r="BF1614" i="75" s="1"/>
  <c r="BC1614" i="75"/>
  <c r="AZ1614" i="75" s="1"/>
  <c r="BE1614" i="75" s="1"/>
  <c r="BD1613" i="75"/>
  <c r="BA1613" i="75" s="1"/>
  <c r="BF1613" i="75" s="1"/>
  <c r="BC1613" i="75"/>
  <c r="AZ1613" i="75" s="1"/>
  <c r="BE1613" i="75" s="1"/>
  <c r="BD1612" i="75"/>
  <c r="BA1612" i="75" s="1"/>
  <c r="BF1612" i="75" s="1"/>
  <c r="BC1612" i="75"/>
  <c r="AZ1612" i="75" s="1"/>
  <c r="BE1612" i="75" s="1"/>
  <c r="BD1611" i="75"/>
  <c r="BA1611" i="75" s="1"/>
  <c r="BF1611" i="75" s="1"/>
  <c r="BC1611" i="75"/>
  <c r="AZ1611" i="75" s="1"/>
  <c r="BE1611" i="75" s="1"/>
  <c r="BD1610" i="75"/>
  <c r="BA1610" i="75" s="1"/>
  <c r="BF1610" i="75" s="1"/>
  <c r="BC1610" i="75"/>
  <c r="AZ1610" i="75" s="1"/>
  <c r="BE1610" i="75" s="1"/>
  <c r="BD1609" i="75"/>
  <c r="BA1609" i="75" s="1"/>
  <c r="BF1609" i="75" s="1"/>
  <c r="BC1609" i="75"/>
  <c r="AZ1609" i="75" s="1"/>
  <c r="BE1609" i="75" s="1"/>
  <c r="BD1608" i="75"/>
  <c r="BA1608" i="75" s="1"/>
  <c r="BF1608" i="75" s="1"/>
  <c r="BC1608" i="75"/>
  <c r="AZ1608" i="75" s="1"/>
  <c r="BE1608" i="75" s="1"/>
  <c r="BD1607" i="75"/>
  <c r="BA1607" i="75" s="1"/>
  <c r="BF1607" i="75" s="1"/>
  <c r="BC1607" i="75"/>
  <c r="AZ1607" i="75" s="1"/>
  <c r="BE1607" i="75" s="1"/>
  <c r="BD1606" i="75"/>
  <c r="BA1606" i="75" s="1"/>
  <c r="BF1606" i="75" s="1"/>
  <c r="BC1606" i="75"/>
  <c r="AZ1606" i="75" s="1"/>
  <c r="BE1606" i="75" s="1"/>
  <c r="BD1605" i="75"/>
  <c r="BA1605" i="75" s="1"/>
  <c r="BF1605" i="75" s="1"/>
  <c r="BC1605" i="75"/>
  <c r="AZ1605" i="75" s="1"/>
  <c r="BE1605" i="75" s="1"/>
  <c r="BD1604" i="75"/>
  <c r="BA1604" i="75" s="1"/>
  <c r="BF1604" i="75" s="1"/>
  <c r="BC1604" i="75"/>
  <c r="AZ1604" i="75" s="1"/>
  <c r="BE1604" i="75" s="1"/>
  <c r="BD1603" i="75"/>
  <c r="BA1603" i="75" s="1"/>
  <c r="BF1603" i="75" s="1"/>
  <c r="BC1603" i="75"/>
  <c r="AZ1603" i="75" s="1"/>
  <c r="BE1603" i="75" s="1"/>
  <c r="BD1602" i="75"/>
  <c r="BA1602" i="75" s="1"/>
  <c r="BF1602" i="75" s="1"/>
  <c r="BC1602" i="75"/>
  <c r="AZ1602" i="75" s="1"/>
  <c r="BE1602" i="75" s="1"/>
  <c r="BD1601" i="75"/>
  <c r="BA1601" i="75" s="1"/>
  <c r="BF1601" i="75" s="1"/>
  <c r="BC1601" i="75"/>
  <c r="AZ1601" i="75" s="1"/>
  <c r="BE1601" i="75" s="1"/>
  <c r="BD1600" i="75"/>
  <c r="BA1600" i="75" s="1"/>
  <c r="BF1600" i="75" s="1"/>
  <c r="BC1600" i="75"/>
  <c r="AZ1600" i="75" s="1"/>
  <c r="BE1600" i="75" s="1"/>
  <c r="BD1599" i="75"/>
  <c r="BA1599" i="75" s="1"/>
  <c r="BF1599" i="75" s="1"/>
  <c r="BC1599" i="75"/>
  <c r="AZ1599" i="75" s="1"/>
  <c r="BE1599" i="75" s="1"/>
  <c r="BD1598" i="75"/>
  <c r="BA1598" i="75" s="1"/>
  <c r="BF1598" i="75" s="1"/>
  <c r="BC1598" i="75"/>
  <c r="AZ1598" i="75" s="1"/>
  <c r="BE1598" i="75" s="1"/>
  <c r="BD1597" i="75"/>
  <c r="BA1597" i="75" s="1"/>
  <c r="BF1597" i="75" s="1"/>
  <c r="BC1597" i="75"/>
  <c r="AZ1597" i="75" s="1"/>
  <c r="BE1597" i="75" s="1"/>
  <c r="BD1596" i="75"/>
  <c r="BA1596" i="75" s="1"/>
  <c r="BF1596" i="75" s="1"/>
  <c r="BC1596" i="75"/>
  <c r="AZ1596" i="75" s="1"/>
  <c r="BE1596" i="75" s="1"/>
  <c r="BD1595" i="75"/>
  <c r="BA1595" i="75" s="1"/>
  <c r="BF1595" i="75" s="1"/>
  <c r="BC1595" i="75"/>
  <c r="AZ1595" i="75" s="1"/>
  <c r="BE1595" i="75" s="1"/>
  <c r="BD1594" i="75"/>
  <c r="BA1594" i="75" s="1"/>
  <c r="BF1594" i="75" s="1"/>
  <c r="BC1594" i="75"/>
  <c r="AZ1594" i="75" s="1"/>
  <c r="BE1594" i="75" s="1"/>
  <c r="BD1593" i="75"/>
  <c r="BA1593" i="75" s="1"/>
  <c r="BF1593" i="75" s="1"/>
  <c r="BC1593" i="75"/>
  <c r="AZ1593" i="75" s="1"/>
  <c r="BE1593" i="75" s="1"/>
  <c r="BD1592" i="75"/>
  <c r="BA1592" i="75" s="1"/>
  <c r="BF1592" i="75" s="1"/>
  <c r="BC1592" i="75"/>
  <c r="AZ1592" i="75" s="1"/>
  <c r="BE1592" i="75" s="1"/>
  <c r="BD1591" i="75"/>
  <c r="BA1591" i="75" s="1"/>
  <c r="BF1591" i="75" s="1"/>
  <c r="BC1591" i="75"/>
  <c r="AZ1591" i="75" s="1"/>
  <c r="BE1591" i="75" s="1"/>
  <c r="BD1590" i="75"/>
  <c r="BA1590" i="75" s="1"/>
  <c r="BF1590" i="75" s="1"/>
  <c r="BC1590" i="75"/>
  <c r="AZ1590" i="75" s="1"/>
  <c r="BE1590" i="75" s="1"/>
  <c r="BD1589" i="75"/>
  <c r="BA1589" i="75" s="1"/>
  <c r="BF1589" i="75" s="1"/>
  <c r="BC1589" i="75"/>
  <c r="AZ1589" i="75" s="1"/>
  <c r="BE1589" i="75" s="1"/>
  <c r="BD1588" i="75"/>
  <c r="BA1588" i="75" s="1"/>
  <c r="BF1588" i="75" s="1"/>
  <c r="BC1588" i="75"/>
  <c r="AZ1588" i="75" s="1"/>
  <c r="BE1588" i="75" s="1"/>
  <c r="BD1587" i="75"/>
  <c r="BA1587" i="75" s="1"/>
  <c r="BF1587" i="75" s="1"/>
  <c r="BC1587" i="75"/>
  <c r="AZ1587" i="75" s="1"/>
  <c r="BE1587" i="75" s="1"/>
  <c r="BD1586" i="75"/>
  <c r="BA1586" i="75" s="1"/>
  <c r="BF1586" i="75" s="1"/>
  <c r="BC1586" i="75"/>
  <c r="AZ1586" i="75" s="1"/>
  <c r="BE1586" i="75" s="1"/>
  <c r="BB1586" i="75"/>
  <c r="BD1585" i="75"/>
  <c r="BA1585" i="75" s="1"/>
  <c r="BF1585" i="75" s="1"/>
  <c r="BC1585" i="75"/>
  <c r="AZ1585" i="75" s="1"/>
  <c r="BE1585" i="75" s="1"/>
  <c r="BD1584" i="75"/>
  <c r="BA1584" i="75" s="1"/>
  <c r="BF1584" i="75" s="1"/>
  <c r="BC1584" i="75"/>
  <c r="AZ1584" i="75" s="1"/>
  <c r="BE1584" i="75" s="1"/>
  <c r="BD1583" i="75"/>
  <c r="BA1583" i="75" s="1"/>
  <c r="BF1583" i="75" s="1"/>
  <c r="BC1583" i="75"/>
  <c r="AZ1583" i="75" s="1"/>
  <c r="BE1583" i="75" s="1"/>
  <c r="BD1582" i="75"/>
  <c r="BA1582" i="75" s="1"/>
  <c r="BF1582" i="75" s="1"/>
  <c r="BC1582" i="75"/>
  <c r="AZ1582" i="75" s="1"/>
  <c r="BE1582" i="75" s="1"/>
  <c r="BD1581" i="75"/>
  <c r="BA1581" i="75" s="1"/>
  <c r="BF1581" i="75" s="1"/>
  <c r="BC1581" i="75"/>
  <c r="AZ1581" i="75" s="1"/>
  <c r="BE1581" i="75" s="1"/>
  <c r="BD1580" i="75"/>
  <c r="BA1580" i="75" s="1"/>
  <c r="BF1580" i="75" s="1"/>
  <c r="BC1580" i="75"/>
  <c r="AZ1580" i="75" s="1"/>
  <c r="BE1580" i="75" s="1"/>
  <c r="BD1579" i="75"/>
  <c r="BA1579" i="75" s="1"/>
  <c r="BF1579" i="75" s="1"/>
  <c r="BC1579" i="75"/>
  <c r="AZ1579" i="75" s="1"/>
  <c r="BE1579" i="75" s="1"/>
  <c r="BD1578" i="75"/>
  <c r="BA1578" i="75" s="1"/>
  <c r="BF1578" i="75" s="1"/>
  <c r="BC1578" i="75"/>
  <c r="AZ1578" i="75" s="1"/>
  <c r="BE1578" i="75" s="1"/>
  <c r="BD1577" i="75"/>
  <c r="BA1577" i="75" s="1"/>
  <c r="BF1577" i="75" s="1"/>
  <c r="BC1577" i="75"/>
  <c r="AZ1577" i="75" s="1"/>
  <c r="BE1577" i="75" s="1"/>
  <c r="BB1577" i="75"/>
  <c r="BD1576" i="75"/>
  <c r="BA1576" i="75" s="1"/>
  <c r="BF1576" i="75" s="1"/>
  <c r="BC1576" i="75"/>
  <c r="AZ1576" i="75" s="1"/>
  <c r="BE1576" i="75" s="1"/>
  <c r="BD1575" i="75"/>
  <c r="BA1575" i="75" s="1"/>
  <c r="BF1575" i="75" s="1"/>
  <c r="BC1575" i="75"/>
  <c r="AZ1575" i="75" s="1"/>
  <c r="BE1575" i="75" s="1"/>
  <c r="BD1574" i="75"/>
  <c r="BA1574" i="75" s="1"/>
  <c r="BF1574" i="75" s="1"/>
  <c r="BC1574" i="75"/>
  <c r="AZ1574" i="75" s="1"/>
  <c r="BE1574" i="75" s="1"/>
  <c r="BD1573" i="75"/>
  <c r="BA1573" i="75" s="1"/>
  <c r="BF1573" i="75" s="1"/>
  <c r="BC1573" i="75"/>
  <c r="AZ1573" i="75" s="1"/>
  <c r="BE1573" i="75" s="1"/>
  <c r="BD1572" i="75"/>
  <c r="BA1572" i="75" s="1"/>
  <c r="BF1572" i="75" s="1"/>
  <c r="BC1572" i="75"/>
  <c r="AZ1572" i="75" s="1"/>
  <c r="BE1572" i="75" s="1"/>
  <c r="BD1571" i="75"/>
  <c r="BA1571" i="75" s="1"/>
  <c r="BF1571" i="75" s="1"/>
  <c r="BC1571" i="75"/>
  <c r="AZ1571" i="75" s="1"/>
  <c r="BE1571" i="75" s="1"/>
  <c r="BD1570" i="75"/>
  <c r="BA1570" i="75" s="1"/>
  <c r="BF1570" i="75" s="1"/>
  <c r="BC1570" i="75"/>
  <c r="AZ1570" i="75" s="1"/>
  <c r="BE1570" i="75" s="1"/>
  <c r="BD1569" i="75"/>
  <c r="BA1569" i="75" s="1"/>
  <c r="BF1569" i="75" s="1"/>
  <c r="BC1569" i="75"/>
  <c r="AZ1569" i="75" s="1"/>
  <c r="BE1569" i="75" s="1"/>
  <c r="BD1568" i="75"/>
  <c r="BA1568" i="75" s="1"/>
  <c r="BF1568" i="75" s="1"/>
  <c r="BC1568" i="75"/>
  <c r="AZ1568" i="75" s="1"/>
  <c r="BE1568" i="75" s="1"/>
  <c r="BD1567" i="75"/>
  <c r="BA1567" i="75" s="1"/>
  <c r="BF1567" i="75" s="1"/>
  <c r="BC1567" i="75"/>
  <c r="AZ1567" i="75" s="1"/>
  <c r="BE1567" i="75" s="1"/>
  <c r="BD1566" i="75"/>
  <c r="BA1566" i="75" s="1"/>
  <c r="BF1566" i="75" s="1"/>
  <c r="BC1566" i="75"/>
  <c r="AZ1566" i="75" s="1"/>
  <c r="BE1566" i="75" s="1"/>
  <c r="BD1565" i="75"/>
  <c r="BA1565" i="75" s="1"/>
  <c r="BF1565" i="75" s="1"/>
  <c r="BC1565" i="75"/>
  <c r="AZ1565" i="75" s="1"/>
  <c r="BE1565" i="75" s="1"/>
  <c r="BD1564" i="75"/>
  <c r="BA1564" i="75" s="1"/>
  <c r="BF1564" i="75" s="1"/>
  <c r="BC1564" i="75"/>
  <c r="AZ1564" i="75" s="1"/>
  <c r="BE1564" i="75" s="1"/>
  <c r="BD1563" i="75"/>
  <c r="BA1563" i="75" s="1"/>
  <c r="BF1563" i="75" s="1"/>
  <c r="BC1563" i="75"/>
  <c r="AZ1563" i="75" s="1"/>
  <c r="BE1563" i="75" s="1"/>
  <c r="BD1562" i="75"/>
  <c r="BA1562" i="75" s="1"/>
  <c r="BF1562" i="75" s="1"/>
  <c r="BC1562" i="75"/>
  <c r="AZ1562" i="75" s="1"/>
  <c r="BE1562" i="75" s="1"/>
  <c r="BD1561" i="75"/>
  <c r="BA1561" i="75" s="1"/>
  <c r="BF1561" i="75" s="1"/>
  <c r="BC1561" i="75"/>
  <c r="AZ1561" i="75" s="1"/>
  <c r="BE1561" i="75" s="1"/>
  <c r="BD1560" i="75"/>
  <c r="BA1560" i="75" s="1"/>
  <c r="BF1560" i="75" s="1"/>
  <c r="BC1560" i="75"/>
  <c r="AZ1560" i="75" s="1"/>
  <c r="BE1560" i="75" s="1"/>
  <c r="BD1559" i="75"/>
  <c r="BA1559" i="75" s="1"/>
  <c r="BF1559" i="75" s="1"/>
  <c r="BC1559" i="75"/>
  <c r="AZ1559" i="75" s="1"/>
  <c r="BE1559" i="75" s="1"/>
  <c r="BD1558" i="75"/>
  <c r="BA1558" i="75" s="1"/>
  <c r="BF1558" i="75" s="1"/>
  <c r="BC1558" i="75"/>
  <c r="AZ1558" i="75" s="1"/>
  <c r="BE1558" i="75" s="1"/>
  <c r="BD1557" i="75"/>
  <c r="BA1557" i="75" s="1"/>
  <c r="BF1557" i="75" s="1"/>
  <c r="BC1557" i="75"/>
  <c r="AZ1557" i="75" s="1"/>
  <c r="BE1557" i="75" s="1"/>
  <c r="BD1556" i="75"/>
  <c r="BA1556" i="75" s="1"/>
  <c r="BF1556" i="75" s="1"/>
  <c r="BC1556" i="75"/>
  <c r="AZ1556" i="75" s="1"/>
  <c r="BE1556" i="75" s="1"/>
  <c r="BD1555" i="75"/>
  <c r="BA1555" i="75" s="1"/>
  <c r="BF1555" i="75" s="1"/>
  <c r="BC1555" i="75"/>
  <c r="AZ1555" i="75" s="1"/>
  <c r="BE1555" i="75" s="1"/>
  <c r="BD1554" i="75"/>
  <c r="BA1554" i="75" s="1"/>
  <c r="BF1554" i="75" s="1"/>
  <c r="BC1554" i="75"/>
  <c r="AZ1554" i="75" s="1"/>
  <c r="BE1554" i="75" s="1"/>
  <c r="BD1553" i="75"/>
  <c r="BA1553" i="75" s="1"/>
  <c r="BF1553" i="75" s="1"/>
  <c r="BC1553" i="75"/>
  <c r="AZ1553" i="75" s="1"/>
  <c r="BE1553" i="75" s="1"/>
  <c r="BD1552" i="75"/>
  <c r="BA1552" i="75" s="1"/>
  <c r="BF1552" i="75" s="1"/>
  <c r="BC1552" i="75"/>
  <c r="AZ1552" i="75" s="1"/>
  <c r="BE1552" i="75" s="1"/>
  <c r="BD1551" i="75"/>
  <c r="BA1551" i="75" s="1"/>
  <c r="BF1551" i="75" s="1"/>
  <c r="BC1551" i="75"/>
  <c r="AZ1551" i="75" s="1"/>
  <c r="BE1551" i="75" s="1"/>
  <c r="BD1550" i="75"/>
  <c r="BA1550" i="75" s="1"/>
  <c r="BF1550" i="75" s="1"/>
  <c r="BC1550" i="75"/>
  <c r="AZ1550" i="75" s="1"/>
  <c r="BE1550" i="75" s="1"/>
  <c r="BD1549" i="75"/>
  <c r="BA1549" i="75" s="1"/>
  <c r="BF1549" i="75" s="1"/>
  <c r="BC1549" i="75"/>
  <c r="AZ1549" i="75" s="1"/>
  <c r="BE1549" i="75" s="1"/>
  <c r="BD1548" i="75"/>
  <c r="BA1548" i="75" s="1"/>
  <c r="BF1548" i="75" s="1"/>
  <c r="BC1548" i="75"/>
  <c r="AZ1548" i="75" s="1"/>
  <c r="BE1548" i="75" s="1"/>
  <c r="BD1547" i="75"/>
  <c r="BA1547" i="75" s="1"/>
  <c r="BF1547" i="75" s="1"/>
  <c r="BC1547" i="75"/>
  <c r="AZ1547" i="75" s="1"/>
  <c r="BE1547" i="75" s="1"/>
  <c r="BD1546" i="75"/>
  <c r="BA1546" i="75" s="1"/>
  <c r="BF1546" i="75" s="1"/>
  <c r="BC1546" i="75"/>
  <c r="AZ1546" i="75" s="1"/>
  <c r="BE1546" i="75" s="1"/>
  <c r="BD1545" i="75"/>
  <c r="BA1545" i="75" s="1"/>
  <c r="BF1545" i="75" s="1"/>
  <c r="BC1545" i="75"/>
  <c r="AZ1545" i="75" s="1"/>
  <c r="BE1545" i="75" s="1"/>
  <c r="BD1544" i="75"/>
  <c r="BA1544" i="75" s="1"/>
  <c r="BF1544" i="75" s="1"/>
  <c r="BC1544" i="75"/>
  <c r="AZ1544" i="75" s="1"/>
  <c r="BE1544" i="75" s="1"/>
  <c r="BD1543" i="75"/>
  <c r="BA1543" i="75" s="1"/>
  <c r="BF1543" i="75" s="1"/>
  <c r="BC1543" i="75"/>
  <c r="AZ1543" i="75" s="1"/>
  <c r="BE1543" i="75" s="1"/>
  <c r="BD1542" i="75"/>
  <c r="BA1542" i="75" s="1"/>
  <c r="BF1542" i="75" s="1"/>
  <c r="BC1542" i="75"/>
  <c r="AZ1542" i="75" s="1"/>
  <c r="BE1542" i="75" s="1"/>
  <c r="BD1541" i="75"/>
  <c r="BA1541" i="75" s="1"/>
  <c r="BF1541" i="75" s="1"/>
  <c r="BC1541" i="75"/>
  <c r="AZ1541" i="75" s="1"/>
  <c r="BE1541" i="75" s="1"/>
  <c r="BD1540" i="75"/>
  <c r="BA1540" i="75" s="1"/>
  <c r="BF1540" i="75" s="1"/>
  <c r="BC1540" i="75"/>
  <c r="AZ1540" i="75" s="1"/>
  <c r="BE1540" i="75" s="1"/>
  <c r="BD1539" i="75"/>
  <c r="BA1539" i="75" s="1"/>
  <c r="BF1539" i="75" s="1"/>
  <c r="BC1539" i="75"/>
  <c r="AZ1539" i="75" s="1"/>
  <c r="BE1539" i="75" s="1"/>
  <c r="BD1538" i="75"/>
  <c r="BA1538" i="75" s="1"/>
  <c r="BF1538" i="75" s="1"/>
  <c r="BC1538" i="75"/>
  <c r="AZ1538" i="75" s="1"/>
  <c r="BE1538" i="75" s="1"/>
  <c r="BD1537" i="75"/>
  <c r="BA1537" i="75" s="1"/>
  <c r="BF1537" i="75" s="1"/>
  <c r="BC1537" i="75"/>
  <c r="AZ1537" i="75" s="1"/>
  <c r="BE1537" i="75" s="1"/>
  <c r="BD1536" i="75"/>
  <c r="BA1536" i="75" s="1"/>
  <c r="BF1536" i="75" s="1"/>
  <c r="BC1536" i="75"/>
  <c r="AZ1536" i="75" s="1"/>
  <c r="BE1536" i="75" s="1"/>
  <c r="BD1535" i="75"/>
  <c r="BA1535" i="75" s="1"/>
  <c r="BF1535" i="75" s="1"/>
  <c r="BC1535" i="75"/>
  <c r="AZ1535" i="75" s="1"/>
  <c r="BE1535" i="75" s="1"/>
  <c r="BD1534" i="75"/>
  <c r="BA1534" i="75" s="1"/>
  <c r="BF1534" i="75" s="1"/>
  <c r="BC1534" i="75"/>
  <c r="AZ1534" i="75" s="1"/>
  <c r="BE1534" i="75" s="1"/>
  <c r="BD1533" i="75"/>
  <c r="BA1533" i="75" s="1"/>
  <c r="BF1533" i="75" s="1"/>
  <c r="BC1533" i="75"/>
  <c r="AZ1533" i="75" s="1"/>
  <c r="BE1533" i="75" s="1"/>
  <c r="BD1532" i="75"/>
  <c r="BA1532" i="75" s="1"/>
  <c r="BF1532" i="75" s="1"/>
  <c r="BC1532" i="75"/>
  <c r="AZ1532" i="75" s="1"/>
  <c r="BE1532" i="75" s="1"/>
  <c r="BD1531" i="75"/>
  <c r="BA1531" i="75" s="1"/>
  <c r="BF1531" i="75" s="1"/>
  <c r="BC1531" i="75"/>
  <c r="AZ1531" i="75" s="1"/>
  <c r="BE1531" i="75" s="1"/>
  <c r="BD1530" i="75"/>
  <c r="BA1530" i="75" s="1"/>
  <c r="BF1530" i="75" s="1"/>
  <c r="BC1530" i="75"/>
  <c r="AZ1530" i="75" s="1"/>
  <c r="BE1530" i="75" s="1"/>
  <c r="BD1529" i="75"/>
  <c r="BA1529" i="75" s="1"/>
  <c r="BF1529" i="75" s="1"/>
  <c r="BC1529" i="75"/>
  <c r="AZ1529" i="75" s="1"/>
  <c r="BE1529" i="75" s="1"/>
  <c r="BD1528" i="75"/>
  <c r="BA1528" i="75" s="1"/>
  <c r="BF1528" i="75" s="1"/>
  <c r="BC1528" i="75"/>
  <c r="AZ1528" i="75" s="1"/>
  <c r="BE1528" i="75" s="1"/>
  <c r="BD1527" i="75"/>
  <c r="BA1527" i="75" s="1"/>
  <c r="BF1527" i="75" s="1"/>
  <c r="BC1527" i="75"/>
  <c r="AZ1527" i="75" s="1"/>
  <c r="BE1527" i="75" s="1"/>
  <c r="BD1526" i="75"/>
  <c r="BA1526" i="75" s="1"/>
  <c r="BF1526" i="75" s="1"/>
  <c r="BC1526" i="75"/>
  <c r="AZ1526" i="75" s="1"/>
  <c r="BE1526" i="75" s="1"/>
  <c r="BD1525" i="75"/>
  <c r="BA1525" i="75" s="1"/>
  <c r="BF1525" i="75" s="1"/>
  <c r="BC1525" i="75"/>
  <c r="AZ1525" i="75" s="1"/>
  <c r="BE1525" i="75" s="1"/>
  <c r="BD1524" i="75"/>
  <c r="BA1524" i="75" s="1"/>
  <c r="BF1524" i="75" s="1"/>
  <c r="BC1524" i="75"/>
  <c r="AZ1524" i="75" s="1"/>
  <c r="BE1524" i="75" s="1"/>
  <c r="BD1523" i="75"/>
  <c r="BA1523" i="75" s="1"/>
  <c r="BF1523" i="75" s="1"/>
  <c r="BC1523" i="75"/>
  <c r="AZ1523" i="75" s="1"/>
  <c r="BE1523" i="75" s="1"/>
  <c r="BD1522" i="75"/>
  <c r="BA1522" i="75" s="1"/>
  <c r="BF1522" i="75" s="1"/>
  <c r="BC1522" i="75"/>
  <c r="AZ1522" i="75" s="1"/>
  <c r="BE1522" i="75" s="1"/>
  <c r="BD1521" i="75"/>
  <c r="BA1521" i="75" s="1"/>
  <c r="BF1521" i="75" s="1"/>
  <c r="BC1521" i="75"/>
  <c r="AZ1521" i="75" s="1"/>
  <c r="BE1521" i="75" s="1"/>
  <c r="BD1520" i="75"/>
  <c r="BA1520" i="75" s="1"/>
  <c r="BF1520" i="75" s="1"/>
  <c r="BC1520" i="75"/>
  <c r="AZ1520" i="75" s="1"/>
  <c r="BE1520" i="75" s="1"/>
  <c r="BD1519" i="75"/>
  <c r="BA1519" i="75" s="1"/>
  <c r="BF1519" i="75" s="1"/>
  <c r="BC1519" i="75"/>
  <c r="AZ1519" i="75" s="1"/>
  <c r="BE1519" i="75" s="1"/>
  <c r="BD1518" i="75"/>
  <c r="BA1518" i="75" s="1"/>
  <c r="BF1518" i="75" s="1"/>
  <c r="BC1518" i="75"/>
  <c r="AZ1518" i="75" s="1"/>
  <c r="BE1518" i="75" s="1"/>
  <c r="BD1517" i="75"/>
  <c r="BA1517" i="75" s="1"/>
  <c r="BF1517" i="75" s="1"/>
  <c r="BC1517" i="75"/>
  <c r="AZ1517" i="75" s="1"/>
  <c r="BE1517" i="75" s="1"/>
  <c r="BD1516" i="75"/>
  <c r="BA1516" i="75" s="1"/>
  <c r="BF1516" i="75" s="1"/>
  <c r="BC1516" i="75"/>
  <c r="AZ1516" i="75" s="1"/>
  <c r="BE1516" i="75" s="1"/>
  <c r="BD1515" i="75"/>
  <c r="BA1515" i="75" s="1"/>
  <c r="BF1515" i="75" s="1"/>
  <c r="BC1515" i="75"/>
  <c r="AZ1515" i="75" s="1"/>
  <c r="BE1515" i="75" s="1"/>
  <c r="BD1514" i="75"/>
  <c r="BA1514" i="75" s="1"/>
  <c r="BF1514" i="75" s="1"/>
  <c r="BC1514" i="75"/>
  <c r="AZ1514" i="75" s="1"/>
  <c r="BE1514" i="75" s="1"/>
  <c r="BD1513" i="75"/>
  <c r="BA1513" i="75" s="1"/>
  <c r="BF1513" i="75" s="1"/>
  <c r="BC1513" i="75"/>
  <c r="AZ1513" i="75" s="1"/>
  <c r="BE1513" i="75" s="1"/>
  <c r="BD1512" i="75"/>
  <c r="BA1512" i="75" s="1"/>
  <c r="BF1512" i="75" s="1"/>
  <c r="BC1512" i="75"/>
  <c r="AZ1512" i="75" s="1"/>
  <c r="BE1512" i="75" s="1"/>
  <c r="BD1511" i="75"/>
  <c r="BA1511" i="75" s="1"/>
  <c r="BF1511" i="75" s="1"/>
  <c r="BC1511" i="75"/>
  <c r="AZ1511" i="75" s="1"/>
  <c r="BE1511" i="75" s="1"/>
  <c r="BD1510" i="75"/>
  <c r="BA1510" i="75" s="1"/>
  <c r="BF1510" i="75" s="1"/>
  <c r="BC1510" i="75"/>
  <c r="AZ1510" i="75" s="1"/>
  <c r="BE1510" i="75" s="1"/>
  <c r="BD1509" i="75"/>
  <c r="BA1509" i="75" s="1"/>
  <c r="BF1509" i="75" s="1"/>
  <c r="BC1509" i="75"/>
  <c r="AZ1509" i="75" s="1"/>
  <c r="BE1509" i="75" s="1"/>
  <c r="BD1508" i="75"/>
  <c r="BA1508" i="75" s="1"/>
  <c r="BF1508" i="75" s="1"/>
  <c r="BC1508" i="75"/>
  <c r="AZ1508" i="75" s="1"/>
  <c r="BE1508" i="75" s="1"/>
  <c r="BD1507" i="75"/>
  <c r="BA1507" i="75" s="1"/>
  <c r="BF1507" i="75" s="1"/>
  <c r="BC1507" i="75"/>
  <c r="AZ1507" i="75" s="1"/>
  <c r="BE1507" i="75" s="1"/>
  <c r="BD1506" i="75"/>
  <c r="BA1506" i="75" s="1"/>
  <c r="BF1506" i="75" s="1"/>
  <c r="BC1506" i="75"/>
  <c r="AZ1506" i="75" s="1"/>
  <c r="BE1506" i="75" s="1"/>
  <c r="BD1505" i="75"/>
  <c r="BA1505" i="75" s="1"/>
  <c r="BF1505" i="75" s="1"/>
  <c r="BC1505" i="75"/>
  <c r="AZ1505" i="75" s="1"/>
  <c r="BE1505" i="75" s="1"/>
  <c r="BD1504" i="75"/>
  <c r="BA1504" i="75" s="1"/>
  <c r="BF1504" i="75" s="1"/>
  <c r="BC1504" i="75"/>
  <c r="AZ1504" i="75" s="1"/>
  <c r="BE1504" i="75" s="1"/>
  <c r="BD1503" i="75"/>
  <c r="BA1503" i="75" s="1"/>
  <c r="BF1503" i="75" s="1"/>
  <c r="BC1503" i="75"/>
  <c r="AZ1503" i="75" s="1"/>
  <c r="BE1503" i="75" s="1"/>
  <c r="BD1502" i="75"/>
  <c r="BA1502" i="75" s="1"/>
  <c r="BF1502" i="75" s="1"/>
  <c r="BC1502" i="75"/>
  <c r="AZ1502" i="75" s="1"/>
  <c r="BE1502" i="75" s="1"/>
  <c r="BD1501" i="75"/>
  <c r="BA1501" i="75" s="1"/>
  <c r="BF1501" i="75" s="1"/>
  <c r="BC1501" i="75"/>
  <c r="AZ1501" i="75" s="1"/>
  <c r="BE1501" i="75" s="1"/>
  <c r="BD1500" i="75"/>
  <c r="BA1500" i="75" s="1"/>
  <c r="BF1500" i="75" s="1"/>
  <c r="BC1500" i="75"/>
  <c r="AZ1500" i="75" s="1"/>
  <c r="BE1500" i="75" s="1"/>
  <c r="BD1499" i="75"/>
  <c r="BA1499" i="75" s="1"/>
  <c r="BF1499" i="75" s="1"/>
  <c r="BC1499" i="75"/>
  <c r="AZ1499" i="75" s="1"/>
  <c r="BE1499" i="75" s="1"/>
  <c r="BD1498" i="75"/>
  <c r="BA1498" i="75" s="1"/>
  <c r="BF1498" i="75" s="1"/>
  <c r="BC1498" i="75"/>
  <c r="AZ1498" i="75" s="1"/>
  <c r="BE1498" i="75" s="1"/>
  <c r="BD1497" i="75"/>
  <c r="BA1497" i="75" s="1"/>
  <c r="BF1497" i="75" s="1"/>
  <c r="BC1497" i="75"/>
  <c r="AZ1497" i="75" s="1"/>
  <c r="BE1497" i="75" s="1"/>
  <c r="BD1496" i="75"/>
  <c r="BA1496" i="75" s="1"/>
  <c r="BF1496" i="75" s="1"/>
  <c r="BC1496" i="75"/>
  <c r="AZ1496" i="75" s="1"/>
  <c r="BE1496" i="75" s="1"/>
  <c r="BD1495" i="75"/>
  <c r="BA1495" i="75" s="1"/>
  <c r="BF1495" i="75" s="1"/>
  <c r="BC1495" i="75"/>
  <c r="AZ1495" i="75" s="1"/>
  <c r="BE1495" i="75" s="1"/>
  <c r="BD1494" i="75"/>
  <c r="BA1494" i="75" s="1"/>
  <c r="BF1494" i="75" s="1"/>
  <c r="BC1494" i="75"/>
  <c r="AZ1494" i="75" s="1"/>
  <c r="BE1494" i="75" s="1"/>
  <c r="BD1493" i="75"/>
  <c r="BA1493" i="75" s="1"/>
  <c r="BF1493" i="75" s="1"/>
  <c r="BC1493" i="75"/>
  <c r="AZ1493" i="75" s="1"/>
  <c r="BE1493" i="75" s="1"/>
  <c r="BD1492" i="75"/>
  <c r="BA1492" i="75" s="1"/>
  <c r="BF1492" i="75" s="1"/>
  <c r="BC1492" i="75"/>
  <c r="AZ1492" i="75" s="1"/>
  <c r="BE1492" i="75" s="1"/>
  <c r="BD1491" i="75"/>
  <c r="BA1491" i="75" s="1"/>
  <c r="BF1491" i="75" s="1"/>
  <c r="BC1491" i="75"/>
  <c r="AZ1491" i="75" s="1"/>
  <c r="BE1491" i="75" s="1"/>
  <c r="BD1490" i="75"/>
  <c r="BA1490" i="75" s="1"/>
  <c r="BF1490" i="75" s="1"/>
  <c r="BC1490" i="75"/>
  <c r="AZ1490" i="75" s="1"/>
  <c r="BE1490" i="75" s="1"/>
  <c r="BD1489" i="75"/>
  <c r="BA1489" i="75" s="1"/>
  <c r="BF1489" i="75" s="1"/>
  <c r="BC1489" i="75"/>
  <c r="AZ1489" i="75" s="1"/>
  <c r="BE1489" i="75" s="1"/>
  <c r="BD1488" i="75"/>
  <c r="BA1488" i="75" s="1"/>
  <c r="BF1488" i="75" s="1"/>
  <c r="BC1488" i="75"/>
  <c r="AZ1488" i="75" s="1"/>
  <c r="BE1488" i="75" s="1"/>
  <c r="BD1487" i="75"/>
  <c r="BA1487" i="75" s="1"/>
  <c r="BF1487" i="75" s="1"/>
  <c r="BC1487" i="75"/>
  <c r="AZ1487" i="75" s="1"/>
  <c r="BE1487" i="75" s="1"/>
  <c r="BD1486" i="75"/>
  <c r="BA1486" i="75" s="1"/>
  <c r="BF1486" i="75" s="1"/>
  <c r="BC1486" i="75"/>
  <c r="AZ1486" i="75" s="1"/>
  <c r="BE1486" i="75" s="1"/>
  <c r="BD1485" i="75"/>
  <c r="BA1485" i="75" s="1"/>
  <c r="BF1485" i="75" s="1"/>
  <c r="BC1485" i="75"/>
  <c r="AZ1485" i="75" s="1"/>
  <c r="BE1485" i="75" s="1"/>
  <c r="BD1484" i="75"/>
  <c r="BA1484" i="75" s="1"/>
  <c r="BF1484" i="75" s="1"/>
  <c r="BC1484" i="75"/>
  <c r="AZ1484" i="75" s="1"/>
  <c r="BE1484" i="75" s="1"/>
  <c r="BD1483" i="75"/>
  <c r="BA1483" i="75" s="1"/>
  <c r="BF1483" i="75" s="1"/>
  <c r="BC1483" i="75"/>
  <c r="AZ1483" i="75" s="1"/>
  <c r="BE1483" i="75" s="1"/>
  <c r="BD1482" i="75"/>
  <c r="BA1482" i="75" s="1"/>
  <c r="BF1482" i="75" s="1"/>
  <c r="BC1482" i="75"/>
  <c r="AZ1482" i="75" s="1"/>
  <c r="BE1482" i="75" s="1"/>
  <c r="BD1481" i="75"/>
  <c r="BA1481" i="75" s="1"/>
  <c r="BF1481" i="75" s="1"/>
  <c r="BC1481" i="75"/>
  <c r="AZ1481" i="75" s="1"/>
  <c r="BE1481" i="75" s="1"/>
  <c r="BD1480" i="75"/>
  <c r="BA1480" i="75" s="1"/>
  <c r="BF1480" i="75" s="1"/>
  <c r="BC1480" i="75"/>
  <c r="AZ1480" i="75" s="1"/>
  <c r="BE1480" i="75" s="1"/>
  <c r="BD1479" i="75"/>
  <c r="BA1479" i="75" s="1"/>
  <c r="BF1479" i="75" s="1"/>
  <c r="BC1479" i="75"/>
  <c r="AZ1479" i="75" s="1"/>
  <c r="BE1479" i="75" s="1"/>
  <c r="BD1478" i="75"/>
  <c r="BA1478" i="75" s="1"/>
  <c r="BF1478" i="75" s="1"/>
  <c r="BC1478" i="75"/>
  <c r="AZ1478" i="75" s="1"/>
  <c r="BE1478" i="75" s="1"/>
  <c r="BD1477" i="75"/>
  <c r="BA1477" i="75" s="1"/>
  <c r="BF1477" i="75" s="1"/>
  <c r="BC1477" i="75"/>
  <c r="AZ1477" i="75" s="1"/>
  <c r="BE1477" i="75" s="1"/>
  <c r="BD1476" i="75"/>
  <c r="BA1476" i="75" s="1"/>
  <c r="BF1476" i="75" s="1"/>
  <c r="BC1476" i="75"/>
  <c r="AZ1476" i="75" s="1"/>
  <c r="BE1476" i="75" s="1"/>
  <c r="BD1475" i="75"/>
  <c r="BA1475" i="75" s="1"/>
  <c r="BF1475" i="75" s="1"/>
  <c r="BC1475" i="75"/>
  <c r="AZ1475" i="75" s="1"/>
  <c r="BE1475" i="75" s="1"/>
  <c r="BD1474" i="75"/>
  <c r="BA1474" i="75" s="1"/>
  <c r="BF1474" i="75" s="1"/>
  <c r="BC1474" i="75"/>
  <c r="AZ1474" i="75" s="1"/>
  <c r="BE1474" i="75" s="1"/>
  <c r="BD1473" i="75"/>
  <c r="BA1473" i="75" s="1"/>
  <c r="BF1473" i="75" s="1"/>
  <c r="BC1473" i="75"/>
  <c r="AZ1473" i="75" s="1"/>
  <c r="BE1473" i="75" s="1"/>
  <c r="BD1472" i="75"/>
  <c r="BA1472" i="75" s="1"/>
  <c r="BF1472" i="75" s="1"/>
  <c r="BC1472" i="75"/>
  <c r="AZ1472" i="75" s="1"/>
  <c r="BE1472" i="75" s="1"/>
  <c r="BD1471" i="75"/>
  <c r="BA1471" i="75" s="1"/>
  <c r="BF1471" i="75" s="1"/>
  <c r="BC1471" i="75"/>
  <c r="AZ1471" i="75" s="1"/>
  <c r="BE1471" i="75" s="1"/>
  <c r="BD1470" i="75"/>
  <c r="BA1470" i="75" s="1"/>
  <c r="BF1470" i="75" s="1"/>
  <c r="BC1470" i="75"/>
  <c r="AZ1470" i="75" s="1"/>
  <c r="BE1470" i="75" s="1"/>
  <c r="BD1469" i="75"/>
  <c r="BA1469" i="75" s="1"/>
  <c r="BF1469" i="75" s="1"/>
  <c r="BC1469" i="75"/>
  <c r="AZ1469" i="75" s="1"/>
  <c r="BE1469" i="75" s="1"/>
  <c r="BD1468" i="75"/>
  <c r="BA1468" i="75" s="1"/>
  <c r="BF1468" i="75" s="1"/>
  <c r="BC1468" i="75"/>
  <c r="AZ1468" i="75" s="1"/>
  <c r="BE1468" i="75" s="1"/>
  <c r="BD1467" i="75"/>
  <c r="BA1467" i="75" s="1"/>
  <c r="BF1467" i="75" s="1"/>
  <c r="BC1467" i="75"/>
  <c r="AZ1467" i="75" s="1"/>
  <c r="BE1467" i="75" s="1"/>
  <c r="BD1466" i="75"/>
  <c r="BA1466" i="75" s="1"/>
  <c r="BF1466" i="75" s="1"/>
  <c r="BC1466" i="75"/>
  <c r="AZ1466" i="75" s="1"/>
  <c r="BE1466" i="75" s="1"/>
  <c r="BD1465" i="75"/>
  <c r="BA1465" i="75" s="1"/>
  <c r="BF1465" i="75" s="1"/>
  <c r="BC1465" i="75"/>
  <c r="AZ1465" i="75" s="1"/>
  <c r="BE1465" i="75" s="1"/>
  <c r="BD1464" i="75"/>
  <c r="BA1464" i="75" s="1"/>
  <c r="BF1464" i="75" s="1"/>
  <c r="BC1464" i="75"/>
  <c r="AZ1464" i="75" s="1"/>
  <c r="BE1464" i="75" s="1"/>
  <c r="BD1463" i="75"/>
  <c r="BA1463" i="75" s="1"/>
  <c r="BF1463" i="75" s="1"/>
  <c r="BC1463" i="75"/>
  <c r="AZ1463" i="75" s="1"/>
  <c r="BE1463" i="75" s="1"/>
  <c r="BD1462" i="75"/>
  <c r="BA1462" i="75" s="1"/>
  <c r="BF1462" i="75" s="1"/>
  <c r="BC1462" i="75"/>
  <c r="AZ1462" i="75" s="1"/>
  <c r="BE1462" i="75" s="1"/>
  <c r="BD1461" i="75"/>
  <c r="BA1461" i="75" s="1"/>
  <c r="BF1461" i="75" s="1"/>
  <c r="BC1461" i="75"/>
  <c r="AZ1461" i="75" s="1"/>
  <c r="BE1461" i="75" s="1"/>
  <c r="BD1460" i="75"/>
  <c r="BA1460" i="75" s="1"/>
  <c r="BF1460" i="75" s="1"/>
  <c r="BC1460" i="75"/>
  <c r="AZ1460" i="75" s="1"/>
  <c r="BE1460" i="75" s="1"/>
  <c r="BD1459" i="75"/>
  <c r="BA1459" i="75" s="1"/>
  <c r="BF1459" i="75" s="1"/>
  <c r="BC1459" i="75"/>
  <c r="AZ1459" i="75" s="1"/>
  <c r="BE1459" i="75" s="1"/>
  <c r="BD1458" i="75"/>
  <c r="BA1458" i="75" s="1"/>
  <c r="BF1458" i="75" s="1"/>
  <c r="BC1458" i="75"/>
  <c r="AZ1458" i="75" s="1"/>
  <c r="BE1458" i="75" s="1"/>
  <c r="BD1457" i="75"/>
  <c r="BA1457" i="75" s="1"/>
  <c r="BF1457" i="75" s="1"/>
  <c r="BC1457" i="75"/>
  <c r="AZ1457" i="75" s="1"/>
  <c r="BE1457" i="75" s="1"/>
  <c r="BD1456" i="75"/>
  <c r="BA1456" i="75" s="1"/>
  <c r="BF1456" i="75" s="1"/>
  <c r="BC1456" i="75"/>
  <c r="AZ1456" i="75" s="1"/>
  <c r="BE1456" i="75" s="1"/>
  <c r="BD1455" i="75"/>
  <c r="BA1455" i="75" s="1"/>
  <c r="BF1455" i="75" s="1"/>
  <c r="BC1455" i="75"/>
  <c r="AZ1455" i="75" s="1"/>
  <c r="BE1455" i="75" s="1"/>
  <c r="BD1454" i="75"/>
  <c r="BA1454" i="75" s="1"/>
  <c r="BF1454" i="75" s="1"/>
  <c r="BC1454" i="75"/>
  <c r="AZ1454" i="75" s="1"/>
  <c r="BE1454" i="75" s="1"/>
  <c r="BD1453" i="75"/>
  <c r="BA1453" i="75" s="1"/>
  <c r="BF1453" i="75" s="1"/>
  <c r="BC1453" i="75"/>
  <c r="AZ1453" i="75" s="1"/>
  <c r="BE1453" i="75" s="1"/>
  <c r="BD1452" i="75"/>
  <c r="BA1452" i="75" s="1"/>
  <c r="BF1452" i="75" s="1"/>
  <c r="BC1452" i="75"/>
  <c r="AZ1452" i="75" s="1"/>
  <c r="BE1452" i="75" s="1"/>
  <c r="BD1451" i="75"/>
  <c r="BA1451" i="75" s="1"/>
  <c r="BF1451" i="75" s="1"/>
  <c r="BC1451" i="75"/>
  <c r="AZ1451" i="75" s="1"/>
  <c r="BE1451" i="75" s="1"/>
  <c r="BD1450" i="75"/>
  <c r="BA1450" i="75" s="1"/>
  <c r="BF1450" i="75" s="1"/>
  <c r="BC1450" i="75"/>
  <c r="AZ1450" i="75" s="1"/>
  <c r="BE1450" i="75" s="1"/>
  <c r="BD1449" i="75"/>
  <c r="BA1449" i="75" s="1"/>
  <c r="BF1449" i="75" s="1"/>
  <c r="BC1449" i="75"/>
  <c r="AZ1449" i="75" s="1"/>
  <c r="BE1449" i="75" s="1"/>
  <c r="BD1448" i="75"/>
  <c r="BA1448" i="75" s="1"/>
  <c r="BF1448" i="75" s="1"/>
  <c r="BC1448" i="75"/>
  <c r="AZ1448" i="75" s="1"/>
  <c r="BE1448" i="75" s="1"/>
  <c r="BD1447" i="75"/>
  <c r="BA1447" i="75" s="1"/>
  <c r="BF1447" i="75" s="1"/>
  <c r="BC1447" i="75"/>
  <c r="AZ1447" i="75" s="1"/>
  <c r="BE1447" i="75" s="1"/>
  <c r="BD1446" i="75"/>
  <c r="BA1446" i="75" s="1"/>
  <c r="BF1446" i="75" s="1"/>
  <c r="BC1446" i="75"/>
  <c r="AZ1446" i="75" s="1"/>
  <c r="BE1446" i="75" s="1"/>
  <c r="BD1445" i="75"/>
  <c r="BA1445" i="75" s="1"/>
  <c r="BF1445" i="75" s="1"/>
  <c r="BC1445" i="75"/>
  <c r="AZ1445" i="75" s="1"/>
  <c r="BE1445" i="75" s="1"/>
  <c r="BD1444" i="75"/>
  <c r="BA1444" i="75" s="1"/>
  <c r="BF1444" i="75" s="1"/>
  <c r="BC1444" i="75"/>
  <c r="AZ1444" i="75" s="1"/>
  <c r="BE1444" i="75" s="1"/>
  <c r="BD1443" i="75"/>
  <c r="BA1443" i="75" s="1"/>
  <c r="BF1443" i="75" s="1"/>
  <c r="BC1443" i="75"/>
  <c r="AZ1443" i="75" s="1"/>
  <c r="BE1443" i="75" s="1"/>
  <c r="BD1442" i="75"/>
  <c r="BA1442" i="75" s="1"/>
  <c r="BF1442" i="75" s="1"/>
  <c r="BC1442" i="75"/>
  <c r="AZ1442" i="75" s="1"/>
  <c r="BE1442" i="75" s="1"/>
  <c r="BD1441" i="75"/>
  <c r="BA1441" i="75" s="1"/>
  <c r="BF1441" i="75" s="1"/>
  <c r="BC1441" i="75"/>
  <c r="AZ1441" i="75" s="1"/>
  <c r="BE1441" i="75" s="1"/>
  <c r="BD1440" i="75"/>
  <c r="BA1440" i="75" s="1"/>
  <c r="BF1440" i="75" s="1"/>
  <c r="BC1440" i="75"/>
  <c r="AZ1440" i="75" s="1"/>
  <c r="BE1440" i="75" s="1"/>
  <c r="BD1439" i="75"/>
  <c r="BA1439" i="75" s="1"/>
  <c r="BF1439" i="75" s="1"/>
  <c r="BC1439" i="75"/>
  <c r="AZ1439" i="75" s="1"/>
  <c r="BE1439" i="75" s="1"/>
  <c r="BD1438" i="75"/>
  <c r="BA1438" i="75" s="1"/>
  <c r="BF1438" i="75" s="1"/>
  <c r="BC1438" i="75"/>
  <c r="AZ1438" i="75" s="1"/>
  <c r="BE1438" i="75" s="1"/>
  <c r="BD1437" i="75"/>
  <c r="BA1437" i="75" s="1"/>
  <c r="BF1437" i="75" s="1"/>
  <c r="BC1437" i="75"/>
  <c r="AZ1437" i="75" s="1"/>
  <c r="BE1437" i="75" s="1"/>
  <c r="BD1436" i="75"/>
  <c r="BA1436" i="75" s="1"/>
  <c r="BF1436" i="75" s="1"/>
  <c r="BC1436" i="75"/>
  <c r="AZ1436" i="75" s="1"/>
  <c r="BE1436" i="75" s="1"/>
  <c r="BD1435" i="75"/>
  <c r="BA1435" i="75" s="1"/>
  <c r="BF1435" i="75" s="1"/>
  <c r="BC1435" i="75"/>
  <c r="AZ1435" i="75" s="1"/>
  <c r="BE1435" i="75" s="1"/>
  <c r="BD1434" i="75"/>
  <c r="BA1434" i="75" s="1"/>
  <c r="BF1434" i="75" s="1"/>
  <c r="BC1434" i="75"/>
  <c r="AZ1434" i="75" s="1"/>
  <c r="BE1434" i="75" s="1"/>
  <c r="BD1433" i="75"/>
  <c r="BA1433" i="75" s="1"/>
  <c r="BF1433" i="75" s="1"/>
  <c r="BC1433" i="75"/>
  <c r="AZ1433" i="75" s="1"/>
  <c r="BE1433" i="75" s="1"/>
  <c r="BD1432" i="75"/>
  <c r="BA1432" i="75" s="1"/>
  <c r="BF1432" i="75" s="1"/>
  <c r="BC1432" i="75"/>
  <c r="AZ1432" i="75" s="1"/>
  <c r="BE1432" i="75" s="1"/>
  <c r="BD1431" i="75"/>
  <c r="BA1431" i="75" s="1"/>
  <c r="BF1431" i="75" s="1"/>
  <c r="BC1431" i="75"/>
  <c r="AZ1431" i="75" s="1"/>
  <c r="BE1431" i="75" s="1"/>
  <c r="BD1430" i="75"/>
  <c r="BA1430" i="75" s="1"/>
  <c r="BF1430" i="75" s="1"/>
  <c r="BC1430" i="75"/>
  <c r="AZ1430" i="75" s="1"/>
  <c r="BE1430" i="75" s="1"/>
  <c r="BD1429" i="75"/>
  <c r="BA1429" i="75" s="1"/>
  <c r="BF1429" i="75" s="1"/>
  <c r="BC1429" i="75"/>
  <c r="AZ1429" i="75" s="1"/>
  <c r="BE1429" i="75" s="1"/>
  <c r="BD1428" i="75"/>
  <c r="BA1428" i="75" s="1"/>
  <c r="BF1428" i="75" s="1"/>
  <c r="BC1428" i="75"/>
  <c r="AZ1428" i="75" s="1"/>
  <c r="BE1428" i="75" s="1"/>
  <c r="BD1427" i="75"/>
  <c r="BA1427" i="75" s="1"/>
  <c r="BF1427" i="75" s="1"/>
  <c r="BC1427" i="75"/>
  <c r="AZ1427" i="75" s="1"/>
  <c r="BE1427" i="75" s="1"/>
  <c r="BD1426" i="75"/>
  <c r="BA1426" i="75" s="1"/>
  <c r="BF1426" i="75" s="1"/>
  <c r="BC1426" i="75"/>
  <c r="AZ1426" i="75" s="1"/>
  <c r="BE1426" i="75" s="1"/>
  <c r="BD1425" i="75"/>
  <c r="BA1425" i="75" s="1"/>
  <c r="BF1425" i="75" s="1"/>
  <c r="BC1425" i="75"/>
  <c r="AZ1425" i="75" s="1"/>
  <c r="BE1425" i="75" s="1"/>
  <c r="BD1424" i="75"/>
  <c r="BA1424" i="75" s="1"/>
  <c r="BF1424" i="75" s="1"/>
  <c r="BC1424" i="75"/>
  <c r="AZ1424" i="75" s="1"/>
  <c r="BE1424" i="75" s="1"/>
  <c r="BD1423" i="75"/>
  <c r="BA1423" i="75" s="1"/>
  <c r="BF1423" i="75" s="1"/>
  <c r="BC1423" i="75"/>
  <c r="AZ1423" i="75" s="1"/>
  <c r="BE1423" i="75" s="1"/>
  <c r="BD1422" i="75"/>
  <c r="BA1422" i="75" s="1"/>
  <c r="BF1422" i="75" s="1"/>
  <c r="BC1422" i="75"/>
  <c r="AZ1422" i="75" s="1"/>
  <c r="BE1422" i="75" s="1"/>
  <c r="BD1421" i="75"/>
  <c r="BA1421" i="75" s="1"/>
  <c r="BF1421" i="75" s="1"/>
  <c r="BC1421" i="75"/>
  <c r="AZ1421" i="75" s="1"/>
  <c r="BE1421" i="75" s="1"/>
  <c r="BD1420" i="75"/>
  <c r="BA1420" i="75" s="1"/>
  <c r="BF1420" i="75" s="1"/>
  <c r="BC1420" i="75"/>
  <c r="AZ1420" i="75" s="1"/>
  <c r="BE1420" i="75" s="1"/>
  <c r="BD1419" i="75"/>
  <c r="BA1419" i="75" s="1"/>
  <c r="BF1419" i="75" s="1"/>
  <c r="BC1419" i="75"/>
  <c r="AZ1419" i="75" s="1"/>
  <c r="BE1419" i="75" s="1"/>
  <c r="BD1418" i="75"/>
  <c r="BA1418" i="75" s="1"/>
  <c r="BF1418" i="75" s="1"/>
  <c r="BC1418" i="75"/>
  <c r="AZ1418" i="75" s="1"/>
  <c r="BE1418" i="75" s="1"/>
  <c r="BD1417" i="75"/>
  <c r="BA1417" i="75" s="1"/>
  <c r="BF1417" i="75" s="1"/>
  <c r="BC1417" i="75"/>
  <c r="AZ1417" i="75" s="1"/>
  <c r="BE1417" i="75" s="1"/>
  <c r="BD1416" i="75"/>
  <c r="BA1416" i="75" s="1"/>
  <c r="BF1416" i="75" s="1"/>
  <c r="BC1416" i="75"/>
  <c r="AZ1416" i="75" s="1"/>
  <c r="BE1416" i="75" s="1"/>
  <c r="BD1415" i="75"/>
  <c r="BA1415" i="75" s="1"/>
  <c r="BF1415" i="75" s="1"/>
  <c r="BC1415" i="75"/>
  <c r="AZ1415" i="75" s="1"/>
  <c r="BE1415" i="75" s="1"/>
  <c r="BD1414" i="75"/>
  <c r="BA1414" i="75" s="1"/>
  <c r="BF1414" i="75" s="1"/>
  <c r="BC1414" i="75"/>
  <c r="AZ1414" i="75" s="1"/>
  <c r="BE1414" i="75" s="1"/>
  <c r="BD1413" i="75"/>
  <c r="BA1413" i="75" s="1"/>
  <c r="BF1413" i="75" s="1"/>
  <c r="BC1413" i="75"/>
  <c r="AZ1413" i="75" s="1"/>
  <c r="BE1413" i="75" s="1"/>
  <c r="BD1412" i="75"/>
  <c r="BA1412" i="75" s="1"/>
  <c r="BF1412" i="75" s="1"/>
  <c r="BC1412" i="75"/>
  <c r="AZ1412" i="75" s="1"/>
  <c r="BE1412" i="75" s="1"/>
  <c r="BD1411" i="75"/>
  <c r="BA1411" i="75" s="1"/>
  <c r="BF1411" i="75" s="1"/>
  <c r="BC1411" i="75"/>
  <c r="AZ1411" i="75" s="1"/>
  <c r="BE1411" i="75" s="1"/>
  <c r="BD1410" i="75"/>
  <c r="BA1410" i="75" s="1"/>
  <c r="BF1410" i="75" s="1"/>
  <c r="BC1410" i="75"/>
  <c r="AZ1410" i="75" s="1"/>
  <c r="BE1410" i="75" s="1"/>
  <c r="BD1409" i="75"/>
  <c r="BA1409" i="75" s="1"/>
  <c r="BF1409" i="75" s="1"/>
  <c r="BC1409" i="75"/>
  <c r="AZ1409" i="75" s="1"/>
  <c r="BE1409" i="75" s="1"/>
  <c r="BD1408" i="75"/>
  <c r="BA1408" i="75" s="1"/>
  <c r="BF1408" i="75" s="1"/>
  <c r="BC1408" i="75"/>
  <c r="AZ1408" i="75" s="1"/>
  <c r="BE1408" i="75" s="1"/>
  <c r="BD1407" i="75"/>
  <c r="BA1407" i="75" s="1"/>
  <c r="BF1407" i="75" s="1"/>
  <c r="BC1407" i="75"/>
  <c r="AZ1407" i="75" s="1"/>
  <c r="BE1407" i="75" s="1"/>
  <c r="BD1406" i="75"/>
  <c r="BA1406" i="75" s="1"/>
  <c r="BF1406" i="75" s="1"/>
  <c r="BC1406" i="75"/>
  <c r="AZ1406" i="75" s="1"/>
  <c r="BE1406" i="75" s="1"/>
  <c r="BD1405" i="75"/>
  <c r="BA1405" i="75" s="1"/>
  <c r="BF1405" i="75" s="1"/>
  <c r="BC1405" i="75"/>
  <c r="AZ1405" i="75" s="1"/>
  <c r="BE1405" i="75" s="1"/>
  <c r="BD1404" i="75"/>
  <c r="BA1404" i="75" s="1"/>
  <c r="BF1404" i="75" s="1"/>
  <c r="BC1404" i="75"/>
  <c r="AZ1404" i="75" s="1"/>
  <c r="BE1404" i="75" s="1"/>
  <c r="BD1403" i="75"/>
  <c r="BA1403" i="75" s="1"/>
  <c r="BF1403" i="75" s="1"/>
  <c r="BC1403" i="75"/>
  <c r="AZ1403" i="75" s="1"/>
  <c r="BE1403" i="75" s="1"/>
  <c r="BD1402" i="75"/>
  <c r="BA1402" i="75" s="1"/>
  <c r="BF1402" i="75" s="1"/>
  <c r="BC1402" i="75"/>
  <c r="AZ1402" i="75" s="1"/>
  <c r="BE1402" i="75" s="1"/>
  <c r="BD1401" i="75"/>
  <c r="BA1401" i="75" s="1"/>
  <c r="BF1401" i="75" s="1"/>
  <c r="BC1401" i="75"/>
  <c r="AZ1401" i="75" s="1"/>
  <c r="BE1401" i="75" s="1"/>
  <c r="BD1400" i="75"/>
  <c r="BA1400" i="75" s="1"/>
  <c r="BF1400" i="75" s="1"/>
  <c r="BC1400" i="75"/>
  <c r="AZ1400" i="75" s="1"/>
  <c r="BE1400" i="75" s="1"/>
  <c r="BD1399" i="75"/>
  <c r="BA1399" i="75" s="1"/>
  <c r="BF1399" i="75" s="1"/>
  <c r="BC1399" i="75"/>
  <c r="AZ1399" i="75" s="1"/>
  <c r="BE1399" i="75" s="1"/>
  <c r="BD1398" i="75"/>
  <c r="BA1398" i="75" s="1"/>
  <c r="BF1398" i="75" s="1"/>
  <c r="BC1398" i="75"/>
  <c r="AZ1398" i="75" s="1"/>
  <c r="BE1398" i="75" s="1"/>
  <c r="BD1397" i="75"/>
  <c r="BA1397" i="75" s="1"/>
  <c r="BF1397" i="75" s="1"/>
  <c r="BC1397" i="75"/>
  <c r="AZ1397" i="75" s="1"/>
  <c r="BE1397" i="75" s="1"/>
  <c r="BD1396" i="75"/>
  <c r="BA1396" i="75" s="1"/>
  <c r="BF1396" i="75" s="1"/>
  <c r="BC1396" i="75"/>
  <c r="AZ1396" i="75" s="1"/>
  <c r="BE1396" i="75" s="1"/>
  <c r="BD1395" i="75"/>
  <c r="BA1395" i="75" s="1"/>
  <c r="BF1395" i="75" s="1"/>
  <c r="BC1395" i="75"/>
  <c r="AZ1395" i="75" s="1"/>
  <c r="BE1395" i="75" s="1"/>
  <c r="BD1394" i="75"/>
  <c r="BA1394" i="75" s="1"/>
  <c r="BF1394" i="75" s="1"/>
  <c r="BC1394" i="75"/>
  <c r="AZ1394" i="75" s="1"/>
  <c r="BE1394" i="75" s="1"/>
  <c r="BD1393" i="75"/>
  <c r="BA1393" i="75" s="1"/>
  <c r="BF1393" i="75" s="1"/>
  <c r="BC1393" i="75"/>
  <c r="AZ1393" i="75" s="1"/>
  <c r="BE1393" i="75" s="1"/>
  <c r="BD1392" i="75"/>
  <c r="BA1392" i="75" s="1"/>
  <c r="BF1392" i="75" s="1"/>
  <c r="BC1392" i="75"/>
  <c r="AZ1392" i="75" s="1"/>
  <c r="BE1392" i="75" s="1"/>
  <c r="BD1391" i="75"/>
  <c r="BA1391" i="75" s="1"/>
  <c r="BF1391" i="75" s="1"/>
  <c r="BC1391" i="75"/>
  <c r="AZ1391" i="75" s="1"/>
  <c r="BE1391" i="75" s="1"/>
  <c r="BD1390" i="75"/>
  <c r="BA1390" i="75" s="1"/>
  <c r="BF1390" i="75" s="1"/>
  <c r="BC1390" i="75"/>
  <c r="AZ1390" i="75" s="1"/>
  <c r="BE1390" i="75" s="1"/>
  <c r="BD1389" i="75"/>
  <c r="BA1389" i="75" s="1"/>
  <c r="BF1389" i="75" s="1"/>
  <c r="BC1389" i="75"/>
  <c r="AZ1389" i="75" s="1"/>
  <c r="BE1389" i="75" s="1"/>
  <c r="BD1388" i="75"/>
  <c r="BA1388" i="75" s="1"/>
  <c r="BF1388" i="75" s="1"/>
  <c r="BC1388" i="75"/>
  <c r="AZ1388" i="75" s="1"/>
  <c r="BE1388" i="75" s="1"/>
  <c r="BD1387" i="75"/>
  <c r="BA1387" i="75" s="1"/>
  <c r="BF1387" i="75" s="1"/>
  <c r="BC1387" i="75"/>
  <c r="AZ1387" i="75" s="1"/>
  <c r="BE1387" i="75" s="1"/>
  <c r="BD1386" i="75"/>
  <c r="BA1386" i="75" s="1"/>
  <c r="BF1386" i="75" s="1"/>
  <c r="BC1386" i="75"/>
  <c r="AZ1386" i="75" s="1"/>
  <c r="BE1386" i="75" s="1"/>
  <c r="BD1385" i="75"/>
  <c r="BA1385" i="75" s="1"/>
  <c r="BF1385" i="75" s="1"/>
  <c r="BC1385" i="75"/>
  <c r="AZ1385" i="75" s="1"/>
  <c r="BE1385" i="75" s="1"/>
  <c r="BD1384" i="75"/>
  <c r="BA1384" i="75" s="1"/>
  <c r="BF1384" i="75" s="1"/>
  <c r="BC1384" i="75"/>
  <c r="AZ1384" i="75" s="1"/>
  <c r="BE1384" i="75" s="1"/>
  <c r="BD1383" i="75"/>
  <c r="BA1383" i="75" s="1"/>
  <c r="BF1383" i="75" s="1"/>
  <c r="BC1383" i="75"/>
  <c r="AZ1383" i="75" s="1"/>
  <c r="BE1383" i="75" s="1"/>
  <c r="BD1382" i="75"/>
  <c r="BA1382" i="75" s="1"/>
  <c r="BF1382" i="75" s="1"/>
  <c r="BC1382" i="75"/>
  <c r="AZ1382" i="75" s="1"/>
  <c r="BE1382" i="75" s="1"/>
  <c r="BD1381" i="75"/>
  <c r="BA1381" i="75" s="1"/>
  <c r="BF1381" i="75" s="1"/>
  <c r="BC1381" i="75"/>
  <c r="AZ1381" i="75" s="1"/>
  <c r="BE1381" i="75" s="1"/>
  <c r="BD1380" i="75"/>
  <c r="BA1380" i="75" s="1"/>
  <c r="BF1380" i="75" s="1"/>
  <c r="BC1380" i="75"/>
  <c r="AZ1380" i="75" s="1"/>
  <c r="BE1380" i="75" s="1"/>
  <c r="BD1379" i="75"/>
  <c r="BA1379" i="75" s="1"/>
  <c r="BF1379" i="75" s="1"/>
  <c r="BC1379" i="75"/>
  <c r="AZ1379" i="75" s="1"/>
  <c r="BE1379" i="75" s="1"/>
  <c r="BD1378" i="75"/>
  <c r="BA1378" i="75" s="1"/>
  <c r="BF1378" i="75" s="1"/>
  <c r="BC1378" i="75"/>
  <c r="AZ1378" i="75" s="1"/>
  <c r="BE1378" i="75" s="1"/>
  <c r="BD1377" i="75"/>
  <c r="BA1377" i="75" s="1"/>
  <c r="BF1377" i="75" s="1"/>
  <c r="BC1377" i="75"/>
  <c r="AZ1377" i="75" s="1"/>
  <c r="BE1377" i="75" s="1"/>
  <c r="BD1376" i="75"/>
  <c r="BA1376" i="75" s="1"/>
  <c r="BF1376" i="75" s="1"/>
  <c r="BC1376" i="75"/>
  <c r="AZ1376" i="75" s="1"/>
  <c r="BE1376" i="75" s="1"/>
  <c r="BD1375" i="75"/>
  <c r="BA1375" i="75" s="1"/>
  <c r="BF1375" i="75" s="1"/>
  <c r="BC1375" i="75"/>
  <c r="AZ1375" i="75" s="1"/>
  <c r="BE1375" i="75" s="1"/>
  <c r="BD1374" i="75"/>
  <c r="BA1374" i="75" s="1"/>
  <c r="BF1374" i="75" s="1"/>
  <c r="BC1374" i="75"/>
  <c r="AZ1374" i="75" s="1"/>
  <c r="BE1374" i="75" s="1"/>
  <c r="BD1373" i="75"/>
  <c r="BA1373" i="75" s="1"/>
  <c r="BF1373" i="75" s="1"/>
  <c r="BC1373" i="75"/>
  <c r="AZ1373" i="75" s="1"/>
  <c r="BE1373" i="75" s="1"/>
  <c r="BD1372" i="75"/>
  <c r="BA1372" i="75" s="1"/>
  <c r="BF1372" i="75" s="1"/>
  <c r="BC1372" i="75"/>
  <c r="AZ1372" i="75" s="1"/>
  <c r="BE1372" i="75" s="1"/>
  <c r="BD1371" i="75"/>
  <c r="BA1371" i="75" s="1"/>
  <c r="BF1371" i="75" s="1"/>
  <c r="BC1371" i="75"/>
  <c r="AZ1371" i="75" s="1"/>
  <c r="BE1371" i="75" s="1"/>
  <c r="BD1370" i="75"/>
  <c r="BA1370" i="75" s="1"/>
  <c r="BF1370" i="75" s="1"/>
  <c r="BC1370" i="75"/>
  <c r="AZ1370" i="75" s="1"/>
  <c r="BE1370" i="75" s="1"/>
  <c r="BD1369" i="75"/>
  <c r="BA1369" i="75" s="1"/>
  <c r="BF1369" i="75" s="1"/>
  <c r="BC1369" i="75"/>
  <c r="AZ1369" i="75" s="1"/>
  <c r="BE1369" i="75" s="1"/>
  <c r="BD1368" i="75"/>
  <c r="BA1368" i="75" s="1"/>
  <c r="BF1368" i="75" s="1"/>
  <c r="BC1368" i="75"/>
  <c r="AZ1368" i="75" s="1"/>
  <c r="BE1368" i="75" s="1"/>
  <c r="BD1367" i="75"/>
  <c r="BA1367" i="75" s="1"/>
  <c r="BF1367" i="75" s="1"/>
  <c r="BC1367" i="75"/>
  <c r="AZ1367" i="75" s="1"/>
  <c r="BE1367" i="75" s="1"/>
  <c r="BD1366" i="75"/>
  <c r="BA1366" i="75" s="1"/>
  <c r="BF1366" i="75" s="1"/>
  <c r="BC1366" i="75"/>
  <c r="AZ1366" i="75" s="1"/>
  <c r="BE1366" i="75" s="1"/>
  <c r="BD1365" i="75"/>
  <c r="BA1365" i="75" s="1"/>
  <c r="BF1365" i="75" s="1"/>
  <c r="BC1365" i="75"/>
  <c r="AZ1365" i="75" s="1"/>
  <c r="BE1365" i="75" s="1"/>
  <c r="BD1364" i="75"/>
  <c r="BA1364" i="75" s="1"/>
  <c r="BF1364" i="75" s="1"/>
  <c r="BC1364" i="75"/>
  <c r="AZ1364" i="75" s="1"/>
  <c r="BE1364" i="75" s="1"/>
  <c r="BD1363" i="75"/>
  <c r="BA1363" i="75" s="1"/>
  <c r="BF1363" i="75" s="1"/>
  <c r="BC1363" i="75"/>
  <c r="AZ1363" i="75" s="1"/>
  <c r="BE1363" i="75" s="1"/>
  <c r="BD1362" i="75"/>
  <c r="BA1362" i="75" s="1"/>
  <c r="BF1362" i="75" s="1"/>
  <c r="BC1362" i="75"/>
  <c r="AZ1362" i="75" s="1"/>
  <c r="BE1362" i="75" s="1"/>
  <c r="BD1361" i="75"/>
  <c r="BA1361" i="75" s="1"/>
  <c r="BF1361" i="75" s="1"/>
  <c r="BC1361" i="75"/>
  <c r="AZ1361" i="75" s="1"/>
  <c r="BE1361" i="75" s="1"/>
  <c r="BD1360" i="75"/>
  <c r="BA1360" i="75" s="1"/>
  <c r="BF1360" i="75" s="1"/>
  <c r="BC1360" i="75"/>
  <c r="AZ1360" i="75" s="1"/>
  <c r="BE1360" i="75" s="1"/>
  <c r="BD1359" i="75"/>
  <c r="BA1359" i="75" s="1"/>
  <c r="BF1359" i="75" s="1"/>
  <c r="BC1359" i="75"/>
  <c r="AZ1359" i="75" s="1"/>
  <c r="BE1359" i="75" s="1"/>
  <c r="BD1358" i="75"/>
  <c r="BA1358" i="75" s="1"/>
  <c r="BF1358" i="75" s="1"/>
  <c r="BC1358" i="75"/>
  <c r="AZ1358" i="75" s="1"/>
  <c r="BE1358" i="75" s="1"/>
  <c r="BD1357" i="75"/>
  <c r="BA1357" i="75" s="1"/>
  <c r="BF1357" i="75" s="1"/>
  <c r="BC1357" i="75"/>
  <c r="AZ1357" i="75" s="1"/>
  <c r="BE1357" i="75" s="1"/>
  <c r="BD1356" i="75"/>
  <c r="BA1356" i="75" s="1"/>
  <c r="BF1356" i="75" s="1"/>
  <c r="BC1356" i="75"/>
  <c r="AZ1356" i="75" s="1"/>
  <c r="BE1356" i="75" s="1"/>
  <c r="BD1355" i="75"/>
  <c r="BA1355" i="75" s="1"/>
  <c r="BF1355" i="75" s="1"/>
  <c r="BC1355" i="75"/>
  <c r="AZ1355" i="75" s="1"/>
  <c r="BE1355" i="75" s="1"/>
  <c r="BD1354" i="75"/>
  <c r="BA1354" i="75" s="1"/>
  <c r="BF1354" i="75" s="1"/>
  <c r="BC1354" i="75"/>
  <c r="AZ1354" i="75" s="1"/>
  <c r="BE1354" i="75" s="1"/>
  <c r="BD1353" i="75"/>
  <c r="BA1353" i="75" s="1"/>
  <c r="BF1353" i="75" s="1"/>
  <c r="BC1353" i="75"/>
  <c r="AZ1353" i="75" s="1"/>
  <c r="BE1353" i="75" s="1"/>
  <c r="BD1352" i="75"/>
  <c r="BA1352" i="75" s="1"/>
  <c r="BF1352" i="75" s="1"/>
  <c r="BC1352" i="75"/>
  <c r="AZ1352" i="75" s="1"/>
  <c r="BE1352" i="75" s="1"/>
  <c r="BD1351" i="75"/>
  <c r="BA1351" i="75" s="1"/>
  <c r="BF1351" i="75" s="1"/>
  <c r="BC1351" i="75"/>
  <c r="AZ1351" i="75" s="1"/>
  <c r="BE1351" i="75" s="1"/>
  <c r="BD1350" i="75"/>
  <c r="BA1350" i="75" s="1"/>
  <c r="BF1350" i="75" s="1"/>
  <c r="BC1350" i="75"/>
  <c r="AZ1350" i="75" s="1"/>
  <c r="BE1350" i="75" s="1"/>
  <c r="BD1349" i="75"/>
  <c r="BA1349" i="75" s="1"/>
  <c r="BF1349" i="75" s="1"/>
  <c r="BC1349" i="75"/>
  <c r="AZ1349" i="75" s="1"/>
  <c r="BE1349" i="75" s="1"/>
  <c r="BD1348" i="75"/>
  <c r="BA1348" i="75" s="1"/>
  <c r="BF1348" i="75" s="1"/>
  <c r="BC1348" i="75"/>
  <c r="AZ1348" i="75" s="1"/>
  <c r="BE1348" i="75" s="1"/>
  <c r="BD1347" i="75"/>
  <c r="BA1347" i="75" s="1"/>
  <c r="BF1347" i="75" s="1"/>
  <c r="BC1347" i="75"/>
  <c r="AZ1347" i="75" s="1"/>
  <c r="BE1347" i="75" s="1"/>
  <c r="BD1346" i="75"/>
  <c r="BA1346" i="75" s="1"/>
  <c r="BF1346" i="75" s="1"/>
  <c r="BC1346" i="75"/>
  <c r="AZ1346" i="75" s="1"/>
  <c r="BE1346" i="75" s="1"/>
  <c r="BD1345" i="75"/>
  <c r="BA1345" i="75" s="1"/>
  <c r="BF1345" i="75" s="1"/>
  <c r="BC1345" i="75"/>
  <c r="AZ1345" i="75" s="1"/>
  <c r="BE1345" i="75" s="1"/>
  <c r="BD1344" i="75"/>
  <c r="BA1344" i="75" s="1"/>
  <c r="BF1344" i="75" s="1"/>
  <c r="BC1344" i="75"/>
  <c r="AZ1344" i="75" s="1"/>
  <c r="BE1344" i="75" s="1"/>
  <c r="BD1343" i="75"/>
  <c r="BA1343" i="75" s="1"/>
  <c r="BF1343" i="75" s="1"/>
  <c r="BC1343" i="75"/>
  <c r="AZ1343" i="75" s="1"/>
  <c r="BE1343" i="75" s="1"/>
  <c r="BD1342" i="75"/>
  <c r="BA1342" i="75" s="1"/>
  <c r="BF1342" i="75" s="1"/>
  <c r="BC1342" i="75"/>
  <c r="AZ1342" i="75" s="1"/>
  <c r="BE1342" i="75" s="1"/>
  <c r="BD1341" i="75"/>
  <c r="BA1341" i="75" s="1"/>
  <c r="BF1341" i="75" s="1"/>
  <c r="BC1341" i="75"/>
  <c r="AZ1341" i="75" s="1"/>
  <c r="BE1341" i="75" s="1"/>
  <c r="BD1340" i="75"/>
  <c r="BA1340" i="75" s="1"/>
  <c r="BF1340" i="75" s="1"/>
  <c r="BC1340" i="75"/>
  <c r="AZ1340" i="75" s="1"/>
  <c r="BE1340" i="75" s="1"/>
  <c r="BD1339" i="75"/>
  <c r="BA1339" i="75" s="1"/>
  <c r="BF1339" i="75" s="1"/>
  <c r="BC1339" i="75"/>
  <c r="AZ1339" i="75" s="1"/>
  <c r="BE1339" i="75" s="1"/>
  <c r="BD1338" i="75"/>
  <c r="BA1338" i="75" s="1"/>
  <c r="BF1338" i="75" s="1"/>
  <c r="BC1338" i="75"/>
  <c r="AZ1338" i="75" s="1"/>
  <c r="BE1338" i="75" s="1"/>
  <c r="BD1337" i="75"/>
  <c r="BA1337" i="75" s="1"/>
  <c r="BF1337" i="75" s="1"/>
  <c r="BC1337" i="75"/>
  <c r="AZ1337" i="75" s="1"/>
  <c r="BE1337" i="75" s="1"/>
  <c r="BD1336" i="75"/>
  <c r="BA1336" i="75" s="1"/>
  <c r="BF1336" i="75" s="1"/>
  <c r="BC1336" i="75"/>
  <c r="AZ1336" i="75" s="1"/>
  <c r="BE1336" i="75" s="1"/>
  <c r="BD1335" i="75"/>
  <c r="BA1335" i="75" s="1"/>
  <c r="BF1335" i="75" s="1"/>
  <c r="BC1335" i="75"/>
  <c r="AZ1335" i="75" s="1"/>
  <c r="BE1335" i="75" s="1"/>
  <c r="BD1334" i="75"/>
  <c r="BA1334" i="75" s="1"/>
  <c r="BF1334" i="75" s="1"/>
  <c r="BC1334" i="75"/>
  <c r="AZ1334" i="75" s="1"/>
  <c r="BE1334" i="75" s="1"/>
  <c r="BD1333" i="75"/>
  <c r="BA1333" i="75" s="1"/>
  <c r="BF1333" i="75" s="1"/>
  <c r="BC1333" i="75"/>
  <c r="AZ1333" i="75" s="1"/>
  <c r="BE1333" i="75" s="1"/>
  <c r="BD1332" i="75"/>
  <c r="BA1332" i="75" s="1"/>
  <c r="BF1332" i="75" s="1"/>
  <c r="BC1332" i="75"/>
  <c r="AZ1332" i="75" s="1"/>
  <c r="BE1332" i="75" s="1"/>
  <c r="BD1331" i="75"/>
  <c r="BA1331" i="75" s="1"/>
  <c r="BF1331" i="75" s="1"/>
  <c r="BC1331" i="75"/>
  <c r="AZ1331" i="75" s="1"/>
  <c r="BE1331" i="75" s="1"/>
  <c r="BD1330" i="75"/>
  <c r="BA1330" i="75" s="1"/>
  <c r="BF1330" i="75" s="1"/>
  <c r="BC1330" i="75"/>
  <c r="AZ1330" i="75" s="1"/>
  <c r="BE1330" i="75" s="1"/>
  <c r="BD1329" i="75"/>
  <c r="BA1329" i="75" s="1"/>
  <c r="BF1329" i="75" s="1"/>
  <c r="BC1329" i="75"/>
  <c r="AZ1329" i="75" s="1"/>
  <c r="BE1329" i="75" s="1"/>
  <c r="BD1328" i="75"/>
  <c r="BA1328" i="75" s="1"/>
  <c r="BF1328" i="75" s="1"/>
  <c r="BC1328" i="75"/>
  <c r="AZ1328" i="75" s="1"/>
  <c r="BE1328" i="75" s="1"/>
  <c r="BD1327" i="75"/>
  <c r="BA1327" i="75" s="1"/>
  <c r="BF1327" i="75" s="1"/>
  <c r="BC1327" i="75"/>
  <c r="AZ1327" i="75" s="1"/>
  <c r="BE1327" i="75" s="1"/>
  <c r="BD1326" i="75"/>
  <c r="BA1326" i="75" s="1"/>
  <c r="BF1326" i="75" s="1"/>
  <c r="BC1326" i="75"/>
  <c r="AZ1326" i="75" s="1"/>
  <c r="BE1326" i="75" s="1"/>
  <c r="BD1325" i="75"/>
  <c r="BA1325" i="75" s="1"/>
  <c r="BF1325" i="75" s="1"/>
  <c r="BC1325" i="75"/>
  <c r="AZ1325" i="75" s="1"/>
  <c r="BE1325" i="75" s="1"/>
  <c r="BD1324" i="75"/>
  <c r="BA1324" i="75" s="1"/>
  <c r="BF1324" i="75" s="1"/>
  <c r="BC1324" i="75"/>
  <c r="AZ1324" i="75" s="1"/>
  <c r="BE1324" i="75" s="1"/>
  <c r="BD1323" i="75"/>
  <c r="BA1323" i="75" s="1"/>
  <c r="BF1323" i="75" s="1"/>
  <c r="BC1323" i="75"/>
  <c r="AZ1323" i="75" s="1"/>
  <c r="BE1323" i="75" s="1"/>
  <c r="BD1322" i="75"/>
  <c r="BA1322" i="75" s="1"/>
  <c r="BF1322" i="75" s="1"/>
  <c r="BC1322" i="75"/>
  <c r="AZ1322" i="75" s="1"/>
  <c r="BE1322" i="75" s="1"/>
  <c r="BD1321" i="75"/>
  <c r="BA1321" i="75" s="1"/>
  <c r="BF1321" i="75" s="1"/>
  <c r="BC1321" i="75"/>
  <c r="AZ1321" i="75" s="1"/>
  <c r="BE1321" i="75" s="1"/>
  <c r="BD1320" i="75"/>
  <c r="BA1320" i="75" s="1"/>
  <c r="BF1320" i="75" s="1"/>
  <c r="BC1320" i="75"/>
  <c r="AZ1320" i="75" s="1"/>
  <c r="BE1320" i="75" s="1"/>
  <c r="BD1319" i="75"/>
  <c r="BA1319" i="75" s="1"/>
  <c r="BF1319" i="75" s="1"/>
  <c r="BC1319" i="75"/>
  <c r="AZ1319" i="75" s="1"/>
  <c r="BE1319" i="75" s="1"/>
  <c r="BD1318" i="75"/>
  <c r="BA1318" i="75" s="1"/>
  <c r="BF1318" i="75" s="1"/>
  <c r="BC1318" i="75"/>
  <c r="AZ1318" i="75" s="1"/>
  <c r="BE1318" i="75" s="1"/>
  <c r="BD1317" i="75"/>
  <c r="BA1317" i="75" s="1"/>
  <c r="BF1317" i="75" s="1"/>
  <c r="BC1317" i="75"/>
  <c r="AZ1317" i="75" s="1"/>
  <c r="BE1317" i="75" s="1"/>
  <c r="BD1316" i="75"/>
  <c r="BA1316" i="75" s="1"/>
  <c r="BF1316" i="75" s="1"/>
  <c r="BC1316" i="75"/>
  <c r="AZ1316" i="75" s="1"/>
  <c r="BE1316" i="75" s="1"/>
  <c r="BD1315" i="75"/>
  <c r="BA1315" i="75" s="1"/>
  <c r="BF1315" i="75" s="1"/>
  <c r="BC1315" i="75"/>
  <c r="AZ1315" i="75" s="1"/>
  <c r="BE1315" i="75" s="1"/>
  <c r="BD1314" i="75"/>
  <c r="BA1314" i="75" s="1"/>
  <c r="BF1314" i="75" s="1"/>
  <c r="BC1314" i="75"/>
  <c r="AZ1314" i="75" s="1"/>
  <c r="BE1314" i="75" s="1"/>
  <c r="BD1313" i="75"/>
  <c r="BA1313" i="75" s="1"/>
  <c r="BF1313" i="75" s="1"/>
  <c r="BC1313" i="75"/>
  <c r="AZ1313" i="75" s="1"/>
  <c r="BE1313" i="75" s="1"/>
  <c r="BD1312" i="75"/>
  <c r="BA1312" i="75" s="1"/>
  <c r="BF1312" i="75" s="1"/>
  <c r="BC1312" i="75"/>
  <c r="AZ1312" i="75" s="1"/>
  <c r="BE1312" i="75" s="1"/>
  <c r="BD1311" i="75"/>
  <c r="BA1311" i="75" s="1"/>
  <c r="BF1311" i="75" s="1"/>
  <c r="BC1311" i="75"/>
  <c r="AZ1311" i="75" s="1"/>
  <c r="BE1311" i="75" s="1"/>
  <c r="BD1310" i="75"/>
  <c r="BA1310" i="75" s="1"/>
  <c r="BF1310" i="75" s="1"/>
  <c r="BC1310" i="75"/>
  <c r="AZ1310" i="75" s="1"/>
  <c r="BE1310" i="75" s="1"/>
  <c r="BD1309" i="75"/>
  <c r="BA1309" i="75" s="1"/>
  <c r="BF1309" i="75" s="1"/>
  <c r="BC1309" i="75"/>
  <c r="AZ1309" i="75" s="1"/>
  <c r="BE1309" i="75" s="1"/>
  <c r="BD1308" i="75"/>
  <c r="BA1308" i="75" s="1"/>
  <c r="BF1308" i="75" s="1"/>
  <c r="BC1308" i="75"/>
  <c r="AZ1308" i="75" s="1"/>
  <c r="BE1308" i="75" s="1"/>
  <c r="BD1307" i="75"/>
  <c r="BA1307" i="75" s="1"/>
  <c r="BF1307" i="75" s="1"/>
  <c r="BC1307" i="75"/>
  <c r="AZ1307" i="75" s="1"/>
  <c r="BE1307" i="75" s="1"/>
  <c r="BD1306" i="75"/>
  <c r="BA1306" i="75" s="1"/>
  <c r="BF1306" i="75" s="1"/>
  <c r="BC1306" i="75"/>
  <c r="AZ1306" i="75" s="1"/>
  <c r="BE1306" i="75" s="1"/>
  <c r="BD1305" i="75"/>
  <c r="BA1305" i="75" s="1"/>
  <c r="BF1305" i="75" s="1"/>
  <c r="BC1305" i="75"/>
  <c r="AZ1305" i="75" s="1"/>
  <c r="BE1305" i="75" s="1"/>
  <c r="BD1304" i="75"/>
  <c r="BA1304" i="75" s="1"/>
  <c r="BF1304" i="75" s="1"/>
  <c r="BC1304" i="75"/>
  <c r="AZ1304" i="75" s="1"/>
  <c r="BE1304" i="75" s="1"/>
  <c r="BD1303" i="75"/>
  <c r="BA1303" i="75" s="1"/>
  <c r="BF1303" i="75" s="1"/>
  <c r="BC1303" i="75"/>
  <c r="AZ1303" i="75" s="1"/>
  <c r="BE1303" i="75" s="1"/>
  <c r="BD1302" i="75"/>
  <c r="BA1302" i="75" s="1"/>
  <c r="BF1302" i="75" s="1"/>
  <c r="BC1302" i="75"/>
  <c r="AZ1302" i="75" s="1"/>
  <c r="BE1302" i="75" s="1"/>
  <c r="BD1301" i="75"/>
  <c r="BA1301" i="75" s="1"/>
  <c r="BF1301" i="75" s="1"/>
  <c r="BC1301" i="75"/>
  <c r="AZ1301" i="75" s="1"/>
  <c r="BE1301" i="75" s="1"/>
  <c r="BD1300" i="75"/>
  <c r="BA1300" i="75" s="1"/>
  <c r="BF1300" i="75" s="1"/>
  <c r="BC1300" i="75"/>
  <c r="AZ1300" i="75" s="1"/>
  <c r="BE1300" i="75" s="1"/>
  <c r="BD1299" i="75"/>
  <c r="BA1299" i="75" s="1"/>
  <c r="BF1299" i="75" s="1"/>
  <c r="BC1299" i="75"/>
  <c r="AZ1299" i="75" s="1"/>
  <c r="BE1299" i="75" s="1"/>
  <c r="BD1298" i="75"/>
  <c r="BA1298" i="75" s="1"/>
  <c r="BF1298" i="75" s="1"/>
  <c r="BC1298" i="75"/>
  <c r="AZ1298" i="75" s="1"/>
  <c r="BE1298" i="75" s="1"/>
  <c r="BD1297" i="75"/>
  <c r="BA1297" i="75" s="1"/>
  <c r="BF1297" i="75" s="1"/>
  <c r="BC1297" i="75"/>
  <c r="AZ1297" i="75" s="1"/>
  <c r="BE1297" i="75" s="1"/>
  <c r="BD1296" i="75"/>
  <c r="BA1296" i="75" s="1"/>
  <c r="BF1296" i="75" s="1"/>
  <c r="BC1296" i="75"/>
  <c r="AZ1296" i="75" s="1"/>
  <c r="BE1296" i="75" s="1"/>
  <c r="BD1295" i="75"/>
  <c r="BA1295" i="75" s="1"/>
  <c r="BF1295" i="75" s="1"/>
  <c r="BC1295" i="75"/>
  <c r="AZ1295" i="75" s="1"/>
  <c r="BE1295" i="75" s="1"/>
  <c r="BD1294" i="75"/>
  <c r="BA1294" i="75" s="1"/>
  <c r="BF1294" i="75" s="1"/>
  <c r="BC1294" i="75"/>
  <c r="AZ1294" i="75" s="1"/>
  <c r="BE1294" i="75" s="1"/>
  <c r="BD1293" i="75"/>
  <c r="BA1293" i="75" s="1"/>
  <c r="BF1293" i="75" s="1"/>
  <c r="BC1293" i="75"/>
  <c r="AZ1293" i="75" s="1"/>
  <c r="BE1293" i="75" s="1"/>
  <c r="BD1292" i="75"/>
  <c r="BA1292" i="75" s="1"/>
  <c r="BF1292" i="75" s="1"/>
  <c r="BC1292" i="75"/>
  <c r="AZ1292" i="75" s="1"/>
  <c r="BE1292" i="75" s="1"/>
  <c r="BD1291" i="75"/>
  <c r="BA1291" i="75" s="1"/>
  <c r="BF1291" i="75" s="1"/>
  <c r="BC1291" i="75"/>
  <c r="AZ1291" i="75" s="1"/>
  <c r="BE1291" i="75" s="1"/>
  <c r="BD1290" i="75"/>
  <c r="BA1290" i="75" s="1"/>
  <c r="BF1290" i="75" s="1"/>
  <c r="BC1290" i="75"/>
  <c r="AZ1290" i="75" s="1"/>
  <c r="BE1290" i="75" s="1"/>
  <c r="BD1289" i="75"/>
  <c r="BA1289" i="75" s="1"/>
  <c r="BF1289" i="75" s="1"/>
  <c r="BC1289" i="75"/>
  <c r="AZ1289" i="75" s="1"/>
  <c r="BE1289" i="75" s="1"/>
  <c r="BD1288" i="75"/>
  <c r="BA1288" i="75" s="1"/>
  <c r="BF1288" i="75" s="1"/>
  <c r="BC1288" i="75"/>
  <c r="AZ1288" i="75" s="1"/>
  <c r="BE1288" i="75" s="1"/>
  <c r="BD1287" i="75"/>
  <c r="BA1287" i="75" s="1"/>
  <c r="BF1287" i="75" s="1"/>
  <c r="BC1287" i="75"/>
  <c r="AZ1287" i="75" s="1"/>
  <c r="BE1287" i="75" s="1"/>
  <c r="BD1286" i="75"/>
  <c r="BA1286" i="75" s="1"/>
  <c r="BF1286" i="75" s="1"/>
  <c r="BC1286" i="75"/>
  <c r="AZ1286" i="75" s="1"/>
  <c r="BE1286" i="75" s="1"/>
  <c r="BD1285" i="75"/>
  <c r="BA1285" i="75" s="1"/>
  <c r="BF1285" i="75" s="1"/>
  <c r="BC1285" i="75"/>
  <c r="AZ1285" i="75" s="1"/>
  <c r="BE1285" i="75" s="1"/>
  <c r="BD1284" i="75"/>
  <c r="BA1284" i="75" s="1"/>
  <c r="BF1284" i="75" s="1"/>
  <c r="BC1284" i="75"/>
  <c r="AZ1284" i="75" s="1"/>
  <c r="BE1284" i="75" s="1"/>
  <c r="BD1283" i="75"/>
  <c r="BA1283" i="75" s="1"/>
  <c r="BF1283" i="75" s="1"/>
  <c r="BC1283" i="75"/>
  <c r="AZ1283" i="75" s="1"/>
  <c r="BE1283" i="75" s="1"/>
  <c r="BD1282" i="75"/>
  <c r="BA1282" i="75" s="1"/>
  <c r="BF1282" i="75" s="1"/>
  <c r="BC1282" i="75"/>
  <c r="AZ1282" i="75" s="1"/>
  <c r="BE1282" i="75" s="1"/>
  <c r="BD1281" i="75"/>
  <c r="BA1281" i="75" s="1"/>
  <c r="BF1281" i="75" s="1"/>
  <c r="BC1281" i="75"/>
  <c r="AZ1281" i="75" s="1"/>
  <c r="BE1281" i="75" s="1"/>
  <c r="BD1280" i="75"/>
  <c r="BA1280" i="75" s="1"/>
  <c r="BF1280" i="75" s="1"/>
  <c r="BC1280" i="75"/>
  <c r="AZ1280" i="75" s="1"/>
  <c r="BE1280" i="75" s="1"/>
  <c r="BD1279" i="75"/>
  <c r="BA1279" i="75" s="1"/>
  <c r="BF1279" i="75" s="1"/>
  <c r="BC1279" i="75"/>
  <c r="AZ1279" i="75" s="1"/>
  <c r="BE1279" i="75" s="1"/>
  <c r="BD1278" i="75"/>
  <c r="BA1278" i="75" s="1"/>
  <c r="BF1278" i="75" s="1"/>
  <c r="BC1278" i="75"/>
  <c r="AZ1278" i="75" s="1"/>
  <c r="BE1278" i="75" s="1"/>
  <c r="BD1277" i="75"/>
  <c r="BA1277" i="75" s="1"/>
  <c r="BF1277" i="75" s="1"/>
  <c r="BC1277" i="75"/>
  <c r="AZ1277" i="75" s="1"/>
  <c r="BE1277" i="75" s="1"/>
  <c r="BD1276" i="75"/>
  <c r="BA1276" i="75" s="1"/>
  <c r="BF1276" i="75" s="1"/>
  <c r="BC1276" i="75"/>
  <c r="AZ1276" i="75" s="1"/>
  <c r="BE1276" i="75" s="1"/>
  <c r="BD1275" i="75"/>
  <c r="BA1275" i="75" s="1"/>
  <c r="BF1275" i="75" s="1"/>
  <c r="BC1275" i="75"/>
  <c r="AZ1275" i="75" s="1"/>
  <c r="BE1275" i="75" s="1"/>
  <c r="BD1274" i="75"/>
  <c r="BA1274" i="75" s="1"/>
  <c r="BF1274" i="75" s="1"/>
  <c r="BC1274" i="75"/>
  <c r="AZ1274" i="75" s="1"/>
  <c r="BE1274" i="75" s="1"/>
  <c r="BD1273" i="75"/>
  <c r="BA1273" i="75" s="1"/>
  <c r="BF1273" i="75" s="1"/>
  <c r="BC1273" i="75"/>
  <c r="AZ1273" i="75" s="1"/>
  <c r="BE1273" i="75" s="1"/>
  <c r="BD1272" i="75"/>
  <c r="BA1272" i="75" s="1"/>
  <c r="BF1272" i="75" s="1"/>
  <c r="BC1272" i="75"/>
  <c r="AZ1272" i="75" s="1"/>
  <c r="BE1272" i="75" s="1"/>
  <c r="BD1271" i="75"/>
  <c r="BA1271" i="75" s="1"/>
  <c r="BF1271" i="75" s="1"/>
  <c r="BC1271" i="75"/>
  <c r="AZ1271" i="75" s="1"/>
  <c r="BE1271" i="75" s="1"/>
  <c r="BD1270" i="75"/>
  <c r="BA1270" i="75" s="1"/>
  <c r="BF1270" i="75" s="1"/>
  <c r="BC1270" i="75"/>
  <c r="AZ1270" i="75" s="1"/>
  <c r="BE1270" i="75" s="1"/>
  <c r="BD1269" i="75"/>
  <c r="BA1269" i="75" s="1"/>
  <c r="BF1269" i="75" s="1"/>
  <c r="BC1269" i="75"/>
  <c r="AZ1269" i="75" s="1"/>
  <c r="BE1269" i="75" s="1"/>
  <c r="BD1268" i="75"/>
  <c r="BA1268" i="75" s="1"/>
  <c r="BF1268" i="75" s="1"/>
  <c r="BC1268" i="75"/>
  <c r="AZ1268" i="75" s="1"/>
  <c r="BE1268" i="75" s="1"/>
  <c r="BD1267" i="75"/>
  <c r="BA1267" i="75" s="1"/>
  <c r="BF1267" i="75" s="1"/>
  <c r="BC1267" i="75"/>
  <c r="AZ1267" i="75" s="1"/>
  <c r="BE1267" i="75" s="1"/>
  <c r="BD1266" i="75"/>
  <c r="BA1266" i="75" s="1"/>
  <c r="BF1266" i="75" s="1"/>
  <c r="BC1266" i="75"/>
  <c r="AZ1266" i="75" s="1"/>
  <c r="BE1266" i="75" s="1"/>
  <c r="BD1265" i="75"/>
  <c r="BA1265" i="75" s="1"/>
  <c r="BF1265" i="75" s="1"/>
  <c r="BC1265" i="75"/>
  <c r="AZ1265" i="75" s="1"/>
  <c r="BE1265" i="75" s="1"/>
  <c r="BD1264" i="75"/>
  <c r="BA1264" i="75" s="1"/>
  <c r="BF1264" i="75" s="1"/>
  <c r="BC1264" i="75"/>
  <c r="AZ1264" i="75" s="1"/>
  <c r="BE1264" i="75" s="1"/>
  <c r="BD1263" i="75"/>
  <c r="BA1263" i="75" s="1"/>
  <c r="BF1263" i="75" s="1"/>
  <c r="BC1263" i="75"/>
  <c r="AZ1263" i="75" s="1"/>
  <c r="BE1263" i="75" s="1"/>
  <c r="BD1262" i="75"/>
  <c r="BA1262" i="75" s="1"/>
  <c r="BF1262" i="75" s="1"/>
  <c r="BC1262" i="75"/>
  <c r="AZ1262" i="75" s="1"/>
  <c r="BE1262" i="75" s="1"/>
  <c r="BD1261" i="75"/>
  <c r="BA1261" i="75" s="1"/>
  <c r="BF1261" i="75" s="1"/>
  <c r="BC1261" i="75"/>
  <c r="AZ1261" i="75" s="1"/>
  <c r="BE1261" i="75" s="1"/>
  <c r="BD1260" i="75"/>
  <c r="BA1260" i="75" s="1"/>
  <c r="BF1260" i="75" s="1"/>
  <c r="BC1260" i="75"/>
  <c r="AZ1260" i="75" s="1"/>
  <c r="BE1260" i="75" s="1"/>
  <c r="BD1259" i="75"/>
  <c r="BA1259" i="75" s="1"/>
  <c r="BF1259" i="75" s="1"/>
  <c r="BC1259" i="75"/>
  <c r="AZ1259" i="75" s="1"/>
  <c r="BE1259" i="75" s="1"/>
  <c r="BD1258" i="75"/>
  <c r="BA1258" i="75" s="1"/>
  <c r="BF1258" i="75" s="1"/>
  <c r="BC1258" i="75"/>
  <c r="AZ1258" i="75" s="1"/>
  <c r="BE1258" i="75" s="1"/>
  <c r="BD1257" i="75"/>
  <c r="BA1257" i="75" s="1"/>
  <c r="BF1257" i="75" s="1"/>
  <c r="BC1257" i="75"/>
  <c r="AZ1257" i="75" s="1"/>
  <c r="BE1257" i="75" s="1"/>
  <c r="BD1256" i="75"/>
  <c r="BA1256" i="75" s="1"/>
  <c r="BF1256" i="75" s="1"/>
  <c r="BC1256" i="75"/>
  <c r="AZ1256" i="75" s="1"/>
  <c r="BE1256" i="75" s="1"/>
  <c r="BD1255" i="75"/>
  <c r="BA1255" i="75" s="1"/>
  <c r="BF1255" i="75" s="1"/>
  <c r="BC1255" i="75"/>
  <c r="AZ1255" i="75" s="1"/>
  <c r="BE1255" i="75" s="1"/>
  <c r="BD1254" i="75"/>
  <c r="BA1254" i="75" s="1"/>
  <c r="BF1254" i="75" s="1"/>
  <c r="BC1254" i="75"/>
  <c r="AZ1254" i="75" s="1"/>
  <c r="BE1254" i="75" s="1"/>
  <c r="BD1253" i="75"/>
  <c r="BA1253" i="75" s="1"/>
  <c r="BF1253" i="75" s="1"/>
  <c r="BC1253" i="75"/>
  <c r="AZ1253" i="75" s="1"/>
  <c r="BE1253" i="75" s="1"/>
  <c r="BD1252" i="75"/>
  <c r="BA1252" i="75" s="1"/>
  <c r="BF1252" i="75" s="1"/>
  <c r="BC1252" i="75"/>
  <c r="AZ1252" i="75" s="1"/>
  <c r="BE1252" i="75" s="1"/>
  <c r="BD1251" i="75"/>
  <c r="BA1251" i="75" s="1"/>
  <c r="BF1251" i="75" s="1"/>
  <c r="BC1251" i="75"/>
  <c r="AZ1251" i="75" s="1"/>
  <c r="BE1251" i="75" s="1"/>
  <c r="BD1250" i="75"/>
  <c r="BA1250" i="75" s="1"/>
  <c r="BF1250" i="75" s="1"/>
  <c r="BC1250" i="75"/>
  <c r="AZ1250" i="75" s="1"/>
  <c r="BE1250" i="75" s="1"/>
  <c r="BD1249" i="75"/>
  <c r="BA1249" i="75" s="1"/>
  <c r="BF1249" i="75" s="1"/>
  <c r="BC1249" i="75"/>
  <c r="AZ1249" i="75" s="1"/>
  <c r="BE1249" i="75" s="1"/>
  <c r="BD1248" i="75"/>
  <c r="BA1248" i="75" s="1"/>
  <c r="BF1248" i="75" s="1"/>
  <c r="BC1248" i="75"/>
  <c r="AZ1248" i="75" s="1"/>
  <c r="BE1248" i="75" s="1"/>
  <c r="BD1247" i="75"/>
  <c r="BA1247" i="75" s="1"/>
  <c r="BF1247" i="75" s="1"/>
  <c r="BC1247" i="75"/>
  <c r="AZ1247" i="75" s="1"/>
  <c r="BE1247" i="75" s="1"/>
  <c r="BD1246" i="75"/>
  <c r="BA1246" i="75" s="1"/>
  <c r="BF1246" i="75" s="1"/>
  <c r="BC1246" i="75"/>
  <c r="AZ1246" i="75" s="1"/>
  <c r="BE1246" i="75" s="1"/>
  <c r="BD1245" i="75"/>
  <c r="BA1245" i="75" s="1"/>
  <c r="BF1245" i="75" s="1"/>
  <c r="BC1245" i="75"/>
  <c r="AZ1245" i="75" s="1"/>
  <c r="BE1245" i="75" s="1"/>
  <c r="BD1244" i="75"/>
  <c r="BA1244" i="75" s="1"/>
  <c r="BF1244" i="75" s="1"/>
  <c r="BC1244" i="75"/>
  <c r="AZ1244" i="75" s="1"/>
  <c r="BE1244" i="75" s="1"/>
  <c r="BD1243" i="75"/>
  <c r="BA1243" i="75" s="1"/>
  <c r="BF1243" i="75" s="1"/>
  <c r="BC1243" i="75"/>
  <c r="AZ1243" i="75" s="1"/>
  <c r="BE1243" i="75" s="1"/>
  <c r="BD1242" i="75"/>
  <c r="BA1242" i="75" s="1"/>
  <c r="BF1242" i="75" s="1"/>
  <c r="BC1242" i="75"/>
  <c r="AZ1242" i="75" s="1"/>
  <c r="BE1242" i="75" s="1"/>
  <c r="BD1241" i="75"/>
  <c r="BA1241" i="75" s="1"/>
  <c r="BF1241" i="75" s="1"/>
  <c r="BC1241" i="75"/>
  <c r="AZ1241" i="75" s="1"/>
  <c r="BE1241" i="75" s="1"/>
  <c r="BD1240" i="75"/>
  <c r="BA1240" i="75" s="1"/>
  <c r="BF1240" i="75" s="1"/>
  <c r="BC1240" i="75"/>
  <c r="AZ1240" i="75" s="1"/>
  <c r="BE1240" i="75" s="1"/>
  <c r="BD1239" i="75"/>
  <c r="BA1239" i="75" s="1"/>
  <c r="BF1239" i="75" s="1"/>
  <c r="BC1239" i="75"/>
  <c r="AZ1239" i="75" s="1"/>
  <c r="BE1239" i="75" s="1"/>
  <c r="BD1238" i="75"/>
  <c r="BA1238" i="75" s="1"/>
  <c r="BF1238" i="75" s="1"/>
  <c r="BC1238" i="75"/>
  <c r="AZ1238" i="75" s="1"/>
  <c r="BE1238" i="75" s="1"/>
  <c r="BD1237" i="75"/>
  <c r="BA1237" i="75" s="1"/>
  <c r="BF1237" i="75" s="1"/>
  <c r="BC1237" i="75"/>
  <c r="AZ1237" i="75" s="1"/>
  <c r="BE1237" i="75" s="1"/>
  <c r="BD1236" i="75"/>
  <c r="BA1236" i="75" s="1"/>
  <c r="BF1236" i="75" s="1"/>
  <c r="BC1236" i="75"/>
  <c r="AZ1236" i="75" s="1"/>
  <c r="BE1236" i="75" s="1"/>
  <c r="BD1235" i="75"/>
  <c r="BA1235" i="75" s="1"/>
  <c r="BF1235" i="75" s="1"/>
  <c r="BC1235" i="75"/>
  <c r="AZ1235" i="75" s="1"/>
  <c r="BE1235" i="75" s="1"/>
  <c r="BD1234" i="75"/>
  <c r="BA1234" i="75" s="1"/>
  <c r="BF1234" i="75" s="1"/>
  <c r="BC1234" i="75"/>
  <c r="AZ1234" i="75" s="1"/>
  <c r="BE1234" i="75" s="1"/>
  <c r="BD1233" i="75"/>
  <c r="BA1233" i="75" s="1"/>
  <c r="BF1233" i="75" s="1"/>
  <c r="BC1233" i="75"/>
  <c r="AZ1233" i="75" s="1"/>
  <c r="BE1233" i="75" s="1"/>
  <c r="BD1232" i="75"/>
  <c r="BA1232" i="75" s="1"/>
  <c r="BF1232" i="75" s="1"/>
  <c r="BC1232" i="75"/>
  <c r="AZ1232" i="75" s="1"/>
  <c r="BE1232" i="75" s="1"/>
  <c r="BD1231" i="75"/>
  <c r="BA1231" i="75" s="1"/>
  <c r="BF1231" i="75" s="1"/>
  <c r="BC1231" i="75"/>
  <c r="AZ1231" i="75" s="1"/>
  <c r="BE1231" i="75" s="1"/>
  <c r="BD1230" i="75"/>
  <c r="BA1230" i="75" s="1"/>
  <c r="BF1230" i="75" s="1"/>
  <c r="BC1230" i="75"/>
  <c r="AZ1230" i="75" s="1"/>
  <c r="BE1230" i="75" s="1"/>
  <c r="BD1229" i="75"/>
  <c r="BA1229" i="75" s="1"/>
  <c r="BF1229" i="75" s="1"/>
  <c r="BC1229" i="75"/>
  <c r="AZ1229" i="75" s="1"/>
  <c r="BE1229" i="75" s="1"/>
  <c r="BD1228" i="75"/>
  <c r="BA1228" i="75" s="1"/>
  <c r="BF1228" i="75" s="1"/>
  <c r="BC1228" i="75"/>
  <c r="AZ1228" i="75" s="1"/>
  <c r="BE1228" i="75" s="1"/>
  <c r="BD1227" i="75"/>
  <c r="BA1227" i="75" s="1"/>
  <c r="BF1227" i="75" s="1"/>
  <c r="BC1227" i="75"/>
  <c r="AZ1227" i="75" s="1"/>
  <c r="BE1227" i="75" s="1"/>
  <c r="BD1226" i="75"/>
  <c r="BA1226" i="75" s="1"/>
  <c r="BF1226" i="75" s="1"/>
  <c r="BC1226" i="75"/>
  <c r="AZ1226" i="75" s="1"/>
  <c r="BE1226" i="75" s="1"/>
  <c r="BD1225" i="75"/>
  <c r="BA1225" i="75" s="1"/>
  <c r="BF1225" i="75" s="1"/>
  <c r="BC1225" i="75"/>
  <c r="AZ1225" i="75" s="1"/>
  <c r="BE1225" i="75" s="1"/>
  <c r="BD1224" i="75"/>
  <c r="BA1224" i="75" s="1"/>
  <c r="BF1224" i="75" s="1"/>
  <c r="BC1224" i="75"/>
  <c r="AZ1224" i="75" s="1"/>
  <c r="BE1224" i="75" s="1"/>
  <c r="BD1223" i="75"/>
  <c r="BA1223" i="75" s="1"/>
  <c r="BF1223" i="75" s="1"/>
  <c r="BC1223" i="75"/>
  <c r="AZ1223" i="75" s="1"/>
  <c r="BE1223" i="75" s="1"/>
  <c r="BD1222" i="75"/>
  <c r="BA1222" i="75" s="1"/>
  <c r="BF1222" i="75" s="1"/>
  <c r="BC1222" i="75"/>
  <c r="AZ1222" i="75" s="1"/>
  <c r="BE1222" i="75" s="1"/>
  <c r="BD1221" i="75"/>
  <c r="BA1221" i="75" s="1"/>
  <c r="BF1221" i="75" s="1"/>
  <c r="BC1221" i="75"/>
  <c r="AZ1221" i="75" s="1"/>
  <c r="BE1221" i="75" s="1"/>
  <c r="BD1220" i="75"/>
  <c r="BA1220" i="75" s="1"/>
  <c r="BF1220" i="75" s="1"/>
  <c r="BC1220" i="75"/>
  <c r="AZ1220" i="75" s="1"/>
  <c r="BE1220" i="75" s="1"/>
  <c r="BD1219" i="75"/>
  <c r="BA1219" i="75" s="1"/>
  <c r="BF1219" i="75" s="1"/>
  <c r="BC1219" i="75"/>
  <c r="AZ1219" i="75" s="1"/>
  <c r="BE1219" i="75" s="1"/>
  <c r="BD1218" i="75"/>
  <c r="BA1218" i="75" s="1"/>
  <c r="BF1218" i="75" s="1"/>
  <c r="BC1218" i="75"/>
  <c r="AZ1218" i="75" s="1"/>
  <c r="BE1218" i="75" s="1"/>
  <c r="BD1217" i="75"/>
  <c r="BA1217" i="75" s="1"/>
  <c r="BF1217" i="75" s="1"/>
  <c r="BC1217" i="75"/>
  <c r="AZ1217" i="75" s="1"/>
  <c r="BE1217" i="75" s="1"/>
  <c r="BD1216" i="75"/>
  <c r="BA1216" i="75" s="1"/>
  <c r="BF1216" i="75" s="1"/>
  <c r="BC1216" i="75"/>
  <c r="AZ1216" i="75" s="1"/>
  <c r="BE1216" i="75" s="1"/>
  <c r="BD1215" i="75"/>
  <c r="BA1215" i="75" s="1"/>
  <c r="BF1215" i="75" s="1"/>
  <c r="BC1215" i="75"/>
  <c r="AZ1215" i="75" s="1"/>
  <c r="BE1215" i="75" s="1"/>
  <c r="BD1214" i="75"/>
  <c r="BA1214" i="75" s="1"/>
  <c r="BF1214" i="75" s="1"/>
  <c r="BC1214" i="75"/>
  <c r="AZ1214" i="75" s="1"/>
  <c r="BE1214" i="75" s="1"/>
  <c r="BD1213" i="75"/>
  <c r="BA1213" i="75" s="1"/>
  <c r="BF1213" i="75" s="1"/>
  <c r="BC1213" i="75"/>
  <c r="AZ1213" i="75" s="1"/>
  <c r="BE1213" i="75" s="1"/>
  <c r="BD1212" i="75"/>
  <c r="BA1212" i="75" s="1"/>
  <c r="BF1212" i="75" s="1"/>
  <c r="BC1212" i="75"/>
  <c r="AZ1212" i="75" s="1"/>
  <c r="BE1212" i="75" s="1"/>
  <c r="BD1211" i="75"/>
  <c r="BA1211" i="75" s="1"/>
  <c r="BF1211" i="75" s="1"/>
  <c r="BC1211" i="75"/>
  <c r="AZ1211" i="75" s="1"/>
  <c r="BE1211" i="75" s="1"/>
  <c r="BD1210" i="75"/>
  <c r="BA1210" i="75" s="1"/>
  <c r="BF1210" i="75" s="1"/>
  <c r="BC1210" i="75"/>
  <c r="AZ1210" i="75" s="1"/>
  <c r="BE1210" i="75" s="1"/>
  <c r="BD1209" i="75"/>
  <c r="BA1209" i="75" s="1"/>
  <c r="BF1209" i="75" s="1"/>
  <c r="BC1209" i="75"/>
  <c r="AZ1209" i="75" s="1"/>
  <c r="BE1209" i="75" s="1"/>
  <c r="BD1208" i="75"/>
  <c r="BA1208" i="75" s="1"/>
  <c r="BF1208" i="75" s="1"/>
  <c r="BC1208" i="75"/>
  <c r="AZ1208" i="75" s="1"/>
  <c r="BE1208" i="75" s="1"/>
  <c r="BD1207" i="75"/>
  <c r="BA1207" i="75" s="1"/>
  <c r="BF1207" i="75" s="1"/>
  <c r="BC1207" i="75"/>
  <c r="AZ1207" i="75" s="1"/>
  <c r="BE1207" i="75" s="1"/>
  <c r="BD1206" i="75"/>
  <c r="BA1206" i="75" s="1"/>
  <c r="BF1206" i="75" s="1"/>
  <c r="BC1206" i="75"/>
  <c r="AZ1206" i="75" s="1"/>
  <c r="BE1206" i="75" s="1"/>
  <c r="BD1205" i="75"/>
  <c r="BA1205" i="75" s="1"/>
  <c r="BF1205" i="75" s="1"/>
  <c r="BC1205" i="75"/>
  <c r="AZ1205" i="75" s="1"/>
  <c r="BE1205" i="75" s="1"/>
  <c r="BD1204" i="75"/>
  <c r="BA1204" i="75" s="1"/>
  <c r="BF1204" i="75" s="1"/>
  <c r="BC1204" i="75"/>
  <c r="AZ1204" i="75" s="1"/>
  <c r="BE1204" i="75" s="1"/>
  <c r="BD1203" i="75"/>
  <c r="BA1203" i="75" s="1"/>
  <c r="BF1203" i="75" s="1"/>
  <c r="BC1203" i="75"/>
  <c r="AZ1203" i="75" s="1"/>
  <c r="BE1203" i="75" s="1"/>
  <c r="BD1202" i="75"/>
  <c r="BA1202" i="75" s="1"/>
  <c r="BF1202" i="75" s="1"/>
  <c r="BC1202" i="75"/>
  <c r="AZ1202" i="75" s="1"/>
  <c r="BE1202" i="75" s="1"/>
  <c r="BD1201" i="75"/>
  <c r="BA1201" i="75" s="1"/>
  <c r="BF1201" i="75" s="1"/>
  <c r="BC1201" i="75"/>
  <c r="AZ1201" i="75" s="1"/>
  <c r="BE1201" i="75" s="1"/>
  <c r="BD1200" i="75"/>
  <c r="BA1200" i="75" s="1"/>
  <c r="BF1200" i="75" s="1"/>
  <c r="BC1200" i="75"/>
  <c r="AZ1200" i="75" s="1"/>
  <c r="BE1200" i="75" s="1"/>
  <c r="BD1199" i="75"/>
  <c r="BA1199" i="75" s="1"/>
  <c r="BF1199" i="75" s="1"/>
  <c r="BC1199" i="75"/>
  <c r="AZ1199" i="75" s="1"/>
  <c r="BE1199" i="75" s="1"/>
  <c r="BD1198" i="75"/>
  <c r="BA1198" i="75" s="1"/>
  <c r="BF1198" i="75" s="1"/>
  <c r="BC1198" i="75"/>
  <c r="AZ1198" i="75" s="1"/>
  <c r="BE1198" i="75" s="1"/>
  <c r="BD1197" i="75"/>
  <c r="BA1197" i="75" s="1"/>
  <c r="BF1197" i="75" s="1"/>
  <c r="BC1197" i="75"/>
  <c r="AZ1197" i="75" s="1"/>
  <c r="BE1197" i="75" s="1"/>
  <c r="BD1196" i="75"/>
  <c r="BA1196" i="75" s="1"/>
  <c r="BF1196" i="75" s="1"/>
  <c r="BC1196" i="75"/>
  <c r="AZ1196" i="75" s="1"/>
  <c r="BE1196" i="75" s="1"/>
  <c r="BD1195" i="75"/>
  <c r="BA1195" i="75" s="1"/>
  <c r="BF1195" i="75" s="1"/>
  <c r="BC1195" i="75"/>
  <c r="AZ1195" i="75" s="1"/>
  <c r="BE1195" i="75" s="1"/>
  <c r="BD1194" i="75"/>
  <c r="BA1194" i="75" s="1"/>
  <c r="BF1194" i="75" s="1"/>
  <c r="BC1194" i="75"/>
  <c r="AZ1194" i="75" s="1"/>
  <c r="BE1194" i="75" s="1"/>
  <c r="BD1193" i="75"/>
  <c r="BA1193" i="75" s="1"/>
  <c r="BF1193" i="75" s="1"/>
  <c r="BC1193" i="75"/>
  <c r="AZ1193" i="75" s="1"/>
  <c r="BE1193" i="75" s="1"/>
  <c r="BD1192" i="75"/>
  <c r="BA1192" i="75" s="1"/>
  <c r="BF1192" i="75" s="1"/>
  <c r="BC1192" i="75"/>
  <c r="AZ1192" i="75" s="1"/>
  <c r="BE1192" i="75" s="1"/>
  <c r="BD1191" i="75"/>
  <c r="BA1191" i="75" s="1"/>
  <c r="BF1191" i="75" s="1"/>
  <c r="BC1191" i="75"/>
  <c r="AZ1191" i="75" s="1"/>
  <c r="BE1191" i="75" s="1"/>
  <c r="BD1190" i="75"/>
  <c r="BA1190" i="75" s="1"/>
  <c r="BF1190" i="75" s="1"/>
  <c r="BC1190" i="75"/>
  <c r="AZ1190" i="75" s="1"/>
  <c r="BE1190" i="75" s="1"/>
  <c r="BD1189" i="75"/>
  <c r="BA1189" i="75" s="1"/>
  <c r="BF1189" i="75" s="1"/>
  <c r="BC1189" i="75"/>
  <c r="AZ1189" i="75" s="1"/>
  <c r="BE1189" i="75" s="1"/>
  <c r="BD1188" i="75"/>
  <c r="BA1188" i="75" s="1"/>
  <c r="BF1188" i="75" s="1"/>
  <c r="BC1188" i="75"/>
  <c r="AZ1188" i="75" s="1"/>
  <c r="BE1188" i="75" s="1"/>
  <c r="BD1187" i="75"/>
  <c r="BA1187" i="75" s="1"/>
  <c r="BF1187" i="75" s="1"/>
  <c r="BC1187" i="75"/>
  <c r="AZ1187" i="75" s="1"/>
  <c r="BE1187" i="75" s="1"/>
  <c r="BD1186" i="75"/>
  <c r="BA1186" i="75" s="1"/>
  <c r="BF1186" i="75" s="1"/>
  <c r="BC1186" i="75"/>
  <c r="AZ1186" i="75" s="1"/>
  <c r="BE1186" i="75" s="1"/>
  <c r="BD1185" i="75"/>
  <c r="BA1185" i="75" s="1"/>
  <c r="BF1185" i="75" s="1"/>
  <c r="BC1185" i="75"/>
  <c r="AZ1185" i="75" s="1"/>
  <c r="BE1185" i="75" s="1"/>
  <c r="BD1184" i="75"/>
  <c r="BA1184" i="75" s="1"/>
  <c r="BF1184" i="75" s="1"/>
  <c r="BC1184" i="75"/>
  <c r="AZ1184" i="75" s="1"/>
  <c r="BE1184" i="75" s="1"/>
  <c r="BD1183" i="75"/>
  <c r="BA1183" i="75" s="1"/>
  <c r="BF1183" i="75" s="1"/>
  <c r="BC1183" i="75"/>
  <c r="AZ1183" i="75" s="1"/>
  <c r="BE1183" i="75" s="1"/>
  <c r="BD1182" i="75"/>
  <c r="BA1182" i="75" s="1"/>
  <c r="BF1182" i="75" s="1"/>
  <c r="BC1182" i="75"/>
  <c r="AZ1182" i="75" s="1"/>
  <c r="BE1182" i="75" s="1"/>
  <c r="BD1181" i="75"/>
  <c r="BA1181" i="75" s="1"/>
  <c r="BF1181" i="75" s="1"/>
  <c r="BC1181" i="75"/>
  <c r="AZ1181" i="75" s="1"/>
  <c r="BE1181" i="75" s="1"/>
  <c r="BD1180" i="75"/>
  <c r="BA1180" i="75" s="1"/>
  <c r="BF1180" i="75" s="1"/>
  <c r="BC1180" i="75"/>
  <c r="AZ1180" i="75" s="1"/>
  <c r="BE1180" i="75" s="1"/>
  <c r="BD1179" i="75"/>
  <c r="BA1179" i="75" s="1"/>
  <c r="BF1179" i="75" s="1"/>
  <c r="BC1179" i="75"/>
  <c r="AZ1179" i="75" s="1"/>
  <c r="BE1179" i="75" s="1"/>
  <c r="BD1178" i="75"/>
  <c r="BA1178" i="75" s="1"/>
  <c r="BF1178" i="75" s="1"/>
  <c r="BC1178" i="75"/>
  <c r="AZ1178" i="75" s="1"/>
  <c r="BE1178" i="75" s="1"/>
  <c r="BD1177" i="75"/>
  <c r="BA1177" i="75" s="1"/>
  <c r="BF1177" i="75" s="1"/>
  <c r="BC1177" i="75"/>
  <c r="AZ1177" i="75" s="1"/>
  <c r="BE1177" i="75" s="1"/>
  <c r="BD1176" i="75"/>
  <c r="BA1176" i="75" s="1"/>
  <c r="BF1176" i="75" s="1"/>
  <c r="BC1176" i="75"/>
  <c r="AZ1176" i="75" s="1"/>
  <c r="BE1176" i="75" s="1"/>
  <c r="BD1175" i="75"/>
  <c r="BA1175" i="75" s="1"/>
  <c r="BF1175" i="75" s="1"/>
  <c r="BC1175" i="75"/>
  <c r="AZ1175" i="75" s="1"/>
  <c r="BE1175" i="75" s="1"/>
  <c r="BD1174" i="75"/>
  <c r="BA1174" i="75" s="1"/>
  <c r="BF1174" i="75" s="1"/>
  <c r="BC1174" i="75"/>
  <c r="AZ1174" i="75" s="1"/>
  <c r="BE1174" i="75" s="1"/>
  <c r="BD1173" i="75"/>
  <c r="BA1173" i="75" s="1"/>
  <c r="BF1173" i="75" s="1"/>
  <c r="BC1173" i="75"/>
  <c r="AZ1173" i="75" s="1"/>
  <c r="BE1173" i="75" s="1"/>
  <c r="BD1172" i="75"/>
  <c r="BA1172" i="75" s="1"/>
  <c r="BF1172" i="75" s="1"/>
  <c r="BC1172" i="75"/>
  <c r="AZ1172" i="75" s="1"/>
  <c r="BE1172" i="75" s="1"/>
  <c r="BD1171" i="75"/>
  <c r="BA1171" i="75" s="1"/>
  <c r="BF1171" i="75" s="1"/>
  <c r="BC1171" i="75"/>
  <c r="AZ1171" i="75" s="1"/>
  <c r="BE1171" i="75" s="1"/>
  <c r="BD1170" i="75"/>
  <c r="BA1170" i="75" s="1"/>
  <c r="BF1170" i="75" s="1"/>
  <c r="BC1170" i="75"/>
  <c r="AZ1170" i="75" s="1"/>
  <c r="BE1170" i="75" s="1"/>
  <c r="BD1169" i="75"/>
  <c r="BA1169" i="75" s="1"/>
  <c r="BF1169" i="75" s="1"/>
  <c r="BC1169" i="75"/>
  <c r="AZ1169" i="75" s="1"/>
  <c r="BE1169" i="75" s="1"/>
  <c r="BD1168" i="75"/>
  <c r="BA1168" i="75" s="1"/>
  <c r="BF1168" i="75" s="1"/>
  <c r="BC1168" i="75"/>
  <c r="AZ1168" i="75" s="1"/>
  <c r="BE1168" i="75" s="1"/>
  <c r="BD1167" i="75"/>
  <c r="BA1167" i="75" s="1"/>
  <c r="BF1167" i="75" s="1"/>
  <c r="BC1167" i="75"/>
  <c r="AZ1167" i="75" s="1"/>
  <c r="BE1167" i="75" s="1"/>
  <c r="BD1166" i="75"/>
  <c r="BA1166" i="75" s="1"/>
  <c r="BF1166" i="75" s="1"/>
  <c r="BC1166" i="75"/>
  <c r="AZ1166" i="75" s="1"/>
  <c r="BE1166" i="75" s="1"/>
  <c r="BD1165" i="75"/>
  <c r="BA1165" i="75" s="1"/>
  <c r="BF1165" i="75" s="1"/>
  <c r="BC1165" i="75"/>
  <c r="AZ1165" i="75" s="1"/>
  <c r="BE1165" i="75" s="1"/>
  <c r="BD1164" i="75"/>
  <c r="BA1164" i="75" s="1"/>
  <c r="BF1164" i="75" s="1"/>
  <c r="BC1164" i="75"/>
  <c r="AZ1164" i="75" s="1"/>
  <c r="BE1164" i="75" s="1"/>
  <c r="BD1163" i="75"/>
  <c r="BA1163" i="75" s="1"/>
  <c r="BF1163" i="75" s="1"/>
  <c r="BC1163" i="75"/>
  <c r="AZ1163" i="75" s="1"/>
  <c r="BE1163" i="75" s="1"/>
  <c r="BD1162" i="75"/>
  <c r="BA1162" i="75" s="1"/>
  <c r="BF1162" i="75" s="1"/>
  <c r="BC1162" i="75"/>
  <c r="AZ1162" i="75" s="1"/>
  <c r="BE1162" i="75" s="1"/>
  <c r="BD1161" i="75"/>
  <c r="BA1161" i="75" s="1"/>
  <c r="BF1161" i="75" s="1"/>
  <c r="BC1161" i="75"/>
  <c r="AZ1161" i="75" s="1"/>
  <c r="BE1161" i="75" s="1"/>
  <c r="BD1160" i="75"/>
  <c r="BA1160" i="75" s="1"/>
  <c r="BF1160" i="75" s="1"/>
  <c r="BC1160" i="75"/>
  <c r="AZ1160" i="75" s="1"/>
  <c r="BE1160" i="75" s="1"/>
  <c r="BD1159" i="75"/>
  <c r="BA1159" i="75" s="1"/>
  <c r="BF1159" i="75" s="1"/>
  <c r="BC1159" i="75"/>
  <c r="AZ1159" i="75" s="1"/>
  <c r="BE1159" i="75" s="1"/>
  <c r="BD1158" i="75"/>
  <c r="BA1158" i="75" s="1"/>
  <c r="BF1158" i="75" s="1"/>
  <c r="BC1158" i="75"/>
  <c r="AZ1158" i="75" s="1"/>
  <c r="BE1158" i="75" s="1"/>
  <c r="BD1157" i="75"/>
  <c r="BA1157" i="75" s="1"/>
  <c r="BF1157" i="75" s="1"/>
  <c r="BC1157" i="75"/>
  <c r="AZ1157" i="75" s="1"/>
  <c r="BE1157" i="75" s="1"/>
  <c r="BD1156" i="75"/>
  <c r="BA1156" i="75" s="1"/>
  <c r="BF1156" i="75" s="1"/>
  <c r="BC1156" i="75"/>
  <c r="AZ1156" i="75" s="1"/>
  <c r="BE1156" i="75" s="1"/>
  <c r="BD1155" i="75"/>
  <c r="BA1155" i="75" s="1"/>
  <c r="BF1155" i="75" s="1"/>
  <c r="BC1155" i="75"/>
  <c r="AZ1155" i="75" s="1"/>
  <c r="BE1155" i="75" s="1"/>
  <c r="BD1154" i="75"/>
  <c r="BA1154" i="75" s="1"/>
  <c r="BF1154" i="75" s="1"/>
  <c r="BC1154" i="75"/>
  <c r="AZ1154" i="75" s="1"/>
  <c r="BE1154" i="75" s="1"/>
  <c r="BD1153" i="75"/>
  <c r="BA1153" i="75" s="1"/>
  <c r="BF1153" i="75" s="1"/>
  <c r="BC1153" i="75"/>
  <c r="AZ1153" i="75" s="1"/>
  <c r="BE1153" i="75" s="1"/>
  <c r="BD1152" i="75"/>
  <c r="BA1152" i="75" s="1"/>
  <c r="BF1152" i="75" s="1"/>
  <c r="BC1152" i="75"/>
  <c r="AZ1152" i="75" s="1"/>
  <c r="BE1152" i="75" s="1"/>
  <c r="BD1151" i="75"/>
  <c r="BA1151" i="75" s="1"/>
  <c r="BF1151" i="75" s="1"/>
  <c r="BC1151" i="75"/>
  <c r="AZ1151" i="75" s="1"/>
  <c r="BE1151" i="75" s="1"/>
  <c r="BD1150" i="75"/>
  <c r="BA1150" i="75" s="1"/>
  <c r="BF1150" i="75" s="1"/>
  <c r="BC1150" i="75"/>
  <c r="AZ1150" i="75" s="1"/>
  <c r="BE1150" i="75" s="1"/>
  <c r="BD1149" i="75"/>
  <c r="BA1149" i="75" s="1"/>
  <c r="BF1149" i="75" s="1"/>
  <c r="BC1149" i="75"/>
  <c r="AZ1149" i="75" s="1"/>
  <c r="BE1149" i="75" s="1"/>
  <c r="BD1148" i="75"/>
  <c r="BA1148" i="75" s="1"/>
  <c r="BF1148" i="75" s="1"/>
  <c r="BC1148" i="75"/>
  <c r="AZ1148" i="75" s="1"/>
  <c r="BE1148" i="75" s="1"/>
  <c r="BD1147" i="75"/>
  <c r="BA1147" i="75" s="1"/>
  <c r="BF1147" i="75" s="1"/>
  <c r="BC1147" i="75"/>
  <c r="AZ1147" i="75" s="1"/>
  <c r="BE1147" i="75" s="1"/>
  <c r="BD1146" i="75"/>
  <c r="BA1146" i="75" s="1"/>
  <c r="BF1146" i="75" s="1"/>
  <c r="BC1146" i="75"/>
  <c r="AZ1146" i="75" s="1"/>
  <c r="BE1146" i="75" s="1"/>
  <c r="BD1145" i="75"/>
  <c r="BA1145" i="75" s="1"/>
  <c r="BF1145" i="75" s="1"/>
  <c r="BC1145" i="75"/>
  <c r="AZ1145" i="75" s="1"/>
  <c r="BE1145" i="75" s="1"/>
  <c r="BD1144" i="75"/>
  <c r="BA1144" i="75" s="1"/>
  <c r="BF1144" i="75" s="1"/>
  <c r="BC1144" i="75"/>
  <c r="AZ1144" i="75" s="1"/>
  <c r="BE1144" i="75" s="1"/>
  <c r="BD1143" i="75"/>
  <c r="BA1143" i="75" s="1"/>
  <c r="BF1143" i="75" s="1"/>
  <c r="BC1143" i="75"/>
  <c r="AZ1143" i="75" s="1"/>
  <c r="BE1143" i="75" s="1"/>
  <c r="BD1142" i="75"/>
  <c r="BA1142" i="75" s="1"/>
  <c r="BF1142" i="75" s="1"/>
  <c r="BC1142" i="75"/>
  <c r="AZ1142" i="75" s="1"/>
  <c r="BE1142" i="75" s="1"/>
  <c r="BD1141" i="75"/>
  <c r="BA1141" i="75" s="1"/>
  <c r="BF1141" i="75" s="1"/>
  <c r="BC1141" i="75"/>
  <c r="AZ1141" i="75" s="1"/>
  <c r="BE1141" i="75" s="1"/>
  <c r="BD1140" i="75"/>
  <c r="BA1140" i="75" s="1"/>
  <c r="BF1140" i="75" s="1"/>
  <c r="BC1140" i="75"/>
  <c r="AZ1140" i="75" s="1"/>
  <c r="BE1140" i="75" s="1"/>
  <c r="BD1139" i="75"/>
  <c r="BA1139" i="75" s="1"/>
  <c r="BF1139" i="75" s="1"/>
  <c r="BC1139" i="75"/>
  <c r="AZ1139" i="75" s="1"/>
  <c r="BE1139" i="75" s="1"/>
  <c r="BD1138" i="75"/>
  <c r="BA1138" i="75" s="1"/>
  <c r="BF1138" i="75" s="1"/>
  <c r="BC1138" i="75"/>
  <c r="AZ1138" i="75" s="1"/>
  <c r="BE1138" i="75" s="1"/>
  <c r="BD1137" i="75"/>
  <c r="BA1137" i="75" s="1"/>
  <c r="BF1137" i="75" s="1"/>
  <c r="BC1137" i="75"/>
  <c r="AZ1137" i="75" s="1"/>
  <c r="BE1137" i="75" s="1"/>
  <c r="BD1136" i="75"/>
  <c r="BA1136" i="75" s="1"/>
  <c r="BF1136" i="75" s="1"/>
  <c r="BC1136" i="75"/>
  <c r="AZ1136" i="75" s="1"/>
  <c r="BE1136" i="75" s="1"/>
  <c r="BD1135" i="75"/>
  <c r="BA1135" i="75" s="1"/>
  <c r="BF1135" i="75" s="1"/>
  <c r="BC1135" i="75"/>
  <c r="AZ1135" i="75" s="1"/>
  <c r="BE1135" i="75" s="1"/>
  <c r="BD1134" i="75"/>
  <c r="BA1134" i="75" s="1"/>
  <c r="BF1134" i="75" s="1"/>
  <c r="BC1134" i="75"/>
  <c r="AZ1134" i="75" s="1"/>
  <c r="BE1134" i="75" s="1"/>
  <c r="BD1133" i="75"/>
  <c r="BA1133" i="75" s="1"/>
  <c r="BF1133" i="75" s="1"/>
  <c r="BC1133" i="75"/>
  <c r="AZ1133" i="75" s="1"/>
  <c r="BE1133" i="75" s="1"/>
  <c r="BD1132" i="75"/>
  <c r="BA1132" i="75" s="1"/>
  <c r="BF1132" i="75" s="1"/>
  <c r="BC1132" i="75"/>
  <c r="AZ1132" i="75" s="1"/>
  <c r="BE1132" i="75" s="1"/>
  <c r="BD1131" i="75"/>
  <c r="BA1131" i="75" s="1"/>
  <c r="BF1131" i="75" s="1"/>
  <c r="BC1131" i="75"/>
  <c r="AZ1131" i="75" s="1"/>
  <c r="BE1131" i="75" s="1"/>
  <c r="BD1130" i="75"/>
  <c r="BA1130" i="75" s="1"/>
  <c r="BF1130" i="75" s="1"/>
  <c r="BC1130" i="75"/>
  <c r="AZ1130" i="75" s="1"/>
  <c r="BE1130" i="75" s="1"/>
  <c r="BD1129" i="75"/>
  <c r="BA1129" i="75" s="1"/>
  <c r="BF1129" i="75" s="1"/>
  <c r="BC1129" i="75"/>
  <c r="AZ1129" i="75" s="1"/>
  <c r="BE1129" i="75" s="1"/>
  <c r="BD1128" i="75"/>
  <c r="BA1128" i="75" s="1"/>
  <c r="BF1128" i="75" s="1"/>
  <c r="BC1128" i="75"/>
  <c r="AZ1128" i="75" s="1"/>
  <c r="BE1128" i="75" s="1"/>
  <c r="BD1127" i="75"/>
  <c r="BA1127" i="75" s="1"/>
  <c r="BF1127" i="75" s="1"/>
  <c r="BC1127" i="75"/>
  <c r="AZ1127" i="75" s="1"/>
  <c r="BE1127" i="75" s="1"/>
  <c r="BD1126" i="75"/>
  <c r="BA1126" i="75" s="1"/>
  <c r="BF1126" i="75" s="1"/>
  <c r="BC1126" i="75"/>
  <c r="AZ1126" i="75" s="1"/>
  <c r="BE1126" i="75" s="1"/>
  <c r="BD1125" i="75"/>
  <c r="BA1125" i="75" s="1"/>
  <c r="BF1125" i="75" s="1"/>
  <c r="BC1125" i="75"/>
  <c r="AZ1125" i="75" s="1"/>
  <c r="BE1125" i="75" s="1"/>
  <c r="BD1124" i="75"/>
  <c r="BA1124" i="75" s="1"/>
  <c r="BF1124" i="75" s="1"/>
  <c r="BC1124" i="75"/>
  <c r="AZ1124" i="75" s="1"/>
  <c r="BE1124" i="75" s="1"/>
  <c r="BD1123" i="75"/>
  <c r="BA1123" i="75" s="1"/>
  <c r="BF1123" i="75" s="1"/>
  <c r="BC1123" i="75"/>
  <c r="AZ1123" i="75" s="1"/>
  <c r="BE1123" i="75" s="1"/>
  <c r="BD1122" i="75"/>
  <c r="BA1122" i="75" s="1"/>
  <c r="BF1122" i="75" s="1"/>
  <c r="BC1122" i="75"/>
  <c r="AZ1122" i="75" s="1"/>
  <c r="BE1122" i="75" s="1"/>
  <c r="BD1121" i="75"/>
  <c r="BA1121" i="75" s="1"/>
  <c r="BF1121" i="75" s="1"/>
  <c r="BC1121" i="75"/>
  <c r="AZ1121" i="75" s="1"/>
  <c r="BE1121" i="75" s="1"/>
  <c r="BD1120" i="75"/>
  <c r="BA1120" i="75" s="1"/>
  <c r="BF1120" i="75" s="1"/>
  <c r="BC1120" i="75"/>
  <c r="AZ1120" i="75" s="1"/>
  <c r="BE1120" i="75" s="1"/>
  <c r="BD1119" i="75"/>
  <c r="BA1119" i="75" s="1"/>
  <c r="BF1119" i="75" s="1"/>
  <c r="BC1119" i="75"/>
  <c r="AZ1119" i="75" s="1"/>
  <c r="BE1119" i="75" s="1"/>
  <c r="BD1118" i="75"/>
  <c r="BA1118" i="75" s="1"/>
  <c r="BF1118" i="75" s="1"/>
  <c r="BC1118" i="75"/>
  <c r="AZ1118" i="75" s="1"/>
  <c r="BE1118" i="75" s="1"/>
  <c r="BD1117" i="75"/>
  <c r="BA1117" i="75" s="1"/>
  <c r="BF1117" i="75" s="1"/>
  <c r="BC1117" i="75"/>
  <c r="AZ1117" i="75" s="1"/>
  <c r="BE1117" i="75" s="1"/>
  <c r="BD1116" i="75"/>
  <c r="BA1116" i="75" s="1"/>
  <c r="BF1116" i="75" s="1"/>
  <c r="BC1116" i="75"/>
  <c r="AZ1116" i="75" s="1"/>
  <c r="BE1116" i="75" s="1"/>
  <c r="BD1115" i="75"/>
  <c r="BA1115" i="75" s="1"/>
  <c r="BF1115" i="75" s="1"/>
  <c r="BC1115" i="75"/>
  <c r="AZ1115" i="75" s="1"/>
  <c r="BE1115" i="75" s="1"/>
  <c r="BD1114" i="75"/>
  <c r="BA1114" i="75" s="1"/>
  <c r="BF1114" i="75" s="1"/>
  <c r="BC1114" i="75"/>
  <c r="AZ1114" i="75" s="1"/>
  <c r="BE1114" i="75" s="1"/>
  <c r="BD1113" i="75"/>
  <c r="BA1113" i="75" s="1"/>
  <c r="BF1113" i="75" s="1"/>
  <c r="BC1113" i="75"/>
  <c r="AZ1113" i="75" s="1"/>
  <c r="BE1113" i="75" s="1"/>
  <c r="BD1112" i="75"/>
  <c r="BA1112" i="75" s="1"/>
  <c r="BF1112" i="75" s="1"/>
  <c r="BC1112" i="75"/>
  <c r="AZ1112" i="75" s="1"/>
  <c r="BE1112" i="75" s="1"/>
  <c r="BD1111" i="75"/>
  <c r="BA1111" i="75" s="1"/>
  <c r="BF1111" i="75" s="1"/>
  <c r="BC1111" i="75"/>
  <c r="AZ1111" i="75" s="1"/>
  <c r="BE1111" i="75" s="1"/>
  <c r="BD1110" i="75"/>
  <c r="BA1110" i="75" s="1"/>
  <c r="BF1110" i="75" s="1"/>
  <c r="BC1110" i="75"/>
  <c r="AZ1110" i="75" s="1"/>
  <c r="BE1110" i="75" s="1"/>
  <c r="BD1109" i="75"/>
  <c r="BA1109" i="75" s="1"/>
  <c r="BF1109" i="75" s="1"/>
  <c r="BC1109" i="75"/>
  <c r="AZ1109" i="75" s="1"/>
  <c r="BE1109" i="75" s="1"/>
  <c r="BD1108" i="75"/>
  <c r="BA1108" i="75" s="1"/>
  <c r="BF1108" i="75" s="1"/>
  <c r="BC1108" i="75"/>
  <c r="AZ1108" i="75" s="1"/>
  <c r="BE1108" i="75" s="1"/>
  <c r="BD1107" i="75"/>
  <c r="BA1107" i="75" s="1"/>
  <c r="BF1107" i="75" s="1"/>
  <c r="BC1107" i="75"/>
  <c r="AZ1107" i="75" s="1"/>
  <c r="BE1107" i="75" s="1"/>
  <c r="BD1106" i="75"/>
  <c r="BA1106" i="75" s="1"/>
  <c r="BF1106" i="75" s="1"/>
  <c r="BC1106" i="75"/>
  <c r="AZ1106" i="75" s="1"/>
  <c r="BE1106" i="75" s="1"/>
  <c r="BD1105" i="75"/>
  <c r="BA1105" i="75" s="1"/>
  <c r="BF1105" i="75" s="1"/>
  <c r="BC1105" i="75"/>
  <c r="AZ1105" i="75" s="1"/>
  <c r="BE1105" i="75" s="1"/>
  <c r="BD1104" i="75"/>
  <c r="BA1104" i="75" s="1"/>
  <c r="BF1104" i="75" s="1"/>
  <c r="BC1104" i="75"/>
  <c r="AZ1104" i="75" s="1"/>
  <c r="BE1104" i="75" s="1"/>
  <c r="BD1103" i="75"/>
  <c r="BA1103" i="75" s="1"/>
  <c r="BF1103" i="75" s="1"/>
  <c r="BC1103" i="75"/>
  <c r="AZ1103" i="75" s="1"/>
  <c r="BE1103" i="75" s="1"/>
  <c r="BD1102" i="75"/>
  <c r="BA1102" i="75" s="1"/>
  <c r="BF1102" i="75" s="1"/>
  <c r="BC1102" i="75"/>
  <c r="AZ1102" i="75" s="1"/>
  <c r="BE1102" i="75" s="1"/>
  <c r="BD1101" i="75"/>
  <c r="BA1101" i="75" s="1"/>
  <c r="BF1101" i="75" s="1"/>
  <c r="BC1101" i="75"/>
  <c r="AZ1101" i="75" s="1"/>
  <c r="BE1101" i="75" s="1"/>
  <c r="BD1100" i="75"/>
  <c r="BA1100" i="75" s="1"/>
  <c r="BF1100" i="75" s="1"/>
  <c r="BC1100" i="75"/>
  <c r="AZ1100" i="75" s="1"/>
  <c r="BE1100" i="75" s="1"/>
  <c r="BD1099" i="75"/>
  <c r="BA1099" i="75" s="1"/>
  <c r="BF1099" i="75" s="1"/>
  <c r="BC1099" i="75"/>
  <c r="AZ1099" i="75" s="1"/>
  <c r="BE1099" i="75" s="1"/>
  <c r="BD1098" i="75"/>
  <c r="BA1098" i="75" s="1"/>
  <c r="BF1098" i="75" s="1"/>
  <c r="BC1098" i="75"/>
  <c r="AZ1098" i="75" s="1"/>
  <c r="BE1098" i="75" s="1"/>
  <c r="BD1097" i="75"/>
  <c r="BA1097" i="75" s="1"/>
  <c r="BF1097" i="75" s="1"/>
  <c r="BC1097" i="75"/>
  <c r="AZ1097" i="75" s="1"/>
  <c r="BE1097" i="75" s="1"/>
  <c r="BD1096" i="75"/>
  <c r="BA1096" i="75" s="1"/>
  <c r="BF1096" i="75" s="1"/>
  <c r="BC1096" i="75"/>
  <c r="AZ1096" i="75" s="1"/>
  <c r="BE1096" i="75" s="1"/>
  <c r="BD1095" i="75"/>
  <c r="BA1095" i="75" s="1"/>
  <c r="BF1095" i="75" s="1"/>
  <c r="BC1095" i="75"/>
  <c r="AZ1095" i="75" s="1"/>
  <c r="BE1095" i="75" s="1"/>
  <c r="BD1094" i="75"/>
  <c r="BA1094" i="75" s="1"/>
  <c r="BF1094" i="75" s="1"/>
  <c r="BC1094" i="75"/>
  <c r="AZ1094" i="75" s="1"/>
  <c r="BE1094" i="75" s="1"/>
  <c r="BD1093" i="75"/>
  <c r="BA1093" i="75" s="1"/>
  <c r="BF1093" i="75" s="1"/>
  <c r="BC1093" i="75"/>
  <c r="AZ1093" i="75" s="1"/>
  <c r="BE1093" i="75" s="1"/>
  <c r="BD1092" i="75"/>
  <c r="BA1092" i="75" s="1"/>
  <c r="BF1092" i="75" s="1"/>
  <c r="BC1092" i="75"/>
  <c r="AZ1092" i="75" s="1"/>
  <c r="BE1092" i="75" s="1"/>
  <c r="BD1091" i="75"/>
  <c r="BA1091" i="75" s="1"/>
  <c r="BF1091" i="75" s="1"/>
  <c r="BC1091" i="75"/>
  <c r="AZ1091" i="75" s="1"/>
  <c r="BE1091" i="75" s="1"/>
  <c r="BD1090" i="75"/>
  <c r="BA1090" i="75" s="1"/>
  <c r="BF1090" i="75" s="1"/>
  <c r="BC1090" i="75"/>
  <c r="AZ1090" i="75" s="1"/>
  <c r="BE1090" i="75" s="1"/>
  <c r="BD1089" i="75"/>
  <c r="BA1089" i="75" s="1"/>
  <c r="BF1089" i="75" s="1"/>
  <c r="BC1089" i="75"/>
  <c r="AZ1089" i="75" s="1"/>
  <c r="BE1089" i="75" s="1"/>
  <c r="BD1088" i="75"/>
  <c r="BA1088" i="75" s="1"/>
  <c r="BF1088" i="75" s="1"/>
  <c r="BC1088" i="75"/>
  <c r="AZ1088" i="75" s="1"/>
  <c r="BE1088" i="75" s="1"/>
  <c r="BD1087" i="75"/>
  <c r="BA1087" i="75" s="1"/>
  <c r="BF1087" i="75" s="1"/>
  <c r="BC1087" i="75"/>
  <c r="AZ1087" i="75" s="1"/>
  <c r="BE1087" i="75" s="1"/>
  <c r="BD1086" i="75"/>
  <c r="BA1086" i="75" s="1"/>
  <c r="BF1086" i="75" s="1"/>
  <c r="BC1086" i="75"/>
  <c r="AZ1086" i="75" s="1"/>
  <c r="BE1086" i="75" s="1"/>
  <c r="BD1085" i="75"/>
  <c r="BA1085" i="75" s="1"/>
  <c r="BF1085" i="75" s="1"/>
  <c r="BC1085" i="75"/>
  <c r="AZ1085" i="75" s="1"/>
  <c r="BE1085" i="75" s="1"/>
  <c r="BD1084" i="75"/>
  <c r="BA1084" i="75" s="1"/>
  <c r="BF1084" i="75" s="1"/>
  <c r="BC1084" i="75"/>
  <c r="AZ1084" i="75" s="1"/>
  <c r="BE1084" i="75" s="1"/>
  <c r="BD1083" i="75"/>
  <c r="BA1083" i="75" s="1"/>
  <c r="BF1083" i="75" s="1"/>
  <c r="BC1083" i="75"/>
  <c r="AZ1083" i="75" s="1"/>
  <c r="BE1083" i="75" s="1"/>
  <c r="BD1082" i="75"/>
  <c r="BA1082" i="75" s="1"/>
  <c r="BF1082" i="75" s="1"/>
  <c r="BC1082" i="75"/>
  <c r="AZ1082" i="75" s="1"/>
  <c r="BE1082" i="75" s="1"/>
  <c r="BD1081" i="75"/>
  <c r="BA1081" i="75" s="1"/>
  <c r="BF1081" i="75" s="1"/>
  <c r="BC1081" i="75"/>
  <c r="AZ1081" i="75" s="1"/>
  <c r="BE1081" i="75" s="1"/>
  <c r="BD1080" i="75"/>
  <c r="BA1080" i="75" s="1"/>
  <c r="BF1080" i="75" s="1"/>
  <c r="BC1080" i="75"/>
  <c r="AZ1080" i="75" s="1"/>
  <c r="BE1080" i="75" s="1"/>
  <c r="BD1079" i="75"/>
  <c r="BA1079" i="75" s="1"/>
  <c r="BF1079" i="75" s="1"/>
  <c r="BC1079" i="75"/>
  <c r="AZ1079" i="75" s="1"/>
  <c r="BE1079" i="75" s="1"/>
  <c r="BD1078" i="75"/>
  <c r="BA1078" i="75" s="1"/>
  <c r="BF1078" i="75" s="1"/>
  <c r="BC1078" i="75"/>
  <c r="AZ1078" i="75" s="1"/>
  <c r="BE1078" i="75" s="1"/>
  <c r="BD1077" i="75"/>
  <c r="BA1077" i="75" s="1"/>
  <c r="BF1077" i="75" s="1"/>
  <c r="BC1077" i="75"/>
  <c r="AZ1077" i="75" s="1"/>
  <c r="BE1077" i="75" s="1"/>
  <c r="BD1076" i="75"/>
  <c r="BA1076" i="75" s="1"/>
  <c r="BF1076" i="75" s="1"/>
  <c r="BC1076" i="75"/>
  <c r="AZ1076" i="75" s="1"/>
  <c r="BE1076" i="75" s="1"/>
  <c r="BD1075" i="75"/>
  <c r="BA1075" i="75" s="1"/>
  <c r="BF1075" i="75" s="1"/>
  <c r="BC1075" i="75"/>
  <c r="AZ1075" i="75" s="1"/>
  <c r="BE1075" i="75" s="1"/>
  <c r="BD1074" i="75"/>
  <c r="BA1074" i="75" s="1"/>
  <c r="BF1074" i="75" s="1"/>
  <c r="BC1074" i="75"/>
  <c r="AZ1074" i="75" s="1"/>
  <c r="BE1074" i="75" s="1"/>
  <c r="BD1073" i="75"/>
  <c r="BA1073" i="75" s="1"/>
  <c r="BF1073" i="75" s="1"/>
  <c r="BC1073" i="75"/>
  <c r="AZ1073" i="75" s="1"/>
  <c r="BE1073" i="75" s="1"/>
  <c r="BD1072" i="75"/>
  <c r="BA1072" i="75" s="1"/>
  <c r="BF1072" i="75" s="1"/>
  <c r="BC1072" i="75"/>
  <c r="AZ1072" i="75" s="1"/>
  <c r="BE1072" i="75" s="1"/>
  <c r="BD1071" i="75"/>
  <c r="BA1071" i="75" s="1"/>
  <c r="BF1071" i="75" s="1"/>
  <c r="BC1071" i="75"/>
  <c r="AZ1071" i="75" s="1"/>
  <c r="BE1071" i="75" s="1"/>
  <c r="BD1070" i="75"/>
  <c r="BA1070" i="75" s="1"/>
  <c r="BF1070" i="75" s="1"/>
  <c r="BC1070" i="75"/>
  <c r="AZ1070" i="75" s="1"/>
  <c r="BE1070" i="75" s="1"/>
  <c r="BD1069" i="75"/>
  <c r="BA1069" i="75" s="1"/>
  <c r="BF1069" i="75" s="1"/>
  <c r="BC1069" i="75"/>
  <c r="AZ1069" i="75" s="1"/>
  <c r="BE1069" i="75" s="1"/>
  <c r="BD1068" i="75"/>
  <c r="BA1068" i="75" s="1"/>
  <c r="BF1068" i="75" s="1"/>
  <c r="BC1068" i="75"/>
  <c r="AZ1068" i="75" s="1"/>
  <c r="BE1068" i="75" s="1"/>
  <c r="BD1067" i="75"/>
  <c r="BA1067" i="75" s="1"/>
  <c r="BF1067" i="75" s="1"/>
  <c r="BC1067" i="75"/>
  <c r="AZ1067" i="75" s="1"/>
  <c r="BE1067" i="75" s="1"/>
  <c r="BD1066" i="75"/>
  <c r="BA1066" i="75" s="1"/>
  <c r="BF1066" i="75" s="1"/>
  <c r="BC1066" i="75"/>
  <c r="AZ1066" i="75" s="1"/>
  <c r="BE1066" i="75" s="1"/>
  <c r="BD1065" i="75"/>
  <c r="BA1065" i="75" s="1"/>
  <c r="BF1065" i="75" s="1"/>
  <c r="BC1065" i="75"/>
  <c r="AZ1065" i="75" s="1"/>
  <c r="BE1065" i="75" s="1"/>
  <c r="BD1064" i="75"/>
  <c r="BA1064" i="75" s="1"/>
  <c r="BF1064" i="75" s="1"/>
  <c r="BC1064" i="75"/>
  <c r="AZ1064" i="75" s="1"/>
  <c r="BE1064" i="75" s="1"/>
  <c r="BD1063" i="75"/>
  <c r="BA1063" i="75" s="1"/>
  <c r="BF1063" i="75" s="1"/>
  <c r="BC1063" i="75"/>
  <c r="AZ1063" i="75" s="1"/>
  <c r="BE1063" i="75" s="1"/>
  <c r="BD1062" i="75"/>
  <c r="BA1062" i="75" s="1"/>
  <c r="BF1062" i="75" s="1"/>
  <c r="BC1062" i="75"/>
  <c r="AZ1062" i="75" s="1"/>
  <c r="BE1062" i="75" s="1"/>
  <c r="BD1061" i="75"/>
  <c r="BA1061" i="75" s="1"/>
  <c r="BF1061" i="75" s="1"/>
  <c r="BC1061" i="75"/>
  <c r="AZ1061" i="75" s="1"/>
  <c r="BE1061" i="75" s="1"/>
  <c r="BD1060" i="75"/>
  <c r="BA1060" i="75" s="1"/>
  <c r="BF1060" i="75" s="1"/>
  <c r="BC1060" i="75"/>
  <c r="AZ1060" i="75" s="1"/>
  <c r="BE1060" i="75" s="1"/>
  <c r="BD1059" i="75"/>
  <c r="BA1059" i="75" s="1"/>
  <c r="BF1059" i="75" s="1"/>
  <c r="BC1059" i="75"/>
  <c r="AZ1059" i="75" s="1"/>
  <c r="BE1059" i="75" s="1"/>
  <c r="BD1058" i="75"/>
  <c r="BA1058" i="75" s="1"/>
  <c r="BF1058" i="75" s="1"/>
  <c r="BC1058" i="75"/>
  <c r="AZ1058" i="75" s="1"/>
  <c r="BE1058" i="75" s="1"/>
  <c r="BD1057" i="75"/>
  <c r="BA1057" i="75" s="1"/>
  <c r="BF1057" i="75" s="1"/>
  <c r="BC1057" i="75"/>
  <c r="AZ1057" i="75" s="1"/>
  <c r="BE1057" i="75" s="1"/>
  <c r="BD1056" i="75"/>
  <c r="BA1056" i="75" s="1"/>
  <c r="BF1056" i="75" s="1"/>
  <c r="BC1056" i="75"/>
  <c r="AZ1056" i="75" s="1"/>
  <c r="BE1056" i="75" s="1"/>
  <c r="BD1055" i="75"/>
  <c r="BA1055" i="75" s="1"/>
  <c r="BF1055" i="75" s="1"/>
  <c r="BC1055" i="75"/>
  <c r="AZ1055" i="75" s="1"/>
  <c r="BE1055" i="75" s="1"/>
  <c r="BD1054" i="75"/>
  <c r="BA1054" i="75" s="1"/>
  <c r="BF1054" i="75" s="1"/>
  <c r="BC1054" i="75"/>
  <c r="AZ1054" i="75" s="1"/>
  <c r="BE1054" i="75" s="1"/>
  <c r="BD1053" i="75"/>
  <c r="BA1053" i="75" s="1"/>
  <c r="BF1053" i="75" s="1"/>
  <c r="BC1053" i="75"/>
  <c r="AZ1053" i="75" s="1"/>
  <c r="BE1053" i="75" s="1"/>
  <c r="BD1052" i="75"/>
  <c r="BA1052" i="75" s="1"/>
  <c r="BF1052" i="75" s="1"/>
  <c r="BC1052" i="75"/>
  <c r="AZ1052" i="75" s="1"/>
  <c r="BE1052" i="75" s="1"/>
  <c r="BD1051" i="75"/>
  <c r="BA1051" i="75" s="1"/>
  <c r="BF1051" i="75" s="1"/>
  <c r="BC1051" i="75"/>
  <c r="AZ1051" i="75" s="1"/>
  <c r="BE1051" i="75" s="1"/>
  <c r="BD1050" i="75"/>
  <c r="BA1050" i="75" s="1"/>
  <c r="BF1050" i="75" s="1"/>
  <c r="BC1050" i="75"/>
  <c r="AZ1050" i="75" s="1"/>
  <c r="BE1050" i="75" s="1"/>
  <c r="BD1049" i="75"/>
  <c r="BA1049" i="75" s="1"/>
  <c r="BF1049" i="75" s="1"/>
  <c r="BC1049" i="75"/>
  <c r="AZ1049" i="75" s="1"/>
  <c r="BE1049" i="75" s="1"/>
  <c r="BD1048" i="75"/>
  <c r="BA1048" i="75" s="1"/>
  <c r="BF1048" i="75" s="1"/>
  <c r="BC1048" i="75"/>
  <c r="AZ1048" i="75" s="1"/>
  <c r="BE1048" i="75" s="1"/>
  <c r="BD1047" i="75"/>
  <c r="BA1047" i="75" s="1"/>
  <c r="BF1047" i="75" s="1"/>
  <c r="BC1047" i="75"/>
  <c r="AZ1047" i="75" s="1"/>
  <c r="BE1047" i="75" s="1"/>
  <c r="BD1046" i="75"/>
  <c r="BA1046" i="75" s="1"/>
  <c r="BF1046" i="75" s="1"/>
  <c r="BC1046" i="75"/>
  <c r="AZ1046" i="75" s="1"/>
  <c r="BE1046" i="75" s="1"/>
  <c r="BD1045" i="75"/>
  <c r="BA1045" i="75" s="1"/>
  <c r="BF1045" i="75" s="1"/>
  <c r="BC1045" i="75"/>
  <c r="AZ1045" i="75" s="1"/>
  <c r="BE1045" i="75" s="1"/>
  <c r="BD1044" i="75"/>
  <c r="BA1044" i="75" s="1"/>
  <c r="BF1044" i="75" s="1"/>
  <c r="BC1044" i="75"/>
  <c r="AZ1044" i="75" s="1"/>
  <c r="BE1044" i="75" s="1"/>
  <c r="BD1043" i="75"/>
  <c r="BA1043" i="75" s="1"/>
  <c r="BF1043" i="75" s="1"/>
  <c r="BC1043" i="75"/>
  <c r="AZ1043" i="75" s="1"/>
  <c r="BE1043" i="75" s="1"/>
  <c r="BD1042" i="75"/>
  <c r="BA1042" i="75" s="1"/>
  <c r="BF1042" i="75" s="1"/>
  <c r="BC1042" i="75"/>
  <c r="AZ1042" i="75" s="1"/>
  <c r="BE1042" i="75" s="1"/>
  <c r="BD1041" i="75"/>
  <c r="BA1041" i="75" s="1"/>
  <c r="BF1041" i="75" s="1"/>
  <c r="BC1041" i="75"/>
  <c r="AZ1041" i="75" s="1"/>
  <c r="BE1041" i="75" s="1"/>
  <c r="BD1040" i="75"/>
  <c r="BA1040" i="75" s="1"/>
  <c r="BF1040" i="75" s="1"/>
  <c r="BC1040" i="75"/>
  <c r="AZ1040" i="75" s="1"/>
  <c r="BE1040" i="75" s="1"/>
  <c r="BD1039" i="75"/>
  <c r="BA1039" i="75" s="1"/>
  <c r="BF1039" i="75" s="1"/>
  <c r="BC1039" i="75"/>
  <c r="AZ1039" i="75" s="1"/>
  <c r="BE1039" i="75" s="1"/>
  <c r="BD1038" i="75"/>
  <c r="BA1038" i="75" s="1"/>
  <c r="BF1038" i="75" s="1"/>
  <c r="BC1038" i="75"/>
  <c r="AZ1038" i="75" s="1"/>
  <c r="BE1038" i="75" s="1"/>
  <c r="BD1037" i="75"/>
  <c r="BA1037" i="75" s="1"/>
  <c r="BF1037" i="75" s="1"/>
  <c r="BC1037" i="75"/>
  <c r="AZ1037" i="75" s="1"/>
  <c r="BE1037" i="75" s="1"/>
  <c r="BD1036" i="75"/>
  <c r="BA1036" i="75" s="1"/>
  <c r="BF1036" i="75" s="1"/>
  <c r="BC1036" i="75"/>
  <c r="AZ1036" i="75" s="1"/>
  <c r="BE1036" i="75" s="1"/>
  <c r="BD1035" i="75"/>
  <c r="BA1035" i="75" s="1"/>
  <c r="BF1035" i="75" s="1"/>
  <c r="BC1035" i="75"/>
  <c r="AZ1035" i="75" s="1"/>
  <c r="BE1035" i="75" s="1"/>
  <c r="BD1034" i="75"/>
  <c r="BA1034" i="75" s="1"/>
  <c r="BF1034" i="75" s="1"/>
  <c r="BC1034" i="75"/>
  <c r="AZ1034" i="75" s="1"/>
  <c r="BE1034" i="75" s="1"/>
  <c r="BD1033" i="75"/>
  <c r="BA1033" i="75" s="1"/>
  <c r="BF1033" i="75" s="1"/>
  <c r="BC1033" i="75"/>
  <c r="AZ1033" i="75" s="1"/>
  <c r="BE1033" i="75" s="1"/>
  <c r="BD1032" i="75"/>
  <c r="BA1032" i="75" s="1"/>
  <c r="BF1032" i="75" s="1"/>
  <c r="BC1032" i="75"/>
  <c r="AZ1032" i="75" s="1"/>
  <c r="BE1032" i="75" s="1"/>
  <c r="BD1031" i="75"/>
  <c r="BA1031" i="75" s="1"/>
  <c r="BF1031" i="75" s="1"/>
  <c r="BC1031" i="75"/>
  <c r="AZ1031" i="75" s="1"/>
  <c r="BE1031" i="75" s="1"/>
  <c r="BD1030" i="75"/>
  <c r="BA1030" i="75" s="1"/>
  <c r="BF1030" i="75" s="1"/>
  <c r="BC1030" i="75"/>
  <c r="AZ1030" i="75" s="1"/>
  <c r="BE1030" i="75" s="1"/>
  <c r="BD1029" i="75"/>
  <c r="BA1029" i="75" s="1"/>
  <c r="BF1029" i="75" s="1"/>
  <c r="BC1029" i="75"/>
  <c r="AZ1029" i="75" s="1"/>
  <c r="BE1029" i="75" s="1"/>
  <c r="BD1028" i="75"/>
  <c r="BA1028" i="75" s="1"/>
  <c r="BF1028" i="75" s="1"/>
  <c r="BC1028" i="75"/>
  <c r="AZ1028" i="75" s="1"/>
  <c r="BE1028" i="75" s="1"/>
  <c r="BD1027" i="75"/>
  <c r="BA1027" i="75" s="1"/>
  <c r="BF1027" i="75" s="1"/>
  <c r="BC1027" i="75"/>
  <c r="AZ1027" i="75" s="1"/>
  <c r="BE1027" i="75" s="1"/>
  <c r="BD1026" i="75"/>
  <c r="BA1026" i="75" s="1"/>
  <c r="BF1026" i="75" s="1"/>
  <c r="BC1026" i="75"/>
  <c r="AZ1026" i="75" s="1"/>
  <c r="BE1026" i="75" s="1"/>
  <c r="BD1025" i="75"/>
  <c r="BA1025" i="75" s="1"/>
  <c r="BF1025" i="75" s="1"/>
  <c r="BC1025" i="75"/>
  <c r="AZ1025" i="75" s="1"/>
  <c r="BE1025" i="75" s="1"/>
  <c r="BD1024" i="75"/>
  <c r="BA1024" i="75" s="1"/>
  <c r="BF1024" i="75" s="1"/>
  <c r="BC1024" i="75"/>
  <c r="AZ1024" i="75" s="1"/>
  <c r="BE1024" i="75" s="1"/>
  <c r="BD1023" i="75"/>
  <c r="BA1023" i="75" s="1"/>
  <c r="BF1023" i="75" s="1"/>
  <c r="BC1023" i="75"/>
  <c r="AZ1023" i="75" s="1"/>
  <c r="BE1023" i="75" s="1"/>
  <c r="BD1022" i="75"/>
  <c r="BA1022" i="75" s="1"/>
  <c r="BF1022" i="75" s="1"/>
  <c r="BC1022" i="75"/>
  <c r="AZ1022" i="75" s="1"/>
  <c r="BE1022" i="75" s="1"/>
  <c r="BD1021" i="75"/>
  <c r="BA1021" i="75" s="1"/>
  <c r="BF1021" i="75" s="1"/>
  <c r="BC1021" i="75"/>
  <c r="AZ1021" i="75" s="1"/>
  <c r="BE1021" i="75" s="1"/>
  <c r="BD1020" i="75"/>
  <c r="BA1020" i="75" s="1"/>
  <c r="BF1020" i="75" s="1"/>
  <c r="BC1020" i="75"/>
  <c r="AZ1020" i="75" s="1"/>
  <c r="BE1020" i="75" s="1"/>
  <c r="BD1019" i="75"/>
  <c r="BA1019" i="75" s="1"/>
  <c r="BF1019" i="75" s="1"/>
  <c r="BC1019" i="75"/>
  <c r="AZ1019" i="75" s="1"/>
  <c r="BE1019" i="75" s="1"/>
  <c r="BD1018" i="75"/>
  <c r="BA1018" i="75" s="1"/>
  <c r="BF1018" i="75" s="1"/>
  <c r="BC1018" i="75"/>
  <c r="AZ1018" i="75" s="1"/>
  <c r="BE1018" i="75" s="1"/>
  <c r="BD1017" i="75"/>
  <c r="BA1017" i="75" s="1"/>
  <c r="BF1017" i="75" s="1"/>
  <c r="BC1017" i="75"/>
  <c r="AZ1017" i="75" s="1"/>
  <c r="BE1017" i="75" s="1"/>
  <c r="BD1016" i="75"/>
  <c r="BA1016" i="75" s="1"/>
  <c r="BF1016" i="75" s="1"/>
  <c r="BC1016" i="75"/>
  <c r="AZ1016" i="75" s="1"/>
  <c r="BE1016" i="75" s="1"/>
  <c r="BD1015" i="75"/>
  <c r="BA1015" i="75" s="1"/>
  <c r="BF1015" i="75" s="1"/>
  <c r="BC1015" i="75"/>
  <c r="AZ1015" i="75" s="1"/>
  <c r="BE1015" i="75" s="1"/>
  <c r="BD1014" i="75"/>
  <c r="BA1014" i="75" s="1"/>
  <c r="BF1014" i="75" s="1"/>
  <c r="BC1014" i="75"/>
  <c r="AZ1014" i="75" s="1"/>
  <c r="BE1014" i="75" s="1"/>
  <c r="BD1013" i="75"/>
  <c r="BA1013" i="75" s="1"/>
  <c r="BF1013" i="75" s="1"/>
  <c r="BC1013" i="75"/>
  <c r="AZ1013" i="75" s="1"/>
  <c r="BE1013" i="75" s="1"/>
  <c r="BD1012" i="75"/>
  <c r="BA1012" i="75" s="1"/>
  <c r="BF1012" i="75" s="1"/>
  <c r="BC1012" i="75"/>
  <c r="AZ1012" i="75" s="1"/>
  <c r="BE1012" i="75" s="1"/>
  <c r="BD1011" i="75"/>
  <c r="BA1011" i="75" s="1"/>
  <c r="BF1011" i="75" s="1"/>
  <c r="BC1011" i="75"/>
  <c r="AZ1011" i="75" s="1"/>
  <c r="BE1011" i="75" s="1"/>
  <c r="BD1010" i="75"/>
  <c r="BA1010" i="75" s="1"/>
  <c r="BF1010" i="75" s="1"/>
  <c r="BC1010" i="75"/>
  <c r="AZ1010" i="75" s="1"/>
  <c r="BE1010" i="75" s="1"/>
  <c r="BD1009" i="75"/>
  <c r="BA1009" i="75" s="1"/>
  <c r="BF1009" i="75" s="1"/>
  <c r="BC1009" i="75"/>
  <c r="AZ1009" i="75" s="1"/>
  <c r="BE1009" i="75" s="1"/>
  <c r="BD1008" i="75"/>
  <c r="BA1008" i="75" s="1"/>
  <c r="BF1008" i="75" s="1"/>
  <c r="BC1008" i="75"/>
  <c r="AZ1008" i="75" s="1"/>
  <c r="BE1008" i="75" s="1"/>
  <c r="BD1007" i="75"/>
  <c r="BA1007" i="75" s="1"/>
  <c r="BF1007" i="75" s="1"/>
  <c r="BC1007" i="75"/>
  <c r="AZ1007" i="75" s="1"/>
  <c r="BE1007" i="75" s="1"/>
  <c r="BD1006" i="75"/>
  <c r="BA1006" i="75" s="1"/>
  <c r="BF1006" i="75" s="1"/>
  <c r="BC1006" i="75"/>
  <c r="AZ1006" i="75" s="1"/>
  <c r="BE1006" i="75" s="1"/>
  <c r="BD1005" i="75"/>
  <c r="BA1005" i="75" s="1"/>
  <c r="BF1005" i="75" s="1"/>
  <c r="BC1005" i="75"/>
  <c r="AZ1005" i="75" s="1"/>
  <c r="BE1005" i="75" s="1"/>
  <c r="BD1004" i="75"/>
  <c r="BA1004" i="75" s="1"/>
  <c r="BF1004" i="75" s="1"/>
  <c r="BC1004" i="75"/>
  <c r="AZ1004" i="75" s="1"/>
  <c r="BE1004" i="75" s="1"/>
  <c r="BD1003" i="75"/>
  <c r="BA1003" i="75" s="1"/>
  <c r="BF1003" i="75" s="1"/>
  <c r="BC1003" i="75"/>
  <c r="AZ1003" i="75" s="1"/>
  <c r="BE1003" i="75" s="1"/>
  <c r="BD1002" i="75"/>
  <c r="BA1002" i="75" s="1"/>
  <c r="BF1002" i="75" s="1"/>
  <c r="BC1002" i="75"/>
  <c r="AZ1002" i="75" s="1"/>
  <c r="BE1002" i="75" s="1"/>
  <c r="BD1001" i="75"/>
  <c r="BA1001" i="75" s="1"/>
  <c r="BF1001" i="75" s="1"/>
  <c r="BC1001" i="75"/>
  <c r="AZ1001" i="75" s="1"/>
  <c r="BE1001" i="75" s="1"/>
  <c r="BD1000" i="75"/>
  <c r="BA1000" i="75" s="1"/>
  <c r="BF1000" i="75" s="1"/>
  <c r="BC1000" i="75"/>
  <c r="AZ1000" i="75" s="1"/>
  <c r="BE1000" i="75" s="1"/>
  <c r="BD999" i="75"/>
  <c r="BA999" i="75" s="1"/>
  <c r="BF999" i="75" s="1"/>
  <c r="BC999" i="75"/>
  <c r="AZ999" i="75" s="1"/>
  <c r="BE999" i="75" s="1"/>
  <c r="BD998" i="75"/>
  <c r="BA998" i="75" s="1"/>
  <c r="BF998" i="75" s="1"/>
  <c r="BC998" i="75"/>
  <c r="AZ998" i="75" s="1"/>
  <c r="BE998" i="75" s="1"/>
  <c r="BD997" i="75"/>
  <c r="BA997" i="75" s="1"/>
  <c r="BF997" i="75" s="1"/>
  <c r="BC997" i="75"/>
  <c r="AZ997" i="75" s="1"/>
  <c r="BE997" i="75" s="1"/>
  <c r="BD996" i="75"/>
  <c r="BA996" i="75" s="1"/>
  <c r="BF996" i="75" s="1"/>
  <c r="BC996" i="75"/>
  <c r="AZ996" i="75" s="1"/>
  <c r="BE996" i="75" s="1"/>
  <c r="BD995" i="75"/>
  <c r="BA995" i="75" s="1"/>
  <c r="BF995" i="75" s="1"/>
  <c r="BC995" i="75"/>
  <c r="AZ995" i="75" s="1"/>
  <c r="BE995" i="75" s="1"/>
  <c r="BD994" i="75"/>
  <c r="BA994" i="75" s="1"/>
  <c r="BF994" i="75" s="1"/>
  <c r="BC994" i="75"/>
  <c r="AZ994" i="75" s="1"/>
  <c r="BE994" i="75" s="1"/>
  <c r="BD993" i="75"/>
  <c r="BA993" i="75" s="1"/>
  <c r="BF993" i="75" s="1"/>
  <c r="BC993" i="75"/>
  <c r="AZ993" i="75" s="1"/>
  <c r="BE993" i="75" s="1"/>
  <c r="BD992" i="75"/>
  <c r="BA992" i="75" s="1"/>
  <c r="BF992" i="75" s="1"/>
  <c r="BC992" i="75"/>
  <c r="AZ992" i="75" s="1"/>
  <c r="BE992" i="75" s="1"/>
  <c r="BD991" i="75"/>
  <c r="BA991" i="75" s="1"/>
  <c r="BF991" i="75" s="1"/>
  <c r="BC991" i="75"/>
  <c r="AZ991" i="75" s="1"/>
  <c r="BE991" i="75" s="1"/>
  <c r="BD990" i="75"/>
  <c r="BA990" i="75" s="1"/>
  <c r="BF990" i="75" s="1"/>
  <c r="BC990" i="75"/>
  <c r="AZ990" i="75" s="1"/>
  <c r="BE990" i="75" s="1"/>
  <c r="BD989" i="75"/>
  <c r="BA989" i="75" s="1"/>
  <c r="BF989" i="75" s="1"/>
  <c r="BC989" i="75"/>
  <c r="AZ989" i="75" s="1"/>
  <c r="BE989" i="75" s="1"/>
  <c r="BD988" i="75"/>
  <c r="BA988" i="75" s="1"/>
  <c r="BF988" i="75" s="1"/>
  <c r="BC988" i="75"/>
  <c r="AZ988" i="75" s="1"/>
  <c r="BE988" i="75" s="1"/>
  <c r="BD987" i="75"/>
  <c r="BA987" i="75" s="1"/>
  <c r="BF987" i="75" s="1"/>
  <c r="BC987" i="75"/>
  <c r="AZ987" i="75" s="1"/>
  <c r="BE987" i="75" s="1"/>
  <c r="BD986" i="75"/>
  <c r="BA986" i="75" s="1"/>
  <c r="BF986" i="75" s="1"/>
  <c r="BC986" i="75"/>
  <c r="AZ986" i="75" s="1"/>
  <c r="BE986" i="75" s="1"/>
  <c r="BD985" i="75"/>
  <c r="BA985" i="75" s="1"/>
  <c r="BF985" i="75" s="1"/>
  <c r="BC985" i="75"/>
  <c r="AZ985" i="75" s="1"/>
  <c r="BE985" i="75" s="1"/>
  <c r="BD984" i="75"/>
  <c r="BA984" i="75" s="1"/>
  <c r="BF984" i="75" s="1"/>
  <c r="BC984" i="75"/>
  <c r="AZ984" i="75" s="1"/>
  <c r="BE984" i="75" s="1"/>
  <c r="BD983" i="75"/>
  <c r="BA983" i="75" s="1"/>
  <c r="BF983" i="75" s="1"/>
  <c r="BC983" i="75"/>
  <c r="AZ983" i="75" s="1"/>
  <c r="BE983" i="75" s="1"/>
  <c r="BD982" i="75"/>
  <c r="BA982" i="75" s="1"/>
  <c r="BF982" i="75" s="1"/>
  <c r="BC982" i="75"/>
  <c r="AZ982" i="75" s="1"/>
  <c r="BE982" i="75" s="1"/>
  <c r="BD981" i="75"/>
  <c r="BA981" i="75" s="1"/>
  <c r="BF981" i="75" s="1"/>
  <c r="BC981" i="75"/>
  <c r="AZ981" i="75" s="1"/>
  <c r="BE981" i="75" s="1"/>
  <c r="BD980" i="75"/>
  <c r="BA980" i="75" s="1"/>
  <c r="BF980" i="75" s="1"/>
  <c r="BC980" i="75"/>
  <c r="AZ980" i="75" s="1"/>
  <c r="BE980" i="75" s="1"/>
  <c r="BD979" i="75"/>
  <c r="BA979" i="75" s="1"/>
  <c r="BF979" i="75" s="1"/>
  <c r="BC979" i="75"/>
  <c r="AZ979" i="75" s="1"/>
  <c r="BE979" i="75" s="1"/>
  <c r="BD978" i="75"/>
  <c r="BA978" i="75" s="1"/>
  <c r="BF978" i="75" s="1"/>
  <c r="BC978" i="75"/>
  <c r="AZ978" i="75" s="1"/>
  <c r="BE978" i="75" s="1"/>
  <c r="BD977" i="75"/>
  <c r="BA977" i="75" s="1"/>
  <c r="BF977" i="75" s="1"/>
  <c r="BC977" i="75"/>
  <c r="AZ977" i="75" s="1"/>
  <c r="BE977" i="75" s="1"/>
  <c r="BD976" i="75"/>
  <c r="BA976" i="75" s="1"/>
  <c r="BF976" i="75" s="1"/>
  <c r="BC976" i="75"/>
  <c r="AZ976" i="75" s="1"/>
  <c r="BE976" i="75" s="1"/>
  <c r="BD975" i="75"/>
  <c r="BA975" i="75" s="1"/>
  <c r="BF975" i="75" s="1"/>
  <c r="BC975" i="75"/>
  <c r="AZ975" i="75" s="1"/>
  <c r="BE975" i="75" s="1"/>
  <c r="BD974" i="75"/>
  <c r="BA974" i="75" s="1"/>
  <c r="BF974" i="75" s="1"/>
  <c r="BC974" i="75"/>
  <c r="AZ974" i="75" s="1"/>
  <c r="BE974" i="75" s="1"/>
  <c r="BD973" i="75"/>
  <c r="BA973" i="75" s="1"/>
  <c r="BF973" i="75" s="1"/>
  <c r="BC973" i="75"/>
  <c r="AZ973" i="75" s="1"/>
  <c r="BE973" i="75" s="1"/>
  <c r="BD972" i="75"/>
  <c r="BA972" i="75" s="1"/>
  <c r="BF972" i="75" s="1"/>
  <c r="BC972" i="75"/>
  <c r="AZ972" i="75" s="1"/>
  <c r="BE972" i="75" s="1"/>
  <c r="BD971" i="75"/>
  <c r="BA971" i="75" s="1"/>
  <c r="BF971" i="75" s="1"/>
  <c r="BC971" i="75"/>
  <c r="AZ971" i="75" s="1"/>
  <c r="BE971" i="75" s="1"/>
  <c r="BD970" i="75"/>
  <c r="BA970" i="75" s="1"/>
  <c r="BF970" i="75" s="1"/>
  <c r="BC970" i="75"/>
  <c r="AZ970" i="75" s="1"/>
  <c r="BE970" i="75" s="1"/>
  <c r="BD969" i="75"/>
  <c r="BA969" i="75" s="1"/>
  <c r="BF969" i="75" s="1"/>
  <c r="BC969" i="75"/>
  <c r="AZ969" i="75" s="1"/>
  <c r="BE969" i="75" s="1"/>
  <c r="BD968" i="75"/>
  <c r="BA968" i="75" s="1"/>
  <c r="BF968" i="75" s="1"/>
  <c r="BC968" i="75"/>
  <c r="AZ968" i="75" s="1"/>
  <c r="BE968" i="75" s="1"/>
  <c r="BD967" i="75"/>
  <c r="BA967" i="75" s="1"/>
  <c r="BF967" i="75" s="1"/>
  <c r="BC967" i="75"/>
  <c r="AZ967" i="75" s="1"/>
  <c r="BE967" i="75" s="1"/>
  <c r="BD966" i="75"/>
  <c r="BA966" i="75" s="1"/>
  <c r="BF966" i="75" s="1"/>
  <c r="BC966" i="75"/>
  <c r="AZ966" i="75" s="1"/>
  <c r="BE966" i="75" s="1"/>
  <c r="BD965" i="75"/>
  <c r="BA965" i="75" s="1"/>
  <c r="BF965" i="75" s="1"/>
  <c r="BC965" i="75"/>
  <c r="AZ965" i="75" s="1"/>
  <c r="BE965" i="75" s="1"/>
  <c r="BD964" i="75"/>
  <c r="BA964" i="75" s="1"/>
  <c r="BF964" i="75" s="1"/>
  <c r="BC964" i="75"/>
  <c r="AZ964" i="75" s="1"/>
  <c r="BE964" i="75" s="1"/>
  <c r="BD963" i="75"/>
  <c r="BA963" i="75" s="1"/>
  <c r="BF963" i="75" s="1"/>
  <c r="BC963" i="75"/>
  <c r="AZ963" i="75" s="1"/>
  <c r="BE963" i="75" s="1"/>
  <c r="BD962" i="75"/>
  <c r="BA962" i="75" s="1"/>
  <c r="BF962" i="75" s="1"/>
  <c r="BC962" i="75"/>
  <c r="AZ962" i="75" s="1"/>
  <c r="BE962" i="75" s="1"/>
  <c r="BD961" i="75"/>
  <c r="BA961" i="75" s="1"/>
  <c r="BF961" i="75" s="1"/>
  <c r="BC961" i="75"/>
  <c r="AZ961" i="75" s="1"/>
  <c r="BE961" i="75" s="1"/>
  <c r="BD960" i="75"/>
  <c r="BA960" i="75" s="1"/>
  <c r="BF960" i="75" s="1"/>
  <c r="BC960" i="75"/>
  <c r="AZ960" i="75" s="1"/>
  <c r="BE960" i="75" s="1"/>
  <c r="BD959" i="75"/>
  <c r="BA959" i="75" s="1"/>
  <c r="BF959" i="75" s="1"/>
  <c r="BC959" i="75"/>
  <c r="AZ959" i="75" s="1"/>
  <c r="BE959" i="75" s="1"/>
  <c r="BD958" i="75"/>
  <c r="BA958" i="75" s="1"/>
  <c r="BF958" i="75" s="1"/>
  <c r="BC958" i="75"/>
  <c r="AZ958" i="75" s="1"/>
  <c r="BE958" i="75" s="1"/>
  <c r="BD957" i="75"/>
  <c r="BA957" i="75" s="1"/>
  <c r="BF957" i="75" s="1"/>
  <c r="BC957" i="75"/>
  <c r="AZ957" i="75" s="1"/>
  <c r="BE957" i="75" s="1"/>
  <c r="BD956" i="75"/>
  <c r="BA956" i="75" s="1"/>
  <c r="BF956" i="75" s="1"/>
  <c r="BC956" i="75"/>
  <c r="AZ956" i="75" s="1"/>
  <c r="BE956" i="75" s="1"/>
  <c r="BD955" i="75"/>
  <c r="BA955" i="75" s="1"/>
  <c r="BF955" i="75" s="1"/>
  <c r="BC955" i="75"/>
  <c r="AZ955" i="75" s="1"/>
  <c r="BE955" i="75" s="1"/>
  <c r="BD954" i="75"/>
  <c r="BA954" i="75" s="1"/>
  <c r="BF954" i="75" s="1"/>
  <c r="BC954" i="75"/>
  <c r="AZ954" i="75" s="1"/>
  <c r="BE954" i="75" s="1"/>
  <c r="BD953" i="75"/>
  <c r="BA953" i="75" s="1"/>
  <c r="BF953" i="75" s="1"/>
  <c r="BC953" i="75"/>
  <c r="AZ953" i="75" s="1"/>
  <c r="BE953" i="75" s="1"/>
  <c r="BD952" i="75"/>
  <c r="BA952" i="75" s="1"/>
  <c r="BF952" i="75" s="1"/>
  <c r="BC952" i="75"/>
  <c r="AZ952" i="75" s="1"/>
  <c r="BE952" i="75" s="1"/>
  <c r="BD951" i="75"/>
  <c r="BA951" i="75" s="1"/>
  <c r="BF951" i="75" s="1"/>
  <c r="BC951" i="75"/>
  <c r="AZ951" i="75" s="1"/>
  <c r="BE951" i="75" s="1"/>
  <c r="BD950" i="75"/>
  <c r="BA950" i="75" s="1"/>
  <c r="BF950" i="75" s="1"/>
  <c r="BC950" i="75"/>
  <c r="AZ950" i="75" s="1"/>
  <c r="BE950" i="75" s="1"/>
  <c r="BD949" i="75"/>
  <c r="BA949" i="75" s="1"/>
  <c r="BF949" i="75" s="1"/>
  <c r="BC949" i="75"/>
  <c r="AZ949" i="75" s="1"/>
  <c r="BE949" i="75" s="1"/>
  <c r="BD948" i="75"/>
  <c r="BA948" i="75" s="1"/>
  <c r="BF948" i="75" s="1"/>
  <c r="BC948" i="75"/>
  <c r="AZ948" i="75" s="1"/>
  <c r="BE948" i="75" s="1"/>
  <c r="BD947" i="75"/>
  <c r="BA947" i="75" s="1"/>
  <c r="BF947" i="75" s="1"/>
  <c r="BC947" i="75"/>
  <c r="AZ947" i="75" s="1"/>
  <c r="BE947" i="75" s="1"/>
  <c r="BD946" i="75"/>
  <c r="BA946" i="75" s="1"/>
  <c r="BF946" i="75" s="1"/>
  <c r="BC946" i="75"/>
  <c r="AZ946" i="75" s="1"/>
  <c r="BE946" i="75" s="1"/>
  <c r="BD945" i="75"/>
  <c r="BA945" i="75" s="1"/>
  <c r="BF945" i="75" s="1"/>
  <c r="BC945" i="75"/>
  <c r="AZ945" i="75" s="1"/>
  <c r="BE945" i="75" s="1"/>
  <c r="BD944" i="75"/>
  <c r="BA944" i="75" s="1"/>
  <c r="BF944" i="75" s="1"/>
  <c r="BC944" i="75"/>
  <c r="AZ944" i="75" s="1"/>
  <c r="BE944" i="75" s="1"/>
  <c r="BD943" i="75"/>
  <c r="BA943" i="75" s="1"/>
  <c r="BF943" i="75" s="1"/>
  <c r="BC943" i="75"/>
  <c r="AZ943" i="75" s="1"/>
  <c r="BE943" i="75" s="1"/>
  <c r="BD942" i="75"/>
  <c r="BA942" i="75" s="1"/>
  <c r="BF942" i="75" s="1"/>
  <c r="BC942" i="75"/>
  <c r="AZ942" i="75" s="1"/>
  <c r="BE942" i="75" s="1"/>
  <c r="BD941" i="75"/>
  <c r="BA941" i="75" s="1"/>
  <c r="BF941" i="75" s="1"/>
  <c r="BC941" i="75"/>
  <c r="AZ941" i="75" s="1"/>
  <c r="BE941" i="75" s="1"/>
  <c r="BD940" i="75"/>
  <c r="BA940" i="75" s="1"/>
  <c r="BF940" i="75" s="1"/>
  <c r="BC940" i="75"/>
  <c r="AZ940" i="75" s="1"/>
  <c r="BE940" i="75" s="1"/>
  <c r="BD939" i="75"/>
  <c r="BA939" i="75" s="1"/>
  <c r="BF939" i="75" s="1"/>
  <c r="BC939" i="75"/>
  <c r="AZ939" i="75" s="1"/>
  <c r="BE939" i="75" s="1"/>
  <c r="BD938" i="75"/>
  <c r="BA938" i="75" s="1"/>
  <c r="BF938" i="75" s="1"/>
  <c r="BC938" i="75"/>
  <c r="AZ938" i="75" s="1"/>
  <c r="BE938" i="75" s="1"/>
  <c r="BD937" i="75"/>
  <c r="BA937" i="75" s="1"/>
  <c r="BF937" i="75" s="1"/>
  <c r="BC937" i="75"/>
  <c r="AZ937" i="75" s="1"/>
  <c r="BE937" i="75" s="1"/>
  <c r="BD936" i="75"/>
  <c r="BA936" i="75" s="1"/>
  <c r="BF936" i="75" s="1"/>
  <c r="BC936" i="75"/>
  <c r="AZ936" i="75" s="1"/>
  <c r="BE936" i="75" s="1"/>
  <c r="BD935" i="75"/>
  <c r="BA935" i="75" s="1"/>
  <c r="BF935" i="75" s="1"/>
  <c r="BC935" i="75"/>
  <c r="AZ935" i="75" s="1"/>
  <c r="BE935" i="75" s="1"/>
  <c r="BD934" i="75"/>
  <c r="BA934" i="75" s="1"/>
  <c r="BF934" i="75" s="1"/>
  <c r="BC934" i="75"/>
  <c r="AZ934" i="75" s="1"/>
  <c r="BE934" i="75" s="1"/>
  <c r="BD933" i="75"/>
  <c r="BA933" i="75" s="1"/>
  <c r="BF933" i="75" s="1"/>
  <c r="BC933" i="75"/>
  <c r="AZ933" i="75" s="1"/>
  <c r="BE933" i="75" s="1"/>
  <c r="BD932" i="75"/>
  <c r="BA932" i="75" s="1"/>
  <c r="BF932" i="75" s="1"/>
  <c r="BC932" i="75"/>
  <c r="AZ932" i="75" s="1"/>
  <c r="BE932" i="75" s="1"/>
  <c r="BD931" i="75"/>
  <c r="BA931" i="75" s="1"/>
  <c r="BF931" i="75" s="1"/>
  <c r="BC931" i="75"/>
  <c r="AZ931" i="75" s="1"/>
  <c r="BE931" i="75" s="1"/>
  <c r="BD930" i="75"/>
  <c r="BA930" i="75" s="1"/>
  <c r="BF930" i="75" s="1"/>
  <c r="BC930" i="75"/>
  <c r="AZ930" i="75" s="1"/>
  <c r="BE930" i="75" s="1"/>
  <c r="BD929" i="75"/>
  <c r="BA929" i="75" s="1"/>
  <c r="BF929" i="75" s="1"/>
  <c r="BC929" i="75"/>
  <c r="AZ929" i="75" s="1"/>
  <c r="BE929" i="75" s="1"/>
  <c r="BD928" i="75"/>
  <c r="BA928" i="75" s="1"/>
  <c r="BF928" i="75" s="1"/>
  <c r="BC928" i="75"/>
  <c r="AZ928" i="75" s="1"/>
  <c r="BE928" i="75" s="1"/>
  <c r="BD927" i="75"/>
  <c r="BA927" i="75" s="1"/>
  <c r="BF927" i="75" s="1"/>
  <c r="BC927" i="75"/>
  <c r="AZ927" i="75" s="1"/>
  <c r="BE927" i="75" s="1"/>
  <c r="BD926" i="75"/>
  <c r="BA926" i="75" s="1"/>
  <c r="BF926" i="75" s="1"/>
  <c r="BC926" i="75"/>
  <c r="AZ926" i="75" s="1"/>
  <c r="BE926" i="75" s="1"/>
  <c r="BD925" i="75"/>
  <c r="BA925" i="75" s="1"/>
  <c r="BF925" i="75" s="1"/>
  <c r="BC925" i="75"/>
  <c r="AZ925" i="75" s="1"/>
  <c r="BE925" i="75" s="1"/>
  <c r="BD924" i="75"/>
  <c r="BA924" i="75" s="1"/>
  <c r="BF924" i="75" s="1"/>
  <c r="BC924" i="75"/>
  <c r="AZ924" i="75" s="1"/>
  <c r="BE924" i="75" s="1"/>
  <c r="BD923" i="75"/>
  <c r="BA923" i="75" s="1"/>
  <c r="BF923" i="75" s="1"/>
  <c r="BC923" i="75"/>
  <c r="AZ923" i="75" s="1"/>
  <c r="BE923" i="75" s="1"/>
  <c r="BD922" i="75"/>
  <c r="BA922" i="75" s="1"/>
  <c r="BF922" i="75" s="1"/>
  <c r="BC922" i="75"/>
  <c r="AZ922" i="75" s="1"/>
  <c r="BE922" i="75" s="1"/>
  <c r="BD921" i="75"/>
  <c r="BA921" i="75" s="1"/>
  <c r="BF921" i="75" s="1"/>
  <c r="BC921" i="75"/>
  <c r="AZ921" i="75" s="1"/>
  <c r="BE921" i="75" s="1"/>
  <c r="BD920" i="75"/>
  <c r="BA920" i="75" s="1"/>
  <c r="BF920" i="75" s="1"/>
  <c r="BC920" i="75"/>
  <c r="AZ920" i="75" s="1"/>
  <c r="BE920" i="75" s="1"/>
  <c r="BD919" i="75"/>
  <c r="BA919" i="75" s="1"/>
  <c r="BF919" i="75" s="1"/>
  <c r="BC919" i="75"/>
  <c r="AZ919" i="75" s="1"/>
  <c r="BE919" i="75" s="1"/>
  <c r="BD918" i="75"/>
  <c r="BA918" i="75" s="1"/>
  <c r="BF918" i="75" s="1"/>
  <c r="BC918" i="75"/>
  <c r="AZ918" i="75" s="1"/>
  <c r="BE918" i="75" s="1"/>
  <c r="BD917" i="75"/>
  <c r="BA917" i="75" s="1"/>
  <c r="BF917" i="75" s="1"/>
  <c r="BC917" i="75"/>
  <c r="AZ917" i="75" s="1"/>
  <c r="BE917" i="75" s="1"/>
  <c r="BD916" i="75"/>
  <c r="BA916" i="75" s="1"/>
  <c r="BF916" i="75" s="1"/>
  <c r="BC916" i="75"/>
  <c r="AZ916" i="75" s="1"/>
  <c r="BE916" i="75" s="1"/>
  <c r="BD915" i="75"/>
  <c r="BA915" i="75" s="1"/>
  <c r="BF915" i="75" s="1"/>
  <c r="BC915" i="75"/>
  <c r="AZ915" i="75" s="1"/>
  <c r="BE915" i="75" s="1"/>
  <c r="BD914" i="75"/>
  <c r="BA914" i="75" s="1"/>
  <c r="BF914" i="75" s="1"/>
  <c r="BC914" i="75"/>
  <c r="AZ914" i="75" s="1"/>
  <c r="BE914" i="75" s="1"/>
  <c r="BD913" i="75"/>
  <c r="BA913" i="75" s="1"/>
  <c r="BF913" i="75" s="1"/>
  <c r="BC913" i="75"/>
  <c r="AZ913" i="75" s="1"/>
  <c r="BE913" i="75" s="1"/>
  <c r="BD912" i="75"/>
  <c r="BA912" i="75" s="1"/>
  <c r="BF912" i="75" s="1"/>
  <c r="BC912" i="75"/>
  <c r="AZ912" i="75" s="1"/>
  <c r="BE912" i="75" s="1"/>
  <c r="BD911" i="75"/>
  <c r="BA911" i="75" s="1"/>
  <c r="BF911" i="75" s="1"/>
  <c r="BC911" i="75"/>
  <c r="AZ911" i="75" s="1"/>
  <c r="BE911" i="75" s="1"/>
  <c r="BD910" i="75"/>
  <c r="BA910" i="75" s="1"/>
  <c r="BF910" i="75" s="1"/>
  <c r="BC910" i="75"/>
  <c r="AZ910" i="75" s="1"/>
  <c r="BE910" i="75" s="1"/>
  <c r="BD909" i="75"/>
  <c r="BA909" i="75" s="1"/>
  <c r="BF909" i="75" s="1"/>
  <c r="BC909" i="75"/>
  <c r="AZ909" i="75" s="1"/>
  <c r="BE909" i="75" s="1"/>
  <c r="BD908" i="75"/>
  <c r="BA908" i="75" s="1"/>
  <c r="BF908" i="75" s="1"/>
  <c r="BC908" i="75"/>
  <c r="AZ908" i="75" s="1"/>
  <c r="BE908" i="75" s="1"/>
  <c r="BD907" i="75"/>
  <c r="BA907" i="75" s="1"/>
  <c r="BF907" i="75" s="1"/>
  <c r="BC907" i="75"/>
  <c r="AZ907" i="75" s="1"/>
  <c r="BE907" i="75" s="1"/>
  <c r="BD906" i="75"/>
  <c r="BA906" i="75" s="1"/>
  <c r="BF906" i="75" s="1"/>
  <c r="BC906" i="75"/>
  <c r="AZ906" i="75" s="1"/>
  <c r="BE906" i="75" s="1"/>
  <c r="BD905" i="75"/>
  <c r="BA905" i="75" s="1"/>
  <c r="BF905" i="75" s="1"/>
  <c r="BC905" i="75"/>
  <c r="AZ905" i="75" s="1"/>
  <c r="BE905" i="75" s="1"/>
  <c r="BD904" i="75"/>
  <c r="BA904" i="75" s="1"/>
  <c r="BF904" i="75" s="1"/>
  <c r="BC904" i="75"/>
  <c r="AZ904" i="75" s="1"/>
  <c r="BE904" i="75" s="1"/>
  <c r="BD903" i="75"/>
  <c r="BA903" i="75" s="1"/>
  <c r="BF903" i="75" s="1"/>
  <c r="BC903" i="75"/>
  <c r="AZ903" i="75" s="1"/>
  <c r="BE903" i="75" s="1"/>
  <c r="BD902" i="75"/>
  <c r="BA902" i="75" s="1"/>
  <c r="BF902" i="75" s="1"/>
  <c r="BC902" i="75"/>
  <c r="AZ902" i="75" s="1"/>
  <c r="BE902" i="75" s="1"/>
  <c r="BD901" i="75"/>
  <c r="BA901" i="75" s="1"/>
  <c r="BF901" i="75" s="1"/>
  <c r="BC901" i="75"/>
  <c r="AZ901" i="75" s="1"/>
  <c r="BE901" i="75" s="1"/>
  <c r="BD900" i="75"/>
  <c r="BA900" i="75" s="1"/>
  <c r="BF900" i="75" s="1"/>
  <c r="BC900" i="75"/>
  <c r="AZ900" i="75" s="1"/>
  <c r="BE900" i="75" s="1"/>
  <c r="BD899" i="75"/>
  <c r="BA899" i="75" s="1"/>
  <c r="BF899" i="75" s="1"/>
  <c r="BC899" i="75"/>
  <c r="AZ899" i="75" s="1"/>
  <c r="BE899" i="75" s="1"/>
  <c r="BD898" i="75"/>
  <c r="BA898" i="75" s="1"/>
  <c r="BF898" i="75" s="1"/>
  <c r="BC898" i="75"/>
  <c r="AZ898" i="75" s="1"/>
  <c r="BE898" i="75" s="1"/>
  <c r="BD897" i="75"/>
  <c r="BA897" i="75" s="1"/>
  <c r="BF897" i="75" s="1"/>
  <c r="BC897" i="75"/>
  <c r="AZ897" i="75" s="1"/>
  <c r="BE897" i="75" s="1"/>
  <c r="BD896" i="75"/>
  <c r="BA896" i="75" s="1"/>
  <c r="BF896" i="75" s="1"/>
  <c r="BC896" i="75"/>
  <c r="AZ896" i="75" s="1"/>
  <c r="BE896" i="75" s="1"/>
  <c r="BD895" i="75"/>
  <c r="BA895" i="75" s="1"/>
  <c r="BF895" i="75" s="1"/>
  <c r="BC895" i="75"/>
  <c r="AZ895" i="75" s="1"/>
  <c r="BE895" i="75" s="1"/>
  <c r="BD894" i="75"/>
  <c r="BA894" i="75" s="1"/>
  <c r="BF894" i="75" s="1"/>
  <c r="BC894" i="75"/>
  <c r="AZ894" i="75" s="1"/>
  <c r="BE894" i="75" s="1"/>
  <c r="BD893" i="75"/>
  <c r="BA893" i="75" s="1"/>
  <c r="BF893" i="75" s="1"/>
  <c r="BC893" i="75"/>
  <c r="AZ893" i="75" s="1"/>
  <c r="BE893" i="75" s="1"/>
  <c r="BD892" i="75"/>
  <c r="BA892" i="75" s="1"/>
  <c r="BF892" i="75" s="1"/>
  <c r="BC892" i="75"/>
  <c r="AZ892" i="75" s="1"/>
  <c r="BE892" i="75" s="1"/>
  <c r="BD891" i="75"/>
  <c r="BA891" i="75" s="1"/>
  <c r="BF891" i="75" s="1"/>
  <c r="BC891" i="75"/>
  <c r="AZ891" i="75" s="1"/>
  <c r="BE891" i="75" s="1"/>
  <c r="BD890" i="75"/>
  <c r="BA890" i="75" s="1"/>
  <c r="BF890" i="75" s="1"/>
  <c r="BC890" i="75"/>
  <c r="AZ890" i="75" s="1"/>
  <c r="BE890" i="75" s="1"/>
  <c r="BD889" i="75"/>
  <c r="BA889" i="75" s="1"/>
  <c r="BF889" i="75" s="1"/>
  <c r="BC889" i="75"/>
  <c r="AZ889" i="75" s="1"/>
  <c r="BE889" i="75" s="1"/>
  <c r="BD888" i="75"/>
  <c r="BA888" i="75" s="1"/>
  <c r="BF888" i="75" s="1"/>
  <c r="BC888" i="75"/>
  <c r="AZ888" i="75" s="1"/>
  <c r="BE888" i="75" s="1"/>
  <c r="BD887" i="75"/>
  <c r="BA887" i="75" s="1"/>
  <c r="BF887" i="75" s="1"/>
  <c r="BC887" i="75"/>
  <c r="AZ887" i="75" s="1"/>
  <c r="BE887" i="75" s="1"/>
  <c r="BD886" i="75"/>
  <c r="BA886" i="75" s="1"/>
  <c r="BF886" i="75" s="1"/>
  <c r="BC886" i="75"/>
  <c r="AZ886" i="75" s="1"/>
  <c r="BE886" i="75" s="1"/>
  <c r="BD885" i="75"/>
  <c r="BA885" i="75" s="1"/>
  <c r="BF885" i="75" s="1"/>
  <c r="BC885" i="75"/>
  <c r="AZ885" i="75" s="1"/>
  <c r="BE885" i="75" s="1"/>
  <c r="BD884" i="75"/>
  <c r="BA884" i="75" s="1"/>
  <c r="BF884" i="75" s="1"/>
  <c r="BC884" i="75"/>
  <c r="AZ884" i="75" s="1"/>
  <c r="BE884" i="75" s="1"/>
  <c r="BD883" i="75"/>
  <c r="BA883" i="75" s="1"/>
  <c r="BF883" i="75" s="1"/>
  <c r="BC883" i="75"/>
  <c r="AZ883" i="75" s="1"/>
  <c r="BE883" i="75" s="1"/>
  <c r="BD882" i="75"/>
  <c r="BA882" i="75" s="1"/>
  <c r="BF882" i="75" s="1"/>
  <c r="BC882" i="75"/>
  <c r="AZ882" i="75" s="1"/>
  <c r="BE882" i="75" s="1"/>
  <c r="BD881" i="75"/>
  <c r="BA881" i="75" s="1"/>
  <c r="BF881" i="75" s="1"/>
  <c r="BC881" i="75"/>
  <c r="AZ881" i="75" s="1"/>
  <c r="BE881" i="75" s="1"/>
  <c r="BD880" i="75"/>
  <c r="BA880" i="75" s="1"/>
  <c r="BF880" i="75" s="1"/>
  <c r="BC880" i="75"/>
  <c r="AZ880" i="75" s="1"/>
  <c r="BE880" i="75" s="1"/>
  <c r="BD879" i="75"/>
  <c r="BA879" i="75" s="1"/>
  <c r="BF879" i="75" s="1"/>
  <c r="BC879" i="75"/>
  <c r="AZ879" i="75" s="1"/>
  <c r="BE879" i="75" s="1"/>
  <c r="BD878" i="75"/>
  <c r="BA878" i="75" s="1"/>
  <c r="BF878" i="75" s="1"/>
  <c r="BC878" i="75"/>
  <c r="AZ878" i="75" s="1"/>
  <c r="BE878" i="75" s="1"/>
  <c r="BD877" i="75"/>
  <c r="BA877" i="75" s="1"/>
  <c r="BF877" i="75" s="1"/>
  <c r="BC877" i="75"/>
  <c r="AZ877" i="75" s="1"/>
  <c r="BE877" i="75" s="1"/>
  <c r="BD876" i="75"/>
  <c r="BA876" i="75" s="1"/>
  <c r="BF876" i="75" s="1"/>
  <c r="BC876" i="75"/>
  <c r="AZ876" i="75" s="1"/>
  <c r="BE876" i="75" s="1"/>
  <c r="BD875" i="75"/>
  <c r="BA875" i="75" s="1"/>
  <c r="BF875" i="75" s="1"/>
  <c r="BC875" i="75"/>
  <c r="AZ875" i="75" s="1"/>
  <c r="BE875" i="75" s="1"/>
  <c r="BD874" i="75"/>
  <c r="BA874" i="75" s="1"/>
  <c r="BF874" i="75" s="1"/>
  <c r="BC874" i="75"/>
  <c r="AZ874" i="75" s="1"/>
  <c r="BE874" i="75" s="1"/>
  <c r="BD873" i="75"/>
  <c r="BA873" i="75" s="1"/>
  <c r="BF873" i="75" s="1"/>
  <c r="BC873" i="75"/>
  <c r="AZ873" i="75" s="1"/>
  <c r="BE873" i="75" s="1"/>
  <c r="BD872" i="75"/>
  <c r="BA872" i="75" s="1"/>
  <c r="BF872" i="75" s="1"/>
  <c r="BC872" i="75"/>
  <c r="AZ872" i="75" s="1"/>
  <c r="BE872" i="75" s="1"/>
  <c r="BD871" i="75"/>
  <c r="BA871" i="75" s="1"/>
  <c r="BF871" i="75" s="1"/>
  <c r="BC871" i="75"/>
  <c r="AZ871" i="75" s="1"/>
  <c r="BE871" i="75" s="1"/>
  <c r="BD870" i="75"/>
  <c r="BA870" i="75" s="1"/>
  <c r="BF870" i="75" s="1"/>
  <c r="BC870" i="75"/>
  <c r="AZ870" i="75" s="1"/>
  <c r="BE870" i="75" s="1"/>
  <c r="BD869" i="75"/>
  <c r="BA869" i="75" s="1"/>
  <c r="BF869" i="75" s="1"/>
  <c r="BC869" i="75"/>
  <c r="AZ869" i="75" s="1"/>
  <c r="BE869" i="75" s="1"/>
  <c r="BD868" i="75"/>
  <c r="BA868" i="75" s="1"/>
  <c r="BF868" i="75" s="1"/>
  <c r="BC868" i="75"/>
  <c r="AZ868" i="75" s="1"/>
  <c r="BE868" i="75" s="1"/>
  <c r="BD867" i="75"/>
  <c r="BA867" i="75" s="1"/>
  <c r="BF867" i="75" s="1"/>
  <c r="BC867" i="75"/>
  <c r="AZ867" i="75" s="1"/>
  <c r="BE867" i="75" s="1"/>
  <c r="BD866" i="75"/>
  <c r="BA866" i="75" s="1"/>
  <c r="BF866" i="75" s="1"/>
  <c r="BC866" i="75"/>
  <c r="AZ866" i="75" s="1"/>
  <c r="BE866" i="75" s="1"/>
  <c r="BD865" i="75"/>
  <c r="BA865" i="75" s="1"/>
  <c r="BF865" i="75" s="1"/>
  <c r="BC865" i="75"/>
  <c r="AZ865" i="75" s="1"/>
  <c r="BE865" i="75" s="1"/>
  <c r="BD864" i="75"/>
  <c r="BA864" i="75" s="1"/>
  <c r="BF864" i="75" s="1"/>
  <c r="BC864" i="75"/>
  <c r="AZ864" i="75" s="1"/>
  <c r="BE864" i="75" s="1"/>
  <c r="BD863" i="75"/>
  <c r="BA863" i="75" s="1"/>
  <c r="BF863" i="75" s="1"/>
  <c r="BC863" i="75"/>
  <c r="AZ863" i="75" s="1"/>
  <c r="BE863" i="75" s="1"/>
  <c r="BD862" i="75"/>
  <c r="BA862" i="75" s="1"/>
  <c r="BF862" i="75" s="1"/>
  <c r="BC862" i="75"/>
  <c r="AZ862" i="75" s="1"/>
  <c r="BE862" i="75" s="1"/>
  <c r="BD861" i="75"/>
  <c r="BA861" i="75" s="1"/>
  <c r="BF861" i="75" s="1"/>
  <c r="BC861" i="75"/>
  <c r="AZ861" i="75" s="1"/>
  <c r="BE861" i="75" s="1"/>
  <c r="BD860" i="75"/>
  <c r="BA860" i="75" s="1"/>
  <c r="BF860" i="75" s="1"/>
  <c r="BC860" i="75"/>
  <c r="AZ860" i="75" s="1"/>
  <c r="BE860" i="75" s="1"/>
  <c r="BD859" i="75"/>
  <c r="BA859" i="75" s="1"/>
  <c r="BF859" i="75" s="1"/>
  <c r="BC859" i="75"/>
  <c r="AZ859" i="75" s="1"/>
  <c r="BE859" i="75" s="1"/>
  <c r="BD858" i="75"/>
  <c r="BA858" i="75" s="1"/>
  <c r="BF858" i="75" s="1"/>
  <c r="BC858" i="75"/>
  <c r="AZ858" i="75" s="1"/>
  <c r="BE858" i="75" s="1"/>
  <c r="BD857" i="75"/>
  <c r="BA857" i="75" s="1"/>
  <c r="BF857" i="75" s="1"/>
  <c r="BC857" i="75"/>
  <c r="AZ857" i="75" s="1"/>
  <c r="BE857" i="75" s="1"/>
  <c r="BD856" i="75"/>
  <c r="BA856" i="75" s="1"/>
  <c r="BF856" i="75" s="1"/>
  <c r="BC856" i="75"/>
  <c r="AZ856" i="75" s="1"/>
  <c r="BE856" i="75" s="1"/>
  <c r="BD855" i="75"/>
  <c r="BA855" i="75" s="1"/>
  <c r="BF855" i="75" s="1"/>
  <c r="BC855" i="75"/>
  <c r="AZ855" i="75" s="1"/>
  <c r="BE855" i="75" s="1"/>
  <c r="BD854" i="75"/>
  <c r="BA854" i="75" s="1"/>
  <c r="BF854" i="75" s="1"/>
  <c r="BC854" i="75"/>
  <c r="AZ854" i="75" s="1"/>
  <c r="BE854" i="75" s="1"/>
  <c r="BB854" i="75"/>
  <c r="BD853" i="75"/>
  <c r="BA853" i="75" s="1"/>
  <c r="BF853" i="75" s="1"/>
  <c r="BC853" i="75"/>
  <c r="AZ853" i="75" s="1"/>
  <c r="BE853" i="75" s="1"/>
  <c r="BB853" i="75"/>
  <c r="BD852" i="75"/>
  <c r="BA852" i="75" s="1"/>
  <c r="BF852" i="75" s="1"/>
  <c r="BC852" i="75"/>
  <c r="AZ852" i="75" s="1"/>
  <c r="BE852" i="75" s="1"/>
  <c r="BD851" i="75"/>
  <c r="BA851" i="75" s="1"/>
  <c r="BF851" i="75" s="1"/>
  <c r="BC851" i="75"/>
  <c r="AZ851" i="75" s="1"/>
  <c r="BE851" i="75" s="1"/>
  <c r="BD850" i="75"/>
  <c r="BA850" i="75" s="1"/>
  <c r="BF850" i="75" s="1"/>
  <c r="BC850" i="75"/>
  <c r="AZ850" i="75" s="1"/>
  <c r="BE850" i="75" s="1"/>
  <c r="BD849" i="75"/>
  <c r="BA849" i="75" s="1"/>
  <c r="BF849" i="75" s="1"/>
  <c r="BC849" i="75"/>
  <c r="AZ849" i="75" s="1"/>
  <c r="BE849" i="75" s="1"/>
  <c r="BD848" i="75"/>
  <c r="BA848" i="75" s="1"/>
  <c r="BF848" i="75" s="1"/>
  <c r="BC848" i="75"/>
  <c r="AZ848" i="75" s="1"/>
  <c r="BE848" i="75" s="1"/>
  <c r="BD847" i="75"/>
  <c r="BA847" i="75" s="1"/>
  <c r="BF847" i="75" s="1"/>
  <c r="BC847" i="75"/>
  <c r="AZ847" i="75" s="1"/>
  <c r="BE847" i="75" s="1"/>
  <c r="BD846" i="75"/>
  <c r="BA846" i="75" s="1"/>
  <c r="BF846" i="75" s="1"/>
  <c r="BC846" i="75"/>
  <c r="AZ846" i="75" s="1"/>
  <c r="BE846" i="75" s="1"/>
  <c r="BD845" i="75"/>
  <c r="BA845" i="75" s="1"/>
  <c r="BF845" i="75" s="1"/>
  <c r="BC845" i="75"/>
  <c r="AZ845" i="75" s="1"/>
  <c r="BE845" i="75" s="1"/>
  <c r="BD844" i="75"/>
  <c r="BA844" i="75" s="1"/>
  <c r="BF844" i="75" s="1"/>
  <c r="BC844" i="75"/>
  <c r="AZ844" i="75" s="1"/>
  <c r="BE844" i="75" s="1"/>
  <c r="BD843" i="75"/>
  <c r="BA843" i="75" s="1"/>
  <c r="BF843" i="75" s="1"/>
  <c r="BC843" i="75"/>
  <c r="AZ843" i="75" s="1"/>
  <c r="BE843" i="75" s="1"/>
  <c r="BD842" i="75"/>
  <c r="BA842" i="75" s="1"/>
  <c r="BF842" i="75" s="1"/>
  <c r="BC842" i="75"/>
  <c r="AZ842" i="75" s="1"/>
  <c r="BE842" i="75" s="1"/>
  <c r="BD841" i="75"/>
  <c r="BA841" i="75" s="1"/>
  <c r="BF841" i="75" s="1"/>
  <c r="BC841" i="75"/>
  <c r="AZ841" i="75" s="1"/>
  <c r="BE841" i="75" s="1"/>
  <c r="BD840" i="75"/>
  <c r="BA840" i="75" s="1"/>
  <c r="BF840" i="75" s="1"/>
  <c r="BC840" i="75"/>
  <c r="AZ840" i="75" s="1"/>
  <c r="BE840" i="75" s="1"/>
  <c r="BD839" i="75"/>
  <c r="BA839" i="75" s="1"/>
  <c r="BF839" i="75" s="1"/>
  <c r="BC839" i="75"/>
  <c r="AZ839" i="75" s="1"/>
  <c r="BE839" i="75" s="1"/>
  <c r="BD838" i="75"/>
  <c r="BA838" i="75" s="1"/>
  <c r="BF838" i="75" s="1"/>
  <c r="BC838" i="75"/>
  <c r="AZ838" i="75" s="1"/>
  <c r="BE838" i="75" s="1"/>
  <c r="BD837" i="75"/>
  <c r="BA837" i="75" s="1"/>
  <c r="BF837" i="75" s="1"/>
  <c r="BC837" i="75"/>
  <c r="AZ837" i="75" s="1"/>
  <c r="BE837" i="75" s="1"/>
  <c r="BD836" i="75"/>
  <c r="BA836" i="75" s="1"/>
  <c r="BF836" i="75" s="1"/>
  <c r="BC836" i="75"/>
  <c r="AZ836" i="75" s="1"/>
  <c r="BE836" i="75" s="1"/>
  <c r="BD835" i="75"/>
  <c r="BA835" i="75" s="1"/>
  <c r="BF835" i="75" s="1"/>
  <c r="BC835" i="75"/>
  <c r="AZ835" i="75" s="1"/>
  <c r="BE835" i="75" s="1"/>
  <c r="BD834" i="75"/>
  <c r="BA834" i="75" s="1"/>
  <c r="BF834" i="75" s="1"/>
  <c r="BC834" i="75"/>
  <c r="AZ834" i="75" s="1"/>
  <c r="BE834" i="75" s="1"/>
  <c r="BD833" i="75"/>
  <c r="BA833" i="75" s="1"/>
  <c r="BF833" i="75" s="1"/>
  <c r="BC833" i="75"/>
  <c r="AZ833" i="75" s="1"/>
  <c r="BE833" i="75" s="1"/>
  <c r="BD832" i="75"/>
  <c r="BA832" i="75" s="1"/>
  <c r="BF832" i="75" s="1"/>
  <c r="BC832" i="75"/>
  <c r="AZ832" i="75" s="1"/>
  <c r="BE832" i="75" s="1"/>
  <c r="BD831" i="75"/>
  <c r="BA831" i="75" s="1"/>
  <c r="BF831" i="75" s="1"/>
  <c r="BC831" i="75"/>
  <c r="AZ831" i="75" s="1"/>
  <c r="BE831" i="75" s="1"/>
  <c r="BD830" i="75"/>
  <c r="BA830" i="75" s="1"/>
  <c r="BF830" i="75" s="1"/>
  <c r="BC830" i="75"/>
  <c r="AZ830" i="75" s="1"/>
  <c r="BE830" i="75" s="1"/>
  <c r="BD829" i="75"/>
  <c r="BA829" i="75" s="1"/>
  <c r="BF829" i="75" s="1"/>
  <c r="BC829" i="75"/>
  <c r="AZ829" i="75" s="1"/>
  <c r="BE829" i="75" s="1"/>
  <c r="BD828" i="75"/>
  <c r="BA828" i="75" s="1"/>
  <c r="BF828" i="75" s="1"/>
  <c r="BC828" i="75"/>
  <c r="AZ828" i="75" s="1"/>
  <c r="BE828" i="75" s="1"/>
  <c r="BD827" i="75"/>
  <c r="BA827" i="75" s="1"/>
  <c r="BF827" i="75" s="1"/>
  <c r="BC827" i="75"/>
  <c r="AZ827" i="75" s="1"/>
  <c r="BE827" i="75" s="1"/>
  <c r="BD826" i="75"/>
  <c r="BA826" i="75" s="1"/>
  <c r="BF826" i="75" s="1"/>
  <c r="BC826" i="75"/>
  <c r="AZ826" i="75" s="1"/>
  <c r="BE826" i="75" s="1"/>
  <c r="BD825" i="75"/>
  <c r="BA825" i="75" s="1"/>
  <c r="BF825" i="75" s="1"/>
  <c r="BC825" i="75"/>
  <c r="AZ825" i="75" s="1"/>
  <c r="BE825" i="75" s="1"/>
  <c r="BD824" i="75"/>
  <c r="BA824" i="75" s="1"/>
  <c r="BF824" i="75" s="1"/>
  <c r="BC824" i="75"/>
  <c r="AZ824" i="75" s="1"/>
  <c r="BE824" i="75" s="1"/>
  <c r="BD823" i="75"/>
  <c r="BA823" i="75" s="1"/>
  <c r="BF823" i="75" s="1"/>
  <c r="BC823" i="75"/>
  <c r="AZ823" i="75" s="1"/>
  <c r="BE823" i="75" s="1"/>
  <c r="BD822" i="75"/>
  <c r="BA822" i="75" s="1"/>
  <c r="BF822" i="75" s="1"/>
  <c r="BC822" i="75"/>
  <c r="AZ822" i="75" s="1"/>
  <c r="BE822" i="75" s="1"/>
  <c r="BD821" i="75"/>
  <c r="BA821" i="75" s="1"/>
  <c r="BF821" i="75" s="1"/>
  <c r="BC821" i="75"/>
  <c r="AZ821" i="75" s="1"/>
  <c r="BE821" i="75" s="1"/>
  <c r="BD820" i="75"/>
  <c r="BA820" i="75" s="1"/>
  <c r="BF820" i="75" s="1"/>
  <c r="BC820" i="75"/>
  <c r="AZ820" i="75" s="1"/>
  <c r="BE820" i="75" s="1"/>
  <c r="BD819" i="75"/>
  <c r="BA819" i="75" s="1"/>
  <c r="BF819" i="75" s="1"/>
  <c r="BC819" i="75"/>
  <c r="AZ819" i="75" s="1"/>
  <c r="BE819" i="75" s="1"/>
  <c r="BD818" i="75"/>
  <c r="BA818" i="75" s="1"/>
  <c r="BF818" i="75" s="1"/>
  <c r="BC818" i="75"/>
  <c r="AZ818" i="75" s="1"/>
  <c r="BE818" i="75" s="1"/>
  <c r="BD817" i="75"/>
  <c r="BA817" i="75" s="1"/>
  <c r="BF817" i="75" s="1"/>
  <c r="BC817" i="75"/>
  <c r="AZ817" i="75" s="1"/>
  <c r="BE817" i="75" s="1"/>
  <c r="BD816" i="75"/>
  <c r="BA816" i="75" s="1"/>
  <c r="BF816" i="75" s="1"/>
  <c r="BC816" i="75"/>
  <c r="AZ816" i="75" s="1"/>
  <c r="BE816" i="75" s="1"/>
  <c r="BD815" i="75"/>
  <c r="BA815" i="75" s="1"/>
  <c r="BF815" i="75" s="1"/>
  <c r="BC815" i="75"/>
  <c r="AZ815" i="75" s="1"/>
  <c r="BE815" i="75" s="1"/>
  <c r="BD814" i="75"/>
  <c r="BA814" i="75" s="1"/>
  <c r="BF814" i="75" s="1"/>
  <c r="BC814" i="75"/>
  <c r="AZ814" i="75" s="1"/>
  <c r="BE814" i="75" s="1"/>
  <c r="BD813" i="75"/>
  <c r="BA813" i="75" s="1"/>
  <c r="BF813" i="75" s="1"/>
  <c r="BC813" i="75"/>
  <c r="AZ813" i="75" s="1"/>
  <c r="BE813" i="75" s="1"/>
  <c r="BD812" i="75"/>
  <c r="BA812" i="75" s="1"/>
  <c r="BF812" i="75" s="1"/>
  <c r="BC812" i="75"/>
  <c r="AZ812" i="75" s="1"/>
  <c r="BE812" i="75" s="1"/>
  <c r="BD811" i="75"/>
  <c r="BA811" i="75" s="1"/>
  <c r="BF811" i="75" s="1"/>
  <c r="BC811" i="75"/>
  <c r="AZ811" i="75" s="1"/>
  <c r="BE811" i="75" s="1"/>
  <c r="BD810" i="75"/>
  <c r="BA810" i="75" s="1"/>
  <c r="BF810" i="75" s="1"/>
  <c r="BC810" i="75"/>
  <c r="AZ810" i="75" s="1"/>
  <c r="BE810" i="75" s="1"/>
  <c r="BD809" i="75"/>
  <c r="BA809" i="75" s="1"/>
  <c r="BF809" i="75" s="1"/>
  <c r="BC809" i="75"/>
  <c r="AZ809" i="75" s="1"/>
  <c r="BE809" i="75" s="1"/>
  <c r="BD808" i="75"/>
  <c r="BA808" i="75" s="1"/>
  <c r="BF808" i="75" s="1"/>
  <c r="BC808" i="75"/>
  <c r="AZ808" i="75" s="1"/>
  <c r="BE808" i="75" s="1"/>
  <c r="BD807" i="75"/>
  <c r="BA807" i="75" s="1"/>
  <c r="BF807" i="75" s="1"/>
  <c r="BC807" i="75"/>
  <c r="AZ807" i="75" s="1"/>
  <c r="BE807" i="75" s="1"/>
  <c r="BD806" i="75"/>
  <c r="BA806" i="75" s="1"/>
  <c r="BF806" i="75" s="1"/>
  <c r="BC806" i="75"/>
  <c r="AZ806" i="75" s="1"/>
  <c r="BE806" i="75" s="1"/>
  <c r="BD805" i="75"/>
  <c r="BA805" i="75" s="1"/>
  <c r="BF805" i="75" s="1"/>
  <c r="BC805" i="75"/>
  <c r="AZ805" i="75" s="1"/>
  <c r="BE805" i="75" s="1"/>
  <c r="BD804" i="75"/>
  <c r="BA804" i="75" s="1"/>
  <c r="BF804" i="75" s="1"/>
  <c r="BC804" i="75"/>
  <c r="AZ804" i="75" s="1"/>
  <c r="BE804" i="75" s="1"/>
  <c r="BD803" i="75"/>
  <c r="BA803" i="75" s="1"/>
  <c r="BF803" i="75" s="1"/>
  <c r="BC803" i="75"/>
  <c r="AZ803" i="75" s="1"/>
  <c r="BE803" i="75" s="1"/>
  <c r="BD802" i="75"/>
  <c r="BA802" i="75" s="1"/>
  <c r="BF802" i="75" s="1"/>
  <c r="BC802" i="75"/>
  <c r="AZ802" i="75" s="1"/>
  <c r="BE802" i="75" s="1"/>
  <c r="BD801" i="75"/>
  <c r="BA801" i="75" s="1"/>
  <c r="BF801" i="75" s="1"/>
  <c r="BC801" i="75"/>
  <c r="AZ801" i="75" s="1"/>
  <c r="BE801" i="75" s="1"/>
  <c r="BD800" i="75"/>
  <c r="BA800" i="75" s="1"/>
  <c r="BF800" i="75" s="1"/>
  <c r="BC800" i="75"/>
  <c r="AZ800" i="75" s="1"/>
  <c r="BE800" i="75" s="1"/>
  <c r="BD799" i="75"/>
  <c r="BA799" i="75" s="1"/>
  <c r="BF799" i="75" s="1"/>
  <c r="BC799" i="75"/>
  <c r="AZ799" i="75" s="1"/>
  <c r="BE799" i="75" s="1"/>
  <c r="BD798" i="75"/>
  <c r="BA798" i="75" s="1"/>
  <c r="BF798" i="75" s="1"/>
  <c r="BC798" i="75"/>
  <c r="AZ798" i="75" s="1"/>
  <c r="BE798" i="75" s="1"/>
  <c r="BD797" i="75"/>
  <c r="BA797" i="75" s="1"/>
  <c r="BF797" i="75" s="1"/>
  <c r="BC797" i="75"/>
  <c r="AZ797" i="75" s="1"/>
  <c r="BE797" i="75" s="1"/>
  <c r="BD796" i="75"/>
  <c r="BA796" i="75" s="1"/>
  <c r="BF796" i="75" s="1"/>
  <c r="BC796" i="75"/>
  <c r="AZ796" i="75" s="1"/>
  <c r="BE796" i="75" s="1"/>
  <c r="BD795" i="75"/>
  <c r="BA795" i="75" s="1"/>
  <c r="BF795" i="75" s="1"/>
  <c r="BC795" i="75"/>
  <c r="AZ795" i="75" s="1"/>
  <c r="BE795" i="75" s="1"/>
  <c r="BD794" i="75"/>
  <c r="BA794" i="75" s="1"/>
  <c r="BF794" i="75" s="1"/>
  <c r="BC794" i="75"/>
  <c r="AZ794" i="75" s="1"/>
  <c r="BE794" i="75" s="1"/>
  <c r="BD793" i="75"/>
  <c r="BA793" i="75" s="1"/>
  <c r="BF793" i="75" s="1"/>
  <c r="BC793" i="75"/>
  <c r="AZ793" i="75" s="1"/>
  <c r="BE793" i="75" s="1"/>
  <c r="BD792" i="75"/>
  <c r="BA792" i="75" s="1"/>
  <c r="BF792" i="75" s="1"/>
  <c r="BC792" i="75"/>
  <c r="AZ792" i="75" s="1"/>
  <c r="BE792" i="75" s="1"/>
  <c r="BD791" i="75"/>
  <c r="BA791" i="75" s="1"/>
  <c r="BF791" i="75" s="1"/>
  <c r="BC791" i="75"/>
  <c r="AZ791" i="75" s="1"/>
  <c r="BE791" i="75" s="1"/>
  <c r="BD790" i="75"/>
  <c r="BA790" i="75" s="1"/>
  <c r="BF790" i="75" s="1"/>
  <c r="BC790" i="75"/>
  <c r="AZ790" i="75" s="1"/>
  <c r="BE790" i="75" s="1"/>
  <c r="BD789" i="75"/>
  <c r="BA789" i="75" s="1"/>
  <c r="BF789" i="75" s="1"/>
  <c r="BC789" i="75"/>
  <c r="AZ789" i="75" s="1"/>
  <c r="BE789" i="75" s="1"/>
  <c r="BD788" i="75"/>
  <c r="BA788" i="75" s="1"/>
  <c r="BF788" i="75" s="1"/>
  <c r="BC788" i="75"/>
  <c r="AZ788" i="75" s="1"/>
  <c r="BE788" i="75" s="1"/>
  <c r="BD787" i="75"/>
  <c r="BA787" i="75" s="1"/>
  <c r="BF787" i="75" s="1"/>
  <c r="BC787" i="75"/>
  <c r="AZ787" i="75" s="1"/>
  <c r="BE787" i="75" s="1"/>
  <c r="BD786" i="75"/>
  <c r="BA786" i="75" s="1"/>
  <c r="BF786" i="75" s="1"/>
  <c r="BC786" i="75"/>
  <c r="AZ786" i="75" s="1"/>
  <c r="BE786" i="75" s="1"/>
  <c r="BD785" i="75"/>
  <c r="BA785" i="75" s="1"/>
  <c r="BF785" i="75" s="1"/>
  <c r="BC785" i="75"/>
  <c r="AZ785" i="75" s="1"/>
  <c r="BE785" i="75" s="1"/>
  <c r="BD784" i="75"/>
  <c r="BA784" i="75" s="1"/>
  <c r="BF784" i="75" s="1"/>
  <c r="BC784" i="75"/>
  <c r="AZ784" i="75" s="1"/>
  <c r="BE784" i="75" s="1"/>
  <c r="BD783" i="75"/>
  <c r="BA783" i="75" s="1"/>
  <c r="BF783" i="75" s="1"/>
  <c r="BC783" i="75"/>
  <c r="AZ783" i="75" s="1"/>
  <c r="BE783" i="75" s="1"/>
  <c r="BD782" i="75"/>
  <c r="BA782" i="75" s="1"/>
  <c r="BF782" i="75" s="1"/>
  <c r="BC782" i="75"/>
  <c r="AZ782" i="75" s="1"/>
  <c r="BE782" i="75" s="1"/>
  <c r="BD781" i="75"/>
  <c r="BA781" i="75" s="1"/>
  <c r="BF781" i="75" s="1"/>
  <c r="BC781" i="75"/>
  <c r="AZ781" i="75" s="1"/>
  <c r="BE781" i="75" s="1"/>
  <c r="BD780" i="75"/>
  <c r="BA780" i="75" s="1"/>
  <c r="BF780" i="75" s="1"/>
  <c r="BC780" i="75"/>
  <c r="AZ780" i="75" s="1"/>
  <c r="BE780" i="75" s="1"/>
  <c r="BD779" i="75"/>
  <c r="BA779" i="75" s="1"/>
  <c r="BF779" i="75" s="1"/>
  <c r="BC779" i="75"/>
  <c r="AZ779" i="75" s="1"/>
  <c r="BE779" i="75" s="1"/>
  <c r="BD778" i="75"/>
  <c r="BA778" i="75" s="1"/>
  <c r="BF778" i="75" s="1"/>
  <c r="BC778" i="75"/>
  <c r="AZ778" i="75" s="1"/>
  <c r="BE778" i="75" s="1"/>
  <c r="BD777" i="75"/>
  <c r="BA777" i="75" s="1"/>
  <c r="BF777" i="75" s="1"/>
  <c r="BC777" i="75"/>
  <c r="AZ777" i="75" s="1"/>
  <c r="BE777" i="75" s="1"/>
  <c r="BD776" i="75"/>
  <c r="BA776" i="75" s="1"/>
  <c r="BF776" i="75" s="1"/>
  <c r="BC776" i="75"/>
  <c r="AZ776" i="75" s="1"/>
  <c r="BE776" i="75" s="1"/>
  <c r="BD775" i="75"/>
  <c r="BA775" i="75" s="1"/>
  <c r="BF775" i="75" s="1"/>
  <c r="BC775" i="75"/>
  <c r="AZ775" i="75" s="1"/>
  <c r="BE775" i="75" s="1"/>
  <c r="BD774" i="75"/>
  <c r="BA774" i="75" s="1"/>
  <c r="BF774" i="75" s="1"/>
  <c r="BC774" i="75"/>
  <c r="AZ774" i="75" s="1"/>
  <c r="BE774" i="75" s="1"/>
  <c r="BD773" i="75"/>
  <c r="BA773" i="75" s="1"/>
  <c r="BF773" i="75" s="1"/>
  <c r="BC773" i="75"/>
  <c r="AZ773" i="75" s="1"/>
  <c r="BE773" i="75" s="1"/>
  <c r="BD772" i="75"/>
  <c r="BA772" i="75" s="1"/>
  <c r="BF772" i="75" s="1"/>
  <c r="BC772" i="75"/>
  <c r="AZ772" i="75" s="1"/>
  <c r="BE772" i="75" s="1"/>
  <c r="BD771" i="75"/>
  <c r="BA771" i="75" s="1"/>
  <c r="BF771" i="75" s="1"/>
  <c r="BC771" i="75"/>
  <c r="AZ771" i="75" s="1"/>
  <c r="BE771" i="75" s="1"/>
  <c r="BD770" i="75"/>
  <c r="BA770" i="75" s="1"/>
  <c r="BF770" i="75" s="1"/>
  <c r="BC770" i="75"/>
  <c r="AZ770" i="75" s="1"/>
  <c r="BE770" i="75" s="1"/>
  <c r="BD769" i="75"/>
  <c r="BA769" i="75" s="1"/>
  <c r="BF769" i="75" s="1"/>
  <c r="BC769" i="75"/>
  <c r="AZ769" i="75" s="1"/>
  <c r="BE769" i="75" s="1"/>
  <c r="BD768" i="75"/>
  <c r="BA768" i="75" s="1"/>
  <c r="BF768" i="75" s="1"/>
  <c r="BC768" i="75"/>
  <c r="AZ768" i="75" s="1"/>
  <c r="BE768" i="75" s="1"/>
  <c r="BD767" i="75"/>
  <c r="BA767" i="75" s="1"/>
  <c r="BF767" i="75" s="1"/>
  <c r="BC767" i="75"/>
  <c r="AZ767" i="75" s="1"/>
  <c r="BE767" i="75" s="1"/>
  <c r="BD766" i="75"/>
  <c r="BA766" i="75" s="1"/>
  <c r="BF766" i="75" s="1"/>
  <c r="BC766" i="75"/>
  <c r="AZ766" i="75" s="1"/>
  <c r="BE766" i="75" s="1"/>
  <c r="BD765" i="75"/>
  <c r="BA765" i="75" s="1"/>
  <c r="BF765" i="75" s="1"/>
  <c r="BC765" i="75"/>
  <c r="AZ765" i="75" s="1"/>
  <c r="BE765" i="75" s="1"/>
  <c r="BD764" i="75"/>
  <c r="BA764" i="75" s="1"/>
  <c r="BF764" i="75" s="1"/>
  <c r="BC764" i="75"/>
  <c r="AZ764" i="75" s="1"/>
  <c r="BE764" i="75" s="1"/>
  <c r="BD763" i="75"/>
  <c r="BA763" i="75" s="1"/>
  <c r="BF763" i="75" s="1"/>
  <c r="BC763" i="75"/>
  <c r="AZ763" i="75" s="1"/>
  <c r="BE763" i="75" s="1"/>
  <c r="BD762" i="75"/>
  <c r="BA762" i="75" s="1"/>
  <c r="BF762" i="75" s="1"/>
  <c r="BC762" i="75"/>
  <c r="AZ762" i="75" s="1"/>
  <c r="BE762" i="75" s="1"/>
  <c r="BD761" i="75"/>
  <c r="BA761" i="75" s="1"/>
  <c r="BF761" i="75" s="1"/>
  <c r="BC761" i="75"/>
  <c r="AZ761" i="75" s="1"/>
  <c r="BE761" i="75" s="1"/>
  <c r="BD760" i="75"/>
  <c r="BA760" i="75" s="1"/>
  <c r="BF760" i="75" s="1"/>
  <c r="BC760" i="75"/>
  <c r="AZ760" i="75" s="1"/>
  <c r="BE760" i="75" s="1"/>
  <c r="BD759" i="75"/>
  <c r="BA759" i="75" s="1"/>
  <c r="BF759" i="75" s="1"/>
  <c r="BC759" i="75"/>
  <c r="AZ759" i="75" s="1"/>
  <c r="BE759" i="75" s="1"/>
  <c r="BD758" i="75"/>
  <c r="BA758" i="75" s="1"/>
  <c r="BF758" i="75" s="1"/>
  <c r="BC758" i="75"/>
  <c r="AZ758" i="75" s="1"/>
  <c r="BE758" i="75" s="1"/>
  <c r="BD757" i="75"/>
  <c r="BA757" i="75" s="1"/>
  <c r="BF757" i="75" s="1"/>
  <c r="BC757" i="75"/>
  <c r="AZ757" i="75" s="1"/>
  <c r="BE757" i="75" s="1"/>
  <c r="BD756" i="75"/>
  <c r="BA756" i="75" s="1"/>
  <c r="BF756" i="75" s="1"/>
  <c r="BC756" i="75"/>
  <c r="AZ756" i="75" s="1"/>
  <c r="BE756" i="75" s="1"/>
  <c r="BD755" i="75"/>
  <c r="BA755" i="75" s="1"/>
  <c r="BF755" i="75" s="1"/>
  <c r="BC755" i="75"/>
  <c r="AZ755" i="75" s="1"/>
  <c r="BE755" i="75" s="1"/>
  <c r="BD754" i="75"/>
  <c r="BA754" i="75" s="1"/>
  <c r="BF754" i="75" s="1"/>
  <c r="BC754" i="75"/>
  <c r="AZ754" i="75" s="1"/>
  <c r="BE754" i="75" s="1"/>
  <c r="BD753" i="75"/>
  <c r="BA753" i="75" s="1"/>
  <c r="BF753" i="75" s="1"/>
  <c r="BC753" i="75"/>
  <c r="AZ753" i="75" s="1"/>
  <c r="BE753" i="75" s="1"/>
  <c r="BD752" i="75"/>
  <c r="BA752" i="75" s="1"/>
  <c r="BF752" i="75" s="1"/>
  <c r="BC752" i="75"/>
  <c r="AZ752" i="75" s="1"/>
  <c r="BE752" i="75" s="1"/>
  <c r="BD751" i="75"/>
  <c r="BA751" i="75" s="1"/>
  <c r="BF751" i="75" s="1"/>
  <c r="BC751" i="75"/>
  <c r="AZ751" i="75" s="1"/>
  <c r="BE751" i="75" s="1"/>
  <c r="BD750" i="75"/>
  <c r="BA750" i="75" s="1"/>
  <c r="BF750" i="75" s="1"/>
  <c r="BC750" i="75"/>
  <c r="AZ750" i="75" s="1"/>
  <c r="BE750" i="75" s="1"/>
  <c r="BD749" i="75"/>
  <c r="BA749" i="75" s="1"/>
  <c r="BF749" i="75" s="1"/>
  <c r="BC749" i="75"/>
  <c r="AZ749" i="75" s="1"/>
  <c r="BE749" i="75" s="1"/>
  <c r="BD748" i="75"/>
  <c r="BA748" i="75" s="1"/>
  <c r="BF748" i="75" s="1"/>
  <c r="BC748" i="75"/>
  <c r="AZ748" i="75" s="1"/>
  <c r="BE748" i="75" s="1"/>
  <c r="BD747" i="75"/>
  <c r="BA747" i="75" s="1"/>
  <c r="BF747" i="75" s="1"/>
  <c r="BC747" i="75"/>
  <c r="AZ747" i="75" s="1"/>
  <c r="BE747" i="75" s="1"/>
  <c r="BD746" i="75"/>
  <c r="BA746" i="75" s="1"/>
  <c r="BF746" i="75" s="1"/>
  <c r="BC746" i="75"/>
  <c r="AZ746" i="75" s="1"/>
  <c r="BE746" i="75" s="1"/>
  <c r="BD745" i="75"/>
  <c r="BA745" i="75" s="1"/>
  <c r="BF745" i="75" s="1"/>
  <c r="BC745" i="75"/>
  <c r="AZ745" i="75" s="1"/>
  <c r="BE745" i="75" s="1"/>
  <c r="BD744" i="75"/>
  <c r="BA744" i="75" s="1"/>
  <c r="BF744" i="75" s="1"/>
  <c r="BC744" i="75"/>
  <c r="AZ744" i="75" s="1"/>
  <c r="BE744" i="75" s="1"/>
  <c r="BD743" i="75"/>
  <c r="BA743" i="75" s="1"/>
  <c r="BF743" i="75" s="1"/>
  <c r="BC743" i="75"/>
  <c r="AZ743" i="75" s="1"/>
  <c r="BE743" i="75" s="1"/>
  <c r="BD742" i="75"/>
  <c r="BA742" i="75" s="1"/>
  <c r="BF742" i="75" s="1"/>
  <c r="BC742" i="75"/>
  <c r="AZ742" i="75" s="1"/>
  <c r="BE742" i="75" s="1"/>
  <c r="BD741" i="75"/>
  <c r="BA741" i="75" s="1"/>
  <c r="BF741" i="75" s="1"/>
  <c r="BC741" i="75"/>
  <c r="AZ741" i="75" s="1"/>
  <c r="BE741" i="75" s="1"/>
  <c r="BD740" i="75"/>
  <c r="BA740" i="75" s="1"/>
  <c r="BF740" i="75" s="1"/>
  <c r="BC740" i="75"/>
  <c r="AZ740" i="75" s="1"/>
  <c r="BE740" i="75" s="1"/>
  <c r="BD739" i="75"/>
  <c r="BA739" i="75" s="1"/>
  <c r="BF739" i="75" s="1"/>
  <c r="BC739" i="75"/>
  <c r="AZ739" i="75" s="1"/>
  <c r="BE739" i="75" s="1"/>
  <c r="BD738" i="75"/>
  <c r="BA738" i="75" s="1"/>
  <c r="BF738" i="75" s="1"/>
  <c r="BC738" i="75"/>
  <c r="AZ738" i="75" s="1"/>
  <c r="BE738" i="75" s="1"/>
  <c r="BD737" i="75"/>
  <c r="BA737" i="75" s="1"/>
  <c r="BF737" i="75" s="1"/>
  <c r="BC737" i="75"/>
  <c r="AZ737" i="75" s="1"/>
  <c r="BE737" i="75" s="1"/>
  <c r="BD736" i="75"/>
  <c r="BA736" i="75" s="1"/>
  <c r="BF736" i="75" s="1"/>
  <c r="BC736" i="75"/>
  <c r="AZ736" i="75" s="1"/>
  <c r="BE736" i="75" s="1"/>
  <c r="BD735" i="75"/>
  <c r="BA735" i="75" s="1"/>
  <c r="BF735" i="75" s="1"/>
  <c r="BC735" i="75"/>
  <c r="AZ735" i="75" s="1"/>
  <c r="BE735" i="75" s="1"/>
  <c r="BD734" i="75"/>
  <c r="BA734" i="75" s="1"/>
  <c r="BF734" i="75" s="1"/>
  <c r="BC734" i="75"/>
  <c r="AZ734" i="75" s="1"/>
  <c r="BE734" i="75" s="1"/>
  <c r="BD733" i="75"/>
  <c r="BA733" i="75" s="1"/>
  <c r="BF733" i="75" s="1"/>
  <c r="BC733" i="75"/>
  <c r="AZ733" i="75" s="1"/>
  <c r="BE733" i="75" s="1"/>
  <c r="BD732" i="75"/>
  <c r="BA732" i="75" s="1"/>
  <c r="BF732" i="75" s="1"/>
  <c r="BC732" i="75"/>
  <c r="AZ732" i="75" s="1"/>
  <c r="BE732" i="75" s="1"/>
  <c r="BD731" i="75"/>
  <c r="BA731" i="75" s="1"/>
  <c r="BF731" i="75" s="1"/>
  <c r="BC731" i="75"/>
  <c r="AZ731" i="75" s="1"/>
  <c r="BE731" i="75" s="1"/>
  <c r="BD730" i="75"/>
  <c r="BA730" i="75" s="1"/>
  <c r="BF730" i="75" s="1"/>
  <c r="BC730" i="75"/>
  <c r="AZ730" i="75" s="1"/>
  <c r="BE730" i="75" s="1"/>
  <c r="BD729" i="75"/>
  <c r="BA729" i="75" s="1"/>
  <c r="BF729" i="75" s="1"/>
  <c r="BC729" i="75"/>
  <c r="AZ729" i="75" s="1"/>
  <c r="BE729" i="75" s="1"/>
  <c r="BD728" i="75"/>
  <c r="BA728" i="75" s="1"/>
  <c r="BF728" i="75" s="1"/>
  <c r="BC728" i="75"/>
  <c r="AZ728" i="75" s="1"/>
  <c r="BE728" i="75" s="1"/>
  <c r="BD727" i="75"/>
  <c r="BA727" i="75" s="1"/>
  <c r="BF727" i="75" s="1"/>
  <c r="BC727" i="75"/>
  <c r="AZ727" i="75" s="1"/>
  <c r="BE727" i="75" s="1"/>
  <c r="BD726" i="75"/>
  <c r="BA726" i="75" s="1"/>
  <c r="BF726" i="75" s="1"/>
  <c r="BC726" i="75"/>
  <c r="AZ726" i="75" s="1"/>
  <c r="BE726" i="75" s="1"/>
  <c r="BD725" i="75"/>
  <c r="BA725" i="75" s="1"/>
  <c r="BF725" i="75" s="1"/>
  <c r="BC725" i="75"/>
  <c r="AZ725" i="75" s="1"/>
  <c r="BE725" i="75" s="1"/>
  <c r="BD724" i="75"/>
  <c r="BA724" i="75" s="1"/>
  <c r="BF724" i="75" s="1"/>
  <c r="BC724" i="75"/>
  <c r="AZ724" i="75" s="1"/>
  <c r="BE724" i="75" s="1"/>
  <c r="BD723" i="75"/>
  <c r="BA723" i="75" s="1"/>
  <c r="BF723" i="75" s="1"/>
  <c r="BC723" i="75"/>
  <c r="AZ723" i="75" s="1"/>
  <c r="BE723" i="75" s="1"/>
  <c r="BD722" i="75"/>
  <c r="BA722" i="75" s="1"/>
  <c r="BF722" i="75" s="1"/>
  <c r="BC722" i="75"/>
  <c r="AZ722" i="75" s="1"/>
  <c r="BE722" i="75" s="1"/>
  <c r="BD721" i="75"/>
  <c r="BA721" i="75" s="1"/>
  <c r="BF721" i="75" s="1"/>
  <c r="BC721" i="75"/>
  <c r="AZ721" i="75" s="1"/>
  <c r="BE721" i="75" s="1"/>
  <c r="BD720" i="75"/>
  <c r="BA720" i="75" s="1"/>
  <c r="BF720" i="75" s="1"/>
  <c r="BC720" i="75"/>
  <c r="AZ720" i="75" s="1"/>
  <c r="BE720" i="75" s="1"/>
  <c r="BD719" i="75"/>
  <c r="BA719" i="75" s="1"/>
  <c r="BF719" i="75" s="1"/>
  <c r="BC719" i="75"/>
  <c r="AZ719" i="75" s="1"/>
  <c r="BE719" i="75" s="1"/>
  <c r="BD718" i="75"/>
  <c r="BA718" i="75" s="1"/>
  <c r="BF718" i="75" s="1"/>
  <c r="BC718" i="75"/>
  <c r="AZ718" i="75" s="1"/>
  <c r="BE718" i="75" s="1"/>
  <c r="BD717" i="75"/>
  <c r="BA717" i="75" s="1"/>
  <c r="BF717" i="75" s="1"/>
  <c r="BC717" i="75"/>
  <c r="AZ717" i="75" s="1"/>
  <c r="BE717" i="75" s="1"/>
  <c r="BD716" i="75"/>
  <c r="BA716" i="75" s="1"/>
  <c r="BF716" i="75" s="1"/>
  <c r="BC716" i="75"/>
  <c r="AZ716" i="75" s="1"/>
  <c r="BE716" i="75" s="1"/>
  <c r="BD715" i="75"/>
  <c r="BA715" i="75" s="1"/>
  <c r="BF715" i="75" s="1"/>
  <c r="BC715" i="75"/>
  <c r="AZ715" i="75" s="1"/>
  <c r="BE715" i="75" s="1"/>
  <c r="BD714" i="75"/>
  <c r="BA714" i="75" s="1"/>
  <c r="BF714" i="75" s="1"/>
  <c r="BC714" i="75"/>
  <c r="AZ714" i="75" s="1"/>
  <c r="BE714" i="75" s="1"/>
  <c r="BD713" i="75"/>
  <c r="BA713" i="75" s="1"/>
  <c r="BF713" i="75" s="1"/>
  <c r="BC713" i="75"/>
  <c r="AZ713" i="75" s="1"/>
  <c r="BE713" i="75" s="1"/>
  <c r="BD712" i="75"/>
  <c r="BA712" i="75" s="1"/>
  <c r="BF712" i="75" s="1"/>
  <c r="BC712" i="75"/>
  <c r="AZ712" i="75" s="1"/>
  <c r="BE712" i="75" s="1"/>
  <c r="BD711" i="75"/>
  <c r="BA711" i="75" s="1"/>
  <c r="BF711" i="75" s="1"/>
  <c r="BC711" i="75"/>
  <c r="AZ711" i="75" s="1"/>
  <c r="BE711" i="75" s="1"/>
  <c r="BD710" i="75"/>
  <c r="BA710" i="75" s="1"/>
  <c r="BF710" i="75" s="1"/>
  <c r="BC710" i="75"/>
  <c r="AZ710" i="75" s="1"/>
  <c r="BE710" i="75" s="1"/>
  <c r="BD709" i="75"/>
  <c r="BA709" i="75" s="1"/>
  <c r="BF709" i="75" s="1"/>
  <c r="BC709" i="75"/>
  <c r="AZ709" i="75" s="1"/>
  <c r="BE709" i="75" s="1"/>
  <c r="BD708" i="75"/>
  <c r="BA708" i="75" s="1"/>
  <c r="BF708" i="75" s="1"/>
  <c r="BC708" i="75"/>
  <c r="AZ708" i="75" s="1"/>
  <c r="BE708" i="75" s="1"/>
  <c r="BD707" i="75"/>
  <c r="BA707" i="75" s="1"/>
  <c r="BF707" i="75" s="1"/>
  <c r="BC707" i="75"/>
  <c r="AZ707" i="75" s="1"/>
  <c r="BE707" i="75" s="1"/>
  <c r="BD706" i="75"/>
  <c r="BA706" i="75" s="1"/>
  <c r="BF706" i="75" s="1"/>
  <c r="BC706" i="75"/>
  <c r="AZ706" i="75" s="1"/>
  <c r="BE706" i="75" s="1"/>
  <c r="BD705" i="75"/>
  <c r="BA705" i="75" s="1"/>
  <c r="BF705" i="75" s="1"/>
  <c r="BC705" i="75"/>
  <c r="AZ705" i="75" s="1"/>
  <c r="BE705" i="75" s="1"/>
  <c r="BD704" i="75"/>
  <c r="BA704" i="75" s="1"/>
  <c r="BF704" i="75" s="1"/>
  <c r="BC704" i="75"/>
  <c r="AZ704" i="75" s="1"/>
  <c r="BE704" i="75" s="1"/>
  <c r="BD703" i="75"/>
  <c r="BA703" i="75" s="1"/>
  <c r="BF703" i="75" s="1"/>
  <c r="BC703" i="75"/>
  <c r="AZ703" i="75" s="1"/>
  <c r="BE703" i="75" s="1"/>
  <c r="BD702" i="75"/>
  <c r="BA702" i="75" s="1"/>
  <c r="BF702" i="75" s="1"/>
  <c r="BC702" i="75"/>
  <c r="AZ702" i="75" s="1"/>
  <c r="BE702" i="75" s="1"/>
  <c r="BD701" i="75"/>
  <c r="BA701" i="75" s="1"/>
  <c r="BF701" i="75" s="1"/>
  <c r="BC701" i="75"/>
  <c r="AZ701" i="75" s="1"/>
  <c r="BE701" i="75" s="1"/>
  <c r="BD700" i="75"/>
  <c r="BA700" i="75" s="1"/>
  <c r="BF700" i="75" s="1"/>
  <c r="BC700" i="75"/>
  <c r="AZ700" i="75" s="1"/>
  <c r="BE700" i="75" s="1"/>
  <c r="BD699" i="75"/>
  <c r="BA699" i="75" s="1"/>
  <c r="BF699" i="75" s="1"/>
  <c r="BC699" i="75"/>
  <c r="AZ699" i="75" s="1"/>
  <c r="BE699" i="75" s="1"/>
  <c r="BD698" i="75"/>
  <c r="BA698" i="75" s="1"/>
  <c r="BF698" i="75" s="1"/>
  <c r="BC698" i="75"/>
  <c r="AZ698" i="75" s="1"/>
  <c r="BE698" i="75" s="1"/>
  <c r="BD697" i="75"/>
  <c r="BA697" i="75" s="1"/>
  <c r="BF697" i="75" s="1"/>
  <c r="BC697" i="75"/>
  <c r="AZ697" i="75" s="1"/>
  <c r="BE697" i="75" s="1"/>
  <c r="BD696" i="75"/>
  <c r="BA696" i="75" s="1"/>
  <c r="BF696" i="75" s="1"/>
  <c r="BC696" i="75"/>
  <c r="AZ696" i="75" s="1"/>
  <c r="BE696" i="75" s="1"/>
  <c r="BD695" i="75"/>
  <c r="BA695" i="75" s="1"/>
  <c r="BF695" i="75" s="1"/>
  <c r="BC695" i="75"/>
  <c r="AZ695" i="75" s="1"/>
  <c r="BE695" i="75" s="1"/>
  <c r="BD694" i="75"/>
  <c r="BA694" i="75" s="1"/>
  <c r="BF694" i="75" s="1"/>
  <c r="BC694" i="75"/>
  <c r="AZ694" i="75" s="1"/>
  <c r="BE694" i="75" s="1"/>
  <c r="BD693" i="75"/>
  <c r="BA693" i="75" s="1"/>
  <c r="BF693" i="75" s="1"/>
  <c r="BC693" i="75"/>
  <c r="AZ693" i="75" s="1"/>
  <c r="BE693" i="75" s="1"/>
  <c r="BD692" i="75"/>
  <c r="BA692" i="75" s="1"/>
  <c r="BF692" i="75" s="1"/>
  <c r="BC692" i="75"/>
  <c r="AZ692" i="75" s="1"/>
  <c r="BE692" i="75" s="1"/>
  <c r="BD691" i="75"/>
  <c r="BA691" i="75" s="1"/>
  <c r="BF691" i="75" s="1"/>
  <c r="BC691" i="75"/>
  <c r="AZ691" i="75" s="1"/>
  <c r="BE691" i="75" s="1"/>
  <c r="BD690" i="75"/>
  <c r="BA690" i="75" s="1"/>
  <c r="BF690" i="75" s="1"/>
  <c r="BC690" i="75"/>
  <c r="AZ690" i="75" s="1"/>
  <c r="BE690" i="75" s="1"/>
  <c r="BD689" i="75"/>
  <c r="BA689" i="75" s="1"/>
  <c r="BF689" i="75" s="1"/>
  <c r="BC689" i="75"/>
  <c r="AZ689" i="75" s="1"/>
  <c r="BE689" i="75" s="1"/>
  <c r="BD688" i="75"/>
  <c r="BA688" i="75" s="1"/>
  <c r="BF688" i="75" s="1"/>
  <c r="BC688" i="75"/>
  <c r="AZ688" i="75" s="1"/>
  <c r="BE688" i="75" s="1"/>
  <c r="BD687" i="75"/>
  <c r="BA687" i="75" s="1"/>
  <c r="BF687" i="75" s="1"/>
  <c r="BC687" i="75"/>
  <c r="AZ687" i="75" s="1"/>
  <c r="BE687" i="75" s="1"/>
  <c r="BD686" i="75"/>
  <c r="BA686" i="75" s="1"/>
  <c r="BF686" i="75" s="1"/>
  <c r="BC686" i="75"/>
  <c r="AZ686" i="75" s="1"/>
  <c r="BE686" i="75" s="1"/>
  <c r="BD685" i="75"/>
  <c r="BA685" i="75" s="1"/>
  <c r="BF685" i="75" s="1"/>
  <c r="BC685" i="75"/>
  <c r="AZ685" i="75" s="1"/>
  <c r="BE685" i="75" s="1"/>
  <c r="BD684" i="75"/>
  <c r="BA684" i="75" s="1"/>
  <c r="BF684" i="75" s="1"/>
  <c r="BC684" i="75"/>
  <c r="AZ684" i="75" s="1"/>
  <c r="BE684" i="75" s="1"/>
  <c r="BD683" i="75"/>
  <c r="BA683" i="75" s="1"/>
  <c r="BF683" i="75" s="1"/>
  <c r="BC683" i="75"/>
  <c r="AZ683" i="75" s="1"/>
  <c r="BE683" i="75" s="1"/>
  <c r="BD682" i="75"/>
  <c r="BA682" i="75" s="1"/>
  <c r="BF682" i="75" s="1"/>
  <c r="BC682" i="75"/>
  <c r="AZ682" i="75" s="1"/>
  <c r="BE682" i="75" s="1"/>
  <c r="BD681" i="75"/>
  <c r="BA681" i="75" s="1"/>
  <c r="BF681" i="75" s="1"/>
  <c r="BC681" i="75"/>
  <c r="AZ681" i="75" s="1"/>
  <c r="BE681" i="75" s="1"/>
  <c r="BD680" i="75"/>
  <c r="BA680" i="75" s="1"/>
  <c r="BF680" i="75" s="1"/>
  <c r="BC680" i="75"/>
  <c r="AZ680" i="75" s="1"/>
  <c r="BE680" i="75" s="1"/>
  <c r="BD679" i="75"/>
  <c r="BA679" i="75" s="1"/>
  <c r="BF679" i="75" s="1"/>
  <c r="BC679" i="75"/>
  <c r="AZ679" i="75" s="1"/>
  <c r="BE679" i="75" s="1"/>
  <c r="BD678" i="75"/>
  <c r="BA678" i="75" s="1"/>
  <c r="BF678" i="75" s="1"/>
  <c r="BC678" i="75"/>
  <c r="AZ678" i="75" s="1"/>
  <c r="BE678" i="75" s="1"/>
  <c r="BD677" i="75"/>
  <c r="BA677" i="75" s="1"/>
  <c r="BF677" i="75" s="1"/>
  <c r="BC677" i="75"/>
  <c r="AZ677" i="75" s="1"/>
  <c r="BE677" i="75" s="1"/>
  <c r="BD676" i="75"/>
  <c r="BA676" i="75" s="1"/>
  <c r="BF676" i="75" s="1"/>
  <c r="BC676" i="75"/>
  <c r="AZ676" i="75" s="1"/>
  <c r="BE676" i="75" s="1"/>
  <c r="BD675" i="75"/>
  <c r="BA675" i="75" s="1"/>
  <c r="BF675" i="75" s="1"/>
  <c r="BC675" i="75"/>
  <c r="AZ675" i="75" s="1"/>
  <c r="BE675" i="75" s="1"/>
  <c r="BD674" i="75"/>
  <c r="BA674" i="75" s="1"/>
  <c r="BF674" i="75" s="1"/>
  <c r="BC674" i="75"/>
  <c r="AZ674" i="75" s="1"/>
  <c r="BE674" i="75" s="1"/>
  <c r="BD673" i="75"/>
  <c r="BA673" i="75" s="1"/>
  <c r="BF673" i="75" s="1"/>
  <c r="BC673" i="75"/>
  <c r="AZ673" i="75" s="1"/>
  <c r="BE673" i="75" s="1"/>
  <c r="BD672" i="75"/>
  <c r="BA672" i="75" s="1"/>
  <c r="BF672" i="75" s="1"/>
  <c r="BC672" i="75"/>
  <c r="AZ672" i="75" s="1"/>
  <c r="BE672" i="75" s="1"/>
  <c r="BD671" i="75"/>
  <c r="BA671" i="75" s="1"/>
  <c r="BF671" i="75" s="1"/>
  <c r="BC671" i="75"/>
  <c r="AZ671" i="75" s="1"/>
  <c r="BE671" i="75" s="1"/>
  <c r="BD670" i="75"/>
  <c r="BA670" i="75" s="1"/>
  <c r="BF670" i="75" s="1"/>
  <c r="BC670" i="75"/>
  <c r="AZ670" i="75" s="1"/>
  <c r="BE670" i="75" s="1"/>
  <c r="BD669" i="75"/>
  <c r="BA669" i="75" s="1"/>
  <c r="BF669" i="75" s="1"/>
  <c r="BC669" i="75"/>
  <c r="AZ669" i="75" s="1"/>
  <c r="BE669" i="75" s="1"/>
  <c r="BD668" i="75"/>
  <c r="BA668" i="75" s="1"/>
  <c r="BF668" i="75" s="1"/>
  <c r="BC668" i="75"/>
  <c r="AZ668" i="75" s="1"/>
  <c r="BE668" i="75" s="1"/>
  <c r="BD667" i="75"/>
  <c r="BA667" i="75" s="1"/>
  <c r="BF667" i="75" s="1"/>
  <c r="BC667" i="75"/>
  <c r="AZ667" i="75" s="1"/>
  <c r="BE667" i="75" s="1"/>
  <c r="BD666" i="75"/>
  <c r="BA666" i="75" s="1"/>
  <c r="BF666" i="75" s="1"/>
  <c r="BC666" i="75"/>
  <c r="AZ666" i="75" s="1"/>
  <c r="BE666" i="75" s="1"/>
  <c r="BD665" i="75"/>
  <c r="BA665" i="75" s="1"/>
  <c r="BF665" i="75" s="1"/>
  <c r="BC665" i="75"/>
  <c r="AZ665" i="75" s="1"/>
  <c r="BE665" i="75" s="1"/>
  <c r="BD664" i="75"/>
  <c r="BA664" i="75" s="1"/>
  <c r="BF664" i="75" s="1"/>
  <c r="BC664" i="75"/>
  <c r="AZ664" i="75" s="1"/>
  <c r="BE664" i="75" s="1"/>
  <c r="BD663" i="75"/>
  <c r="BA663" i="75" s="1"/>
  <c r="BF663" i="75" s="1"/>
  <c r="BC663" i="75"/>
  <c r="AZ663" i="75" s="1"/>
  <c r="BE663" i="75" s="1"/>
  <c r="BD662" i="75"/>
  <c r="BA662" i="75" s="1"/>
  <c r="BF662" i="75" s="1"/>
  <c r="BC662" i="75"/>
  <c r="AZ662" i="75" s="1"/>
  <c r="BE662" i="75" s="1"/>
  <c r="BD661" i="75"/>
  <c r="BA661" i="75" s="1"/>
  <c r="BF661" i="75" s="1"/>
  <c r="BC661" i="75"/>
  <c r="AZ661" i="75" s="1"/>
  <c r="BE661" i="75" s="1"/>
  <c r="BD660" i="75"/>
  <c r="BA660" i="75" s="1"/>
  <c r="BF660" i="75" s="1"/>
  <c r="BC660" i="75"/>
  <c r="AZ660" i="75" s="1"/>
  <c r="BE660" i="75" s="1"/>
  <c r="BD659" i="75"/>
  <c r="BA659" i="75" s="1"/>
  <c r="BF659" i="75" s="1"/>
  <c r="BC659" i="75"/>
  <c r="AZ659" i="75" s="1"/>
  <c r="BE659" i="75" s="1"/>
  <c r="BD658" i="75"/>
  <c r="BA658" i="75" s="1"/>
  <c r="BF658" i="75" s="1"/>
  <c r="BC658" i="75"/>
  <c r="AZ658" i="75" s="1"/>
  <c r="BE658" i="75" s="1"/>
  <c r="BD657" i="75"/>
  <c r="BA657" i="75" s="1"/>
  <c r="BF657" i="75" s="1"/>
  <c r="BC657" i="75"/>
  <c r="AZ657" i="75" s="1"/>
  <c r="BE657" i="75" s="1"/>
  <c r="BD656" i="75"/>
  <c r="BA656" i="75" s="1"/>
  <c r="BF656" i="75" s="1"/>
  <c r="BC656" i="75"/>
  <c r="AZ656" i="75" s="1"/>
  <c r="BE656" i="75" s="1"/>
  <c r="BD655" i="75"/>
  <c r="BA655" i="75" s="1"/>
  <c r="BF655" i="75" s="1"/>
  <c r="BC655" i="75"/>
  <c r="AZ655" i="75" s="1"/>
  <c r="BE655" i="75" s="1"/>
  <c r="BD654" i="75"/>
  <c r="BA654" i="75" s="1"/>
  <c r="BF654" i="75" s="1"/>
  <c r="BC654" i="75"/>
  <c r="AZ654" i="75" s="1"/>
  <c r="BE654" i="75" s="1"/>
  <c r="BD653" i="75"/>
  <c r="BA653" i="75" s="1"/>
  <c r="BF653" i="75" s="1"/>
  <c r="BC653" i="75"/>
  <c r="AZ653" i="75" s="1"/>
  <c r="BE653" i="75" s="1"/>
  <c r="BD652" i="75"/>
  <c r="BA652" i="75" s="1"/>
  <c r="BF652" i="75" s="1"/>
  <c r="BC652" i="75"/>
  <c r="AZ652" i="75" s="1"/>
  <c r="BE652" i="75" s="1"/>
  <c r="BD651" i="75"/>
  <c r="BA651" i="75" s="1"/>
  <c r="BF651" i="75" s="1"/>
  <c r="BC651" i="75"/>
  <c r="AZ651" i="75" s="1"/>
  <c r="BE651" i="75" s="1"/>
  <c r="BD650" i="75"/>
  <c r="BA650" i="75" s="1"/>
  <c r="BF650" i="75" s="1"/>
  <c r="BC650" i="75"/>
  <c r="AZ650" i="75" s="1"/>
  <c r="BE650" i="75" s="1"/>
  <c r="BD649" i="75"/>
  <c r="BA649" i="75" s="1"/>
  <c r="BF649" i="75" s="1"/>
  <c r="BC649" i="75"/>
  <c r="AZ649" i="75" s="1"/>
  <c r="BE649" i="75" s="1"/>
  <c r="BD648" i="75"/>
  <c r="BA648" i="75" s="1"/>
  <c r="BF648" i="75" s="1"/>
  <c r="BC648" i="75"/>
  <c r="AZ648" i="75" s="1"/>
  <c r="BE648" i="75" s="1"/>
  <c r="BD647" i="75"/>
  <c r="BA647" i="75" s="1"/>
  <c r="BF647" i="75" s="1"/>
  <c r="BC647" i="75"/>
  <c r="AZ647" i="75" s="1"/>
  <c r="BE647" i="75" s="1"/>
  <c r="BD646" i="75"/>
  <c r="BA646" i="75" s="1"/>
  <c r="BF646" i="75" s="1"/>
  <c r="BC646" i="75"/>
  <c r="AZ646" i="75" s="1"/>
  <c r="BE646" i="75" s="1"/>
  <c r="BD645" i="75"/>
  <c r="BA645" i="75" s="1"/>
  <c r="BF645" i="75" s="1"/>
  <c r="BC645" i="75"/>
  <c r="AZ645" i="75" s="1"/>
  <c r="BE645" i="75" s="1"/>
  <c r="BD644" i="75"/>
  <c r="BA644" i="75" s="1"/>
  <c r="BF644" i="75" s="1"/>
  <c r="BC644" i="75"/>
  <c r="AZ644" i="75" s="1"/>
  <c r="BE644" i="75" s="1"/>
  <c r="BD643" i="75"/>
  <c r="BA643" i="75" s="1"/>
  <c r="BF643" i="75" s="1"/>
  <c r="BC643" i="75"/>
  <c r="AZ643" i="75" s="1"/>
  <c r="BE643" i="75" s="1"/>
  <c r="BD642" i="75"/>
  <c r="BA642" i="75" s="1"/>
  <c r="BF642" i="75" s="1"/>
  <c r="BC642" i="75"/>
  <c r="AZ642" i="75" s="1"/>
  <c r="BE642" i="75" s="1"/>
  <c r="BD641" i="75"/>
  <c r="BA641" i="75" s="1"/>
  <c r="BF641" i="75" s="1"/>
  <c r="BC641" i="75"/>
  <c r="AZ641" i="75" s="1"/>
  <c r="BE641" i="75" s="1"/>
  <c r="BD640" i="75"/>
  <c r="BA640" i="75" s="1"/>
  <c r="BF640" i="75" s="1"/>
  <c r="BC640" i="75"/>
  <c r="AZ640" i="75" s="1"/>
  <c r="BE640" i="75" s="1"/>
  <c r="BD639" i="75"/>
  <c r="BA639" i="75" s="1"/>
  <c r="BF639" i="75" s="1"/>
  <c r="BC639" i="75"/>
  <c r="AZ639" i="75" s="1"/>
  <c r="BE639" i="75" s="1"/>
  <c r="BD638" i="75"/>
  <c r="BA638" i="75" s="1"/>
  <c r="BF638" i="75" s="1"/>
  <c r="BC638" i="75"/>
  <c r="AZ638" i="75" s="1"/>
  <c r="BE638" i="75" s="1"/>
  <c r="BD637" i="75"/>
  <c r="BA637" i="75" s="1"/>
  <c r="BF637" i="75" s="1"/>
  <c r="BC637" i="75"/>
  <c r="AZ637" i="75" s="1"/>
  <c r="BE637" i="75" s="1"/>
  <c r="BD636" i="75"/>
  <c r="BA636" i="75" s="1"/>
  <c r="BF636" i="75" s="1"/>
  <c r="BC636" i="75"/>
  <c r="AZ636" i="75" s="1"/>
  <c r="BE636" i="75" s="1"/>
  <c r="BD635" i="75"/>
  <c r="BA635" i="75" s="1"/>
  <c r="BF635" i="75" s="1"/>
  <c r="BC635" i="75"/>
  <c r="AZ635" i="75" s="1"/>
  <c r="BE635" i="75" s="1"/>
  <c r="BD634" i="75"/>
  <c r="BA634" i="75" s="1"/>
  <c r="BF634" i="75" s="1"/>
  <c r="BC634" i="75"/>
  <c r="AZ634" i="75" s="1"/>
  <c r="BE634" i="75" s="1"/>
  <c r="BD633" i="75"/>
  <c r="BA633" i="75" s="1"/>
  <c r="BF633" i="75" s="1"/>
  <c r="BC633" i="75"/>
  <c r="AZ633" i="75" s="1"/>
  <c r="BE633" i="75" s="1"/>
  <c r="BD632" i="75"/>
  <c r="BA632" i="75" s="1"/>
  <c r="BF632" i="75" s="1"/>
  <c r="BC632" i="75"/>
  <c r="AZ632" i="75" s="1"/>
  <c r="BE632" i="75" s="1"/>
  <c r="BD631" i="75"/>
  <c r="BA631" i="75" s="1"/>
  <c r="BF631" i="75" s="1"/>
  <c r="BC631" i="75"/>
  <c r="AZ631" i="75" s="1"/>
  <c r="BE631" i="75" s="1"/>
  <c r="BD630" i="75"/>
  <c r="BA630" i="75" s="1"/>
  <c r="BF630" i="75" s="1"/>
  <c r="BC630" i="75"/>
  <c r="AZ630" i="75" s="1"/>
  <c r="BE630" i="75" s="1"/>
  <c r="BD629" i="75"/>
  <c r="BA629" i="75" s="1"/>
  <c r="BF629" i="75" s="1"/>
  <c r="BC629" i="75"/>
  <c r="AZ629" i="75" s="1"/>
  <c r="BE629" i="75" s="1"/>
  <c r="BD628" i="75"/>
  <c r="BA628" i="75" s="1"/>
  <c r="BF628" i="75" s="1"/>
  <c r="BC628" i="75"/>
  <c r="AZ628" i="75" s="1"/>
  <c r="BE628" i="75" s="1"/>
  <c r="BD627" i="75"/>
  <c r="BA627" i="75" s="1"/>
  <c r="BF627" i="75" s="1"/>
  <c r="BC627" i="75"/>
  <c r="AZ627" i="75" s="1"/>
  <c r="BE627" i="75" s="1"/>
  <c r="BD626" i="75"/>
  <c r="BA626" i="75" s="1"/>
  <c r="BF626" i="75" s="1"/>
  <c r="BC626" i="75"/>
  <c r="AZ626" i="75" s="1"/>
  <c r="BE626" i="75" s="1"/>
  <c r="BD625" i="75"/>
  <c r="BA625" i="75" s="1"/>
  <c r="BF625" i="75" s="1"/>
  <c r="BC625" i="75"/>
  <c r="AZ625" i="75" s="1"/>
  <c r="BE625" i="75" s="1"/>
  <c r="BD624" i="75"/>
  <c r="BA624" i="75" s="1"/>
  <c r="BF624" i="75" s="1"/>
  <c r="BC624" i="75"/>
  <c r="AZ624" i="75" s="1"/>
  <c r="BE624" i="75" s="1"/>
  <c r="BD623" i="75"/>
  <c r="BA623" i="75" s="1"/>
  <c r="BF623" i="75" s="1"/>
  <c r="BC623" i="75"/>
  <c r="AZ623" i="75" s="1"/>
  <c r="BE623" i="75" s="1"/>
  <c r="BD622" i="75"/>
  <c r="BA622" i="75" s="1"/>
  <c r="BF622" i="75" s="1"/>
  <c r="BC622" i="75"/>
  <c r="AZ622" i="75" s="1"/>
  <c r="BE622" i="75" s="1"/>
  <c r="BD621" i="75"/>
  <c r="BA621" i="75" s="1"/>
  <c r="BF621" i="75" s="1"/>
  <c r="BC621" i="75"/>
  <c r="AZ621" i="75" s="1"/>
  <c r="BE621" i="75" s="1"/>
  <c r="BD620" i="75"/>
  <c r="BA620" i="75" s="1"/>
  <c r="BF620" i="75" s="1"/>
  <c r="BC620" i="75"/>
  <c r="AZ620" i="75" s="1"/>
  <c r="BE620" i="75" s="1"/>
  <c r="BD619" i="75"/>
  <c r="BA619" i="75" s="1"/>
  <c r="BF619" i="75" s="1"/>
  <c r="BC619" i="75"/>
  <c r="AZ619" i="75" s="1"/>
  <c r="BE619" i="75" s="1"/>
  <c r="BD618" i="75"/>
  <c r="BA618" i="75" s="1"/>
  <c r="BF618" i="75" s="1"/>
  <c r="BC618" i="75"/>
  <c r="AZ618" i="75" s="1"/>
  <c r="BE618" i="75" s="1"/>
  <c r="BD617" i="75"/>
  <c r="BA617" i="75" s="1"/>
  <c r="BF617" i="75" s="1"/>
  <c r="BC617" i="75"/>
  <c r="AZ617" i="75" s="1"/>
  <c r="BE617" i="75" s="1"/>
  <c r="BD616" i="75"/>
  <c r="BA616" i="75" s="1"/>
  <c r="BF616" i="75" s="1"/>
  <c r="BC616" i="75"/>
  <c r="AZ616" i="75" s="1"/>
  <c r="BE616" i="75" s="1"/>
  <c r="BD615" i="75"/>
  <c r="BA615" i="75" s="1"/>
  <c r="BF615" i="75" s="1"/>
  <c r="BC615" i="75"/>
  <c r="AZ615" i="75" s="1"/>
  <c r="BE615" i="75" s="1"/>
  <c r="BD614" i="75"/>
  <c r="BA614" i="75" s="1"/>
  <c r="BF614" i="75" s="1"/>
  <c r="BC614" i="75"/>
  <c r="AZ614" i="75" s="1"/>
  <c r="BE614" i="75" s="1"/>
  <c r="BD613" i="75"/>
  <c r="BA613" i="75" s="1"/>
  <c r="BF613" i="75" s="1"/>
  <c r="BC613" i="75"/>
  <c r="AZ613" i="75" s="1"/>
  <c r="BE613" i="75" s="1"/>
  <c r="BD612" i="75"/>
  <c r="BA612" i="75" s="1"/>
  <c r="BF612" i="75" s="1"/>
  <c r="BC612" i="75"/>
  <c r="AZ612" i="75" s="1"/>
  <c r="BE612" i="75" s="1"/>
  <c r="BD611" i="75"/>
  <c r="BA611" i="75" s="1"/>
  <c r="BF611" i="75" s="1"/>
  <c r="BC611" i="75"/>
  <c r="AZ611" i="75" s="1"/>
  <c r="BE611" i="75" s="1"/>
  <c r="BD610" i="75"/>
  <c r="BA610" i="75" s="1"/>
  <c r="BF610" i="75" s="1"/>
  <c r="BC610" i="75"/>
  <c r="AZ610" i="75" s="1"/>
  <c r="BE610" i="75" s="1"/>
  <c r="BD609" i="75"/>
  <c r="BA609" i="75" s="1"/>
  <c r="BF609" i="75" s="1"/>
  <c r="BC609" i="75"/>
  <c r="AZ609" i="75" s="1"/>
  <c r="BE609" i="75" s="1"/>
  <c r="BD608" i="75"/>
  <c r="BA608" i="75" s="1"/>
  <c r="BF608" i="75" s="1"/>
  <c r="BC608" i="75"/>
  <c r="AZ608" i="75" s="1"/>
  <c r="BE608" i="75" s="1"/>
  <c r="BD607" i="75"/>
  <c r="BA607" i="75" s="1"/>
  <c r="BF607" i="75" s="1"/>
  <c r="BC607" i="75"/>
  <c r="AZ607" i="75" s="1"/>
  <c r="BE607" i="75" s="1"/>
  <c r="BD606" i="75"/>
  <c r="BA606" i="75" s="1"/>
  <c r="BF606" i="75" s="1"/>
  <c r="BC606" i="75"/>
  <c r="AZ606" i="75" s="1"/>
  <c r="BE606" i="75" s="1"/>
  <c r="BD605" i="75"/>
  <c r="BA605" i="75" s="1"/>
  <c r="BF605" i="75" s="1"/>
  <c r="BC605" i="75"/>
  <c r="AZ605" i="75" s="1"/>
  <c r="BE605" i="75" s="1"/>
  <c r="BD604" i="75"/>
  <c r="BA604" i="75" s="1"/>
  <c r="BF604" i="75" s="1"/>
  <c r="BC604" i="75"/>
  <c r="AZ604" i="75" s="1"/>
  <c r="BE604" i="75" s="1"/>
  <c r="BD603" i="75"/>
  <c r="BA603" i="75" s="1"/>
  <c r="BF603" i="75" s="1"/>
  <c r="BC603" i="75"/>
  <c r="AZ603" i="75" s="1"/>
  <c r="BE603" i="75" s="1"/>
  <c r="BD602" i="75"/>
  <c r="BA602" i="75" s="1"/>
  <c r="BF602" i="75" s="1"/>
  <c r="BC602" i="75"/>
  <c r="AZ602" i="75" s="1"/>
  <c r="BE602" i="75" s="1"/>
  <c r="BD601" i="75"/>
  <c r="BA601" i="75" s="1"/>
  <c r="BF601" i="75" s="1"/>
  <c r="BC601" i="75"/>
  <c r="AZ601" i="75" s="1"/>
  <c r="BE601" i="75" s="1"/>
  <c r="BD600" i="75"/>
  <c r="BA600" i="75" s="1"/>
  <c r="BF600" i="75" s="1"/>
  <c r="BC600" i="75"/>
  <c r="AZ600" i="75" s="1"/>
  <c r="BE600" i="75" s="1"/>
  <c r="BD599" i="75"/>
  <c r="BA599" i="75" s="1"/>
  <c r="BF599" i="75" s="1"/>
  <c r="BC599" i="75"/>
  <c r="AZ599" i="75" s="1"/>
  <c r="BE599" i="75" s="1"/>
  <c r="BD598" i="75"/>
  <c r="BA598" i="75" s="1"/>
  <c r="BF598" i="75" s="1"/>
  <c r="BC598" i="75"/>
  <c r="AZ598" i="75" s="1"/>
  <c r="BE598" i="75" s="1"/>
  <c r="BD597" i="75"/>
  <c r="BA597" i="75" s="1"/>
  <c r="BF597" i="75" s="1"/>
  <c r="BC597" i="75"/>
  <c r="AZ597" i="75" s="1"/>
  <c r="BE597" i="75" s="1"/>
  <c r="BD596" i="75"/>
  <c r="BA596" i="75" s="1"/>
  <c r="BF596" i="75" s="1"/>
  <c r="BC596" i="75"/>
  <c r="AZ596" i="75" s="1"/>
  <c r="BE596" i="75" s="1"/>
  <c r="BD595" i="75"/>
  <c r="BA595" i="75" s="1"/>
  <c r="BF595" i="75" s="1"/>
  <c r="BC595" i="75"/>
  <c r="AZ595" i="75" s="1"/>
  <c r="BE595" i="75" s="1"/>
  <c r="BD594" i="75"/>
  <c r="BA594" i="75" s="1"/>
  <c r="BF594" i="75" s="1"/>
  <c r="BC594" i="75"/>
  <c r="AZ594" i="75" s="1"/>
  <c r="BE594" i="75" s="1"/>
  <c r="BD593" i="75"/>
  <c r="BA593" i="75" s="1"/>
  <c r="BF593" i="75" s="1"/>
  <c r="BC593" i="75"/>
  <c r="AZ593" i="75" s="1"/>
  <c r="BE593" i="75" s="1"/>
  <c r="BD592" i="75"/>
  <c r="BA592" i="75" s="1"/>
  <c r="BF592" i="75" s="1"/>
  <c r="BC592" i="75"/>
  <c r="AZ592" i="75" s="1"/>
  <c r="BE592" i="75" s="1"/>
  <c r="BD591" i="75"/>
  <c r="BA591" i="75" s="1"/>
  <c r="BF591" i="75" s="1"/>
  <c r="BC591" i="75"/>
  <c r="AZ591" i="75" s="1"/>
  <c r="BE591" i="75" s="1"/>
  <c r="BD590" i="75"/>
  <c r="BA590" i="75" s="1"/>
  <c r="BF590" i="75" s="1"/>
  <c r="BC590" i="75"/>
  <c r="AZ590" i="75" s="1"/>
  <c r="BE590" i="75" s="1"/>
  <c r="BD589" i="75"/>
  <c r="BA589" i="75" s="1"/>
  <c r="BF589" i="75" s="1"/>
  <c r="BC589" i="75"/>
  <c r="AZ589" i="75" s="1"/>
  <c r="BE589" i="75" s="1"/>
  <c r="BD588" i="75"/>
  <c r="BA588" i="75" s="1"/>
  <c r="BF588" i="75" s="1"/>
  <c r="BC588" i="75"/>
  <c r="AZ588" i="75" s="1"/>
  <c r="BE588" i="75" s="1"/>
  <c r="BD587" i="75"/>
  <c r="BA587" i="75" s="1"/>
  <c r="BF587" i="75" s="1"/>
  <c r="BC587" i="75"/>
  <c r="AZ587" i="75" s="1"/>
  <c r="BE587" i="75" s="1"/>
  <c r="BD586" i="75"/>
  <c r="BA586" i="75" s="1"/>
  <c r="BF586" i="75" s="1"/>
  <c r="BC586" i="75"/>
  <c r="AZ586" i="75" s="1"/>
  <c r="BE586" i="75" s="1"/>
  <c r="BD585" i="75"/>
  <c r="BA585" i="75" s="1"/>
  <c r="BF585" i="75" s="1"/>
  <c r="BC585" i="75"/>
  <c r="AZ585" i="75" s="1"/>
  <c r="BE585" i="75" s="1"/>
  <c r="BD584" i="75"/>
  <c r="BA584" i="75" s="1"/>
  <c r="BF584" i="75" s="1"/>
  <c r="BC584" i="75"/>
  <c r="AZ584" i="75" s="1"/>
  <c r="BE584" i="75" s="1"/>
  <c r="BD583" i="75"/>
  <c r="BA583" i="75" s="1"/>
  <c r="BF583" i="75" s="1"/>
  <c r="BC583" i="75"/>
  <c r="AZ583" i="75" s="1"/>
  <c r="BE583" i="75" s="1"/>
  <c r="BD582" i="75"/>
  <c r="BA582" i="75" s="1"/>
  <c r="BF582" i="75" s="1"/>
  <c r="BC582" i="75"/>
  <c r="AZ582" i="75" s="1"/>
  <c r="BE582" i="75" s="1"/>
  <c r="BD581" i="75"/>
  <c r="BA581" i="75" s="1"/>
  <c r="BF581" i="75" s="1"/>
  <c r="BC581" i="75"/>
  <c r="AZ581" i="75" s="1"/>
  <c r="BE581" i="75" s="1"/>
  <c r="BD580" i="75"/>
  <c r="BA580" i="75" s="1"/>
  <c r="BF580" i="75" s="1"/>
  <c r="BC580" i="75"/>
  <c r="AZ580" i="75" s="1"/>
  <c r="BE580" i="75" s="1"/>
  <c r="BD579" i="75"/>
  <c r="BA579" i="75" s="1"/>
  <c r="BF579" i="75" s="1"/>
  <c r="BC579" i="75"/>
  <c r="AZ579" i="75" s="1"/>
  <c r="BE579" i="75" s="1"/>
  <c r="BD578" i="75"/>
  <c r="BA578" i="75" s="1"/>
  <c r="BF578" i="75" s="1"/>
  <c r="BC578" i="75"/>
  <c r="AZ578" i="75" s="1"/>
  <c r="BE578" i="75" s="1"/>
  <c r="BD577" i="75"/>
  <c r="BA577" i="75" s="1"/>
  <c r="BF577" i="75" s="1"/>
  <c r="BC577" i="75"/>
  <c r="AZ577" i="75" s="1"/>
  <c r="BE577" i="75" s="1"/>
  <c r="BD576" i="75"/>
  <c r="BA576" i="75" s="1"/>
  <c r="BF576" i="75" s="1"/>
  <c r="BC576" i="75"/>
  <c r="AZ576" i="75" s="1"/>
  <c r="BE576" i="75" s="1"/>
  <c r="BD575" i="75"/>
  <c r="BA575" i="75" s="1"/>
  <c r="BF575" i="75" s="1"/>
  <c r="BC575" i="75"/>
  <c r="AZ575" i="75" s="1"/>
  <c r="BE575" i="75" s="1"/>
  <c r="BD574" i="75"/>
  <c r="BA574" i="75" s="1"/>
  <c r="BF574" i="75" s="1"/>
  <c r="BC574" i="75"/>
  <c r="AZ574" i="75" s="1"/>
  <c r="BE574" i="75" s="1"/>
  <c r="BD573" i="75"/>
  <c r="BA573" i="75" s="1"/>
  <c r="BF573" i="75" s="1"/>
  <c r="BC573" i="75"/>
  <c r="AZ573" i="75" s="1"/>
  <c r="BE573" i="75" s="1"/>
  <c r="BD572" i="75"/>
  <c r="BA572" i="75" s="1"/>
  <c r="BF572" i="75" s="1"/>
  <c r="BC572" i="75"/>
  <c r="AZ572" i="75" s="1"/>
  <c r="BE572" i="75" s="1"/>
  <c r="BD571" i="75"/>
  <c r="BA571" i="75" s="1"/>
  <c r="BF571" i="75" s="1"/>
  <c r="BC571" i="75"/>
  <c r="AZ571" i="75" s="1"/>
  <c r="BE571" i="75" s="1"/>
  <c r="BD570" i="75"/>
  <c r="BA570" i="75" s="1"/>
  <c r="BF570" i="75" s="1"/>
  <c r="BC570" i="75"/>
  <c r="AZ570" i="75" s="1"/>
  <c r="BE570" i="75" s="1"/>
  <c r="BD569" i="75"/>
  <c r="BA569" i="75" s="1"/>
  <c r="BF569" i="75" s="1"/>
  <c r="BC569" i="75"/>
  <c r="AZ569" i="75" s="1"/>
  <c r="BE569" i="75" s="1"/>
  <c r="BD568" i="75"/>
  <c r="BA568" i="75" s="1"/>
  <c r="BF568" i="75" s="1"/>
  <c r="BC568" i="75"/>
  <c r="AZ568" i="75" s="1"/>
  <c r="BE568" i="75" s="1"/>
  <c r="BD567" i="75"/>
  <c r="BA567" i="75" s="1"/>
  <c r="BF567" i="75" s="1"/>
  <c r="BC567" i="75"/>
  <c r="AZ567" i="75" s="1"/>
  <c r="BE567" i="75" s="1"/>
  <c r="BD566" i="75"/>
  <c r="BA566" i="75" s="1"/>
  <c r="BF566" i="75" s="1"/>
  <c r="BC566" i="75"/>
  <c r="AZ566" i="75" s="1"/>
  <c r="BE566" i="75" s="1"/>
  <c r="BD565" i="75"/>
  <c r="BA565" i="75" s="1"/>
  <c r="BF565" i="75" s="1"/>
  <c r="BC565" i="75"/>
  <c r="AZ565" i="75" s="1"/>
  <c r="BE565" i="75" s="1"/>
  <c r="BD564" i="75"/>
  <c r="BA564" i="75" s="1"/>
  <c r="BF564" i="75" s="1"/>
  <c r="BC564" i="75"/>
  <c r="AZ564" i="75" s="1"/>
  <c r="BE564" i="75" s="1"/>
  <c r="BD563" i="75"/>
  <c r="BA563" i="75" s="1"/>
  <c r="BF563" i="75" s="1"/>
  <c r="BC563" i="75"/>
  <c r="AZ563" i="75" s="1"/>
  <c r="BE563" i="75" s="1"/>
  <c r="BD562" i="75"/>
  <c r="BA562" i="75" s="1"/>
  <c r="BF562" i="75" s="1"/>
  <c r="BC562" i="75"/>
  <c r="AZ562" i="75" s="1"/>
  <c r="BE562" i="75" s="1"/>
  <c r="BD561" i="75"/>
  <c r="BA561" i="75" s="1"/>
  <c r="BF561" i="75" s="1"/>
  <c r="BC561" i="75"/>
  <c r="AZ561" i="75" s="1"/>
  <c r="BE561" i="75" s="1"/>
  <c r="BD560" i="75"/>
  <c r="BA560" i="75" s="1"/>
  <c r="BF560" i="75" s="1"/>
  <c r="BC560" i="75"/>
  <c r="AZ560" i="75" s="1"/>
  <c r="BE560" i="75" s="1"/>
  <c r="BD559" i="75"/>
  <c r="BA559" i="75" s="1"/>
  <c r="BF559" i="75" s="1"/>
  <c r="BC559" i="75"/>
  <c r="AZ559" i="75" s="1"/>
  <c r="BE559" i="75" s="1"/>
  <c r="BD558" i="75"/>
  <c r="BA558" i="75" s="1"/>
  <c r="BF558" i="75" s="1"/>
  <c r="BC558" i="75"/>
  <c r="AZ558" i="75" s="1"/>
  <c r="BE558" i="75" s="1"/>
  <c r="BD557" i="75"/>
  <c r="BA557" i="75" s="1"/>
  <c r="BF557" i="75" s="1"/>
  <c r="BC557" i="75"/>
  <c r="AZ557" i="75" s="1"/>
  <c r="BE557" i="75" s="1"/>
  <c r="BD556" i="75"/>
  <c r="BA556" i="75" s="1"/>
  <c r="BF556" i="75" s="1"/>
  <c r="BC556" i="75"/>
  <c r="AZ556" i="75" s="1"/>
  <c r="BE556" i="75" s="1"/>
  <c r="BD555" i="75"/>
  <c r="BA555" i="75" s="1"/>
  <c r="BF555" i="75" s="1"/>
  <c r="BC555" i="75"/>
  <c r="AZ555" i="75" s="1"/>
  <c r="BE555" i="75" s="1"/>
  <c r="BD554" i="75"/>
  <c r="BA554" i="75" s="1"/>
  <c r="BF554" i="75" s="1"/>
  <c r="BC554" i="75"/>
  <c r="AZ554" i="75" s="1"/>
  <c r="BE554" i="75" s="1"/>
  <c r="BD553" i="75"/>
  <c r="BA553" i="75" s="1"/>
  <c r="BF553" i="75" s="1"/>
  <c r="BC553" i="75"/>
  <c r="AZ553" i="75" s="1"/>
  <c r="BE553" i="75" s="1"/>
  <c r="BD552" i="75"/>
  <c r="BA552" i="75" s="1"/>
  <c r="BF552" i="75" s="1"/>
  <c r="BC552" i="75"/>
  <c r="AZ552" i="75" s="1"/>
  <c r="BE552" i="75" s="1"/>
  <c r="BD551" i="75"/>
  <c r="BA551" i="75" s="1"/>
  <c r="BF551" i="75" s="1"/>
  <c r="BC551" i="75"/>
  <c r="AZ551" i="75" s="1"/>
  <c r="BE551" i="75" s="1"/>
  <c r="BD550" i="75"/>
  <c r="BA550" i="75" s="1"/>
  <c r="BF550" i="75" s="1"/>
  <c r="BC550" i="75"/>
  <c r="AZ550" i="75" s="1"/>
  <c r="BE550" i="75" s="1"/>
  <c r="BD549" i="75"/>
  <c r="BA549" i="75" s="1"/>
  <c r="BF549" i="75" s="1"/>
  <c r="BC549" i="75"/>
  <c r="AZ549" i="75" s="1"/>
  <c r="BE549" i="75" s="1"/>
  <c r="BD548" i="75"/>
  <c r="BA548" i="75" s="1"/>
  <c r="BF548" i="75" s="1"/>
  <c r="BC548" i="75"/>
  <c r="AZ548" i="75" s="1"/>
  <c r="BE548" i="75" s="1"/>
  <c r="BD547" i="75"/>
  <c r="BA547" i="75" s="1"/>
  <c r="BF547" i="75" s="1"/>
  <c r="BC547" i="75"/>
  <c r="AZ547" i="75" s="1"/>
  <c r="BE547" i="75" s="1"/>
  <c r="BD546" i="75"/>
  <c r="BA546" i="75" s="1"/>
  <c r="BF546" i="75" s="1"/>
  <c r="BC546" i="75"/>
  <c r="AZ546" i="75" s="1"/>
  <c r="BE546" i="75" s="1"/>
  <c r="BD545" i="75"/>
  <c r="BA545" i="75" s="1"/>
  <c r="BF545" i="75" s="1"/>
  <c r="BC545" i="75"/>
  <c r="AZ545" i="75" s="1"/>
  <c r="BE545" i="75" s="1"/>
  <c r="BD544" i="75"/>
  <c r="BA544" i="75" s="1"/>
  <c r="BF544" i="75" s="1"/>
  <c r="BC544" i="75"/>
  <c r="AZ544" i="75" s="1"/>
  <c r="BE544" i="75" s="1"/>
  <c r="BD543" i="75"/>
  <c r="BA543" i="75" s="1"/>
  <c r="BF543" i="75" s="1"/>
  <c r="BC543" i="75"/>
  <c r="AZ543" i="75" s="1"/>
  <c r="BE543" i="75" s="1"/>
  <c r="BD542" i="75"/>
  <c r="BA542" i="75" s="1"/>
  <c r="BF542" i="75" s="1"/>
  <c r="BC542" i="75"/>
  <c r="AZ542" i="75" s="1"/>
  <c r="BE542" i="75" s="1"/>
  <c r="BD541" i="75"/>
  <c r="BA541" i="75" s="1"/>
  <c r="BF541" i="75" s="1"/>
  <c r="BC541" i="75"/>
  <c r="AZ541" i="75" s="1"/>
  <c r="BE541" i="75" s="1"/>
  <c r="BD540" i="75"/>
  <c r="BA540" i="75" s="1"/>
  <c r="BF540" i="75" s="1"/>
  <c r="BC540" i="75"/>
  <c r="AZ540" i="75" s="1"/>
  <c r="BE540" i="75" s="1"/>
  <c r="BD539" i="75"/>
  <c r="BA539" i="75" s="1"/>
  <c r="BF539" i="75" s="1"/>
  <c r="BC539" i="75"/>
  <c r="AZ539" i="75" s="1"/>
  <c r="BE539" i="75" s="1"/>
  <c r="BD538" i="75"/>
  <c r="BA538" i="75" s="1"/>
  <c r="BF538" i="75" s="1"/>
  <c r="BC538" i="75"/>
  <c r="AZ538" i="75" s="1"/>
  <c r="BE538" i="75" s="1"/>
  <c r="BD537" i="75"/>
  <c r="BA537" i="75" s="1"/>
  <c r="BF537" i="75" s="1"/>
  <c r="BC537" i="75"/>
  <c r="AZ537" i="75" s="1"/>
  <c r="BE537" i="75" s="1"/>
  <c r="BD536" i="75"/>
  <c r="BA536" i="75" s="1"/>
  <c r="BF536" i="75" s="1"/>
  <c r="BC536" i="75"/>
  <c r="AZ536" i="75" s="1"/>
  <c r="BE536" i="75" s="1"/>
  <c r="BD535" i="75"/>
  <c r="BA535" i="75" s="1"/>
  <c r="BF535" i="75" s="1"/>
  <c r="BC535" i="75"/>
  <c r="AZ535" i="75" s="1"/>
  <c r="BE535" i="75" s="1"/>
  <c r="BD534" i="75"/>
  <c r="BA534" i="75" s="1"/>
  <c r="BF534" i="75" s="1"/>
  <c r="BC534" i="75"/>
  <c r="AZ534" i="75" s="1"/>
  <c r="BE534" i="75" s="1"/>
  <c r="BD533" i="75"/>
  <c r="BA533" i="75" s="1"/>
  <c r="BF533" i="75" s="1"/>
  <c r="BC533" i="75"/>
  <c r="AZ533" i="75" s="1"/>
  <c r="BE533" i="75" s="1"/>
  <c r="BD532" i="75"/>
  <c r="BA532" i="75" s="1"/>
  <c r="BF532" i="75" s="1"/>
  <c r="BC532" i="75"/>
  <c r="AZ532" i="75" s="1"/>
  <c r="BE532" i="75" s="1"/>
  <c r="BD531" i="75"/>
  <c r="BA531" i="75" s="1"/>
  <c r="BF531" i="75" s="1"/>
  <c r="BC531" i="75"/>
  <c r="AZ531" i="75" s="1"/>
  <c r="BE531" i="75" s="1"/>
  <c r="BD530" i="75"/>
  <c r="BA530" i="75" s="1"/>
  <c r="BF530" i="75" s="1"/>
  <c r="BC530" i="75"/>
  <c r="AZ530" i="75" s="1"/>
  <c r="BE530" i="75" s="1"/>
  <c r="BD529" i="75"/>
  <c r="BA529" i="75" s="1"/>
  <c r="BF529" i="75" s="1"/>
  <c r="BC529" i="75"/>
  <c r="AZ529" i="75" s="1"/>
  <c r="BE529" i="75" s="1"/>
  <c r="BD528" i="75"/>
  <c r="BA528" i="75" s="1"/>
  <c r="BF528" i="75" s="1"/>
  <c r="BC528" i="75"/>
  <c r="AZ528" i="75" s="1"/>
  <c r="BE528" i="75" s="1"/>
  <c r="BD527" i="75"/>
  <c r="BA527" i="75" s="1"/>
  <c r="BF527" i="75" s="1"/>
  <c r="BC527" i="75"/>
  <c r="AZ527" i="75" s="1"/>
  <c r="BE527" i="75" s="1"/>
  <c r="BD526" i="75"/>
  <c r="BA526" i="75" s="1"/>
  <c r="BF526" i="75" s="1"/>
  <c r="BC526" i="75"/>
  <c r="AZ526" i="75" s="1"/>
  <c r="BE526" i="75" s="1"/>
  <c r="BD525" i="75"/>
  <c r="BA525" i="75" s="1"/>
  <c r="BF525" i="75" s="1"/>
  <c r="BC525" i="75"/>
  <c r="AZ525" i="75" s="1"/>
  <c r="BE525" i="75" s="1"/>
  <c r="BD524" i="75"/>
  <c r="BA524" i="75" s="1"/>
  <c r="BF524" i="75" s="1"/>
  <c r="BC524" i="75"/>
  <c r="AZ524" i="75" s="1"/>
  <c r="BE524" i="75" s="1"/>
  <c r="BD523" i="75"/>
  <c r="BA523" i="75" s="1"/>
  <c r="BF523" i="75" s="1"/>
  <c r="BC523" i="75"/>
  <c r="AZ523" i="75" s="1"/>
  <c r="BE523" i="75" s="1"/>
  <c r="BD522" i="75"/>
  <c r="BA522" i="75" s="1"/>
  <c r="BF522" i="75" s="1"/>
  <c r="BC522" i="75"/>
  <c r="AZ522" i="75" s="1"/>
  <c r="BE522" i="75" s="1"/>
  <c r="BD521" i="75"/>
  <c r="BA521" i="75" s="1"/>
  <c r="BF521" i="75" s="1"/>
  <c r="BC521" i="75"/>
  <c r="AZ521" i="75" s="1"/>
  <c r="BE521" i="75" s="1"/>
  <c r="BD520" i="75"/>
  <c r="BA520" i="75" s="1"/>
  <c r="BF520" i="75" s="1"/>
  <c r="BC520" i="75"/>
  <c r="AZ520" i="75" s="1"/>
  <c r="BE520" i="75" s="1"/>
  <c r="BD519" i="75"/>
  <c r="BA519" i="75" s="1"/>
  <c r="BF519" i="75" s="1"/>
  <c r="BC519" i="75"/>
  <c r="AZ519" i="75" s="1"/>
  <c r="BE519" i="75" s="1"/>
  <c r="BD518" i="75"/>
  <c r="BA518" i="75" s="1"/>
  <c r="BF518" i="75" s="1"/>
  <c r="BC518" i="75"/>
  <c r="AZ518" i="75" s="1"/>
  <c r="BE518" i="75" s="1"/>
  <c r="BD517" i="75"/>
  <c r="BA517" i="75" s="1"/>
  <c r="BF517" i="75" s="1"/>
  <c r="BC517" i="75"/>
  <c r="AZ517" i="75" s="1"/>
  <c r="BE517" i="75" s="1"/>
  <c r="BD516" i="75"/>
  <c r="BA516" i="75" s="1"/>
  <c r="BF516" i="75" s="1"/>
  <c r="BC516" i="75"/>
  <c r="AZ516" i="75" s="1"/>
  <c r="BE516" i="75" s="1"/>
  <c r="BD515" i="75"/>
  <c r="BA515" i="75" s="1"/>
  <c r="BF515" i="75" s="1"/>
  <c r="BC515" i="75"/>
  <c r="AZ515" i="75" s="1"/>
  <c r="BE515" i="75" s="1"/>
  <c r="BD514" i="75"/>
  <c r="BA514" i="75" s="1"/>
  <c r="BF514" i="75" s="1"/>
  <c r="BC514" i="75"/>
  <c r="AZ514" i="75" s="1"/>
  <c r="BE514" i="75" s="1"/>
  <c r="BD513" i="75"/>
  <c r="BA513" i="75" s="1"/>
  <c r="BF513" i="75" s="1"/>
  <c r="BC513" i="75"/>
  <c r="AZ513" i="75" s="1"/>
  <c r="BE513" i="75" s="1"/>
  <c r="BD512" i="75"/>
  <c r="BA512" i="75" s="1"/>
  <c r="BF512" i="75" s="1"/>
  <c r="BC512" i="75"/>
  <c r="AZ512" i="75" s="1"/>
  <c r="BE512" i="75" s="1"/>
  <c r="BD511" i="75"/>
  <c r="BA511" i="75" s="1"/>
  <c r="BF511" i="75" s="1"/>
  <c r="BC511" i="75"/>
  <c r="AZ511" i="75" s="1"/>
  <c r="BE511" i="75" s="1"/>
  <c r="BD510" i="75"/>
  <c r="BA510" i="75" s="1"/>
  <c r="BF510" i="75" s="1"/>
  <c r="BC510" i="75"/>
  <c r="AZ510" i="75" s="1"/>
  <c r="BE510" i="75" s="1"/>
  <c r="BD509" i="75"/>
  <c r="BA509" i="75" s="1"/>
  <c r="BF509" i="75" s="1"/>
  <c r="BC509" i="75"/>
  <c r="AZ509" i="75" s="1"/>
  <c r="BE509" i="75" s="1"/>
  <c r="BD508" i="75"/>
  <c r="BA508" i="75" s="1"/>
  <c r="BF508" i="75" s="1"/>
  <c r="BC508" i="75"/>
  <c r="AZ508" i="75" s="1"/>
  <c r="BE508" i="75" s="1"/>
  <c r="BD507" i="75"/>
  <c r="BA507" i="75" s="1"/>
  <c r="BF507" i="75" s="1"/>
  <c r="BC507" i="75"/>
  <c r="AZ507" i="75" s="1"/>
  <c r="BE507" i="75" s="1"/>
  <c r="BD506" i="75"/>
  <c r="BA506" i="75" s="1"/>
  <c r="BF506" i="75" s="1"/>
  <c r="BC506" i="75"/>
  <c r="AZ506" i="75" s="1"/>
  <c r="BE506" i="75" s="1"/>
  <c r="BD505" i="75"/>
  <c r="BA505" i="75" s="1"/>
  <c r="BF505" i="75" s="1"/>
  <c r="BC505" i="75"/>
  <c r="AZ505" i="75" s="1"/>
  <c r="BE505" i="75" s="1"/>
  <c r="BD504" i="75"/>
  <c r="BA504" i="75" s="1"/>
  <c r="BF504" i="75" s="1"/>
  <c r="BC504" i="75"/>
  <c r="AZ504" i="75" s="1"/>
  <c r="BE504" i="75" s="1"/>
  <c r="BD503" i="75"/>
  <c r="BA503" i="75" s="1"/>
  <c r="BF503" i="75" s="1"/>
  <c r="BC503" i="75"/>
  <c r="AZ503" i="75" s="1"/>
  <c r="BE503" i="75" s="1"/>
  <c r="BD502" i="75"/>
  <c r="BA502" i="75" s="1"/>
  <c r="BF502" i="75" s="1"/>
  <c r="BC502" i="75"/>
  <c r="AZ502" i="75" s="1"/>
  <c r="BE502" i="75" s="1"/>
  <c r="BD501" i="75"/>
  <c r="BA501" i="75" s="1"/>
  <c r="BF501" i="75" s="1"/>
  <c r="BC501" i="75"/>
  <c r="AZ501" i="75" s="1"/>
  <c r="BE501" i="75" s="1"/>
  <c r="BD500" i="75"/>
  <c r="BA500" i="75" s="1"/>
  <c r="BF500" i="75" s="1"/>
  <c r="BC500" i="75"/>
  <c r="AZ500" i="75" s="1"/>
  <c r="BE500" i="75" s="1"/>
  <c r="BD499" i="75"/>
  <c r="BA499" i="75" s="1"/>
  <c r="BF499" i="75" s="1"/>
  <c r="BC499" i="75"/>
  <c r="AZ499" i="75" s="1"/>
  <c r="BE499" i="75" s="1"/>
  <c r="BD498" i="75"/>
  <c r="BA498" i="75" s="1"/>
  <c r="BF498" i="75" s="1"/>
  <c r="BC498" i="75"/>
  <c r="AZ498" i="75" s="1"/>
  <c r="BE498" i="75" s="1"/>
  <c r="BD497" i="75"/>
  <c r="BA497" i="75" s="1"/>
  <c r="BF497" i="75" s="1"/>
  <c r="BC497" i="75"/>
  <c r="AZ497" i="75" s="1"/>
  <c r="BE497" i="75" s="1"/>
  <c r="BD496" i="75"/>
  <c r="BA496" i="75" s="1"/>
  <c r="BF496" i="75" s="1"/>
  <c r="BC496" i="75"/>
  <c r="AZ496" i="75" s="1"/>
  <c r="BE496" i="75" s="1"/>
  <c r="BD495" i="75"/>
  <c r="BA495" i="75" s="1"/>
  <c r="BF495" i="75" s="1"/>
  <c r="BC495" i="75"/>
  <c r="AZ495" i="75" s="1"/>
  <c r="BE495" i="75" s="1"/>
  <c r="BD494" i="75"/>
  <c r="BA494" i="75" s="1"/>
  <c r="BF494" i="75" s="1"/>
  <c r="BC494" i="75"/>
  <c r="AZ494" i="75" s="1"/>
  <c r="BE494" i="75" s="1"/>
  <c r="BD493" i="75"/>
  <c r="BA493" i="75" s="1"/>
  <c r="BF493" i="75" s="1"/>
  <c r="BC493" i="75"/>
  <c r="AZ493" i="75" s="1"/>
  <c r="BE493" i="75" s="1"/>
  <c r="BD492" i="75"/>
  <c r="BA492" i="75" s="1"/>
  <c r="BF492" i="75" s="1"/>
  <c r="BC492" i="75"/>
  <c r="AZ492" i="75" s="1"/>
  <c r="BE492" i="75" s="1"/>
  <c r="BD491" i="75"/>
  <c r="BA491" i="75" s="1"/>
  <c r="BF491" i="75" s="1"/>
  <c r="BC491" i="75"/>
  <c r="AZ491" i="75" s="1"/>
  <c r="BE491" i="75" s="1"/>
  <c r="BD490" i="75"/>
  <c r="BA490" i="75" s="1"/>
  <c r="BF490" i="75" s="1"/>
  <c r="BC490" i="75"/>
  <c r="AZ490" i="75" s="1"/>
  <c r="BE490" i="75" s="1"/>
  <c r="BD489" i="75"/>
  <c r="BA489" i="75" s="1"/>
  <c r="BF489" i="75" s="1"/>
  <c r="BC489" i="75"/>
  <c r="AZ489" i="75" s="1"/>
  <c r="BE489" i="75" s="1"/>
  <c r="BD488" i="75"/>
  <c r="BA488" i="75" s="1"/>
  <c r="BF488" i="75" s="1"/>
  <c r="BC488" i="75"/>
  <c r="AZ488" i="75" s="1"/>
  <c r="BE488" i="75" s="1"/>
  <c r="BD487" i="75"/>
  <c r="BA487" i="75" s="1"/>
  <c r="BF487" i="75" s="1"/>
  <c r="BC487" i="75"/>
  <c r="AZ487" i="75" s="1"/>
  <c r="BE487" i="75" s="1"/>
  <c r="BD486" i="75"/>
  <c r="BA486" i="75" s="1"/>
  <c r="BF486" i="75" s="1"/>
  <c r="BC486" i="75"/>
  <c r="AZ486" i="75" s="1"/>
  <c r="BE486" i="75" s="1"/>
  <c r="BD485" i="75"/>
  <c r="BA485" i="75" s="1"/>
  <c r="BF485" i="75" s="1"/>
  <c r="BC485" i="75"/>
  <c r="AZ485" i="75" s="1"/>
  <c r="BE485" i="75" s="1"/>
  <c r="BD484" i="75"/>
  <c r="BA484" i="75" s="1"/>
  <c r="BF484" i="75" s="1"/>
  <c r="BC484" i="75"/>
  <c r="AZ484" i="75" s="1"/>
  <c r="BE484" i="75" s="1"/>
  <c r="BD483" i="75"/>
  <c r="BA483" i="75" s="1"/>
  <c r="BF483" i="75" s="1"/>
  <c r="BC483" i="75"/>
  <c r="AZ483" i="75" s="1"/>
  <c r="BE483" i="75" s="1"/>
  <c r="BD482" i="75"/>
  <c r="BA482" i="75" s="1"/>
  <c r="BF482" i="75" s="1"/>
  <c r="BC482" i="75"/>
  <c r="AZ482" i="75" s="1"/>
  <c r="BE482" i="75" s="1"/>
  <c r="BD481" i="75"/>
  <c r="BA481" i="75" s="1"/>
  <c r="BF481" i="75" s="1"/>
  <c r="BC481" i="75"/>
  <c r="AZ481" i="75" s="1"/>
  <c r="BE481" i="75" s="1"/>
  <c r="BD480" i="75"/>
  <c r="BA480" i="75" s="1"/>
  <c r="BF480" i="75" s="1"/>
  <c r="BC480" i="75"/>
  <c r="AZ480" i="75" s="1"/>
  <c r="BE480" i="75" s="1"/>
  <c r="BD479" i="75"/>
  <c r="BA479" i="75" s="1"/>
  <c r="BF479" i="75" s="1"/>
  <c r="BC479" i="75"/>
  <c r="AZ479" i="75" s="1"/>
  <c r="BE479" i="75" s="1"/>
  <c r="BD478" i="75"/>
  <c r="BA478" i="75" s="1"/>
  <c r="BF478" i="75" s="1"/>
  <c r="BC478" i="75"/>
  <c r="AZ478" i="75" s="1"/>
  <c r="BE478" i="75" s="1"/>
  <c r="BD477" i="75"/>
  <c r="BA477" i="75" s="1"/>
  <c r="BF477" i="75" s="1"/>
  <c r="BC477" i="75"/>
  <c r="AZ477" i="75" s="1"/>
  <c r="BE477" i="75" s="1"/>
  <c r="BD476" i="75"/>
  <c r="BA476" i="75" s="1"/>
  <c r="BF476" i="75" s="1"/>
  <c r="BC476" i="75"/>
  <c r="AZ476" i="75" s="1"/>
  <c r="BE476" i="75" s="1"/>
  <c r="BD475" i="75"/>
  <c r="BA475" i="75" s="1"/>
  <c r="BF475" i="75" s="1"/>
  <c r="BC475" i="75"/>
  <c r="AZ475" i="75" s="1"/>
  <c r="BE475" i="75" s="1"/>
  <c r="BD474" i="75"/>
  <c r="BA474" i="75" s="1"/>
  <c r="BF474" i="75" s="1"/>
  <c r="BC474" i="75"/>
  <c r="AZ474" i="75" s="1"/>
  <c r="BE474" i="75" s="1"/>
  <c r="BD473" i="75"/>
  <c r="BA473" i="75" s="1"/>
  <c r="BF473" i="75" s="1"/>
  <c r="BC473" i="75"/>
  <c r="AZ473" i="75" s="1"/>
  <c r="BE473" i="75" s="1"/>
  <c r="BD472" i="75"/>
  <c r="BA472" i="75" s="1"/>
  <c r="BF472" i="75" s="1"/>
  <c r="BC472" i="75"/>
  <c r="AZ472" i="75" s="1"/>
  <c r="BE472" i="75" s="1"/>
  <c r="BD471" i="75"/>
  <c r="BA471" i="75" s="1"/>
  <c r="BF471" i="75" s="1"/>
  <c r="BC471" i="75"/>
  <c r="AZ471" i="75" s="1"/>
  <c r="BE471" i="75" s="1"/>
  <c r="BD470" i="75"/>
  <c r="BA470" i="75" s="1"/>
  <c r="BF470" i="75" s="1"/>
  <c r="BC470" i="75"/>
  <c r="AZ470" i="75" s="1"/>
  <c r="BE470" i="75" s="1"/>
  <c r="BD469" i="75"/>
  <c r="BA469" i="75" s="1"/>
  <c r="BF469" i="75" s="1"/>
  <c r="BC469" i="75"/>
  <c r="AZ469" i="75" s="1"/>
  <c r="BE469" i="75" s="1"/>
  <c r="BD468" i="75"/>
  <c r="BA468" i="75" s="1"/>
  <c r="BF468" i="75" s="1"/>
  <c r="BC468" i="75"/>
  <c r="AZ468" i="75" s="1"/>
  <c r="BE468" i="75" s="1"/>
  <c r="BD467" i="75"/>
  <c r="BA467" i="75" s="1"/>
  <c r="BF467" i="75" s="1"/>
  <c r="BC467" i="75"/>
  <c r="AZ467" i="75" s="1"/>
  <c r="BE467" i="75" s="1"/>
  <c r="BD466" i="75"/>
  <c r="BA466" i="75" s="1"/>
  <c r="BF466" i="75" s="1"/>
  <c r="BC466" i="75"/>
  <c r="AZ466" i="75" s="1"/>
  <c r="BE466" i="75" s="1"/>
  <c r="BD465" i="75"/>
  <c r="BA465" i="75" s="1"/>
  <c r="BF465" i="75" s="1"/>
  <c r="BC465" i="75"/>
  <c r="AZ465" i="75" s="1"/>
  <c r="BE465" i="75" s="1"/>
  <c r="BD464" i="75"/>
  <c r="BA464" i="75" s="1"/>
  <c r="BF464" i="75" s="1"/>
  <c r="BC464" i="75"/>
  <c r="AZ464" i="75" s="1"/>
  <c r="BE464" i="75" s="1"/>
  <c r="BD463" i="75"/>
  <c r="BA463" i="75" s="1"/>
  <c r="BF463" i="75" s="1"/>
  <c r="BC463" i="75"/>
  <c r="AZ463" i="75" s="1"/>
  <c r="BE463" i="75" s="1"/>
  <c r="BD462" i="75"/>
  <c r="BA462" i="75" s="1"/>
  <c r="BF462" i="75" s="1"/>
  <c r="BC462" i="75"/>
  <c r="AZ462" i="75" s="1"/>
  <c r="BE462" i="75" s="1"/>
  <c r="BD461" i="75"/>
  <c r="BA461" i="75" s="1"/>
  <c r="BF461" i="75" s="1"/>
  <c r="BC461" i="75"/>
  <c r="AZ461" i="75" s="1"/>
  <c r="BE461" i="75" s="1"/>
  <c r="BD460" i="75"/>
  <c r="BA460" i="75" s="1"/>
  <c r="BF460" i="75" s="1"/>
  <c r="BC460" i="75"/>
  <c r="AZ460" i="75" s="1"/>
  <c r="BE460" i="75" s="1"/>
  <c r="BD459" i="75"/>
  <c r="BA459" i="75" s="1"/>
  <c r="BF459" i="75" s="1"/>
  <c r="BC459" i="75"/>
  <c r="AZ459" i="75" s="1"/>
  <c r="BE459" i="75" s="1"/>
  <c r="BD458" i="75"/>
  <c r="BA458" i="75" s="1"/>
  <c r="BF458" i="75" s="1"/>
  <c r="BC458" i="75"/>
  <c r="AZ458" i="75" s="1"/>
  <c r="BE458" i="75" s="1"/>
  <c r="BD457" i="75"/>
  <c r="BA457" i="75" s="1"/>
  <c r="BF457" i="75" s="1"/>
  <c r="BC457" i="75"/>
  <c r="AZ457" i="75" s="1"/>
  <c r="BE457" i="75" s="1"/>
  <c r="BD456" i="75"/>
  <c r="BA456" i="75" s="1"/>
  <c r="BF456" i="75" s="1"/>
  <c r="BC456" i="75"/>
  <c r="AZ456" i="75" s="1"/>
  <c r="BE456" i="75" s="1"/>
  <c r="BD455" i="75"/>
  <c r="BA455" i="75" s="1"/>
  <c r="BF455" i="75" s="1"/>
  <c r="BC455" i="75"/>
  <c r="AZ455" i="75" s="1"/>
  <c r="BE455" i="75" s="1"/>
  <c r="BD454" i="75"/>
  <c r="BA454" i="75" s="1"/>
  <c r="BF454" i="75" s="1"/>
  <c r="BC454" i="75"/>
  <c r="AZ454" i="75" s="1"/>
  <c r="BE454" i="75" s="1"/>
  <c r="BD453" i="75"/>
  <c r="BA453" i="75" s="1"/>
  <c r="BF453" i="75" s="1"/>
  <c r="BC453" i="75"/>
  <c r="AZ453" i="75" s="1"/>
  <c r="BE453" i="75" s="1"/>
  <c r="BD452" i="75"/>
  <c r="BA452" i="75" s="1"/>
  <c r="BF452" i="75" s="1"/>
  <c r="BC452" i="75"/>
  <c r="AZ452" i="75" s="1"/>
  <c r="BE452" i="75" s="1"/>
  <c r="BD451" i="75"/>
  <c r="BA451" i="75" s="1"/>
  <c r="BF451" i="75" s="1"/>
  <c r="BC451" i="75"/>
  <c r="AZ451" i="75" s="1"/>
  <c r="BE451" i="75" s="1"/>
  <c r="BD450" i="75"/>
  <c r="BA450" i="75" s="1"/>
  <c r="BF450" i="75" s="1"/>
  <c r="BC450" i="75"/>
  <c r="AZ450" i="75" s="1"/>
  <c r="BE450" i="75" s="1"/>
  <c r="BD449" i="75"/>
  <c r="BA449" i="75" s="1"/>
  <c r="BF449" i="75" s="1"/>
  <c r="BC449" i="75"/>
  <c r="AZ449" i="75" s="1"/>
  <c r="BE449" i="75" s="1"/>
  <c r="BD448" i="75"/>
  <c r="BA448" i="75" s="1"/>
  <c r="BF448" i="75" s="1"/>
  <c r="BC448" i="75"/>
  <c r="AZ448" i="75" s="1"/>
  <c r="BE448" i="75" s="1"/>
  <c r="BD447" i="75"/>
  <c r="BA447" i="75" s="1"/>
  <c r="BF447" i="75" s="1"/>
  <c r="BC447" i="75"/>
  <c r="AZ447" i="75" s="1"/>
  <c r="BE447" i="75" s="1"/>
  <c r="BD446" i="75"/>
  <c r="BA446" i="75" s="1"/>
  <c r="BF446" i="75" s="1"/>
  <c r="BC446" i="75"/>
  <c r="AZ446" i="75" s="1"/>
  <c r="BE446" i="75" s="1"/>
  <c r="BD445" i="75"/>
  <c r="BA445" i="75" s="1"/>
  <c r="BF445" i="75" s="1"/>
  <c r="BC445" i="75"/>
  <c r="AZ445" i="75" s="1"/>
  <c r="BE445" i="75" s="1"/>
  <c r="BD444" i="75"/>
  <c r="BA444" i="75" s="1"/>
  <c r="BF444" i="75" s="1"/>
  <c r="BC444" i="75"/>
  <c r="AZ444" i="75" s="1"/>
  <c r="BE444" i="75" s="1"/>
  <c r="BD443" i="75"/>
  <c r="BA443" i="75" s="1"/>
  <c r="BF443" i="75" s="1"/>
  <c r="BC443" i="75"/>
  <c r="AZ443" i="75" s="1"/>
  <c r="BE443" i="75" s="1"/>
  <c r="BD442" i="75"/>
  <c r="BA442" i="75" s="1"/>
  <c r="BF442" i="75" s="1"/>
  <c r="BC442" i="75"/>
  <c r="AZ442" i="75" s="1"/>
  <c r="BE442" i="75" s="1"/>
  <c r="BD441" i="75"/>
  <c r="BA441" i="75" s="1"/>
  <c r="BF441" i="75" s="1"/>
  <c r="BC441" i="75"/>
  <c r="AZ441" i="75" s="1"/>
  <c r="BE441" i="75" s="1"/>
  <c r="BD440" i="75"/>
  <c r="BA440" i="75" s="1"/>
  <c r="BF440" i="75" s="1"/>
  <c r="BC440" i="75"/>
  <c r="AZ440" i="75" s="1"/>
  <c r="BE440" i="75" s="1"/>
  <c r="BD439" i="75"/>
  <c r="BA439" i="75" s="1"/>
  <c r="BF439" i="75" s="1"/>
  <c r="BC439" i="75"/>
  <c r="AZ439" i="75" s="1"/>
  <c r="BE439" i="75" s="1"/>
  <c r="BD438" i="75"/>
  <c r="BA438" i="75" s="1"/>
  <c r="BF438" i="75" s="1"/>
  <c r="BC438" i="75"/>
  <c r="AZ438" i="75" s="1"/>
  <c r="BE438" i="75" s="1"/>
  <c r="BD437" i="75"/>
  <c r="BA437" i="75" s="1"/>
  <c r="BF437" i="75" s="1"/>
  <c r="BC437" i="75"/>
  <c r="AZ437" i="75" s="1"/>
  <c r="BE437" i="75" s="1"/>
  <c r="BD436" i="75"/>
  <c r="BA436" i="75" s="1"/>
  <c r="BF436" i="75" s="1"/>
  <c r="BC436" i="75"/>
  <c r="AZ436" i="75" s="1"/>
  <c r="BE436" i="75" s="1"/>
  <c r="BD435" i="75"/>
  <c r="BA435" i="75" s="1"/>
  <c r="BF435" i="75" s="1"/>
  <c r="BC435" i="75"/>
  <c r="AZ435" i="75" s="1"/>
  <c r="BE435" i="75" s="1"/>
  <c r="BD434" i="75"/>
  <c r="BA434" i="75" s="1"/>
  <c r="BF434" i="75" s="1"/>
  <c r="BC434" i="75"/>
  <c r="AZ434" i="75" s="1"/>
  <c r="BE434" i="75" s="1"/>
  <c r="BD433" i="75"/>
  <c r="BA433" i="75" s="1"/>
  <c r="BF433" i="75" s="1"/>
  <c r="BC433" i="75"/>
  <c r="AZ433" i="75" s="1"/>
  <c r="BE433" i="75" s="1"/>
  <c r="BD432" i="75"/>
  <c r="BA432" i="75" s="1"/>
  <c r="BF432" i="75" s="1"/>
  <c r="BC432" i="75"/>
  <c r="AZ432" i="75" s="1"/>
  <c r="BE432" i="75" s="1"/>
  <c r="BD431" i="75"/>
  <c r="BA431" i="75" s="1"/>
  <c r="BF431" i="75" s="1"/>
  <c r="BC431" i="75"/>
  <c r="AZ431" i="75" s="1"/>
  <c r="BE431" i="75" s="1"/>
  <c r="BD430" i="75"/>
  <c r="BA430" i="75" s="1"/>
  <c r="BF430" i="75" s="1"/>
  <c r="BC430" i="75"/>
  <c r="AZ430" i="75" s="1"/>
  <c r="BE430" i="75" s="1"/>
  <c r="BD429" i="75"/>
  <c r="BA429" i="75" s="1"/>
  <c r="BF429" i="75" s="1"/>
  <c r="BC429" i="75"/>
  <c r="AZ429" i="75" s="1"/>
  <c r="BE429" i="75" s="1"/>
  <c r="BD428" i="75"/>
  <c r="BA428" i="75" s="1"/>
  <c r="BF428" i="75" s="1"/>
  <c r="BC428" i="75"/>
  <c r="AZ428" i="75" s="1"/>
  <c r="BE428" i="75" s="1"/>
  <c r="BD427" i="75"/>
  <c r="BA427" i="75" s="1"/>
  <c r="BF427" i="75" s="1"/>
  <c r="BC427" i="75"/>
  <c r="AZ427" i="75" s="1"/>
  <c r="BE427" i="75" s="1"/>
  <c r="BD426" i="75"/>
  <c r="BA426" i="75" s="1"/>
  <c r="BF426" i="75" s="1"/>
  <c r="BC426" i="75"/>
  <c r="AZ426" i="75" s="1"/>
  <c r="BE426" i="75" s="1"/>
  <c r="BD425" i="75"/>
  <c r="BA425" i="75" s="1"/>
  <c r="BF425" i="75" s="1"/>
  <c r="BC425" i="75"/>
  <c r="AZ425" i="75" s="1"/>
  <c r="BE425" i="75" s="1"/>
  <c r="BD424" i="75"/>
  <c r="BA424" i="75" s="1"/>
  <c r="BF424" i="75" s="1"/>
  <c r="BC424" i="75"/>
  <c r="AZ424" i="75" s="1"/>
  <c r="BE424" i="75" s="1"/>
  <c r="BD423" i="75"/>
  <c r="BA423" i="75" s="1"/>
  <c r="BF423" i="75" s="1"/>
  <c r="BC423" i="75"/>
  <c r="AZ423" i="75" s="1"/>
  <c r="BE423" i="75" s="1"/>
  <c r="BD422" i="75"/>
  <c r="BA422" i="75" s="1"/>
  <c r="BF422" i="75" s="1"/>
  <c r="BC422" i="75"/>
  <c r="AZ422" i="75" s="1"/>
  <c r="BE422" i="75" s="1"/>
  <c r="BD421" i="75"/>
  <c r="BA421" i="75" s="1"/>
  <c r="BF421" i="75" s="1"/>
  <c r="BC421" i="75"/>
  <c r="AZ421" i="75" s="1"/>
  <c r="BE421" i="75" s="1"/>
  <c r="BD420" i="75"/>
  <c r="BA420" i="75" s="1"/>
  <c r="BF420" i="75" s="1"/>
  <c r="BC420" i="75"/>
  <c r="AZ420" i="75" s="1"/>
  <c r="BE420" i="75" s="1"/>
  <c r="BD419" i="75"/>
  <c r="BA419" i="75" s="1"/>
  <c r="BF419" i="75" s="1"/>
  <c r="BC419" i="75"/>
  <c r="AZ419" i="75" s="1"/>
  <c r="BE419" i="75" s="1"/>
  <c r="BD418" i="75"/>
  <c r="BA418" i="75" s="1"/>
  <c r="BF418" i="75" s="1"/>
  <c r="BC418" i="75"/>
  <c r="AZ418" i="75" s="1"/>
  <c r="BE418" i="75" s="1"/>
  <c r="BD417" i="75"/>
  <c r="BA417" i="75" s="1"/>
  <c r="BF417" i="75" s="1"/>
  <c r="BC417" i="75"/>
  <c r="AZ417" i="75" s="1"/>
  <c r="BE417" i="75" s="1"/>
  <c r="BD416" i="75"/>
  <c r="BA416" i="75" s="1"/>
  <c r="BF416" i="75" s="1"/>
  <c r="BC416" i="75"/>
  <c r="AZ416" i="75" s="1"/>
  <c r="BE416" i="75" s="1"/>
  <c r="BD415" i="75"/>
  <c r="BA415" i="75" s="1"/>
  <c r="BF415" i="75" s="1"/>
  <c r="BC415" i="75"/>
  <c r="AZ415" i="75" s="1"/>
  <c r="BE415" i="75" s="1"/>
  <c r="BD414" i="75"/>
  <c r="BA414" i="75" s="1"/>
  <c r="BF414" i="75" s="1"/>
  <c r="BC414" i="75"/>
  <c r="AZ414" i="75" s="1"/>
  <c r="BE414" i="75" s="1"/>
  <c r="BD413" i="75"/>
  <c r="BA413" i="75" s="1"/>
  <c r="BF413" i="75" s="1"/>
  <c r="BC413" i="75"/>
  <c r="AZ413" i="75" s="1"/>
  <c r="BE413" i="75" s="1"/>
  <c r="BD412" i="75"/>
  <c r="BA412" i="75" s="1"/>
  <c r="BF412" i="75" s="1"/>
  <c r="BC412" i="75"/>
  <c r="AZ412" i="75" s="1"/>
  <c r="BE412" i="75" s="1"/>
  <c r="BD411" i="75"/>
  <c r="BA411" i="75" s="1"/>
  <c r="BF411" i="75" s="1"/>
  <c r="BC411" i="75"/>
  <c r="AZ411" i="75" s="1"/>
  <c r="BE411" i="75" s="1"/>
  <c r="BD410" i="75"/>
  <c r="BA410" i="75" s="1"/>
  <c r="BF410" i="75" s="1"/>
  <c r="BC410" i="75"/>
  <c r="AZ410" i="75" s="1"/>
  <c r="BE410" i="75" s="1"/>
  <c r="BD409" i="75"/>
  <c r="BA409" i="75" s="1"/>
  <c r="BF409" i="75" s="1"/>
  <c r="BC409" i="75"/>
  <c r="AZ409" i="75" s="1"/>
  <c r="BE409" i="75" s="1"/>
  <c r="BD408" i="75"/>
  <c r="BA408" i="75" s="1"/>
  <c r="BF408" i="75" s="1"/>
  <c r="BC408" i="75"/>
  <c r="AZ408" i="75" s="1"/>
  <c r="BE408" i="75" s="1"/>
  <c r="BD407" i="75"/>
  <c r="BA407" i="75" s="1"/>
  <c r="BF407" i="75" s="1"/>
  <c r="BC407" i="75"/>
  <c r="AZ407" i="75" s="1"/>
  <c r="BE407" i="75" s="1"/>
  <c r="BD406" i="75"/>
  <c r="BA406" i="75" s="1"/>
  <c r="BF406" i="75" s="1"/>
  <c r="BC406" i="75"/>
  <c r="AZ406" i="75" s="1"/>
  <c r="BE406" i="75" s="1"/>
  <c r="BD405" i="75"/>
  <c r="BA405" i="75" s="1"/>
  <c r="BF405" i="75" s="1"/>
  <c r="BC405" i="75"/>
  <c r="AZ405" i="75" s="1"/>
  <c r="BE405" i="75" s="1"/>
  <c r="BD404" i="75"/>
  <c r="BA404" i="75" s="1"/>
  <c r="BF404" i="75" s="1"/>
  <c r="BC404" i="75"/>
  <c r="AZ404" i="75" s="1"/>
  <c r="BE404" i="75" s="1"/>
  <c r="BD403" i="75"/>
  <c r="BA403" i="75" s="1"/>
  <c r="BF403" i="75" s="1"/>
  <c r="BC403" i="75"/>
  <c r="AZ403" i="75" s="1"/>
  <c r="BE403" i="75" s="1"/>
  <c r="BD402" i="75"/>
  <c r="BA402" i="75" s="1"/>
  <c r="BF402" i="75" s="1"/>
  <c r="BC402" i="75"/>
  <c r="AZ402" i="75" s="1"/>
  <c r="BE402" i="75" s="1"/>
  <c r="BD401" i="75"/>
  <c r="BA401" i="75" s="1"/>
  <c r="BF401" i="75" s="1"/>
  <c r="BC401" i="75"/>
  <c r="AZ401" i="75" s="1"/>
  <c r="BE401" i="75" s="1"/>
  <c r="BD400" i="75"/>
  <c r="BA400" i="75" s="1"/>
  <c r="BF400" i="75" s="1"/>
  <c r="BC400" i="75"/>
  <c r="AZ400" i="75" s="1"/>
  <c r="BE400" i="75" s="1"/>
  <c r="BD399" i="75"/>
  <c r="BA399" i="75" s="1"/>
  <c r="BF399" i="75" s="1"/>
  <c r="BC399" i="75"/>
  <c r="AZ399" i="75" s="1"/>
  <c r="BE399" i="75" s="1"/>
  <c r="BD398" i="75"/>
  <c r="BA398" i="75" s="1"/>
  <c r="BF398" i="75" s="1"/>
  <c r="BC398" i="75"/>
  <c r="AZ398" i="75" s="1"/>
  <c r="BE398" i="75" s="1"/>
  <c r="BD397" i="75"/>
  <c r="BA397" i="75" s="1"/>
  <c r="BF397" i="75" s="1"/>
  <c r="BC397" i="75"/>
  <c r="AZ397" i="75" s="1"/>
  <c r="BE397" i="75" s="1"/>
  <c r="BD396" i="75"/>
  <c r="BA396" i="75" s="1"/>
  <c r="BF396" i="75" s="1"/>
  <c r="BC396" i="75"/>
  <c r="AZ396" i="75" s="1"/>
  <c r="BE396" i="75" s="1"/>
  <c r="BD395" i="75"/>
  <c r="BA395" i="75" s="1"/>
  <c r="BF395" i="75" s="1"/>
  <c r="BC395" i="75"/>
  <c r="AZ395" i="75" s="1"/>
  <c r="BE395" i="75" s="1"/>
  <c r="BD394" i="75"/>
  <c r="BA394" i="75" s="1"/>
  <c r="BF394" i="75" s="1"/>
  <c r="BC394" i="75"/>
  <c r="AZ394" i="75" s="1"/>
  <c r="BE394" i="75" s="1"/>
  <c r="BD393" i="75"/>
  <c r="BA393" i="75" s="1"/>
  <c r="BF393" i="75" s="1"/>
  <c r="BC393" i="75"/>
  <c r="AZ393" i="75" s="1"/>
  <c r="BE393" i="75" s="1"/>
  <c r="BD392" i="75"/>
  <c r="BA392" i="75" s="1"/>
  <c r="BF392" i="75" s="1"/>
  <c r="BC392" i="75"/>
  <c r="AZ392" i="75" s="1"/>
  <c r="BE392" i="75" s="1"/>
  <c r="BD391" i="75"/>
  <c r="BA391" i="75" s="1"/>
  <c r="BF391" i="75" s="1"/>
  <c r="BC391" i="75"/>
  <c r="AZ391" i="75" s="1"/>
  <c r="BE391" i="75" s="1"/>
  <c r="BD390" i="75"/>
  <c r="BA390" i="75" s="1"/>
  <c r="BF390" i="75" s="1"/>
  <c r="BC390" i="75"/>
  <c r="AZ390" i="75" s="1"/>
  <c r="BE390" i="75" s="1"/>
  <c r="BD389" i="75"/>
  <c r="BA389" i="75" s="1"/>
  <c r="BF389" i="75" s="1"/>
  <c r="BC389" i="75"/>
  <c r="AZ389" i="75" s="1"/>
  <c r="BE389" i="75" s="1"/>
  <c r="BD388" i="75"/>
  <c r="BA388" i="75" s="1"/>
  <c r="BF388" i="75" s="1"/>
  <c r="BC388" i="75"/>
  <c r="AZ388" i="75" s="1"/>
  <c r="BE388" i="75" s="1"/>
  <c r="BD387" i="75"/>
  <c r="BA387" i="75" s="1"/>
  <c r="BF387" i="75" s="1"/>
  <c r="BC387" i="75"/>
  <c r="AZ387" i="75" s="1"/>
  <c r="BE387" i="75" s="1"/>
  <c r="BD386" i="75"/>
  <c r="BA386" i="75" s="1"/>
  <c r="BF386" i="75" s="1"/>
  <c r="BC386" i="75"/>
  <c r="AZ386" i="75" s="1"/>
  <c r="BE386" i="75" s="1"/>
  <c r="BD385" i="75"/>
  <c r="BA385" i="75" s="1"/>
  <c r="BF385" i="75" s="1"/>
  <c r="BC385" i="75"/>
  <c r="AZ385" i="75" s="1"/>
  <c r="BE385" i="75" s="1"/>
  <c r="BD384" i="75"/>
  <c r="BA384" i="75" s="1"/>
  <c r="BF384" i="75" s="1"/>
  <c r="BC384" i="75"/>
  <c r="AZ384" i="75" s="1"/>
  <c r="BE384" i="75" s="1"/>
  <c r="BD383" i="75"/>
  <c r="BA383" i="75" s="1"/>
  <c r="BF383" i="75" s="1"/>
  <c r="BC383" i="75"/>
  <c r="AZ383" i="75" s="1"/>
  <c r="BE383" i="75" s="1"/>
  <c r="BD382" i="75"/>
  <c r="BA382" i="75" s="1"/>
  <c r="BF382" i="75" s="1"/>
  <c r="BC382" i="75"/>
  <c r="AZ382" i="75" s="1"/>
  <c r="BE382" i="75" s="1"/>
  <c r="BD381" i="75"/>
  <c r="BA381" i="75" s="1"/>
  <c r="BF381" i="75" s="1"/>
  <c r="BC381" i="75"/>
  <c r="AZ381" i="75" s="1"/>
  <c r="BE381" i="75" s="1"/>
  <c r="BD380" i="75"/>
  <c r="BA380" i="75" s="1"/>
  <c r="BF380" i="75" s="1"/>
  <c r="BC380" i="75"/>
  <c r="AZ380" i="75" s="1"/>
  <c r="BE380" i="75" s="1"/>
  <c r="BD379" i="75"/>
  <c r="BA379" i="75" s="1"/>
  <c r="BF379" i="75" s="1"/>
  <c r="BC379" i="75"/>
  <c r="AZ379" i="75" s="1"/>
  <c r="BE379" i="75" s="1"/>
  <c r="BD378" i="75"/>
  <c r="BA378" i="75" s="1"/>
  <c r="BF378" i="75" s="1"/>
  <c r="BC378" i="75"/>
  <c r="AZ378" i="75" s="1"/>
  <c r="BE378" i="75" s="1"/>
  <c r="BD377" i="75"/>
  <c r="BA377" i="75" s="1"/>
  <c r="BF377" i="75" s="1"/>
  <c r="BC377" i="75"/>
  <c r="AZ377" i="75" s="1"/>
  <c r="BE377" i="75" s="1"/>
  <c r="BD376" i="75"/>
  <c r="BA376" i="75" s="1"/>
  <c r="BF376" i="75" s="1"/>
  <c r="BC376" i="75"/>
  <c r="AZ376" i="75" s="1"/>
  <c r="BE376" i="75" s="1"/>
  <c r="BD375" i="75"/>
  <c r="BA375" i="75" s="1"/>
  <c r="BF375" i="75" s="1"/>
  <c r="BC375" i="75"/>
  <c r="AZ375" i="75" s="1"/>
  <c r="BE375" i="75" s="1"/>
  <c r="BD374" i="75"/>
  <c r="BA374" i="75" s="1"/>
  <c r="BF374" i="75" s="1"/>
  <c r="BC374" i="75"/>
  <c r="AZ374" i="75" s="1"/>
  <c r="BE374" i="75" s="1"/>
  <c r="BD373" i="75"/>
  <c r="BA373" i="75" s="1"/>
  <c r="BF373" i="75" s="1"/>
  <c r="BC373" i="75"/>
  <c r="AZ373" i="75" s="1"/>
  <c r="BE373" i="75" s="1"/>
  <c r="BD372" i="75"/>
  <c r="BA372" i="75" s="1"/>
  <c r="BF372" i="75" s="1"/>
  <c r="BC372" i="75"/>
  <c r="AZ372" i="75" s="1"/>
  <c r="BE372" i="75" s="1"/>
  <c r="BD371" i="75"/>
  <c r="BA371" i="75" s="1"/>
  <c r="BF371" i="75" s="1"/>
  <c r="BC371" i="75"/>
  <c r="AZ371" i="75" s="1"/>
  <c r="BE371" i="75" s="1"/>
  <c r="BD370" i="75"/>
  <c r="BA370" i="75" s="1"/>
  <c r="BF370" i="75" s="1"/>
  <c r="BC370" i="75"/>
  <c r="AZ370" i="75" s="1"/>
  <c r="BE370" i="75" s="1"/>
  <c r="BD369" i="75"/>
  <c r="BA369" i="75" s="1"/>
  <c r="BF369" i="75" s="1"/>
  <c r="BC369" i="75"/>
  <c r="AZ369" i="75" s="1"/>
  <c r="BE369" i="75" s="1"/>
  <c r="BD368" i="75"/>
  <c r="BA368" i="75" s="1"/>
  <c r="BF368" i="75" s="1"/>
  <c r="BC368" i="75"/>
  <c r="AZ368" i="75" s="1"/>
  <c r="BE368" i="75" s="1"/>
  <c r="BD367" i="75"/>
  <c r="BA367" i="75" s="1"/>
  <c r="BF367" i="75" s="1"/>
  <c r="BC367" i="75"/>
  <c r="AZ367" i="75" s="1"/>
  <c r="BE367" i="75" s="1"/>
  <c r="BD366" i="75"/>
  <c r="BA366" i="75" s="1"/>
  <c r="BF366" i="75" s="1"/>
  <c r="BC366" i="75"/>
  <c r="AZ366" i="75" s="1"/>
  <c r="BE366" i="75" s="1"/>
  <c r="BD365" i="75"/>
  <c r="BA365" i="75" s="1"/>
  <c r="BF365" i="75" s="1"/>
  <c r="BC365" i="75"/>
  <c r="AZ365" i="75" s="1"/>
  <c r="BE365" i="75" s="1"/>
  <c r="BD364" i="75"/>
  <c r="BA364" i="75" s="1"/>
  <c r="BF364" i="75" s="1"/>
  <c r="BC364" i="75"/>
  <c r="AZ364" i="75" s="1"/>
  <c r="BE364" i="75" s="1"/>
  <c r="BD363" i="75"/>
  <c r="BA363" i="75" s="1"/>
  <c r="BF363" i="75" s="1"/>
  <c r="BC363" i="75"/>
  <c r="AZ363" i="75" s="1"/>
  <c r="BE363" i="75" s="1"/>
  <c r="BD362" i="75"/>
  <c r="BA362" i="75" s="1"/>
  <c r="BF362" i="75" s="1"/>
  <c r="BC362" i="75"/>
  <c r="AZ362" i="75" s="1"/>
  <c r="BE362" i="75" s="1"/>
  <c r="BD361" i="75"/>
  <c r="BA361" i="75" s="1"/>
  <c r="BF361" i="75" s="1"/>
  <c r="BC361" i="75"/>
  <c r="AZ361" i="75" s="1"/>
  <c r="BE361" i="75" s="1"/>
  <c r="BD360" i="75"/>
  <c r="BA360" i="75" s="1"/>
  <c r="BF360" i="75" s="1"/>
  <c r="BC360" i="75"/>
  <c r="AZ360" i="75" s="1"/>
  <c r="BE360" i="75" s="1"/>
  <c r="BD359" i="75"/>
  <c r="BA359" i="75" s="1"/>
  <c r="BF359" i="75" s="1"/>
  <c r="BC359" i="75"/>
  <c r="AZ359" i="75" s="1"/>
  <c r="BE359" i="75" s="1"/>
  <c r="BD358" i="75"/>
  <c r="BA358" i="75" s="1"/>
  <c r="BF358" i="75" s="1"/>
  <c r="BC358" i="75"/>
  <c r="AZ358" i="75" s="1"/>
  <c r="BE358" i="75" s="1"/>
  <c r="BD357" i="75"/>
  <c r="BA357" i="75" s="1"/>
  <c r="BF357" i="75" s="1"/>
  <c r="BC357" i="75"/>
  <c r="AZ357" i="75" s="1"/>
  <c r="BE357" i="75" s="1"/>
  <c r="BD356" i="75"/>
  <c r="BA356" i="75" s="1"/>
  <c r="BF356" i="75" s="1"/>
  <c r="BC356" i="75"/>
  <c r="AZ356" i="75" s="1"/>
  <c r="BE356" i="75" s="1"/>
  <c r="BD355" i="75"/>
  <c r="BA355" i="75" s="1"/>
  <c r="BF355" i="75" s="1"/>
  <c r="BC355" i="75"/>
  <c r="AZ355" i="75" s="1"/>
  <c r="BE355" i="75" s="1"/>
  <c r="BD354" i="75"/>
  <c r="BA354" i="75" s="1"/>
  <c r="BF354" i="75" s="1"/>
  <c r="BC354" i="75"/>
  <c r="AZ354" i="75" s="1"/>
  <c r="BE354" i="75" s="1"/>
  <c r="BD353" i="75"/>
  <c r="BA353" i="75" s="1"/>
  <c r="BF353" i="75" s="1"/>
  <c r="BC353" i="75"/>
  <c r="AZ353" i="75" s="1"/>
  <c r="BE353" i="75" s="1"/>
  <c r="BD352" i="75"/>
  <c r="BA352" i="75" s="1"/>
  <c r="BF352" i="75" s="1"/>
  <c r="BC352" i="75"/>
  <c r="AZ352" i="75" s="1"/>
  <c r="BE352" i="75" s="1"/>
  <c r="BD351" i="75"/>
  <c r="BA351" i="75" s="1"/>
  <c r="BF351" i="75" s="1"/>
  <c r="BC351" i="75"/>
  <c r="AZ351" i="75" s="1"/>
  <c r="BE351" i="75" s="1"/>
  <c r="BD350" i="75"/>
  <c r="BA350" i="75" s="1"/>
  <c r="BF350" i="75" s="1"/>
  <c r="BC350" i="75"/>
  <c r="AZ350" i="75" s="1"/>
  <c r="BE350" i="75" s="1"/>
  <c r="BD349" i="75"/>
  <c r="BA349" i="75" s="1"/>
  <c r="BF349" i="75" s="1"/>
  <c r="BC349" i="75"/>
  <c r="AZ349" i="75" s="1"/>
  <c r="BE349" i="75" s="1"/>
  <c r="BD348" i="75"/>
  <c r="BA348" i="75" s="1"/>
  <c r="BF348" i="75" s="1"/>
  <c r="BC348" i="75"/>
  <c r="AZ348" i="75" s="1"/>
  <c r="BE348" i="75" s="1"/>
  <c r="BD347" i="75"/>
  <c r="BA347" i="75" s="1"/>
  <c r="BF347" i="75" s="1"/>
  <c r="BC347" i="75"/>
  <c r="AZ347" i="75" s="1"/>
  <c r="BE347" i="75" s="1"/>
  <c r="BD346" i="75"/>
  <c r="BA346" i="75" s="1"/>
  <c r="BF346" i="75" s="1"/>
  <c r="BC346" i="75"/>
  <c r="AZ346" i="75" s="1"/>
  <c r="BE346" i="75" s="1"/>
  <c r="BD345" i="75"/>
  <c r="BA345" i="75" s="1"/>
  <c r="BF345" i="75" s="1"/>
  <c r="BC345" i="75"/>
  <c r="AZ345" i="75" s="1"/>
  <c r="BE345" i="75" s="1"/>
  <c r="BD344" i="75"/>
  <c r="BA344" i="75" s="1"/>
  <c r="BF344" i="75" s="1"/>
  <c r="BC344" i="75"/>
  <c r="AZ344" i="75" s="1"/>
  <c r="BE344" i="75" s="1"/>
  <c r="BD343" i="75"/>
  <c r="BA343" i="75" s="1"/>
  <c r="BF343" i="75" s="1"/>
  <c r="BC343" i="75"/>
  <c r="AZ343" i="75" s="1"/>
  <c r="BE343" i="75" s="1"/>
  <c r="BD342" i="75"/>
  <c r="BA342" i="75" s="1"/>
  <c r="BF342" i="75" s="1"/>
  <c r="BC342" i="75"/>
  <c r="AZ342" i="75" s="1"/>
  <c r="BE342" i="75" s="1"/>
  <c r="BD341" i="75"/>
  <c r="BA341" i="75" s="1"/>
  <c r="BF341" i="75" s="1"/>
  <c r="BC341" i="75"/>
  <c r="AZ341" i="75" s="1"/>
  <c r="BE341" i="75" s="1"/>
  <c r="BD340" i="75"/>
  <c r="BA340" i="75" s="1"/>
  <c r="BF340" i="75" s="1"/>
  <c r="BC340" i="75"/>
  <c r="AZ340" i="75" s="1"/>
  <c r="BE340" i="75" s="1"/>
  <c r="BD339" i="75"/>
  <c r="BA339" i="75" s="1"/>
  <c r="BF339" i="75" s="1"/>
  <c r="BC339" i="75"/>
  <c r="AZ339" i="75" s="1"/>
  <c r="BE339" i="75" s="1"/>
  <c r="BD338" i="75"/>
  <c r="BA338" i="75" s="1"/>
  <c r="BF338" i="75" s="1"/>
  <c r="BC338" i="75"/>
  <c r="AZ338" i="75" s="1"/>
  <c r="BE338" i="75" s="1"/>
  <c r="BD337" i="75"/>
  <c r="BA337" i="75" s="1"/>
  <c r="BF337" i="75" s="1"/>
  <c r="BC337" i="75"/>
  <c r="AZ337" i="75" s="1"/>
  <c r="BE337" i="75" s="1"/>
  <c r="BD336" i="75"/>
  <c r="BA336" i="75" s="1"/>
  <c r="BF336" i="75" s="1"/>
  <c r="BC336" i="75"/>
  <c r="AZ336" i="75" s="1"/>
  <c r="BE336" i="75" s="1"/>
  <c r="BD335" i="75"/>
  <c r="BA335" i="75" s="1"/>
  <c r="BF335" i="75" s="1"/>
  <c r="BC335" i="75"/>
  <c r="AZ335" i="75" s="1"/>
  <c r="BE335" i="75" s="1"/>
  <c r="BD334" i="75"/>
  <c r="BA334" i="75" s="1"/>
  <c r="BF334" i="75" s="1"/>
  <c r="BC334" i="75"/>
  <c r="AZ334" i="75" s="1"/>
  <c r="BE334" i="75" s="1"/>
  <c r="BD333" i="75"/>
  <c r="BA333" i="75" s="1"/>
  <c r="BF333" i="75" s="1"/>
  <c r="BC333" i="75"/>
  <c r="AZ333" i="75" s="1"/>
  <c r="BE333" i="75" s="1"/>
  <c r="BD332" i="75"/>
  <c r="BA332" i="75" s="1"/>
  <c r="BF332" i="75" s="1"/>
  <c r="BC332" i="75"/>
  <c r="AZ332" i="75" s="1"/>
  <c r="BE332" i="75" s="1"/>
  <c r="BD331" i="75"/>
  <c r="BA331" i="75" s="1"/>
  <c r="BF331" i="75" s="1"/>
  <c r="BC331" i="75"/>
  <c r="AZ331" i="75" s="1"/>
  <c r="BE331" i="75" s="1"/>
  <c r="BD330" i="75"/>
  <c r="BA330" i="75" s="1"/>
  <c r="BF330" i="75" s="1"/>
  <c r="BC330" i="75"/>
  <c r="AZ330" i="75" s="1"/>
  <c r="BE330" i="75" s="1"/>
  <c r="BD329" i="75"/>
  <c r="BA329" i="75" s="1"/>
  <c r="BF329" i="75" s="1"/>
  <c r="BC329" i="75"/>
  <c r="AZ329" i="75" s="1"/>
  <c r="BE329" i="75" s="1"/>
  <c r="BD328" i="75"/>
  <c r="BA328" i="75" s="1"/>
  <c r="BF328" i="75" s="1"/>
  <c r="BC328" i="75"/>
  <c r="AZ328" i="75" s="1"/>
  <c r="BE328" i="75" s="1"/>
  <c r="BD327" i="75"/>
  <c r="BA327" i="75" s="1"/>
  <c r="BF327" i="75" s="1"/>
  <c r="BC327" i="75"/>
  <c r="AZ327" i="75" s="1"/>
  <c r="BE327" i="75" s="1"/>
  <c r="BD326" i="75"/>
  <c r="BA326" i="75" s="1"/>
  <c r="BF326" i="75" s="1"/>
  <c r="BC326" i="75"/>
  <c r="AZ326" i="75" s="1"/>
  <c r="BE326" i="75" s="1"/>
  <c r="BD325" i="75"/>
  <c r="BA325" i="75" s="1"/>
  <c r="BF325" i="75" s="1"/>
  <c r="BC325" i="75"/>
  <c r="AZ325" i="75" s="1"/>
  <c r="BE325" i="75" s="1"/>
  <c r="BD324" i="75"/>
  <c r="BA324" i="75" s="1"/>
  <c r="BF324" i="75" s="1"/>
  <c r="BC324" i="75"/>
  <c r="AZ324" i="75" s="1"/>
  <c r="BE324" i="75" s="1"/>
  <c r="BD323" i="75"/>
  <c r="BA323" i="75" s="1"/>
  <c r="BF323" i="75" s="1"/>
  <c r="BC323" i="75"/>
  <c r="AZ323" i="75" s="1"/>
  <c r="BE323" i="75" s="1"/>
  <c r="BD322" i="75"/>
  <c r="BA322" i="75" s="1"/>
  <c r="BF322" i="75" s="1"/>
  <c r="BC322" i="75"/>
  <c r="AZ322" i="75" s="1"/>
  <c r="BE322" i="75" s="1"/>
  <c r="BD321" i="75"/>
  <c r="BA321" i="75" s="1"/>
  <c r="BF321" i="75" s="1"/>
  <c r="BC321" i="75"/>
  <c r="AZ321" i="75" s="1"/>
  <c r="BE321" i="75" s="1"/>
  <c r="BD320" i="75"/>
  <c r="BA320" i="75" s="1"/>
  <c r="BF320" i="75" s="1"/>
  <c r="BC320" i="75"/>
  <c r="AZ320" i="75" s="1"/>
  <c r="BE320" i="75" s="1"/>
  <c r="BD319" i="75"/>
  <c r="BA319" i="75" s="1"/>
  <c r="BF319" i="75" s="1"/>
  <c r="BC319" i="75"/>
  <c r="AZ319" i="75" s="1"/>
  <c r="BE319" i="75" s="1"/>
  <c r="BD318" i="75"/>
  <c r="BA318" i="75" s="1"/>
  <c r="BF318" i="75" s="1"/>
  <c r="BC318" i="75"/>
  <c r="AZ318" i="75" s="1"/>
  <c r="BE318" i="75" s="1"/>
  <c r="BD317" i="75"/>
  <c r="BA317" i="75" s="1"/>
  <c r="BF317" i="75" s="1"/>
  <c r="BC317" i="75"/>
  <c r="AZ317" i="75" s="1"/>
  <c r="BE317" i="75" s="1"/>
  <c r="BD316" i="75"/>
  <c r="BA316" i="75" s="1"/>
  <c r="BF316" i="75" s="1"/>
  <c r="BC316" i="75"/>
  <c r="AZ316" i="75" s="1"/>
  <c r="BE316" i="75" s="1"/>
  <c r="BD315" i="75"/>
  <c r="BA315" i="75" s="1"/>
  <c r="BF315" i="75" s="1"/>
  <c r="BC315" i="75"/>
  <c r="AZ315" i="75" s="1"/>
  <c r="BE315" i="75" s="1"/>
  <c r="BD314" i="75"/>
  <c r="BA314" i="75" s="1"/>
  <c r="BF314" i="75" s="1"/>
  <c r="BC314" i="75"/>
  <c r="AZ314" i="75" s="1"/>
  <c r="BE314" i="75" s="1"/>
  <c r="BD313" i="75"/>
  <c r="BA313" i="75" s="1"/>
  <c r="BF313" i="75" s="1"/>
  <c r="BC313" i="75"/>
  <c r="AZ313" i="75" s="1"/>
  <c r="BE313" i="75" s="1"/>
  <c r="BD312" i="75"/>
  <c r="BA312" i="75" s="1"/>
  <c r="BF312" i="75" s="1"/>
  <c r="BC312" i="75"/>
  <c r="AZ312" i="75" s="1"/>
  <c r="BE312" i="75" s="1"/>
  <c r="BD311" i="75"/>
  <c r="BA311" i="75" s="1"/>
  <c r="BF311" i="75" s="1"/>
  <c r="BC311" i="75"/>
  <c r="AZ311" i="75" s="1"/>
  <c r="BE311" i="75" s="1"/>
  <c r="BD310" i="75"/>
  <c r="BA310" i="75" s="1"/>
  <c r="BF310" i="75" s="1"/>
  <c r="BC310" i="75"/>
  <c r="AZ310" i="75" s="1"/>
  <c r="BE310" i="75" s="1"/>
  <c r="BD309" i="75"/>
  <c r="BA309" i="75" s="1"/>
  <c r="BF309" i="75" s="1"/>
  <c r="BC309" i="75"/>
  <c r="AZ309" i="75" s="1"/>
  <c r="BE309" i="75" s="1"/>
  <c r="BD308" i="75"/>
  <c r="BA308" i="75" s="1"/>
  <c r="BF308" i="75" s="1"/>
  <c r="BC308" i="75"/>
  <c r="AZ308" i="75" s="1"/>
  <c r="BE308" i="75" s="1"/>
  <c r="BD307" i="75"/>
  <c r="BA307" i="75" s="1"/>
  <c r="BF307" i="75" s="1"/>
  <c r="BC307" i="75"/>
  <c r="AZ307" i="75" s="1"/>
  <c r="BE307" i="75" s="1"/>
  <c r="BD306" i="75"/>
  <c r="BA306" i="75" s="1"/>
  <c r="BF306" i="75" s="1"/>
  <c r="BC306" i="75"/>
  <c r="AZ306" i="75" s="1"/>
  <c r="BE306" i="75" s="1"/>
  <c r="BD305" i="75"/>
  <c r="BA305" i="75" s="1"/>
  <c r="BF305" i="75" s="1"/>
  <c r="BC305" i="75"/>
  <c r="AZ305" i="75" s="1"/>
  <c r="BE305" i="75" s="1"/>
  <c r="BD304" i="75"/>
  <c r="BA304" i="75" s="1"/>
  <c r="BF304" i="75" s="1"/>
  <c r="BC304" i="75"/>
  <c r="AZ304" i="75" s="1"/>
  <c r="BE304" i="75" s="1"/>
  <c r="BD303" i="75"/>
  <c r="BA303" i="75" s="1"/>
  <c r="BF303" i="75" s="1"/>
  <c r="BC303" i="75"/>
  <c r="AZ303" i="75" s="1"/>
  <c r="BE303" i="75" s="1"/>
  <c r="BD302" i="75"/>
  <c r="BA302" i="75" s="1"/>
  <c r="BF302" i="75" s="1"/>
  <c r="BC302" i="75"/>
  <c r="AZ302" i="75" s="1"/>
  <c r="BE302" i="75" s="1"/>
  <c r="BD301" i="75"/>
  <c r="BA301" i="75" s="1"/>
  <c r="BF301" i="75" s="1"/>
  <c r="BC301" i="75"/>
  <c r="AZ301" i="75" s="1"/>
  <c r="BE301" i="75" s="1"/>
  <c r="BD300" i="75"/>
  <c r="BA300" i="75" s="1"/>
  <c r="BF300" i="75" s="1"/>
  <c r="BC300" i="75"/>
  <c r="AZ300" i="75" s="1"/>
  <c r="BE300" i="75" s="1"/>
  <c r="BD299" i="75"/>
  <c r="BA299" i="75" s="1"/>
  <c r="BF299" i="75" s="1"/>
  <c r="BC299" i="75"/>
  <c r="AZ299" i="75" s="1"/>
  <c r="BE299" i="75" s="1"/>
  <c r="BD298" i="75"/>
  <c r="BA298" i="75" s="1"/>
  <c r="BF298" i="75" s="1"/>
  <c r="BC298" i="75"/>
  <c r="AZ298" i="75" s="1"/>
  <c r="BE298" i="75" s="1"/>
  <c r="BD297" i="75"/>
  <c r="BA297" i="75" s="1"/>
  <c r="BF297" i="75" s="1"/>
  <c r="BC297" i="75"/>
  <c r="AZ297" i="75" s="1"/>
  <c r="BE297" i="75" s="1"/>
  <c r="BD296" i="75"/>
  <c r="BA296" i="75" s="1"/>
  <c r="BF296" i="75" s="1"/>
  <c r="BC296" i="75"/>
  <c r="AZ296" i="75" s="1"/>
  <c r="BE296" i="75" s="1"/>
  <c r="BD295" i="75"/>
  <c r="BA295" i="75" s="1"/>
  <c r="BF295" i="75" s="1"/>
  <c r="BC295" i="75"/>
  <c r="AZ295" i="75" s="1"/>
  <c r="BE295" i="75" s="1"/>
  <c r="BD294" i="75"/>
  <c r="BA294" i="75" s="1"/>
  <c r="BF294" i="75" s="1"/>
  <c r="BC294" i="75"/>
  <c r="AZ294" i="75" s="1"/>
  <c r="BE294" i="75" s="1"/>
  <c r="BD293" i="75"/>
  <c r="BA293" i="75" s="1"/>
  <c r="BF293" i="75" s="1"/>
  <c r="BC293" i="75"/>
  <c r="AZ293" i="75" s="1"/>
  <c r="BE293" i="75" s="1"/>
  <c r="BD292" i="75"/>
  <c r="BA292" i="75" s="1"/>
  <c r="BF292" i="75" s="1"/>
  <c r="BC292" i="75"/>
  <c r="AZ292" i="75" s="1"/>
  <c r="BE292" i="75" s="1"/>
  <c r="BD291" i="75"/>
  <c r="BA291" i="75" s="1"/>
  <c r="BF291" i="75" s="1"/>
  <c r="BC291" i="75"/>
  <c r="AZ291" i="75" s="1"/>
  <c r="BE291" i="75" s="1"/>
  <c r="BD290" i="75"/>
  <c r="BA290" i="75" s="1"/>
  <c r="BF290" i="75" s="1"/>
  <c r="BC290" i="75"/>
  <c r="AZ290" i="75" s="1"/>
  <c r="BE290" i="75" s="1"/>
  <c r="BD289" i="75"/>
  <c r="BA289" i="75" s="1"/>
  <c r="BF289" i="75" s="1"/>
  <c r="BC289" i="75"/>
  <c r="AZ289" i="75" s="1"/>
  <c r="BE289" i="75" s="1"/>
  <c r="BD288" i="75"/>
  <c r="BA288" i="75" s="1"/>
  <c r="BF288" i="75" s="1"/>
  <c r="BC288" i="75"/>
  <c r="AZ288" i="75" s="1"/>
  <c r="BE288" i="75" s="1"/>
  <c r="BD287" i="75"/>
  <c r="BA287" i="75" s="1"/>
  <c r="BF287" i="75" s="1"/>
  <c r="BC287" i="75"/>
  <c r="AZ287" i="75" s="1"/>
  <c r="BE287" i="75" s="1"/>
  <c r="BD286" i="75"/>
  <c r="BA286" i="75" s="1"/>
  <c r="BF286" i="75" s="1"/>
  <c r="BC286" i="75"/>
  <c r="AZ286" i="75" s="1"/>
  <c r="BE286" i="75" s="1"/>
  <c r="BD285" i="75"/>
  <c r="BA285" i="75" s="1"/>
  <c r="BF285" i="75" s="1"/>
  <c r="BC285" i="75"/>
  <c r="AZ285" i="75" s="1"/>
  <c r="BE285" i="75" s="1"/>
  <c r="BD284" i="75"/>
  <c r="BA284" i="75" s="1"/>
  <c r="BF284" i="75" s="1"/>
  <c r="BC284" i="75"/>
  <c r="AZ284" i="75" s="1"/>
  <c r="BE284" i="75" s="1"/>
  <c r="BD283" i="75"/>
  <c r="BA283" i="75" s="1"/>
  <c r="BF283" i="75" s="1"/>
  <c r="BC283" i="75"/>
  <c r="AZ283" i="75" s="1"/>
  <c r="BE283" i="75" s="1"/>
  <c r="BD282" i="75"/>
  <c r="BA282" i="75" s="1"/>
  <c r="BF282" i="75" s="1"/>
  <c r="BC282" i="75"/>
  <c r="AZ282" i="75" s="1"/>
  <c r="BE282" i="75" s="1"/>
  <c r="BD281" i="75"/>
  <c r="BA281" i="75" s="1"/>
  <c r="BF281" i="75" s="1"/>
  <c r="BC281" i="75"/>
  <c r="AZ281" i="75" s="1"/>
  <c r="BE281" i="75" s="1"/>
  <c r="BD280" i="75"/>
  <c r="BA280" i="75" s="1"/>
  <c r="BF280" i="75" s="1"/>
  <c r="BC280" i="75"/>
  <c r="AZ280" i="75" s="1"/>
  <c r="BE280" i="75" s="1"/>
  <c r="BD279" i="75"/>
  <c r="BA279" i="75" s="1"/>
  <c r="BF279" i="75" s="1"/>
  <c r="BC279" i="75"/>
  <c r="AZ279" i="75" s="1"/>
  <c r="BE279" i="75" s="1"/>
  <c r="BD278" i="75"/>
  <c r="BA278" i="75" s="1"/>
  <c r="BF278" i="75" s="1"/>
  <c r="BC278" i="75"/>
  <c r="AZ278" i="75" s="1"/>
  <c r="BE278" i="75" s="1"/>
  <c r="BD277" i="75"/>
  <c r="BA277" i="75" s="1"/>
  <c r="BF277" i="75" s="1"/>
  <c r="BC277" i="75"/>
  <c r="AZ277" i="75" s="1"/>
  <c r="BE277" i="75" s="1"/>
  <c r="BD276" i="75"/>
  <c r="BA276" i="75" s="1"/>
  <c r="BF276" i="75" s="1"/>
  <c r="BC276" i="75"/>
  <c r="AZ276" i="75" s="1"/>
  <c r="BE276" i="75" s="1"/>
  <c r="BD275" i="75"/>
  <c r="BA275" i="75" s="1"/>
  <c r="BF275" i="75" s="1"/>
  <c r="BC275" i="75"/>
  <c r="AZ275" i="75" s="1"/>
  <c r="BE275" i="75" s="1"/>
  <c r="BD274" i="75"/>
  <c r="BA274" i="75" s="1"/>
  <c r="BF274" i="75" s="1"/>
  <c r="BC274" i="75"/>
  <c r="AZ274" i="75" s="1"/>
  <c r="BE274" i="75" s="1"/>
  <c r="BD273" i="75"/>
  <c r="BA273" i="75" s="1"/>
  <c r="BF273" i="75" s="1"/>
  <c r="BC273" i="75"/>
  <c r="AZ273" i="75" s="1"/>
  <c r="BE273" i="75" s="1"/>
  <c r="BD272" i="75"/>
  <c r="BA272" i="75" s="1"/>
  <c r="BF272" i="75" s="1"/>
  <c r="BC272" i="75"/>
  <c r="AZ272" i="75" s="1"/>
  <c r="BE272" i="75" s="1"/>
  <c r="BD271" i="75"/>
  <c r="BA271" i="75" s="1"/>
  <c r="BF271" i="75" s="1"/>
  <c r="BC271" i="75"/>
  <c r="AZ271" i="75" s="1"/>
  <c r="BE271" i="75" s="1"/>
  <c r="BD270" i="75"/>
  <c r="BA270" i="75" s="1"/>
  <c r="BF270" i="75" s="1"/>
  <c r="BC270" i="75"/>
  <c r="AZ270" i="75" s="1"/>
  <c r="BE270" i="75" s="1"/>
  <c r="BD269" i="75"/>
  <c r="BA269" i="75" s="1"/>
  <c r="BF269" i="75" s="1"/>
  <c r="BC269" i="75"/>
  <c r="AZ269" i="75" s="1"/>
  <c r="BE269" i="75" s="1"/>
  <c r="BD268" i="75"/>
  <c r="BA268" i="75" s="1"/>
  <c r="BF268" i="75" s="1"/>
  <c r="BC268" i="75"/>
  <c r="AZ268" i="75" s="1"/>
  <c r="BE268" i="75" s="1"/>
  <c r="BD267" i="75"/>
  <c r="BA267" i="75" s="1"/>
  <c r="BF267" i="75" s="1"/>
  <c r="BC267" i="75"/>
  <c r="AZ267" i="75" s="1"/>
  <c r="BE267" i="75" s="1"/>
  <c r="BD266" i="75"/>
  <c r="BA266" i="75" s="1"/>
  <c r="BF266" i="75" s="1"/>
  <c r="BC266" i="75"/>
  <c r="AZ266" i="75" s="1"/>
  <c r="BE266" i="75" s="1"/>
  <c r="BD265" i="75"/>
  <c r="BA265" i="75" s="1"/>
  <c r="BF265" i="75" s="1"/>
  <c r="BC265" i="75"/>
  <c r="AZ265" i="75" s="1"/>
  <c r="BE265" i="75" s="1"/>
  <c r="BD264" i="75"/>
  <c r="BA264" i="75" s="1"/>
  <c r="BF264" i="75" s="1"/>
  <c r="BC264" i="75"/>
  <c r="AZ264" i="75" s="1"/>
  <c r="BE264" i="75" s="1"/>
  <c r="BD263" i="75"/>
  <c r="BA263" i="75" s="1"/>
  <c r="BF263" i="75" s="1"/>
  <c r="BC263" i="75"/>
  <c r="AZ263" i="75" s="1"/>
  <c r="BE263" i="75" s="1"/>
  <c r="BD262" i="75"/>
  <c r="BA262" i="75" s="1"/>
  <c r="BF262" i="75" s="1"/>
  <c r="BC262" i="75"/>
  <c r="AZ262" i="75" s="1"/>
  <c r="BE262" i="75" s="1"/>
  <c r="BD261" i="75"/>
  <c r="BA261" i="75" s="1"/>
  <c r="BF261" i="75" s="1"/>
  <c r="BC261" i="75"/>
  <c r="AZ261" i="75" s="1"/>
  <c r="BE261" i="75" s="1"/>
  <c r="BD260" i="75"/>
  <c r="BA260" i="75" s="1"/>
  <c r="BF260" i="75" s="1"/>
  <c r="BC260" i="75"/>
  <c r="AZ260" i="75" s="1"/>
  <c r="BE260" i="75" s="1"/>
  <c r="BD259" i="75"/>
  <c r="BA259" i="75" s="1"/>
  <c r="BF259" i="75" s="1"/>
  <c r="BC259" i="75"/>
  <c r="AZ259" i="75" s="1"/>
  <c r="BE259" i="75" s="1"/>
  <c r="BD258" i="75"/>
  <c r="BA258" i="75" s="1"/>
  <c r="BF258" i="75" s="1"/>
  <c r="BC258" i="75"/>
  <c r="AZ258" i="75" s="1"/>
  <c r="BE258" i="75" s="1"/>
  <c r="BD257" i="75"/>
  <c r="BA257" i="75" s="1"/>
  <c r="BF257" i="75" s="1"/>
  <c r="BC257" i="75"/>
  <c r="AZ257" i="75" s="1"/>
  <c r="BE257" i="75" s="1"/>
  <c r="BD256" i="75"/>
  <c r="BA256" i="75" s="1"/>
  <c r="BF256" i="75" s="1"/>
  <c r="BC256" i="75"/>
  <c r="AZ256" i="75" s="1"/>
  <c r="BE256" i="75" s="1"/>
  <c r="BD255" i="75"/>
  <c r="BA255" i="75" s="1"/>
  <c r="BF255" i="75" s="1"/>
  <c r="BC255" i="75"/>
  <c r="AZ255" i="75" s="1"/>
  <c r="BE255" i="75" s="1"/>
  <c r="BD254" i="75"/>
  <c r="BA254" i="75" s="1"/>
  <c r="BF254" i="75" s="1"/>
  <c r="BC254" i="75"/>
  <c r="AZ254" i="75" s="1"/>
  <c r="BE254" i="75" s="1"/>
  <c r="BD253" i="75"/>
  <c r="BA253" i="75" s="1"/>
  <c r="BF253" i="75" s="1"/>
  <c r="BC253" i="75"/>
  <c r="AZ253" i="75" s="1"/>
  <c r="BE253" i="75" s="1"/>
  <c r="BD252" i="75"/>
  <c r="BA252" i="75" s="1"/>
  <c r="BF252" i="75" s="1"/>
  <c r="BC252" i="75"/>
  <c r="AZ252" i="75" s="1"/>
  <c r="BE252" i="75" s="1"/>
  <c r="BD251" i="75"/>
  <c r="BA251" i="75" s="1"/>
  <c r="BF251" i="75" s="1"/>
  <c r="BC251" i="75"/>
  <c r="AZ251" i="75" s="1"/>
  <c r="BE251" i="75" s="1"/>
  <c r="BD250" i="75"/>
  <c r="BA250" i="75" s="1"/>
  <c r="BF250" i="75" s="1"/>
  <c r="BC250" i="75"/>
  <c r="AZ250" i="75" s="1"/>
  <c r="BE250" i="75" s="1"/>
  <c r="BD249" i="75"/>
  <c r="BA249" i="75" s="1"/>
  <c r="BF249" i="75" s="1"/>
  <c r="BC249" i="75"/>
  <c r="AZ249" i="75" s="1"/>
  <c r="BE249" i="75" s="1"/>
  <c r="BD248" i="75"/>
  <c r="BA248" i="75" s="1"/>
  <c r="BF248" i="75" s="1"/>
  <c r="BC248" i="75"/>
  <c r="AZ248" i="75" s="1"/>
  <c r="BE248" i="75" s="1"/>
  <c r="BD247" i="75"/>
  <c r="BA247" i="75" s="1"/>
  <c r="BF247" i="75" s="1"/>
  <c r="BC247" i="75"/>
  <c r="AZ247" i="75" s="1"/>
  <c r="BE247" i="75" s="1"/>
  <c r="BD246" i="75"/>
  <c r="BA246" i="75" s="1"/>
  <c r="BF246" i="75" s="1"/>
  <c r="BC246" i="75"/>
  <c r="AZ246" i="75" s="1"/>
  <c r="BE246" i="75" s="1"/>
  <c r="BD245" i="75"/>
  <c r="BA245" i="75" s="1"/>
  <c r="BF245" i="75" s="1"/>
  <c r="BC245" i="75"/>
  <c r="AZ245" i="75" s="1"/>
  <c r="BE245" i="75" s="1"/>
  <c r="BD244" i="75"/>
  <c r="BA244" i="75" s="1"/>
  <c r="BF244" i="75" s="1"/>
  <c r="BC244" i="75"/>
  <c r="AZ244" i="75" s="1"/>
  <c r="BE244" i="75" s="1"/>
  <c r="BD243" i="75"/>
  <c r="BA243" i="75" s="1"/>
  <c r="BF243" i="75" s="1"/>
  <c r="BC243" i="75"/>
  <c r="AZ243" i="75" s="1"/>
  <c r="BE243" i="75" s="1"/>
  <c r="BD242" i="75"/>
  <c r="BA242" i="75" s="1"/>
  <c r="BF242" i="75" s="1"/>
  <c r="BC242" i="75"/>
  <c r="AZ242" i="75" s="1"/>
  <c r="BE242" i="75" s="1"/>
  <c r="BD241" i="75"/>
  <c r="BA241" i="75" s="1"/>
  <c r="BF241" i="75" s="1"/>
  <c r="BC241" i="75"/>
  <c r="AZ241" i="75" s="1"/>
  <c r="BE241" i="75" s="1"/>
  <c r="BD240" i="75"/>
  <c r="BA240" i="75" s="1"/>
  <c r="BF240" i="75" s="1"/>
  <c r="BC240" i="75"/>
  <c r="AZ240" i="75" s="1"/>
  <c r="BE240" i="75" s="1"/>
  <c r="BD239" i="75"/>
  <c r="BA239" i="75" s="1"/>
  <c r="BF239" i="75" s="1"/>
  <c r="BC239" i="75"/>
  <c r="AZ239" i="75" s="1"/>
  <c r="BE239" i="75" s="1"/>
  <c r="BD238" i="75"/>
  <c r="BA238" i="75" s="1"/>
  <c r="BF238" i="75" s="1"/>
  <c r="BC238" i="75"/>
  <c r="AZ238" i="75" s="1"/>
  <c r="BE238" i="75" s="1"/>
  <c r="BD237" i="75"/>
  <c r="BA237" i="75" s="1"/>
  <c r="BF237" i="75" s="1"/>
  <c r="BC237" i="75"/>
  <c r="AZ237" i="75" s="1"/>
  <c r="BE237" i="75" s="1"/>
  <c r="BD236" i="75"/>
  <c r="BA236" i="75" s="1"/>
  <c r="BF236" i="75" s="1"/>
  <c r="BC236" i="75"/>
  <c r="AZ236" i="75" s="1"/>
  <c r="BE236" i="75" s="1"/>
  <c r="BD235" i="75"/>
  <c r="BA235" i="75" s="1"/>
  <c r="BF235" i="75" s="1"/>
  <c r="BC235" i="75"/>
  <c r="AZ235" i="75" s="1"/>
  <c r="BE235" i="75" s="1"/>
  <c r="BD234" i="75"/>
  <c r="BA234" i="75" s="1"/>
  <c r="BF234" i="75" s="1"/>
  <c r="BC234" i="75"/>
  <c r="AZ234" i="75" s="1"/>
  <c r="BE234" i="75" s="1"/>
  <c r="BD233" i="75"/>
  <c r="BA233" i="75" s="1"/>
  <c r="BF233" i="75" s="1"/>
  <c r="BC233" i="75"/>
  <c r="AZ233" i="75" s="1"/>
  <c r="BE233" i="75" s="1"/>
  <c r="BD232" i="75"/>
  <c r="BA232" i="75" s="1"/>
  <c r="BF232" i="75" s="1"/>
  <c r="BC232" i="75"/>
  <c r="AZ232" i="75" s="1"/>
  <c r="BE232" i="75" s="1"/>
  <c r="BD231" i="75"/>
  <c r="BA231" i="75" s="1"/>
  <c r="BF231" i="75" s="1"/>
  <c r="BC231" i="75"/>
  <c r="AZ231" i="75" s="1"/>
  <c r="BE231" i="75" s="1"/>
  <c r="BD230" i="75"/>
  <c r="BA230" i="75" s="1"/>
  <c r="BF230" i="75" s="1"/>
  <c r="BC230" i="75"/>
  <c r="AZ230" i="75" s="1"/>
  <c r="BE230" i="75" s="1"/>
  <c r="BD229" i="75"/>
  <c r="BA229" i="75" s="1"/>
  <c r="BF229" i="75" s="1"/>
  <c r="BC229" i="75"/>
  <c r="AZ229" i="75" s="1"/>
  <c r="BE229" i="75" s="1"/>
  <c r="BD228" i="75"/>
  <c r="BA228" i="75" s="1"/>
  <c r="BF228" i="75" s="1"/>
  <c r="BC228" i="75"/>
  <c r="AZ228" i="75" s="1"/>
  <c r="BE228" i="75" s="1"/>
  <c r="BD227" i="75"/>
  <c r="BA227" i="75" s="1"/>
  <c r="BF227" i="75" s="1"/>
  <c r="BC227" i="75"/>
  <c r="AZ227" i="75" s="1"/>
  <c r="BE227" i="75" s="1"/>
  <c r="BD226" i="75"/>
  <c r="BA226" i="75" s="1"/>
  <c r="BF226" i="75" s="1"/>
  <c r="BC226" i="75"/>
  <c r="AZ226" i="75" s="1"/>
  <c r="BE226" i="75" s="1"/>
  <c r="BD225" i="75"/>
  <c r="BA225" i="75" s="1"/>
  <c r="BF225" i="75" s="1"/>
  <c r="BC225" i="75"/>
  <c r="AZ225" i="75" s="1"/>
  <c r="BE225" i="75" s="1"/>
  <c r="BD224" i="75"/>
  <c r="BA224" i="75" s="1"/>
  <c r="BF224" i="75" s="1"/>
  <c r="BC224" i="75"/>
  <c r="AZ224" i="75" s="1"/>
  <c r="BE224" i="75" s="1"/>
  <c r="BD223" i="75"/>
  <c r="BA223" i="75" s="1"/>
  <c r="BF223" i="75" s="1"/>
  <c r="BC223" i="75"/>
  <c r="AZ223" i="75" s="1"/>
  <c r="BE223" i="75" s="1"/>
  <c r="BD222" i="75"/>
  <c r="BA222" i="75" s="1"/>
  <c r="BF222" i="75" s="1"/>
  <c r="BC222" i="75"/>
  <c r="AZ222" i="75" s="1"/>
  <c r="BE222" i="75" s="1"/>
  <c r="BD221" i="75"/>
  <c r="BA221" i="75" s="1"/>
  <c r="BF221" i="75" s="1"/>
  <c r="BC221" i="75"/>
  <c r="AZ221" i="75" s="1"/>
  <c r="BE221" i="75" s="1"/>
  <c r="BD220" i="75"/>
  <c r="BA220" i="75" s="1"/>
  <c r="BF220" i="75" s="1"/>
  <c r="BC220" i="75"/>
  <c r="AZ220" i="75" s="1"/>
  <c r="BE220" i="75" s="1"/>
  <c r="BD219" i="75"/>
  <c r="BA219" i="75" s="1"/>
  <c r="BF219" i="75" s="1"/>
  <c r="BC219" i="75"/>
  <c r="AZ219" i="75" s="1"/>
  <c r="BE219" i="75" s="1"/>
  <c r="BD218" i="75"/>
  <c r="BA218" i="75" s="1"/>
  <c r="BF218" i="75" s="1"/>
  <c r="BC218" i="75"/>
  <c r="AZ218" i="75" s="1"/>
  <c r="BE218" i="75" s="1"/>
  <c r="BD217" i="75"/>
  <c r="BA217" i="75" s="1"/>
  <c r="BF217" i="75" s="1"/>
  <c r="BC217" i="75"/>
  <c r="AZ217" i="75" s="1"/>
  <c r="BE217" i="75" s="1"/>
  <c r="BD216" i="75"/>
  <c r="BA216" i="75" s="1"/>
  <c r="BF216" i="75" s="1"/>
  <c r="BC216" i="75"/>
  <c r="AZ216" i="75" s="1"/>
  <c r="BE216" i="75" s="1"/>
  <c r="BD215" i="75"/>
  <c r="BA215" i="75" s="1"/>
  <c r="BF215" i="75" s="1"/>
  <c r="BC215" i="75"/>
  <c r="AZ215" i="75" s="1"/>
  <c r="BE215" i="75" s="1"/>
  <c r="BD214" i="75"/>
  <c r="BA214" i="75" s="1"/>
  <c r="BF214" i="75" s="1"/>
  <c r="BC214" i="75"/>
  <c r="AZ214" i="75" s="1"/>
  <c r="BE214" i="75" s="1"/>
  <c r="BD213" i="75"/>
  <c r="BA213" i="75" s="1"/>
  <c r="BF213" i="75" s="1"/>
  <c r="BC213" i="75"/>
  <c r="AZ213" i="75" s="1"/>
  <c r="BE213" i="75" s="1"/>
  <c r="BD212" i="75"/>
  <c r="BA212" i="75" s="1"/>
  <c r="BF212" i="75" s="1"/>
  <c r="BC212" i="75"/>
  <c r="AZ212" i="75" s="1"/>
  <c r="BE212" i="75" s="1"/>
  <c r="BD211" i="75"/>
  <c r="BA211" i="75" s="1"/>
  <c r="BF211" i="75" s="1"/>
  <c r="BC211" i="75"/>
  <c r="AZ211" i="75" s="1"/>
  <c r="BE211" i="75" s="1"/>
  <c r="BD210" i="75"/>
  <c r="BA210" i="75" s="1"/>
  <c r="BF210" i="75" s="1"/>
  <c r="BC210" i="75"/>
  <c r="AZ210" i="75" s="1"/>
  <c r="BE210" i="75" s="1"/>
  <c r="BD209" i="75"/>
  <c r="BA209" i="75" s="1"/>
  <c r="BF209" i="75" s="1"/>
  <c r="BC209" i="75"/>
  <c r="AZ209" i="75" s="1"/>
  <c r="BE209" i="75" s="1"/>
  <c r="BD208" i="75"/>
  <c r="BA208" i="75" s="1"/>
  <c r="BF208" i="75" s="1"/>
  <c r="BC208" i="75"/>
  <c r="AZ208" i="75" s="1"/>
  <c r="BE208" i="75" s="1"/>
  <c r="BD207" i="75"/>
  <c r="BA207" i="75" s="1"/>
  <c r="BF207" i="75" s="1"/>
  <c r="BC207" i="75"/>
  <c r="AZ207" i="75" s="1"/>
  <c r="BE207" i="75" s="1"/>
  <c r="BD206" i="75"/>
  <c r="BA206" i="75" s="1"/>
  <c r="BF206" i="75" s="1"/>
  <c r="BC206" i="75"/>
  <c r="AZ206" i="75" s="1"/>
  <c r="BE206" i="75" s="1"/>
  <c r="BD205" i="75"/>
  <c r="BA205" i="75" s="1"/>
  <c r="BF205" i="75" s="1"/>
  <c r="BC205" i="75"/>
  <c r="AZ205" i="75" s="1"/>
  <c r="BE205" i="75" s="1"/>
  <c r="BD204" i="75"/>
  <c r="BA204" i="75" s="1"/>
  <c r="BF204" i="75" s="1"/>
  <c r="BC204" i="75"/>
  <c r="AZ204" i="75" s="1"/>
  <c r="BE204" i="75" s="1"/>
  <c r="BD203" i="75"/>
  <c r="BA203" i="75" s="1"/>
  <c r="BF203" i="75" s="1"/>
  <c r="BC203" i="75"/>
  <c r="AZ203" i="75" s="1"/>
  <c r="BE203" i="75" s="1"/>
  <c r="BD202" i="75"/>
  <c r="BA202" i="75" s="1"/>
  <c r="BF202" i="75" s="1"/>
  <c r="BC202" i="75"/>
  <c r="AZ202" i="75" s="1"/>
  <c r="BE202" i="75" s="1"/>
  <c r="BD201" i="75"/>
  <c r="BA201" i="75" s="1"/>
  <c r="BF201" i="75" s="1"/>
  <c r="BC201" i="75"/>
  <c r="AZ201" i="75" s="1"/>
  <c r="BE201" i="75" s="1"/>
  <c r="BD200" i="75"/>
  <c r="BA200" i="75" s="1"/>
  <c r="BF200" i="75" s="1"/>
  <c r="BC200" i="75"/>
  <c r="AZ200" i="75" s="1"/>
  <c r="BE200" i="75" s="1"/>
  <c r="BD199" i="75"/>
  <c r="BA199" i="75" s="1"/>
  <c r="BF199" i="75" s="1"/>
  <c r="BC199" i="75"/>
  <c r="AZ199" i="75" s="1"/>
  <c r="BE199" i="75" s="1"/>
  <c r="BD198" i="75"/>
  <c r="BA198" i="75" s="1"/>
  <c r="BF198" i="75" s="1"/>
  <c r="BC198" i="75"/>
  <c r="AZ198" i="75" s="1"/>
  <c r="BE198" i="75" s="1"/>
  <c r="BD197" i="75"/>
  <c r="BA197" i="75" s="1"/>
  <c r="BF197" i="75" s="1"/>
  <c r="BC197" i="75"/>
  <c r="AZ197" i="75" s="1"/>
  <c r="BE197" i="75" s="1"/>
  <c r="BD196" i="75"/>
  <c r="BA196" i="75" s="1"/>
  <c r="BF196" i="75" s="1"/>
  <c r="BC196" i="75"/>
  <c r="AZ196" i="75" s="1"/>
  <c r="BE196" i="75" s="1"/>
  <c r="BD195" i="75"/>
  <c r="BA195" i="75" s="1"/>
  <c r="BF195" i="75" s="1"/>
  <c r="BC195" i="75"/>
  <c r="AZ195" i="75" s="1"/>
  <c r="BE195" i="75" s="1"/>
  <c r="BD194" i="75"/>
  <c r="BA194" i="75" s="1"/>
  <c r="BF194" i="75" s="1"/>
  <c r="BC194" i="75"/>
  <c r="AZ194" i="75" s="1"/>
  <c r="BE194" i="75" s="1"/>
  <c r="BD193" i="75"/>
  <c r="BA193" i="75" s="1"/>
  <c r="BF193" i="75" s="1"/>
  <c r="BC193" i="75"/>
  <c r="AZ193" i="75" s="1"/>
  <c r="BE193" i="75" s="1"/>
  <c r="BD192" i="75"/>
  <c r="BA192" i="75" s="1"/>
  <c r="BF192" i="75" s="1"/>
  <c r="BC192" i="75"/>
  <c r="AZ192" i="75" s="1"/>
  <c r="BE192" i="75" s="1"/>
  <c r="BD191" i="75"/>
  <c r="BA191" i="75" s="1"/>
  <c r="BF191" i="75" s="1"/>
  <c r="BC191" i="75"/>
  <c r="AZ191" i="75" s="1"/>
  <c r="BE191" i="75" s="1"/>
  <c r="BD190" i="75"/>
  <c r="BA190" i="75" s="1"/>
  <c r="BF190" i="75" s="1"/>
  <c r="BC190" i="75"/>
  <c r="AZ190" i="75" s="1"/>
  <c r="BE190" i="75" s="1"/>
  <c r="BD189" i="75"/>
  <c r="BA189" i="75" s="1"/>
  <c r="BF189" i="75" s="1"/>
  <c r="BC189" i="75"/>
  <c r="AZ189" i="75" s="1"/>
  <c r="BE189" i="75" s="1"/>
  <c r="BD188" i="75"/>
  <c r="BA188" i="75" s="1"/>
  <c r="BF188" i="75" s="1"/>
  <c r="BC188" i="75"/>
  <c r="AZ188" i="75" s="1"/>
  <c r="BE188" i="75" s="1"/>
  <c r="BD187" i="75"/>
  <c r="BA187" i="75" s="1"/>
  <c r="BF187" i="75" s="1"/>
  <c r="BC187" i="75"/>
  <c r="AZ187" i="75" s="1"/>
  <c r="BE187" i="75" s="1"/>
  <c r="BD186" i="75"/>
  <c r="BA186" i="75" s="1"/>
  <c r="BF186" i="75" s="1"/>
  <c r="BC186" i="75"/>
  <c r="AZ186" i="75" s="1"/>
  <c r="BE186" i="75" s="1"/>
  <c r="BD185" i="75"/>
  <c r="BA185" i="75" s="1"/>
  <c r="BF185" i="75" s="1"/>
  <c r="BC185" i="75"/>
  <c r="AZ185" i="75" s="1"/>
  <c r="BE185" i="75" s="1"/>
  <c r="BD184" i="75"/>
  <c r="BA184" i="75" s="1"/>
  <c r="BF184" i="75" s="1"/>
  <c r="BC184" i="75"/>
  <c r="AZ184" i="75" s="1"/>
  <c r="BE184" i="75" s="1"/>
  <c r="BD183" i="75"/>
  <c r="BA183" i="75" s="1"/>
  <c r="BF183" i="75" s="1"/>
  <c r="BC183" i="75"/>
  <c r="AZ183" i="75" s="1"/>
  <c r="BE183" i="75" s="1"/>
  <c r="BD182" i="75"/>
  <c r="BA182" i="75" s="1"/>
  <c r="BF182" i="75" s="1"/>
  <c r="BC182" i="75"/>
  <c r="AZ182" i="75" s="1"/>
  <c r="BE182" i="75" s="1"/>
  <c r="BD181" i="75"/>
  <c r="BA181" i="75" s="1"/>
  <c r="BF181" i="75" s="1"/>
  <c r="BC181" i="75"/>
  <c r="AZ181" i="75" s="1"/>
  <c r="BE181" i="75" s="1"/>
  <c r="BD180" i="75"/>
  <c r="BA180" i="75" s="1"/>
  <c r="BF180" i="75" s="1"/>
  <c r="BC180" i="75"/>
  <c r="AZ180" i="75" s="1"/>
  <c r="BE180" i="75" s="1"/>
  <c r="BD179" i="75"/>
  <c r="BA179" i="75" s="1"/>
  <c r="BF179" i="75" s="1"/>
  <c r="BC179" i="75"/>
  <c r="AZ179" i="75" s="1"/>
  <c r="BE179" i="75" s="1"/>
  <c r="BD178" i="75"/>
  <c r="BA178" i="75" s="1"/>
  <c r="BF178" i="75" s="1"/>
  <c r="BC178" i="75"/>
  <c r="AZ178" i="75" s="1"/>
  <c r="BE178" i="75" s="1"/>
  <c r="BD177" i="75"/>
  <c r="BA177" i="75" s="1"/>
  <c r="BF177" i="75" s="1"/>
  <c r="BC177" i="75"/>
  <c r="AZ177" i="75" s="1"/>
  <c r="BE177" i="75" s="1"/>
  <c r="BD176" i="75"/>
  <c r="BA176" i="75" s="1"/>
  <c r="BF176" i="75" s="1"/>
  <c r="BC176" i="75"/>
  <c r="AZ176" i="75" s="1"/>
  <c r="BE176" i="75" s="1"/>
  <c r="BD175" i="75"/>
  <c r="BA175" i="75" s="1"/>
  <c r="BF175" i="75" s="1"/>
  <c r="BC175" i="75"/>
  <c r="AZ175" i="75" s="1"/>
  <c r="BE175" i="75" s="1"/>
  <c r="BD174" i="75"/>
  <c r="BA174" i="75" s="1"/>
  <c r="BF174" i="75" s="1"/>
  <c r="BC174" i="75"/>
  <c r="AZ174" i="75" s="1"/>
  <c r="BE174" i="75" s="1"/>
  <c r="BD173" i="75"/>
  <c r="BA173" i="75" s="1"/>
  <c r="BF173" i="75" s="1"/>
  <c r="BC173" i="75"/>
  <c r="AZ173" i="75" s="1"/>
  <c r="BE173" i="75" s="1"/>
  <c r="BD172" i="75"/>
  <c r="BA172" i="75" s="1"/>
  <c r="BF172" i="75" s="1"/>
  <c r="BC172" i="75"/>
  <c r="AZ172" i="75" s="1"/>
  <c r="BE172" i="75" s="1"/>
  <c r="BD171" i="75"/>
  <c r="BA171" i="75" s="1"/>
  <c r="BF171" i="75" s="1"/>
  <c r="BC171" i="75"/>
  <c r="AZ171" i="75" s="1"/>
  <c r="BE171" i="75" s="1"/>
  <c r="BD170" i="75"/>
  <c r="BA170" i="75" s="1"/>
  <c r="BF170" i="75" s="1"/>
  <c r="BC170" i="75"/>
  <c r="AZ170" i="75" s="1"/>
  <c r="BE170" i="75" s="1"/>
  <c r="BD169" i="75"/>
  <c r="BA169" i="75" s="1"/>
  <c r="BF169" i="75" s="1"/>
  <c r="BC169" i="75"/>
  <c r="AZ169" i="75" s="1"/>
  <c r="BE169" i="75" s="1"/>
  <c r="BD168" i="75"/>
  <c r="BA168" i="75" s="1"/>
  <c r="BF168" i="75" s="1"/>
  <c r="BC168" i="75"/>
  <c r="AZ168" i="75" s="1"/>
  <c r="BE168" i="75" s="1"/>
  <c r="BD167" i="75"/>
  <c r="BA167" i="75" s="1"/>
  <c r="BF167" i="75" s="1"/>
  <c r="BC167" i="75"/>
  <c r="AZ167" i="75" s="1"/>
  <c r="BE167" i="75" s="1"/>
  <c r="BD166" i="75"/>
  <c r="BA166" i="75" s="1"/>
  <c r="BF166" i="75" s="1"/>
  <c r="BC166" i="75"/>
  <c r="AZ166" i="75" s="1"/>
  <c r="BE166" i="75" s="1"/>
  <c r="BD165" i="75"/>
  <c r="BA165" i="75" s="1"/>
  <c r="BF165" i="75" s="1"/>
  <c r="BC165" i="75"/>
  <c r="AZ165" i="75" s="1"/>
  <c r="BE165" i="75" s="1"/>
  <c r="BD164" i="75"/>
  <c r="BA164" i="75" s="1"/>
  <c r="BF164" i="75" s="1"/>
  <c r="BC164" i="75"/>
  <c r="AZ164" i="75" s="1"/>
  <c r="BE164" i="75" s="1"/>
  <c r="BD163" i="75"/>
  <c r="BA163" i="75" s="1"/>
  <c r="BF163" i="75" s="1"/>
  <c r="BC163" i="75"/>
  <c r="AZ163" i="75" s="1"/>
  <c r="BE163" i="75" s="1"/>
  <c r="BD162" i="75"/>
  <c r="BA162" i="75" s="1"/>
  <c r="BF162" i="75" s="1"/>
  <c r="BC162" i="75"/>
  <c r="AZ162" i="75" s="1"/>
  <c r="BE162" i="75" s="1"/>
  <c r="BD161" i="75"/>
  <c r="BA161" i="75" s="1"/>
  <c r="BF161" i="75" s="1"/>
  <c r="BC161" i="75"/>
  <c r="AZ161" i="75" s="1"/>
  <c r="BE161" i="75" s="1"/>
  <c r="BD160" i="75"/>
  <c r="BA160" i="75" s="1"/>
  <c r="BF160" i="75" s="1"/>
  <c r="BC160" i="75"/>
  <c r="AZ160" i="75" s="1"/>
  <c r="BE160" i="75" s="1"/>
  <c r="BD159" i="75"/>
  <c r="BA159" i="75" s="1"/>
  <c r="BF159" i="75" s="1"/>
  <c r="BC159" i="75"/>
  <c r="AZ159" i="75" s="1"/>
  <c r="BE159" i="75" s="1"/>
  <c r="BD158" i="75"/>
  <c r="BA158" i="75" s="1"/>
  <c r="BF158" i="75" s="1"/>
  <c r="BC158" i="75"/>
  <c r="AZ158" i="75" s="1"/>
  <c r="BE158" i="75" s="1"/>
  <c r="BD157" i="75"/>
  <c r="BA157" i="75" s="1"/>
  <c r="BF157" i="75" s="1"/>
  <c r="BC157" i="75"/>
  <c r="AZ157" i="75" s="1"/>
  <c r="BE157" i="75" s="1"/>
  <c r="BD156" i="75"/>
  <c r="BA156" i="75" s="1"/>
  <c r="BF156" i="75" s="1"/>
  <c r="BC156" i="75"/>
  <c r="AZ156" i="75" s="1"/>
  <c r="BE156" i="75" s="1"/>
  <c r="BD155" i="75"/>
  <c r="BA155" i="75" s="1"/>
  <c r="BF155" i="75" s="1"/>
  <c r="BC155" i="75"/>
  <c r="AZ155" i="75" s="1"/>
  <c r="BE155" i="75" s="1"/>
  <c r="BD154" i="75"/>
  <c r="BA154" i="75" s="1"/>
  <c r="BF154" i="75" s="1"/>
  <c r="BC154" i="75"/>
  <c r="AZ154" i="75" s="1"/>
  <c r="BE154" i="75" s="1"/>
  <c r="BD153" i="75"/>
  <c r="BA153" i="75" s="1"/>
  <c r="BF153" i="75" s="1"/>
  <c r="BC153" i="75"/>
  <c r="AZ153" i="75" s="1"/>
  <c r="BE153" i="75" s="1"/>
  <c r="BD152" i="75"/>
  <c r="BA152" i="75" s="1"/>
  <c r="BF152" i="75" s="1"/>
  <c r="BC152" i="75"/>
  <c r="AZ152" i="75" s="1"/>
  <c r="BE152" i="75" s="1"/>
  <c r="BD151" i="75"/>
  <c r="BA151" i="75" s="1"/>
  <c r="BF151" i="75" s="1"/>
  <c r="BC151" i="75"/>
  <c r="AZ151" i="75" s="1"/>
  <c r="BE151" i="75" s="1"/>
  <c r="BD150" i="75"/>
  <c r="BA150" i="75" s="1"/>
  <c r="BF150" i="75" s="1"/>
  <c r="BC150" i="75"/>
  <c r="AZ150" i="75" s="1"/>
  <c r="BE150" i="75" s="1"/>
  <c r="BD149" i="75"/>
  <c r="BA149" i="75" s="1"/>
  <c r="BF149" i="75" s="1"/>
  <c r="BC149" i="75"/>
  <c r="AZ149" i="75" s="1"/>
  <c r="BE149" i="75" s="1"/>
  <c r="BD148" i="75"/>
  <c r="BA148" i="75" s="1"/>
  <c r="BF148" i="75" s="1"/>
  <c r="BC148" i="75"/>
  <c r="AZ148" i="75" s="1"/>
  <c r="BE148" i="75" s="1"/>
  <c r="BD147" i="75"/>
  <c r="BA147" i="75" s="1"/>
  <c r="BF147" i="75" s="1"/>
  <c r="BC147" i="75"/>
  <c r="AZ147" i="75" s="1"/>
  <c r="BE147" i="75" s="1"/>
  <c r="BD146" i="75"/>
  <c r="BA146" i="75" s="1"/>
  <c r="BF146" i="75" s="1"/>
  <c r="BC146" i="75"/>
  <c r="AZ146" i="75" s="1"/>
  <c r="BE146" i="75" s="1"/>
  <c r="BD145" i="75"/>
  <c r="BA145" i="75" s="1"/>
  <c r="BF145" i="75" s="1"/>
  <c r="BC145" i="75"/>
  <c r="AZ145" i="75" s="1"/>
  <c r="BE145" i="75" s="1"/>
  <c r="BD144" i="75"/>
  <c r="BA144" i="75" s="1"/>
  <c r="BF144" i="75" s="1"/>
  <c r="BC144" i="75"/>
  <c r="AZ144" i="75" s="1"/>
  <c r="BE144" i="75" s="1"/>
  <c r="BD143" i="75"/>
  <c r="BA143" i="75" s="1"/>
  <c r="BF143" i="75" s="1"/>
  <c r="BC143" i="75"/>
  <c r="AZ143" i="75" s="1"/>
  <c r="BE143" i="75" s="1"/>
  <c r="BD142" i="75"/>
  <c r="BA142" i="75" s="1"/>
  <c r="BF142" i="75" s="1"/>
  <c r="BC142" i="75"/>
  <c r="AZ142" i="75" s="1"/>
  <c r="BE142" i="75" s="1"/>
  <c r="BD141" i="75"/>
  <c r="BA141" i="75" s="1"/>
  <c r="BF141" i="75" s="1"/>
  <c r="BC141" i="75"/>
  <c r="AZ141" i="75" s="1"/>
  <c r="BE141" i="75" s="1"/>
  <c r="BD140" i="75"/>
  <c r="BA140" i="75" s="1"/>
  <c r="BF140" i="75" s="1"/>
  <c r="BC140" i="75"/>
  <c r="AZ140" i="75" s="1"/>
  <c r="BE140" i="75" s="1"/>
  <c r="BD139" i="75"/>
  <c r="BA139" i="75" s="1"/>
  <c r="BF139" i="75" s="1"/>
  <c r="BC139" i="75"/>
  <c r="AZ139" i="75" s="1"/>
  <c r="BE139" i="75" s="1"/>
  <c r="BD138" i="75"/>
  <c r="BA138" i="75" s="1"/>
  <c r="BF138" i="75" s="1"/>
  <c r="BC138" i="75"/>
  <c r="AZ138" i="75" s="1"/>
  <c r="BE138" i="75" s="1"/>
  <c r="BD137" i="75"/>
  <c r="BA137" i="75" s="1"/>
  <c r="BF137" i="75" s="1"/>
  <c r="BC137" i="75"/>
  <c r="AZ137" i="75" s="1"/>
  <c r="BE137" i="75" s="1"/>
  <c r="BD136" i="75"/>
  <c r="BA136" i="75" s="1"/>
  <c r="BF136" i="75" s="1"/>
  <c r="BC136" i="75"/>
  <c r="AZ136" i="75" s="1"/>
  <c r="BE136" i="75" s="1"/>
  <c r="BD135" i="75"/>
  <c r="BA135" i="75" s="1"/>
  <c r="BF135" i="75" s="1"/>
  <c r="BC135" i="75"/>
  <c r="AZ135" i="75" s="1"/>
  <c r="BE135" i="75" s="1"/>
  <c r="BD134" i="75"/>
  <c r="BA134" i="75" s="1"/>
  <c r="BF134" i="75" s="1"/>
  <c r="BC134" i="75"/>
  <c r="AZ134" i="75" s="1"/>
  <c r="BE134" i="75" s="1"/>
  <c r="BD133" i="75"/>
  <c r="BA133" i="75" s="1"/>
  <c r="BF133" i="75" s="1"/>
  <c r="BC133" i="75"/>
  <c r="AZ133" i="75" s="1"/>
  <c r="BE133" i="75" s="1"/>
  <c r="BD132" i="75"/>
  <c r="BA132" i="75" s="1"/>
  <c r="BF132" i="75" s="1"/>
  <c r="BC132" i="75"/>
  <c r="AZ132" i="75" s="1"/>
  <c r="BE132" i="75" s="1"/>
  <c r="BD131" i="75"/>
  <c r="BA131" i="75" s="1"/>
  <c r="BF131" i="75" s="1"/>
  <c r="BC131" i="75"/>
  <c r="AZ131" i="75" s="1"/>
  <c r="BE131" i="75" s="1"/>
  <c r="BD130" i="75"/>
  <c r="BA130" i="75" s="1"/>
  <c r="BF130" i="75" s="1"/>
  <c r="BC130" i="75"/>
  <c r="AZ130" i="75" s="1"/>
  <c r="BE130" i="75" s="1"/>
  <c r="BD129" i="75"/>
  <c r="BA129" i="75" s="1"/>
  <c r="BF129" i="75" s="1"/>
  <c r="BC129" i="75"/>
  <c r="AZ129" i="75" s="1"/>
  <c r="BE129" i="75" s="1"/>
  <c r="BD128" i="75"/>
  <c r="BA128" i="75" s="1"/>
  <c r="BF128" i="75" s="1"/>
  <c r="BC128" i="75"/>
  <c r="AZ128" i="75" s="1"/>
  <c r="BE128" i="75" s="1"/>
  <c r="BD127" i="75"/>
  <c r="BA127" i="75" s="1"/>
  <c r="BF127" i="75" s="1"/>
  <c r="BC127" i="75"/>
  <c r="AZ127" i="75" s="1"/>
  <c r="BE127" i="75" s="1"/>
  <c r="BD126" i="75"/>
  <c r="BA126" i="75" s="1"/>
  <c r="BF126" i="75" s="1"/>
  <c r="BC126" i="75"/>
  <c r="AZ126" i="75" s="1"/>
  <c r="BE126" i="75" s="1"/>
  <c r="BD125" i="75"/>
  <c r="BA125" i="75" s="1"/>
  <c r="BF125" i="75" s="1"/>
  <c r="BC125" i="75"/>
  <c r="AZ125" i="75" s="1"/>
  <c r="BE125" i="75" s="1"/>
  <c r="BD124" i="75"/>
  <c r="BA124" i="75" s="1"/>
  <c r="BF124" i="75" s="1"/>
  <c r="BC124" i="75"/>
  <c r="AZ124" i="75" s="1"/>
  <c r="BE124" i="75" s="1"/>
  <c r="BD123" i="75"/>
  <c r="BA123" i="75" s="1"/>
  <c r="BF123" i="75" s="1"/>
  <c r="BC123" i="75"/>
  <c r="AZ123" i="75" s="1"/>
  <c r="BE123" i="75" s="1"/>
  <c r="BD122" i="75"/>
  <c r="BA122" i="75" s="1"/>
  <c r="BF122" i="75" s="1"/>
  <c r="BC122" i="75"/>
  <c r="AZ122" i="75" s="1"/>
  <c r="BE122" i="75" s="1"/>
  <c r="BD121" i="75"/>
  <c r="BA121" i="75" s="1"/>
  <c r="BF121" i="75" s="1"/>
  <c r="BC121" i="75"/>
  <c r="AZ121" i="75" s="1"/>
  <c r="BE121" i="75" s="1"/>
  <c r="BD120" i="75"/>
  <c r="BA120" i="75" s="1"/>
  <c r="BF120" i="75" s="1"/>
  <c r="BC120" i="75"/>
  <c r="AZ120" i="75" s="1"/>
  <c r="BE120" i="75" s="1"/>
  <c r="BD119" i="75"/>
  <c r="BA119" i="75" s="1"/>
  <c r="BF119" i="75" s="1"/>
  <c r="BC119" i="75"/>
  <c r="AZ119" i="75" s="1"/>
  <c r="BE119" i="75" s="1"/>
  <c r="BD118" i="75"/>
  <c r="BA118" i="75" s="1"/>
  <c r="BF118" i="75" s="1"/>
  <c r="BC118" i="75"/>
  <c r="AZ118" i="75" s="1"/>
  <c r="BE118" i="75" s="1"/>
  <c r="BD117" i="75"/>
  <c r="BA117" i="75" s="1"/>
  <c r="BF117" i="75" s="1"/>
  <c r="BC117" i="75"/>
  <c r="AZ117" i="75" s="1"/>
  <c r="BE117" i="75" s="1"/>
  <c r="BD116" i="75"/>
  <c r="BA116" i="75" s="1"/>
  <c r="BF116" i="75" s="1"/>
  <c r="BC116" i="75"/>
  <c r="AZ116" i="75" s="1"/>
  <c r="BE116" i="75" s="1"/>
  <c r="BD115" i="75"/>
  <c r="BA115" i="75" s="1"/>
  <c r="BF115" i="75" s="1"/>
  <c r="BC115" i="75"/>
  <c r="AZ115" i="75" s="1"/>
  <c r="BE115" i="75" s="1"/>
  <c r="BD114" i="75"/>
  <c r="BA114" i="75" s="1"/>
  <c r="BF114" i="75" s="1"/>
  <c r="BC114" i="75"/>
  <c r="AZ114" i="75" s="1"/>
  <c r="BE114" i="75" s="1"/>
  <c r="BD113" i="75"/>
  <c r="BA113" i="75" s="1"/>
  <c r="BF113" i="75" s="1"/>
  <c r="BC113" i="75"/>
  <c r="AZ113" i="75" s="1"/>
  <c r="BE113" i="75" s="1"/>
  <c r="BD112" i="75"/>
  <c r="BA112" i="75" s="1"/>
  <c r="BF112" i="75" s="1"/>
  <c r="BC112" i="75"/>
  <c r="AZ112" i="75" s="1"/>
  <c r="BE112" i="75" s="1"/>
  <c r="BD111" i="75"/>
  <c r="BA111" i="75" s="1"/>
  <c r="BF111" i="75" s="1"/>
  <c r="BC111" i="75"/>
  <c r="AZ111" i="75" s="1"/>
  <c r="BE111" i="75" s="1"/>
  <c r="BD110" i="75"/>
  <c r="BA110" i="75" s="1"/>
  <c r="BF110" i="75" s="1"/>
  <c r="BC110" i="75"/>
  <c r="AZ110" i="75" s="1"/>
  <c r="BE110" i="75" s="1"/>
  <c r="BD109" i="75"/>
  <c r="BA109" i="75" s="1"/>
  <c r="BF109" i="75" s="1"/>
  <c r="BC109" i="75"/>
  <c r="AZ109" i="75" s="1"/>
  <c r="BE109" i="75" s="1"/>
  <c r="BD108" i="75"/>
  <c r="BA108" i="75" s="1"/>
  <c r="BF108" i="75" s="1"/>
  <c r="BC108" i="75"/>
  <c r="AZ108" i="75" s="1"/>
  <c r="BE108" i="75" s="1"/>
  <c r="BD107" i="75"/>
  <c r="BA107" i="75" s="1"/>
  <c r="BF107" i="75" s="1"/>
  <c r="BC107" i="75"/>
  <c r="AZ107" i="75" s="1"/>
  <c r="BE107" i="75" s="1"/>
  <c r="BD106" i="75"/>
  <c r="BA106" i="75" s="1"/>
  <c r="BF106" i="75" s="1"/>
  <c r="BC106" i="75"/>
  <c r="AZ106" i="75" s="1"/>
  <c r="BE106" i="75" s="1"/>
  <c r="BD105" i="75"/>
  <c r="BA105" i="75" s="1"/>
  <c r="BF105" i="75" s="1"/>
  <c r="BC105" i="75"/>
  <c r="AZ105" i="75" s="1"/>
  <c r="BE105" i="75" s="1"/>
  <c r="BD104" i="75"/>
  <c r="BA104" i="75" s="1"/>
  <c r="BF104" i="75" s="1"/>
  <c r="BC104" i="75"/>
  <c r="AZ104" i="75" s="1"/>
  <c r="BE104" i="75" s="1"/>
  <c r="BD103" i="75"/>
  <c r="BA103" i="75" s="1"/>
  <c r="BF103" i="75" s="1"/>
  <c r="BC103" i="75"/>
  <c r="AZ103" i="75" s="1"/>
  <c r="BE103" i="75" s="1"/>
  <c r="BD102" i="75"/>
  <c r="BA102" i="75" s="1"/>
  <c r="BF102" i="75" s="1"/>
  <c r="BC102" i="75"/>
  <c r="AZ102" i="75" s="1"/>
  <c r="BE102" i="75" s="1"/>
  <c r="BD101" i="75"/>
  <c r="BA101" i="75" s="1"/>
  <c r="BF101" i="75" s="1"/>
  <c r="BC101" i="75"/>
  <c r="AZ101" i="75" s="1"/>
  <c r="BE101" i="75" s="1"/>
  <c r="BD100" i="75"/>
  <c r="BA100" i="75" s="1"/>
  <c r="BF100" i="75" s="1"/>
  <c r="BC100" i="75"/>
  <c r="AZ100" i="75" s="1"/>
  <c r="BE100" i="75" s="1"/>
  <c r="BD99" i="75"/>
  <c r="BA99" i="75" s="1"/>
  <c r="BF99" i="75" s="1"/>
  <c r="BC99" i="75"/>
  <c r="AZ99" i="75" s="1"/>
  <c r="BE99" i="75" s="1"/>
  <c r="BD98" i="75"/>
  <c r="BA98" i="75" s="1"/>
  <c r="BF98" i="75" s="1"/>
  <c r="BC98" i="75"/>
  <c r="AZ98" i="75" s="1"/>
  <c r="BE98" i="75" s="1"/>
  <c r="BD97" i="75"/>
  <c r="BA97" i="75" s="1"/>
  <c r="BF97" i="75" s="1"/>
  <c r="BC97" i="75"/>
  <c r="AZ97" i="75" s="1"/>
  <c r="BE97" i="75" s="1"/>
  <c r="BD96" i="75"/>
  <c r="BA96" i="75" s="1"/>
  <c r="BF96" i="75" s="1"/>
  <c r="BC96" i="75"/>
  <c r="AZ96" i="75" s="1"/>
  <c r="BE96" i="75" s="1"/>
  <c r="BD95" i="75"/>
  <c r="BA95" i="75" s="1"/>
  <c r="BF95" i="75" s="1"/>
  <c r="BC95" i="75"/>
  <c r="AZ95" i="75" s="1"/>
  <c r="BE95" i="75" s="1"/>
  <c r="BD94" i="75"/>
  <c r="BA94" i="75" s="1"/>
  <c r="BF94" i="75" s="1"/>
  <c r="BC94" i="75"/>
  <c r="AZ94" i="75" s="1"/>
  <c r="BE94" i="75" s="1"/>
  <c r="BD93" i="75"/>
  <c r="BA93" i="75" s="1"/>
  <c r="BF93" i="75" s="1"/>
  <c r="BC93" i="75"/>
  <c r="AZ93" i="75" s="1"/>
  <c r="BE93" i="75" s="1"/>
  <c r="BD92" i="75"/>
  <c r="BA92" i="75" s="1"/>
  <c r="BF92" i="75" s="1"/>
  <c r="BC92" i="75"/>
  <c r="AZ92" i="75" s="1"/>
  <c r="BE92" i="75" s="1"/>
  <c r="BD91" i="75"/>
  <c r="BA91" i="75" s="1"/>
  <c r="BF91" i="75" s="1"/>
  <c r="BC91" i="75"/>
  <c r="AZ91" i="75" s="1"/>
  <c r="BE91" i="75" s="1"/>
  <c r="BD90" i="75"/>
  <c r="BA90" i="75" s="1"/>
  <c r="BF90" i="75" s="1"/>
  <c r="BC90" i="75"/>
  <c r="AZ90" i="75" s="1"/>
  <c r="BE90" i="75" s="1"/>
  <c r="BD89" i="75"/>
  <c r="BA89" i="75" s="1"/>
  <c r="BF89" i="75" s="1"/>
  <c r="BC89" i="75"/>
  <c r="AZ89" i="75" s="1"/>
  <c r="BE89" i="75" s="1"/>
  <c r="BD88" i="75"/>
  <c r="BA88" i="75" s="1"/>
  <c r="BF88" i="75" s="1"/>
  <c r="BC88" i="75"/>
  <c r="AZ88" i="75" s="1"/>
  <c r="BE88" i="75" s="1"/>
  <c r="BD87" i="75"/>
  <c r="BA87" i="75" s="1"/>
  <c r="BF87" i="75" s="1"/>
  <c r="BC87" i="75"/>
  <c r="AZ87" i="75" s="1"/>
  <c r="BE87" i="75" s="1"/>
  <c r="BD86" i="75"/>
  <c r="BA86" i="75" s="1"/>
  <c r="BF86" i="75" s="1"/>
  <c r="BC86" i="75"/>
  <c r="AZ86" i="75" s="1"/>
  <c r="BE86" i="75" s="1"/>
  <c r="BD85" i="75"/>
  <c r="BA85" i="75" s="1"/>
  <c r="BF85" i="75" s="1"/>
  <c r="BC85" i="75"/>
  <c r="AZ85" i="75" s="1"/>
  <c r="BE85" i="75" s="1"/>
  <c r="BD84" i="75"/>
  <c r="BA84" i="75" s="1"/>
  <c r="BF84" i="75" s="1"/>
  <c r="BC84" i="75"/>
  <c r="AZ84" i="75" s="1"/>
  <c r="BE84" i="75" s="1"/>
  <c r="BD83" i="75"/>
  <c r="BA83" i="75" s="1"/>
  <c r="BF83" i="75" s="1"/>
  <c r="BC83" i="75"/>
  <c r="AZ83" i="75" s="1"/>
  <c r="BE83" i="75" s="1"/>
  <c r="BD82" i="75"/>
  <c r="BA82" i="75" s="1"/>
  <c r="BF82" i="75" s="1"/>
  <c r="BC82" i="75"/>
  <c r="AZ82" i="75" s="1"/>
  <c r="BE82" i="75" s="1"/>
  <c r="BD81" i="75"/>
  <c r="BA81" i="75" s="1"/>
  <c r="BF81" i="75" s="1"/>
  <c r="BC81" i="75"/>
  <c r="AZ81" i="75" s="1"/>
  <c r="BE81" i="75" s="1"/>
  <c r="BD80" i="75"/>
  <c r="BA80" i="75" s="1"/>
  <c r="BF80" i="75" s="1"/>
  <c r="BC80" i="75"/>
  <c r="AZ80" i="75" s="1"/>
  <c r="BE80" i="75" s="1"/>
  <c r="BD79" i="75"/>
  <c r="BA79" i="75" s="1"/>
  <c r="BF79" i="75" s="1"/>
  <c r="BC79" i="75"/>
  <c r="AZ79" i="75" s="1"/>
  <c r="BE79" i="75" s="1"/>
  <c r="BD78" i="75"/>
  <c r="BA78" i="75" s="1"/>
  <c r="BF78" i="75" s="1"/>
  <c r="BC78" i="75"/>
  <c r="AZ78" i="75" s="1"/>
  <c r="BE78" i="75" s="1"/>
  <c r="BD77" i="75"/>
  <c r="BA77" i="75" s="1"/>
  <c r="BF77" i="75" s="1"/>
  <c r="BC77" i="75"/>
  <c r="AZ77" i="75" s="1"/>
  <c r="BE77" i="75" s="1"/>
  <c r="BD76" i="75"/>
  <c r="BA76" i="75" s="1"/>
  <c r="BF76" i="75" s="1"/>
  <c r="BC76" i="75"/>
  <c r="AZ76" i="75" s="1"/>
  <c r="BE76" i="75" s="1"/>
  <c r="BD75" i="75"/>
  <c r="BA75" i="75" s="1"/>
  <c r="BF75" i="75" s="1"/>
  <c r="BC75" i="75"/>
  <c r="AZ75" i="75" s="1"/>
  <c r="BE75" i="75" s="1"/>
  <c r="BD74" i="75"/>
  <c r="BA74" i="75" s="1"/>
  <c r="BF74" i="75" s="1"/>
  <c r="BC74" i="75"/>
  <c r="AZ74" i="75" s="1"/>
  <c r="BE74" i="75" s="1"/>
  <c r="BD73" i="75"/>
  <c r="BA73" i="75" s="1"/>
  <c r="BF73" i="75" s="1"/>
  <c r="BC73" i="75"/>
  <c r="AZ73" i="75" s="1"/>
  <c r="BE73" i="75" s="1"/>
  <c r="BD72" i="75"/>
  <c r="BA72" i="75" s="1"/>
  <c r="BF72" i="75" s="1"/>
  <c r="BC72" i="75"/>
  <c r="AZ72" i="75" s="1"/>
  <c r="BE72" i="75" s="1"/>
  <c r="BD71" i="75"/>
  <c r="BA71" i="75" s="1"/>
  <c r="BF71" i="75" s="1"/>
  <c r="BC71" i="75"/>
  <c r="AZ71" i="75" s="1"/>
  <c r="BE71" i="75" s="1"/>
  <c r="BD70" i="75"/>
  <c r="BA70" i="75" s="1"/>
  <c r="BF70" i="75" s="1"/>
  <c r="BC70" i="75"/>
  <c r="AZ70" i="75" s="1"/>
  <c r="BE70" i="75" s="1"/>
  <c r="BD69" i="75"/>
  <c r="BA69" i="75" s="1"/>
  <c r="BF69" i="75" s="1"/>
  <c r="BC69" i="75"/>
  <c r="AZ69" i="75" s="1"/>
  <c r="BE69" i="75" s="1"/>
  <c r="BD68" i="75"/>
  <c r="BA68" i="75" s="1"/>
  <c r="BF68" i="75" s="1"/>
  <c r="BC68" i="75"/>
  <c r="AZ68" i="75" s="1"/>
  <c r="BE68" i="75" s="1"/>
  <c r="BD67" i="75"/>
  <c r="BA67" i="75" s="1"/>
  <c r="BF67" i="75" s="1"/>
  <c r="BC67" i="75"/>
  <c r="AZ67" i="75" s="1"/>
  <c r="BE67" i="75" s="1"/>
  <c r="BD66" i="75"/>
  <c r="BA66" i="75" s="1"/>
  <c r="BF66" i="75" s="1"/>
  <c r="BC66" i="75"/>
  <c r="AZ66" i="75" s="1"/>
  <c r="BE66" i="75" s="1"/>
  <c r="BD65" i="75"/>
  <c r="BA65" i="75" s="1"/>
  <c r="BF65" i="75" s="1"/>
  <c r="BC65" i="75"/>
  <c r="AZ65" i="75" s="1"/>
  <c r="BE65" i="75" s="1"/>
  <c r="BD64" i="75"/>
  <c r="BA64" i="75" s="1"/>
  <c r="BF64" i="75" s="1"/>
  <c r="BC64" i="75"/>
  <c r="AZ64" i="75" s="1"/>
  <c r="BE64" i="75" s="1"/>
  <c r="BD63" i="75"/>
  <c r="BA63" i="75" s="1"/>
  <c r="BF63" i="75" s="1"/>
  <c r="BC63" i="75"/>
  <c r="AZ63" i="75" s="1"/>
  <c r="BE63" i="75" s="1"/>
  <c r="BD62" i="75"/>
  <c r="BA62" i="75" s="1"/>
  <c r="BF62" i="75" s="1"/>
  <c r="BC62" i="75"/>
  <c r="AZ62" i="75" s="1"/>
  <c r="BE62" i="75" s="1"/>
  <c r="BD61" i="75"/>
  <c r="BA61" i="75" s="1"/>
  <c r="BF61" i="75" s="1"/>
  <c r="BC61" i="75"/>
  <c r="AZ61" i="75" s="1"/>
  <c r="BE61" i="75" s="1"/>
  <c r="BD60" i="75"/>
  <c r="BA60" i="75" s="1"/>
  <c r="BF60" i="75" s="1"/>
  <c r="BC60" i="75"/>
  <c r="AZ60" i="75" s="1"/>
  <c r="BE60" i="75" s="1"/>
  <c r="BD59" i="75"/>
  <c r="BA59" i="75" s="1"/>
  <c r="BF59" i="75" s="1"/>
  <c r="BC59" i="75"/>
  <c r="AZ59" i="75" s="1"/>
  <c r="BE59" i="75" s="1"/>
  <c r="BD58" i="75"/>
  <c r="BA58" i="75" s="1"/>
  <c r="BF58" i="75" s="1"/>
  <c r="BC58" i="75"/>
  <c r="AZ58" i="75" s="1"/>
  <c r="BE58" i="75" s="1"/>
  <c r="BD57" i="75"/>
  <c r="BA57" i="75" s="1"/>
  <c r="BF57" i="75" s="1"/>
  <c r="BC57" i="75"/>
  <c r="AZ57" i="75" s="1"/>
  <c r="BE57" i="75" s="1"/>
  <c r="BD56" i="75"/>
  <c r="BA56" i="75" s="1"/>
  <c r="BF56" i="75" s="1"/>
  <c r="BC56" i="75"/>
  <c r="AZ56" i="75" s="1"/>
  <c r="BE56" i="75" s="1"/>
  <c r="BD55" i="75"/>
  <c r="BA55" i="75" s="1"/>
  <c r="BF55" i="75" s="1"/>
  <c r="BC55" i="75"/>
  <c r="AZ55" i="75" s="1"/>
  <c r="BE55" i="75" s="1"/>
  <c r="BD54" i="75"/>
  <c r="BA54" i="75" s="1"/>
  <c r="BF54" i="75" s="1"/>
  <c r="BC54" i="75"/>
  <c r="AZ54" i="75" s="1"/>
  <c r="BE54" i="75" s="1"/>
  <c r="BD53" i="75"/>
  <c r="BA53" i="75" s="1"/>
  <c r="BF53" i="75" s="1"/>
  <c r="BC53" i="75"/>
  <c r="AZ53" i="75" s="1"/>
  <c r="BE53" i="75" s="1"/>
  <c r="BD52" i="75"/>
  <c r="BA52" i="75" s="1"/>
  <c r="BF52" i="75" s="1"/>
  <c r="BC52" i="75"/>
  <c r="AZ52" i="75" s="1"/>
  <c r="BE52" i="75" s="1"/>
  <c r="BD51" i="75"/>
  <c r="BA51" i="75" s="1"/>
  <c r="BF51" i="75" s="1"/>
  <c r="BC51" i="75"/>
  <c r="AZ51" i="75" s="1"/>
  <c r="BE51" i="75" s="1"/>
  <c r="BD50" i="75"/>
  <c r="BA50" i="75" s="1"/>
  <c r="BF50" i="75" s="1"/>
  <c r="BC50" i="75"/>
  <c r="AZ50" i="75" s="1"/>
  <c r="BE50" i="75" s="1"/>
  <c r="BD49" i="75"/>
  <c r="BA49" i="75" s="1"/>
  <c r="BF49" i="75" s="1"/>
  <c r="BC49" i="75"/>
  <c r="AZ49" i="75" s="1"/>
  <c r="BE49" i="75" s="1"/>
  <c r="BD48" i="75"/>
  <c r="BA48" i="75" s="1"/>
  <c r="BF48" i="75" s="1"/>
  <c r="BC48" i="75"/>
  <c r="AZ48" i="75" s="1"/>
  <c r="BE48" i="75" s="1"/>
  <c r="BD47" i="75"/>
  <c r="BA47" i="75" s="1"/>
  <c r="BF47" i="75" s="1"/>
  <c r="BC47" i="75"/>
  <c r="AZ47" i="75" s="1"/>
  <c r="BE47" i="75" s="1"/>
  <c r="BD46" i="75"/>
  <c r="BA46" i="75" s="1"/>
  <c r="BF46" i="75" s="1"/>
  <c r="BC46" i="75"/>
  <c r="AZ46" i="75" s="1"/>
  <c r="BE46" i="75" s="1"/>
  <c r="BD45" i="75"/>
  <c r="BA45" i="75" s="1"/>
  <c r="BF45" i="75" s="1"/>
  <c r="BC45" i="75"/>
  <c r="AZ45" i="75" s="1"/>
  <c r="BE45" i="75" s="1"/>
  <c r="BD44" i="75"/>
  <c r="BA44" i="75" s="1"/>
  <c r="BF44" i="75" s="1"/>
  <c r="BC44" i="75"/>
  <c r="AZ44" i="75" s="1"/>
  <c r="BE44" i="75" s="1"/>
  <c r="BD43" i="75"/>
  <c r="BA43" i="75" s="1"/>
  <c r="BF43" i="75" s="1"/>
  <c r="BC43" i="75"/>
  <c r="AZ43" i="75" s="1"/>
  <c r="BE43" i="75" s="1"/>
  <c r="BD42" i="75"/>
  <c r="BA42" i="75" s="1"/>
  <c r="BF42" i="75" s="1"/>
  <c r="BC42" i="75"/>
  <c r="AZ42" i="75" s="1"/>
  <c r="BE42" i="75" s="1"/>
  <c r="BD41" i="75"/>
  <c r="BA41" i="75" s="1"/>
  <c r="BF41" i="75" s="1"/>
  <c r="BC41" i="75"/>
  <c r="AZ41" i="75" s="1"/>
  <c r="BE41" i="75" s="1"/>
  <c r="BD40" i="75"/>
  <c r="BA40" i="75" s="1"/>
  <c r="BF40" i="75" s="1"/>
  <c r="BC40" i="75"/>
  <c r="AZ40" i="75" s="1"/>
  <c r="BE40" i="75" s="1"/>
  <c r="BD39" i="75"/>
  <c r="BA39" i="75" s="1"/>
  <c r="BF39" i="75" s="1"/>
  <c r="BC39" i="75"/>
  <c r="AZ39" i="75" s="1"/>
  <c r="BE39" i="75" s="1"/>
  <c r="BD38" i="75"/>
  <c r="BA38" i="75" s="1"/>
  <c r="BF38" i="75" s="1"/>
  <c r="BC38" i="75"/>
  <c r="AZ38" i="75" s="1"/>
  <c r="BE38" i="75" s="1"/>
  <c r="BD37" i="75"/>
  <c r="BA37" i="75" s="1"/>
  <c r="BF37" i="75" s="1"/>
  <c r="BC37" i="75"/>
  <c r="AZ37" i="75" s="1"/>
  <c r="BE37" i="75" s="1"/>
  <c r="BD36" i="75"/>
  <c r="BA36" i="75" s="1"/>
  <c r="BF36" i="75" s="1"/>
  <c r="BC36" i="75"/>
  <c r="AZ36" i="75" s="1"/>
  <c r="BE36" i="75" s="1"/>
  <c r="BD35" i="75"/>
  <c r="BA35" i="75" s="1"/>
  <c r="BF35" i="75" s="1"/>
  <c r="BC35" i="75"/>
  <c r="AZ35" i="75" s="1"/>
  <c r="BE35" i="75" s="1"/>
  <c r="BD34" i="75"/>
  <c r="BA34" i="75" s="1"/>
  <c r="BF34" i="75" s="1"/>
  <c r="BC34" i="75"/>
  <c r="AZ34" i="75" s="1"/>
  <c r="BE34" i="75" s="1"/>
  <c r="BD33" i="75"/>
  <c r="BA33" i="75" s="1"/>
  <c r="BF33" i="75" s="1"/>
  <c r="BC33" i="75"/>
  <c r="AZ33" i="75" s="1"/>
  <c r="BE33" i="75" s="1"/>
  <c r="BD32" i="75"/>
  <c r="BA32" i="75" s="1"/>
  <c r="BF32" i="75" s="1"/>
  <c r="BC32" i="75"/>
  <c r="AZ32" i="75" s="1"/>
  <c r="BE32" i="75" s="1"/>
  <c r="BD31" i="75"/>
  <c r="BA31" i="75" s="1"/>
  <c r="BF31" i="75" s="1"/>
  <c r="BC31" i="75"/>
  <c r="AZ31" i="75" s="1"/>
  <c r="BE31" i="75" s="1"/>
  <c r="BD30" i="75"/>
  <c r="BA30" i="75" s="1"/>
  <c r="BF30" i="75" s="1"/>
  <c r="BC30" i="75"/>
  <c r="AZ30" i="75" s="1"/>
  <c r="BE30" i="75" s="1"/>
  <c r="BD29" i="75"/>
  <c r="BA29" i="75" s="1"/>
  <c r="BF29" i="75" s="1"/>
  <c r="BC29" i="75"/>
  <c r="AZ29" i="75" s="1"/>
  <c r="BE29" i="75" s="1"/>
  <c r="BD28" i="75"/>
  <c r="BA28" i="75" s="1"/>
  <c r="BF28" i="75" s="1"/>
  <c r="BC28" i="75"/>
  <c r="AZ28" i="75" s="1"/>
  <c r="BE28" i="75" s="1"/>
  <c r="BD27" i="75"/>
  <c r="BA27" i="75" s="1"/>
  <c r="BF27" i="75" s="1"/>
  <c r="BC27" i="75"/>
  <c r="AZ27" i="75" s="1"/>
  <c r="BE27" i="75" s="1"/>
  <c r="BD26" i="75"/>
  <c r="BA26" i="75" s="1"/>
  <c r="BF26" i="75" s="1"/>
  <c r="BC26" i="75"/>
  <c r="AZ26" i="75" s="1"/>
  <c r="BE26" i="75" s="1"/>
  <c r="BD25" i="75"/>
  <c r="BA25" i="75" s="1"/>
  <c r="BF25" i="75" s="1"/>
  <c r="BC25" i="75"/>
  <c r="AZ25" i="75" s="1"/>
  <c r="BE25" i="75" s="1"/>
  <c r="BD24" i="75"/>
  <c r="BA24" i="75" s="1"/>
  <c r="BF24" i="75" s="1"/>
  <c r="BC24" i="75"/>
  <c r="AZ24" i="75" s="1"/>
  <c r="BE24" i="75" s="1"/>
  <c r="BD23" i="75"/>
  <c r="BA23" i="75" s="1"/>
  <c r="BF23" i="75" s="1"/>
  <c r="BC23" i="75"/>
  <c r="AZ23" i="75" s="1"/>
  <c r="BE23" i="75" s="1"/>
  <c r="BD22" i="75"/>
  <c r="BA22" i="75" s="1"/>
  <c r="BF22" i="75" s="1"/>
  <c r="BC22" i="75"/>
  <c r="AZ22" i="75" s="1"/>
  <c r="BE22" i="75" s="1"/>
  <c r="BD21" i="75"/>
  <c r="BA21" i="75" s="1"/>
  <c r="BF21" i="75" s="1"/>
  <c r="BC21" i="75"/>
  <c r="AZ21" i="75" s="1"/>
  <c r="BE21" i="75" s="1"/>
  <c r="BD20" i="75"/>
  <c r="BA20" i="75" s="1"/>
  <c r="BF20" i="75" s="1"/>
  <c r="BC20" i="75"/>
  <c r="AZ20" i="75" s="1"/>
  <c r="BE20" i="75" s="1"/>
  <c r="BD19" i="75"/>
  <c r="BA19" i="75" s="1"/>
  <c r="BF19" i="75" s="1"/>
  <c r="BC19" i="75"/>
  <c r="AZ19" i="75" s="1"/>
  <c r="BE19" i="75" s="1"/>
  <c r="BD18" i="75"/>
  <c r="BA18" i="75" s="1"/>
  <c r="BF18" i="75" s="1"/>
  <c r="BC18" i="75"/>
  <c r="AZ18" i="75" s="1"/>
  <c r="BE18" i="75" s="1"/>
  <c r="BD17" i="75"/>
  <c r="BA17" i="75" s="1"/>
  <c r="BF17" i="75" s="1"/>
  <c r="BC17" i="75"/>
  <c r="AZ17" i="75" s="1"/>
  <c r="BE17" i="75" s="1"/>
  <c r="BD16" i="75"/>
  <c r="BA16" i="75" s="1"/>
  <c r="BF16" i="75" s="1"/>
  <c r="BC16" i="75"/>
  <c r="AZ16" i="75" s="1"/>
  <c r="BE16" i="75" s="1"/>
  <c r="BD15" i="75"/>
  <c r="BA15" i="75" s="1"/>
  <c r="BF15" i="75" s="1"/>
  <c r="BC15" i="75"/>
  <c r="AZ15" i="75" s="1"/>
  <c r="BE15" i="75" s="1"/>
  <c r="BD14" i="75"/>
  <c r="BA14" i="75" s="1"/>
  <c r="BF14" i="75" s="1"/>
  <c r="BC14" i="75"/>
  <c r="AZ14" i="75" s="1"/>
  <c r="BE14" i="75" s="1"/>
  <c r="BD13" i="75"/>
  <c r="BA13" i="75" s="1"/>
  <c r="BF13" i="75" s="1"/>
  <c r="BC13" i="75"/>
  <c r="AZ13" i="75" s="1"/>
  <c r="BE13" i="75" s="1"/>
  <c r="BD12" i="75"/>
  <c r="BA12" i="75" s="1"/>
  <c r="BF12" i="75" s="1"/>
  <c r="BC12" i="75"/>
  <c r="AZ12" i="75" s="1"/>
  <c r="BE12" i="75" s="1"/>
  <c r="BD11" i="75"/>
  <c r="BA11" i="75" s="1"/>
  <c r="BF11" i="75" s="1"/>
  <c r="BC11" i="75"/>
  <c r="AZ11" i="75" s="1"/>
  <c r="BE11" i="75" s="1"/>
  <c r="BD10" i="75"/>
  <c r="BA10" i="75" s="1"/>
  <c r="BF10" i="75" s="1"/>
  <c r="BC10" i="75"/>
  <c r="AZ10" i="75" s="1"/>
  <c r="BE10" i="75" s="1"/>
  <c r="BD9" i="75"/>
  <c r="BA9" i="75" s="1"/>
  <c r="BF9" i="75" s="1"/>
  <c r="BC9" i="75"/>
  <c r="AZ9" i="75" s="1"/>
  <c r="BE9" i="75" s="1"/>
  <c r="BD8" i="75"/>
  <c r="BA8" i="75" s="1"/>
  <c r="BF8" i="75" s="1"/>
  <c r="BC8" i="75"/>
  <c r="AZ8" i="75" s="1"/>
  <c r="BE8" i="75" s="1"/>
  <c r="BD7" i="75"/>
  <c r="BA7" i="75" s="1"/>
  <c r="BF7" i="75" s="1"/>
  <c r="BC7" i="75"/>
  <c r="AZ7" i="75" s="1"/>
  <c r="BE7" i="75" s="1"/>
  <c r="BD6" i="75"/>
  <c r="BA6" i="75" s="1"/>
  <c r="BF6" i="75" s="1"/>
  <c r="BC6" i="75"/>
  <c r="AZ6" i="75" s="1"/>
  <c r="BE6" i="75" s="1"/>
  <c r="BD5" i="75"/>
  <c r="BA5" i="75" s="1"/>
  <c r="BF5" i="75" s="1"/>
  <c r="BC5" i="75"/>
  <c r="AZ5" i="75" s="1"/>
  <c r="BE5" i="75" s="1"/>
  <c r="BB5" i="75"/>
  <c r="BB936" i="75" l="1"/>
  <c r="BB1662" i="75"/>
  <c r="BB2032" i="75"/>
  <c r="BB1758" i="75"/>
  <c r="BB2124" i="75"/>
  <c r="BB1587" i="75"/>
  <c r="BB2212" i="75"/>
  <c r="BB1667" i="75"/>
  <c r="BB2005" i="75"/>
  <c r="BB1732" i="75"/>
  <c r="BB2017" i="75"/>
  <c r="BB2131" i="75"/>
  <c r="BB2075" i="75"/>
  <c r="BB2105" i="75"/>
  <c r="BB2126" i="75"/>
  <c r="BB1940" i="75"/>
  <c r="BB7" i="75"/>
  <c r="BB767" i="75"/>
  <c r="BB724" i="75"/>
  <c r="BB750" i="75"/>
  <c r="BB766" i="75"/>
  <c r="BB874" i="75"/>
  <c r="BB797" i="75"/>
  <c r="BB876" i="75"/>
  <c r="BB723" i="75"/>
  <c r="BB935" i="75"/>
  <c r="BB1135" i="75"/>
  <c r="BB1453" i="75"/>
  <c r="BB1492" i="75"/>
  <c r="BB1452" i="75"/>
  <c r="BB1588" i="75"/>
  <c r="BB1582" i="75"/>
  <c r="BB1570" i="75"/>
  <c r="BB1660" i="75"/>
  <c r="BB1617" i="75"/>
  <c r="BB1661" i="75"/>
  <c r="BB1697" i="75"/>
  <c r="BB1578" i="75"/>
  <c r="BB1686" i="75"/>
  <c r="BB1685" i="75"/>
  <c r="BB1687" i="75"/>
  <c r="BB1690" i="75"/>
  <c r="BB1698" i="75"/>
  <c r="BB1666" i="75"/>
  <c r="BB1699" i="75"/>
  <c r="BB1618" i="75"/>
  <c r="BB1664" i="75"/>
  <c r="BB1688" i="75"/>
  <c r="BB1589" i="75"/>
  <c r="BB1757" i="75"/>
  <c r="BB1787" i="75"/>
  <c r="BB1996" i="75"/>
  <c r="BB2018" i="75"/>
  <c r="BB1944" i="75"/>
  <c r="BB1951" i="75"/>
  <c r="BB1949" i="75"/>
  <c r="BB1989" i="75"/>
  <c r="BB1979" i="75"/>
  <c r="BB1995" i="75"/>
  <c r="BB2006" i="75"/>
  <c r="BB1991" i="75"/>
  <c r="BB1990" i="75"/>
  <c r="BB2046" i="75"/>
  <c r="BB2076" i="75"/>
  <c r="BB1980" i="75"/>
  <c r="BB2073" i="75"/>
  <c r="BB2110" i="75"/>
  <c r="BB2135" i="75"/>
  <c r="BB2136" i="75"/>
  <c r="BB2103" i="75"/>
  <c r="BB2090" i="75"/>
  <c r="BB2074" i="75"/>
  <c r="BB2170" i="75"/>
  <c r="BB2137" i="75"/>
  <c r="BB2168" i="75"/>
  <c r="BB2192" i="75"/>
  <c r="BB2169" i="75"/>
  <c r="BB2123" i="75"/>
  <c r="BB2213" i="75"/>
  <c r="BB2125" i="75"/>
  <c r="BB2138" i="75"/>
  <c r="BB937" i="75" l="1"/>
  <c r="BB1943" i="75"/>
  <c r="BB1945" i="75"/>
  <c r="BB1689" i="75"/>
  <c r="BB1691" i="75"/>
  <c r="BB2132" i="75"/>
  <c r="BB2214" i="75"/>
  <c r="BB1997" i="75"/>
  <c r="BB1998" i="75"/>
  <c r="BB1941" i="75"/>
  <c r="BB2127" i="75"/>
  <c r="BB2193" i="75"/>
  <c r="BB2077" i="75"/>
  <c r="BB1571" i="75"/>
  <c r="BB2106" i="75"/>
  <c r="BB8" i="75"/>
  <c r="BB2130" i="75"/>
  <c r="BB2129" i="75"/>
  <c r="BB2171" i="75"/>
  <c r="BB1454" i="75"/>
  <c r="BB1788" i="75"/>
  <c r="BB1901" i="75"/>
  <c r="BB1981" i="75"/>
  <c r="BB2001" i="75"/>
  <c r="BB1992" i="75"/>
  <c r="BB1947" i="75"/>
  <c r="BB1563" i="75"/>
  <c r="BB1216" i="75"/>
  <c r="BB1494" i="75"/>
  <c r="BB2139" i="75"/>
  <c r="BB2215" i="75"/>
  <c r="BB877" i="75"/>
  <c r="BB2007" i="75"/>
  <c r="BB2195" i="75"/>
  <c r="BB1455" i="75"/>
  <c r="BB1139" i="75"/>
  <c r="BB1950" i="75"/>
  <c r="BB1900" i="75"/>
  <c r="BB2091" i="75"/>
  <c r="BB2019" i="75"/>
  <c r="BB1946" i="75"/>
  <c r="BB1579" i="75"/>
  <c r="BB1493" i="75"/>
  <c r="BB1590" i="75"/>
  <c r="BB1136" i="75"/>
  <c r="BB2128" i="75"/>
  <c r="BB1580" i="75"/>
  <c r="BB1581" i="75"/>
  <c r="BB1619" i="75"/>
  <c r="BB751" i="75"/>
  <c r="BB1969" i="75"/>
  <c r="BB855" i="75"/>
  <c r="BB768" i="75"/>
  <c r="BB2104" i="75"/>
  <c r="BB752" i="75"/>
  <c r="BB6" i="75"/>
  <c r="BB2134" i="75" l="1"/>
  <c r="BB1948" i="75"/>
  <c r="BB875" i="75"/>
  <c r="BB2133" i="75"/>
  <c r="BB2194" i="75"/>
  <c r="BB769" i="75"/>
  <c r="BB2092" i="75"/>
  <c r="BB2216" i="75"/>
  <c r="BB1982" i="75"/>
  <c r="BB1733" i="75"/>
  <c r="BB938" i="75"/>
  <c r="BB2078" i="75"/>
  <c r="BB2033" i="75"/>
  <c r="BB2140" i="75"/>
  <c r="BB856" i="75"/>
  <c r="BB2047" i="75"/>
  <c r="BB1902" i="75"/>
  <c r="BB725" i="75"/>
  <c r="BB1137" i="75"/>
  <c r="BB1138" i="75"/>
  <c r="BB1495" i="75"/>
  <c r="BB1789" i="75"/>
  <c r="BB1970" i="75"/>
  <c r="BB1217" i="75"/>
  <c r="BB1572" i="75"/>
  <c r="BB1140" i="75"/>
  <c r="BB798" i="75"/>
  <c r="BB1591" i="75"/>
  <c r="BB1456" i="75"/>
  <c r="BB1583" i="75"/>
  <c r="BB1564" i="75"/>
  <c r="BB2172" i="75"/>
  <c r="BB1692" i="75"/>
  <c r="BB2196" i="75"/>
  <c r="BB1668" i="75"/>
  <c r="BB1700" i="75"/>
  <c r="BB1759" i="75"/>
  <c r="BB1620" i="75"/>
  <c r="BB2008" i="75"/>
  <c r="BB1952" i="75"/>
  <c r="BB1993" i="75"/>
  <c r="BB1994" i="75"/>
  <c r="BB9" i="75"/>
  <c r="BB753" i="75"/>
  <c r="BB2020" i="75"/>
  <c r="BB2002" i="75"/>
  <c r="BB2111" i="75"/>
  <c r="BB878" i="75"/>
  <c r="BB2107" i="75"/>
  <c r="BB2034" i="75" l="1"/>
  <c r="BB1621" i="75"/>
  <c r="BB1790" i="75"/>
  <c r="BB1760" i="75"/>
  <c r="BB1457" i="75"/>
  <c r="BB1496" i="75"/>
  <c r="BB2079" i="75"/>
  <c r="BB2003" i="75"/>
  <c r="BB2004" i="75"/>
  <c r="BB1701" i="75"/>
  <c r="BB939" i="75"/>
  <c r="BB2021" i="75"/>
  <c r="BB1592" i="75"/>
  <c r="BB754" i="75"/>
  <c r="BB1669" i="75"/>
  <c r="BB799" i="75"/>
  <c r="BB726" i="75"/>
  <c r="BB1734" i="75"/>
  <c r="BB1584" i="75"/>
  <c r="BB1585" i="75"/>
  <c r="BB2197" i="75"/>
  <c r="BB1141" i="75"/>
  <c r="BB1903" i="75"/>
  <c r="BB1983" i="75"/>
  <c r="BB2112" i="75"/>
  <c r="BB10" i="75"/>
  <c r="BB1693" i="75"/>
  <c r="BB1573" i="75"/>
  <c r="BB2048" i="75"/>
  <c r="BB2217" i="75"/>
  <c r="BB1953" i="75"/>
  <c r="BB2173" i="75"/>
  <c r="BB857" i="75"/>
  <c r="BB2108" i="75"/>
  <c r="BB2109" i="75"/>
  <c r="BB1218" i="75"/>
  <c r="BB2093" i="75"/>
  <c r="BB879" i="75"/>
  <c r="BB1565" i="75"/>
  <c r="BB1971" i="75"/>
  <c r="BB2009" i="75"/>
  <c r="BB2141" i="75"/>
  <c r="BB770" i="75"/>
  <c r="BB11" i="75" l="1"/>
  <c r="BB727" i="75"/>
  <c r="BB2113" i="75"/>
  <c r="BB2080" i="75"/>
  <c r="BB2142" i="75"/>
  <c r="BB858" i="75"/>
  <c r="BB800" i="75"/>
  <c r="BB771" i="75"/>
  <c r="BB2010" i="75"/>
  <c r="BB1670" i="75"/>
  <c r="BB2174" i="75"/>
  <c r="BB1984" i="75"/>
  <c r="BB1497" i="75"/>
  <c r="BB1972" i="75"/>
  <c r="BB1904" i="75"/>
  <c r="BB755" i="75"/>
  <c r="BB1458" i="75"/>
  <c r="BB1954" i="75"/>
  <c r="BB2218" i="75"/>
  <c r="BB1566" i="75"/>
  <c r="BB1142" i="75"/>
  <c r="BB1593" i="75"/>
  <c r="BB1761" i="75"/>
  <c r="BB2198" i="75"/>
  <c r="BB1791" i="75"/>
  <c r="BB880" i="75"/>
  <c r="BB2049" i="75"/>
  <c r="BB2022" i="75"/>
  <c r="BB1622" i="75"/>
  <c r="BB2094" i="75"/>
  <c r="BB1574" i="75"/>
  <c r="BB940" i="75"/>
  <c r="BB1219" i="75"/>
  <c r="BB1735" i="75"/>
  <c r="BB1702" i="75"/>
  <c r="BB1694" i="75"/>
  <c r="BB2035" i="75"/>
  <c r="BB1905" i="75" l="1"/>
  <c r="BB801" i="75"/>
  <c r="BB2199" i="75"/>
  <c r="BB756" i="75"/>
  <c r="BB1576" i="75"/>
  <c r="BB1575" i="75"/>
  <c r="BB1762" i="75"/>
  <c r="BB2095" i="75"/>
  <c r="BB1594" i="75"/>
  <c r="BB1973" i="75"/>
  <c r="BB859" i="75"/>
  <c r="BB1696" i="75"/>
  <c r="BB1695" i="75"/>
  <c r="BB941" i="75"/>
  <c r="BB772" i="75"/>
  <c r="BB2036" i="75"/>
  <c r="BB1623" i="75"/>
  <c r="BB1143" i="75"/>
  <c r="BB1498" i="75"/>
  <c r="BB2143" i="75"/>
  <c r="BB2050" i="75"/>
  <c r="BB2023" i="75"/>
  <c r="BB1567" i="75"/>
  <c r="BB2081" i="75"/>
  <c r="BB1985" i="75"/>
  <c r="BB2219" i="75"/>
  <c r="BB2175" i="75"/>
  <c r="BB2114" i="75"/>
  <c r="BB881" i="75"/>
  <c r="BB1955" i="75"/>
  <c r="BB1671" i="75"/>
  <c r="BB728" i="75"/>
  <c r="BB1736" i="75"/>
  <c r="BB1703" i="75"/>
  <c r="BB1220" i="75"/>
  <c r="BB1792" i="75"/>
  <c r="BB1459" i="75"/>
  <c r="BB2011" i="75"/>
  <c r="BB12" i="75"/>
  <c r="BB1221" i="75" l="1"/>
  <c r="BB1704" i="75"/>
  <c r="BB1144" i="75"/>
  <c r="BB1595" i="75"/>
  <c r="BB1624" i="75"/>
  <c r="BB2096" i="75"/>
  <c r="BB882" i="75"/>
  <c r="BB2115" i="75"/>
  <c r="BB1763" i="75"/>
  <c r="BB1793" i="75"/>
  <c r="BB2220" i="75"/>
  <c r="BB1986" i="75"/>
  <c r="BB2082" i="75"/>
  <c r="BB2037" i="75"/>
  <c r="BB13" i="75"/>
  <c r="BB1672" i="75"/>
  <c r="BB1568" i="75"/>
  <c r="BB1569" i="75"/>
  <c r="BB1460" i="75"/>
  <c r="BB2051" i="75"/>
  <c r="BB1737" i="75"/>
  <c r="BB729" i="75"/>
  <c r="BB773" i="75"/>
  <c r="BB2012" i="75"/>
  <c r="BB1956" i="75"/>
  <c r="BB2024" i="75"/>
  <c r="BB942" i="75"/>
  <c r="BB757" i="75"/>
  <c r="BB2200" i="75"/>
  <c r="BB802" i="75"/>
  <c r="BB2144" i="75"/>
  <c r="BB860" i="75"/>
  <c r="BB2176" i="75"/>
  <c r="BB1499" i="75"/>
  <c r="BB1974" i="75"/>
  <c r="BB1906" i="75"/>
  <c r="BB1957" i="75" l="1"/>
  <c r="BB1673" i="75"/>
  <c r="BB2116" i="75"/>
  <c r="BB2013" i="75"/>
  <c r="BB14" i="75"/>
  <c r="BB883" i="75"/>
  <c r="BB2038" i="75"/>
  <c r="BB2097" i="75"/>
  <c r="BB861" i="75"/>
  <c r="BB2145" i="75"/>
  <c r="BB774" i="75"/>
  <c r="BB2083" i="75"/>
  <c r="BB943" i="75"/>
  <c r="BB1500" i="75"/>
  <c r="BB803" i="75"/>
  <c r="BB730" i="75"/>
  <c r="BB1625" i="75"/>
  <c r="BB2177" i="75"/>
  <c r="BB1738" i="75"/>
  <c r="BB1596" i="75"/>
  <c r="BB1987" i="75"/>
  <c r="BB1988" i="75"/>
  <c r="BB758" i="75"/>
  <c r="BB2052" i="75"/>
  <c r="BB1145" i="75"/>
  <c r="BB2221" i="75"/>
  <c r="BB2201" i="75"/>
  <c r="BB1461" i="75"/>
  <c r="BB1975" i="75"/>
  <c r="BB1794" i="75"/>
  <c r="BB1705" i="75"/>
  <c r="BB1907" i="75"/>
  <c r="BB2025" i="75"/>
  <c r="BB1222" i="75"/>
  <c r="BB1764" i="75"/>
  <c r="BB2178" i="75" l="1"/>
  <c r="BB2026" i="75"/>
  <c r="BB1146" i="75"/>
  <c r="BB731" i="75"/>
  <c r="BB2098" i="75"/>
  <c r="BB804" i="75"/>
  <c r="BB2039" i="75"/>
  <c r="BB1597" i="75"/>
  <c r="BB1462" i="75"/>
  <c r="BB2202" i="75"/>
  <c r="BB1908" i="75"/>
  <c r="BB2053" i="75"/>
  <c r="BB1706" i="75"/>
  <c r="BB759" i="75"/>
  <c r="BB1501" i="75"/>
  <c r="BB884" i="75"/>
  <c r="BB15" i="75"/>
  <c r="BB1765" i="75"/>
  <c r="BB944" i="75"/>
  <c r="BB1976" i="75"/>
  <c r="BB1795" i="75"/>
  <c r="BB2084" i="75"/>
  <c r="BB2014" i="75"/>
  <c r="BB1739" i="75"/>
  <c r="BB775" i="75"/>
  <c r="BB2117" i="75"/>
  <c r="BB2146" i="75"/>
  <c r="BB1674" i="75"/>
  <c r="BB1223" i="75"/>
  <c r="BB2222" i="75"/>
  <c r="BB1626" i="75"/>
  <c r="BB862" i="75"/>
  <c r="BB1958" i="75"/>
  <c r="BB863" i="75" l="1"/>
  <c r="BB1740" i="75"/>
  <c r="BB885" i="75"/>
  <c r="BB1598" i="75"/>
  <c r="BB1627" i="75"/>
  <c r="BB1502" i="75"/>
  <c r="BB2040" i="75"/>
  <c r="BB2016" i="75"/>
  <c r="BB2015" i="75"/>
  <c r="BB2223" i="75"/>
  <c r="BB805" i="75"/>
  <c r="BB2085" i="75"/>
  <c r="BB760" i="75"/>
  <c r="BB1707" i="75"/>
  <c r="BB1224" i="75"/>
  <c r="BB1796" i="75"/>
  <c r="BB2099" i="75"/>
  <c r="BB1675" i="75"/>
  <c r="BB732" i="75"/>
  <c r="BB1978" i="75"/>
  <c r="BB1977" i="75"/>
  <c r="BB2054" i="75"/>
  <c r="BB2147" i="75"/>
  <c r="BB945" i="75"/>
  <c r="BB1909" i="75"/>
  <c r="BB1147" i="75"/>
  <c r="BB2118" i="75"/>
  <c r="BB1766" i="75"/>
  <c r="BB2203" i="75"/>
  <c r="BB2027" i="75"/>
  <c r="BB1959" i="75"/>
  <c r="BB1463" i="75"/>
  <c r="BB2179" i="75"/>
  <c r="BB776" i="75"/>
  <c r="BB16" i="75"/>
  <c r="BB2100" i="75" l="1"/>
  <c r="BB777" i="75"/>
  <c r="BB2041" i="75"/>
  <c r="BB1910" i="75"/>
  <c r="BB1464" i="75"/>
  <c r="BB946" i="75"/>
  <c r="BB1225" i="75"/>
  <c r="BB1503" i="75"/>
  <c r="BB1628" i="75"/>
  <c r="BB1797" i="75"/>
  <c r="BB1960" i="75"/>
  <c r="BB2148" i="75"/>
  <c r="BB1708" i="75"/>
  <c r="BB761" i="75"/>
  <c r="BB1599" i="75"/>
  <c r="BB2055" i="75"/>
  <c r="BB2086" i="75"/>
  <c r="BB1148" i="75"/>
  <c r="BB2180" i="75"/>
  <c r="BB886" i="75"/>
  <c r="BB2029" i="75"/>
  <c r="BB2028" i="75"/>
  <c r="BB733" i="75"/>
  <c r="BB1741" i="75"/>
  <c r="BB2119" i="75"/>
  <c r="BB1676" i="75"/>
  <c r="BB2204" i="75"/>
  <c r="BB1767" i="75"/>
  <c r="BB806" i="75"/>
  <c r="BB17" i="75"/>
  <c r="BB2224" i="75"/>
  <c r="BB864" i="75"/>
  <c r="BB2120" i="75" l="1"/>
  <c r="BB2056" i="75"/>
  <c r="BB1504" i="75"/>
  <c r="BB1226" i="75"/>
  <c r="BB865" i="75"/>
  <c r="BB1600" i="75"/>
  <c r="BB1742" i="75"/>
  <c r="BB2225" i="75"/>
  <c r="BB2226" i="75"/>
  <c r="BB734" i="75"/>
  <c r="BB947" i="75"/>
  <c r="BB762" i="75"/>
  <c r="BB1709" i="75"/>
  <c r="BB1465" i="75"/>
  <c r="BB18" i="75"/>
  <c r="BB807" i="75"/>
  <c r="BB887" i="75"/>
  <c r="BB2149" i="75"/>
  <c r="BB1911" i="75"/>
  <c r="BB1961" i="75"/>
  <c r="BB2042" i="75"/>
  <c r="BB1149" i="75"/>
  <c r="BB1798" i="75"/>
  <c r="BB778" i="75"/>
  <c r="BB1768" i="75"/>
  <c r="BB2205" i="75"/>
  <c r="BB2087" i="75"/>
  <c r="BB1629" i="75"/>
  <c r="BB2101" i="75"/>
  <c r="BB2102" i="75"/>
  <c r="BB2181" i="75"/>
  <c r="BB1677" i="75"/>
  <c r="BB2089" i="75" l="1"/>
  <c r="BB2088" i="75"/>
  <c r="BB1769" i="75"/>
  <c r="BB808" i="75"/>
  <c r="BB1743" i="75"/>
  <c r="BB1912" i="75"/>
  <c r="BB2206" i="75"/>
  <c r="BB888" i="75"/>
  <c r="BB779" i="75"/>
  <c r="BB1678" i="75"/>
  <c r="BB1799" i="75"/>
  <c r="BB19" i="75"/>
  <c r="BB1601" i="75"/>
  <c r="BB1466" i="75"/>
  <c r="BB866" i="75"/>
  <c r="BB2182" i="75"/>
  <c r="BB1150" i="75"/>
  <c r="BB1227" i="75"/>
  <c r="BB1710" i="75"/>
  <c r="BB763" i="75"/>
  <c r="BB2043" i="75"/>
  <c r="BB2044" i="75"/>
  <c r="BB1630" i="75"/>
  <c r="BB1962" i="75"/>
  <c r="BB1505" i="75"/>
  <c r="BB948" i="75"/>
  <c r="BB2057" i="75"/>
  <c r="BB2150" i="75"/>
  <c r="BB735" i="75"/>
  <c r="BB2122" i="75"/>
  <c r="BB2121" i="75"/>
  <c r="BB2058" i="75" l="1"/>
  <c r="BB780" i="75"/>
  <c r="BB1679" i="75"/>
  <c r="BB949" i="75"/>
  <c r="BB1151" i="75"/>
  <c r="BB1506" i="75"/>
  <c r="BB2183" i="75"/>
  <c r="BB889" i="75"/>
  <c r="BB867" i="75"/>
  <c r="BB2207" i="75"/>
  <c r="BB1631" i="75"/>
  <c r="BB1467" i="75"/>
  <c r="BB1913" i="75"/>
  <c r="BB1963" i="75"/>
  <c r="BB1744" i="75"/>
  <c r="BB1602" i="75"/>
  <c r="BB20" i="75"/>
  <c r="BB809" i="75"/>
  <c r="BB764" i="75"/>
  <c r="BB765" i="75"/>
  <c r="BB736" i="75"/>
  <c r="BB1770" i="75"/>
  <c r="BB2151" i="75"/>
  <c r="BB1711" i="75"/>
  <c r="BB1800" i="75"/>
  <c r="BB1228" i="75"/>
  <c r="BB1229" i="75" l="1"/>
  <c r="BB21" i="75"/>
  <c r="BB868" i="75"/>
  <c r="BB1801" i="75"/>
  <c r="BB1603" i="75"/>
  <c r="BB890" i="75"/>
  <c r="BB1712" i="75"/>
  <c r="BB1745" i="75"/>
  <c r="BB2184" i="75"/>
  <c r="BB1507" i="75"/>
  <c r="BB1964" i="75"/>
  <c r="BB1914" i="75"/>
  <c r="BB1152" i="75"/>
  <c r="BB1771" i="75"/>
  <c r="BB737" i="75"/>
  <c r="BB1468" i="75"/>
  <c r="BB950" i="75"/>
  <c r="BB1680" i="75"/>
  <c r="BB2152" i="75"/>
  <c r="BB1632" i="75"/>
  <c r="BB781" i="75"/>
  <c r="BB810" i="75"/>
  <c r="BB2208" i="75"/>
  <c r="BB2059" i="75"/>
  <c r="BB1469" i="75" l="1"/>
  <c r="BB1713" i="75"/>
  <c r="BB891" i="75"/>
  <c r="BB951" i="75"/>
  <c r="BB2060" i="75"/>
  <c r="BB1772" i="75"/>
  <c r="BB2185" i="75"/>
  <c r="BB2209" i="75"/>
  <c r="BB782" i="75"/>
  <c r="BB1153" i="75"/>
  <c r="BB1604" i="75"/>
  <c r="BB738" i="75"/>
  <c r="BB1746" i="75"/>
  <c r="BB811" i="75"/>
  <c r="BB1633" i="75"/>
  <c r="BB1915" i="75"/>
  <c r="BB1802" i="75"/>
  <c r="BB1965" i="75"/>
  <c r="BB869" i="75"/>
  <c r="BB1230" i="75"/>
  <c r="BB2153" i="75"/>
  <c r="BB1681" i="75"/>
  <c r="BB22" i="75"/>
  <c r="BB1508" i="75"/>
  <c r="BB2210" i="75" l="1"/>
  <c r="BB2211" i="75"/>
  <c r="BB2186" i="75"/>
  <c r="BB1509" i="75"/>
  <c r="BB1916" i="75"/>
  <c r="BB23" i="75"/>
  <c r="BB1634" i="75"/>
  <c r="BB1682" i="75"/>
  <c r="BB812" i="75"/>
  <c r="BB1773" i="75"/>
  <c r="BB2061" i="75"/>
  <c r="BB1231" i="75"/>
  <c r="BB739" i="75"/>
  <c r="BB952" i="75"/>
  <c r="BB1605" i="75"/>
  <c r="BB2154" i="75"/>
  <c r="BB870" i="75"/>
  <c r="BB892" i="75"/>
  <c r="BB1747" i="75"/>
  <c r="BB1966" i="75"/>
  <c r="BB1714" i="75"/>
  <c r="BB1154" i="75"/>
  <c r="BB1803" i="75"/>
  <c r="BB783" i="75"/>
  <c r="BB1470" i="75"/>
  <c r="BB1471" i="75" l="1"/>
  <c r="BB871" i="75"/>
  <c r="BB813" i="75"/>
  <c r="BB2062" i="75"/>
  <c r="BB893" i="75"/>
  <c r="BB2155" i="75"/>
  <c r="BB1684" i="75"/>
  <c r="BB1683" i="75"/>
  <c r="BB1748" i="75"/>
  <c r="BB1635" i="75"/>
  <c r="BB1606" i="75"/>
  <c r="BB1155" i="75"/>
  <c r="BB953" i="75"/>
  <c r="BB24" i="75"/>
  <c r="BB784" i="75"/>
  <c r="BB1804" i="75"/>
  <c r="BB1774" i="75"/>
  <c r="BB1715" i="75"/>
  <c r="BB740" i="75"/>
  <c r="BB1917" i="75"/>
  <c r="BB1968" i="75"/>
  <c r="BB1967" i="75"/>
  <c r="BB1510" i="75"/>
  <c r="BB1232" i="75"/>
  <c r="BB2187" i="75"/>
  <c r="BB1775" i="75" l="1"/>
  <c r="BB1749" i="75"/>
  <c r="BB2188" i="75"/>
  <c r="BB1805" i="75"/>
  <c r="BB2156" i="75"/>
  <c r="BB25" i="75"/>
  <c r="BB1511" i="75"/>
  <c r="BB894" i="75"/>
  <c r="BB2063" i="75"/>
  <c r="BB1918" i="75"/>
  <c r="BB1156" i="75"/>
  <c r="BB814" i="75"/>
  <c r="BB1607" i="75"/>
  <c r="BB872" i="75"/>
  <c r="BB873" i="75"/>
  <c r="BB785" i="75"/>
  <c r="BB741" i="75"/>
  <c r="BB1233" i="75"/>
  <c r="BB954" i="75"/>
  <c r="BB1636" i="75"/>
  <c r="BB1716" i="75"/>
  <c r="BB1472" i="75"/>
  <c r="BB742" i="75" l="1"/>
  <c r="BB895" i="75"/>
  <c r="BB1717" i="75"/>
  <c r="BB955" i="75"/>
  <c r="BB786" i="75"/>
  <c r="BB1512" i="75"/>
  <c r="BB1234" i="75"/>
  <c r="BB1919" i="75"/>
  <c r="BB26" i="75"/>
  <c r="BB1637" i="75"/>
  <c r="BB1473" i="75"/>
  <c r="BB1608" i="75"/>
  <c r="BB2157" i="75"/>
  <c r="BB815" i="75"/>
  <c r="BB1806" i="75"/>
  <c r="BB1157" i="75"/>
  <c r="BB2189" i="75"/>
  <c r="BB1750" i="75"/>
  <c r="BB2064" i="75"/>
  <c r="BB1776" i="75"/>
  <c r="BB1920" i="75" l="1"/>
  <c r="BB1807" i="75"/>
  <c r="BB1235" i="75"/>
  <c r="BB1777" i="75"/>
  <c r="BB1158" i="75"/>
  <c r="BB1513" i="75"/>
  <c r="BB787" i="75"/>
  <c r="BB816" i="75"/>
  <c r="BB2158" i="75"/>
  <c r="BB1609" i="75"/>
  <c r="BB956" i="75"/>
  <c r="BB2065" i="75"/>
  <c r="BB1474" i="75"/>
  <c r="BB1718" i="75"/>
  <c r="BB1751" i="75"/>
  <c r="BB1638" i="75"/>
  <c r="BB896" i="75"/>
  <c r="BB743" i="75"/>
  <c r="BB2190" i="75"/>
  <c r="BB2191" i="75"/>
  <c r="BB27" i="75"/>
  <c r="BB1639" i="75" l="1"/>
  <c r="BB817" i="75"/>
  <c r="BB788" i="75"/>
  <c r="BB1752" i="75"/>
  <c r="BB28" i="75"/>
  <c r="BB1719" i="75"/>
  <c r="BB1514" i="75"/>
  <c r="BB1475" i="75"/>
  <c r="BB1159" i="75"/>
  <c r="BB1778" i="75"/>
  <c r="BB957" i="75"/>
  <c r="BB1236" i="75"/>
  <c r="BB1808" i="75"/>
  <c r="BB2066" i="75"/>
  <c r="BB744" i="75"/>
  <c r="BB1610" i="75"/>
  <c r="BB897" i="75"/>
  <c r="BB2159" i="75"/>
  <c r="BB1921" i="75"/>
  <c r="BB1611" i="75" l="1"/>
  <c r="BB1476" i="75"/>
  <c r="BB745" i="75"/>
  <c r="BB1515" i="75"/>
  <c r="BB2067" i="75"/>
  <c r="BB1720" i="75"/>
  <c r="BB29" i="75"/>
  <c r="BB1809" i="75"/>
  <c r="BB1237" i="75"/>
  <c r="BB1753" i="75"/>
  <c r="BB789" i="75"/>
  <c r="BB1922" i="75"/>
  <c r="BB958" i="75"/>
  <c r="BB2160" i="75"/>
  <c r="BB1779" i="75"/>
  <c r="BB818" i="75"/>
  <c r="BB898" i="75"/>
  <c r="BB1640" i="75"/>
  <c r="BB1160" i="75"/>
  <c r="BB819" i="75" l="1"/>
  <c r="BB1810" i="75"/>
  <c r="BB1780" i="75"/>
  <c r="BB30" i="75"/>
  <c r="BB1721" i="75"/>
  <c r="BB2161" i="75"/>
  <c r="BB959" i="75"/>
  <c r="BB2068" i="75"/>
  <c r="BB1923" i="75"/>
  <c r="BB1516" i="75"/>
  <c r="BB1161" i="75"/>
  <c r="BB790" i="75"/>
  <c r="BB746" i="75"/>
  <c r="BB1754" i="75"/>
  <c r="BB1477" i="75"/>
  <c r="BB1641" i="75"/>
  <c r="BB899" i="75"/>
  <c r="BB1612" i="75"/>
  <c r="BB1238" i="75"/>
  <c r="BB2069" i="75" l="1"/>
  <c r="BB960" i="75"/>
  <c r="BB1642" i="75"/>
  <c r="BB1755" i="75"/>
  <c r="BB1756" i="75"/>
  <c r="BB2162" i="75"/>
  <c r="BB1722" i="75"/>
  <c r="BB1478" i="75"/>
  <c r="BB747" i="75"/>
  <c r="BB791" i="75"/>
  <c r="BB31" i="75"/>
  <c r="BB1162" i="75"/>
  <c r="BB1781" i="75"/>
  <c r="BB1811" i="75"/>
  <c r="BB1239" i="75"/>
  <c r="BB1517" i="75"/>
  <c r="BB1613" i="75"/>
  <c r="BB900" i="75"/>
  <c r="BB1924" i="75"/>
  <c r="BB820" i="75"/>
  <c r="BB748" i="75" l="1"/>
  <c r="BB749" i="75"/>
  <c r="BB1782" i="75"/>
  <c r="BB792" i="75"/>
  <c r="BB1479" i="75"/>
  <c r="BB1723" i="75"/>
  <c r="BB1614" i="75"/>
  <c r="BB1518" i="75"/>
  <c r="BB1240" i="75"/>
  <c r="BB1812" i="75"/>
  <c r="BB2163" i="75"/>
  <c r="BB821" i="75"/>
  <c r="BB1163" i="75"/>
  <c r="BB1643" i="75"/>
  <c r="BB961" i="75"/>
  <c r="BB1925" i="75"/>
  <c r="BB32" i="75"/>
  <c r="BB901" i="75"/>
  <c r="BB2070" i="75"/>
  <c r="BB2164" i="75" l="1"/>
  <c r="BB33" i="75"/>
  <c r="BB1241" i="75"/>
  <c r="BB1926" i="75"/>
  <c r="BB1519" i="75"/>
  <c r="BB1615" i="75"/>
  <c r="BB1616" i="75"/>
  <c r="BB1724" i="75"/>
  <c r="BB1644" i="75"/>
  <c r="BB1480" i="75"/>
  <c r="BB962" i="75"/>
  <c r="BB1164" i="75"/>
  <c r="BB822" i="75"/>
  <c r="BB793" i="75"/>
  <c r="BB1783" i="75"/>
  <c r="BB2071" i="75"/>
  <c r="BB2072" i="75"/>
  <c r="BB902" i="75"/>
  <c r="BB1813" i="75"/>
  <c r="BB903" i="75" l="1"/>
  <c r="BB1645" i="75"/>
  <c r="BB1725" i="75"/>
  <c r="BB1784" i="75"/>
  <c r="BB1520" i="75"/>
  <c r="BB1814" i="75"/>
  <c r="BB794" i="75"/>
  <c r="BB823" i="75"/>
  <c r="BB1927" i="75"/>
  <c r="BB1242" i="75"/>
  <c r="BB1165" i="75"/>
  <c r="BB963" i="75"/>
  <c r="BB34" i="75"/>
  <c r="BB1481" i="75"/>
  <c r="BB2165" i="75"/>
  <c r="BB824" i="75" l="1"/>
  <c r="BB2166" i="75"/>
  <c r="BB2167" i="75"/>
  <c r="BB795" i="75"/>
  <c r="BB796" i="75"/>
  <c r="BB1482" i="75"/>
  <c r="BB1815" i="75"/>
  <c r="BB35" i="75"/>
  <c r="BB1521" i="75"/>
  <c r="BB964" i="75"/>
  <c r="BB1785" i="75"/>
  <c r="BB1786" i="75"/>
  <c r="BB1166" i="75"/>
  <c r="BB1726" i="75"/>
  <c r="BB1646" i="75"/>
  <c r="BB1243" i="75"/>
  <c r="BB1928" i="75"/>
  <c r="BB904" i="75"/>
  <c r="BB965" i="75" l="1"/>
  <c r="BB1167" i="75"/>
  <c r="BB905" i="75"/>
  <c r="BB1522" i="75"/>
  <c r="BB1929" i="75"/>
  <c r="BB36" i="75"/>
  <c r="BB1244" i="75"/>
  <c r="BB1816" i="75"/>
  <c r="BB1647" i="75"/>
  <c r="BB1483" i="75"/>
  <c r="BB1727" i="75"/>
  <c r="BB825" i="75"/>
  <c r="BB1817" i="75" l="1"/>
  <c r="BB1245" i="75"/>
  <c r="BB37" i="75"/>
  <c r="BB1930" i="75"/>
  <c r="BB826" i="75"/>
  <c r="BB1523" i="75"/>
  <c r="BB1728" i="75"/>
  <c r="BB906" i="75"/>
  <c r="BB1168" i="75"/>
  <c r="BB1484" i="75"/>
  <c r="BB1648" i="75"/>
  <c r="BB966" i="75"/>
  <c r="BB907" i="75" l="1"/>
  <c r="BB1730" i="75"/>
  <c r="BB1729" i="75"/>
  <c r="BB967" i="75"/>
  <c r="BB1524" i="75"/>
  <c r="BB827" i="75"/>
  <c r="BB1931" i="75"/>
  <c r="BB1649" i="75"/>
  <c r="BB38" i="75"/>
  <c r="BB1246" i="75"/>
  <c r="BB1485" i="75"/>
  <c r="BB1169" i="75"/>
  <c r="BB1818" i="75"/>
  <c r="BB1650" i="75" l="1"/>
  <c r="BB1932" i="75"/>
  <c r="BB828" i="75"/>
  <c r="BB39" i="75"/>
  <c r="BB1525" i="75"/>
  <c r="BB1170" i="75"/>
  <c r="BB968" i="75"/>
  <c r="BB1486" i="75"/>
  <c r="BB1247" i="75"/>
  <c r="BB1819" i="75"/>
  <c r="BB908" i="75"/>
  <c r="BB1171" i="75" l="1"/>
  <c r="BB969" i="75"/>
  <c r="BB1526" i="75"/>
  <c r="BB40" i="75"/>
  <c r="BB909" i="75"/>
  <c r="BB829" i="75"/>
  <c r="BB1487" i="75"/>
  <c r="BB1820" i="75"/>
  <c r="BB1933" i="75"/>
  <c r="BB1248" i="75"/>
  <c r="BB1651" i="75"/>
  <c r="BB1821" i="75" l="1"/>
  <c r="BB1488" i="75"/>
  <c r="BB910" i="75"/>
  <c r="BB830" i="75"/>
  <c r="BB41" i="75"/>
  <c r="BB1652" i="75"/>
  <c r="BB1527" i="75"/>
  <c r="BB970" i="75"/>
  <c r="BB1249" i="75"/>
  <c r="BB1172" i="75"/>
  <c r="BB1934" i="75"/>
  <c r="BB1653" i="75" l="1"/>
  <c r="BB42" i="75"/>
  <c r="BB831" i="75"/>
  <c r="BB971" i="75"/>
  <c r="BB1935" i="75"/>
  <c r="BB911" i="75"/>
  <c r="BB1528" i="75"/>
  <c r="BB1489" i="75"/>
  <c r="BB1173" i="75"/>
  <c r="BB1250" i="75"/>
  <c r="BB1822" i="75"/>
  <c r="BB1491" i="75" l="1"/>
  <c r="BB1490" i="75"/>
  <c r="BB912" i="75"/>
  <c r="BB1936" i="75"/>
  <c r="BB1529" i="75"/>
  <c r="BB972" i="75"/>
  <c r="BB1823" i="75"/>
  <c r="BB832" i="75"/>
  <c r="BB43" i="75"/>
  <c r="BB1251" i="75"/>
  <c r="BB1654" i="75"/>
  <c r="BB1174" i="75"/>
  <c r="BB833" i="75" l="1"/>
  <c r="BB1824" i="75"/>
  <c r="BB973" i="75"/>
  <c r="BB1530" i="75"/>
  <c r="BB44" i="75"/>
  <c r="BB1938" i="75"/>
  <c r="BB1937" i="75"/>
  <c r="BB1175" i="75"/>
  <c r="BB1655" i="75"/>
  <c r="BB913" i="75"/>
  <c r="BB1252" i="75"/>
  <c r="BB1656" i="75" l="1"/>
  <c r="BB1531" i="75"/>
  <c r="BB974" i="75"/>
  <c r="BB1825" i="75"/>
  <c r="BB1176" i="75"/>
  <c r="BB45" i="75"/>
  <c r="BB1253" i="75"/>
  <c r="BB914" i="75"/>
  <c r="BB834" i="75"/>
  <c r="BB915" i="75" l="1"/>
  <c r="BB1254" i="75"/>
  <c r="BB46" i="75"/>
  <c r="BB1177" i="75"/>
  <c r="BB975" i="75"/>
  <c r="BB1826" i="75"/>
  <c r="BB1532" i="75"/>
  <c r="BB835" i="75"/>
  <c r="BB1657" i="75"/>
  <c r="BB836" i="75" l="1"/>
  <c r="BB1533" i="75"/>
  <c r="BB1178" i="75"/>
  <c r="BB47" i="75"/>
  <c r="BB976" i="75"/>
  <c r="BB1255" i="75"/>
  <c r="BB1827" i="75"/>
  <c r="BB1659" i="75"/>
  <c r="BB1658" i="75"/>
  <c r="BB916" i="75"/>
  <c r="BB1828" i="75" l="1"/>
  <c r="BB48" i="75"/>
  <c r="BB977" i="75"/>
  <c r="BB1179" i="75"/>
  <c r="BB1534" i="75"/>
  <c r="BB917" i="75"/>
  <c r="BB1256" i="75"/>
  <c r="BB837" i="75"/>
  <c r="BB838" i="75" l="1"/>
  <c r="BB918" i="75"/>
  <c r="BB1535" i="75"/>
  <c r="BB978" i="75"/>
  <c r="BB49" i="75"/>
  <c r="BB1257" i="75"/>
  <c r="BB1180" i="75"/>
  <c r="BB1829" i="75"/>
  <c r="BB1830" i="75" l="1"/>
  <c r="BB1181" i="75"/>
  <c r="BB979" i="75"/>
  <c r="BB919" i="75"/>
  <c r="BB50" i="75"/>
  <c r="BB1536" i="75"/>
  <c r="BB839" i="75"/>
  <c r="BB1258" i="75"/>
  <c r="BB1259" i="75" l="1"/>
  <c r="BB51" i="75"/>
  <c r="BB1537" i="75"/>
  <c r="BB840" i="75"/>
  <c r="BB980" i="75"/>
  <c r="BB1182" i="75"/>
  <c r="BB920" i="75"/>
  <c r="BB1831" i="75"/>
  <c r="BB921" i="75" l="1"/>
  <c r="BB981" i="75"/>
  <c r="BB1183" i="75"/>
  <c r="BB1538" i="75"/>
  <c r="BB1832" i="75"/>
  <c r="BB52" i="75"/>
  <c r="BB841" i="75"/>
  <c r="BB1260" i="75"/>
  <c r="BB842" i="75" l="1"/>
  <c r="BB53" i="75"/>
  <c r="BB1539" i="75"/>
  <c r="BB1261" i="75"/>
  <c r="BB1833" i="75"/>
  <c r="BB1184" i="75"/>
  <c r="BB982" i="75"/>
  <c r="BB922" i="75"/>
  <c r="BB983" i="75" l="1"/>
  <c r="BB1262" i="75"/>
  <c r="BB1834" i="75"/>
  <c r="BB1540" i="75"/>
  <c r="BB54" i="75"/>
  <c r="BB923" i="75"/>
  <c r="BB1185" i="75"/>
  <c r="BB843" i="75"/>
  <c r="BB924" i="75" l="1"/>
  <c r="BB1835" i="75"/>
  <c r="BB1263" i="75"/>
  <c r="BB844" i="75"/>
  <c r="BB55" i="75"/>
  <c r="BB1541" i="75"/>
  <c r="BB984" i="75"/>
  <c r="BB1186" i="75"/>
  <c r="BB985" i="75" l="1"/>
  <c r="BB1542" i="75"/>
  <c r="BB1264" i="75"/>
  <c r="BB1187" i="75"/>
  <c r="BB845" i="75"/>
  <c r="BB1836" i="75"/>
  <c r="BB925" i="75"/>
  <c r="BB56" i="75"/>
  <c r="BB926" i="75" l="1"/>
  <c r="BB1837" i="75"/>
  <c r="BB1265" i="75"/>
  <c r="BB1543" i="75"/>
  <c r="BB846" i="75"/>
  <c r="BB1188" i="75"/>
  <c r="BB986" i="75"/>
  <c r="BB57" i="75"/>
  <c r="BB987" i="75" l="1"/>
  <c r="BB847" i="75"/>
  <c r="BB58" i="75"/>
  <c r="BB1189" i="75"/>
  <c r="BB1544" i="75"/>
  <c r="BB1838" i="75"/>
  <c r="BB1266" i="75"/>
  <c r="BB927" i="75"/>
  <c r="BB1839" i="75" l="1"/>
  <c r="BB928" i="75"/>
  <c r="BB1190" i="75"/>
  <c r="BB848" i="75"/>
  <c r="BB1267" i="75"/>
  <c r="BB1545" i="75"/>
  <c r="BB59" i="75"/>
  <c r="BB988" i="75"/>
  <c r="BB60" i="75" l="1"/>
  <c r="BB1546" i="75"/>
  <c r="BB849" i="75"/>
  <c r="BB929" i="75"/>
  <c r="BB989" i="75"/>
  <c r="BB1268" i="75"/>
  <c r="BB1191" i="75"/>
  <c r="BB1840" i="75"/>
  <c r="BB1192" i="75" l="1"/>
  <c r="BB1841" i="75"/>
  <c r="BB990" i="75"/>
  <c r="BB850" i="75"/>
  <c r="BB930" i="75"/>
  <c r="BB1547" i="75"/>
  <c r="BB61" i="75"/>
  <c r="BB1269" i="75"/>
  <c r="BB62" i="75" l="1"/>
  <c r="BB991" i="75"/>
  <c r="BB1270" i="75"/>
  <c r="BB1548" i="75"/>
  <c r="BB1842" i="75"/>
  <c r="BB931" i="75"/>
  <c r="BB851" i="75"/>
  <c r="BB852" i="75"/>
  <c r="BB1193" i="75"/>
  <c r="BB1843" i="75" l="1"/>
  <c r="BB1549" i="75"/>
  <c r="BB992" i="75"/>
  <c r="BB1194" i="75"/>
  <c r="BB932" i="75"/>
  <c r="BB1271" i="75"/>
  <c r="BB63" i="75"/>
  <c r="BB1272" i="75" l="1"/>
  <c r="BB993" i="75"/>
  <c r="BB64" i="75"/>
  <c r="BB933" i="75"/>
  <c r="BB934" i="75"/>
  <c r="BB1550" i="75"/>
  <c r="BB1195" i="75"/>
  <c r="BB1844" i="75"/>
  <c r="BB1845" i="75" l="1"/>
  <c r="BB1551" i="75"/>
  <c r="BB1196" i="75"/>
  <c r="BB65" i="75"/>
  <c r="BB994" i="75"/>
  <c r="BB1273" i="75"/>
  <c r="BB1197" i="75" l="1"/>
  <c r="BB995" i="75"/>
  <c r="BB1552" i="75"/>
  <c r="BB1274" i="75"/>
  <c r="BB66" i="75"/>
  <c r="BB1846" i="75"/>
  <c r="BB67" i="75" l="1"/>
  <c r="BB1275" i="75"/>
  <c r="BB1847" i="75"/>
  <c r="BB1553" i="75"/>
  <c r="BB996" i="75"/>
  <c r="BB1198" i="75"/>
  <c r="BB1199" i="75" l="1"/>
  <c r="BB1848" i="75"/>
  <c r="BB1554" i="75"/>
  <c r="BB1276" i="75"/>
  <c r="BB997" i="75"/>
  <c r="BB68" i="75"/>
  <c r="BB998" i="75" l="1"/>
  <c r="BB1277" i="75"/>
  <c r="BB69" i="75"/>
  <c r="BB1555" i="75"/>
  <c r="BB1849" i="75"/>
  <c r="BB1200" i="75"/>
  <c r="BB1850" i="75" l="1"/>
  <c r="BB1556" i="75"/>
  <c r="BB1201" i="75"/>
  <c r="BB70" i="75"/>
  <c r="BB1278" i="75"/>
  <c r="BB999" i="75"/>
  <c r="BB1000" i="75" l="1"/>
  <c r="BB1202" i="75"/>
  <c r="BB71" i="75"/>
  <c r="BB1557" i="75"/>
  <c r="BB1279" i="75"/>
  <c r="BB1851" i="75"/>
  <c r="BB1852" i="75" l="1"/>
  <c r="BB1558" i="75"/>
  <c r="BB1280" i="75"/>
  <c r="BB1203" i="75"/>
  <c r="BB72" i="75"/>
  <c r="BB1001" i="75"/>
  <c r="BB73" i="75" l="1"/>
  <c r="BB1281" i="75"/>
  <c r="BB1559" i="75"/>
  <c r="BB1002" i="75"/>
  <c r="BB1204" i="75"/>
  <c r="BB1853" i="75"/>
  <c r="BB1003" i="75" l="1"/>
  <c r="BB1282" i="75"/>
  <c r="BB1854" i="75"/>
  <c r="BB1205" i="75"/>
  <c r="BB1560" i="75"/>
  <c r="BB74" i="75"/>
  <c r="BB1561" i="75" l="1"/>
  <c r="BB1562" i="75"/>
  <c r="BB1855" i="75"/>
  <c r="BB75" i="75"/>
  <c r="BB1206" i="75"/>
  <c r="BB1283" i="75"/>
  <c r="BB1004" i="75"/>
  <c r="BB1284" i="75" l="1"/>
  <c r="BB1207" i="75"/>
  <c r="BB1005" i="75"/>
  <c r="BB76" i="75"/>
  <c r="BB1856" i="75"/>
  <c r="BB1857" i="75" l="1"/>
  <c r="BB1006" i="75"/>
  <c r="BB1208" i="75"/>
  <c r="BB77" i="75"/>
  <c r="BB1285" i="75"/>
  <c r="BB1286" i="75" l="1"/>
  <c r="BB1209" i="75"/>
  <c r="BB1007" i="75"/>
  <c r="BB78" i="75"/>
  <c r="BB1858" i="75"/>
  <c r="BB1859" i="75" l="1"/>
  <c r="BB79" i="75"/>
  <c r="BB1008" i="75"/>
  <c r="BB1210" i="75"/>
  <c r="BB1287" i="75"/>
  <c r="BB1288" i="75" l="1"/>
  <c r="BB1009" i="75"/>
  <c r="BB80" i="75"/>
  <c r="BB1211" i="75"/>
  <c r="BB1860" i="75"/>
  <c r="BB81" i="75" l="1"/>
  <c r="BB1010" i="75"/>
  <c r="BB1861" i="75"/>
  <c r="BB1212" i="75"/>
  <c r="BB1289" i="75"/>
  <c r="BB1213" i="75" l="1"/>
  <c r="BB1011" i="75"/>
  <c r="BB1290" i="75"/>
  <c r="BB1862" i="75"/>
  <c r="BB82" i="75"/>
  <c r="BB83" i="75" l="1"/>
  <c r="BB1012" i="75"/>
  <c r="BB1863" i="75"/>
  <c r="BB1291" i="75"/>
  <c r="BB1214" i="75"/>
  <c r="BB1215" i="75"/>
  <c r="BB1292" i="75" l="1"/>
  <c r="BB1864" i="75"/>
  <c r="BB1013" i="75"/>
  <c r="BB84" i="75"/>
  <c r="BB1014" i="75" l="1"/>
  <c r="BB85" i="75"/>
  <c r="BB1865" i="75"/>
  <c r="BB1293" i="75"/>
  <c r="BB1866" i="75" l="1"/>
  <c r="BB1294" i="75"/>
  <c r="BB86" i="75"/>
  <c r="BB1015" i="75"/>
  <c r="BB1016" i="75" l="1"/>
  <c r="BB87" i="75"/>
  <c r="BB1295" i="75"/>
  <c r="BB1867" i="75"/>
  <c r="BB1868" i="75" l="1"/>
  <c r="BB1296" i="75"/>
  <c r="BB88" i="75"/>
  <c r="BB1017" i="75"/>
  <c r="BB89" i="75" l="1"/>
  <c r="BB1018" i="75"/>
  <c r="BB1297" i="75"/>
  <c r="BB1869" i="75"/>
  <c r="BB1298" i="75" l="1"/>
  <c r="BB1019" i="75"/>
  <c r="BB1870" i="75"/>
  <c r="BB90" i="75"/>
  <c r="BB91" i="75" l="1"/>
  <c r="BB1020" i="75"/>
  <c r="BB1871" i="75"/>
  <c r="BB1299" i="75"/>
  <c r="BB1872" i="75" l="1"/>
  <c r="BB1300" i="75"/>
  <c r="BB1021" i="75"/>
  <c r="BB92" i="75"/>
  <c r="BB1022" i="75" l="1"/>
  <c r="BB93" i="75"/>
  <c r="BB1301" i="75"/>
  <c r="BB1873" i="75"/>
  <c r="BB1302" i="75" l="1"/>
  <c r="BB94" i="75"/>
  <c r="BB1874" i="75"/>
  <c r="BB1023" i="75"/>
  <c r="BB1875" i="75" l="1"/>
  <c r="BB95" i="75"/>
  <c r="BB1024" i="75"/>
  <c r="BB1303" i="75"/>
  <c r="BB1025" i="75" l="1"/>
  <c r="BB96" i="75"/>
  <c r="BB1304" i="75"/>
  <c r="BB1876" i="75"/>
  <c r="BB1305" i="75" l="1"/>
  <c r="BB97" i="75"/>
  <c r="BB1877" i="75"/>
  <c r="BB1026" i="75"/>
  <c r="BB1878" i="75" l="1"/>
  <c r="BB1027" i="75"/>
  <c r="BB98" i="75"/>
  <c r="BB1306" i="75"/>
  <c r="BB1307" i="75" l="1"/>
  <c r="BB1028" i="75"/>
  <c r="BB99" i="75"/>
  <c r="BB1879" i="75"/>
  <c r="BB100" i="75" l="1"/>
  <c r="BB1880" i="75"/>
  <c r="BB1029" i="75"/>
  <c r="BB1308" i="75"/>
  <c r="BB1030" i="75" l="1"/>
  <c r="BB1309" i="75"/>
  <c r="BB1881" i="75"/>
  <c r="BB101" i="75"/>
  <c r="BB1882" i="75" l="1"/>
  <c r="BB102" i="75"/>
  <c r="BB1310" i="75"/>
  <c r="BB1031" i="75"/>
  <c r="BB1311" i="75" l="1"/>
  <c r="BB1032" i="75"/>
  <c r="BB103" i="75"/>
  <c r="BB1883" i="75"/>
  <c r="BB1884" i="75" l="1"/>
  <c r="BB1033" i="75"/>
  <c r="BB104" i="75"/>
  <c r="BB1312" i="75"/>
  <c r="BB105" i="75" l="1"/>
  <c r="BB1034" i="75"/>
  <c r="BB1313" i="75"/>
  <c r="BB1885" i="75"/>
  <c r="BB1886" i="75" l="1"/>
  <c r="BB1035" i="75"/>
  <c r="BB1314" i="75"/>
  <c r="BB106" i="75"/>
  <c r="BB107" i="75" l="1"/>
  <c r="BB1315" i="75"/>
  <c r="BB1036" i="75"/>
  <c r="BB1887" i="75"/>
  <c r="BB1888" i="75" l="1"/>
  <c r="BB1037" i="75"/>
  <c r="BB1316" i="75"/>
  <c r="BB108" i="75"/>
  <c r="BB1317" i="75" l="1"/>
  <c r="BB1038" i="75"/>
  <c r="BB109" i="75"/>
  <c r="BB1889" i="75"/>
  <c r="BB110" i="75" l="1"/>
  <c r="BB1039" i="75"/>
  <c r="BB1890" i="75"/>
  <c r="BB1318" i="75"/>
  <c r="BB1891" i="75" l="1"/>
  <c r="BB1040" i="75"/>
  <c r="BB1319" i="75"/>
  <c r="BB111" i="75"/>
  <c r="BB1320" i="75" l="1"/>
  <c r="BB1041" i="75"/>
  <c r="BB112" i="75"/>
  <c r="BB1892" i="75"/>
  <c r="BB1893" i="75" l="1"/>
  <c r="BB1042" i="75"/>
  <c r="BB113" i="75"/>
  <c r="BB1321" i="75"/>
  <c r="BB114" i="75" l="1"/>
  <c r="BB1322" i="75"/>
  <c r="BB1043" i="75"/>
  <c r="BB1894" i="75"/>
  <c r="BB1895" i="75" l="1"/>
  <c r="BB1323" i="75"/>
  <c r="BB1044" i="75"/>
  <c r="BB115" i="75"/>
  <c r="BB116" i="75" l="1"/>
  <c r="BB1045" i="75"/>
  <c r="BB1324" i="75"/>
  <c r="BB1896" i="75"/>
  <c r="BB1325" i="75" l="1"/>
  <c r="BB1046" i="75"/>
  <c r="BB1897" i="75"/>
  <c r="BB117" i="75"/>
  <c r="BB118" i="75" l="1"/>
  <c r="BB1899" i="75"/>
  <c r="BB1898" i="75"/>
  <c r="BB1047" i="75"/>
  <c r="BB1326" i="75"/>
  <c r="BB1048" i="75" l="1"/>
  <c r="BB1327" i="75"/>
  <c r="BB119" i="75"/>
  <c r="BB120" i="75" l="1"/>
  <c r="BB1328" i="75"/>
  <c r="BB1049" i="75"/>
  <c r="BB1050" i="75" l="1"/>
  <c r="BB1329" i="75"/>
  <c r="BB121" i="75"/>
  <c r="BB122" i="75" l="1"/>
  <c r="BB1330" i="75"/>
  <c r="BB1051" i="75"/>
  <c r="BB1331" i="75" l="1"/>
  <c r="BB1052" i="75"/>
  <c r="BB123" i="75"/>
  <c r="BB1053" i="75" l="1"/>
  <c r="BB124" i="75"/>
  <c r="BB1332" i="75"/>
  <c r="BB1333" i="75" l="1"/>
  <c r="BB125" i="75"/>
  <c r="BB1054" i="75"/>
  <c r="BB126" i="75" l="1"/>
  <c r="BB1055" i="75"/>
  <c r="BB1334" i="75"/>
  <c r="BB1335" i="75" l="1"/>
  <c r="BB1056" i="75"/>
  <c r="BB127" i="75"/>
  <c r="BB128" i="75" l="1"/>
  <c r="BB1057" i="75"/>
  <c r="BB1336" i="75"/>
  <c r="BB1058" i="75" l="1"/>
  <c r="BB129" i="75"/>
  <c r="BB1337" i="75"/>
  <c r="BB130" i="75" l="1"/>
  <c r="BB1338" i="75"/>
  <c r="BB1059" i="75"/>
  <c r="BB1060" i="75" l="1"/>
  <c r="BB1339" i="75"/>
  <c r="BB131" i="75"/>
  <c r="BB132" i="75" l="1"/>
  <c r="BB1340" i="75"/>
  <c r="BB1061" i="75"/>
  <c r="BB1062" i="75" l="1"/>
  <c r="BB1341" i="75"/>
  <c r="BB133" i="75"/>
  <c r="BB134" i="75" l="1"/>
  <c r="BB1342" i="75"/>
  <c r="BB1063" i="75"/>
  <c r="BB1343" i="75" l="1"/>
  <c r="BB1064" i="75"/>
  <c r="BB135" i="75"/>
  <c r="BB1065" i="75" l="1"/>
  <c r="BB136" i="75"/>
  <c r="BB1344" i="75"/>
  <c r="BB1345" i="75" l="1"/>
  <c r="BB137" i="75"/>
  <c r="BB1066" i="75"/>
  <c r="BB1067" i="75" l="1"/>
  <c r="BB138" i="75"/>
  <c r="BB1346" i="75"/>
  <c r="BB1347" i="75" l="1"/>
  <c r="BB139" i="75"/>
  <c r="BB1068" i="75"/>
  <c r="BB1069" i="75" l="1"/>
  <c r="BB140" i="75"/>
  <c r="BB1348" i="75"/>
  <c r="BB1349" i="75" l="1"/>
  <c r="BB141" i="75"/>
  <c r="BB1070" i="75"/>
  <c r="BB1071" i="75" l="1"/>
  <c r="BB142" i="75"/>
  <c r="BB1350" i="75"/>
  <c r="BB1351" i="75" l="1"/>
  <c r="BB143" i="75"/>
  <c r="BB1072" i="75"/>
  <c r="BB1073" i="75" l="1"/>
  <c r="BB144" i="75"/>
  <c r="BB1352" i="75"/>
  <c r="BB145" i="75" l="1"/>
  <c r="BB1353" i="75"/>
  <c r="BB1074" i="75"/>
  <c r="BB1075" i="75" l="1"/>
  <c r="BB1354" i="75"/>
  <c r="BB146" i="75"/>
  <c r="BB1355" i="75" l="1"/>
  <c r="BB147" i="75"/>
  <c r="BB1076" i="75"/>
  <c r="BB1077" i="75" l="1"/>
  <c r="BB148" i="75"/>
  <c r="BB1356" i="75"/>
  <c r="BB1357" i="75" l="1"/>
  <c r="BB149" i="75"/>
  <c r="BB1078" i="75"/>
  <c r="BB150" i="75" l="1"/>
  <c r="BB1079" i="75"/>
  <c r="BB1358" i="75"/>
  <c r="BB1359" i="75" l="1"/>
  <c r="BB1080" i="75"/>
  <c r="BB151" i="75"/>
  <c r="BB1081" i="75" l="1"/>
  <c r="BB152" i="75"/>
  <c r="BB1360" i="75"/>
  <c r="BB1361" i="75" l="1"/>
  <c r="BB153" i="75"/>
  <c r="BB1082" i="75"/>
  <c r="BB1083" i="75" l="1"/>
  <c r="BB154" i="75"/>
  <c r="BB1362" i="75"/>
  <c r="BB1363" i="75" l="1"/>
  <c r="BB155" i="75"/>
  <c r="BB1084" i="75"/>
  <c r="BB1085" i="75" l="1"/>
  <c r="BB156" i="75"/>
  <c r="BB1364" i="75"/>
  <c r="BB1365" i="75" l="1"/>
  <c r="BB157" i="75"/>
  <c r="BB1086" i="75"/>
  <c r="BB158" i="75" l="1"/>
  <c r="BB1087" i="75"/>
  <c r="BB1366" i="75"/>
  <c r="BB1088" i="75" l="1"/>
  <c r="BB1367" i="75"/>
  <c r="BB159" i="75"/>
  <c r="BB160" i="75" l="1"/>
  <c r="BB1368" i="75"/>
  <c r="BB1089" i="75"/>
  <c r="BB1090" i="75" l="1"/>
  <c r="BB1369" i="75"/>
  <c r="BB161" i="75"/>
  <c r="BB1370" i="75" l="1"/>
  <c r="BB162" i="75"/>
  <c r="BB1091" i="75"/>
  <c r="BB1092" i="75" l="1"/>
  <c r="BB163" i="75"/>
  <c r="BB1371" i="75"/>
  <c r="BB1372" i="75" l="1"/>
  <c r="BB164" i="75"/>
  <c r="BB1093" i="75"/>
  <c r="BB165" i="75" l="1"/>
  <c r="BB1094" i="75"/>
  <c r="BB1373" i="75"/>
  <c r="BB1095" i="75" l="1"/>
  <c r="BB1374" i="75"/>
  <c r="BB166" i="75"/>
  <c r="BB167" i="75" l="1"/>
  <c r="BB1375" i="75"/>
  <c r="BB1096" i="75"/>
  <c r="BB1097" i="75" l="1"/>
  <c r="BB1376" i="75"/>
  <c r="BB168" i="75"/>
  <c r="BB169" i="75" l="1"/>
  <c r="BB1377" i="75"/>
  <c r="BB1098" i="75"/>
  <c r="BB1378" i="75" l="1"/>
  <c r="BB1099" i="75"/>
  <c r="BB170" i="75"/>
  <c r="BB171" i="75" l="1"/>
  <c r="BB1100" i="75"/>
  <c r="BB1379" i="75"/>
  <c r="BB1101" i="75" l="1"/>
  <c r="BB1380" i="75"/>
  <c r="BB172" i="75"/>
  <c r="BB173" i="75" l="1"/>
  <c r="BB1381" i="75"/>
  <c r="BB1102" i="75"/>
  <c r="BB1382" i="75" l="1"/>
  <c r="BB1103" i="75"/>
  <c r="BB174" i="75"/>
  <c r="BB175" i="75" l="1"/>
  <c r="BB1104" i="75"/>
  <c r="BB1383" i="75"/>
  <c r="BB1384" i="75" l="1"/>
  <c r="BB1105" i="75"/>
  <c r="BB176" i="75"/>
  <c r="BB177" i="75" l="1"/>
  <c r="BB1106" i="75"/>
  <c r="BB1385" i="75"/>
  <c r="BB1386" i="75" l="1"/>
  <c r="BB1107" i="75"/>
  <c r="BB178" i="75"/>
  <c r="BB179" i="75" l="1"/>
  <c r="BB1108" i="75"/>
  <c r="BB1387" i="75"/>
  <c r="BB1388" i="75" l="1"/>
  <c r="BB1109" i="75"/>
  <c r="BB180" i="75"/>
  <c r="BB1110" i="75" l="1"/>
  <c r="BB181" i="75"/>
  <c r="BB1389" i="75"/>
  <c r="BB1390" i="75" l="1"/>
  <c r="BB182" i="75"/>
  <c r="BB1111" i="75"/>
  <c r="BB1112" i="75" l="1"/>
  <c r="BB183" i="75"/>
  <c r="BB1391" i="75"/>
  <c r="BB1392" i="75" l="1"/>
  <c r="BB184" i="75"/>
  <c r="BB1113" i="75"/>
  <c r="BB1114" i="75" l="1"/>
  <c r="BB185" i="75"/>
  <c r="BB1393" i="75"/>
  <c r="BB1394" i="75" l="1"/>
  <c r="BB186" i="75"/>
  <c r="BB1115" i="75"/>
  <c r="BB187" i="75" l="1"/>
  <c r="BB1116" i="75"/>
  <c r="BB1395" i="75"/>
  <c r="BB1117" i="75" l="1"/>
  <c r="BB1396" i="75"/>
  <c r="BB188" i="75"/>
  <c r="BB189" i="75" l="1"/>
  <c r="BB1397" i="75"/>
  <c r="BB1118" i="75"/>
  <c r="BB1398" i="75" l="1"/>
  <c r="BB1119" i="75"/>
  <c r="BB190" i="75"/>
  <c r="BB1120" i="75" l="1"/>
  <c r="BB191" i="75"/>
  <c r="BB1399" i="75"/>
  <c r="BB1400" i="75" l="1"/>
  <c r="BB192" i="75"/>
  <c r="BB1121" i="75"/>
  <c r="BB1122" i="75" l="1"/>
  <c r="BB193" i="75"/>
  <c r="BB1401" i="75"/>
  <c r="BB1402" i="75" l="1"/>
  <c r="BB194" i="75"/>
  <c r="BB1123" i="75"/>
  <c r="BB1124" i="75" l="1"/>
  <c r="BB195" i="75"/>
  <c r="BB1403" i="75"/>
  <c r="BB1404" i="75" l="1"/>
  <c r="BB196" i="75"/>
  <c r="BB1125" i="75"/>
  <c r="BB1126" i="75" l="1"/>
  <c r="BB197" i="75"/>
  <c r="BB1405" i="75"/>
  <c r="BB1406" i="75" l="1"/>
  <c r="BB198" i="75"/>
  <c r="BB1127" i="75"/>
  <c r="BB199" i="75" l="1"/>
  <c r="BB1128" i="75"/>
  <c r="BB1407" i="75"/>
  <c r="BB1408" i="75" l="1"/>
  <c r="BB1129" i="75"/>
  <c r="BB200" i="75"/>
  <c r="BB201" i="75" l="1"/>
  <c r="BB1130" i="75"/>
  <c r="BB1409" i="75"/>
  <c r="BB1131" i="75" l="1"/>
  <c r="BB1410" i="75"/>
  <c r="BB202" i="75"/>
  <c r="BB1411" i="75" l="1"/>
  <c r="BB203" i="75"/>
  <c r="BB1132" i="75"/>
  <c r="BB1133" i="75" l="1"/>
  <c r="BB1134" i="75"/>
  <c r="BB204" i="75"/>
  <c r="BB1412" i="75"/>
  <c r="BB1413" i="75" l="1"/>
  <c r="BB205" i="75"/>
  <c r="BB206" i="75" l="1"/>
  <c r="BB1414" i="75"/>
  <c r="BB1415" i="75" l="1"/>
  <c r="BB207" i="75"/>
  <c r="BB208" i="75" l="1"/>
  <c r="BB1416" i="75"/>
  <c r="BB1417" i="75" l="1"/>
  <c r="BB209" i="75"/>
  <c r="BB210" i="75" l="1"/>
  <c r="BB1418" i="75"/>
  <c r="BB1419" i="75" l="1"/>
  <c r="BB211" i="75"/>
  <c r="BB212" i="75" l="1"/>
  <c r="BB1420" i="75"/>
  <c r="BB1421" i="75" l="1"/>
  <c r="BB213" i="75"/>
  <c r="BB214" i="75" l="1"/>
  <c r="BB1422" i="75"/>
  <c r="BB1423" i="75" l="1"/>
  <c r="BB215" i="75"/>
  <c r="BB216" i="75" l="1"/>
  <c r="BB1424" i="75"/>
  <c r="BB1425" i="75" l="1"/>
  <c r="BB217" i="75"/>
  <c r="BB218" i="75" l="1"/>
  <c r="BB1426" i="75"/>
  <c r="BB1427" i="75" l="1"/>
  <c r="BB219" i="75"/>
  <c r="BB220" i="75" l="1"/>
  <c r="BB1428" i="75"/>
  <c r="BB1429" i="75" l="1"/>
  <c r="BB221" i="75"/>
  <c r="BB222" i="75" l="1"/>
  <c r="BB1430" i="75"/>
  <c r="BB1431" i="75" l="1"/>
  <c r="BB223" i="75"/>
  <c r="BB224" i="75" l="1"/>
  <c r="BB1432" i="75"/>
  <c r="BB1433" i="75" l="1"/>
  <c r="BB225" i="75"/>
  <c r="BB226" i="75" l="1"/>
  <c r="BB1434" i="75"/>
  <c r="BB1435" i="75" l="1"/>
  <c r="BB227" i="75"/>
  <c r="BB228" i="75" l="1"/>
  <c r="BB1436" i="75"/>
  <c r="BB1437" i="75" l="1"/>
  <c r="BB229" i="75"/>
  <c r="BB230" i="75" l="1"/>
  <c r="BB1438" i="75"/>
  <c r="BB1439" i="75" l="1"/>
  <c r="BB231" i="75"/>
  <c r="BB232" i="75" l="1"/>
  <c r="BB1440" i="75"/>
  <c r="BB1441" i="75" l="1"/>
  <c r="BB233" i="75"/>
  <c r="BB234" i="75" l="1"/>
  <c r="BB1442" i="75"/>
  <c r="BB1443" i="75" l="1"/>
  <c r="BB235" i="75"/>
  <c r="BB236" i="75" l="1"/>
  <c r="BB1444" i="75"/>
  <c r="BB1445" i="75" l="1"/>
  <c r="BB237" i="75"/>
  <c r="BB238" i="75" l="1"/>
  <c r="BB1446" i="75"/>
  <c r="BB1447" i="75" l="1"/>
  <c r="BB239" i="75"/>
  <c r="BB240" i="75" l="1"/>
  <c r="BB1448" i="75"/>
  <c r="BB1449" i="75" l="1"/>
  <c r="BB241" i="75"/>
  <c r="BB242" i="75" l="1"/>
  <c r="BB1451" i="75"/>
  <c r="BB1450" i="75"/>
  <c r="BB243" i="75" l="1"/>
  <c r="BB244" i="75" l="1"/>
  <c r="BB245" i="75" l="1"/>
  <c r="BB246" i="75" l="1"/>
  <c r="BB247" i="75" l="1"/>
  <c r="BB248" i="75" l="1"/>
  <c r="BB249" i="75" l="1"/>
  <c r="BB250" i="75" l="1"/>
  <c r="BB251" i="75" l="1"/>
  <c r="BB252" i="75" l="1"/>
  <c r="BB253" i="75" l="1"/>
  <c r="BB254" i="75" l="1"/>
  <c r="BB255" i="75" l="1"/>
  <c r="BB256" i="75" l="1"/>
  <c r="BB257" i="75" l="1"/>
  <c r="BB258" i="75" l="1"/>
  <c r="BB259" i="75" l="1"/>
  <c r="BB260" i="75" l="1"/>
  <c r="BB261" i="75" l="1"/>
  <c r="BB262" i="75" l="1"/>
  <c r="BB263" i="75" l="1"/>
  <c r="BB264" i="75" l="1"/>
  <c r="BB265" i="75" l="1"/>
  <c r="BB266" i="75" l="1"/>
  <c r="BB267" i="75" l="1"/>
  <c r="BB268" i="75" l="1"/>
  <c r="BB269" i="75" l="1"/>
  <c r="BB270" i="75" l="1"/>
  <c r="BB271" i="75" l="1"/>
  <c r="BB272" i="75" l="1"/>
  <c r="BB273" i="75" l="1"/>
  <c r="BB274" i="75" l="1"/>
  <c r="BB275" i="75" l="1"/>
  <c r="BB276" i="75" l="1"/>
  <c r="BB277" i="75" l="1"/>
  <c r="BB278" i="75" l="1"/>
  <c r="BB279" i="75" l="1"/>
  <c r="BB280" i="75" l="1"/>
  <c r="BB281" i="75" l="1"/>
  <c r="BB282" i="75" l="1"/>
  <c r="BB283" i="75" l="1"/>
  <c r="BB284" i="75" l="1"/>
  <c r="BB285" i="75" l="1"/>
  <c r="BB286" i="75" l="1"/>
  <c r="BB287" i="75" l="1"/>
  <c r="BB288" i="75" l="1"/>
  <c r="BB289" i="75" l="1"/>
  <c r="BB290" i="75" l="1"/>
  <c r="BB291" i="75" l="1"/>
  <c r="BB292" i="75" l="1"/>
  <c r="BB293" i="75" l="1"/>
  <c r="BB294" i="75" l="1"/>
  <c r="BB295" i="75" l="1"/>
  <c r="BB296" i="75" l="1"/>
  <c r="BB297" i="75" l="1"/>
  <c r="BB298" i="75" l="1"/>
  <c r="BB299" i="75" l="1"/>
  <c r="BB300" i="75" l="1"/>
  <c r="BB301" i="75" l="1"/>
  <c r="BB302" i="75" l="1"/>
  <c r="BB303" i="75" l="1"/>
  <c r="BB304" i="75" l="1"/>
  <c r="BB305" i="75" l="1"/>
  <c r="BB306" i="75" l="1"/>
  <c r="BB307" i="75" l="1"/>
  <c r="BB308" i="75" l="1"/>
  <c r="BB309" i="75" l="1"/>
  <c r="BB310" i="75" l="1"/>
  <c r="BB311" i="75" l="1"/>
  <c r="BB312" i="75" l="1"/>
  <c r="BB313" i="75" l="1"/>
  <c r="BB314" i="75" l="1"/>
  <c r="BB315" i="75" l="1"/>
  <c r="BB316" i="75" l="1"/>
  <c r="BB317" i="75" l="1"/>
  <c r="BB318" i="75" l="1"/>
  <c r="BB319" i="75" l="1"/>
  <c r="BB320" i="75" l="1"/>
  <c r="BB321" i="75" l="1"/>
  <c r="BB322" i="75" l="1"/>
  <c r="BB323" i="75" l="1"/>
  <c r="BB324" i="75" l="1"/>
  <c r="BB325" i="75" l="1"/>
  <c r="BB326" i="75" l="1"/>
  <c r="BB327" i="75" l="1"/>
  <c r="BB328" i="75" l="1"/>
  <c r="BB329" i="75" l="1"/>
  <c r="BB330" i="75" l="1"/>
  <c r="BB331" i="75" l="1"/>
  <c r="BB332" i="75" l="1"/>
  <c r="BB333" i="75" l="1"/>
  <c r="BB334" i="75" l="1"/>
  <c r="BB335" i="75" l="1"/>
  <c r="BB336" i="75" l="1"/>
  <c r="BB337" i="75" l="1"/>
  <c r="BB338" i="75" l="1"/>
  <c r="BB339" i="75" l="1"/>
  <c r="BB340" i="75" l="1"/>
  <c r="BB341" i="75" l="1"/>
  <c r="BB342" i="75" l="1"/>
  <c r="BB343" i="75" l="1"/>
  <c r="BB344" i="75" l="1"/>
  <c r="BB345" i="75" l="1"/>
  <c r="BB346" i="75" l="1"/>
  <c r="BB347" i="75" l="1"/>
  <c r="BB348" i="75" l="1"/>
  <c r="BB349" i="75" l="1"/>
  <c r="BB350" i="75" l="1"/>
  <c r="BB351" i="75" l="1"/>
  <c r="BB352" i="75" l="1"/>
  <c r="BB353" i="75" l="1"/>
  <c r="BB354" i="75" l="1"/>
  <c r="BB355" i="75" l="1"/>
  <c r="BB356" i="75" l="1"/>
  <c r="BB357" i="75" l="1"/>
  <c r="BB358" i="75" l="1"/>
  <c r="BB359" i="75" l="1"/>
  <c r="BB360" i="75" l="1"/>
  <c r="BB361" i="75" l="1"/>
  <c r="BB362" i="75" l="1"/>
  <c r="BB363" i="75" l="1"/>
  <c r="BB364" i="75" l="1"/>
  <c r="BB365" i="75" l="1"/>
  <c r="BB366" i="75" l="1"/>
  <c r="BB367" i="75" l="1"/>
  <c r="BB368" i="75" l="1"/>
  <c r="BB369" i="75" l="1"/>
  <c r="BB370" i="75" l="1"/>
  <c r="BB371" i="75" l="1"/>
  <c r="BB372" i="75" l="1"/>
  <c r="BB373" i="75" l="1"/>
  <c r="BB374" i="75" l="1"/>
  <c r="BB375" i="75" l="1"/>
  <c r="BB376" i="75" l="1"/>
  <c r="BB377" i="75" l="1"/>
  <c r="BB378" i="75" l="1"/>
  <c r="BB379" i="75" l="1"/>
  <c r="BB380" i="75" l="1"/>
  <c r="BB381" i="75" l="1"/>
  <c r="BB382" i="75" l="1"/>
  <c r="BB383" i="75" l="1"/>
  <c r="BB384" i="75" l="1"/>
  <c r="BB385" i="75" l="1"/>
  <c r="BB386" i="75" l="1"/>
  <c r="BB387" i="75" l="1"/>
  <c r="BB388" i="75" l="1"/>
  <c r="BB389" i="75" l="1"/>
  <c r="BB390" i="75" l="1"/>
  <c r="BB391" i="75" l="1"/>
  <c r="BB392" i="75" l="1"/>
  <c r="BB393" i="75" l="1"/>
  <c r="BB394" i="75" l="1"/>
  <c r="BB395" i="75" l="1"/>
  <c r="BB396" i="75" l="1"/>
  <c r="BB397" i="75" l="1"/>
  <c r="BB398" i="75" l="1"/>
  <c r="BB399" i="75" l="1"/>
  <c r="BB400" i="75" l="1"/>
  <c r="BB401" i="75" l="1"/>
  <c r="BB402" i="75" l="1"/>
  <c r="BB403" i="75" l="1"/>
  <c r="BB404" i="75" l="1"/>
  <c r="BB405" i="75" l="1"/>
  <c r="BB406" i="75" l="1"/>
  <c r="BB407" i="75" l="1"/>
  <c r="BB408" i="75" l="1"/>
  <c r="BB409" i="75" l="1"/>
  <c r="BB410" i="75" l="1"/>
  <c r="BB411" i="75" l="1"/>
  <c r="BB412" i="75" l="1"/>
  <c r="BB413" i="75" l="1"/>
  <c r="BB414" i="75" l="1"/>
  <c r="BB415" i="75" l="1"/>
  <c r="BB416" i="75" l="1"/>
  <c r="BB417" i="75" l="1"/>
  <c r="BB418" i="75" l="1"/>
  <c r="BB419" i="75" l="1"/>
  <c r="BB420" i="75" l="1"/>
  <c r="BB421" i="75" l="1"/>
  <c r="BB422" i="75" l="1"/>
  <c r="BB423" i="75" l="1"/>
  <c r="BB424" i="75" l="1"/>
  <c r="BB425" i="75" l="1"/>
  <c r="BB426" i="75" l="1"/>
  <c r="BB427" i="75" l="1"/>
  <c r="BB428" i="75" l="1"/>
  <c r="BB429" i="75" l="1"/>
  <c r="BB430" i="75" l="1"/>
  <c r="BB431" i="75" l="1"/>
  <c r="BB432" i="75" l="1"/>
  <c r="BB433" i="75" l="1"/>
  <c r="BB434" i="75" l="1"/>
  <c r="BB435" i="75" l="1"/>
  <c r="BB436" i="75" l="1"/>
  <c r="BB437" i="75" l="1"/>
  <c r="BB438" i="75" l="1"/>
  <c r="BB439" i="75" l="1"/>
  <c r="BB440" i="75" l="1"/>
  <c r="BB441" i="75" l="1"/>
  <c r="BB442" i="75" l="1"/>
  <c r="BB443" i="75" l="1"/>
  <c r="BB444" i="75" l="1"/>
  <c r="BB445" i="75" l="1"/>
  <c r="BB446" i="75" l="1"/>
  <c r="BB447" i="75" l="1"/>
  <c r="BB448" i="75" l="1"/>
  <c r="BB449" i="75" l="1"/>
  <c r="BB450" i="75" l="1"/>
  <c r="BB451" i="75" l="1"/>
  <c r="BB452" i="75" l="1"/>
  <c r="BB453" i="75" l="1"/>
  <c r="BB454" i="75" l="1"/>
  <c r="BB455" i="75" l="1"/>
  <c r="BB456" i="75" l="1"/>
  <c r="BB457" i="75" l="1"/>
  <c r="BB458" i="75" l="1"/>
  <c r="BB459" i="75" l="1"/>
  <c r="BB460" i="75" l="1"/>
  <c r="BB461" i="75" l="1"/>
  <c r="BB462" i="75" l="1"/>
  <c r="BB463" i="75" l="1"/>
  <c r="BB464" i="75" l="1"/>
  <c r="BB465" i="75" l="1"/>
  <c r="BB466" i="75" l="1"/>
  <c r="BB467" i="75" l="1"/>
  <c r="BB468" i="75" l="1"/>
  <c r="BB469" i="75" l="1"/>
  <c r="BB470" i="75" l="1"/>
  <c r="BB471" i="75" l="1"/>
  <c r="BB472" i="75" l="1"/>
  <c r="BB473" i="75" l="1"/>
  <c r="BB474" i="75" l="1"/>
  <c r="BB475" i="75" l="1"/>
  <c r="BB476" i="75" l="1"/>
  <c r="BB477" i="75" l="1"/>
  <c r="BB478" i="75" l="1"/>
  <c r="BB479" i="75" l="1"/>
  <c r="BB480" i="75" l="1"/>
  <c r="BB481" i="75" l="1"/>
  <c r="BB482" i="75" l="1"/>
  <c r="BB483" i="75" l="1"/>
  <c r="BB484" i="75" l="1"/>
  <c r="BB485" i="75" l="1"/>
  <c r="BB486" i="75" l="1"/>
  <c r="BB487" i="75" l="1"/>
  <c r="BB488" i="75" l="1"/>
  <c r="BB489" i="75" l="1"/>
  <c r="BB490" i="75" l="1"/>
  <c r="BB491" i="75" l="1"/>
  <c r="BB492" i="75" l="1"/>
  <c r="BB493" i="75" l="1"/>
  <c r="BB494" i="75" l="1"/>
  <c r="BB495" i="75" l="1"/>
  <c r="BB496" i="75" l="1"/>
  <c r="BB497" i="75" l="1"/>
  <c r="BB498" i="75" l="1"/>
  <c r="BB499" i="75" l="1"/>
  <c r="BB500" i="75" l="1"/>
  <c r="BB501" i="75" l="1"/>
  <c r="BB502" i="75" l="1"/>
  <c r="BB503" i="75" l="1"/>
  <c r="BB504" i="75" l="1"/>
  <c r="BB505" i="75" l="1"/>
  <c r="BB506" i="75" l="1"/>
  <c r="BB507" i="75" l="1"/>
  <c r="BB508" i="75" l="1"/>
  <c r="BB509" i="75" l="1"/>
  <c r="BB510" i="75" l="1"/>
  <c r="BB511" i="75" l="1"/>
  <c r="BB512" i="75" l="1"/>
  <c r="BB513" i="75" l="1"/>
  <c r="BB514" i="75" l="1"/>
  <c r="BB515" i="75" l="1"/>
  <c r="BB516" i="75" l="1"/>
  <c r="BB517" i="75" l="1"/>
  <c r="BB518" i="75" l="1"/>
  <c r="BB519" i="75" l="1"/>
  <c r="BB520" i="75" l="1"/>
  <c r="BB521" i="75" l="1"/>
  <c r="BB522" i="75" l="1"/>
  <c r="BB523" i="75" l="1"/>
  <c r="BB524" i="75" l="1"/>
  <c r="BB525" i="75" l="1"/>
  <c r="BB526" i="75" l="1"/>
  <c r="BB527" i="75" l="1"/>
  <c r="BB528" i="75" l="1"/>
  <c r="BB529" i="75" l="1"/>
  <c r="BB530" i="75" l="1"/>
  <c r="BB531" i="75" l="1"/>
  <c r="BB532" i="75" l="1"/>
  <c r="BB533" i="75" l="1"/>
  <c r="BB534" i="75" l="1"/>
  <c r="BB535" i="75" l="1"/>
  <c r="BB536" i="75" l="1"/>
  <c r="BB537" i="75" l="1"/>
  <c r="BB538" i="75" l="1"/>
  <c r="BB539" i="75" l="1"/>
  <c r="BB540" i="75" l="1"/>
  <c r="BB541" i="75" l="1"/>
  <c r="BB542" i="75" l="1"/>
  <c r="BB543" i="75" l="1"/>
  <c r="BB544" i="75" l="1"/>
  <c r="BB545" i="75" l="1"/>
  <c r="BB546" i="75" l="1"/>
  <c r="BB547" i="75" l="1"/>
  <c r="BB548" i="75" l="1"/>
  <c r="BB549" i="75" l="1"/>
  <c r="BB550" i="75" l="1"/>
  <c r="BB551" i="75" l="1"/>
  <c r="BB552" i="75" l="1"/>
  <c r="BB553" i="75" l="1"/>
  <c r="BB554" i="75" l="1"/>
  <c r="BB555" i="75" l="1"/>
  <c r="BB556" i="75" l="1"/>
  <c r="BB557" i="75" l="1"/>
  <c r="BB558" i="75" l="1"/>
  <c r="BB559" i="75" l="1"/>
  <c r="BB560" i="75" l="1"/>
  <c r="BB561" i="75" l="1"/>
  <c r="BB562" i="75" l="1"/>
  <c r="BB563" i="75" l="1"/>
  <c r="BB564" i="75" l="1"/>
  <c r="BB565" i="75" l="1"/>
  <c r="BB566" i="75" l="1"/>
  <c r="BB567" i="75" l="1"/>
  <c r="BB568" i="75" l="1"/>
  <c r="BB569" i="75" l="1"/>
  <c r="BB570" i="75" l="1"/>
  <c r="BB571" i="75" l="1"/>
  <c r="BB572" i="75" l="1"/>
  <c r="BB573" i="75" l="1"/>
  <c r="BB574" i="75" l="1"/>
  <c r="BB575" i="75" l="1"/>
  <c r="BB576" i="75" l="1"/>
  <c r="BB577" i="75" l="1"/>
  <c r="BB578" i="75" l="1"/>
  <c r="BB579" i="75" l="1"/>
  <c r="BB580" i="75" l="1"/>
  <c r="BB581" i="75" l="1"/>
  <c r="BB582" i="75" l="1"/>
  <c r="BB583" i="75" l="1"/>
  <c r="BB584" i="75" l="1"/>
  <c r="BB585" i="75" l="1"/>
  <c r="BB586" i="75" l="1"/>
  <c r="BB587" i="75" l="1"/>
  <c r="BB588" i="75" l="1"/>
  <c r="BB589" i="75" l="1"/>
  <c r="BB590" i="75" l="1"/>
  <c r="BB591" i="75" l="1"/>
  <c r="BB592" i="75" l="1"/>
  <c r="BB593" i="75" l="1"/>
  <c r="BB594" i="75" l="1"/>
  <c r="BB595" i="75" l="1"/>
  <c r="BB596" i="75" l="1"/>
  <c r="BB597" i="75" l="1"/>
  <c r="BB598" i="75" l="1"/>
  <c r="BB599" i="75" l="1"/>
  <c r="BB600" i="75" l="1"/>
  <c r="BB601" i="75" l="1"/>
  <c r="BB602" i="75" l="1"/>
  <c r="BB603" i="75" l="1"/>
  <c r="BB604" i="75" l="1"/>
  <c r="BB605" i="75" l="1"/>
  <c r="BB606" i="75" l="1"/>
  <c r="BB607" i="75" l="1"/>
  <c r="BB608" i="75" l="1"/>
  <c r="BB609" i="75" l="1"/>
  <c r="BB610" i="75" l="1"/>
  <c r="BB611" i="75" l="1"/>
  <c r="BB612" i="75" l="1"/>
  <c r="BB613" i="75" l="1"/>
  <c r="BB614" i="75" l="1"/>
  <c r="BB615" i="75" l="1"/>
  <c r="BB616" i="75" l="1"/>
  <c r="BB617" i="75" l="1"/>
  <c r="BB618" i="75" l="1"/>
  <c r="BB619" i="75" l="1"/>
  <c r="BB620" i="75" l="1"/>
  <c r="BB621" i="75" l="1"/>
  <c r="BB622" i="75" l="1"/>
  <c r="BB623" i="75" l="1"/>
  <c r="BB624" i="75" l="1"/>
  <c r="BB625" i="75" l="1"/>
  <c r="BB626" i="75" l="1"/>
  <c r="BB627" i="75" l="1"/>
  <c r="BB628" i="75" l="1"/>
  <c r="BB629" i="75" l="1"/>
  <c r="BB630" i="75" l="1"/>
  <c r="BB631" i="75" l="1"/>
  <c r="BB632" i="75" l="1"/>
  <c r="BB633" i="75" l="1"/>
  <c r="BB634" i="75" l="1"/>
  <c r="BB635" i="75" l="1"/>
  <c r="BB636" i="75" l="1"/>
  <c r="BB637" i="75" l="1"/>
  <c r="BB638" i="75" l="1"/>
  <c r="BB639" i="75" l="1"/>
  <c r="BB640" i="75" l="1"/>
  <c r="BB641" i="75" l="1"/>
  <c r="BB642" i="75" l="1"/>
  <c r="BB643" i="75" l="1"/>
  <c r="BB644" i="75" l="1"/>
  <c r="BB645" i="75" l="1"/>
  <c r="BB646" i="75" l="1"/>
  <c r="BB647" i="75" l="1"/>
  <c r="BB648" i="75" l="1"/>
  <c r="BB649" i="75" l="1"/>
  <c r="BB650" i="75" l="1"/>
  <c r="BB651" i="75" l="1"/>
  <c r="BB652" i="75" l="1"/>
  <c r="BB653" i="75" l="1"/>
  <c r="BB654" i="75" l="1"/>
  <c r="BB655" i="75" l="1"/>
  <c r="BB656" i="75" l="1"/>
  <c r="BB657" i="75" l="1"/>
  <c r="BB658" i="75" l="1"/>
  <c r="BB659" i="75" l="1"/>
  <c r="BB660" i="75" l="1"/>
  <c r="BB661" i="75" l="1"/>
  <c r="BB662" i="75" l="1"/>
  <c r="BB663" i="75" l="1"/>
  <c r="BB664" i="75" l="1"/>
  <c r="BB665" i="75" l="1"/>
  <c r="BB666" i="75" l="1"/>
  <c r="BB667" i="75" l="1"/>
  <c r="BB668" i="75" l="1"/>
  <c r="BB669" i="75" l="1"/>
  <c r="BB670" i="75" l="1"/>
  <c r="BB671" i="75" l="1"/>
  <c r="BB672" i="75" l="1"/>
  <c r="BB673" i="75" l="1"/>
  <c r="BB674" i="75" l="1"/>
  <c r="BB675" i="75" l="1"/>
  <c r="BB676" i="75" l="1"/>
  <c r="BB677" i="75" l="1"/>
  <c r="BB678" i="75" l="1"/>
  <c r="BB679" i="75" l="1"/>
  <c r="BB680" i="75" l="1"/>
  <c r="BB681" i="75" l="1"/>
  <c r="BB682" i="75" l="1"/>
  <c r="BB683" i="75" l="1"/>
  <c r="BB684" i="75" l="1"/>
  <c r="BB685" i="75" l="1"/>
  <c r="BB686" i="75" l="1"/>
  <c r="BB687" i="75" l="1"/>
  <c r="BB688" i="75" l="1"/>
  <c r="BB689" i="75" l="1"/>
  <c r="BB690" i="75" l="1"/>
  <c r="BB691" i="75" l="1"/>
  <c r="BB692" i="75" l="1"/>
  <c r="BB693" i="75" l="1"/>
  <c r="BB694" i="75" l="1"/>
  <c r="BB695" i="75" l="1"/>
  <c r="BB696" i="75" l="1"/>
  <c r="BB697" i="75" l="1"/>
  <c r="BB698" i="75" l="1"/>
  <c r="BB699" i="75" l="1"/>
  <c r="BB700" i="75" l="1"/>
  <c r="BB701" i="75" l="1"/>
  <c r="BB702" i="75" l="1"/>
  <c r="BB703" i="75" l="1"/>
  <c r="BB704" i="75" l="1"/>
  <c r="BB705" i="75" l="1"/>
  <c r="BB706" i="75" l="1"/>
  <c r="BB707" i="75" l="1"/>
  <c r="BB708" i="75" l="1"/>
  <c r="BB709" i="75" l="1"/>
  <c r="BB710" i="75" l="1"/>
  <c r="BB711" i="75" l="1"/>
  <c r="BB712" i="75" l="1"/>
  <c r="BB713" i="75" l="1"/>
  <c r="BB714" i="75" l="1"/>
  <c r="BB715" i="75" l="1"/>
  <c r="BB716" i="75" l="1"/>
  <c r="BB717" i="75" l="1"/>
  <c r="BB718" i="75" l="1"/>
  <c r="BB719" i="75" l="1"/>
  <c r="BB720" i="75" l="1"/>
  <c r="BB721" i="75" l="1"/>
  <c r="BB722" i="7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<sst xmlns="http://schemas.openxmlformats.org/spreadsheetml/2006/main" count="82944" uniqueCount="6251">
  <si>
    <t>C-0404-1003-2 - Actualización y gestión catastral Nacional</t>
  </si>
  <si>
    <t>1 - Ejecutar procesos de actualización catastral a nivel nacional</t>
  </si>
  <si>
    <t>1.1.1</t>
  </si>
  <si>
    <t>2 - Adelantar procesos catastrales mediante la financiación o cofinanciación realizada a través de un patrimonio autónomo</t>
  </si>
  <si>
    <t>1.1.2</t>
  </si>
  <si>
    <t>3 - Ejecutar procesos de conservación catastral a nivel nacional</t>
  </si>
  <si>
    <t>1.1.3</t>
  </si>
  <si>
    <t>4 - Atender las solicitudes en materia de Política de Restitución de Tierras y Ley de Víctimas</t>
  </si>
  <si>
    <t>1.1.4</t>
  </si>
  <si>
    <t>5 - Estandarizar las coberturas de información del proceso de catastro</t>
  </si>
  <si>
    <t>1.1.5</t>
  </si>
  <si>
    <t>6 - Implementar el modelo de habilitación de gestores catastrales a nivel nacional</t>
  </si>
  <si>
    <t>1.1.6</t>
  </si>
  <si>
    <t>7 - Alinear el componente tecnológico de las nuevas y mejores prácticas catastrales definidas para la operación</t>
  </si>
  <si>
    <t>1.1.7</t>
  </si>
  <si>
    <t>8 - Fortalecer al IGAC para la implementación del sistema de administración de tierras</t>
  </si>
  <si>
    <t>1.1.8</t>
  </si>
  <si>
    <t>9 - Implementar el componente tecnológico para el catastro multipropósito y su integración con el registro de la propiedad</t>
  </si>
  <si>
    <t>1.1.9</t>
  </si>
  <si>
    <t>10 - Fortalecer la Infraestructura Colombiana de Datos Espaciales - ICDE, para su incorporación en el sistema de e-gobierno y su interoperabilidad con el nodo de tierras</t>
  </si>
  <si>
    <t>1.1.10</t>
  </si>
  <si>
    <t>11 - Densificar la red geodésica y generar los insumos cartográficos en los municipios priorizados para la conformación del catastro multipropósito</t>
  </si>
  <si>
    <t>1.1.11</t>
  </si>
  <si>
    <t>12 - Generar los productos agrológicos como insumos para el Catastro multipropósito</t>
  </si>
  <si>
    <t>1.1.12</t>
  </si>
  <si>
    <t>13 - Realizar el levantamiento catastral en los municipios priorizados para la conformación del catastro multipropósito</t>
  </si>
  <si>
    <t>1.1.13</t>
  </si>
  <si>
    <t>14 - Gestionar técnicamente la operación del proyecto de catastro multipropósito, en lo correspondiente al IGAC</t>
  </si>
  <si>
    <t>1.1.14</t>
  </si>
  <si>
    <t>1 - Realizar avalúos IVP</t>
  </si>
  <si>
    <t>2.1.1</t>
  </si>
  <si>
    <t>2 - Realizar avalúos comerciales, de acuerdo a las solicitudes recibidas</t>
  </si>
  <si>
    <t>2.1.2</t>
  </si>
  <si>
    <t>C-0406-1003-1 - Levantamiento, generación y actualización de la red geodésica y la cartografía básica a nivel Nacional</t>
  </si>
  <si>
    <t>1 - Generar y disponer nuevos productos asociados a la información cartográfica geográfica y geodésica</t>
  </si>
  <si>
    <t>2 - Implementar servicios y/o funcionalidades en el sistema de información que faciliten el acceso y uso de los diferentes productos</t>
  </si>
  <si>
    <t>1 - Capturar y/o gestionar imágenes del territorio colombiano e incorporarlas en el Banco Nacional de Imágenes, a escalas y temporalidad requerida para fines catastrales</t>
  </si>
  <si>
    <t>2 - Generar insumos y/o productos cartográficos</t>
  </si>
  <si>
    <t>3 - Oficializar e integrar la información cartográfica producida por terceros a las bases de datos oficiales del País</t>
  </si>
  <si>
    <t>2.1.3</t>
  </si>
  <si>
    <t>1 - Densificar el marco de referencia terrestre</t>
  </si>
  <si>
    <t>2.2.1</t>
  </si>
  <si>
    <t>2 - Densificar el marco de referencia geomagnético</t>
  </si>
  <si>
    <t>2.2.2</t>
  </si>
  <si>
    <t>3 - Densificar el marco de referencia gravimétrico</t>
  </si>
  <si>
    <t>2.2.3</t>
  </si>
  <si>
    <t>C-0406-1003-2 - Fortalecimiento de la gestión del conocimiento y la innovación en el ámbito geográfico del territorio Nacional</t>
  </si>
  <si>
    <t>1 - Planear la asistencia técnica, asesoría y/o consultoría a desarrollar</t>
  </si>
  <si>
    <t>2 - Desarrollar y socializar la asistencia técnica, asesoría y/o consultoría</t>
  </si>
  <si>
    <t>3 - Realizar el diseño, desarrollo e implementación de las nuevas funcionalidades y aplicaciones del SIG-Comisión Nacional de Territorios Indígenas (CNTI)</t>
  </si>
  <si>
    <t>4 - Fortalecer y brindar soporte a las plataformas tecnológicas para el cumplimiento de las asistencias técnicas, asesoría y/o consultoría</t>
  </si>
  <si>
    <t>2.2.4</t>
  </si>
  <si>
    <t>1 - Realizar la planeación de los estudios, investigaciones aplicadas, desarrollos e innovaciones</t>
  </si>
  <si>
    <t>1.2.1</t>
  </si>
  <si>
    <t>2 - Conceptualización, identificación, gestión, estandarización e integración de información para el observatorio inmobiliario catastral</t>
  </si>
  <si>
    <t>1.2.2</t>
  </si>
  <si>
    <t>3 - Desarrollar e implementar los estudios, investigaciones aplicadas, desarrollos e innovaciones</t>
  </si>
  <si>
    <t>1.2.3</t>
  </si>
  <si>
    <t>4 - Formular y desarrollar proyectos de investigación prospectiva apoyados en ciencia de datos</t>
  </si>
  <si>
    <t>1.2.4</t>
  </si>
  <si>
    <t>5 - Desarrollar e implementar proyectos en análisis de dinámica inmobiliaria y modelos estadísticos para el proceso valuatorio, requeridos por el observatorio inmobiliario</t>
  </si>
  <si>
    <t>1.2.5</t>
  </si>
  <si>
    <t>6 - Fortalecer y brindar soporte a las plataformas tecnológicas para el cumplimiento de los servicios de investigación, desarrollo e innovación geoespacial</t>
  </si>
  <si>
    <t>1.2.6</t>
  </si>
  <si>
    <t>1 - Realizar la planeación y estructuración de los proyectos de transferencia y difusión del conocimiento técnico especializado en temas geoespaciales</t>
  </si>
  <si>
    <t>2 - Desarrollar los proyectos de transferencia y difusión del conocimiento técnico especializado en temas geoespaciales</t>
  </si>
  <si>
    <t>3 - Fortalecer y brindar soporte a la plataforma tecnológica de transferencia y difusión del conocimiento técnico especializado en temas geoespaciales "Telecentro Regional"</t>
  </si>
  <si>
    <t>1 - Realizar la planeación y análisis de los estudios técnicos sobre información geoespacial</t>
  </si>
  <si>
    <t>2 - Desarrollar los estudios técnicos sobre información geoespacial</t>
  </si>
  <si>
    <t>3 - Socializar los resultados de los estudios técnicos de información geoespacial</t>
  </si>
  <si>
    <t>1 - Gestionar y generar los niveles de información geoespacial</t>
  </si>
  <si>
    <t>2.3.1</t>
  </si>
  <si>
    <t>2 - Disponer los niveles de información geoespacial</t>
  </si>
  <si>
    <t>2.3.2</t>
  </si>
  <si>
    <t>3 - Fomentar el uso de los niveles de información geoespacial</t>
  </si>
  <si>
    <t>2.3.3</t>
  </si>
  <si>
    <t>C-0406-1003-3 - Desarrollo de estudios de suelos, tierras y aplicaciones agrológicas como insumo para el ordenamiento integral y el manejo sostenible del territorio a nivel Nacional</t>
  </si>
  <si>
    <t>1 - Elaborar los estudios de suelos como insumo para el ordenamiento integral del territorio</t>
  </si>
  <si>
    <t>1.3.1</t>
  </si>
  <si>
    <t>2 - Elaborar los estudios de suelos como insumo para el cumplimiento de los acuerdos de paz</t>
  </si>
  <si>
    <t>1.3.2</t>
  </si>
  <si>
    <t>1 - Elaborar la cartografía geomorfológica aplicada a levantamientos de suelos</t>
  </si>
  <si>
    <t>2 - Elaborar la cartografía de Coberturas y Uso de la tierra</t>
  </si>
  <si>
    <t>3 - Elaborar la cartografía de uso del suelo</t>
  </si>
  <si>
    <t>1 - Realizar los análisis físicos, químicos, biológicos y mineralógicos de suelos</t>
  </si>
  <si>
    <t>2 - Fortalecer el Laboratorio Nacional de suelos</t>
  </si>
  <si>
    <t>1 - Realizar las actualizaciones, Homologaciones y Correlaciones de áreas homogéneas de tierras con fines múltiples</t>
  </si>
  <si>
    <t>2 - Conflictos biofísicos de uso del territorio, difusión y disposición de la información generada</t>
  </si>
  <si>
    <t>C-0406-1003-4 - Generación de estudios geográficos e investigaciones para la caracterización, análisis y delimitación geográfica del territorio Nacional</t>
  </si>
  <si>
    <t>1 - Robustecer el repositorio de información de ordenamiento territorial del país, a través de la implementación de componentes tecnológicos y organizacionales</t>
  </si>
  <si>
    <t>2 - Gestionar la actualización, validación y disposición de información de ordenamiento territorial de los nodos regionales y locales</t>
  </si>
  <si>
    <t>1 - Elaborar y publicar documentos de caracterización territorial con fines de Catastro Multipropósito, conforme a metodología establecida</t>
  </si>
  <si>
    <t>2 - Elaborar documentos de investigación geográfica</t>
  </si>
  <si>
    <t>1 - Elaborar y publicar el diagnóstico de límites de entidades territoriales como insumo para la caracterización territorial y levantamiento catastral</t>
  </si>
  <si>
    <t>2 - Realizar la apertura y operación de deslinde y/o amojonamiento municipales y departamentales</t>
  </si>
  <si>
    <t>3 - Revisar técnicamente la delimitación de territorios colectivos, conforme a las solicitudes de los competentes</t>
  </si>
  <si>
    <t>4 - Revisar técnicamente la delimitación de limites fronterizos, conforme a las solicitudes de la Cancilleria</t>
  </si>
  <si>
    <t>2.1.4</t>
  </si>
  <si>
    <t>1 - Generar mapas de síntesis territorial, unidades de intervención y base de datos geográfica, con su respectiva documentación</t>
  </si>
  <si>
    <t>1 - Redes</t>
  </si>
  <si>
    <t>2 - Obra civil</t>
  </si>
  <si>
    <t>3 - Dotación</t>
  </si>
  <si>
    <t>1 - Realizar diagnóstico de sedes</t>
  </si>
  <si>
    <t>2 - Realizar el mantenimiento</t>
  </si>
  <si>
    <t>3 - Dotar de equipamientos las sedes</t>
  </si>
  <si>
    <t>1 - Archivos incluidos en inventario</t>
  </si>
  <si>
    <t>2 - Programa de gestión documentado ejecutado</t>
  </si>
  <si>
    <t>3 - Sistema integrado de conservación implementado</t>
  </si>
  <si>
    <t>1 - Plan de trabajo_</t>
  </si>
  <si>
    <t>3.1.1</t>
  </si>
  <si>
    <t>2 - Documento con la descripción de procesos, métodos y herramientas</t>
  </si>
  <si>
    <t>3.1.2</t>
  </si>
  <si>
    <t>3 - Divulgación</t>
  </si>
  <si>
    <t>3.1.3</t>
  </si>
  <si>
    <t>1 - Diseñar, documentar e integrar los procesos procedimientos y documentos del Sistema de Gestión Integrado</t>
  </si>
  <si>
    <t>3.2.1</t>
  </si>
  <si>
    <t>2 - Adoptar una estrategia de seguimiento y acompañamiento en la adopción de los nuevos procesos y procedimientos del Sistema de Gestión Integrado de la entidad</t>
  </si>
  <si>
    <t>3.2.2</t>
  </si>
  <si>
    <t>3 - Diseñar e implementar el banco de proyectos institucionales con enfoque a resultados</t>
  </si>
  <si>
    <t>3.2.3</t>
  </si>
  <si>
    <t>1 - Modernizar los contenidos de la plataforma virtual de formación como estrategia de divulgación del conocimiento en el Instituto</t>
  </si>
  <si>
    <t>4.1.1</t>
  </si>
  <si>
    <t>2 - Desarrollar actividades de educación informal en competencias laborales y socioemocionales virtuales y presenciales</t>
  </si>
  <si>
    <t>4.1.2</t>
  </si>
  <si>
    <t>3 - Desarrollar, hacer seguimiento y evaluar el avance en el proceso de gestión del conocimiento en la entidad</t>
  </si>
  <si>
    <t>4.1.3</t>
  </si>
  <si>
    <t>4 - Diseñar y adoptar la estrategia de capacitación y apropiación de las herramientas tecnológicas del Instituto</t>
  </si>
  <si>
    <t>4.1.4</t>
  </si>
  <si>
    <t>1 - Plan de trabajo</t>
  </si>
  <si>
    <t>5.1.1</t>
  </si>
  <si>
    <t>2 - Diseño técnico y funcional</t>
  </si>
  <si>
    <t>5.1.2</t>
  </si>
  <si>
    <t>3 - Desarrollo</t>
  </si>
  <si>
    <t>5.1.3</t>
  </si>
  <si>
    <t>4 - Implementación del sistema</t>
  </si>
  <si>
    <t>5.1.4</t>
  </si>
  <si>
    <t>1 - Documento de planeación preliminar</t>
  </si>
  <si>
    <t>6.1.1</t>
  </si>
  <si>
    <t>2 - Documento de planeación validado</t>
  </si>
  <si>
    <t>6.1.2</t>
  </si>
  <si>
    <t>1 - Mejorar y fortalecer la Infraestructura que soporta los servicios tecnológicos de la entidad</t>
  </si>
  <si>
    <t>6.2.1</t>
  </si>
  <si>
    <t>2 - Implementar y mantener sistemas de información, portales y aplicaciones</t>
  </si>
  <si>
    <t>6.2.2</t>
  </si>
  <si>
    <t>3 - Fortalecer el modelo de soporte y mesa de ayuda en el Instituto</t>
  </si>
  <si>
    <t>6.2.3</t>
  </si>
  <si>
    <t>Enero</t>
  </si>
  <si>
    <t>Febrero</t>
  </si>
  <si>
    <t>Marzo</t>
  </si>
  <si>
    <t>Abril</t>
  </si>
  <si>
    <t>Mayo</t>
  </si>
  <si>
    <t>Junio</t>
  </si>
  <si>
    <t>Julio</t>
  </si>
  <si>
    <t>Agosto</t>
  </si>
  <si>
    <t>Septiembre</t>
  </si>
  <si>
    <t>Octubre</t>
  </si>
  <si>
    <t>Noviembre</t>
  </si>
  <si>
    <t>Diciembre</t>
  </si>
  <si>
    <t>Validadores totales</t>
  </si>
  <si>
    <t>Código de línea</t>
  </si>
  <si>
    <t>Objetivo Específico del Proyecto de Inversión</t>
  </si>
  <si>
    <t>Producto del Proyecto de Inversión</t>
  </si>
  <si>
    <t>Actividad del Proyecto de Inversión</t>
  </si>
  <si>
    <t>Códigos UNSPSC</t>
  </si>
  <si>
    <t>Rubro a nivel de cuenta</t>
  </si>
  <si>
    <t>Rubro a nivel de uso</t>
  </si>
  <si>
    <t>Descripción</t>
  </si>
  <si>
    <t>Mes estimado de inicio de proceso de selección</t>
  </si>
  <si>
    <t>Mes estimado de presentación de ofertas</t>
  </si>
  <si>
    <t>Duración estimada del contrato</t>
  </si>
  <si>
    <t xml:space="preserve">Modalidad de selección </t>
  </si>
  <si>
    <t>Fuente de los recursos</t>
  </si>
  <si>
    <t>Valor total estimado</t>
  </si>
  <si>
    <t>Valor estimado en la vigencia actual</t>
  </si>
  <si>
    <t>¿Se requieren vigencias futuras?</t>
  </si>
  <si>
    <t>Estado de solicitud de vigencias futuras</t>
  </si>
  <si>
    <t>Área del responsable (Dependencia de destino)</t>
  </si>
  <si>
    <t>Proceso o procedimiento</t>
  </si>
  <si>
    <t>Categoría funcional</t>
  </si>
  <si>
    <t>Componente de gasto</t>
  </si>
  <si>
    <t>Categoría objeto de gasto</t>
  </si>
  <si>
    <t>Categoría de rol contractual</t>
  </si>
  <si>
    <t xml:space="preserve">Compromisos </t>
  </si>
  <si>
    <t>Obligaciones</t>
  </si>
  <si>
    <t>Compromisos</t>
  </si>
  <si>
    <t>Proyecto de Inversión</t>
  </si>
  <si>
    <t>Compromisos 2</t>
  </si>
  <si>
    <t>Obligaciones3</t>
  </si>
  <si>
    <t>Compromisos 4</t>
  </si>
  <si>
    <t>Obligaciones5</t>
  </si>
  <si>
    <t>Compromisos 6</t>
  </si>
  <si>
    <t>Obligaciones7</t>
  </si>
  <si>
    <t>Compromisos 8</t>
  </si>
  <si>
    <t>Obligaciones9</t>
  </si>
  <si>
    <t>Compromisos 10</t>
  </si>
  <si>
    <t>Obligaciones11</t>
  </si>
  <si>
    <t>Compromisos 12</t>
  </si>
  <si>
    <t>1 - Ajustar el modelo de operación y de gestión catastral del Instituto</t>
  </si>
  <si>
    <t>1 - Servicio de Información Catastral</t>
  </si>
  <si>
    <t>N/A</t>
  </si>
  <si>
    <t>Tiquetes Dirección de Gestión Catastral</t>
  </si>
  <si>
    <t xml:space="preserve">Febrero </t>
  </si>
  <si>
    <t>Nación - 11 - Otros Recursos del Tesoro</t>
  </si>
  <si>
    <t>2500 - Dirección de Gestión Catastral</t>
  </si>
  <si>
    <t>2.3 - Gestión Catastral</t>
  </si>
  <si>
    <t>2.3-1 - Formación y actualización catastral</t>
  </si>
  <si>
    <t>SER - Adquisición de servicios</t>
  </si>
  <si>
    <t>SER04 - Servicios de transporte aéreo de pasajeros</t>
  </si>
  <si>
    <t>Viáticos y gastos de comisión Dirección de Gestión Catastral</t>
  </si>
  <si>
    <t>VIAT01 - Viáticos y gastos de viaje</t>
  </si>
  <si>
    <t>Programación a cargo de la Subdirección General_Tierras Territoriales</t>
  </si>
  <si>
    <t>SER012 - Prestación de servicios personas naturales</t>
  </si>
  <si>
    <t xml:space="preserve">Programación a cargo de la Subdirección General _Conservación territoriales </t>
  </si>
  <si>
    <t xml:space="preserve">Componente Planeacion Operativa 65 municipios por desglosar </t>
  </si>
  <si>
    <t>VF_Realizar la contratación de operadores catastrales para adelantar la formación o actualización catastral de 24 municipios en 11 departamentos del país (6 en Caquetá, 4 en Cauca, 1 en Sucre, 3 en Atlántico, 2 en Bolívar, 1 en La Guajira, 1 en Magdalena, 1 en Casanare, 1 en Tolima, 2 en Nariño y 2 en Putumayo).</t>
  </si>
  <si>
    <t>Licitación pública</t>
  </si>
  <si>
    <t>SI</t>
  </si>
  <si>
    <t>Aprobadas</t>
  </si>
  <si>
    <t>Contratación directa</t>
  </si>
  <si>
    <t>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t>
  </si>
  <si>
    <t>DGC-30 Profesional SGC  (Sistema de Gestión Catastral)</t>
  </si>
  <si>
    <t>Prestación de servicios para adelantar requerimientos, análisis, diseño, modelamiento, pruebas y gestión de la implementación del Sistema de gestión Catastral Multipropósito del IGAC para componente geofrafico de  la gestión predial.</t>
  </si>
  <si>
    <t>DGC-31 Profesional  (Sistema de Gestión Catastral)</t>
  </si>
  <si>
    <t>DGC-8 Lider Conservación</t>
  </si>
  <si>
    <t>Prestación de servicios profesionales para el proceso en la revisión técnica de actividades y productos relacionados al componente cartográfico catastral.</t>
  </si>
  <si>
    <t>DGC-6 Técnico Conservación</t>
  </si>
  <si>
    <t>Prestación de servicios profesionales para asistir bajo las directrices de la Dirección de Gestión Catastral a las direcciones terriotriales  en las actividades de conservación  desarrolladas a nivel nacional.</t>
  </si>
  <si>
    <t>DGC-7 Técnico Profesional Conservación</t>
  </si>
  <si>
    <t xml:space="preserve">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t>
  </si>
  <si>
    <t xml:space="preserve">DGC-89 Abogado Componente Juridico catastral </t>
  </si>
  <si>
    <t>Prestación de Servicios Profesionales para apoyar las actividades de gestión catastral relacionadas con el proceso cartográfico.</t>
  </si>
  <si>
    <t>Prestación de servicios profesionales para dar  acompañamiento  técnico en la marco de actividades de las Gestion Catastral en las Direcciones Territoriales asignadas.</t>
  </si>
  <si>
    <t>Prestación de servicios profesionales para  el apoyo a la genenreación y/o actualización de instructivos y procedimientos en el marco de la gestión catastral</t>
  </si>
  <si>
    <t>DGC-1 Profesional  Calidad SGC</t>
  </si>
  <si>
    <t>Prestación de servicios profesionales para la gestión, planeación y seguimiento del proceso de conservación catastral, asi como el acompañamiento en el mejoramiento de las metodologías aplicadas a la conservación.</t>
  </si>
  <si>
    <t>Prestación de servicios profesionales para dar soporte y acompañamiento  técnico en la marco de actividades de las Gestion Catastral en las Direcciones Territoriales asignadas.</t>
  </si>
  <si>
    <t>Prestación de servicios de apoyo en la gestión  administrativa para el proceso de conservación catastral en la DGC.</t>
  </si>
  <si>
    <t>DGC-9 Apoyo Administrativo Conservación</t>
  </si>
  <si>
    <t xml:space="preserve">Prestación de servicios profesionales en la organización de actividades del componente cartográfico catastral derivadas del proceso de conservación catastral </t>
  </si>
  <si>
    <t xml:space="preserve">Prestación de servicios profesionales para dar apoyo tecnico y operativo a las actividades de Gestión  catastral a las Direcciones Territoriales que le sean asignadas. </t>
  </si>
  <si>
    <t xml:space="preserve">Prestación de servicios profesionales para llevar a cabo las actividades requeridas por la Dirección de Gestión Catastral para dar cumplimiento a la Ley 1448 de 2011 y los asociados a procesos de formalizacion  </t>
  </si>
  <si>
    <t>DGC-54 Técnico Cifras Tierras</t>
  </si>
  <si>
    <t>Prestación de servicios profesionales para el seguimiento de las solicitudes, requerimientos y comunicaciones remitidas al IGAC  en materia de restitución de tierras y formalización de la propiedad donde el IGAC ejerce como gestor catastral.</t>
  </si>
  <si>
    <t>Prestación de servicios profesionales para la asesoría técnica a las solicitudes recibidas por parte de entidades miembros del SNARIV y otros actores de conformidad a las competencias del IGAC en el marco de la ley 1448 de 2011 y formalización  a nivel nacional.</t>
  </si>
  <si>
    <t>DGC-53 Profesional Tierras - Ingeniero Catastral</t>
  </si>
  <si>
    <t>Prestación de servicios profesionales para atender las actividades relacionadas con el proceso de formalización de la propiedad etnica, individual y restitución de tierras a nivel nacional desde el componente jurídico</t>
  </si>
  <si>
    <t>DGC-55 Apoyo Abogado Tierras</t>
  </si>
  <si>
    <t>Prestación de servicios profesionales para la asesoría  desde el componente jurídico a los requerimientos y solicitudes  asociados a la política de atención y reparación integral a las victimas,formalización etnica e individual  de conformidad con las competencias del IGAC</t>
  </si>
  <si>
    <t>DGC-50 Lider Abogados</t>
  </si>
  <si>
    <t>Prestación de servicios profesionales para ejecutar actividades de orden jurídico en la Dirección de Gestión Catastral, en relación con la implementación, ejecución y aplicación de los procedimientos catastrales con efectos registrales.</t>
  </si>
  <si>
    <t>DGC-12 Lider Abogado Resolución conjunta</t>
  </si>
  <si>
    <t>Prestación de servicios profesionales de apoyo técnico, dentro del marco de los procedimientos catastrales con efectos registrales, así como en las actividades de actualización y conservación predial  de la Dirección de Gestión Catastral</t>
  </si>
  <si>
    <t>DGC-11 Tecnico profesional Conservación - Resolución Conjunta</t>
  </si>
  <si>
    <t>Prestación de servicios profesionales para el acompañamiento en el marco de los procedimientos catastrales con efectos registrales para los proyectos y tramites de actualización y conservación catastral a cargo de la Dirección de Gestión Catastral.</t>
  </si>
  <si>
    <t>Prestación de servicios profesionales para apoyar en la estructuración, gestión, revisión, control y seguimiento técnico de los trámites catastrales con efectos registrales a cargo de la Dirección de Gestión Catastral.</t>
  </si>
  <si>
    <t xml:space="preserve">Prestación de servicios profesionales para apoyar la revisión, control y seguimiento administrativo de los  trámites catastrales con efectos registrales a cargo de la Dirección de Gestión Catastral.
</t>
  </si>
  <si>
    <t xml:space="preserve">DGC-44 Seguimiento Administrativo </t>
  </si>
  <si>
    <t>Prestación de servicios profesionales para apoyar jurídicamente las actividades catastrales desarrolladas para la atención de los procedimientos catastrales con efectos registrales desde la Dirección de Gestión Catastral</t>
  </si>
  <si>
    <t>DGC-10 Tecnico profesional 2 Conservación - Resolución Conjunta</t>
  </si>
  <si>
    <t>Prestación de servicios profesionales para sustentar jurídicamente los procedimientos catastrales con efectos registrales y las actualizaciones de cabida y linderos para los proyectos de infraestructura y otros que se adelantan desde la dirección de gestión catastral</t>
  </si>
  <si>
    <t>DGC-13 Abogado Resolución conjunta</t>
  </si>
  <si>
    <t xml:space="preserve">DGC-92 Apoyo Diagnóstico información jurídica </t>
  </si>
  <si>
    <t>Prestación de servicios profesionales para el seguimiento a la gestión del proceso catastral, bajo los lineamientos establecidos en el modelo integrado de planeación y gestión (MIPG) y su articulación con el sistema de gestión integrado (SGI)</t>
  </si>
  <si>
    <t>Prestación de servicios profesionales para apoyar en la estructuración, planeación y seguimiento del proceso de gestión catastral en el marco del Modelo Integrado de Planeación y Gestión (MIPG) - Sistema de Gestión Integrado (SGI) de conformidad con lo dispuesto por la entidad.</t>
  </si>
  <si>
    <t>Prestación de servicios profesionales para articular, gestionar y hacer seguimiento técnico de los proyectos y procesos misionales adelantados con las diferentes fuentes de financiación a cargo de la dirección de gestión catastral</t>
  </si>
  <si>
    <t>DGC-116 Documentación Y Seguimiento Transversal</t>
  </si>
  <si>
    <t>Prestación de servicios profesionales para realizar la consolidación y seguimiento de los procedimientos, metodologías, estándares y especificaciones de los procesos catastrales a cargo de la dirección de gestión catastral</t>
  </si>
  <si>
    <t xml:space="preserve">Prestación de servicios profesionales para adelantar las actividades requeridas  y brindar acompañamiento en las demás etapas contractuales derivadas de los procesos cargo de la Dirección de Gestión Catastral y sus subdirecciones. </t>
  </si>
  <si>
    <t>DGC-43 Abogado Contractual Junior</t>
  </si>
  <si>
    <t xml:space="preserve">Prestación de servicios profesionales para apoyar la revisión y verificación de documentos necesarios para la gestión de los trámites contractuales programados en la Dirección de Gestión Catastral y sus subdirecciones </t>
  </si>
  <si>
    <t>DGC-51 Apoyo Juridico Junior</t>
  </si>
  <si>
    <t>Prestación de servicios profesionales para realizar las actividades requeridas en todas las etapas precontractual, contractual y poscontractual de los procesos a cargo de Dirección de Gestión Catastral y sus subdirecciones.</t>
  </si>
  <si>
    <t xml:space="preserve">Prestación de servicios profesionales para realizar actividades transversales y administrativas de apoyo en los procesos de selección del personal requerido para los procesos de contratación adelantados por la Dirección de gestión Catastral y sus subdirecciones </t>
  </si>
  <si>
    <t>DGC-38 Abogado Contractual</t>
  </si>
  <si>
    <t>Prestación de servicios  profesionales para realizar acompañamiento, seguimiento técnico y temático de los procesos catastrales a cargo de la Dirección de Gestión Catastral</t>
  </si>
  <si>
    <t>DGC-121 Asesor Tecnico Proyectos</t>
  </si>
  <si>
    <t>Prestación de servicios profesionales para brindar acompañamiento y seguimiento jurídico de los proyectos a cargo de la Dirección de Gestión Catastral.</t>
  </si>
  <si>
    <t>DGC-16 Asesor juridico</t>
  </si>
  <si>
    <t>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t>
  </si>
  <si>
    <t>DGC-17 Asesor técnico</t>
  </si>
  <si>
    <t>Prestación de servicios profesionales para definir y estructurar la programación y financiación de los proyectos a cargo de la dirección de gestión catastral.</t>
  </si>
  <si>
    <t>DGC-20 Asesor transversal</t>
  </si>
  <si>
    <t>Prestación de servicios profesionales para articular, gestionar y hacer seguimiento técnico de los proyectos adelantados por la dirección de gestión catastral.</t>
  </si>
  <si>
    <t>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</si>
  <si>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DGC-37 Modelo seguimiento Riesgos -Junior</t>
  </si>
  <si>
    <t>Prestación de servicios profesionales para diagramar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</si>
  <si>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DGC-38 Modelo seguimiento Riesgos -Senior</t>
  </si>
  <si>
    <t>Prestación de servicios profesionales como apoyo a la gestión y preparación de información requerida por parte de la Dirección de Gestión Catastral</t>
  </si>
  <si>
    <t>DGC-101 Profesional  integral SIG-oficina</t>
  </si>
  <si>
    <t xml:space="preserve">Prestación de servicios profesionales para articular, gestionar y hacer seguimiento a los procesos adelantados por la dirección de gestión catastral, desde los componentes administrativo, financiero y de planeación </t>
  </si>
  <si>
    <t>Prestación de servicios profesionales para realizar la planeación,  articulación y seguimiento de los diferentes instrumentos de medición e informes de la Dirección de Gestión Catastral</t>
  </si>
  <si>
    <t>DGC-115 Sguimiento transversal proyectos</t>
  </si>
  <si>
    <t>Prestación de servicios profesionales para realizar la gestión y seguimiento de información técnica insumo para los diferentes instrumentos  de medición y rendición de informes de la Dirección de Gestión Catastral</t>
  </si>
  <si>
    <t>Prestación de servicios profesionales para atender juridicamente los requerimientos que sean solicitados por los diferentes entes de control así como de las dependencias internas y entidades externas de la dirección de gestión catastral.</t>
  </si>
  <si>
    <t xml:space="preserve">DGC-49 Abogado transversal </t>
  </si>
  <si>
    <t>Prestación de servicios para realizar la gestión de la información tanto interna como externa de los procesos  y proyectos adelantados por la Dirección de gestión Catastral</t>
  </si>
  <si>
    <t>DGC-62 Apoyo y seguimiento a la gestión</t>
  </si>
  <si>
    <t>Prestación de servicios profesionales realizar el seguimiento, control y depuración de las fuentes de financiación de los proyectos de la dirección de gestión catastral.</t>
  </si>
  <si>
    <t xml:space="preserve">DGC-21 Profesional Fuentes De Financiación 2 </t>
  </si>
  <si>
    <t>Prestación de servicios profesionales para soportar y apoyar el seguimiento y control financiero de las fuentes de financiación de los proyectos catastrales a cargo de la dirección de gestión catastral.</t>
  </si>
  <si>
    <t>DGC-48 Apoyo Profesional financiero</t>
  </si>
  <si>
    <t>Prestación de servicios para el desarrollo de actividades de apoyo administrativo en los procesos de gestión catastral</t>
  </si>
  <si>
    <t>DGC-42 Seguimiento Administrativo Y Cuentas</t>
  </si>
  <si>
    <t>Prestación de servicios profesionales para realizar la gestión, seguimiento y control de los contratos y/o convenios interadministrativos, y de soporte a las actividades financieras a cargo de la Dirección de Gestión Catastral</t>
  </si>
  <si>
    <t>DGC-47 Profesional Financiero -ingresos</t>
  </si>
  <si>
    <t>Prestación de servicios profesionales para la planeación, gestión y seguimiento del componente financiero de  los proyectos catastrales que le sean asignados,  a cargo de la dirección de gestión catastral.</t>
  </si>
  <si>
    <t>Prestacion de servicios profesionales para elaborar y estructurar el componente económico de los procesos de contratación y/o proyectos a cargo de la Direccion de Gestión Catastral</t>
  </si>
  <si>
    <t>Prestación de servicios profesionales prestando apoyo jurídico y administrativo en la gestión desarrollada dentro de los procesos a cargo de la Dirección Catastral.</t>
  </si>
  <si>
    <t>DGC-90 Apoyo Abogado Componente Juridico catastral</t>
  </si>
  <si>
    <t>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t>
  </si>
  <si>
    <t xml:space="preserve">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t>
  </si>
  <si>
    <t>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t>
  </si>
  <si>
    <t>Prestación de servicios profesionales jurídicos para realizar el seguimiento, orientación y desarrollo de las actividades contractuales de los procesos de la Dirección de Gestión Catastral y sus subdirecciones.</t>
  </si>
  <si>
    <t>DGC-41 Abogado lider Contractual</t>
  </si>
  <si>
    <t>Prestación de servicios profesionales para realizar actividades de soporte jurídico contractual de los procesos a cargo de la Dirección de Gestión Catastral y sus subdirecciones.</t>
  </si>
  <si>
    <t>Prestación de servicios profesionales para realizar soporte jurídico y seguimiento de los procesos de contratación de la Dirección de Gestión Catastral y sus subdirecciones en la etapa precontractual, contractual y poscontractual.</t>
  </si>
  <si>
    <t>Prestación de servicios profesionales para realizar las actividades requeridas en la elaboracion de los documentos precontractuales, contractuales y pos contractuales de los procesos a cargo de la Dirección de Gestión Catastral y sus subdirecciones.</t>
  </si>
  <si>
    <t>Prestación de servicios profesionales para realizar la planeación, seguimiento y control del componente de contratación de los procesos a cargo de la Dirección de Gestión Catastral</t>
  </si>
  <si>
    <t>Prestación de servicios profesionales para realizar seguimiento y actividades requeridas en las etapas precontractual, contractual y poscontractual  de los procesos de contratación a cargo de la Dirección de Gestión Catastral y sus subdirecciones</t>
  </si>
  <si>
    <t>2510 - Subdirección de Proyectos</t>
  </si>
  <si>
    <t xml:space="preserve">1.1 - Direccionamiento Estratégico y Planeación </t>
  </si>
  <si>
    <t xml:space="preserve">1.2 - Relacionamiento estratégico </t>
  </si>
  <si>
    <t>1.3 - Gestión de relacionamiento con el ciudadano</t>
  </si>
  <si>
    <t>1.4 - Gestión Estratégica de Personas</t>
  </si>
  <si>
    <t>1.5 - Gestión estratégica de tecnología</t>
  </si>
  <si>
    <t>1.6 - Gestión del Conocimiento aplicado</t>
  </si>
  <si>
    <t xml:space="preserve">2.1 - Gestión de Regulación y Habilitación </t>
  </si>
  <si>
    <t>2.2 - Gestión Valuatoria</t>
  </si>
  <si>
    <t>2.4 - Gestión Geodésica</t>
  </si>
  <si>
    <t>2.5 - Gestión cartográfica</t>
  </si>
  <si>
    <t xml:space="preserve">2.6 - Gestión del conocimiento geográfico </t>
  </si>
  <si>
    <t>2.7 - Gestión agrológica</t>
  </si>
  <si>
    <t>2.8 - Procesos transversales de Gestión de Información Geográfica para el SAT</t>
  </si>
  <si>
    <t xml:space="preserve">3.2 - Gestión Documental </t>
  </si>
  <si>
    <t>3.3 - Gestión de bienes y servicios</t>
  </si>
  <si>
    <t>3.8 - Gestión de servicios tecnológicos</t>
  </si>
  <si>
    <t>3.9 - Operación de la entidad</t>
  </si>
  <si>
    <t>2.3-Gestión Catastral</t>
  </si>
  <si>
    <t>2520 - Subdirección de Avalúos</t>
  </si>
  <si>
    <t>1000 - Dirección General</t>
  </si>
  <si>
    <t>1100 - Oficina Asesora de Planeación</t>
  </si>
  <si>
    <t>1200 - Oficina Asesora Jurídica</t>
  </si>
  <si>
    <t>1300 - Oficina Asesora de Comunicaciones</t>
  </si>
  <si>
    <t>1400 - Oficina de Control Interno</t>
  </si>
  <si>
    <t>1500 - Oficina de Control Interno Disciplinario</t>
  </si>
  <si>
    <t>1600 - Oficina de Relación con el Ciudadano</t>
  </si>
  <si>
    <t>2000 - Subdirección General</t>
  </si>
  <si>
    <t>2100 - Oficina Comercial</t>
  </si>
  <si>
    <t>2200 - Dirección de Investigación y Prospectiva</t>
  </si>
  <si>
    <t>2210 - Observatorio Inmobiliario</t>
  </si>
  <si>
    <t>2300 - Dirección de Regulación y Habilitación</t>
  </si>
  <si>
    <t>2400 - Dirección de Gestión de Información Geográfica</t>
  </si>
  <si>
    <t>2700 - Dirección de TIC</t>
  </si>
  <si>
    <t>3000 - Secretaría General</t>
  </si>
  <si>
    <t>3100 - Subdirección de Talento Humano</t>
  </si>
  <si>
    <t>3.8-2 - Actualización y mantenimiento de sistemas de infomación  de apoyo</t>
  </si>
  <si>
    <t xml:space="preserve">2.5-3 - Plataformas de disposición de información </t>
  </si>
  <si>
    <t>2.5-1 - Adquisición de imágenes</t>
  </si>
  <si>
    <t>2.4-99 - GND- Gestión Geodésica</t>
  </si>
  <si>
    <t xml:space="preserve">2.5-2 - Generación de cartografía oficial </t>
  </si>
  <si>
    <t>3.8-1 - Infraestructura de TI</t>
  </si>
  <si>
    <t>2.5-99 - GND- Gestión cartográfica</t>
  </si>
  <si>
    <t>2.2-99 - GND-gestión valuatoria</t>
  </si>
  <si>
    <t>2.7-3 - Levantamiento de suelos</t>
  </si>
  <si>
    <t>2.6-1 - Estudios geográficos</t>
  </si>
  <si>
    <t>2.7-99 - GND- Gestión agrológica</t>
  </si>
  <si>
    <t>2.8-99 - GND-Procesos transversales</t>
  </si>
  <si>
    <t>2.3.1-Formación y Actualización Catastral</t>
  </si>
  <si>
    <t xml:space="preserve">2.7-1 - LNS- Fortalecimiento </t>
  </si>
  <si>
    <t>1.5-99 - GND- Gestión estratégica de tecnología</t>
  </si>
  <si>
    <t xml:space="preserve">2.1-1 - Regulación del servicio púbico de gestión  catastral </t>
  </si>
  <si>
    <t>1.6-5 - Proyectos de innovación, investigación y prospectiva</t>
  </si>
  <si>
    <t>1.6-1 - Formación de socios estratégicos</t>
  </si>
  <si>
    <t>3.3-3 - Infraestructura física</t>
  </si>
  <si>
    <t xml:space="preserve">2.2-1 - Adopción de modelos valuativos con fines ambientales </t>
  </si>
  <si>
    <t>1.1-4 - Planeación y seguimiento a las metas de la entidad</t>
  </si>
  <si>
    <t>2.2-2 - Avalúos IVP</t>
  </si>
  <si>
    <t>2.6-99 - GND- Gestión del conocimiento geográfico</t>
  </si>
  <si>
    <t>2.7-4 - Productos agrológicos</t>
  </si>
  <si>
    <t xml:space="preserve">3.2-2 - Conservación y organización documental </t>
  </si>
  <si>
    <t>1.6-3 - Observatorio inmobiliario</t>
  </si>
  <si>
    <t>1.2-3 - Mercadeo estratégico</t>
  </si>
  <si>
    <t>3.9-1 - Funcionamiento de las sedes</t>
  </si>
  <si>
    <t xml:space="preserve">2.6-6 - Ordenamiento Territorial </t>
  </si>
  <si>
    <t>1.6-2 - Sistema/ Centro de analítica de datos</t>
  </si>
  <si>
    <t>2.4-2 - Mantenimiento de la red geodésica</t>
  </si>
  <si>
    <t xml:space="preserve">1.4-1 - Gestión integrada de Talento Humano </t>
  </si>
  <si>
    <t>2.7-2 - LNS- Análisis de muestras</t>
  </si>
  <si>
    <t>ACT - Adquisición de activos no financieros</t>
  </si>
  <si>
    <t>1.2-1 - Gestión de comunicaciones</t>
  </si>
  <si>
    <t>2.6-4 - Operaciones de deslinde y/o amojonamiento</t>
  </si>
  <si>
    <t xml:space="preserve">1.1-5 - Sistema de calidad actualizado </t>
  </si>
  <si>
    <t xml:space="preserve">1.2-2 - Gestión de relacionamiento e internacionalización </t>
  </si>
  <si>
    <t>3.8-4 - Mesa de servicios</t>
  </si>
  <si>
    <t xml:space="preserve">1.4-2 - Plan Institucional de Capacitación </t>
  </si>
  <si>
    <t>2.6-3 - Límites de Entidades Territoriales, Territorios Coléctivos y Fronterizos</t>
  </si>
  <si>
    <t>1.6-99 - GND- Gestión del conocimiento aplicado</t>
  </si>
  <si>
    <t>3.2-1 - Digitalización</t>
  </si>
  <si>
    <t>2.6-5 - Nombres geográficos</t>
  </si>
  <si>
    <t>1.1-2 - Gestión de procesos de la entidad</t>
  </si>
  <si>
    <t>1.3-99 - GND- Gestión de relacionamiento con el ciudadano</t>
  </si>
  <si>
    <t>1.6-7 - Publicaciones</t>
  </si>
  <si>
    <t>1.3-4 - Atención PQRSD</t>
  </si>
  <si>
    <t>1.1-3 - Gestión por proyectos</t>
  </si>
  <si>
    <t>3.8-99 - GND- Gestión de servicios tecnológicos</t>
  </si>
  <si>
    <t>1.6-4 - Lineamientos y especificaciones modelo LADM</t>
  </si>
  <si>
    <t xml:space="preserve">1.3-1 - Territorialización de la gestión </t>
  </si>
  <si>
    <t>1.3-3 - Rendición de cuentas permanente para la ciudadanía</t>
  </si>
  <si>
    <t>A-02 ADQUISICIÓN DE BIENES Y SERVICIOS</t>
  </si>
  <si>
    <t>A-02-02-02-008-002</t>
  </si>
  <si>
    <t>Prestación de servicios profesionales en los temas legales,administrativos y contractuales que le sean asignados por la Oficina Asesora Jurídica.</t>
  </si>
  <si>
    <t>NO</t>
  </si>
  <si>
    <t>3.5 - Gestión Jurídica</t>
  </si>
  <si>
    <t>3.5-99 - GND- Gestión Jurídica</t>
  </si>
  <si>
    <t>OAJ-0 Por definir</t>
  </si>
  <si>
    <t>Prestación de servicios profesionales para ejercer la representación judicial y extrajudicial del Instituto Geográfico Agustín Codazzi.</t>
  </si>
  <si>
    <t xml:space="preserve">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t>
  </si>
  <si>
    <t xml:space="preserve">Prestación de servicios profesionales en la gestión jurídica y judicial que le asigne la Oficina Asesora Jurídica en el marco de sus competencias. </t>
  </si>
  <si>
    <t>Prestación de servicios profesionales para ejercer la representación judicial, extrajudicial y administrativa  en los diferentes procesos en que se encuentre vinculado el IGAC.</t>
  </si>
  <si>
    <t>Prestación de servicios profesionales para apoyar a la Oficina Asesora Jurídica en la revisión y sustanciación de los procesos disciplinarios, así como en la representación judicial, extrajudicial y administrativa del Instituto y demás temas que le sean asignados.</t>
  </si>
  <si>
    <t>Prestación de servicios profesionales en representación judicial y extrajudicial de la entidad, así como en la gestión jurídica propia de la OAJ en materia administrativa y constitucional.</t>
  </si>
  <si>
    <t xml:space="preserve">Prestación de servicios profesionales a la Oficina Asesora Juridica para realizar defensa judicial y extrajudicial de la entidad; así como apoyar en  los diferentes procesos administrativos y normativos a cargo de la OAJ. </t>
  </si>
  <si>
    <t>Prestación de servicios profesionales a la Oficina Asesora Jurídica en los asuntos relacionados con propiedad intelectual, derechos de autor y protección de datos personales, y de cobro coactivo que se requieran</t>
  </si>
  <si>
    <t xml:space="preserve">Prestación de servicios profesionales a la OAJ en todos los asuntos jurídicos, administrativos y normativos a cargo de la OAJ </t>
  </si>
  <si>
    <t>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t>
  </si>
  <si>
    <t xml:space="preserve">Prestación de servicios de apoyo a la gestión para atender los requerimientos técnicos así como el apoyo documental para resolver las acciones legales y judiciales en las que sea parte o tenga interés el instituto. </t>
  </si>
  <si>
    <t xml:space="preserve">Prestación de servicios profesionales  para apoyar a la OAJ en la atención de solicitudes judiciales y acciones constitucionales en los que sea vinculado el IGAC. </t>
  </si>
  <si>
    <t>Prestación de servicios profesionales para apoyar la representación judicial y extrajudicial, así como atender todos los temas administrativos e internos que requiera la OAJ</t>
  </si>
  <si>
    <t>Prestación de servicios profesionales a la Oficina Asesora Jurídica en los procesos de cobro coactivo y trámites administrativos que se requieran.</t>
  </si>
  <si>
    <t>Prestar servicios profesionales especializados para apoyar técnica y jurídicamente todos los procesos, etapas y procedimientos establecidos dentro de la Negociación Colectiva del Sector Público adelantada por el IGAC.</t>
  </si>
  <si>
    <t>A-02-02-02-008-003</t>
  </si>
  <si>
    <t>COMUN-1 Líder de comunicación externa</t>
  </si>
  <si>
    <t>COMUN-4 Enlaces Junior  </t>
  </si>
  <si>
    <t>COMUN-6 Diseñador Senior </t>
  </si>
  <si>
    <t>COMUN-7 Audiovisual Senior  </t>
  </si>
  <si>
    <t>COMUN-5 Community manager </t>
  </si>
  <si>
    <t>A-02-02-01-002-008</t>
  </si>
  <si>
    <t>Seléccion abreviada - acuerdo marco</t>
  </si>
  <si>
    <t>MYS - Adquisición de materiales y suministros</t>
  </si>
  <si>
    <t>MYS010 - Maquinaria de informática y oficina (no activos fijos)</t>
  </si>
  <si>
    <t>VIAT - Viáticos y gastos de viaje</t>
  </si>
  <si>
    <t>A-02-02-02-008-005</t>
  </si>
  <si>
    <t xml:space="preserve">3.6 - Control Interno </t>
  </si>
  <si>
    <t xml:space="preserve">3.6-99 - GND-Control Interno </t>
  </si>
  <si>
    <t>OCI-1 Profesionales Auditores internos.</t>
  </si>
  <si>
    <t xml:space="preserve">3.7 - Control Interno Disciplinario </t>
  </si>
  <si>
    <t xml:space="preserve">3.7-99 - GND-Control Interno Disciplinario </t>
  </si>
  <si>
    <t>GP - Gastos de personal</t>
  </si>
  <si>
    <t>GP01 - Salario, contribuciones y factores no salariales</t>
  </si>
  <si>
    <t>1500 - Por definir</t>
  </si>
  <si>
    <t>No solicitadas</t>
  </si>
  <si>
    <t>SER099 - Adquisición de servicios n.c.p.</t>
  </si>
  <si>
    <t>ORC-9 Canales / Política</t>
  </si>
  <si>
    <t>A-02-02-02-008-004</t>
  </si>
  <si>
    <t xml:space="preserve">1.3-5 - Evaluación de las expectativas de la ciudadanía </t>
  </si>
  <si>
    <t>A-01 GASTOS DE PERSONAL</t>
  </si>
  <si>
    <t>ORC-1 Accesibilidad / lenguaje claro</t>
  </si>
  <si>
    <t>ORC-8 Estrategia / Planes</t>
  </si>
  <si>
    <t>ORC-3 Jurídico</t>
  </si>
  <si>
    <t>ORC-5 Biblioteca, Hemeroteca, Mapoteca</t>
  </si>
  <si>
    <t>ORC-4 Ciencia de Datos / Reportes</t>
  </si>
  <si>
    <t>COMER-0 Por definir</t>
  </si>
  <si>
    <t>2730 - Subdirección Infraestructura Tecnológica</t>
  </si>
  <si>
    <t>SER013 - Servicios de telecomunicaciones</t>
  </si>
  <si>
    <t>2730 - Por definir</t>
  </si>
  <si>
    <t>A-02-02-01-003-002</t>
  </si>
  <si>
    <t>3200 - Subdirección Administrativa y Financiera</t>
  </si>
  <si>
    <t>3.3-99 - GND-Gestión de bienes y servicios</t>
  </si>
  <si>
    <t>SAF-0 Por definir</t>
  </si>
  <si>
    <t>A-02-02-01-003-003</t>
  </si>
  <si>
    <t>MYS01 - Combustibles</t>
  </si>
  <si>
    <t>Mínima cuantía</t>
  </si>
  <si>
    <t>Contratación régimen especial - Selección de comisionista</t>
  </si>
  <si>
    <t>SER03 - Servicios de transporte terrestre de pasajeros</t>
  </si>
  <si>
    <t>Selección abreviada subasta inversa</t>
  </si>
  <si>
    <t>3.3-6 - Tiquetes</t>
  </si>
  <si>
    <t xml:space="preserve">3.3-2 - Almacén </t>
  </si>
  <si>
    <t>MYS04 - Papelería e insumos de oficina</t>
  </si>
  <si>
    <t>SER02 - Servicios de aseo y cafetería</t>
  </si>
  <si>
    <t>A-02-02-02-006-009</t>
  </si>
  <si>
    <t>SER07 - Servicios públicos</t>
  </si>
  <si>
    <t>A-02-02-02-007-001</t>
  </si>
  <si>
    <t>SER011 - Seguros</t>
  </si>
  <si>
    <t>SER010 - Gastos financieros</t>
  </si>
  <si>
    <t>A-02-02-02-007-002</t>
  </si>
  <si>
    <t>SER08 - Arrendamiento de bienes inmuebles</t>
  </si>
  <si>
    <t>SER025 - Seguridad y Vigilancia</t>
  </si>
  <si>
    <t>A-02-02-02-009-004</t>
  </si>
  <si>
    <t>A-02-02-02-010</t>
  </si>
  <si>
    <t>A-02-02-02-006-004</t>
  </si>
  <si>
    <t>SER026 - Honorarios Consejo Directivo</t>
  </si>
  <si>
    <t>SER014 - Servicios de comidas contratadas</t>
  </si>
  <si>
    <t>Selección abreviada menor cuantía</t>
  </si>
  <si>
    <t>A-02-02-02-009-003</t>
  </si>
  <si>
    <t>1.4-4 - Seguridad y salud en el trabajo</t>
  </si>
  <si>
    <t>SER022 -  Servicios de consultoría y de gestión - personas jurídicas</t>
  </si>
  <si>
    <t>STH-0 Apoyo transversal</t>
  </si>
  <si>
    <t>A-02-02-01-003-005</t>
  </si>
  <si>
    <t>1.4-3 - Programa de bienestar y estímulos al empleado</t>
  </si>
  <si>
    <t>A-02-02-02-009-006</t>
  </si>
  <si>
    <t>1.4-99 - GND-Gestión Estratégica de Personas</t>
  </si>
  <si>
    <t>SER027 - ARL Pasantes y Contratistas</t>
  </si>
  <si>
    <t>OAP-10 Profesional seguimiento de indicadores y estructuración de informes. </t>
  </si>
  <si>
    <t>COMUN-3 Enlaces Senior  </t>
  </si>
  <si>
    <t>SER017 - Servicios de organización de eventos</t>
  </si>
  <si>
    <t>DIP-6 Profesional componente social del catastro</t>
  </si>
  <si>
    <t>DIP-8 Docente experto - temas catastro</t>
  </si>
  <si>
    <t>DIP-7 Docente nivel básico</t>
  </si>
  <si>
    <t>2210 - Por definir</t>
  </si>
  <si>
    <t>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t>
  </si>
  <si>
    <t>DGC-34 Analista de incidentes y requerimientos</t>
  </si>
  <si>
    <t>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t>
  </si>
  <si>
    <t>DGC-26 Lider Funcional Nuevo Snc (Actualización) (Sistema de Gestión Catastral)</t>
  </si>
  <si>
    <t xml:space="preserve">Prestación de servicios para gestionar la definición funcional del sistema nacional catastral y herramientas de captura de la información catastral en terreno con las herramientas informáticas con las que tengan interoperabilidad el sistema que apoye la gestión predial. </t>
  </si>
  <si>
    <t>Prestación de servicios para adelantar el análisis, diseño, modelamiento, pruebas, atención de incidencias y requerimientos para  gestión de implementación y uso del sistema nacional catastral y herramientas de captura de la información en terreno.</t>
  </si>
  <si>
    <t>Prestación de servicios para liderar el levantamiento de requerimientos, análisis, diseño, modelamiento, pruebas y gestión de la implementación de procesos de calidad de la informacion predial asociados al Sistema de gestión Catastral Multipropósito del IGAC.</t>
  </si>
  <si>
    <t>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t>
  </si>
  <si>
    <t>DGC-36 Apoyo profesional (Sistema de Gestión Catastral)</t>
  </si>
  <si>
    <t>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t>
  </si>
  <si>
    <t>DGC-102 Profesional Sig Gestion De Información Catastral</t>
  </si>
  <si>
    <t>Prestación de servicios profesionales para la interpretación, consolidación, y publicación de la información catastral en el componente geográfico de los municipios jurisdicción del IGAC como Gestor Catastral</t>
  </si>
  <si>
    <t>DGC-80 Catastrales SIG</t>
  </si>
  <si>
    <t>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t>
  </si>
  <si>
    <t>DGC-105 Alfanumerica Y Estadistica</t>
  </si>
  <si>
    <t>Prestación de servicios profesionales para realizar el proceso SIG que requiere la información catastral en marco de los distintos procesos catastrales realizados en los municipios jurisdicción del IGAC, de acuerdo a lo establecido por la Subdirección de Proyectos.</t>
  </si>
  <si>
    <t>Prestación de servicios técnicos para el apoyo en la gestión de la información catastral, orientados a la gestión administrativa a cargo de la subdirección de proyectos.</t>
  </si>
  <si>
    <t>DGC-57 Auxiliar De Apoyo</t>
  </si>
  <si>
    <t>DGC-104 Apoyo Técnico Gestion De Información Catastral</t>
  </si>
  <si>
    <t>Prestación de servicios profesionales  para elaborar, gestionar, organizar y establecer el sistema de almacenamiento de datos de la información de  insumo, de procesamiento y de resultado generada por los proyectos de actualziación y formación de acctualziacion catastral.</t>
  </si>
  <si>
    <t>DGC-117 Líder Sistema Archivos</t>
  </si>
  <si>
    <t>Prestación de servicios técnicos para realizar la organización, estructura y renombramiento de la información de acuerdo a los lineamientos técncios establecidos para el sistema de archivos</t>
  </si>
  <si>
    <t>DGC-59 Correspondencia, Archivo Y Documentación</t>
  </si>
  <si>
    <t>Prestacion de servicios técnicos para apoyar la gestión de información de la subdireccion de proyectos con miras a la ejecución de la actualización catastral con enfoque multiproposito</t>
  </si>
  <si>
    <t>DGC-46 Lider Financiero</t>
  </si>
  <si>
    <t>Prestación de serviciós profesionales para realizar el seguimiento adminstrativo, financiero de la subdirección de proyectos para la gestión de los proyectos  de formación y acutalización catastral con enfoque multipropósito</t>
  </si>
  <si>
    <t>Prestación de servicios para realizar la preparación, y consolidacion de la informacion financiera  y control de costos de los proyectos de formación y acutalización catastral con enfoque multipropósito</t>
  </si>
  <si>
    <t>Prestación de servicios para realizar los tramites requeridos para la solicitud de viáticos, manutención para el personal que realice comisiones requerida para los proyectos de formación y actualización catastral.</t>
  </si>
  <si>
    <t>DGC-39 Técnico de Cuentas</t>
  </si>
  <si>
    <t>Prestación de servicios técnicos para el alistamiento, verificación y distribucion de equipos, materiales de oficina y aquellos insumos que sean requerdos en la subidrección de proyectos.</t>
  </si>
  <si>
    <t>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t>
  </si>
  <si>
    <t>DGC-95 Líder Prereconocimiento / Diagnóstico</t>
  </si>
  <si>
    <t>DGC-58 Control De Calidad</t>
  </si>
  <si>
    <t>Prestación de servicios profesionales al seguimiento de las actividades de pre-reconocimiento predial, elaboración y consolidación de los diagnosticos catastrales, para los procesos de formación y actualización catastral.</t>
  </si>
  <si>
    <t>Prestación de servicios profesionales en apoyo al Pre-Reconocimiento predial y elaboración de diagnosticos marcas y mallas, a partir de información catastral, para los procesos de formación y actualización catastral con enfoque de catastro multipropósito.</t>
  </si>
  <si>
    <t>DGC-91 Apoyo Diagnóstico</t>
  </si>
  <si>
    <t>Prestación de servicios tecnicos en apoyo al Pre-Reconocimiento predial y elaboración de marcas y malla, para los procesos de formación y actualización catastral con enfoque de catastro multipropósito.</t>
  </si>
  <si>
    <t>Prestación de servicios profesionales para orientar y monitorear las actividades de procesamiento de información geoespacial en los procesos de formación y actualización catastral  con enforque multiporpósito.</t>
  </si>
  <si>
    <t>Prestación de servicios profesionales para el procesamiento de información geoespacial  para el apoyo en los procesos de formación y actualización catastral con enformque multipropósito cumpliendo los lineamientos de técnicos establecidos</t>
  </si>
  <si>
    <t>DGC-88 Lider-Abogado Componente Juridico catastral</t>
  </si>
  <si>
    <t xml:space="preserve">
Prestación de servicios profesionales  para apoyar  el análisis, revisión y seguimiento al componente jurídico de los contratos de actualización catastral en el marco del programa para la adopción e implementación de un catastro multipropósito rural-urbano</t>
  </si>
  <si>
    <t>DGC-112 Profesional de calidad juridica</t>
  </si>
  <si>
    <t>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t>
  </si>
  <si>
    <t xml:space="preserve">Prestación de servicios profesionales para ejecutar y desarrollar las actividades del componente jurídico - catastral de la Subdirección de Proyectos que le sean encomendadas, en el marco de los Procesos de Formación y Actualización Catastral. </t>
  </si>
  <si>
    <t xml:space="preserve">Prestación de servicios profesionales para ejecutar y desarrollar las actividades del componente juridico - catastral de la Subdirección de Proyectos que le sean encomendadas, en el marco de los Procesos de Formación y Actualización Catastral. </t>
  </si>
  <si>
    <t>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t>
  </si>
  <si>
    <t>DGC-109 Líder Gerentes Proyectos</t>
  </si>
  <si>
    <t>Prestación de servicios profesionales para realizar el seguimiento y control de los proyectos de gestión catastral en la región asignada, así como la verificación al cumplimiento de los procedimientos que se definan para su desarrollo</t>
  </si>
  <si>
    <t>DGC-65 Perito Regional</t>
  </si>
  <si>
    <t>DGC-60 Componente Economico</t>
  </si>
  <si>
    <t>Prestación de servicios profesionales para realizar apoyo regional para el seguimiento y control de los proyectos de gestión catastral en la región asignada, así como la verificación al cumplimiento de los procedimientos que se definan para su desarrollo</t>
  </si>
  <si>
    <t>DGC-107 Gerente Proyectos</t>
  </si>
  <si>
    <t>DGC-108 Gerente Proyectos junior</t>
  </si>
  <si>
    <t>Prestación de servicios téncios apoyar las actividades adminsitrativas  requeridas para el seguimiento y control de los proceos de acutalizacion catastral de la subdirección de proyectos</t>
  </si>
  <si>
    <t>Prestación de servicios profesionales para apoyar actividades de seguridad operativa necesaria para el desarrollo de los procesos de actualización catastral con enfoque multipropósito</t>
  </si>
  <si>
    <t>DGC-29 Profesional Sig SGC (Sistema de Gestión Catastral)</t>
  </si>
  <si>
    <t>Prestación de servicios profesionales para realizar control, monitoreo y seguimiento a las estrategias, procesos y procedimientos de actualización o formación catastral.</t>
  </si>
  <si>
    <t>Prestación de servicios profesionales para acompañamiento y gestión instituacional en materia de seguridad operativa necesaria para el desarrollo de los procesos de actualización catastral con enfoque multipropósito</t>
  </si>
  <si>
    <t>DGC-32 Arquitecto Empresarial (Procesos)  (Sistema de Gestión Catastral)</t>
  </si>
  <si>
    <t xml:space="preserve">Prestación de servicios profesionales para realizar seguimiento y monitoreo de los proyectos de gestión catastral a cargo de la subdirección de proyectos </t>
  </si>
  <si>
    <t>Prestación de servicios profesionales para realizar el modelamiento de los procesos de formación y actualización catastral con enfoque multiproposito de la subdireccion de proyectos.</t>
  </si>
  <si>
    <t>Prestación de servicios profesionales para  el diseño, diagramación y documentación de procesos, procedimientos, instructivos y del modelo funcional de la Subdirección de Proyectos.</t>
  </si>
  <si>
    <t>DGC-106 Líder Modelamiento Procesos</t>
  </si>
  <si>
    <t>DGC-25 Profesional En Bpm (Procesos-Actualización)(Sistema de Gestión Catastral)</t>
  </si>
  <si>
    <t>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t>
  </si>
  <si>
    <t>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t>
  </si>
  <si>
    <t>DGC-100 Lider administrativo Proyectos</t>
  </si>
  <si>
    <t>Prestación de servicios profesionales en forma trasversal para el desarrollo y aseguramiento de la calidad del procedimiento de diálogo e interlocución social requerido en los procesos de implementacion del Catastro Multiproposito a cargo de la  Subdirección de Proyectos.</t>
  </si>
  <si>
    <t>DGC-4 Profesional Social</t>
  </si>
  <si>
    <t>Prestación de servicios profesionales para el desarrollo del procedimiento de diálogo e interlocución social requerido en los procesos de implementacion del Catastro Multiproposito a cargo de la Subdirección de Proyectos.</t>
  </si>
  <si>
    <t>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t>
  </si>
  <si>
    <t xml:space="preserve">Prestación de servicios profesionales de forma trasversal en los procesos de aseguramiento de la calidad del componente ambiental en el marco de los proyectos de actualización catastral multipropósito a cargo de la Subdirección de Proyectos </t>
  </si>
  <si>
    <t>DGC-2 Profesional ambiental</t>
  </si>
  <si>
    <t xml:space="preserve">Prestación de servicios profesionales para realizar los procesos de aseguramiento de la calidad del componente ambiental de los productos derivados procesos de actualización y/o formación multipropósito a cargo de la Subdirección de Proyectos </t>
  </si>
  <si>
    <t>Prestación de servicios para el seguimiento y monitoreo a la ejecución del plan de comunicaciones de actualización catastral con enfoque multipropósito.</t>
  </si>
  <si>
    <t>Prestación de servicios técnicos apoyar las actividades adminsitrativas  requeridas para el seguimiento y control de los proceos de acutalizacion catastral de la subdirección de proyectos</t>
  </si>
  <si>
    <t>Prestación de Sevicios Profesionales para realizar actividades  de comunicaciones,  para la implementación de la Política Catastro Multipropósito, a cargo  de la Dirección de Gestón Catastral.</t>
  </si>
  <si>
    <t>Prestación de servision profesionales para establecer estrategias encaminadas a la mejora continua en el desarrollo administrativo de los procedimientos y procesos logísticos de los proyectos de actualización catastral con enfoque multipropósito.</t>
  </si>
  <si>
    <t>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t>
  </si>
  <si>
    <t>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t>
  </si>
  <si>
    <t>DGC-35 Profesional de gestión de proyectos y requerimietos VIVI</t>
  </si>
  <si>
    <t xml:space="preserve">Elaborar las especificaciones técnicas y anexos para la gestión contractual de los procesos de la logística de materiales, equipos tecnológicos y servicios conexos que se requieran o se ejecuten para las operaciones de la Subdirección de Proyectos del IGAC. </t>
  </si>
  <si>
    <t>Prestación de servicios profesionales para el control, seguimiento y monitoreo de los servicios de apoyo a la operación.</t>
  </si>
  <si>
    <t>DGC-99 Seguimiento Costos Proyectos</t>
  </si>
  <si>
    <t xml:space="preserve">Preatación de servicios técnicos para apoyar la validación técnica de los informes requeridos por el IGAC o la supervisión a los operadores logísticos de suministro de materiales, equipos alquilados y servicios conexos. </t>
  </si>
  <si>
    <t>Prestacion de servicios técnicos para apoyar el seguimiento y monitoreo a los servicios de transporte de personal y tiquetes aéreos prestados por los operadores contratados para dicho fin.</t>
  </si>
  <si>
    <t xml:space="preserve"> Prestacion de servicios profesionales para apoyar la validación técnica en lo relacionado con los pagos de nómina, seguridad social y recobro de incapacidades de los informes requeridos por el IGAC o la supervisión a los operadores de personal (EST).</t>
  </si>
  <si>
    <t>Prestación de servicios técnicos para apoyar la validación técnica por rol y municipio lo relacionado con vinculación, administración, retiro y novedades de personal contratado los operadores de personal (EST).</t>
  </si>
  <si>
    <t xml:space="preserve">Prestación de servicios técncios para apoyar el seguimiento y monitoreo de las instalaciones, dotación de mobiliario, conexiones y dotación eléctrica, aseo, conectividad y demás servicios conexos para el correcto funcionamiento de los Centros Operativos Municipales. </t>
  </si>
  <si>
    <t>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t>
  </si>
  <si>
    <t>DGC-96 Líder Seguimiento/Monitoreo</t>
  </si>
  <si>
    <t>DGC-28 Líder Funcional Y Administrador (Rdm Sinic)</t>
  </si>
  <si>
    <t>DGC-81 Gestor cruce Base Datos</t>
  </si>
  <si>
    <t>Prestación de servicios profesionales para implementar e implantar el Backend de las soluciones informáticas para la subdirección de proyectos bajo programación PHP y framework laravel, con conocimientos y manejo de repositorios versionados, Docker y PostgreSQL/PosGIS.</t>
  </si>
  <si>
    <t>Prestacion de servicios profesionales para realizar la implementación del frontend de los módulos del sistema integrado de gestión de proyectos de la subdirección de proyectos que servirán como apoyo a los procesos de formación y actualización catastral.</t>
  </si>
  <si>
    <t>Prestaciones profesionales para dar soporte para la realizacion de las defierentes purebas requeridas a las soliciones informatica y a  las soluciones implantadas para la subdireccion de proyectos.</t>
  </si>
  <si>
    <t>Prestacion de servicios profesionales para dar  soportes a los aplicativos utilizados en la subdireccion de proyectos en el marco de la actualiziación catastral con enfoque multiproposito.</t>
  </si>
  <si>
    <t>Prestaciones de servicios profesionales para recolectar y depurar la información que permita realizar el monitoreo operativo y financiero de los proyectos de formación y actualización catastral con enfoque multipropósito.</t>
  </si>
  <si>
    <t>Prestacion de servicios profesionales para diseñar y establecer las hojas de vida de los indicadores de desempeño que se utilizarán en el marco de la implementación de la política de catastro multipropósito de los proyectos de la actualización y formación catastral.</t>
  </si>
  <si>
    <t>DGC-97 Profesional Indicadores</t>
  </si>
  <si>
    <t>DGC-98 Profesional Indicadores (Power Bi)</t>
  </si>
  <si>
    <t>Realizar apoyo en la administración, almacenamiento y disposición de información geográfica y alfanumérica, y en los informes y reportes requeridos para el monitoreo de los proyectos de formación y actualización catastral con enfoque multipropósito.</t>
  </si>
  <si>
    <t>Prestación de servicios profesionales para realizar el seguimiento a las actividades de evaluación y aseguramiento de la calidad de la información obtenida como resultado de los procesos de formación y actualización catastral multipropósito.</t>
  </si>
  <si>
    <t xml:space="preserve">DGC-84 Lider de evaluación de calidad </t>
  </si>
  <si>
    <t xml:space="preserve">DGC-83 Profesionales Control evaluación de calidad </t>
  </si>
  <si>
    <t>Prestación de servicios profesionales para realizar el seguimiento a los procesos de evaluación y aseguramiento de calidad interna y externa  de acuerdo a las especificaciones técnicas de los productos catastrales</t>
  </si>
  <si>
    <t>DGC-111 Profesional Calidad Oficina</t>
  </si>
  <si>
    <t>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t>
  </si>
  <si>
    <t xml:space="preserve">DGC-63 Perito Junior </t>
  </si>
  <si>
    <t>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t>
  </si>
  <si>
    <t>DGC-85 Apoyo Software Cica</t>
  </si>
  <si>
    <t>Prestación de servicios profesionales para realizar las actividades de aseguramiento y evaluación de calidad del componente físico de los productos generados en los procesos de formación y actualización catastral multiproposito</t>
  </si>
  <si>
    <t>Prestación de servicios profesionales  para realizar las actividades de aseguramiento y evaluacion de calidad  externa en la revisión de los productos generados de los procesos de actualización y/o formación catastral multipropósito.</t>
  </si>
  <si>
    <t>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t>
  </si>
  <si>
    <t>Prestación de servicios profesionales para orientar técnicamente las actividades de los proyectos en campo y oficina  para los proyectos de formación y/o actualziación en los COM  catastastrales con enfoque multipropósito.</t>
  </si>
  <si>
    <t>Prestación de servicios profesionales para realizar la verificación y validación de la calidad de la información de campo, resultado de los procesos de formación y/o actualizacón de  catastral adelantados en los COM con enfoque multipróposito en campo.</t>
  </si>
  <si>
    <t>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t>
  </si>
  <si>
    <t>Prestación de servicios personales para coordinar las actividades de operativo en campo durante los procesos de formación y/o actualizacón catastral  en los COM de acuerdo a las especificaciones técnicas.</t>
  </si>
  <si>
    <t>Prestación de servicios profesionales para articular actividades institucionales relacionadas con el componente económico y fortalecimiento territorial.</t>
  </si>
  <si>
    <t xml:space="preserve">Componente Planeacion Operativa Actualización por desglosar </t>
  </si>
  <si>
    <t>Propios - 20 - Ingresos corrientes</t>
  </si>
  <si>
    <t xml:space="preserve">Adquisición de Equipos de Computo </t>
  </si>
  <si>
    <t>ACT03 - Maquinaria de informática y oficina</t>
  </si>
  <si>
    <t>DGIG-9 Apoyo Profesional</t>
  </si>
  <si>
    <t>Adquisición de Cámaras Insta360 Pro II</t>
  </si>
  <si>
    <t>ACT07 - Activos diferentes de maquinaria y equipo</t>
  </si>
  <si>
    <t>DGC-70 Asesor Abogado avaluos</t>
  </si>
  <si>
    <t>Prestación de servicios profesionales en el área SIG y Cartografía para los procesos y proyectos adelantados en la Subdirección de Avalúos.</t>
  </si>
  <si>
    <t>DGC-79 Profesional SIG avaluos</t>
  </si>
  <si>
    <t>Prestación de servicios profesionales para elaborar los avalúos que le sean asignados a nivel nacional por la Subdirección de Avalúos.</t>
  </si>
  <si>
    <t>Prestación de servicios profesionales para adelantar la elaboración de avalúos comerciales, verificación y ajuste de zonas homogéneas físicas, elaboración de puntos muestra y de Zonas Homogéneas Geoeconómicas  en el marco de misionalidad del IGAC</t>
  </si>
  <si>
    <t>Prestación de servicios para apoyar la realización de las actividades de la Subdirección de Avalúos como la elaboración de informes, consultas de información geográfica, en el marco de los artículos 49 y 62 del Plan Nacional de Desarrollo.</t>
  </si>
  <si>
    <t>Prestación de servicios para apoyar la realización de las actividades en el área administrativa de la Subdirección de Avalúos, en el marco de los artículos 49 y 62 del Plan Nacional de Desarrollo.</t>
  </si>
  <si>
    <t>Prestación de servicios de apoyo a la gestión para brindar soporte a las actividades administrativas, operativas y aseguramiento de la información física y digital de los productos de la Subdirección de Avalúos.</t>
  </si>
  <si>
    <t>Prestación de servicios de apoyo a la gestión para brindar soporte y seguimiento a las actividades administrativas y operativas derivadas de la gestión realizada por la Subdirección de Avalúos.</t>
  </si>
  <si>
    <t xml:space="preserve">Prestación de servicios profesionales valuatoríos y acompañamiento técnico para investigar, proponer, elaborar, revisar  hacer seguimiento a los procesos de avalúos comerciales que realiza la Subdirección de Avalúos </t>
  </si>
  <si>
    <t xml:space="preserve">Prestación de servicios profesionales para realizar análisis, diagnósticos, generar escenarios, alternativas, lineamientos técnicos sobre los temas, procesos, procedimientos y planeación operativa de la subdirección de avalúos.  </t>
  </si>
  <si>
    <t>DGC-73 Abogado junio avaluos</t>
  </si>
  <si>
    <t>Prestación de servicios profesionales para adelantar procesos de planificación estratégica que permitan implementar acciones para cumplir con los objetivos y metas de la subdirección de avalúos</t>
  </si>
  <si>
    <t>C-79 Profesional SIG avaluos</t>
  </si>
  <si>
    <t>Prestación de servicios profesionales valuatoríos y de investigación enfocados a proponer, elaborar, revisar y adelantar metodologías que permitan mejorar los aspectos normativos y de regulación que sean asignados por la Subdirección de Avalúos, en especial de temas valuatoríos y catastrales.</t>
  </si>
  <si>
    <t>Prestación de servicios profesionales jurídicos para  elaborar, revisar y adelantar respuestas a requerimientos en lo correspondiente a aspectos normativos y de regulación que sean asignados por la Subdirección de Avalúos, en especial de temas valuatoríos y catastrales.</t>
  </si>
  <si>
    <t>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</si>
  <si>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t>
  </si>
  <si>
    <t>Prestación de servicios profesionales para realizar seguimiento y control administrativo y financiero y elaborar acciones que permitan cumplir con los objetivos y metas de la subdirección de avalúos</t>
  </si>
  <si>
    <t>Prestación de servicios profesionales para la determinación de tipologías constructivas y calculo de presupuestos APU y apoyo en la definición de las metodologías para avalúos de construcciones requeridas dentro de los procesos de la SDA</t>
  </si>
  <si>
    <t>Prestación de servicios profesionales para adelantar la elaboración y verificación valoración masiva, zonas homogéneas físicas, elaboración de puntos muestra y de Zonas Homogéneas Geoeconómicas  en el marco de misionalidad del IGAC</t>
  </si>
  <si>
    <t>Prestación de servicios profesionales para elaborar, revisar y adelantar el control de calidad de avalúos a nivel nacional y practicar los avalúos que le sean asignados por la Subdirección de Avalúos.</t>
  </si>
  <si>
    <t>Prestación de servicios profesionales para el análisis,  extracción, transformación y cargué de información en las herramientas tecnológicas desarrolladas por la Subdirección de Avalúos y que están relacionadas con Avalúos Comerciales.</t>
  </si>
  <si>
    <t>Prestación de servicios profesionales como gestor de Proyectos y sistemas de información para establecer, ejecutar y vigilar el cumplimiento de los nuevos desarrollos tecnológicos avalados por la subdirección de avalúos.</t>
  </si>
  <si>
    <t>Prestación de servicios profesionales valuatoríos y acompañamiento técnico para investigar, proponer, elaborar, revisar y adelantar los aspectos normativos y de regulación que sean asignados por la Subdirección de Avalúos, en especial de temas valuatoríos y catastrales.</t>
  </si>
  <si>
    <t xml:space="preserve">Viáticos y gastos de comisión Subdirección de Proyectos </t>
  </si>
  <si>
    <t xml:space="preserve">Tiquetes Subdirección Proyectos </t>
  </si>
  <si>
    <t xml:space="preserve">Transporte terrestre Subdirección Proyectos </t>
  </si>
  <si>
    <t>Tiquetes Subdirección de Subdirección de Aváluos</t>
  </si>
  <si>
    <t>Transporte terrestre de Subdirección de Aváluos</t>
  </si>
  <si>
    <t>2720 - Subdirección Sistemas de Información</t>
  </si>
  <si>
    <t>DTI-1 Gerente Proyecto TI</t>
  </si>
  <si>
    <t>2710 - Subdirección de Información</t>
  </si>
  <si>
    <t>DTI-7 Arquitecto TI</t>
  </si>
  <si>
    <t>2720 - Por definir</t>
  </si>
  <si>
    <t>DTI-10 Oficial Seguridad Información</t>
  </si>
  <si>
    <t>DTI-16 Gestor Estratégico TI</t>
  </si>
  <si>
    <t>DTI-9 Gestor de Información</t>
  </si>
  <si>
    <t>DTI-2 Desarrollador Software</t>
  </si>
  <si>
    <t>DTI-5 Líder Técnico</t>
  </si>
  <si>
    <t>DTI-8 Soporte Mesa Servicios TI</t>
  </si>
  <si>
    <t>DTI-3 Analista Requerimientos</t>
  </si>
  <si>
    <t>DTI-4 Analista Pruebas</t>
  </si>
  <si>
    <t>SER024 - Licenciamiento y paquetes de software</t>
  </si>
  <si>
    <t xml:space="preserve">Programación a cargo de la Unidad de Gestión  Banca Multilateral Actualización catastral </t>
  </si>
  <si>
    <t>Crédito - 14 - Crédito</t>
  </si>
  <si>
    <t>DRH-10 Profesional técnico transversal</t>
  </si>
  <si>
    <t>DRH-11 Profesional jurídico transversal</t>
  </si>
  <si>
    <t>DRH-2 Profesionales técnicos de habilitación</t>
  </si>
  <si>
    <t>DRH-8 Profesional administrativo transversal</t>
  </si>
  <si>
    <t>DRH-7 Profesionales técnicos SINIC</t>
  </si>
  <si>
    <t>DRH-5 Profesionales técnicos de Regulación</t>
  </si>
  <si>
    <t>DRH-6 Profesionales jurídicos de Regulación</t>
  </si>
  <si>
    <t>DRH-4 Profesionales financieros de habilitación</t>
  </si>
  <si>
    <t>DRH-3 Profesionales jurídicos de habilitación</t>
  </si>
  <si>
    <t>DRH-1 Apoyos técnicos habilitación</t>
  </si>
  <si>
    <t>2 - Implementar estrategias que permitan atender los avalúos comerciales que demandan los solicitantes del servicio</t>
  </si>
  <si>
    <t>1 - Servicio de avalúos</t>
  </si>
  <si>
    <t>2520 - Por definir</t>
  </si>
  <si>
    <t>Viáticos y gastos de comisión Subdirección de Aváluos</t>
  </si>
  <si>
    <t>Este recurso lo porgrama la Subdirección General</t>
  </si>
  <si>
    <t>1 - Aumentar la disposición y acceso a los servicios de información cartográfica y geodésica</t>
  </si>
  <si>
    <t>1 - Servicio de información geográfica, geodésica y cartográfica actualizado</t>
  </si>
  <si>
    <t>COMUN-2  Líder de comunicación interna  </t>
  </si>
  <si>
    <t>DGIG-7 Aplicaciones - desarrolladores</t>
  </si>
  <si>
    <t>DGIG-2 Abogado DGIG</t>
  </si>
  <si>
    <t>DGIG-27 Profesional reportes planeación y SGI</t>
  </si>
  <si>
    <t xml:space="preserve">DGIG-11 Apoyo Estrategias </t>
  </si>
  <si>
    <t>DGIG-14 Apoyos DGIG</t>
  </si>
  <si>
    <t>DGIG-15 Asesor DGIG Estrátegico</t>
  </si>
  <si>
    <t>DGIG-21 Líder administrativo, financiero y de planeación</t>
  </si>
  <si>
    <t>DGIG-3 Abogado junior</t>
  </si>
  <si>
    <t>DGIG-25 Lider producción cartográfica</t>
  </si>
  <si>
    <t>DGIG-30 Respuesta solicitudes contactenos/SIGAC/ Colombia en mapas (entregas catastro)</t>
  </si>
  <si>
    <t>DGIG-8 Aplicaciones - diseñador</t>
  </si>
  <si>
    <t>DGIG-4 Abogados de apoyo</t>
  </si>
  <si>
    <t>DGIG-5 Aplicaciones -  funcionalidades</t>
  </si>
  <si>
    <t>DGIG-13 Apoyo Técnico - DGIG</t>
  </si>
  <si>
    <t>DGIG-16 Control operación avión y comisiones.</t>
  </si>
  <si>
    <t>DGIG-12 Apoyo planeación</t>
  </si>
  <si>
    <t>DGIG-29 Profesionales apoyo seguimiento producción</t>
  </si>
  <si>
    <t xml:space="preserve">DGIG-10 Apoyo Técnico </t>
  </si>
  <si>
    <t>DGIG-SC-19 Profesionales validación</t>
  </si>
  <si>
    <t>2410 - Subdirección Cartográfica y Geodésica</t>
  </si>
  <si>
    <t>DGIG-6 Aplicaciones - cargue información</t>
  </si>
  <si>
    <t>DGIG-SC-1 Apoyo Subdirector Cartografía</t>
  </si>
  <si>
    <t>2420 - Subdirección de Geografía</t>
  </si>
  <si>
    <t>DGIG-GEOG-7 Gestión documental</t>
  </si>
  <si>
    <t>DGIG-GEOG-5 Estudios e investigaciones</t>
  </si>
  <si>
    <t>SER01 - Servicios de adecuación, mantenimiento y construcción</t>
  </si>
  <si>
    <t>DGIG-GEOG-8 Investigador Estudios Geográficos</t>
  </si>
  <si>
    <t>DGIG-GEOG-4 Desarrollo sistema de gestión de información</t>
  </si>
  <si>
    <t>MYS02 - Elementos de Protección Personal</t>
  </si>
  <si>
    <t>DGIG-17 Desarrollador aplicaciones validación</t>
  </si>
  <si>
    <t>DGIG-20 Ingeniero electrónico</t>
  </si>
  <si>
    <t>2 - Incrementar la generación de información geodésica y cartográfica</t>
  </si>
  <si>
    <t>1 - Información cartográfica actualizada</t>
  </si>
  <si>
    <t>SER015 - Mantenimiento de maquinaria y equipo</t>
  </si>
  <si>
    <t>DGIG-SC-22 Técnico mantenimiento avión</t>
  </si>
  <si>
    <t>DGIG-SC-11 Personal Procesamiento imágenes</t>
  </si>
  <si>
    <t>DGIG-SC-13 Pilotos dron</t>
  </si>
  <si>
    <t>DGIG-SC-12 Piloto</t>
  </si>
  <si>
    <t>DGIG-SC-2 Copiloto</t>
  </si>
  <si>
    <t>DGIG-SC-21 Supervisores cartografía</t>
  </si>
  <si>
    <t>DGIG-SC-3 Edición y estructuración</t>
  </si>
  <si>
    <t>DGIG-SC-20 Semilleros Cartografía</t>
  </si>
  <si>
    <t>DGIG-SC-18 Profesionales Trex</t>
  </si>
  <si>
    <t>DGIG-SC-8 Persona Toponimía</t>
  </si>
  <si>
    <t>DGIG-SC-14 Profesionales Aerotriangulación</t>
  </si>
  <si>
    <t>DGIG-SC-16 Profesionales ortoimagenes</t>
  </si>
  <si>
    <t>DGIG-SC-5 Gestores cartografía</t>
  </si>
  <si>
    <t>DGIG-SC-10 Personal Fotocontrol</t>
  </si>
  <si>
    <t>DGIG-SC-7 Modelo digital de terreno</t>
  </si>
  <si>
    <t>DGIG-SC-4 Fotocontrol, escaner, almacen de geodesia</t>
  </si>
  <si>
    <t xml:space="preserve">DGIG-SC-24 Técnicos restitución </t>
  </si>
  <si>
    <t xml:space="preserve">DGIG-SC-23 Técnicos edición y estructuración </t>
  </si>
  <si>
    <t>DGIG-SC-15 Profesionales NGA</t>
  </si>
  <si>
    <t>2 - Información geodésica actualizada</t>
  </si>
  <si>
    <t>Si</t>
  </si>
  <si>
    <t>Contratación régimen especial - Régimen especial</t>
  </si>
  <si>
    <t>DGIG-GEOD-11 Semilleros Geodesia</t>
  </si>
  <si>
    <t>DGIG-GEOD-4 Centro de Control Geodésico Nacional</t>
  </si>
  <si>
    <t>DGIG-GEOD-10 Red Geodésica Nacional</t>
  </si>
  <si>
    <t>DGIG-GEOD-5 CORS</t>
  </si>
  <si>
    <t>DGIG-GEOD-8 Nivelación</t>
  </si>
  <si>
    <t>DGIG-GEOD-7 Modelo Geoidal</t>
  </si>
  <si>
    <t>DGIG-GEOD-3 Campo Red Geodésica Nacional</t>
  </si>
  <si>
    <t>DGIG-GEOD-6 Gravimetría
Geomagnetismo</t>
  </si>
  <si>
    <t>1 - Aumentar la articulación de los procesos de gestión del conocimiento en torno a los recursos geográficos</t>
  </si>
  <si>
    <t>1 - Documentos de estudios técnicos_</t>
  </si>
  <si>
    <t>DIP-21 Profesional líder funcional</t>
  </si>
  <si>
    <t>2 - Servicios de Investigación, Desarrollo e Innovación geoespacial</t>
  </si>
  <si>
    <t>DIP-28 Profesional de apoyo al seguimiento</t>
  </si>
  <si>
    <t>DIP-12 Apoyo Investigación</t>
  </si>
  <si>
    <t>MYS05 - Libros y publicaciones</t>
  </si>
  <si>
    <t>DIP-14 Investigador Avanzado</t>
  </si>
  <si>
    <t xml:space="preserve">DIP-13 Investigador  Junior </t>
  </si>
  <si>
    <t>DIP-30 Editor</t>
  </si>
  <si>
    <t>DIP-4 Desarrollador Software - Avanzado</t>
  </si>
  <si>
    <t>DIP-15 Cientifico de datos Avanzado</t>
  </si>
  <si>
    <t>DIP-3 Desarrollador Software - Intermedio</t>
  </si>
  <si>
    <t>2 - Aumentar el aprovechamiento de los recursos geográficos oficiales del país</t>
  </si>
  <si>
    <t>1 - Servicios de transferencia del conocimiento técnico especializado en temas geoespaciales</t>
  </si>
  <si>
    <t>DIP-32 Diseñador - multimedia</t>
  </si>
  <si>
    <t>DIP-31 Revisor de estilo</t>
  </si>
  <si>
    <t>DIP-5 Administrador temático Moodle</t>
  </si>
  <si>
    <t>DIP-11 Diseñador - multimedia cursos</t>
  </si>
  <si>
    <t>DIP-29 Gestor  proyectos</t>
  </si>
  <si>
    <t>2 - Servicios de asistencia técnica</t>
  </si>
  <si>
    <t>DIP-1 Base de Datos SIG</t>
  </si>
  <si>
    <t>DIP-2 Estructurador de Información Geográfica</t>
  </si>
  <si>
    <t>DIP-23 Desarrollador de software - intermedio</t>
  </si>
  <si>
    <t>3 - Información geoespacial actualizada</t>
  </si>
  <si>
    <t>DIP-17 Profesional experto en estándares</t>
  </si>
  <si>
    <t>1 - Aumentar la caracterización de los suelos y aplicaciones agrológicas a escalas semidetalladas para apoyar los procesos catastrales, de planificación y desarrollo integral del territorio</t>
  </si>
  <si>
    <t>1 - Servicio de análisis químicos, físicos, mineralógicos y biológicos de suelos</t>
  </si>
  <si>
    <t>2431 - Laboratorio Nacional de Suelos</t>
  </si>
  <si>
    <t>DGIG-LNS-6 Aseguramiento de la calidad</t>
  </si>
  <si>
    <t>DGIG-LNS-2 Analistas (análisis intermedia complejidad)</t>
  </si>
  <si>
    <t>DGIG-LNS-3 Analistas (análisis menor complejidad)</t>
  </si>
  <si>
    <t>DGIG-LNS-7 Interpretación de resultados LNS</t>
  </si>
  <si>
    <t>DGIG-LNS-8 Personal lavado</t>
  </si>
  <si>
    <t>DGIG-LNS-9 Preparación muestras (invernadero)</t>
  </si>
  <si>
    <t>DGIG-LNS-11 Profesional Metrología</t>
  </si>
  <si>
    <t>DGIG-LNS-13 Sistema de Gestión Integrado -  análisis de datos</t>
  </si>
  <si>
    <t>DGIG-LNS-4 Apoyo administrativo</t>
  </si>
  <si>
    <t>DGIG-LNS-5 Apoyo Metrología</t>
  </si>
  <si>
    <t>DGIG-LNS-12 Registro de Generadores de Residuos o Desechos Peligrosos - Respel</t>
  </si>
  <si>
    <t>MYS06 - Insumos de laboratorio</t>
  </si>
  <si>
    <t>ACT04 - Maquinaria y aparatos eléctricos</t>
  </si>
  <si>
    <t>2 - Información agrológica de suelos levantada</t>
  </si>
  <si>
    <t>2430 - Subdirección de Agrología</t>
  </si>
  <si>
    <t>DGIG-AGRO-7 Control de calidad Cobertura y uso de la tierra</t>
  </si>
  <si>
    <t>DGIG-AGRO-15 Profesionales Cobertura y uso de la tierra</t>
  </si>
  <si>
    <t>3 - Información básica para suelos generada</t>
  </si>
  <si>
    <t>DGIG-AGRO-5 Control de  calidad Subdirección de Agrología</t>
  </si>
  <si>
    <t>DGIG-AGRO-17 Profesionales Levantamientos de suelos</t>
  </si>
  <si>
    <t>DGIG-AGRO-18 Profesionales socialización proyectos agrológicos en campo</t>
  </si>
  <si>
    <t>DGIG-AGRO-13 Profesional Clima para suelos</t>
  </si>
  <si>
    <t>DGIG-AGRO-1 Administrativos</t>
  </si>
  <si>
    <t>DGIG-AGRO-11 Lider metodologías</t>
  </si>
  <si>
    <t>DGIG-AGRO-16 Profesionales Geomorfologia para suelos</t>
  </si>
  <si>
    <t>DGIG-AGRO-9 Control de calidad Levantamientos de suelos</t>
  </si>
  <si>
    <t>DGIG-AGRO-10 Control de calidad y publicación de la producción cartográfica y alfanumérica</t>
  </si>
  <si>
    <t>DGIG-AGRO-2 Aprobación y ajuste de productos agrologicos (terminos cartográficos y alfanuméricos)</t>
  </si>
  <si>
    <t>DGIG-AGRO-8 Control de calidad Geomorfologia para suelos</t>
  </si>
  <si>
    <t>DGIG-AGRO-3 Asistencial</t>
  </si>
  <si>
    <t>2 - Generar las metodologías y estándares de los estudios y aplicaciones agrológicas</t>
  </si>
  <si>
    <t>1 - Productos Agrológicos</t>
  </si>
  <si>
    <t>DGIG-AGRO-6 Control de calidad Áreas Homogéneas de Tierras y aplicaciones</t>
  </si>
  <si>
    <t>DGIG-AGRO-14 Profesionales Áreas Homogéneas de Tierras y aplicaciones</t>
  </si>
  <si>
    <t>1 - Aumentar la descripción y análisis de las características geográficas del territorio nacional</t>
  </si>
  <si>
    <t>1 - Documentos de Investigación</t>
  </si>
  <si>
    <t>SER018 - Servicios de edición e impresión</t>
  </si>
  <si>
    <t>2 - Mapas temáticos desarrollados</t>
  </si>
  <si>
    <t>DGIG-GEOG-2 Base Nacional Nombres Geográficos</t>
  </si>
  <si>
    <t>2 - Aumentar la revisión técnica de los límites de las entidades territoriales, fronteras y territorios colectivos del país</t>
  </si>
  <si>
    <t>1 - Documentos de estudios técnicos</t>
  </si>
  <si>
    <t>DGIG-GEOG-6 Fronteras y límites</t>
  </si>
  <si>
    <t>1 - Fortalecer la infraestructura física del instituto a nivel nacional</t>
  </si>
  <si>
    <t>1 - Sedes adecuadas</t>
  </si>
  <si>
    <t>2 - Sedes mantenidas</t>
  </si>
  <si>
    <t>Licitación pública (Obra pública)</t>
  </si>
  <si>
    <t>2 - Mejorar los niveles de eficiencia en el sistema de gestión documental de la entidad</t>
  </si>
  <si>
    <t>1 - Servicio de Gestión Documental</t>
  </si>
  <si>
    <t>SER06 - Servicios postales y de mensajería</t>
  </si>
  <si>
    <t>3 - Actualizar e integrar los procesos, procedimientos y proyectos al modelo de operación institucional</t>
  </si>
  <si>
    <t>1 - Documentos de lineamientos técnicos</t>
  </si>
  <si>
    <t>Prestar servicios profesionales a la dirección general apoyando en la creación, desarrollo y ejecución de los productos audiovisuales requeridos en los procesos estratégicos de la entidad, en coordinación con l a Oficina Asesora de Comunicaciones</t>
  </si>
  <si>
    <t>1000 - Por definir</t>
  </si>
  <si>
    <t>2 - Servicio de implementacion sistemas de gestión</t>
  </si>
  <si>
    <t>Prestación de servicios profesionales a la dirección general, en la coordinación del proceso de internacionalización,
relacionamiento estratégico con aliados internacionales y el diseño e implementación de las agendas de cooperación
internacional</t>
  </si>
  <si>
    <t>Prestar servicios profesionales para realizar analítica de datos, así como desarrollar modelos predictivos, descriptivos, de
prospectiva y otros relacionados que requiera el igac, que permitan adelantar el seguimiento a los procesos misionales y
administrativos, la optimización y automatización de los modelos de operación y la articulación de la cadena de valor</t>
  </si>
  <si>
    <t>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t>
  </si>
  <si>
    <t>Prestar los servicios profesionales para apoyar los procesos de analítica de datos para la toma de decisiones de los procesos misionales y administrativos relacionados con las Direcciones Territoriales a nivel nacional</t>
  </si>
  <si>
    <t>Prestación de servicios profesionales para el apoyo transversal a los procesos misionales, en las actividades de seguimiento
a los compromisos y convenios derivados de las agendas de cooperación y asuntos internacionales</t>
  </si>
  <si>
    <t>Prestación de servicios profesionales especializados para la producción de insumos y documentos para las actividades e
iniciativas de internacionalización contribuyendo al proceso de relacionamiento estratégico y el posicionamiento institucional
a nivel internacional.</t>
  </si>
  <si>
    <t>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t>
  </si>
  <si>
    <t xml:space="preserve">Prestación de servicios profesionales para apoyar el análisis, levantamiento, alineación y actualización documental de los procesos de la Entidad en el marco del modelo integrado de planeación y gestión </t>
  </si>
  <si>
    <t>OAP-4 Profesional control documental y arquitectura de procesos junior </t>
  </si>
  <si>
    <t xml:space="preserve">Prestación de servicios profesionales para realizar levantamiento de información, elaborar, actualizar y diagramar los procesos y procedimientos de la Entidad de acuerdo al cronograma establecido.   </t>
  </si>
  <si>
    <t>Prestación de servicios profesionales para realizar la revisión, el análisis y alineación de los procesos de la Entidad a su estructura en el marco del modelo integrado de planeación y gestión.</t>
  </si>
  <si>
    <t>OAP-3 Profesional líder arquitectura de procesos </t>
  </si>
  <si>
    <t>OAP-5 Profesional líder implementación SGI</t>
  </si>
  <si>
    <t xml:space="preserve">Prestación de servicios profesionales para orientar y definir las actividades del sistema de gestión de seguridad de la información del instituto en el marco del modelo de planeación y gestión vigente para la nación </t>
  </si>
  <si>
    <t>OAP-8 Profesional implementación Sistema Gestión de Seguridad de la Información. </t>
  </si>
  <si>
    <t>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t>
  </si>
  <si>
    <t xml:space="preserve">Prestación de servicios profesionales para realizar actividades de implementación, articulación, promoción y divulgación del sistema de gestión de la Entidad en el marco del modelo integrado de planeación y gestión </t>
  </si>
  <si>
    <t>OAP-6 Profesional Junior implementación SGI </t>
  </si>
  <si>
    <t xml:space="preserve">Prestación de servicios profesionales para realizar las actividades del sistema de gestión ambiental del instituto en el marco del modelo de planeación y gestión vigente para la nación </t>
  </si>
  <si>
    <t>OAP-7 Profesional Sistema de Gestión Ambiental. </t>
  </si>
  <si>
    <t>Contratación de auditoría externa con fines de seguimiento a la certificación de calidad bajo la norma ISO 9001:2015 y certificación ambiental bajo la norma ISO 14001:2015</t>
  </si>
  <si>
    <t>OAP-1 Asesores de planeación</t>
  </si>
  <si>
    <t>Aporte OAP a Tiquetes</t>
  </si>
  <si>
    <t>Prestación de servicios profesionales para realizar la gestión , parametrización administración, manejo y montaje de bases de datos y tableros de control</t>
  </si>
  <si>
    <t>OAP-2 Profesional de automatización</t>
  </si>
  <si>
    <t>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</si>
  <si>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Prestación de servicios profesionales para apoyar la formulación,seguimiento y control fisico y financiero de los proyectos de la Entidad financiados con recursos de regalias y proyectos tipo</t>
  </si>
  <si>
    <t>OAP-9 Profesional regalías y formulación- reformulación de proyectos. </t>
  </si>
  <si>
    <t>Prestar servicios profesionales para apoyar a la Oficina Asesora de Planeación para establecer la de la metodología y herramientas aplicables a la gestión de proyectos, bajo el estándar PMI, y su articulación con la planeación institucional</t>
  </si>
  <si>
    <t>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t>
  </si>
  <si>
    <t>Prestar servicios profesionales para apoyar a la Oficina Asesora de Planeación, en la definición de lineamientos y políticas, ejecución, mejora y seguimiento de las políticas de planeación institucional y gestión presupuestal y eficiencia del gasto público.</t>
  </si>
  <si>
    <t>Programación de imprevistos OAP</t>
  </si>
  <si>
    <t>4 - Fortalecer las competencias técnicas y habilidades de los colaboradores de la entidad</t>
  </si>
  <si>
    <t>1 - Servicio de Educación informal para la gestión Administrativa</t>
  </si>
  <si>
    <t>SER019 - Capacitaciones</t>
  </si>
  <si>
    <t>5 - Aumentar la oportuna atención a las peticiones, quejas, solicitudes y necesidades de información de los ciudadanos</t>
  </si>
  <si>
    <t>1 - Servicios de información implementados</t>
  </si>
  <si>
    <t>ORC-2 Museos Nacionales Suelos y Geografía y Cartografía</t>
  </si>
  <si>
    <t>MYS099 - Adquisición materiales y suministros n.c.p.</t>
  </si>
  <si>
    <t>SER018 - Servicios de operación logística</t>
  </si>
  <si>
    <t>SER021 - Suscripciones</t>
  </si>
  <si>
    <t>6 - Aumentar la cobertura y disponibilidad de los servicios tecnológicos de soporte a la gestión de la entidad</t>
  </si>
  <si>
    <t>1 - Documento para la planeación estratégica en TI</t>
  </si>
  <si>
    <t>DTI-14 Apoyo Jurídico</t>
  </si>
  <si>
    <t>DTI-15 Apoyo Técnico TI</t>
  </si>
  <si>
    <t>2710 - Por definir</t>
  </si>
  <si>
    <t>2 - Servicios tecnológicos</t>
  </si>
  <si>
    <t>DTI-12 Administración Infraestructura TI</t>
  </si>
  <si>
    <t>DTI-11 Soporte Infraestructura TI</t>
  </si>
  <si>
    <t>DTI-6 Web Master</t>
  </si>
  <si>
    <t>ID</t>
  </si>
  <si>
    <t>Unidad de contratación (referencia)</t>
  </si>
  <si>
    <t>Ubicación (CAMPO SECOP)</t>
  </si>
  <si>
    <t xml:space="preserve">Nombre del responsable </t>
  </si>
  <si>
    <t xml:space="preserve">Teléfono del responsable </t>
  </si>
  <si>
    <t xml:space="preserve">Correo electrónico del responsable </t>
  </si>
  <si>
    <t>¿El contrato incluye el suministro de bienes y servicios distintos a alimentos?</t>
  </si>
  <si>
    <t>Proyecto</t>
  </si>
  <si>
    <t>2601 - Dirección Territorial Atlántico</t>
  </si>
  <si>
    <t>2602 - Dirección Territorial Bolívar</t>
  </si>
  <si>
    <t>2603 - Dirección Territorial Boyacá</t>
  </si>
  <si>
    <t>2604 - Dirección Territorial Caldas</t>
  </si>
  <si>
    <t>2605 - Dirección Territorial Caquetá</t>
  </si>
  <si>
    <t>2606 - Dirección Territorial Casanare</t>
  </si>
  <si>
    <t>2607 - Dirección Territorial Cauca</t>
  </si>
  <si>
    <t>2608 - Dirección Territorial Cesar</t>
  </si>
  <si>
    <t>2609 - Dirección Territorial Córdoba</t>
  </si>
  <si>
    <t>2610 - Dirección Territorial Cundinamarca</t>
  </si>
  <si>
    <t>2611 - Dirección Territorial Huila</t>
  </si>
  <si>
    <t>2612 - Dirección Territorial La Guajira</t>
  </si>
  <si>
    <t>2613 - Dirección Territorial Magdalena</t>
  </si>
  <si>
    <t>2614 - Dirección Territorial Meta</t>
  </si>
  <si>
    <t>2615 - Dirección Territorial Nariño</t>
  </si>
  <si>
    <t>2616 - Dirección Territorial Norte De Santander</t>
  </si>
  <si>
    <t>2617 - Dirección Territorial Quindío</t>
  </si>
  <si>
    <t>2618 - Dirección Territorial Risaralda</t>
  </si>
  <si>
    <t>2619 - Dirección Territorial Santander</t>
  </si>
  <si>
    <t>2620 - Dirección Territorial Sucre</t>
  </si>
  <si>
    <t>2621 - Dirección Territorial Tolima</t>
  </si>
  <si>
    <t>2622 - Dirección Territorial Valle</t>
  </si>
  <si>
    <t>1.1-6 - Fortalecimiento y seguimiento Direcciones Territoriales</t>
  </si>
  <si>
    <t xml:space="preserve">1.1-99 - GND- Direccionamiento estratégico y planeación </t>
  </si>
  <si>
    <t>3.1 - Gestión Presupuestal Contable y Financiera</t>
  </si>
  <si>
    <t>3.4 - Gestión contractual</t>
  </si>
  <si>
    <t>SER016 - Mantenimiento ascensores</t>
  </si>
  <si>
    <t>2.2-3 - Avalúos comerciales</t>
  </si>
  <si>
    <t xml:space="preserve">2.3-2 - Conservación catastral </t>
  </si>
  <si>
    <t>2.3-4 - Tierras</t>
  </si>
  <si>
    <t>SER027 - Pasantes</t>
  </si>
  <si>
    <t>SER027 - Operación catastral</t>
  </si>
  <si>
    <t>2.8-2 - Empoderamiento a las comunidades étnicas y campesinas en la gestión de información geográfica</t>
  </si>
  <si>
    <t>3.1-1 - Gestión Presupuestal</t>
  </si>
  <si>
    <t xml:space="preserve">3.4-99 - GND- Gestión Contractual </t>
  </si>
  <si>
    <t>3.9-99 - GND Operación de la entidad</t>
  </si>
  <si>
    <t>DIP-19 Profesional valuador junior</t>
  </si>
  <si>
    <t>ORC-6 Mapoteca - Inventarios</t>
  </si>
  <si>
    <t>ORC-7 Hemeroteca - Inventarios</t>
  </si>
  <si>
    <t>SUBGRAL-1 Apoyo transversal</t>
  </si>
  <si>
    <t>SUBGRAL-2 Apoyo contractual y administrativo</t>
  </si>
  <si>
    <t>SUBGRAL-3 Apoyo jurídico</t>
  </si>
  <si>
    <t>SUBGRAL-4 Asesores expertos</t>
  </si>
  <si>
    <t>SUBGRAL-5 Perfil social</t>
  </si>
  <si>
    <t>SUBGRAL-6 Coordinadora Analítica</t>
  </si>
  <si>
    <t>SUBGRAL-7 Coordinadora de equipo</t>
  </si>
  <si>
    <t>SUBGRAL-9 Apoyo fiscal</t>
  </si>
  <si>
    <t>2601 - Por definir</t>
  </si>
  <si>
    <t>2602 - Por definir</t>
  </si>
  <si>
    <t>2603 - Por definir</t>
  </si>
  <si>
    <t>2604 - Por definir</t>
  </si>
  <si>
    <t>2605 - Por definir</t>
  </si>
  <si>
    <t>2606 - Por definir</t>
  </si>
  <si>
    <t>2607 - Por definir</t>
  </si>
  <si>
    <t>2608 - Por definir</t>
  </si>
  <si>
    <t>2609 - Por definir</t>
  </si>
  <si>
    <t>2610 - Por definir</t>
  </si>
  <si>
    <t>2611 - Por definir</t>
  </si>
  <si>
    <t>2612 - Por definir</t>
  </si>
  <si>
    <t>2613 - Por definir</t>
  </si>
  <si>
    <t>2614 - Por definir</t>
  </si>
  <si>
    <t>2615 - Por definir</t>
  </si>
  <si>
    <t>2616 - Por definir</t>
  </si>
  <si>
    <t>2617 - Por definir</t>
  </si>
  <si>
    <t>2618 - Por definir</t>
  </si>
  <si>
    <t>2619 - Por definir</t>
  </si>
  <si>
    <t>2620 - Por definir</t>
  </si>
  <si>
    <t>2621 - Por definir</t>
  </si>
  <si>
    <t>2622 - Por definir</t>
  </si>
  <si>
    <t>A-02-02-01-004-005</t>
  </si>
  <si>
    <t>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t>
  </si>
  <si>
    <t>VF_Actualización catastral de San José del Guaviare por desglosar</t>
  </si>
  <si>
    <t xml:space="preserve">Prestación de servicios profesionales para apoyar jurídicamente a la Subdirección de Avalúos en la respuesta a requerimientos, consultas, conceptos y/o solicitudes en el marco del proceso de gestión valuadora. </t>
  </si>
  <si>
    <t xml:space="preserve">Prestación de servicios profesionales para apoyar jurídicamente a la Subdirección de Avalúos en la respuesta a requerimientos, consultas, conceptos, PQR, y/o solicitudes en el marco del proceso de gestión valuadora. </t>
  </si>
  <si>
    <t>Prestación de servicios para apoyar la realización de las actividades de la Subdirección de Avalúos en el marco de los artículos 49 y 62 del Plan Nacional de Desarrollo.</t>
  </si>
  <si>
    <t>Prestación de servicios profesionales para realizar análisis, diagnósticos, generar escenarios, alternativas, lineamientos técnicos sobre los temas, procesos, procedimientos y planeación operativa en el Modelo de Operación valuadora que adelanta la SDA</t>
  </si>
  <si>
    <t>Prestación de servicios profesionales para elaborar los avalúos que le sean asignados a nivel nacional por la Subdirección de Avalúos, según competencias del RAA</t>
  </si>
  <si>
    <t xml:space="preserve">Prestación de servicios profesionales para acompañar jurídicamente a la Subdirección de Avalúos en los proceso de gestión administrativa y contractual </t>
  </si>
  <si>
    <t>Prestación de servicios profesionales para adelantar procesos de planificación estratégica en apoyo al líder del grupo, que permitan implementar acciones para cumplir con los objetivos y metas de la subdirección de avalúos</t>
  </si>
  <si>
    <t>Prestación de servicios profesionales para elaborar los avalúos que le sean asignados a nivel nacional por la Subdirección de Avalúos, para dar cumplimento a los requerimientos en esta matera establecidos en plan nacional de desarrollo</t>
  </si>
  <si>
    <t>Prestación de servicios profesionales en el área SIG y Cartografía para los procesos y proyectos adelantados en la Subdirección de Avalúos especialmente para el cumplimento del Articulo 49</t>
  </si>
  <si>
    <t>Prestación de servicios de apoyo  para brindar soporte a las actividades administrativas, operativas y aseguramiento de la información física y digital de los productos del proceso de gestión valuadora</t>
  </si>
  <si>
    <t xml:space="preserve">Prestación de servicios profesionales para el análisis,  extracción, transformación y cargué de información en las herramientas tecnológicas desarrolladas por la Subdirección de Avalúos, en el marco de las actividades de la gestión valuadora </t>
  </si>
  <si>
    <t xml:space="preserve">Apoyar la labor valuadora de la SDA en la elaboración de avalúos de cultivos plantaciones y pasturas y análisis de rentabilidad agropecuaria </t>
  </si>
  <si>
    <t xml:space="preserve">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t>
  </si>
  <si>
    <t>Prestación de servicios profesionales para apoyar la planeación, seguimiento, control de la gestión valuadora y verificación de zonas homogéneas físicas y elaboración de puntos muestra en el marco de los artículos 49 y 62 del Plan Nacional de Desarrollo.</t>
  </si>
  <si>
    <t>Prestación de servicios profesionales para articular, programar, ejecutar y realizar las acciones que permitan el cumplimento de metas en la articulación con entidades externas</t>
  </si>
  <si>
    <t>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t>
  </si>
  <si>
    <t>Prestación de servicios profesionales para la elaboración de presupuestos APU, tipologías constructivas y apoyo en la definición de las metodologías para avalúos de construcciones requeridas dentro de los procesos de avalúos comerciales puntuales y masivos de la SDA</t>
  </si>
  <si>
    <t xml:space="preserve">Prestación de servicios profesionales para apoyar jurídicamente a la Subdirección de Avalúos en la respuesta a requerimientos, consultas, conceptos, PQR, y/o solicitudes en con énfasis medioambiental el marco del proceso de gestión valuadora. </t>
  </si>
  <si>
    <t>Prestación de Servicios profesionales para apoyar a la subdirección de avalúos en el seguimiento y control operativo derivado del proceso de gestión valuadora</t>
  </si>
  <si>
    <t>Prestación de servicios profesionales para realizar seguimiento a la gestión valuadora especialmente en el enlace inter institucional</t>
  </si>
  <si>
    <t>Prestación de servicios profesionales para apoyar el seguimiento y control desde el componente financiero las actividades y responsabilidades de competencia de la Subdirección de Avalúos.</t>
  </si>
  <si>
    <t xml:space="preserve">Prestación de servicios profesionales para brindar soporte y seguimiento a las actividades administrativas, financieras y operativas derivadas de la gestión valuadora </t>
  </si>
  <si>
    <t xml:space="preserve">Prestación de servicios profesionales para brindar soporte y seguimiento a las actividades administrativas y operativas derivadas de la gestión valuadora </t>
  </si>
  <si>
    <t>Prestación de servicios de apoyo a la gestión para brindar soporte a las actividades administrativas, operativas y aseguramiento de la información de cuentas y comisiones de la Subdirección de Avalúos.</t>
  </si>
  <si>
    <t>Viáticos y gastos de comisión Conservación</t>
  </si>
  <si>
    <t>Adquisicion de elementos de papeleria para el instituto geografico agustin codazzi</t>
  </si>
  <si>
    <t>Contratar los servicios de la imprenta nacional de colombia para la publicación de los actos administrativos requeridos por la dirección de gestion catastral en el diario oficial</t>
  </si>
  <si>
    <t>Actividades de apoyo para adelantar pasantías en la Dirección de Gestión Catastral dentro del marco de los procesos catastrales con enfoque multipropósito</t>
  </si>
  <si>
    <t xml:space="preserve">Recurso por programar DGC </t>
  </si>
  <si>
    <t xml:space="preserve">Prestar los servicios profesionales a la Dirección General para realizar la gestión y coordinación de los asuntos étnicos y geográficos del instituto, garantizando transversalidad con las diferentes dependencias y direcciones territoriales, bajo un enfoque diferencial. </t>
  </si>
  <si>
    <t>Prestación de servicios profesionales especializados para el acompañamiento y soporte de los procesos misionales, en las actividades de seguimiento a los compromisos y convecios derivados de las agendas de cooperación y asuntos internacionales</t>
  </si>
  <si>
    <t>Gastos de manutención, alojamiento, transporte, viaticos  SGI</t>
  </si>
  <si>
    <t>Prestación de Servicios Profesionales para la ejecución y desarrollo de actividades de las estrategias de comunicación interna y externa, para el fortalecimiento y difusión de la Politica de Catastro Multipropósito en el País</t>
  </si>
  <si>
    <t xml:space="preserve">Prestación de Servicios Profesionales para realizar actividades de difusión de contenidos en articulación con las distintas áreas misionales del Instituto, orientadas a fortalecer la estrategia de comunicación externa del IGAC. </t>
  </si>
  <si>
    <t>zar actividades de difusión de contenidos, en articulación con las distintas áreas del instituto, orientadas a fortalecer la estrategia de comunicación interna del IGAC.</t>
  </si>
  <si>
    <t xml:space="preserve">Prestación de Servicios Profesionales para diagramar, desarrollar, e ilustrar el concepto gráfico de contenidos y/o piezas de piezas de comunicación interna y externa, en la Oficina Asesora de Comunicaciones del IGAC con respecto a la Política de Catastro Multipropósito. </t>
  </si>
  <si>
    <t xml:space="preserve">Viaticos y gastos de comisión para el fortalecimiento y difusión de la información del IGAC a nivel nacional, con respecto a la Política de Catastro Multipropósito. </t>
  </si>
  <si>
    <t>Prestación de Servicios Profesionales para crear, desarrollar y ejecutar la estrategia audiovisual, en la Oficina Asesora de Comunicaciones del IGAC.</t>
  </si>
  <si>
    <t xml:space="preserve">                                         -</t>
  </si>
  <si>
    <t xml:space="preserve">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t>
  </si>
  <si>
    <t xml:space="preserve">Viaticos y gastos de comisión para el fortalecimiento y difusión de la información del IGAC a nivel nacional, con respecto al  fortalecimiento de la gestión del conocimiento y la innovación en el ámbito geográfico del territorio </t>
  </si>
  <si>
    <t>Imprevistos  (Colectivos)</t>
  </si>
  <si>
    <t>Tiquetes (transversal)</t>
  </si>
  <si>
    <t>Transporte Especial (transversal)</t>
  </si>
  <si>
    <t>Papelería (transversal)</t>
  </si>
  <si>
    <t xml:space="preserve">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t>
  </si>
  <si>
    <t>Prestación de servicios profesionales para ejecutar y promover la estrategia de comunicación externa de la Entidad, así como la redacción, desarrollo y revisión de contenidos comunicativos de la Oficina Asesora de Comunicaciones del IGAC.</t>
  </si>
  <si>
    <t>Prestación de Servicios Profesionales para realizar actividades de difusión de contenidos, en articulación con las distintas áreas misionales del instituto, orientadas a fortalecer la estrategia de comunicación externa del IGAC.</t>
  </si>
  <si>
    <t>Prestación de Servicios Profesionales para realizar actividades de difusión de contenidos, en articulación con las distintas áreas del instituto, orientadas a fortalecer la estrategia de comunicación interna del IGAC.</t>
  </si>
  <si>
    <t>Prestación de Servicios Profesionales para diagramar, desarrollar e ilustrar el concepto gráfico de contenidos y/o piezas de piezas de comunicación interna y externa, en la Oficina Asesora de Comunicaciones del IGAC.</t>
  </si>
  <si>
    <t>Prestación de servicios profesionales para  desarrollar y ejecutar la estrategia digital en redes sociales del IGAC</t>
  </si>
  <si>
    <t>Adqisición de licencias Adobe</t>
  </si>
  <si>
    <t xml:space="preserve">Viaticos y gastos de comisión para el fortalecimiento y difusión de la información del IGAC a nivel nacional. </t>
  </si>
  <si>
    <t>Prestación de servicios profesionales para ejecutar y promover la estrategia de comunicación interna de la entidad, así como realizar actividades para fortalecer los canales de difusión al interior del Instituto.</t>
  </si>
  <si>
    <t>Prestación de Servicios Profesionales para crear, desarrollar y ejecutar la estrategia audiovisual en la Oficina Asesora de Comunicaciones del IGAC.</t>
  </si>
  <si>
    <t>Prestación de servicios profesionales para desarrollar y elaborar contenidos en redes sociales y del ecosistema digital, para la correcta ejecución de la estrategia de comunicación externa.</t>
  </si>
  <si>
    <t xml:space="preserve">Viaticos y gastos de comisión para el fortalecimiento y difusión de la información del IGAC. </t>
  </si>
  <si>
    <t>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t>
  </si>
  <si>
    <t>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t>
  </si>
  <si>
    <t>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t>
  </si>
  <si>
    <t>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t>
  </si>
  <si>
    <t>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</si>
  <si>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</si>
  <si>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t>
  </si>
  <si>
    <t>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t>
  </si>
  <si>
    <t>PRESTACIÓN DE SERVICIOS PROFESIONALES PARA LA REALIZACIÓN DE AUDITORÍAS INTERNAS DE GESTIÓN Y DE LOS SEGUIMIENTOS E INFORMES DE LEY DE ACUERDO CON EL PLAN ANUAL DE AUDITORÍA DEL INSTITUTO.</t>
  </si>
  <si>
    <t>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t>
  </si>
  <si>
    <t xml:space="preserve">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t>
  </si>
  <si>
    <t>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t>
  </si>
  <si>
    <t>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t>
  </si>
  <si>
    <t>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t>
  </si>
  <si>
    <t>90151501;82140000</t>
  </si>
  <si>
    <t>Prestar los servicios profesionales de asesoría para la elaboración del diagnóstico, discurso expositivo y estructura museográfica para la renovación de los museos del Instituto.</t>
  </si>
  <si>
    <t>Prestar los servicios profesionales relacionados con las actividades pedagógicas y museográficas del Museo Nacional de Geografía y Cartografía y el Museo Nacional de Suelos vinculadas al proceso de gestión de servicio al ciudadano.</t>
  </si>
  <si>
    <t>Diseño e implementación de laboratorios ciudadanos para orientar la mejora en: simplicidad, lenguaje claro, trámites, servicios, productos, etc., utilizando metodologías como: cliente incógnito, consulta, diálogo abierto, experiencia de usuario, entre otras.</t>
  </si>
  <si>
    <t>Prestar los servicios profesionales para realizar la caracterización de ciudadanía, grupos de valor y grupos de interés del Instituto</t>
  </si>
  <si>
    <t>41121701;41122601;55121721;39101600;43202200;43211706</t>
  </si>
  <si>
    <t>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t>
  </si>
  <si>
    <t>Suministro de tiquetes aéreos nacionales e internacionales para el Instituto Geográfico Agustín Codazzi.</t>
  </si>
  <si>
    <t>Viáticos ferias de servicio al ciudadano y visitas direcciones territoriales</t>
  </si>
  <si>
    <t>Adquisición de un módulo de gestión de peticiones, quejas, reclamos, sugerencias, denuncias y felicitaciones.</t>
  </si>
  <si>
    <t>Prestación de servicios de actualización, mantenimiento y soporte técnico para el software Janium.</t>
  </si>
  <si>
    <t>81141601;83121700</t>
  </si>
  <si>
    <t>Logística eventos (jornadas de diálogo de rendición de cuentas institucionales y sectoriales, encuentro de servicio al ciudadano)</t>
  </si>
  <si>
    <t>Prestación de servicios de BPO al amparo del Acuerdo Marco de Colombia Compra Eficiente - Call center</t>
  </si>
  <si>
    <t>81111812;81111820;81111811;81111805</t>
  </si>
  <si>
    <t xml:space="preserve">Contratar los servicios de soporte y mantenimiento del Sistema Digiturno versión 5 con que cuenta la Entidad </t>
  </si>
  <si>
    <t>Prestar los servicios profesionales relacionados con el apoyo en la formulación, implementación y seguimiento de las estrategias de participación ciudadana y rendición de cuentas.</t>
  </si>
  <si>
    <t>Prestar servicios profesionales para la formulación, implementación y seguimiento de la estrategia de Lenguaje Claro e incluyente a nivel nacional.</t>
  </si>
  <si>
    <t>Prestar los servicios profesionales relacionados con la estrategia, planes y procedimientos del  proceso de gestión de servicio al ciudadano en Sede Central y a nivel nacional.</t>
  </si>
  <si>
    <t>Prestar los servicios profesionales jurídicos relacionados con el proceso de gestión del servicio al ciudadano en Sede Central</t>
  </si>
  <si>
    <t>Prestar los servicios profesionales de  implementación de la estrategia de relacionamiento con gremios</t>
  </si>
  <si>
    <t>Prestar los servicios profesionales relacionados con la biblioteca virtual y presencial del proceso de gestión de servicio   al ciudadano</t>
  </si>
  <si>
    <t>Prestar servicios profesionales a la Oficina de Relación con el Ciudadano del Instituto Geográfico Agustín Codazzi, para apoyar el desarrollo de soluciones de ciencia de datos que soporten la visualización del estado de las PQRSDF a nivel nacional.</t>
  </si>
  <si>
    <t>Prestar los servicios profesionales para apoyar los procesos de contratación de la Oficina de Relación con el Ciudadano</t>
  </si>
  <si>
    <t>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t>
  </si>
  <si>
    <t>Prestación de servicios para apoyar el procesamiento y análisis de datos geoespaciales y alfanúmericos, así como la gestión de información geográfica requerida por los proyectos de investigación y estudios de la Dirección de Investigación  y Prospectiva</t>
  </si>
  <si>
    <t>Prestación de servicios profesionales para la realización de los estudios arquitectonicos requeridos para el Centro de Formación para la modernización del catastro multipropósito en el marco de la alianza IGAC-KOICA</t>
  </si>
  <si>
    <t>Contratación de bienes y servicios con el fin de cubrir la Semána Geomática 2024.</t>
  </si>
  <si>
    <t>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t>
  </si>
  <si>
    <t xml:space="preserve">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
</t>
  </si>
  <si>
    <t>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t>
  </si>
  <si>
    <t xml:space="preserve">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
</t>
  </si>
  <si>
    <t xml:space="preserve">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t>
  </si>
  <si>
    <t>Prestar sus servicios profesionales a la Oficina Comercial  para apoyar el desarrollo de las estratégias del Plan de mercadeo del IGAC, en articulación con las demás áreas del Instituto.</t>
  </si>
  <si>
    <t>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t>
  </si>
  <si>
    <t xml:space="preserve">Viaticos para el personal de la Oficina Comercial, en el marco del subproceso de Mercadeo Estratégico. </t>
  </si>
  <si>
    <t>Tiquetes áereos para el persona de la Oficina Comercial, en el marco del subproceso de Mercadeo Estratégico</t>
  </si>
  <si>
    <t>Prestar sus servicios profesionales a la Oficina Comercial  para el seguimiento de las estrategias de mercadeo con contenido audiovisual y multimedia orientadas al posicionamiento del instituto en el marco del subproceso de mercadeo estratégico.</t>
  </si>
  <si>
    <t>Servicios de dirección y planeación estratégica para el desarrollo y posicionamiento de la marca IGAC.</t>
  </si>
  <si>
    <t>Gastos transversales de la Oficina Comercial, para suscripciones y tecnología de la Oficina Comercial</t>
  </si>
  <si>
    <t>Desarrollo Producción Audiovisual y Multimedia ( Serie web y 2 comerciales tde TV).</t>
  </si>
  <si>
    <t>Operador Logístico en el Marco del Evento, Feria del Libro</t>
  </si>
  <si>
    <t>Papelería Incluye tonners y tintas para maquina de plotter</t>
  </si>
  <si>
    <t>Transporte especial</t>
  </si>
  <si>
    <t>Prestación de servicios profesionales destinados a la creación y coordinación de estrategias para el desarrollo de la Escuela Intercultural de Geografía para la Vida - Catastro multipropósito en diversos territorios</t>
  </si>
  <si>
    <t>Prestación de servicios profesionales para la formulación y ejecución de estrategias pedagógicas en el marco del proyecto Escuela Intercultural de Geografía para la Vida-Geografía para la Vida - Catastro multipropósito en diversos territorios</t>
  </si>
  <si>
    <t>Prestación de servicios profesionales para realizar actividades administrativas, de planeación, seguimiento y control en el marco del la Escuela Intercultural de  Geografía para la Vida- Catastro multipropósito en diversos territorios</t>
  </si>
  <si>
    <t>Prestación de servicios profesionales para apoyar la elaboración y aplicación de estrategias pedagógicas en el contexto del proyecto de la Escuela Intercultural de  Geografía para la Vida- Catastro multipropósito en diversos territorios</t>
  </si>
  <si>
    <t>Prestación de servicios como auxiliar para apoyar la implementaciónde la "Escuela Intercultural de Catastro Multipropósito".</t>
  </si>
  <si>
    <t>Prestación de servicios profesionales como apoyo en la coordinación de equipos, recursos y espacios para  el desarrollo de la Escuela Intercultural de Geografía para la Vida - Catastro Multipropósito</t>
  </si>
  <si>
    <t>Prestación de servicios profesionales para apoyar el desarrollo e implementación del componente catastral en la Escuela Intercultural de Geografía para la Vida-Catastro Multipropósito.</t>
  </si>
  <si>
    <t>Prestación de servicios profesionales para desarrollar e implementar el componente catastral en la Escuela Intercultural de Geografía para la Vida-Catastro Multipropósito.</t>
  </si>
  <si>
    <t>Prestación de servicios profesionales para apoyar el desarrollo e implementación del componente geográfico en la Escuela Intercultural de Geografía para la Vida-Catastro Multipropósito.</t>
  </si>
  <si>
    <t>Prestación de servicios profesionales para desarrollar e implementar del componente geográfico en la Escuela Intercultural de Geografía para la Vida-Catastro Multipropósito.</t>
  </si>
  <si>
    <t>Prestación de servicios profesionales para desarrollar e implementar el componente geográfico en la Escuela Intercultural de Geografía para la Vida-Catastro Multipropósito.</t>
  </si>
  <si>
    <t>Prestación de servicios profesionales para desarrollar e implementar el componente social en la Escuela Intercultural de Geografía para la Vida-Catastro Multipropósito.</t>
  </si>
  <si>
    <t>Prestación de servicios profesionales para apoyar el desarrollo e implementación del componente social en la Escuela Intercultural de Geografía para la Vida-Catastro Multipropósito.</t>
  </si>
  <si>
    <t xml:space="preserve">Prestar los servicios profesionales para apoyar el desarrollo de la Escuela Intercultural de Geografía para la Vida-Catastro Multipropósito  desde la implementación de los temas sociales y en especial del componente étnico. </t>
  </si>
  <si>
    <t>Prestación de servicios profesionales para desarrollar e implementar el componente jurídico en la Escuela Intercultural de Geografía para la Vida-Catastro Multipropósito.</t>
  </si>
  <si>
    <t>Prestación de servicios profesionales apoyar el desarrollo e implementación el componente jurídico en la Escuela Intercultural de Geografía para la Vida-Catastro Multipropósito.</t>
  </si>
  <si>
    <t>Prestación de servicios profesionales para apoyar el desarrollo e implementación de la estrategía de sistematización de la Escuela Intercultural de Geografía para la Vida-Catastro Multipropósito.</t>
  </si>
  <si>
    <t>Prestación de servicios profesionales para desarrollar e implementar la estrategía de sistematización de la Escuela Intercultural de Geografía para la Vida.</t>
  </si>
  <si>
    <t>Viáticos para realizar la Escuela Intercultural de Geografía para la Vida-Catastro Multipropósito.</t>
  </si>
  <si>
    <t>Prestación de servicios profesionales para el acompañamiento técnico y pedagógico requerido para la implementación del plan de formación de socios estratégicos en temas catastrales y relacionados con la misión del IGAC</t>
  </si>
  <si>
    <t>Prestación de servicios profesionales para la realización de actividades de articulación con actores internos y externos para la  transferencia de conocimientos en temáticas temas catastrales y afines a la misión del IGAC</t>
  </si>
  <si>
    <t xml:space="preserve">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t>
  </si>
  <si>
    <t>Prestación de servicios profesionales para la orientación y acompañamiento técnico en temas catastrales requeridos para la implementación del plan de formación de socios estratégicos a cargo de la Dirección de Investigación y Prospectiva</t>
  </si>
  <si>
    <t>Prestación de servicios profesionales para apoyar el desarrollo de componentes temáticos requeridos para la Escuela Intercultural de Geografía para la vida - Catastro multipropósito y la  implementación del plan de formación de socios estratégicos del IGAC.</t>
  </si>
  <si>
    <t>Prestación de servicios profesionales para apoyar el desarrollo de componentes temáticos requeridos para la Escuela Intercultural de Geografía para la vida - Catastro multipropósito y la  implementación del plan de formación de socios estratégicos del IGAC</t>
  </si>
  <si>
    <t>Prestación de servicios profesionales para gestionar, administrar, capacitar y realizar mantenimiento al Modelo  Extendido Catastro Registro LADM_COL, requeridos en la implementación de la política de catastro  multipropósito, de acuerdo con los lineamientos del IGAC</t>
  </si>
  <si>
    <t>Prestación de servicios profesionales para brindar apoyo en la elaboración e implementación de los modelos de  aplicación conformes al Modelo Extendido Catastro Registro LADM_COL, requeridos en la implementación de la  política de catastro multipropósito.</t>
  </si>
  <si>
    <t>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t>
  </si>
  <si>
    <t>Prestación de servicios profesionales para la orientación técnica de los proyectos de investigación aplicada e innovación en las líneas de catastro multipropósito, tecnologías geoespaciales, y temáticas misionales de acuerdo con la priorización institucional.</t>
  </si>
  <si>
    <t>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t>
  </si>
  <si>
    <t>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t>
  </si>
  <si>
    <t>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t>
  </si>
  <si>
    <t>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t>
  </si>
  <si>
    <t>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t>
  </si>
  <si>
    <t>Aunar esfuerzos académicos y administrativos para llevar a cabo el desarrollo de proyectos de investigación aplicada y generación de publicaciones científicas en el campo geográfico y catastral.</t>
  </si>
  <si>
    <t>Adquisición de licencias educativas del software TRIMBLE INPHO para ser empleadas en los procesos formación, transferencia de conocimientos e investigación en temáticas catastrales, geoespaciales y relacionadas con la misionalidad del IGAC</t>
  </si>
  <si>
    <t>Adquisición de licencias de moodle premium requeridas para las actividades de capacitación en temas catastrales y geoespaciales a cargo de la Dirección de Investigación y Prospectiva</t>
  </si>
  <si>
    <t>Adquisición de licencias de software para edición de publicaciones técnicas y científicas asociadas a los proyectos de geografía para la vida y a la difusión de los proyectos de ciencia, tecnología e innovación realizados en la línea de catastro multipropósito.</t>
  </si>
  <si>
    <t xml:space="preserve">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t>
  </si>
  <si>
    <t>Adquisición de computadores portátiles y tablets para la captura,  procesamiento de datos geoespaciales  y la realización de actividades de  transferencia de conocimientos en temas catastrales y geoespaciales.</t>
  </si>
  <si>
    <t xml:space="preserve">Prestación de servicios para mantenimiento correctivo del equipo de espectroradiometría ASD Fieldspec4 de la Dirección de Investigación y Prospectiva para el desarrollo de actividades y proyectos de observación de la tierras  asociados a la evaluación de métodos indirectos para procesos catastrales </t>
  </si>
  <si>
    <t xml:space="preserve">Prestar servicios como operador logístico para llevar a cabo la planificación, organización, ejecución y las demás actividades logísticas requeridas en el desarrollo de la Escuela Intercultural de Geografía para la Vida - Catastro Multipropósito en las ubicaciones determinadas por el Instituto Geográfico Agustín Codazzi”.
</t>
  </si>
  <si>
    <t>Viáticos para el desarrollo de actividades y proyectos en temáticas catastrales de la Dirección de Investigación y Prospectiva</t>
  </si>
  <si>
    <t>Aunar esfuerzos académicos y administrativos para la realización de pasantías orientadas a la implementación de la Escuela Intercultural de Geografía para la vida- Catastro Multitpropósito  en las regiones priorizadas por el IGAC</t>
  </si>
  <si>
    <t>Aunar esfuerzos académicos y administrativos para la realización de pasantías relacionadas con el desarrollo de proyectos de investigación, desarrollo e innovación así como estudios en temas catastrales y geográficos que promuevan la "Geografía para la vida"</t>
  </si>
  <si>
    <t>Pagos ARL de las pasantías para la escuela intercultural de geografía para la y para del desarrollo de proyectos y estudios en temas catastrales y geográficos</t>
  </si>
  <si>
    <t>Prestación de servicios para la publicación de documentos técnicos y cientííficos generados para promover la "Geografía para la vida"</t>
  </si>
  <si>
    <t>Desplazamientos por transporte aéreo en el territorio nacional para el desarrollo de actividades y proyectos en temáticas catastrales de la Dirección de Investigación y Prospectiva</t>
  </si>
  <si>
    <t>Alquiler o uso de transporte especial para el desarrollo de actividades y proyectos en temáticas catastrales de la Dirección de Investigación y Prospectiva</t>
  </si>
  <si>
    <t>Insumos de papelería para el  desarrollo de actividades y proyectos en temáticas catastrales de la Dirección de Investigación y Prospectiva</t>
  </si>
  <si>
    <t>Prestación de servicios profesionales  para la definición e implementación de estrategias necesarias para el cumplimiento de los compromisos del IGAC en el marco de la Comisión Colombiana del Espacio.</t>
  </si>
  <si>
    <t xml:space="preserve">                                          - </t>
  </si>
  <si>
    <t xml:space="preserve">Prestación de servicios para la identificación y monitoreo de actores, actividades y modalidades de acuerdos, convenios o alianzas de cooperación técnica y científica  que promuevan el posicionamiento del IGAC en el Sistema Nacional de Ciencia, Tecnología e Innovación. </t>
  </si>
  <si>
    <t>Prestación de servicios profesionales para apoyar la actividades administrativas de los procesos de la Dirección de Investigación y prospectiva</t>
  </si>
  <si>
    <t>Prestación de servicios profesionales para estructurar y  gestionar  los procesos de contratación a cargo de la Dirección de Investigación y Prospectiva</t>
  </si>
  <si>
    <t>Prestación de servicios para realizar el mantenimiento preventivo y calibración de equipos espectro radiómetros Ocean Optics, para la operación del laboratorio de espectro radiometría</t>
  </si>
  <si>
    <t>Adquisición de la norma NTC-ISO-IEC 17025:2017</t>
  </si>
  <si>
    <t>Servicio de acreditación ante la ONAC de procedimientos del laboratorio de percepción remota y espectroradiometría.</t>
  </si>
  <si>
    <t>Prestación de servicios profesionales para la orientación técnica de los proyectos de investigación aplicada  e innovación en tecnologías de la información geográfica del Plan de I+D+i de la Dirección de Investigación y Prospectiva.</t>
  </si>
  <si>
    <t>Prestación de servicios profesionales para la orientación técnica en el campo de las tecnologías de observación de la tierra para el desarrollo de proyectos de  investigación e innovación del Plan de I+D+i de la Dirección de Investigación y Prospectiva.</t>
  </si>
  <si>
    <t>Prestación de servicios profesionales para el desarrollo técnico del componente de cambio climático de los proyectos  del Plan de I+D+i de la Direcciòn de Investigación y Prospectiva</t>
  </si>
  <si>
    <t>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t>
  </si>
  <si>
    <t>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t>
  </si>
  <si>
    <t>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t>
  </si>
  <si>
    <t>Prestación de servicios profesionales para desarrollar proyectos de investigación aplicando técnicas avanzadas de  procesamiento de imágenes multiespectrales y radar, y el  análisis y procesamiento de datos hiperespectrales empleando lenguajes de programación  "Python" y "R" de acuerdo con los requerimientos de la dirección de investigación y prospectiva.</t>
  </si>
  <si>
    <t>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t>
  </si>
  <si>
    <t>Prestación de servicios profesionales para la orientación técnica en el componente de diseño cartográfico de los  proyectos de investigación aplicada e innovación en Cartografía temática y Datavis del Plan de I+D+i de la  Dirección de Investigación y Prospectiva</t>
  </si>
  <si>
    <t>Prestación de servicios profesionales para el desarrollo de proyectos de innovación orientados a la  generación y edición cartográfica de vías y cuerpos de agua, de acuerdo con los lineamientos de la Direccion de Investigación y Prospectiva</t>
  </si>
  <si>
    <t>Prestación de servicios profesionales para  apoyar el desarrollo de proyectos de investigación  aplicada y estudios en  información geográfica  de acuerdo con los requerimientpos de la Dirección de la Direccion de Investigación y Prospectiva</t>
  </si>
  <si>
    <t>Prestación de servicios profesionales para realizar investigaciones y estudios socioeconómicos de acuerdo con los requerimientos y necesidades de la dirección de investigación y prospectiva</t>
  </si>
  <si>
    <t>Prestación de servicios profesionales para el desarrollo de proyectos de investigación  aplicada y estudios en cartografía temática, análisis y visualización de datos geográficos de acuerdo con lo requerimientos de la dirección de investigación y prospectiva.</t>
  </si>
  <si>
    <t>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t>
  </si>
  <si>
    <t>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t>
  </si>
  <si>
    <t>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t>
  </si>
  <si>
    <t>Prestación de servicios profesionales para apoyar el  desarrollo de proyectos de investigación aplicada y de estudios en tecnologías de la información geográfica de acuerdo con los requerimientos y necesidades de la  Dirección de Investigación y Prospectiva.</t>
  </si>
  <si>
    <t>Prestación de servicios profesionales para  realizar análisis geoespaciales y  documentación técnica  de los proyectos de investigación aplicada y estudios en geomática de acuerdo con los requerimientos y necesidades de la dirección de investigación y prospectiva.</t>
  </si>
  <si>
    <t>Prestación de servicios para apoyar  la gestión de información y documentación técnica  de los proyectos de investigación aplicada y estudios en información geográfica  de acuerdo con los requerimientos y necesidades de la dirección de investigación y prospectiva.</t>
  </si>
  <si>
    <t>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t>
  </si>
  <si>
    <t>Prestación de servicios profesionales para apoyar el procesamiento  y análisis de datos  geoespaciales y alfanúmericos requeridos en los proyectos de investigación,  innovación y estudios  información geográfica de la Dirección de Investigación y Prospectiva.</t>
  </si>
  <si>
    <t>Prestación de servicios profesionales para realizar actividades de análisis de datos de observación de la tierra, formulación y gestión de proyectos en tecnologías geoespaciales a cargo de la dirección de investigación y prospectiva.</t>
  </si>
  <si>
    <t>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t>
  </si>
  <si>
    <t>Prestación de servicios profesionales para realizar proyectos de investigación aplicada que incorpore análisis 3D y realidad Aumentada, de acuerdo con los requerimientos y necesidades de la dirección de investigación y prospectiva</t>
  </si>
  <si>
    <t>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t>
  </si>
  <si>
    <t>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t>
  </si>
  <si>
    <t>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t>
  </si>
  <si>
    <t>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t>
  </si>
  <si>
    <t>Prestación de servicios para apoyar  la gestión de información y documentación de los proyectos de  desarrollo de aplicaciones en tecnologías de la información geográfica  de acuerdo con los requerimientos y necesidades de la dirección de investigación y prospectiva</t>
  </si>
  <si>
    <t>Prestación de servicios profesionales para posprocesamiento y análisis de firmas espectrales en el laboratorio de espectroradiometría, para el fortalecimiento del banco de fimas espectrales de la Dir de investigación de la dirección de investigación y prospectiva.</t>
  </si>
  <si>
    <t>Prestación de servicios profesionales para revisar y elaborar la documentación del sistema de calidad del laboratorio de espectroradiometría, de acuerdo con la normatividad ISO vigente, como parte del fortalecimiento del laboratorio.</t>
  </si>
  <si>
    <t>Prestación de servicios profesionales para realizar proyectos y estudios que requieran de analítica de datos de acuerdo con los lineamientos de la dirección de investigación y prospectiva.</t>
  </si>
  <si>
    <t>Prestación de servicios para apoyar  la gestión de información y documentación técnica  de los proyectos de investigación aplicada e innovación  de acuerdo con los requerimientos y necesidades de la dirección de investigación y prospectiva</t>
  </si>
  <si>
    <t>Prestación de servicios profesionales para apoyar la realización de estudios de vigilancia tecnológica  de acuerdo con los requerimientos de la  Dirección 
de Investigación y Prospectiva.</t>
  </si>
  <si>
    <t>Viáticos y gastos de comisión</t>
  </si>
  <si>
    <t>Prestación de servicios profesionales para realizar el acompañamiento técnico en procesos de desarrollo de  software con componente geográfico de acuerdo con los requerimientos de la Dirección de Investigación y 
Prospectiva.</t>
  </si>
  <si>
    <t>Prestación de servicios profesionales para proponer y desarrolllar estrategias creativas para la difusión y divulgación técnica y científica así como del uso y apropiación del conocimiento a cargo de la Dirección de Investigación y Prospectiva.</t>
  </si>
  <si>
    <t>Prestación de servicios profesionales para realizar actividades de  estructuración y edición de publicaciones técnico-cientficas a cargo de la Dirección de Investigación y Prospectiva</t>
  </si>
  <si>
    <t>Prestación de servicios  para apoyar la elaboración del material gráfico, audiovisual, plicaciones web, animaciones requeridas en el desarrollo de los cursos de la Dirección de Investigación y Prospectiva.</t>
  </si>
  <si>
    <t>Prestación de servicios profesionales para  la elaboración de piezas gráficas requeridas en los proyectos, estudios y actividades de difusión y divulgación técnica y científica de la Dirección de Investigación y Prospectiva.</t>
  </si>
  <si>
    <t>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t>
  </si>
  <si>
    <t>Prestación de servicios profesionales para realizar actividades de revisión y corrección de estilo de tipo  técnico - científico del material de difusión y divulgación generado por la Dirección de Investigación y Prospectiva</t>
  </si>
  <si>
    <t>Prestación de servicios profesionales para realizar actividades revisión y corrección de estilo de documentos técnicos, publicaciones y material de difusión del conocimiento de los proyectos de la dirección de investigación y prospectiva</t>
  </si>
  <si>
    <t>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t>
  </si>
  <si>
    <t>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t>
  </si>
  <si>
    <t>Prestación de servicios técnicos para realizar el escaneo de documentos técnicos, la organización de archivos, gestión de solicitudes, dar respuestas a correos electrónicos y mantener actualizadas las tablas de retención documental</t>
  </si>
  <si>
    <t>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t>
  </si>
  <si>
    <t>Prestación de servicios profesionales para apoyar técnicamente las actividades del proceso de formación de socios estratégicos de acuerdo con el plan de formación de la Dirección de Investigación y Prospectiva.</t>
  </si>
  <si>
    <t>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t>
  </si>
  <si>
    <t>Prestación de servicios profesionales para realizar gestión académica para los programas académicos de la Dirección de Investigación y Prospectiva .</t>
  </si>
  <si>
    <t>Prestación de servicios para apoyar las gestiones administrativas y logísticas de la Dirección de Investigación y Prospectiva.</t>
  </si>
  <si>
    <t>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t>
  </si>
  <si>
    <t>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t>
  </si>
  <si>
    <t>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t>
  </si>
  <si>
    <t>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t>
  </si>
  <si>
    <t>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t>
  </si>
  <si>
    <t>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t>
  </si>
  <si>
    <t>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t>
  </si>
  <si>
    <t>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t>
  </si>
  <si>
    <t>Adquisición de equipos de medición y accesorios de apoyo para el funcionamiento del laboratorio del percepción remota y espectroradiometría</t>
  </si>
  <si>
    <t>Prestación de servicios profesionales para el dimensionamiento estratégico en el campo de la ciencia de datos y sus técnicas aplicadas requeridas en procesos catastrales y del IGAC de conformidad con los requerimientos y pautas de la DIP.</t>
  </si>
  <si>
    <t>Prestación de servicios profesionales para el afinamiento de modelos de ciencia de datos y generación de simulaciones de los proyectos de investigación e innovación para catastro y el IGAC de conformidad con los requerimientos y pautas de la DIP.</t>
  </si>
  <si>
    <t>Prestación de servicios profesionales para  realizar actividades de análisis de datos socioeconómicos y catastrales requeridos en el desarrollo de  estudios y proyectos de investigación aplicada de conformidad con los requerimientos y pautas de la DIP.</t>
  </si>
  <si>
    <t>Prestación de servicios profesionales para apoyar el  desarrollo de proyectos y estudios que requieran de analítica de datos para atender las necesidades institucionales y de catastro de conformidad con los requerimientos y lineamientos de la DIP.</t>
  </si>
  <si>
    <t>Prestación de servicios profesionales para realizar análisis de estadística catastral y espacial de acuerdo con los requerimientos requerimientos y pautas de la DIP.</t>
  </si>
  <si>
    <t>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t>
  </si>
  <si>
    <t>Prestación de servicios para apoyar el procesamiento y análisis de datos geoespaciales y alfanúmericos requeridos en el desarrollo de estudios,  proyectos de investigación, desarrollo e innovación y asistencia técnica de la Dirección de investigación y Prospectiva.</t>
  </si>
  <si>
    <t>Prestación de servicios para apoyar  los procesamientos y análisis estadísticos  requeridos en los estudios técnicos, catastrales y proyectos de investigación e innovación de conformidad con los requerimientos y pautas de la DIP.</t>
  </si>
  <si>
    <t>Prestación de servicios para apoyar  los procesamientos y análisis estadísticos y catastrales requeridos en los estudios técnicos y proyectos de investigación e innovación de conformidad con los requerimientos y pautas de la DIP.</t>
  </si>
  <si>
    <t>Prestación de servicios para apoyar  los procesamientos y análisis estadísticos requeridos en los estudios técnicos, catastrales y proyectos de investigación e innovación y de asistencia técnica de conformidad con los requerimientos y pautas de la DIP.</t>
  </si>
  <si>
    <t>Prestar los servicios profesionales para apoyar el desarrollo de proyectos con técnicas de analítica, 
ciencia de datos e inteligencia artificial para la innovación y mejora de los procesos en el contexto de la gestión catastral, cartográfica, geográfica o geodésica.</t>
  </si>
  <si>
    <t>Prestar los servicios profesionales para el fortalecimiento del proceso de gestión catastral,  automatización de procesos y mejora en el procesamiento, análisis y administración de datos e información.</t>
  </si>
  <si>
    <t>Proponer y orientar la propuesta de trabajo detallada de la IDE institucional, en el marco del diagnóstico de la gobernanza, políticas, directrices y lineamientos para la medición de la gestión catastral, cartográfica, geográfica o geodésica.</t>
  </si>
  <si>
    <t>Prestar los servicios profesionales para apoyar y desarrollar proyectos de  técnicas de analítica, ciencia de datos e inteligencia artificial para la innovación y mejora de los procesos en el contexto de la gestión catastral, cartográfica, geográfica o geodésica.</t>
  </si>
  <si>
    <t>Prestación de servicios profesionales para el fortalecimiento de la gestión del conocimiento, procesamiento de datos, automatización de procesos, realización de análisis estadísticos en el marco del proceso de la gestión catastral y apoyo a procesos que sean requeridos.</t>
  </si>
  <si>
    <t>Prestación de servicios profesionales para proponer modelos de capitalización y de renta para atender el rezago catastral y dar cumplimiento al art 49 del PND.</t>
  </si>
  <si>
    <t>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t>
  </si>
  <si>
    <t>Prestar los servicios profesionales para la generación de estadísticas y reportes de las bases de información en el contexto de la gestión catastral, cartográfica, geográfica o geodésica</t>
  </si>
  <si>
    <t>Prestación de servicios profesionales para  la modelación y análisis de datos en el marco del proceso de la gestión catastral.</t>
  </si>
  <si>
    <t>Prestación de servicios profesionales para apoyar los procesos de análisis espacial y geovisualización de datos especiales y alfanúmericos catastrales requeridos por la unidad de analítica de datos.</t>
  </si>
  <si>
    <t>Prestación de servicios profesionales para generar estadísticas descriptivas para el entendimiento de distintos fenómenos asociados a la gestión catastral, cartográfica, geográfica o geodésica.</t>
  </si>
  <si>
    <t>Prestación de servicios profesionales para la elaboración de estándares de calidad y seguimiento a los insumos requeridos para la actualización catastral generados por el OIC.</t>
  </si>
  <si>
    <t>Prestación de servicios profesionales para proponer y realizar ajustes a la información catastral para contenidos de dinamica inmobiliaria efectuados por el OIC.</t>
  </si>
  <si>
    <t>Prestación de servicios profesionales para apoyar el diseño y desarrollo del componente catastral de los sistema de información del OIC.</t>
  </si>
  <si>
    <t>Prestación de servicios de apoyo a la gestión para generación de insumos para actualización catastral generados por el OIC</t>
  </si>
  <si>
    <t>Prestación de servicios profesionales para planeación, Gestión, Consolidación de información, necesidades, revisión de carpetas para contracción y seguimientos  del OIC</t>
  </si>
  <si>
    <t>Prestación de servicios profesionales para planeación, Consolidación de información, estándares calidad  y seguimiento  del OIC</t>
  </si>
  <si>
    <t>Prestación de servicios profesionales para planeación junto a la gestión, revisión contextualización y  consolidación Información del OIC</t>
  </si>
  <si>
    <t>Prestación de servicios profesionales para planeación, gestionando, coordinando y orientando la temática y el análisis de la dinámica inmobiliaria, siguiendo directrices del OIC</t>
  </si>
  <si>
    <t>Prestación de servicios profesionales para la realización de análisis estadísticos requeridos por el OIC</t>
  </si>
  <si>
    <t>Prestación de servicios profesionales desde el componente espacial elaborados por el OIC</t>
  </si>
  <si>
    <t>Prestación de servicios profesionales para realizar análisis, identificación, levantamiento, consolidación y depuración de ofertas y avalúos requeridos por el OIC</t>
  </si>
  <si>
    <t>Prestación de servicios profesionales para realizar apoyo al análisis, identificación, levantamiento, consolidación y depuración de ofertas y avalúos requeridos por el OIC</t>
  </si>
  <si>
    <t>Prestación de servicios profesionales para planeación gestionando las actividades de supervisión y manejo de cuentas  del OIC</t>
  </si>
  <si>
    <t>Prestación de servicios profesionales para proponer y desarrollar el componente de ciencia de datos para los estudios e investigaciones orientados a la optimización de la gestión catastral del OIC</t>
  </si>
  <si>
    <t>Prestación de servicios para desarrollar las actividades relacionadas con el procesamiento, análisis, modelamiento estadístico y matemático de datos de acuerdo con los requerimientos de la OIC</t>
  </si>
  <si>
    <t>Prestación de servicios profesionales para la revisión, análisis, consolidación y caracterización de información para inventario inmobiliario del OIC</t>
  </si>
  <si>
    <t>Prestación de servicios profesionales para la revisión, análisis  y  tableros de consolidación de información para inventario inmobiliario del OIC</t>
  </si>
  <si>
    <t>Prestación de servicios profesionales para realizar actividades de enlace con Dir Tic y TIG para la construcción, desarrollo, soporte y administración de los sistemas de información del OIC</t>
  </si>
  <si>
    <t>Prestación de servicios profesionales para la conceptualización del observatorio inmobiliario, la definición de sus líneas de acción y su articulación inmobiliaria definida para el OIC</t>
  </si>
  <si>
    <t>Prestación de servicios profesionales para garantizar la estructuración y entrega de la información tanto a actores internos como externos, facilitando la articulación entra e interinstitucional del OIC</t>
  </si>
  <si>
    <t>Prestación de servicios profesionales para el diseño, análisis y seguimiento de los planes de calidad y estándares del OIC</t>
  </si>
  <si>
    <t>Prestación de servicios profesionales para planeación, apoyando las gestiones estándares de calidad y seguimiento del OIC</t>
  </si>
  <si>
    <t>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t>
  </si>
  <si>
    <t>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t>
  </si>
  <si>
    <t>Prestación de servicios de apoyo para la integración de tablas de datos,  construcción de diccionarios de datos, revisión de metadatos, disposición de insumos para el uso de análisis, modelamiento, y generación de visualizaciones estadísticas del OIC</t>
  </si>
  <si>
    <t>Prestación de servicios profesionales para consolidar y reportar la información de ofertas proveniente de fuentes externas (web, ventana, precios de lista y de cierre), orientados por el OIC</t>
  </si>
  <si>
    <t>Prestación de servicios profesionales para apoyar al observatorio inmobiliario catastral en la producción de salidas gráficas, análisis espacial y preparación de información para responder a las solicitudes del OIC</t>
  </si>
  <si>
    <t>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t>
  </si>
  <si>
    <t>Prestación de servicios de apoyo para brindar asistencia en la integración de tablas de información, desarrollar diccionarios de datos, verificar metadatos, organizar recursos para análisis, modelado y crear representaciones visuales estadísticas para el OIC</t>
  </si>
  <si>
    <t>Aporte a la bolsa de combustible del IGAC-OIC</t>
  </si>
  <si>
    <t>Viáticos y manutención, personal IGAC-OIC</t>
  </si>
  <si>
    <t>Aporte a la bolsa para taquetes, personal comisiones IGAC-OIC</t>
  </si>
  <si>
    <t>Aporte a la bolsa de papelería del IGAC-OIC</t>
  </si>
  <si>
    <t>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t>
  </si>
  <si>
    <t>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t>
  </si>
  <si>
    <t>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t>
  </si>
  <si>
    <t>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t>
  </si>
  <si>
    <t>Orientar la definición funcional del alcance, esquema de integración e implementación del SINIC, la ejecución de los procesos y procedimientos propios de la gestión catastral, asi como la regulación y acompañamiento a los gestores catastrales.</t>
  </si>
  <si>
    <t>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t>
  </si>
  <si>
    <t>Prestación de servicios profesionales para el acompañamiento del procedimiento de regulación en el componente étnico desde el punto de vista jurídico, especialmente en lo relacionado con la consulta previa y su implementación.</t>
  </si>
  <si>
    <t>Prestación de servicios profesionales para la realización de evaluación de las solicitudes de habilitación desde el componente financiero y económico y la elaboración de la propuesta del nuevo modelo de verificación económica y financiera de las solicitudes de habilitación de gestión catastral</t>
  </si>
  <si>
    <t>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t>
  </si>
  <si>
    <t>Prestación de servicios profesionales para apoyar jurídicamente el procedimiento de regulación de la Dirección de Regulación y Habilitación</t>
  </si>
  <si>
    <t>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t>
  </si>
  <si>
    <t>Prestación de servicios profesionales para apoyar a la dirección de regulación y habilitación en la articulación, seguimiento e implementación del plan de acompañamiento a gestores catastrales y verificando la oportuna atención a los requerimientos de estos.</t>
  </si>
  <si>
    <t>Prestar apoyo técnico a la Dirección de Regulación y Habilitación del IGAC, implementando el Plan de Acompañamiento a Gestores Catastrales en lo referido a transferencia de conocimiento y habilitación, orientando frente a los procesos catastrales y el modelo LADM Col</t>
  </si>
  <si>
    <t>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t>
  </si>
  <si>
    <t>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t>
  </si>
  <si>
    <t>Prestación de servicios profesionales para apoyar el análisis y sustanciación de proyectos normativos en el marco de los procedimientos de competencia de la Dirección de Regulación y Habilitación.</t>
  </si>
  <si>
    <t>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t>
  </si>
  <si>
    <t>Apoyar desde el componente jurídico el plan de acompañamiento a gestores catastrales habilitados y en proceso de habilitación, en cumplimiento de la misionalidad de la Dirección de Regulación y Habilitación.</t>
  </si>
  <si>
    <t>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t>
  </si>
  <si>
    <t>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t>
  </si>
  <si>
    <t>Apoyar a la DRH en la definición funcional del alcance e implementación del Sistema de Información que consolidara la información catastral y predial (SINIC),de la ejecución de los procesos y procedimientos propios de la gestión catastral del IGAC</t>
  </si>
  <si>
    <t>Analizar, diseñar, estimar, desarrollar, probar y evaluar código, así como gestionar artefactos de software desde el componente de base de datos para SINIC</t>
  </si>
  <si>
    <t>Adelantar el análisis, diseño, modelamiento, pruebas y gestión de la implementacion de los procesos de negocio y flujos de de información para los proyectos de transformación de la gestión catastral en el marco del catastro multiproposito.</t>
  </si>
  <si>
    <t>Viaticos de los profesionales que adelnatan labores de campo en los procesos de habilitación y regulación Catastral</t>
  </si>
  <si>
    <t>Prestar los servicios profesionales a la DRH en los temas de análitica de datos de la información catastral reportada al SINIC.</t>
  </si>
  <si>
    <t>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t>
  </si>
  <si>
    <t>Tiquetes (Transversales)</t>
  </si>
  <si>
    <t>Transporte especial (Transversales)</t>
  </si>
  <si>
    <t>Operador Logístico (Transversales)</t>
  </si>
  <si>
    <t>Papelería (Transversales)</t>
  </si>
  <si>
    <t>Prestar servicios para la impresión de material informativo de los procesos llevados a cabo por la Subdirección de Geografía</t>
  </si>
  <si>
    <t>TRANSVERSALES PROPIOS</t>
  </si>
  <si>
    <t xml:space="preserve">VIATICOS VIATICOS VIATICOS </t>
  </si>
  <si>
    <t>Prestar servicios profesionales en la búsqueda y organización de la información geográfica a fin de generar documentos técnicos con enfoque étnico y toponimia nativa.</t>
  </si>
  <si>
    <t>Prestar servicios profesionales para la actualización conceptual de las funcionalidades de la plataforma Colombia OT y apoyo a los temas relacionados con el plan estratégico del Observatorio de Ordenamiento Territorial.</t>
  </si>
  <si>
    <t>Prestar servicios profesionales para la generación de contenidos de contexto histórico y geográfico de nombres geográficos  elaborados en la Subdirección de Geografía.</t>
  </si>
  <si>
    <t>Prestar servicios profesionales para la generación de contenidos, integración y compilación de los documentos técnicos resultantes de los estudios geográficos elaborados en la Subdirección de Geografía.</t>
  </si>
  <si>
    <t>Prestar servicios profesionales para la revisión, análisis y propuesta de reglamentación del contenido de la cátedra de geografía en el marco del Plan Nacional de Desarrollo, en coordinación con otras áreas del instituto, externos y entidades del gobierno nacional.</t>
  </si>
  <si>
    <t xml:space="preserve">Prestar servicios profesionales para la revisión y validación de las bases de datos geográficas (GDB), realizando la integración de la información temática, así como, apoyar el seguimiento a las actividades relacionadas con la cartografía temática producida. </t>
  </si>
  <si>
    <t>Prestar servicios profesionales en la aplicación y orientación de lineamientos técnicos para el manejo de la información requerida en la implementación de la consulta de uso del suelo para los municipios priorizados.</t>
  </si>
  <si>
    <t>Prestar servicios profesionales en la elaboración de las tablas de uso, fichas municipales y el régimen de uso como parte de la información requerida en la herramienta de uso del suelo.</t>
  </si>
  <si>
    <t>Prestar servicios profesionales para dar lineamientos de los procesos relacionados con la actualización, incorporación y documentación la información temática que hace parte del Diccionario Geográfico de Colombia.</t>
  </si>
  <si>
    <t>Prestar servicios profesionales para la actualización, incorporación y documentación de la información temática que hace parte del Diccionario Geográfico de Colombia.</t>
  </si>
  <si>
    <t>Prestar servicios profesionales para la búsqueda y disposición de los topónimos de la Base Nacional de Nombres Geográficos, provenientes de diferentes fuentes de información.</t>
  </si>
  <si>
    <t>Prestar servicios profesionales para la gestión, depuración y mantenimiento de la información del repositorio de los Planes de Ordenamiento Territorial dentro de la plataforma Colombia OT.</t>
  </si>
  <si>
    <t>Prestar servicios profesionales para la revisión y validación de la información incluida en el repositorio de planes de ordenamiento territorial, gestionada y/o dispuesta por las entidades territoriales.</t>
  </si>
  <si>
    <t>Prestar servicios para la recopilación, inventario y disposición de la normatividad existente relacionada con los límites de Entidades Territoriales.</t>
  </si>
  <si>
    <t>Prestar servicios profesionales para el análisis y evaluación de las líneas limítrofes de las entidades territoriales, realizando la gestión y custodia de los documentos requeridos para tal fin.</t>
  </si>
  <si>
    <t>Prestar servicios profesionales para la atención de los requerimientos y actualización de la cartografía relacionada con límites fronterizos, departamentales y municipales del país.</t>
  </si>
  <si>
    <t>Prestar servicios profesionales para la revisión y control de calidad de las líneas limítrofes de las entidades territoriales.</t>
  </si>
  <si>
    <t>Prestar servicios para la organización de expedientes resultantes de la operación administrativa de deslinde adelantada por la Subdirección de Geografía.</t>
  </si>
  <si>
    <t>Prestar servicios profesionales para apoyar la operación de los procesos de deslindes, de conformidad con la normatividad, tiempo y criterios técnicos establecidos.</t>
  </si>
  <si>
    <t>Prestar servicios profesionales para la formalización y determinación de límites de tierras de comunidades negras, resguardos y territorios indígenas, realizando la evaluación de los expedientes en el marco de las competencias del IGAC.</t>
  </si>
  <si>
    <t>Prestar servicios profesionales para realizar la gestión en materia de asuntos étnicos en los que la entidad tiene competencia, garantizando la articulación con otras dependencias así como con otras entidades del gobierno nacional y actores estratégicos.</t>
  </si>
  <si>
    <t>Prestar servicios profesionales para apoyar el trámite en los procesos de delimitación, demarcación y densificación de los límites fronterizos terrestres y marítimos del país.</t>
  </si>
  <si>
    <t>Prestar servicios profesionales para el desarrollo de estudios multitemporales de zonas fronterizas del país, así como, realizar estudios geológicos e hidrográficos de acuerdo con las necesidades de la Subdirección de Geografía.</t>
  </si>
  <si>
    <t>Prestar servicios profesionales para la gestión y validación de los procesos de delimitación, demarcación y densificación de los límites fronterizos terrestres y marítimos del país.</t>
  </si>
  <si>
    <t>Prestar servicios profesionales para la revisión, verificación y validación de métodos analíticos utilizados por el Laboratorio Nacional de Suelos, con fines de acreditación.</t>
  </si>
  <si>
    <t>Prestar servicios profesionales para la ejecución de análisis de intermedia complejidad, registro de información y aplicación de controles de calidad en el Laboratorio Nacional de Suelos</t>
  </si>
  <si>
    <t>Prestar servicios profesionales para la ejecución de análisis de menor complejidad  en el Laboratorio Nacional de Suelos</t>
  </si>
  <si>
    <t>Prestar servicios para la ejecución de análisis de menor complejidad  en el Laboratorio Nacional de Suelos</t>
  </si>
  <si>
    <t>Prestar servicios profesionales para la interpretación, revisión y correlación de los resultados analíticos en el Laboratorio Nacional de Suelos</t>
  </si>
  <si>
    <t>Prestar servicios para el lavado de la instrumentación empleada en los diferentes procesos analíticos del Laboratorio Nacional de Suelos</t>
  </si>
  <si>
    <t>Prestar servicios para la preparación de muestras de suelo, agua, compost y tejido vegetal asociadas a los procesos analíticos del Laboratorio Nacional de Suelos.</t>
  </si>
  <si>
    <t>Prestar servicios profesionales para el aseguramiento metrológico de los equipos e instrumentos del Laboratorio Nacional de Suelos.</t>
  </si>
  <si>
    <t>Prestar servicios profesionales especializados para el mantenimiento y actualización permanente del programa de aseguramiento de la calidad en el Laboratorio Nacional de Suelos.</t>
  </si>
  <si>
    <t>Prestar Servicios profesionales para el análisis estadístico de datos analíticos, asociados al mantenimiento y actualización permanente del programa de aseguramiento de la calidad en el Laboratorio Nacional de Suelos</t>
  </si>
  <si>
    <t>Prestar servicios de apoyo administrativo para los procesos internos del Laboratorio Nacional de Suelos.</t>
  </si>
  <si>
    <t>Salida de Campo Laboratorio Nacional de Suelos</t>
  </si>
  <si>
    <t>Prestar servicios para el aseguramiento metrológico de los equipos e instrumentos empleados en los procesos analíticos del Laboratorio Nacional de Suelos</t>
  </si>
  <si>
    <t>Prestar servicios en el desarrollo de actividades asociadas al control ambiental en cuanto al manejo de residuos peligrosos y actualización permanente del programa de aseguramiento de la calidad en el Laboratorio Nacional de Suelos.</t>
  </si>
  <si>
    <t>Prestar servicios para el mantenimiento y actualización permanente del programa de aseguramiento de la calidad en el Laboratorio Nacional de Suelos</t>
  </si>
  <si>
    <t xml:space="preserve">Prestar servicios de mantenimiento preventivo y correctivo con suministro de repuestos para el equipo de difracción de rayos equis del Laboratorio Nacional de Suelos  </t>
  </si>
  <si>
    <t>Prestar servicios de mantenimiento preventivo y/o correctivo con suministro de repuestos y/o consumibles para los equipos no exclusivos del Laboratorio Nacional de Suelos</t>
  </si>
  <si>
    <t xml:space="preserve">Prestar servicios de calibración y/o calificación de equipos no exclusivos para el Laboratorio Nacional de Suelos  </t>
  </si>
  <si>
    <t xml:space="preserve">Prestar servicios de mantenimiento preventivo y/o correctivo, calibración y/o calificación con suministro de repuestos y/o consumibles para el equipo Biolog Sistem GEN III Exclusivos para el Laboratorio Nacional de Suelos  </t>
  </si>
  <si>
    <t xml:space="preserve">Prestar servicios de mantenimiento preventivo y/o correctivo, calibración y/o calificación con suministro de repuestos y/o consumibles para  los equipos de la marca Perkin Elmer del Laboratorio Nacional de Suelos  </t>
  </si>
  <si>
    <t xml:space="preserve">Prestar servicios de mantenimiento preventivo y/o correctivo, calibración y/o calificación con suministro de repuestos y/o consumibles para  los equipos de la marca Mettler Toledo del Laboratorio Nacional de Suelos  </t>
  </si>
  <si>
    <t xml:space="preserve">Prestar servicios de mantenimiento preventivo y/o correctivo, calibración y/o calificación con suministro de repuestos y/o consumibles para  los equipos de las marcas Carl Zeiss, Raypa-Matachana y Sartorius del Laboratorio Nacional de Suelos  </t>
  </si>
  <si>
    <t xml:space="preserve">Prestar servicios de mantenimiento preventivo y/o correctivo, calibración y/o calificación con suministro de repuestos y/o consumibles para  los equipos de las marcas Metrohm y Buchi del Laboratorio Nacional de Suelos  </t>
  </si>
  <si>
    <t xml:space="preserve">Prestar servicios de mantenimiento preventivo y/o correctivo, calibración y/o calificación con suministro de repuestos y/o consumibles para los equipos de la marca Mileston del Laboratorio Nacional de Suelos  </t>
  </si>
  <si>
    <t xml:space="preserve">Prestar servicios de mantenimiento preventivo y/o correctivo, calibración y/o calificación con suministro de repuestos y/o consumibles para el equipo Prepash del Laboratorio Nacional de Suelos  </t>
  </si>
  <si>
    <t xml:space="preserve">Prestar servicios de mantenimiento preventivo y/o correctivo, calibración y/o calificación con suministro de repuestos y/o consumibles para equipos de las marcas Maser y Eijkelkamp del Laboratorio Nacional de Suelos  </t>
  </si>
  <si>
    <t>12352301;41121808</t>
  </si>
  <si>
    <t xml:space="preserve">Suministrar reactivos y materiales para el Laboratorio Nacional de Suelos </t>
  </si>
  <si>
    <t>12142100;72154400</t>
  </si>
  <si>
    <t xml:space="preserve">Suministrar gases y prestar servicios de mantenimiento de la red de gases para el Laboratorio Nacional de Suelos </t>
  </si>
  <si>
    <t>Prestar servicios para la limpieza, recolección, transporte y disposición final de los residuos sólidos y líquidos generados en los diferentes procesos analíticos del Laboratorio Nacional de Suelos.</t>
  </si>
  <si>
    <t>Adquirir elementos de protección personal para el  Laboratorio Nacional de Suelos</t>
  </si>
  <si>
    <t>Adquirir prueba de desempeño asociada a la determinación de Textura por Bouyocous para el Laboratorio Nacional de Suelos</t>
  </si>
  <si>
    <t>Adquirir inscripción para ensayos de aptitud/comparación  Interlaboratorios con muestras de referencia certificadas requeridas para mantener la acreditación del Laboratorio Nacional de Suelos</t>
  </si>
  <si>
    <t>Adquirir normas y documentos técnicos que soportan las diferentes determinaciones que se llevan a cabo en el Laboratorio Nacional de suelos</t>
  </si>
  <si>
    <t>Adquirir un equipo CNS para Laboratorio Nacional de Suelos</t>
  </si>
  <si>
    <t>Adquirir equipos de estabilidad estructural para el Laboratorio Nacional de Suelos</t>
  </si>
  <si>
    <t>Prestar servicios para la adquisición, instalación y puesta en funcionamiento de un nuevo montacargas para el Laboratorio Nacional de Suelos y realizar el desmonte y disposición final del montacarga actual.</t>
  </si>
  <si>
    <t>Adquirir otros equipos para el Laboratorio Nacional de Suelos</t>
  </si>
  <si>
    <t>Prestar servicios de mantenimiento de la red hidráulica de agua potable y destilada para el Laboratorio Nacional de Suelos</t>
  </si>
  <si>
    <t>Prestar servicios profesionales para la aplicación de lineamientos en el marco de los procesos de Cobertura y Uso de la Tierra relacionados con el sistema de gestión de calidad y de información.</t>
  </si>
  <si>
    <t>Prestar servicios profesionales brindando apoyo al seguimiento, control de calidad y gestión de la producción cartográfica temática de coberturas y uso del suelo de acuerdo con los lineamientos definidos en los diferentes proyectos que adelante la Subdirección de Agrología.</t>
  </si>
  <si>
    <t>Prestar servicios profesionales en la interpretación temática de coberturas y uso del suelo, edición y consolidación de información cartográfica y alfanumérica de acuerdo con los lineamientos definidos en los diferentes proyectos que adelante la Subdirección de Agrología</t>
  </si>
  <si>
    <t>Salida de Campo Cobertura y Uso de la Tierra</t>
  </si>
  <si>
    <t xml:space="preserve">TRANSVERSALES RECURSOS PROPIOS </t>
  </si>
  <si>
    <t>Prestar servicios profesionales para apoyar el seguimiento y aprobación de la producción de información agrológica de los levantamientos de suelos que adelante la Subdirección de Agrología.</t>
  </si>
  <si>
    <t>Prestar servicios profesionales para la implementación de lineamiento y orientación en las diferentes etapas de los levantamientos de suelos y sus aplicaciones agrológicas, en los proyectos que adelante la Subdirección de Agrología.</t>
  </si>
  <si>
    <t>Prestar servicios profesionales para la ejecución de las diferentes etapas de los levantamientos de suelos y sus aplicaciones agrológicas en los proyectos que adelante la Subdirección de Agrología. </t>
  </si>
  <si>
    <t>Prestar servicios profesionales para el procesamiento y consolidación de la  información agrológica en los levantamientos de suelos y aplicaciones agrológicas que adelante la Subdirección de Agrología. </t>
  </si>
  <si>
    <t>Prestar servicios profesionales como apoyo a la socialización en los diferentes proyectos que adelanta la subdirección de agrología</t>
  </si>
  <si>
    <t>Prestar servicios profesionales para apoyar el seguimiento y aprobación de la producción de cartografía de clima de los diferentes proyectos que adelanta la subdirección de agrología.</t>
  </si>
  <si>
    <t>Prestar servicios profesionales para la elaboración de la zonificación climática aplicada a los levantamientos de suelos y los balances hídricos, de los proyectos que adelante la Subdirección de Agrología.</t>
  </si>
  <si>
    <t xml:space="preserve">Prestar servicios profesionales para apoyar el seguimiento y verificación al cumplimiento de lo establecido en el sistema de gestión integrado </t>
  </si>
  <si>
    <t>Prestar servicios profesionales para apoyar el seguimiento, control y verificación del plan estratégico de la subdirección de agrología.</t>
  </si>
  <si>
    <t xml:space="preserve">Prestar servicios profesionales para la revisión, actualización y consolidación de la documentación del proceso gestión agrológica relacionados con el insumo para el catastro multiproposito </t>
  </si>
  <si>
    <t xml:space="preserve">Salidas de Campo - Levantamientos de Suelos </t>
  </si>
  <si>
    <t>Bolsas comunes gestion agrológica tiquetes y transporte terrestre</t>
  </si>
  <si>
    <t>Prestar servicios profesionales para la aplicación de lineamientos técnicos para el desarrollo de los procesos de levantamientos de suelos y áreas homogéneas de tierras dentro de la gestión agrológica</t>
  </si>
  <si>
    <t>Prestar servicios profesionales para toma de muestras de suelo, agua y tejido vegetal de los puntos a muestrear para el mapa de distribución de cadmio en Colombia</t>
  </si>
  <si>
    <t xml:space="preserve">Prestar servicios profesionales para la revisión, verificación y validación de métodos para la determinación de cadmio en matrices, suelo, agua y tejido vegetal </t>
  </si>
  <si>
    <t>Prestar servicios profesionales en la recopilarción, organización, procesamiento y consolidación de la información de materiales geológicos para la determinación de Cadmio en suelos </t>
  </si>
  <si>
    <t>Prestar servicios profesionales para la aplicación de lineamientos relacionados con el mapa de distribución de Cadmio en Colombia </t>
  </si>
  <si>
    <t>Prestar servicios profesionales para control de calidad, aprobación de los productos finales y apoyar en el seguimiento, en el marco del proceso de estudio de suelos para el mapa de distribución de Cadmio en Colombia </t>
  </si>
  <si>
    <t>Prestar servicios profesionales en el desarrollo de las fases de precampo, campo y poscampo en el marco del proceso de estudio de suelos para el mapa de distribución de Cadmio en Colombia</t>
  </si>
  <si>
    <t>Prestar servicios profesionales para el desarrollo de aplicaciones agrologicas que permitan el análisis de datos alfanumericos, principalmente en lo relacionado con el Mapa de Distribución de Cadmio a nivel nacional</t>
  </si>
  <si>
    <t>Prestar servicios profesionales en la estructuración, ajuste y revisión de cartografía temática para el mapa de distribución de Cadmio en Colombia</t>
  </si>
  <si>
    <t>Prestar servicios profesionales para el control de calidad, publicación, administración de información alfanumerica y generación de portales de visualización de productos agrologicos.</t>
  </si>
  <si>
    <t>Prestar servicios profesionales para la organización, análisis, y visualización de información agrológica para los diferentes proyectos que adelanta la subdirección de agrología. </t>
  </si>
  <si>
    <t>Prestar servicios profesionales para la estructuración, recopilación y georeferenciación cartográfica de la información agrologica en los proyectos generados por la subdirección de agrología.</t>
  </si>
  <si>
    <t>Prestar servicios para la digitación, georeferenciación, estructuración y ajuste de información agrologica en términos cartográficos y alfanuméricos de los diferentes proyectos que adelante la Subdirección de Agrología</t>
  </si>
  <si>
    <t>Prestar servicios profesionales en el control de calidad y consolidación de información de geomorfología, de acuerdo con los diferentes proyectos que desarrolla la Subdirección de Agrología</t>
  </si>
  <si>
    <t>Prestar servicios de investigación con el fin de generar alternativas de optimización en los procesos agrológicos en el marco de la construcción de semilleros de investigación con instituciones de educación superior</t>
  </si>
  <si>
    <t>Prestar servicios profesionales para la interpretación geomorfológica y elaboración de cartografía temática de los proyectos de la Subdirección de Agrología</t>
  </si>
  <si>
    <t>Prestar servicios profesionales para el control de calidad, revisión, consolidación y redacción de documentos técnicos derivados de las Áreas Homogéneas de Tierras y aplicaciones con fines multipropósito que adelanta la Subdirección de Agrología.</t>
  </si>
  <si>
    <t>Prestar servicios profesionales en las diferentes etapas del proyecto de Áreas Homogéneas de Tierras y su implementación con fines multipropósito que adelanta la Subdirección de Agrología.</t>
  </si>
  <si>
    <t>Prestar servicios profesionales para actualizar Áreas Homogéneas de Tierras en cuanto a interpretación temática y desarrollo de aplicaciones con fines multipropósito que adelanta la Subdirección de Agrología.</t>
  </si>
  <si>
    <t>Prestar servicios profesionales para la programación de las covariables de AHT y los puntajes de valores potenciales de los perfiles modales </t>
  </si>
  <si>
    <t>Prestar servicios profesionales para el procesamiento de los datos derviados del trabajo en áreas homogéneas de tierras.</t>
  </si>
  <si>
    <t>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t>
  </si>
  <si>
    <t>Prestar servicios profesionales en la estructuración de cartografía temática de areas homogeneas de tierras, así como la organización y publicación de la información,  generando herramientas que faciliten las labores de entendimiento y análisis.</t>
  </si>
  <si>
    <t>Prestar servicios profesionales para  la digitalización y estructuración de la cartografía básica y temática de las áreas homogéneas de tierras, verificando la información análoga o digital, así como la generación de herramientas que disminuyan los tiempos en la labor</t>
  </si>
  <si>
    <t>Prestar servicios para la digitalización, georeferenciación y estructuración de la cartografía básica y temática de áreas homógeneas de tierras, así como la información base para su desarrollo.</t>
  </si>
  <si>
    <t>Salida de Campo Areas Homogeneas de Tierras</t>
  </si>
  <si>
    <t>Adquirir el servicio de mantenimiento de cableado estructurado y red eléctrica regulada a nivel nacional</t>
  </si>
  <si>
    <t>Adquirir licencias Microsoft+Telefonía Teams+Endpoint</t>
  </si>
  <si>
    <t>Renovación de soporte de plataformas cómputo y almacenamiento</t>
  </si>
  <si>
    <t xml:space="preserve">Adquirir suministro e implementación (Instalación, configuración, prueba, puesta en funcionamiento y transferencia de conocimiento), soporte y mantenimiento de equipos tecnológicos y sistemas auxiliares para el centro de datos del Instituto Geográfico “Agustín Codazzi” – IGAC. </t>
  </si>
  <si>
    <t>Adquirir la suscripción al servicio de Soporte técnico y Actualización Oracle denominado Software Update Support y Oracle Premier Support for Systems, para poder acceder a la asistencia técnica y derechos de actualización de los productos Oracle adquiridos por el IGAC</t>
  </si>
  <si>
    <t>Prestación de servicios profesionales para realizar la planeación, seguimiento y control de los proyectos de implementación de software en calidad de Gerente de proyecto en procura de apoyar la actualización y gestión catastral Nacional</t>
  </si>
  <si>
    <t>Prestación de servicios profesionales para ajustar y detallar la arquitectura de los sistemas de información en línea con la arquitectura de TI y el MRAE 3.0 en procura de apoyar la actualización y gestión catastral Nacional</t>
  </si>
  <si>
    <t>Prestación de servicios profesionales para ajustar y detallar la arquitectura de los sistemas de información en línea con la arquitectura de datos en procura de apoyar la actualización y gestión catastral Nacional</t>
  </si>
  <si>
    <t>Prestar servicios de pruebas de software, asi como soporte y mantenimiento y entregar productos de especificacion y analisis detallado de requerimientos y manuales de usuario asociados a los sistemas de información bajo el modelo de fabrica de software</t>
  </si>
  <si>
    <t>Prestación de servicios profesionales para apoyar la Implementación de los mecanismos requeridos para el cumplimiento de las políticas y lineamientos de seguridad relacionados con el ciclo de vida del dato en procura de apoyar la actualización y gestión catastral Nacional</t>
  </si>
  <si>
    <t>Prestar servicios profesionales para apoyar la definición y establecemiento de las políticas, lineamientos, estandares, procedimientos y normas de gestión de datos del IGAC en procura de apoyar la actualización y gestión catastral Nacional</t>
  </si>
  <si>
    <t>Prestación de servicios profesionales para apoyar los ejercicios de arquitectura de información que se establezcan en lo relacionado con la información geográfica en procura de apoyar la actualización y gestión catastral Nacional</t>
  </si>
  <si>
    <t>Prestación de servicios profesionales para gestionar los temas de capacitación, comunicación y apropiación institucional del gobierno de datos en procura de apoyar la actualización y gestión catastral Nacional</t>
  </si>
  <si>
    <t>Prestación de servicios profesionales para orientar y realizar análisis, diseños, desarrollos, pruebas y mantenimientos, de las soluciones tecnológicas del IGAC en su componente geográfico en procura de apoyar la actualización y gestión catastral Nacional</t>
  </si>
  <si>
    <t>Prestación de servicios profesionales para orientar y realizar análisis, diseños, desarrollos, pruebas y mantenimientos, de las soluciones tecnológicas en procura de apoyar la actualización y gestión catastral Nacional</t>
  </si>
  <si>
    <t>Prestación de servicios profesionales para orientar y realizar análisis, diseños, desarrollos, pruebas y mantenimientos, en el componente de bases de datos en procura de apoyar la actualización y gestión catastral Nacional</t>
  </si>
  <si>
    <t>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t>
  </si>
  <si>
    <t>Prestación de servicios profesionales para apoyar técnicamente al equipo de analistas y desarrolladores en la determinación detallada de alcance y esfuerzo de sus actividades, su ejecución y seguimiento en procura de apoyar la actualización y gestión catastral Nacional</t>
  </si>
  <si>
    <t>Prestación de servicios profesionales para realizar análisis, diseños, desarrollos, pruebas y mantenimientos, de las soluciones tecnológicas en procura de apoyar la actualización y gestión catastral Nacional</t>
  </si>
  <si>
    <t>Prestación de servicios profesionales para realizar análisis, diseños, desarrollos, pruebas y mantenimientos, de las soluciones tecnológicas en su componente geográfico en procura de apoyar la actualización y gestión catastral Nacional</t>
  </si>
  <si>
    <t>Prestación de servicios profesionales para realizar análisis, diseños, desarrollos, pruebas y mantenimientos en procura de contribuir al fortalecimiento de los sistemas de información en procura de apoyar la actualización y gestión catastral Nacional</t>
  </si>
  <si>
    <t>Prestación de servicios profesionales para realizar análisis, diseños, desarrollos, pruebas y mantenimientos, en el componente de bases de datos, de las soluciones tecnológicas en procura de apoyar la actualización y gestión catastral Nacional</t>
  </si>
  <si>
    <t>Prestación de servicios profesionales para realizar actividades de análisis, soporte, mantenimiento correctivo, generación de reportes y gestión del ciclo de vida de los incidentes y requerimientos de los sistemas de información en producción del IGAC, aportando a su evolución y mejora continua en procura de apoyar la actualización y gestión catastral Nacional</t>
  </si>
  <si>
    <t>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</si>
  <si>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</si>
  <si>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Prestación de servicios profesionales para realizar actividades de análisis, soporte, mantenimiento correctivo, generación de reportes y gestión del ciclo de vida de los incidentes y requerimientos de los sistemas de información en producción en procura de apoyar la actualización y gestión catastral Nacional</t>
  </si>
  <si>
    <t>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t>
  </si>
  <si>
    <t>Prestación de servicios profesionales para realizar actividades de análisis, soporte, mantenimiento correctivo, generación de reportes y gestión del ciclo de vida de los incidentes y requerimientos de los sistemas de información en producción en su componente geográficoen procura de apoyar la actualización y gestión catastral Nacional</t>
  </si>
  <si>
    <t>Prestación de servicios profesionales para realizar actividades para la operación, atención, análisis, solución y gestión del ciclo de vida de los incidentes y requerimientos del nivel dos de la mesa de servicios de los sistemas de información en producción en procura de apoyar la actualización y gestión catastral Nacional</t>
  </si>
  <si>
    <t>Prestación de servicios profesionales para realizar actividades para la operación, atención, solución y gestión del ciclo de vida de los incidentes y requerimientos del nivel dos de la mesa de servicios de los sistemas de información en producción en procura de apoyar la actualización y gestión catastral Nacional</t>
  </si>
  <si>
    <t>Prestación de servicios profesionales para realizar actividades para la atención, soporte, pruebas, solución y gestión del ciclo de vida de los incidentes y requerimientos de los sistemas de información en producción del IGAC, en su componente geográfico en procura de apoyar la actualización y gestión catastral Nacional</t>
  </si>
  <si>
    <t>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t>
  </si>
  <si>
    <t>Prestación de servicios profesionales para ejecutar actividades de soporte técnico, atención y solución de incidentes y requerimientos de la mesa de servicios en procura de apoyar la actualización y gestión catastral Nacional</t>
  </si>
  <si>
    <t>Prestación de servicios profesionales para ejecutar actividades de operación, atención y gestión del ciclo de vida de los incidentes y requerimientos del nivel uno de la mesa de servicios para los sistemas de información en producción en procura de apoyar la actualización y gestión catastral Nacional</t>
  </si>
  <si>
    <t>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</si>
  <si>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Adquisición de plataformas de seguridad informatica para control de navegación, protección de degación de servicios y deteccción de intrusos de la entidad</t>
  </si>
  <si>
    <t>Renovación de soporte para Equipos de seguridad (renovaciones Forti)) (FW-Analizer-Maneger-)+SDWAN</t>
  </si>
  <si>
    <t>Viaticos y gastos de viaje</t>
  </si>
  <si>
    <t>Viaticos y gastos de viaje - tiquetes aereos</t>
  </si>
  <si>
    <t>Viaticos y gastos de viaje - transporte especial</t>
  </si>
  <si>
    <t>Operador Logistico:Realizar eventos territoriales y en seDe central para la socialización y seguimiento a la ejecución de proyectyos  de TI establecidos en el Plan Estratégico de Tenologias de la Información - PETI 2024</t>
  </si>
  <si>
    <t>Contratar la renovación de soporte, mantenimiento, garantía y licenciamiento del sistema de balanceadores F5 de la entidad</t>
  </si>
  <si>
    <t>Adquirir servicios de plataformas para conectividad a internet y servicios contingencia de los sistemas  críticos desde las territoriales - backup</t>
  </si>
  <si>
    <t>Prestación de servicios profesionales en la formulación, definición y seguimiento de la planeacion estratégica de la dependencia, en el marco de la implementación de la política de Gobierno digital en procura de apoyar el fortalecimiento de la gestión institucional del IGAC.</t>
  </si>
  <si>
    <t>Prestación de servicios profesionales para orientar y realizar la planeación, seguimiento y control de la gestión contractual y administrativa de la DTIC en procura de apoyar el fortalecimiento de la gestión institucional del IGAC</t>
  </si>
  <si>
    <t>Prestación de servicios profesionales para apoyar la planeación, gestión y seguimiento de proyectos de interoperabilidad e información en procura de apoyar el fortalecimiento de la gestión institucional del IGAC.</t>
  </si>
  <si>
    <t>Prestación de servicios profesionales para apoyar la preparación e implementación de herramientas para la analítica de datos a partir de la gestión de la información en procura de apoyar el fortalecimiento de la gestión institucional del IGAC.</t>
  </si>
  <si>
    <t>Prestación de servicios profesionales para apoyar la construcción y actualización del catálogo de datos y servicios en procura de apoyar el fortalecimiento de la gestión institucional del IGAC.</t>
  </si>
  <si>
    <t>Prestación de servicios profesionales para elaborar y ejecutar ejercicios de analítica y herramientas de innovación de gestión de datos geoespaciales relacionados con la implementación de la política de catastro multipropósito en procura de apoyar el fortalecimiento de la gestión institucional del IGAC.</t>
  </si>
  <si>
    <t>Prestación de servicios profesionales en la formulación, definición y seguimiento a la implementación del Sistema de Gestión de seguridad de la Información en procura de apoyar el fortalecimiento de la gestión institucional del IGAC.</t>
  </si>
  <si>
    <t>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t>
  </si>
  <si>
    <t>Prestación de servicios profesionales en el análisis, diseños, desarrollos, pruebas, mantenimientos y documentación técnica de funcionalidades de los sistemas de información en procura de apoyar el fortalecimiento de la gestión institucional del IGAC.</t>
  </si>
  <si>
    <t>Prestación de servicios profesionales en el análisis, diseños, desarrollos, pruebas, mantenimientos y documentación técnica de funcionalidades de los sistemas de información en procura de apoyar el fortalecimiento de la gestión institucional del IGAC</t>
  </si>
  <si>
    <t>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t>
  </si>
  <si>
    <t>Prestación de servicios profesionales en la gestión, control y seguimiento jurídico en las etapas contractuales para la adquisición de bienes y servicios tecnológicos en la DTIC en procura de apoyar el fortalecimiento de la gestión institucional del IGAC.</t>
  </si>
  <si>
    <t>Prestación de servicios profesionales para definir e implementar herramientas pedagógicas y didácticas para el desarrollo de contenidos de la oferta académica de la ICDE en procura de apoyar el fortalecimiento de la gestión institucional del IGAC.</t>
  </si>
  <si>
    <t>Prestación de servicios profesionales para gestionar las solicitudes que realicen las diferentes áreas del instituto sobre los componentes de información en procura de apoyar el fortalecimiento de la gestión institucional del IGAC.</t>
  </si>
  <si>
    <t>Prestación de servicios profesionales para apoyar la definición de la calidad de los datos en cada uno de los procesos de producción de datos misionales en procura de apoyar el fortalecimiento de la gestión institucional del IGAC.</t>
  </si>
  <si>
    <t>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t>
  </si>
  <si>
    <t>Prestación de servicios profesionales en el análisis, diseños, desarrollos, pruebas y documentación técnica de funcionalidades de los sistemas de información en procura de apoyar el fortalecimiento de la gestión institucional del IGAC.</t>
  </si>
  <si>
    <t>Prestación de servicios profesionales para orientar, gestionar, administrar y monitorear los procesos estratégicos de ITIL de la DTIC en procura de apoyar el fortalecimiento de la gestión institucional del IGAC.</t>
  </si>
  <si>
    <t>Prestación de servicios profesionales en la gestión en las etapas contractuales para la adquisición de bienes y servicios tecnológicos de personas naturales y/o jurídicas en la DTIC en procura de apoyar el fortalecimiento de la gestión institucional del IGAC.</t>
  </si>
  <si>
    <t>Prestación de servicios profesionales en la formulación, seguimiento, análisis y reportes de gestión de Planes de la DTIC en procura de apoyar el fortalecimiento de la gestión institucional del IGAC</t>
  </si>
  <si>
    <t>81111508;80161500</t>
  </si>
  <si>
    <t>Prestación de servicios profesionales para el seguimiento transversal de procesos y/o proyectos de la DTIC, en su estructuración, recepción de productos y reporte de información en procura de apoyar el fortalecimiento de la gestión institucional del IGAC.</t>
  </si>
  <si>
    <t>Prestación de servicios profesionales para apoyar la definición e implementación de los mecanismos requeridos para la construcción de los metadatos y el cumplimiento de estándares establecidos en procura de apoyar el fortalecimiento de la gestión institucional del IGAC.</t>
  </si>
  <si>
    <t>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t>
  </si>
  <si>
    <t>Prestación de servicios profesionales en el apoyo de elaboración de documentación, levantamiento de necesidades del Sistema de Gestión de Seguridad de la Información en procura de apoyar el fortalecimiento de la gestión institucional del IGAC.</t>
  </si>
  <si>
    <t>Prestación de servicios profesionales para realizar y actualizar la documentación de los diferentes arquefactos definidos y requeridos en la arquitectura de información n procura de apoyar el fortalecimiento de la gestión institucional del IGAC.</t>
  </si>
  <si>
    <t>Prestación de servicios profesionales para las labores contables y administrativas de los recursos presupuestales asignados a la DTIC en procura de apoyar el fortalecimiento de la gestión institucional del IGAC.</t>
  </si>
  <si>
    <t>Prestación de servicios profesionales para administrar configurar, monitorear y soportar la infraestructura tecnológica de  base de datos en procura de apoyar el fortalecimiento de la gestión institucional del IGAC.</t>
  </si>
  <si>
    <t>Prestación de servicios profesionales para gestionar, configurar, administrar, monitorear y soportar la infraestructura tecnológica de  base de datos en procura de apoyar el fortalecimiento de la gestión institucional del IGAC.</t>
  </si>
  <si>
    <t>Prestación de servicios profesionales en las actividades de estructuración técnica de procesos para la adquisición de bienes y servicios de infraestructura tecnológica en procura de apoyar el fortalecimiento de la gestión institucional del IGAC.</t>
  </si>
  <si>
    <t>Prestación de servicios profesionales para la implementación de iniciativas de infraestructura tecnológica tendientes a optimizar la prestación de los servicios tecnológicos en procura de apoyar el fortalecimiento de la gestión institucional del IGAC.</t>
  </si>
  <si>
    <t>Prestación de servicios profesionales para la administración de la infraestructura de red de la entidad en procura de apoyar el fortalecimiento de la gestión institucional del IGAC.</t>
  </si>
  <si>
    <t>Prestación de servicios profesionales para administrar, soportar, implementar y mantener los componentes de las plataformas especializadas de middleware con las que cuenta la entidad en procura de apoyar el fortalecimiento de la gestión institucional del IGAC.</t>
  </si>
  <si>
    <t>Prestación de servicios profesionales para orientar e implementar la gestión de arquitectura de Infraestructura tecnológica en procura de apoyar el fortalecimiento de la gestión institucional del IGAC.</t>
  </si>
  <si>
    <t>Prestación de servicios profesionales de gestión, administración, monitoreo y operación de las plataformas basadas en sistemas operativos Linux en procura de apoyar el fortalecimiento de la gestión institucional del IGAC.</t>
  </si>
  <si>
    <t>Prestación de servicios profesionales para realizar la gestión de la infraestructura tecnológica contratada en la nube pública Azure que soportan los sistemas de información en procura de apoyar el fortalecimiento de la gestión institucional del IGAC</t>
  </si>
  <si>
    <t>Prestación de servicios profesionales para gestionar, administrar y operar la infraestructura tecnológica de las plataformas Windows Server y escritorios virtuales en procura de apoyar el fortalecimiento de la gestión institucional del IGAC.</t>
  </si>
  <si>
    <t>Prestación de servicios profesionales para gestionar, administrar y monitorear la red electrica regulada y cableado estructurado de datos y eléctrico en procura de apoyar el fortalecimiento de la gestión institucional del IGAC.</t>
  </si>
  <si>
    <t>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t>
  </si>
  <si>
    <t>Prestación de servicios profesionales para realizar la gestión de la infraestructura tecnológica contratada en la nube pública Azure que soportan los sistemas de información, en  procura de apoyar el fortalecimiento de la gestión institucional del IGAC a nivel Nacional</t>
  </si>
  <si>
    <t>Prestación de servicios profesionales para llevar a cabo la operación, monitoreo y soporte técnico a las plataformas tecnológicas de almacenamiento y copias de respaldo en  procura de apoyar el fortalecimiento de la gestión institucional del IGAC a nivel Nacional</t>
  </si>
  <si>
    <t>Prestación de servicios profesionales para desarrollar actividades de seguimiento administrativo y técnico a las iniciativas tecnológicas de acuerdo con los procedimientos y necesidades del área en procura de apoyar el fortalecimiento de la gestión institucional del IGAC.</t>
  </si>
  <si>
    <t>Prestación de servicios profesionales para realizar la gestión de las herramientas de seguridad de protección avanzada, SOC/NOC análisis de vulnerabilidades y detección de amenazas en procura de apoyar el fortalecimiento de la gestión institucional del IGAC.</t>
  </si>
  <si>
    <t>Prestación de servicios profesionales para realizar las actividades de instalación, configuración, despliegue, publicación y gestión de los servidores de aplicaciones de capa media, en procura de apoyar el fortalecimiento de la gestión institucional del IGAC.</t>
  </si>
  <si>
    <t>Prestación de servicios profesionales para realizar el mantenimiento de la red eléctrica regulada, cableado estructurado de datos y eléctrico en procura de apoyar el fortalecimiento de la gestión institucional del IGAC.</t>
  </si>
  <si>
    <t>Contratar los servicios de evaluación de niveles de madurez y reputacional  de seguridad de la infraestructura TI de la entidad</t>
  </si>
  <si>
    <t>Adquirir suscripciones de redhat para las plataformas de So, contenedores y capa media</t>
  </si>
  <si>
    <t>Adquirir firma digital para funcionarios con roles que lo requieran</t>
  </si>
  <si>
    <t>Prestación de servicios para la transmisión de datos, voz, video y acceso a interneta nivel nacional.</t>
  </si>
  <si>
    <t>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t>
  </si>
  <si>
    <t>Prestación de servicios profesionales para ajustar y detallar la arquitectura de los sistemas de información en línea con la arquitectura de TI y el MRAE 3.0 en procura procura de apoyar el fortalecimiento de la gestión institucional del IGAC</t>
  </si>
  <si>
    <t>Prestación de servicios profesionales para orientar y realizar análisis, diseños, desarrollos, pruebas, mantenimientos y documentación, así como  gestionar artefactos de software del ERP de la Entidad en procura de apoyar el fortalecimiento de la gestión institucional del IGAC.</t>
  </si>
  <si>
    <t>Prestación de servicios profesionales para orientar y realizar análisis, diseños, desarrollos, pruebas y mantenimientos, de las soluciones tecnológicas del IGAC, en su componente back en procura de apoyar el fortalecimiento de la gestión institucional del IGAC.</t>
  </si>
  <si>
    <t>Prestación de servicios profesionales para orientar y realizar análisis, diseños, desarrollos, pruebas y mantenimientos, de las soluciones tecnológicas del IGAC, en su componente front y web en procura de apoyar el fortalecimiento de la gestión institucional del IGAC.</t>
  </si>
  <si>
    <t>Prestación de servicios profesionales para apoyar técnicamente al equipo de analistas y desarrolladores en la determinación detallada de alcance y esfuerzo de sus actividades, su ejecución y seguimiento en procura de apoyar el fortalecimiento de la gestión institucional del IGAC.</t>
  </si>
  <si>
    <t>Prestación de servicios profesionales para realizar análisis, diseños, desarrollos, pruebas y mantenimientos, de las soluciones tecnológicas del IGAC, en sus componentes back y front en procura de apoyar el fortalecimiento de la gestión institucional del IGAC.</t>
  </si>
  <si>
    <t>Prestación de servicios profesionales para realizar análisis, diseños, desarrollos, pruebas y mantenimientos en procura de contribuir al fortalecimiento de los sistemas de información Nuevo - Definir contratista</t>
  </si>
  <si>
    <t>Prestación de servicios profesionales para realizar la implementación, soporte, mantenimiento y transferencia de conocimiento de la herramienta para la administración de cuentas, en procura de apoyar el fortalecimiento de la gestión institucional del IGAC.</t>
  </si>
  <si>
    <t>Prestación de servicios profesionales para administrar y realizar análisis, diseños, desarrollos, pruebas, mantenimientos y documentación de plataformas WEB, Internet e Intranet, en procura de apoyar el fortalecimiento de la gestión institucional del IGAC.</t>
  </si>
  <si>
    <t>Prestación de servicios profesionales para desarrollar actividades de seguimiento administrativo y técnico a las actividades del área de acuerdo con los procedimientos y necesidades en procura de apoyar el fortalecimiento de la gestión institucional del IGAC.</t>
  </si>
  <si>
    <t>Prestación de servicios profesionales para realizar desarrollos, pruebas, mantenimientos y documentación,  así como  gestionar artefactos de software, en procura de apoyar el fortalecimiento de la gestión institucional del IGAC.</t>
  </si>
  <si>
    <t>Prestación de servicios profesionales para desarrollar actividades de seguimiento, registro y reporte a la gestión del área de acuerdo con los procedimientos y necesidades en procura de apoyar el fortalecimiento de la gestión institucional del IGAC.</t>
  </si>
  <si>
    <t>Prestación de servicios profesionales para realizar pruebas técnicas y funcionales de los soluciones tecnológicas del IGAC, generando las evidencias y documentación asociada, en procura de apoyar el fortalecimiento de la gestión institucional del IGAC.</t>
  </si>
  <si>
    <t>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t>
  </si>
  <si>
    <t>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t>
  </si>
  <si>
    <t>Prestación de servicios profesionales para realizar las actividades de operación y soporte de solicitudes, incidentes, requerimientos, pruebas técnicas y gestión de la base del conocimiento según los niveles de servicio establecidos en procura de apoyar el fortalecimiento de la gestión institucional del IGAC.</t>
  </si>
  <si>
    <t>Prestación de servicios  de apoyo para realizar actividades de operación y seguimiento a soporte de solicitudes, incidentes, mejoras y requerimientos según los niveles de servicios establecidos en procura de apoyar el fortalecimiento de la gestión institucional del IGAC.</t>
  </si>
  <si>
    <t>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t>
  </si>
  <si>
    <t>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t>
  </si>
  <si>
    <t>Prestación de servicios profesionales para ejecutar actividades de operación y gestión del ciclo de vida de los incidentes y requerimientos de la mesa de servicios, en procura de apoyar el fortalecimiento de la gestión institucional del IGAC.</t>
  </si>
  <si>
    <t>Prestación de servicios de apoyo para realizar actividades relacionadas con el soporte técnico audiovisual (Streaming, Teams, TeamsPhone, videoproyección) en procura de apoyar el fortalecimiento de la gestión institucional del IGAC.</t>
  </si>
  <si>
    <t>Adquisición de un módulo de gestión de peticiones, quejas, reclamos, sugerencias, denuncias y felicitaciones en procura procura de apoyar el fortalecimiento de la gestión institucional del IGAC</t>
  </si>
  <si>
    <t>Viaticos y gastos de viaje tiquetes aereos</t>
  </si>
  <si>
    <t>Viaticos y gastos de viaje- transporte especial</t>
  </si>
  <si>
    <t xml:space="preserve">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t>
  </si>
  <si>
    <t>SER - Adquisición de Servicios</t>
  </si>
  <si>
    <t xml:space="preserve">Prestación de servicios profesionales para la estructuración de documentos precontractuales, y la evaluación técnica, financiera y económica de los procesos de contratación del Instituto en sus diversas modalidades y las desarrolladas en el marco del Catastro Multiproposito. </t>
  </si>
  <si>
    <t xml:space="preserve">Prestación de servicios profesionales para la elaboración, control y seguimiento de las cuentas por pagar de personas naturales del Instituto Geográfico Agustín Codazzi y de las relativas al proceso de actualización catastral a nivel nacional. </t>
  </si>
  <si>
    <t xml:space="preserve">Prestación de servicios profesionales para el registro y seguimiento en la legalización de viáticos y gastos de manutención realizados en el marco de la actualización catastral a nivel nacional en el IGAC. </t>
  </si>
  <si>
    <t>Prestación de servicios profesionales para el registro y seguimiento en la legalización de viáticos y gastos de manutención realizados en el marco de la actualización catastral en el IGAC.</t>
  </si>
  <si>
    <t xml:space="preserve">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t>
  </si>
  <si>
    <t xml:space="preserve">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t>
  </si>
  <si>
    <t>Prestación de servicios personales para apoyar las actividades de ingreso, egreso, baja de bienes y demás actividades asociadas a los procesos del almacén general en el marco de las actividades de la actualización catastral a nivel nacional del IGAC.</t>
  </si>
  <si>
    <t>Prestación de servicios de apoyo en la gestión de asuntos de conocimiento del almacén general a cargo de la subdirección administrativa y financiera en el marco de las actividades del Catastro Multiproposito.</t>
  </si>
  <si>
    <t>Prestación de servicios personales para apoyar las actividades administrativas y operativas del almacén general en el marco de las actividades de actualización catastral a nivel nacional adelantadas por el IGAC.</t>
  </si>
  <si>
    <t>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t>
  </si>
  <si>
    <t>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t>
  </si>
  <si>
    <t>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t>
  </si>
  <si>
    <t>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t>
  </si>
  <si>
    <t xml:space="preserve">Prestación de servicios profesionales especializados para la revisión, estructuración y articulación de los convenios y/o contratos de operación logística que suscriba el IGAC y en particular los relacionados con el proceso de actualización catastral a nivel nacional. </t>
  </si>
  <si>
    <t>Prestación de servicios como apoyo operativo en el seguimiento y control de las diferentes líneas que prestan apoyo en la entidad y los demás relacionados con los procesos de actualización catastral a nivel nacional.</t>
  </si>
  <si>
    <t xml:space="preserve">Prestación de servicios profesionales para realizar apoyo jurídico y operativo de los convenios de operación logística suscrito por el IGAC  y demas en el marco del Catastro Multiproposito. </t>
  </si>
  <si>
    <t xml:space="preserve">Prestación de servicios para realizar apoyo en el direccionamiento operativo de los convenios de operación logística suscrito por el IGAC en el marco del Catastro Multiproposito. </t>
  </si>
  <si>
    <t xml:space="preserve">Prestación de servicios para realizar apoyo en el direccionamiento operativo de los convenios de operación logística suscrito por el IGAC, en el marco del catastro Multiproposito. </t>
  </si>
  <si>
    <t>Prestación de servicios personales para apoyar las actividades de ingreso, egreso, baja de bienes y demás actividades asociadas a los procesos del almacén general del IGAC, en el marco del catastro Multiproposito.</t>
  </si>
  <si>
    <t>Prestación de servicios profesionales para la estructuración de documentos precontractuales, y la evaluación técnica, financiera y económica de los procesos de contratación del Instituto en sus diversas modalidades, en el marco del catastro Multiproposito.</t>
  </si>
  <si>
    <t>Prestación de servicios profesionales para el registro y seguimiento en la legalización de viáticos y gastos de manutención realizados en el IGAC, en el marco de las actividades del catastro Multiproposito.</t>
  </si>
  <si>
    <t>Prestación de servicios profesionales para la elaboración, control y seguimiento de las cuentas por pagar de personas naturales del Instituto Geográfico Agustín Codazzi, en el marco de las actividades del catastro Multiproposito.</t>
  </si>
  <si>
    <t>Prestación de servicios profesionales para la revisión, registro, seguimiento y conciliación de cuentas contables asociadas a los proyectos por comisionista de bolsa, operador logístico y regalías realizadas en el marco de las actividades del catastro Multiproposito..</t>
  </si>
  <si>
    <t>Prestación de servicios personales para apoyar las actividades administrativas y operativas del almacén general en el marco de las actividades del catastro Multiproposito.</t>
  </si>
  <si>
    <t>Prestación de servicios personales para desarrollar actividades de gestión documental, conforme a las directrices establecidas en el Programa de Gestión Documental a cargo de la entidad, en el marco de las actividades del catastro Multiproposito.</t>
  </si>
  <si>
    <t xml:space="preserve">Prestación de servicios profesionales para el seguimiento, articulación y gestión de los convenios de operación logística suscritos por el IGAC , en el marco del catastro multiproposito. </t>
  </si>
  <si>
    <t xml:space="preserve">Prestar servicios profesionales a la subdirección de talento humano para la articulación, planeación, ejecución y seguimiento jurídico, de los procesos contractuales y administrativos a cargo de la Subdirección de Talento Humano, en el marco del catastro multiproposito. </t>
  </si>
  <si>
    <t>Prestar servicios profesionales para la articulación, planeación, ejecución y seguimiento, técnico y administrativo, de los procesos contractuales y administrativos a cargo de la Subdirección de Talento Humano, en el marco del catastro multiproposito.</t>
  </si>
  <si>
    <t xml:space="preserve">Prestar servicios profesionales a la subdirección de talento humano para la ejecución, seguimiento y control de las actividades a cargo de las empresas de servicios temporales en el marco de los contratos suscritos. </t>
  </si>
  <si>
    <t>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t>
  </si>
  <si>
    <t>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t>
  </si>
  <si>
    <t>Prestar servicios de apoyo a la gestión  a la subdirección de talento humano para el soporte administrativo, documental y operativo en el marco del contrato con las Empresas de Servicios Temporales, en el marco del catastro multiproposito.</t>
  </si>
  <si>
    <t>Prestación de servicio de transporte especial de pasajeros a nivel nacional (Proceso transversal)</t>
  </si>
  <si>
    <t>Mantenimiento preventivo y correctivo incluido autopartes y mano de obra para los vehículos del Instituto Geográfico Agustín Codazzi (proceso transversal)</t>
  </si>
  <si>
    <t xml:space="preserve">Prestación de servicios de apoyo a la gestión para la atención y ejecución del contrato de servicio de tiquetes a nivel nacional del IGAC, en el marco de las actividadesde actualización catastral a nivel nacional. </t>
  </si>
  <si>
    <t xml:space="preserve">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t>
  </si>
  <si>
    <t>Prestación de servicios profesionales para apoyar la revisión y supervisión de todo el parque automotor del IGAC, como apoyo a las actividades del catastro Multiproposito.</t>
  </si>
  <si>
    <t>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t>
  </si>
  <si>
    <t xml:space="preserve">Prestación de servicios para asesoria juridica especializados, en asuntos de gestión, conocimientos, operación y trámite de la secretaria general, relativos a los procesos de actualización catastral a nivel nacional. </t>
  </si>
  <si>
    <t>Prestación de servicios de apoyo a la gestión de tipo logístico y catering en los eventos que realice el IGAC en el marco de las actividades del catastro multiproposito</t>
  </si>
  <si>
    <t>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t>
  </si>
  <si>
    <t>Prestación de servicios profesionales especializados para apoyar el proceso contable relacionado con las conciliaciones de cuentas recíprocas y registro de ventas de contado del IGAC, en el marco de las actividades del catastro Multiproposito.</t>
  </si>
  <si>
    <t>Prestación de servicios profesionales especializados para la administración del aplicativo de facturación de ventas de contado, registro contable en el aplicativo SIIF Nación y demás procesos del GIT de Contabilidad del IGAC, en el marco de las actividades del catastro Multiproposito.</t>
  </si>
  <si>
    <t>Prestación de servicios profesionales especializados para la elaboración y revisión del informe de ingresos, órdenes de pago y pago de impuestos del IGAC, en el marco de las actividades del catastro Multiproposito.</t>
  </si>
  <si>
    <t>Prestación de servicios personales para apoyar la gestión administrativa de la tesorería, así como la generación de órdenes de pago, revisión de pagos en SECOP II del Instituto Geográfico Agustín Codazzi, en el marco de las actividades del catastro Multiproposito.</t>
  </si>
  <si>
    <t>Prestación de servicios de apoyo a la gestión en los asuntos presupuestales a cargo de la Subdirección Administrativa y Financiera, en el marco de las actividades del catastro Multiproposito.</t>
  </si>
  <si>
    <t>Prestación de servicios profesionales para apoyar en trámites de respuesta de peticiones, solicitudes y demás requerimientos que se gestionen en la Secretaria General del IGAC y las relacionadas en el marco de las actividades del catastro Multiproposito.</t>
  </si>
  <si>
    <t>Prestación de servicios profesionales para apoyar en trámites administrativos y demás requerimientos que se gestionen en la Secretaria General del IGAC, en el marco de las actividades del catastro Multiproposito.</t>
  </si>
  <si>
    <t>Prestación de servicios profesionales para apoyar en trámites administrativos y demás requerimientos que se gestionen en la Secretaria General del IGAC  en el marco de las actividades del catastro Multiproposito.</t>
  </si>
  <si>
    <t>Prestar servicios profesionales en la gestión e implementación de las actividades definidas en la estrategia de gestión de cambio, acorde con el modelo de gestión estrategica de personas en el fortalecimiento del catastro multiproposito.</t>
  </si>
  <si>
    <t>Prestar servicios profesionales en la gestión e implementación de las actividades de formación, capacitación  y gestión del conocimiento en el IGAC, acorde con el modelo de gestión estrategica de personas en el fortalecimiento del catastro multiproposito..</t>
  </si>
  <si>
    <t xml:space="preserve"> Prestar servicios profesionales en la gestión e implementación de las actividades de inducción, reinducción y escuela IGAC,acorde con el modelo de gestión estrategica de personas en el fortalecimiento del catastro multiproposito..</t>
  </si>
  <si>
    <t>viaticos contratistas y gastos de comision</t>
  </si>
  <si>
    <t>Estudio de la red eléctrica ubicada en la sede central del IGAC</t>
  </si>
  <si>
    <t>SER099 Adquisición de servicios n.c.p.</t>
  </si>
  <si>
    <t>Mantenimiento y reparaciones del sistema de red de agua potable ubicado en el edificio sede IGAC</t>
  </si>
  <si>
    <t>Adecuación nueva sede de la dirección territorial Tolima</t>
  </si>
  <si>
    <t>SER Adquisiicón de servicios</t>
  </si>
  <si>
    <t>SER01 Servicios de adecuación, mantenimiento y construcción</t>
  </si>
  <si>
    <t>Adecuación nueva sede de la dirección territorial Córdoba</t>
  </si>
  <si>
    <t>Adecuación de los baños y duchas de la sede central del IGAC</t>
  </si>
  <si>
    <t>Adecuación del auditorio del museo ubicado en la sede central del IGAC</t>
  </si>
  <si>
    <t>Adecuación de bodega de archivo ubicada en fontibón para la sede central del IGAC</t>
  </si>
  <si>
    <t>SER Adquisiión de servicios</t>
  </si>
  <si>
    <t>Adquisición e instalación de aires acondicionados en direcciones territoriales a cargo del IGAC</t>
  </si>
  <si>
    <t>MYS Adquisición de materiales y suministros</t>
  </si>
  <si>
    <t>Prestación de servicios profesionales para el acompañamiento en la estructuración y planeación de las actividades de infraestructura a cargo de la subdirección administrativa y financiera del IGAC</t>
  </si>
  <si>
    <t>Prestación de servicios profesionales especializados para estructurar técnicamente los diferentes proyectos y procesos que adelante la Subdirección Administrativa y Financiera para el mejoramiento y mantenimiento de la infraestructura física de las diferentes sedes del IGAC.</t>
  </si>
  <si>
    <t>Prestación de servicios profesionales para apoyo, seguimiento y acompañamiento a los procesos de infraestructura que adelanta la Subdirección Administrativa y Financiera.</t>
  </si>
  <si>
    <t>Prestación de servicios profesionales para análisis y gestión de los diferentes planes proyectos y procesos que adelante el Instituto Geográfico Agustín Codazzi en temas de la infraestructura física de sus diferentes sedes.</t>
  </si>
  <si>
    <t>Prestación de servicios profesionales para la estructuración y acompañamiento técnico a los diferentes planes, proyectos y procesos de la infraestructura que adelante el Instituto Geográfico Agustín Codazzi.</t>
  </si>
  <si>
    <t>Viáticos funcionarios y gastos de comisión contratistas</t>
  </si>
  <si>
    <t>Prestación de servicios profesionales para impulsar y acompañar las actividades de infraestructura para la Subdirección Administrativa y Financiera</t>
  </si>
  <si>
    <t>Prestación de servicios profesionales de apoyo, seguimiento y acompañamiento a los procesos de infraestructura que adelanta la Subdirección Administrativa y Financiera.</t>
  </si>
  <si>
    <t>Mantenimiento y obras menores de la sede central y direcciones territoriales a cargo del IGAC</t>
  </si>
  <si>
    <t>Mantenimiento de la sede en la dirección territorial Guajira</t>
  </si>
  <si>
    <t>Prestación de servicios para el mantenimiento correctivo y preventivo de ascensores en la sede central del IGAC</t>
  </si>
  <si>
    <t>Prestación de servicios para el soporte técnico, mantenimiento y actualización del Sistema de Gestión Documental -SIGAC sobre la plataforma BPM/FOREST. MACROPROYECTOS</t>
  </si>
  <si>
    <t>Prestación de servicios de administración, curso y entrega de todo tipo de correspondencia y demás envíos postales.</t>
  </si>
  <si>
    <t>Prestación de servicios de apoyo en la gestión documental y las TRD correspondientes al proceso de presupuesto de la Subdirección Administrativa y Financiera.</t>
  </si>
  <si>
    <t>Prestación de servicios profesionales para desarrollar políticas y estrategias aplicadas al Programa de Gestión Documental - PGD.</t>
  </si>
  <si>
    <t>Prestación de servicios profesionales para el seguimiento a la actualización de Tablas de Retención Documental y acompañamiento a su aplicación en las Direcciones Territoriales.</t>
  </si>
  <si>
    <t>Prestación de servicios profesionales para brindar soporte y seguimiento al mantenimiento del sistema de gestión documental de la Entidad.</t>
  </si>
  <si>
    <t xml:space="preserve">Prestación de servicios profesionales para el acompañamiento y seguimiento a la aplicación de Tablas de Retención Documental y los proyectos del Programa de Gestión </t>
  </si>
  <si>
    <t xml:space="preserve">Prestación de servicios profesionales para el acompañamiento y seguimiento a la aplicación de Tablas de Retención Documental y los proyectos del Programa de Gestión Documental de la Entidad. </t>
  </si>
  <si>
    <t>Prestación de servicios personales para el desarrollo de las actividades establecidas en el programa de Gestión Documental de la Entidad.</t>
  </si>
  <si>
    <t>Prestación de servicios personales para la ejecución de las actividades relacionadas con el proceso de gestión documental.</t>
  </si>
  <si>
    <t>Prestación de servicios personales para hacer el apoyo a la Subdireción Administrativa y Financiera en asuntos de la gestión documental.</t>
  </si>
  <si>
    <t>Viaticos funcionarios y gastos de comisión contratistas</t>
  </si>
  <si>
    <t>Prestación de servicios profesionales para la actualización e implementación del sistema integrado de conservación -SIC del IGAC</t>
  </si>
  <si>
    <t xml:space="preserve">Prestación de servicios profesionales especializados para la revisión, estructuración y articulación de los asuntos jurídicos y contractuales de conocimiento de la SAF en el marco del fortalecimiento de la infraestructura física a nivel nacional </t>
  </si>
  <si>
    <t xml:space="preserve">Prestación de servicios profesionales para el apoyo en la estructuración de los asuntos jurídicos y contractuales en el marco del fortalecimiento de la infraestructura física del igac a nivel nacional </t>
  </si>
  <si>
    <t>Prestación de servicios para la fumigación en la sede central</t>
  </si>
  <si>
    <t>Prestación de servicios para la fumigación en las Direcciones Territoriales</t>
  </si>
  <si>
    <t>Prestación de servicios para el lavado y desinfección de tanques de almacenamiento de agua potable en la sede central del IGAC</t>
  </si>
  <si>
    <t>Prestación de servicios para el lavado y desinfección de tanques en las direcciones territoriales</t>
  </si>
  <si>
    <t>Adquisición, mantenimiento y recarga de extintores del Instituto Geográfico Agustín Codazzi</t>
  </si>
  <si>
    <t>Caracterización de vertimientos de aguas residuales no domesticas en el IGAC</t>
  </si>
  <si>
    <t>Prestación de servicios personales para ejecutar las actividades operativas de gestión documental , conforme a las directrices establecidas en el Programa de Gestión Documental del IGAC.</t>
  </si>
  <si>
    <t>Adquisición de papeleria para insumos del proyecto (proceso transversal)</t>
  </si>
  <si>
    <t>Prestación de servicios profesionales para la gestión de los asuntos ambientales y del apoyo en el relacionamiento con las Direcciones Territoriales en el marco del fortalecimiento de la infraestructura física del IGAC a nivel nacional</t>
  </si>
  <si>
    <t>Constitución de Caja Menor Sede central</t>
  </si>
  <si>
    <t>MYS099 - Adquisiición materiales y suministros n.c.p</t>
  </si>
  <si>
    <t>Suministro de combustible para el funcionamiento de los vehículos a nivel nacional</t>
  </si>
  <si>
    <t xml:space="preserve">Prestación de servicio integral de aseo y cafetería para las instalaciones del Instituto </t>
  </si>
  <si>
    <t>Servicios publicos de energia y agua en la sede central</t>
  </si>
  <si>
    <t>Servicios publicos de energia y agua en la dirección territorial Atlantico</t>
  </si>
  <si>
    <t>Servicios publicos de energia y agua en la dirección territorial Bolivar</t>
  </si>
  <si>
    <t>Servicios publicos de energia y agua en la dirección territorial Boyacá</t>
  </si>
  <si>
    <t>Servicios publicos de energia y agua en la dirección territorial Caldas</t>
  </si>
  <si>
    <t>Servicios publicos de energia y agua en la dirección territorial caquetá</t>
  </si>
  <si>
    <t>Servicios publicos de energia y agua en la dirección territorial cauca</t>
  </si>
  <si>
    <t>Servicios publicos de energia y agua en la dirección territorial cesar</t>
  </si>
  <si>
    <t>Servicios publicos de energia y agua en la dirección territorial cordoba</t>
  </si>
  <si>
    <t>Servicios publicos de energia y agua en la dirección territorial guajira</t>
  </si>
  <si>
    <t>Servicios publicos de energia y agua en la dirección territorial huila</t>
  </si>
  <si>
    <t>Servicios publicos de energia y agua en la dirección territorial magdalena</t>
  </si>
  <si>
    <t>Servicios publicos de energia y agua en la dirección territorial meta</t>
  </si>
  <si>
    <t>Servicios publicos de energia y agua en la dirección territorial nariño</t>
  </si>
  <si>
    <t>Servicios publicos de energia y agua en la dirección territorial norte de santander</t>
  </si>
  <si>
    <t>Servicios publicos de energia y agua en la dirección territorial quindio</t>
  </si>
  <si>
    <t>Servicios publicos de energia y agua en la dirección territorial risaralda</t>
  </si>
  <si>
    <t>Servicios publicos de energia y agua en la dirección territorial santander</t>
  </si>
  <si>
    <t>Servicios publicos de energia y agua en la dirección territorial sucre</t>
  </si>
  <si>
    <t>Servicios publicos de energia y agua en la dirección territorial tolima</t>
  </si>
  <si>
    <t>Servicios publicos de energia y agua en la dirección territorial valle</t>
  </si>
  <si>
    <t>Servicios publicos de energia y agua en la dirección territorial casanare</t>
  </si>
  <si>
    <t>Adquisición de seguros de bienes del IGAC</t>
  </si>
  <si>
    <t>Adquisición de SOAT para los vehículos del parque automotor</t>
  </si>
  <si>
    <t>Adquisición de seguros de vehículos para el parque automotor</t>
  </si>
  <si>
    <t>Costos bancarios generados en la operación de tesoreria</t>
  </si>
  <si>
    <t>Pago cuota de administracion sede central</t>
  </si>
  <si>
    <t>Pago cuota de administración en la dirección territorial caldas</t>
  </si>
  <si>
    <t>Pago cuota de administración en la dirección territorial cesar</t>
  </si>
  <si>
    <t>Pago cuota de administración en la dirección territorial magdalena</t>
  </si>
  <si>
    <t>Pago cuota de administración en la dirección territorial meta</t>
  </si>
  <si>
    <t>Pago cuota de administración en la dirección territorial nariño</t>
  </si>
  <si>
    <t>Pago cuota de administración en la dirección territorial norte de santander</t>
  </si>
  <si>
    <t>Pago cuota de administración en la dirección territorial quindio</t>
  </si>
  <si>
    <t>Pago cuota de administración en la dirección territorial risaralda</t>
  </si>
  <si>
    <t>Pago cuota de administración en la dirección territorial santander</t>
  </si>
  <si>
    <t>Pago cuota de administración en la dirección territorial sucre</t>
  </si>
  <si>
    <t>Arriendo de una bodega en la DirecciónTerritorial Bolivar</t>
  </si>
  <si>
    <t>Arriendo de una bodega en la DirecciónTerritorial Boyacá</t>
  </si>
  <si>
    <t>Arriendo de un parqueadero en la DirecciónTerritorial Boyacá</t>
  </si>
  <si>
    <t>Arriendo de una sede en la DirecciónTerritorial Casanare</t>
  </si>
  <si>
    <t>Arriendo de una bodega en la DirecciónTerritorial Cauca</t>
  </si>
  <si>
    <t>Arriendo de una bodega en la DirecciónTerritorial Cesar</t>
  </si>
  <si>
    <t>Arriendo de una bodega en la DirecciónTerritorial Magdalena</t>
  </si>
  <si>
    <t>Arriendo de un parqueadero en la DirecciónTerritorial Magdalena</t>
  </si>
  <si>
    <t>Arriendo de una bodega en la DirecciónTerritorial Nariño</t>
  </si>
  <si>
    <t>Arriendo de un parqueadero en la DirecciónTerritorial Norte de Santander</t>
  </si>
  <si>
    <t>Arriendo de una bodega en la DirecciónTerritorial Norte de Santander</t>
  </si>
  <si>
    <t>Arriendo de parqueaderos en la DirecciónTerritorial Risaralda</t>
  </si>
  <si>
    <t>Arriendo de un parqueadero en la DirecciónTerritorial Tolima</t>
  </si>
  <si>
    <t>Arriendo de una bodega en la DirecciónTerritorial Valle</t>
  </si>
  <si>
    <t xml:space="preserve">Servicios públicos de telefonía en la sede central </t>
  </si>
  <si>
    <t>Servicios públicos de telefonía en la dirección territorial bolivar</t>
  </si>
  <si>
    <t>Servicios públicos de telefonía en la dirección territorial caldas</t>
  </si>
  <si>
    <t>Servicios públicos de telefonía en la dirección territorial cauca</t>
  </si>
  <si>
    <t>Servicios públicos de telefonía en la dirección territorial huila</t>
  </si>
  <si>
    <t>Servicios públicos de telefonía en la dirección territorial nariño</t>
  </si>
  <si>
    <t>Servicios públicos de telefonía en la dirección territorial norte de santander</t>
  </si>
  <si>
    <t>Servicios públicos de telefonía en la dirección territorial quindio</t>
  </si>
  <si>
    <t>Servicios públicos de telefonía en la dirección territorial risaralda</t>
  </si>
  <si>
    <t>Servicios públicos de telefonía en la dirección territorial santander</t>
  </si>
  <si>
    <t>Servicios públicos de telefonía en la dirección territorial sucre</t>
  </si>
  <si>
    <t>Servicios públicos de telefonía en la dirección territorial valle</t>
  </si>
  <si>
    <t>Adquisición del servicio de vigilancia y seguridad privada para el IGAC</t>
  </si>
  <si>
    <t>Servicios públicos de alcantarillado en la sede central</t>
  </si>
  <si>
    <t>Servicios públicos de alcantarillado</t>
  </si>
  <si>
    <t>Viaticos de los funcionarios de la secreatria general</t>
  </si>
  <si>
    <t>Gastos de transporte para los funcionarios de la secreatria general</t>
  </si>
  <si>
    <t>Honorarios para el consejo directivo</t>
  </si>
  <si>
    <t>Prestación de servicios profesionales para la emisión de la facturación electrónica, por ventas de cartera y elaboración de cuentas de cobro de los convenios celebrados por el IGAC.</t>
  </si>
  <si>
    <t>Prestación de servicios profesionales para el registro y depuración de las cuentas del balance de impuestos, elaboración y consolidación de la información para la presentación de las declaraciones tributarias</t>
  </si>
  <si>
    <t>Prestación de servicios profesionales para la elaboración, control, revisión y seguimiento de las cuentas por pagar y las obligaciones de personas jurídicas y naturales, que realice la subdirección administrativa y financiera</t>
  </si>
  <si>
    <t>Prestación de servicios profesionales para apoyar en la gestión de procesos financieros y contables en la ejecución del proceso de conciliaciones bancarias, causación de ventas de contado, control y seguimiento de la legalización de operaciones reciprocas.</t>
  </si>
  <si>
    <t>Prestar servicios profesionales para realizar la gestión de las actividades del proceso de tesorería en la Subdirección Administrativa y Financiera del IGAC</t>
  </si>
  <si>
    <t xml:space="preserve">Prestación de servicios profesionales para  realizar el seguimiento, análisis y orientación a las actividades del componente jurídico y jurídico - catastral de los proyectos de formación y actualización catastral  a cargo del IGAC en el marco del programa para la adopción e implementación de un catastro multipropósito rural-urbano. </t>
  </si>
  <si>
    <t>Prestar los servicios profesionales para apoyar al IGAC en asuntos jurídicos, adminsitrativos y contractuales en el marco de los procesos de gestión catastral</t>
  </si>
  <si>
    <t>Prestar los servicios profesionales para apoyar al Instituto Geografico Agustin Codazzi en asuntos relacionados con el componente financiero de los proyectos de inversión en el marco de los procesos de gestión catastral</t>
  </si>
  <si>
    <t>Prestación de servicios profesionales para realizar la gestión de ingresos, consolidar los movimientos bancarios de las cuentas, revisar los consolidados de ventas del centro de información, así como los ingresos por cartera a nivel nacional.</t>
  </si>
  <si>
    <t>Prestación de servicios para apoyar en la gestión de temas presupuestales e informes de la ejecución presupuestal para en instituto geográfico agustín codazzi.</t>
  </si>
  <si>
    <t>Prestación de servicios profesionales para realizar el apoyo a la planeación y seguimiento a los procesos de conservación catastral en el marco de las funciones del IGAC como gestor catastral.</t>
  </si>
  <si>
    <t>Prestación de servicios profesionales para realizar el apoyo a la planeación y seguimiento al componente económico de los proyectos de actualización y formación catastral con enfoque multipropósito que ejecute el IGAC en el marco de sus funciones como gestor catastral.</t>
  </si>
  <si>
    <t>Prestación de servicios profesionales para realizar el apoyo técnico en los componentes físico y jurídico de los procesos de formación y actualización catastral con enfoque multipropósito que ejecute el IGAC en el marco de sus funciones como gestor catastral.</t>
  </si>
  <si>
    <t>Prestación de servicios profesionales para la planeación y revisión técnica en los componentes físico, jurídico y económico de los procesos de formación y actualización catastral con enfoque multipropósito que ejecute el IGAC en el marco de sus funciones como gestor catastral.</t>
  </si>
  <si>
    <t>Prestación de servicios profesionales para apoyar la planeación, elaboración y/o revisión del componente económico de los procesos de gestión catastral multipropósito que realice el IGAC como gestor catastral, ya sea mediante operación directa o mediante la contratación de operadores.</t>
  </si>
  <si>
    <t>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t>
  </si>
  <si>
    <t>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t>
  </si>
  <si>
    <t>Prestación de servicios como apoyo técnico-operativo en la realización de las actividades relacionadas con el componente económico de los proyectos de valoración masiva y puntual que se ejecuten en el IGAC</t>
  </si>
  <si>
    <t>Prestación de servicios profesionales para conceptualizar, diseñar y desarrollar las soluciones para la validación y consulta de la información catastral actualizada y/o formada de acuerdo a los lineamientos técnicos definidos por el IGAC en el estandar LADM</t>
  </si>
  <si>
    <t>Prestación de servicios profesionales para realizar el seguimiento y control de los costos de los proyectos de formación y actualización catastral multipropósito a cargo del IGAC.</t>
  </si>
  <si>
    <t>Prestación de servicios profesionales para realizar el seguimiento y control de los proyectos de gestión catastral para la formación y actualización en la región asignada, así como la verificación al cumplimiento de los procedimientos que se definan para su desarrollo</t>
  </si>
  <si>
    <t>Prestación de servicios profesionales para la validación, consolidación, control y publicación de la información catastral en su componente geográfico de acuerdo a los lineamientos técnicos determinados por el IGAC, en el marco de los distintos procesos catastrales.</t>
  </si>
  <si>
    <t>Prestación de servicios profesionales para realizar seguimiento y monitoreo de los proyectos de gestión catastral a cargo del IGAC.</t>
  </si>
  <si>
    <t>Prestación de servicios profesionales para realizar el seguimiento, planeación y control de los proyectos de actualización y gestión catastral con enfoque multipropósito, adelantados por la subdirección de proyectos de la Dirección de Gestión Catastral</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</si>
  <si>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</si>
  <si>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Prestación de servicios profesionales, para realizar el seguimiento y control de las actividades del Pre-Reconocimiento predial y control de calidad a la elaboración de los diagnósticos, marcas y mallas de información catastral, requeridos para los procesos de formación y actualización catastral con enfoque multipropósito.</t>
  </si>
  <si>
    <t>Prestación de servicios profesionales para elaborar, gestionar, organizar y establecer el sistema de almacenamiento de archivos requeridos para los procesos de formación y actualización catastral con enfoque multipropósito.</t>
  </si>
  <si>
    <t>Prestación de servicios profesionales para realizar el seguimiento a los procesos de evaluación y aseguramiento de calidad interna y externa  de acuerdo a las especificaciones técnicas de los productos catastrales.</t>
  </si>
  <si>
    <t>Prestación de servicios profesionales para realizar las actividades del aseguramiento y evaluación de calidad del componente físico de los productos generados en los procesos de formación y actualización catastral multiproposito</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</si>
  <si>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</si>
  <si>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 xml:space="preserve">Prestación de servicios profesionales para el aseguramiento de calidad en la interrelación catastro – registro y manejo de herramientas de captura en los procesos de actualización y/o formación catastral </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</si>
  <si>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t>
  </si>
  <si>
    <t>Prestación de servicios profesionales para orientar técnicamente los proyectos y procesos catastrales, definidos por el IGAC para los procesos de formación y actualización catastral con enfoque multipropósito.</t>
  </si>
  <si>
    <t>Prestación de servicios profesionales para realizar el proceso SIG que requiere la información catastral en marco de los distintos procesos catastrales realizados en los municipios jurisdicción del IGAC.</t>
  </si>
  <si>
    <t>Prestación de serviciós profesionales para brindar acompañamiento al grupo de seguimiento, monitoreo  y  realizar el análisis, diseño e implementación del backend para los módulos requeridos en el sistema integrado de gestión de proyectos que permitan apoyar los procesos de formación y actualización catastral.</t>
  </si>
  <si>
    <t>Prestación de servicios profesionales  para realizar el seguimiento a los procesos de evaluación y aseguramiento de calidad interna y externa  de acuerdo a las especificaciones técnicas de los productos catastrales</t>
  </si>
  <si>
    <t>Prestación de servicios profesionales para apoyar en el procesamiento, consolidación, análisis y seguimiento de la información catastral en su componente alfanumérico en marco de los distintos procesos catastrales con enfoque multipropósito de acuerdo a los lineamientos del IGAC</t>
  </si>
  <si>
    <t>Prestación de servicios profesionales para el aseguramiento de calidad en la interrelación catastro – registro y manejo de herramientas de captura en los procesos de actualización y/o formación catastral</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</si>
  <si>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a cargo del IGAC</t>
  </si>
  <si>
    <t>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por el IGAC.</t>
  </si>
  <si>
    <t>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</si>
  <si>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Prestación de servicios técnicos para el apoyo administrativo derivado de la gestión de la información catastral.</t>
  </si>
  <si>
    <t>Prestación de servicios para implementar y documentar los modelos de procesos de la actualización y formación catastral para la generación de indicadores que sirvan de apoyo al monitoreo operativo de los proyectos.</t>
  </si>
  <si>
    <t>Prestación de servicios profesionales para la interpretación, consolidación, y publicación de la información catastral en el componente geográfico de los municipios a cargo del IGAC.</t>
  </si>
  <si>
    <t>Prestación de servicios profesionales para realizar actividades de mantenimiento y soporte de la infraestructura de software requerida durante el  proceso de cierre de vigencia de los procesos catastrales y apertura de la conservación en lo relacionado con el componente SIG del Sistema Nacional Catastral y el de Captura de Información Catastral - CICA.</t>
  </si>
  <si>
    <t>Prestación de servicios profesionales para realizar actividades de soporte de la infraestructura de software requerida durante el  proceso de cierre de vigencia de los procesos catastrales y apertura de la conservación, en lo relacionado con el Sistema Nacional Catastral - SNC y el de Captura de Información Catastral - CICA.</t>
  </si>
  <si>
    <t>Prestación de servicios profesionales para realizar actividades de soporte del nivel dos de la mesa de servicios durante el  proceso de cierre de vigencia de los procesos catastrales y apertura de la conservación, en lo relacionado con el componente SIG del Sistema Nacional Catastral - SNC.</t>
  </si>
  <si>
    <t>Prestación de servicios profesionales para realizar actividades de mantenimiento y soporte de la infraestructura de software requerida durante el  proceso de cierre de vigencia de los procesos catastrales y apertura de la conservación, en lo relacionado con el componente de base de datos del Sistema Nacional Catastral.</t>
  </si>
  <si>
    <t>Prestación de servicios profesionales para realizar actividades de mantenimiento y soporte de la infraestructura de software requerida durante el  proceso de cierre de vigencia de los procesos catastrales y apertura de la conservación, en lo relacionado con el Sistema Nacional Catastral.</t>
  </si>
  <si>
    <t xml:space="preserve">Prestación de servicios profesionales para realizar actividades de soporte de la infraestructura de software requerida durante el  proceso de cierre de vigencia de los procesos catastrales y apertura de la conservación, en lo relacionado con el componente SIG del Sistema Nacional Catastral - SNC y el de Captura de Información Catastral - CICA. </t>
  </si>
  <si>
    <t>Prestación de servicios profesionales para realizar actividades de soporte nivel dos y tres de la mesa de servicios durante el  proceso de cierre de vigencia de los procesos catastrales y apertura de la conservación, en lo relacionado con el componente alfanumérico y de base de datos del Sistema Nacional Catastral - SNC.</t>
  </si>
  <si>
    <t>Prestación de servicios profesionales para realizar actividades de soporte nivel dos de la mesa de servicios durante el  proceso de cierre de vigencia de los procesos catastrales y apertura de la conservación, en lo relacionado con el Sistema Nacional Catastral - SNC y el de Captura de Información Catastral - CICA.</t>
  </si>
  <si>
    <t>Prestación de servicios profesionales para realizar la administración de la capa media (middleware) de los sistemas misionales, administrativos y de apoyo de la entidad en ambientes de pruebas y producción  para apoyar la operación tecnológica del IGAC a nivel Nacional</t>
  </si>
  <si>
    <t>Prestación de servicios profesionales para  gestionar, configurar, administrar, monitorear y soportar la infraestructura tecnológica de bases de datos de los sistemas de informaicón de la Entidad</t>
  </si>
  <si>
    <t>Prestación de servicios para realizar actividades de operación y seguimiento a soporte de solicitudes, incidentes, mejoras y requerimientos según los niveles de servicios establecidos para apoyar la operación de los servicios tecnológicos de la Entidad</t>
  </si>
  <si>
    <t>Prestación de servicios para realizar actividades de operación, soporte, mantenimiento y monitoreo a las plataformas tecnológicas, equipos periféricos (impresoras, plotter, escáner entre otros), según los niveles de servicio establecidos, para apoyar la operación de los servicios tecnológicos de la Entidad</t>
  </si>
  <si>
    <t>Prestación de servicios profesionales para realizar actividades de mantenimiento de la infraestructura de software requerida durante el  proceso de cierre de vigencia de los procesos catastrales y apertura de la conservación del Sistema Nacional Catastral.</t>
  </si>
  <si>
    <t>Prestación de servicios profesionales para realizar actividades de análisis de requerimietnos, pruebas y soporte de la infraestructura de software requerida durante el  proceso de cierre catastral y apertura de la conservación del Sistema Nacional Catastral.</t>
  </si>
  <si>
    <t>Prestar los servicios profesionales para apoyar al IGAC en el cumplimiento de las metas, así como las actividades relacionadas con el seguimiento y ejecución de los proyectos de inversión en el marco de los procesos de gestión catastral.</t>
  </si>
  <si>
    <t>Prestar los servicios profesionales para apoyar al IGAC en asuntos administrativos, financieros y contractuales que se requieran para el cumplimiento de metas y objetivos trazados por la Entidad en el marco de los procesos de gestión catastral</t>
  </si>
  <si>
    <t>Prestar los servicios profesionales para apoyar el desarrollo de actividades administrativas, presupuestales y misionales del Instituto Geografico Agustin Codazzi en el marco de los procesos de gestión catastral.</t>
  </si>
  <si>
    <t>Prestación de servicios personales para apoyar la gestión en viaticos del instituto geográfico agustín codazzi.</t>
  </si>
  <si>
    <t>Prestación de servicios personales para apoyar la gestión en la tesorería del Instituto Geográfico Agustín Codazz</t>
  </si>
  <si>
    <t>Prestación de servicios tecnicos para apoyar en el  trámite de las cuentas de cobro de los contratistas  y demas tareas admistrativas asigandas.</t>
  </si>
  <si>
    <t>Prestación de servicios profesionales especializados para apoyar en el desarrollo, coordinación, control y tramites necesarios en los procesos y funciones relacionadas en la gestión del talento humano y demás de la secreatria general.</t>
  </si>
  <si>
    <t>Prestación de servicios profesionales especializados para la estructuración de los procesos contractuales y la atención de los asuntos jurídicos de conocimiento de la Subdirección Administrativa y Financiera del IGAC.</t>
  </si>
  <si>
    <t>Prestación de servicios profesionales especializados para la atención de los asuntos relacionados con la programación, control y seguimiento presupuestal y los asuntos relacionados con el PAA de la Subdirección Administrativa y Financiera</t>
  </si>
  <si>
    <t>Prestación de servicios profesionales especializados para apoyar el proceso contable relacionado con las conciliaciones de cuentas recíprocas y registro de ventas de contado del IGAC.</t>
  </si>
  <si>
    <t>Prestación de servicios profesionales para la revisión y conciliación de cuentas y el registro de transacciones contables del IGAC.</t>
  </si>
  <si>
    <t>Prestación de servicios profesionales especializados para la administración del aplicativo de facturación de ventas de contado, registro contable en el aplicativo SIIF Nación y demás procesos del GIT de Contabilidad del IGAC.</t>
  </si>
  <si>
    <t>Prestación de servicios profesionales especializados para la revisión, validación y articulación de los procesos y procedimientos contables del IGAC.</t>
  </si>
  <si>
    <t>Prestación de servicios profesionales especializados para la revisión, validación y articulación de los procesos y procedimientos contables y tributarios del IGAC.</t>
  </si>
  <si>
    <t>Prestación de servicios profesionales especializados para realizar el registro, revisión y consolidación de las cuentas bancarias, así como, la revisión de informes del recaudo de ventas del IGAC.</t>
  </si>
  <si>
    <t>Prestación de servicios profesionales para la elaboración de ordenes de pago y conciliaciones y gastos bancarios del IGAC</t>
  </si>
  <si>
    <t>Prestación de servicios profesionales especializados para la elaboración y revisión del informe de ingresos, órdenes de pago y pago de impuestos del IGAC.</t>
  </si>
  <si>
    <t>Prestación de servicios personales para apoyar la gestión administrativa de la tesorería, así como la generación de órdenes de pago, revisión de pagos en SECOP II del Instituto Geográfico Agustín Codazzi.</t>
  </si>
  <si>
    <t>Prestación de servicios de apoyo a la gestión en los asuntos presupuestales a cargo de la Subdirección Administrativa y Financiera</t>
  </si>
  <si>
    <t>Prestación de servicios profesionales para realizar el procesamiento de datos e información generada al interior del almacén general del IGAC</t>
  </si>
  <si>
    <t>Prestación de servicios profesionales especializados para realizar el control y seguimiento al plan anual de adquisiciones, elaboración de informes, asi como las demás necesidades de adquisiciones que requiera la entidad.</t>
  </si>
  <si>
    <t xml:space="preserve">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t>
  </si>
  <si>
    <t xml:space="preserve">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t>
  </si>
  <si>
    <t>Prestación de servicios profesionales para apoyar al GIT Gestión Contractual en los procesos sancionatorios por presuntos incumplimientos contractuales así como en la revisión y seguimiento de las liquidaciones de los contratos y convenios suscritos por el IGAC.</t>
  </si>
  <si>
    <t>Prestación de servicios profesionales para la gestión administrativa y contractual derivados de los procesos de contratación adelantados por el GIT Gestión Contractual en todas sus etapas.</t>
  </si>
  <si>
    <t>Prestación de servicios profesionales para realizar actividades relacionadas con el trámite y seguimiento de procesos de contratación en la etapa precontractual.</t>
  </si>
  <si>
    <t>Prestación de servicios personales para apoyar las actividades de gestión documental en el git gestión contractual</t>
  </si>
  <si>
    <t>Prestación de servicios de apoyo a la gestión para revisar en las diferentes etapas de los procesos de contratación que ingresen al git gestión contractual así como apoyar la verificación de los mismos en las plataformas dispuestas para ello.</t>
  </si>
  <si>
    <t>Constitución de Caja Menor dirección territorial atlantico</t>
  </si>
  <si>
    <t>Constitución de Caja Menor dirección territorial Bolivar</t>
  </si>
  <si>
    <t>Constitución de Caja Menor dirección territorial Boyaca</t>
  </si>
  <si>
    <t>Constitución de Caja Menor dirección territorial Caldas</t>
  </si>
  <si>
    <t>Constitución de Caja Menor dirección territorial Caqueta</t>
  </si>
  <si>
    <t>Constitución de Caja Menor dirección territorial Casanare</t>
  </si>
  <si>
    <t>Constitución de Caja Menor dirección territorial Cauca</t>
  </si>
  <si>
    <t>Constitución de Caja Menor dirección territorial Cesar</t>
  </si>
  <si>
    <t>Constitución de Caja Menor dirección territorial Cordoba</t>
  </si>
  <si>
    <t>Constitución de Caja Menor dirección territorial Cundinamarca</t>
  </si>
  <si>
    <t>Constitución de Caja Menor dirección territorial Guajira</t>
  </si>
  <si>
    <t>Constitución de Caja Menor dirección territorial Huila</t>
  </si>
  <si>
    <t>Constitución de Caja Menor dirección territorial Magdalena</t>
  </si>
  <si>
    <t>Constitución de Caja Menor dirección territorial Meta</t>
  </si>
  <si>
    <t>Constitución de Caja Menor dirección territorial Nariño</t>
  </si>
  <si>
    <t>Constitución de Caja Menor dirección territorial Norte de Santander</t>
  </si>
  <si>
    <t>Constitución de Caja Menor dirección territorial Quindio</t>
  </si>
  <si>
    <t>Constitución de Caja Menor dirección territorial Risaralda</t>
  </si>
  <si>
    <t>Constitución de Caja Menor dirección territorial Santander</t>
  </si>
  <si>
    <t>Constitución de Caja Menor dirección territorial Sucre</t>
  </si>
  <si>
    <t>Constitución de Caja Menor dirección territorial Tolima</t>
  </si>
  <si>
    <t>Constitución de Caja Menor dirección territorial Valle</t>
  </si>
  <si>
    <t>Prestación de servicios profesionales especializados para la gestion y apoyo  de los procesos contables a cargo de la subdireccion administrativa y firnanciera</t>
  </si>
  <si>
    <t>Prestación de servicios profesionales especializados para la depuración y revisión de las cuentas bancarias e informes de venta en el proceso de tesorería de la subdirección administrativa y financiera</t>
  </si>
  <si>
    <t>Prestación de servicios profesionales para la elaboración de ordenes de pago y conciliaciones y gastos bancarias del IGAC</t>
  </si>
  <si>
    <t>Prestación de servicios profesionales especializados para la gestion y elaboración de informes de ingreso, órdenes de pago y pago de impuestos de la tesoreria en la subdirección administrativa y financiera</t>
  </si>
  <si>
    <t>Prestación de servicios personales para apoyar al área de tesorería, con la generación de órdenes de pago, revisión de pagos en SECOP II a cargo de la entidad</t>
  </si>
  <si>
    <t xml:space="preserve">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t>
  </si>
  <si>
    <t>Prestación de servicios de apoyo para revisar las diferentes etapas de los procesos de contratación que ingresen al git, así como apoyar la verificación de los mismos en las plataformas dispuestas.</t>
  </si>
  <si>
    <t>Prestación de servicios profesionales para apoyar en trámites administrativos y demás requerimientos que se gestionen en la Secretaria General del IGAC</t>
  </si>
  <si>
    <t>Realizar las actividades de medicina preventiva, como exámenes médicos ocupacionales, clínicos y paraclínicos y suministro y aplicación de vacunas para los servidores públicos del Instituto</t>
  </si>
  <si>
    <t>febrero</t>
  </si>
  <si>
    <t>julio</t>
  </si>
  <si>
    <t>Adquisición de bienes para la Protección Personal (EPP), atenciòn de emergencias y garantias de condiciones ergonómicas para quienes laboran en el IGAC, en el marco del Sistema de Gestión de la Seguridad y Salud en el Trabajo</t>
  </si>
  <si>
    <t>Formación y fortalecimiento de las Brigadas de emergencias del Instituto Geográfico Agustín Codazzi.</t>
  </si>
  <si>
    <t>agosto</t>
  </si>
  <si>
    <t>Prestación de servicios de área protegida para la atención médica y traslado de pacientes que presenten emergencias y urgencias dentro las instalaciones del Instituto a nivel nacional</t>
  </si>
  <si>
    <t xml:space="preserve"> Prestar servicios profesionales a la subdirección de talento humano para la  planeación, preparación y ejecución de las actividades que conlleven a iniciar el proceso de certificación en calidad  del Sistema de Gestión de la Seguridad y Salud en el Trabajo del Instituto.</t>
  </si>
  <si>
    <t>Prestación de servicios profesionales a la Subdirección de Talento humano en la gestión e implementación de las estrategias y actividades del sistema de gestión y seguridad y salud en el trabajo en el IGAC,acorde con el modelo de gestión estrategica de personas.</t>
  </si>
  <si>
    <t xml:space="preserve">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t>
  </si>
  <si>
    <t>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t>
  </si>
  <si>
    <t xml:space="preserve">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t>
  </si>
  <si>
    <t>Prestar servicios profesionales en la subdirección de talento humano para el desarrollo de actividades de acondicionamiento fisico para la promoción de la salud y prevención de la enfermedad,acorde con el modelo de gestión estrategica de personas.</t>
  </si>
  <si>
    <t xml:space="preserve"> Prestar servicios de apoyo técnico y administrativo a la Subdirección de Talento Humano  en la ejecución del Sistema de Gestión de la Seguridad y Salud en el trabajo en el Instituto,acorde con el modelo de gestión estrategica de personas.</t>
  </si>
  <si>
    <t>Adquirir la dotación de labor de acuerdo a la Normativa vigente para los empleados públicos del Instituto Geográfico Agustín Codazzi - IGAC</t>
  </si>
  <si>
    <t>Prestación de servicios para la consolidación del diagnostico, definición del plan de acción y ejecución de las actividades de intervención para el clima y la cultura organizacional en el Instituto.</t>
  </si>
  <si>
    <t>abril</t>
  </si>
  <si>
    <t>mayo</t>
  </si>
  <si>
    <t>Prestación de servicios para el desarrollo de las actividades institucionales definidas en el programa de calidad de vida e incentivos.</t>
  </si>
  <si>
    <t>marzo</t>
  </si>
  <si>
    <t>Prestar servicios profesionales a la Subdirección de Talento Humano en la gestión e implementación de las actividades de bienestar, incentivos e integridad,acorde con el modelo de gestión estrategica de personas.</t>
  </si>
  <si>
    <t>Prestar servicios profesionales en la subdirección de talento humano brindando asesoria, acompañamiento, seguimiento y control de la situación pensional de los servidores públicos del Instituto,acorde con el modelo de gestión estrategica de personas.</t>
  </si>
  <si>
    <t>Prestar servicios profesionales en la subdirección de talento humano para la ejecuciòn y evaluación  de las actividades de bienestar,incentivos, integridad y clima organizacional,acorde con el modelo de gestión estrategica de personas.</t>
  </si>
  <si>
    <t>Prestar servicios profesionales en la subdirección de talento humano en la implementación de las actividades y consolidación de información del componente de formación y capacitación,acorde con el modelo de gestión estrategica de personas.</t>
  </si>
  <si>
    <t>Prestar servicios profesionales a la subdirección de talento humano brindando apoyo en la revisión, seguimiento, verificación y control del proceso de nómina en el Instituto,acorde con el modelo de gestión estrategica de personas.</t>
  </si>
  <si>
    <t>Prestar servicios profesionales a la subdirección de talento humano para brindar apoyo en la puesta en marcha del nuevo sistema de información de administración de personas.</t>
  </si>
  <si>
    <t>Prestar servicios de apoyo en los procesos técnicos,administrativos y de gestión documental a cargo de la subdirección de talento humano, relacionada con el proceso de gestión estratégica de personas.</t>
  </si>
  <si>
    <t>Prestación de servicios profesionales para apoyar en la gestión para el registro, recobro y seguimiento de las incapacidades de los servidores públicos del instituto en el primer semestre.</t>
  </si>
  <si>
    <t>Prestar servicios profesionales para apoyar el proceso de provisión de talento humano y la formalización de la planta temporal,acorde con el modelo de gestión estrategica de personas.</t>
  </si>
  <si>
    <t>Prestar servicios profesionales a la subdirección de talento humano brindando apoyo jurídico en los temas relacionados con la vinculación, permanencia y retiro de servidores públicos del Instituto,acorde con el modelo de gestión estrategica de personas.</t>
  </si>
  <si>
    <t>Prestar servicios de apoyo en la subdirección de talento humano en la ejecución de labores administrativas, documental y actualización de bases de datos de los procesos que integran la gestión estratégica de personas</t>
  </si>
  <si>
    <t>Prestar servicios profesionales especializados en la Subdirección de Talento Humano para monitorear, verificar y controlar el desarrollo y la implementación del Modelo de Gestión Estrategica de Personas de acuerdo con el PEI.</t>
  </si>
  <si>
    <t>Prestar servicios profesionales especializados a la subdirección de talento humano para brindar asesoría tecnica  y jurídica en los procesos relacionados con la gestión estratégica de personas.</t>
  </si>
  <si>
    <t>Prestar servicios profesionales especializados a la subdirección de talento humano para brindar asesoría tecnica en la estrategia de gestión de cambio en el marco del modelo gestión estratégica de personas.</t>
  </si>
  <si>
    <t>Prestar servicios profesionales a la subdirección de talento humano en la gestión e implementación de la estrategia de gestión por competencias, acorde con el Modelo de Gestión Estratégica de personas.</t>
  </si>
  <si>
    <t>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t>
  </si>
  <si>
    <t>Prestar servicios profesionales a la subdirección de talento humano brindando apoyo jurídico y contractual en el primer semestre, acorde con el modelo de gestión estrategica de personas.</t>
  </si>
  <si>
    <t>Prestar servicios profesionales a la subdirección de talento humano brindando apoyo jurídico y contractual en el segundo semestre, acorde con el modelo de gestión estrategica de personas.</t>
  </si>
  <si>
    <t>Prestar servicios profesionales a la subdirección de talento humano brindando apoyo financiero, presupuestal y contractual para el primer semestre, acorde con el modelo de gestión estrategica de personas.</t>
  </si>
  <si>
    <t>Prestar servicios profesionales a la subdirección de talento humano brindando apoyo financiero, presupuestal y contractual para el segundo semestre, acorde con el modelo de gestión estrategica de personas.</t>
  </si>
  <si>
    <t>Prestar servicios profesionales a la subdirección de talento humano en la  gestión e implementación de la estrategia de gestión del  desempeño y la definición del sistema propio de evaluación del desempéño laboral,  acorde con el Modelo de Gestión Estratégica de personas.</t>
  </si>
  <si>
    <t xml:space="preserve">A-02-02-02-008-005 </t>
  </si>
  <si>
    <t>Pago auxilio de pasantes</t>
  </si>
  <si>
    <t>Pago Administradora de Riesgos Profesionales a pasantes</t>
  </si>
  <si>
    <t>Prestación de servicios profesionales para apoyar en la gestión para el registro, recobro y seguimiento de las incapacidades de los servidores públicos del instituto en el segundo semestre.</t>
  </si>
  <si>
    <t>Adquisición certificados digitales acceso a SIIF y plataforma CETIL</t>
  </si>
  <si>
    <t>Adquisición de seguros de bienes del IGAC  - CYBER</t>
  </si>
  <si>
    <t>Prestación de servicios profesionales a la Dirección de Regulación y Habilitación del Instituto Geográfico Agustín Codazzi, para apoyar en la revisión de las actuaciones disciplinarias en etapa de juzgamiento, desde el componente factico y jurídico</t>
  </si>
  <si>
    <t>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t>
  </si>
  <si>
    <t>Obligaciones13</t>
  </si>
  <si>
    <t>Compromisos 14</t>
  </si>
  <si>
    <t>Obligaciones15</t>
  </si>
  <si>
    <t>Compromisos 16</t>
  </si>
  <si>
    <t>Obligaciones17</t>
  </si>
  <si>
    <t>Compromisos 18</t>
  </si>
  <si>
    <t>Obligaciones19</t>
  </si>
  <si>
    <t>Compromisos 20</t>
  </si>
  <si>
    <t>Obligaciones21</t>
  </si>
  <si>
    <t>Compromisos 22</t>
  </si>
  <si>
    <t>Obligaciones23</t>
  </si>
  <si>
    <t>Prestar servicios profesionales para apoyar el fortalecimiento de servicios y/ aplicaciones que faciliten el acceso y uso de los diferentes productos de la Dirección de Gestión de Información Geográfica.</t>
  </si>
  <si>
    <t>VIATICOS VIATICOS VIATICOS</t>
  </si>
  <si>
    <t>TIQUETES TIQUETES TIQUETES</t>
  </si>
  <si>
    <t>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t>
  </si>
  <si>
    <t>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t>
  </si>
  <si>
    <t>Prestar servicios profesionales para control y monitoreo de actividades y proponer mejoras a las principales actividades desarrolladas dentro de la Dirección de Gestión de Información Geográfica.</t>
  </si>
  <si>
    <t>Prestar servicios para apoyar las actividades de gestión, revisión y validación de la documentación de los procesos que adelanta la Dirección de Gestión de Información Geográfica</t>
  </si>
  <si>
    <t>Prestar servicios para apoyar el seguimiento de los procesos internos de la Dirección de Gestión de Información Geográfica</t>
  </si>
  <si>
    <t>Prestar servicios profesionales para la gestión, control  y seguimiento de los procesos de la Dirección de Gestión de Información Geográfica</t>
  </si>
  <si>
    <t>Prestar servicios profesionales para dar lineamientos técnicos y crear estrategia para la mejora y optimización de los procesos de producción y validación cartográfica en el marco de la Gestión de la  Dirección de Gestión de Información Geográfica</t>
  </si>
  <si>
    <t>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t>
  </si>
  <si>
    <t>Prestar servicios profesionales para el desarrollo de actividades de gestión y  apoyo al seguimiento de los procesos de la Subdirección de Agrología y su articulación la Dirección de Gestión de Información Geográfica.</t>
  </si>
  <si>
    <t>Prestar servicios profesionales para dar lineamientos y orientar la producción y actualización de la cartografía básica del país</t>
  </si>
  <si>
    <t>Prestar servicios profesionales para apoyar a la Dirección de Gestión de Información Geográfica en la estructuración e impulso de los procesos de adquisición de bienes y servicios para la vigencia 2024</t>
  </si>
  <si>
    <t>Prestar servicios profesionales para adelantar los trámites contractuales, jurídicos y judiciales de la Dirección de Gestión de Información Geográfica.</t>
  </si>
  <si>
    <t>Prestar servicios profesionales para apoyar los asuntos relacionados con el ordenamiento territorial, las operaciones administrativas de deslinde y la atención de requerimientos de carácter jurídico de la Dirección de Gestión de Información Geográfica.</t>
  </si>
  <si>
    <t>Prestar servicios profesionales para la  preparación y entrega de información requerida de la Dirección de Gestión de Información Geográfica para el desarrollo de los proyectos internos y externos.</t>
  </si>
  <si>
    <t>Prestar servicios de apoyo en el marco de los procesos de información geografica</t>
  </si>
  <si>
    <t>Prestar servicios profesionales para el apoyo a la gestión de los procesos de producción en la Dirección de Gestión de Información Geografica</t>
  </si>
  <si>
    <t>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t>
  </si>
  <si>
    <t>Prestar servicios profesionales para apoyar a la Dirección de Gestión de Información Geográfica, en los procesos contractuales en sus diferentes etapas.</t>
  </si>
  <si>
    <t>Prestar servicios profesionales para la implementación de contenidos e interfaces de los servicios y aplicaciones asociados a la Gestión de Información Geográfica.</t>
  </si>
  <si>
    <t>Prestar servicios profesionales para la implementación de los procedimientos contractuales relacionados con la gestión de la DGIG, así como apoyar el seguimiento a la ejecución contractual de conformidad con las metas previstas para la vigencia 2024.</t>
  </si>
  <si>
    <t>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t>
  </si>
  <si>
    <t>Prestar servicios profesionales para la gestión de los procesos, que incluyen la planificación y mejora continua de los procesos de producción en la Dirección de Gestión de Información Geográfica</t>
  </si>
  <si>
    <t>Prestar servicios para apropiar, divulgar, articular, consolidar e implementar los procesos y proyectos para la gestión de la información geográfica en el marco de la IDE Institucional del IGAC, así como acompañar la transferencia de conocimientos en la materia.</t>
  </si>
  <si>
    <t>Prestar servicios profesionales para dar lineamientos a los procesos y proyectos para la gestión de la información geográfica en el marco de la IDE Institucional</t>
  </si>
  <si>
    <t>Prestar servicios profesionales para apoyar la formulación y seguimiento del componente financiero de los proyectos de la Dirección de Gestión de Información Geográfica.</t>
  </si>
  <si>
    <t>Prestar servicios profesionales para apoyar el componente jurídico de la gestión contractual de la Dirección de Gestión de Información Geográfica, así como, brindar acompañamiento en lo referente al desarrollo de las diferentes modalidades de contratación.</t>
  </si>
  <si>
    <t>Prestar servicios profesionales para  gestionar y coordinar la distribucion y flujos de  los requerimientos jurídicos, judiciales, respuesta a peticiones de otras entidades y trámites contractuales de la Dirección de Gestión de Información Geográfica.</t>
  </si>
  <si>
    <t>Prestar servicios profesionales para realizar la programación, seguimiento y control financiero de los proyectos de la Dirección de Gestión de Información Geográfica.</t>
  </si>
  <si>
    <t>Prestar servicios profesionales  para gestionar los recursos técnicos, administrativos y logísticos para la operación oportuna de los procesos de la Dirección de Gestión de Información Geográfica.</t>
  </si>
  <si>
    <t>Prestar servicios profesionales para la formulación y acompañamiento de los temas ambientales del ordenamiento territorial a cargo de la Dirección de Gestión de Información Geográfica</t>
  </si>
  <si>
    <t>Prestar servicios profesionales para formular, orientar y adelantar la asistencia técnica en Ordenamiento Territorial.</t>
  </si>
  <si>
    <t>Prestar servicios profesionales para el fortalecimiento de servicios y/ aplicaciones que faciliten el acceso y uso de los diferentes productos de la Dirección de Gestión de Información Geográfica.</t>
  </si>
  <si>
    <t>Prestar servicios para realizar actividades de compilación, organización y depuración de información para el desarrollo y aplicación de metodologías, herramientas y aplicativos dentro de la Dirección de Gestión de Información Geográfica</t>
  </si>
  <si>
    <t xml:space="preserve">Prestar servicios profesionales para apoyar la ejecución de las actividades en el marco de los procesos de la Dirección de Gestión de Información Geográfica y sus subdirecciones </t>
  </si>
  <si>
    <t>Prestar servicios para apoyar las actividades de seguimiento, control y mejora de los procesos de la dirección de gestión de información geográfica.</t>
  </si>
  <si>
    <t>Prestar servicios profesionales para apoyar la entrega y disposición de información de la Dirección de Gestión de Información Geográfica</t>
  </si>
  <si>
    <t>Prestar servicios profesionales para gestionar los requerimientos de información de la Dirección de Gestión de Información Geográfica para el desarrollo de los proyectos internos y externos.</t>
  </si>
  <si>
    <t>Prestar servicios profesionales para la gestión y apoyo al seguimiento de los procesos asociados con caracterizaciones, investigaciones y procesos de producción geográfica de acuerdo con las metas establecidas por la Subdirección Cartografica y Geodesica</t>
  </si>
  <si>
    <t>Prestar servicios para trámite de liquidaciones y gestión predial para la materialización de estaciones CORS de la Dirección de Gestión de Información Geográfica.</t>
  </si>
  <si>
    <t>Prestar servicios de apoyo en la gestion de produccion, automatizar y mejorar procesos  de producción cartografica de la Dirección de Gestión de Información Geográfica para el desarrollo de los proyectos internos y externos.</t>
  </si>
  <si>
    <t>Prestar servicios para el desarrollo de actividades de tipo administrativo y asistencial de conformidad con las funciones misionales de la Dirección de Gestión de Información Geográfica.</t>
  </si>
  <si>
    <t>Prestar servicios profesionales para apoyar la  gestión de  los procesos de validación de  productos y producción cartográfica, asignados de conformidad con los lineamientos establecidos.</t>
  </si>
  <si>
    <t>Prestar servicios profesionales para realizar seguimiento y control a los procesos de producción y actividades desarrolladas dentro de la Dirección de Gestión de Información Geográfica.</t>
  </si>
  <si>
    <t>Prestar servicios profesionales para gestionar y realizar seguimiento a los procesos de control terrestre y producción cartográfica</t>
  </si>
  <si>
    <t>COMBUSTIBLE TRANSVERSAL</t>
  </si>
  <si>
    <t>Prestar servicios profesionales para la gestión y disposición de información cartográfica, geográfica, agrológica y geodésica de la Dirección de Gestión de Información Geográfica.</t>
  </si>
  <si>
    <t>Prestar servicios para desarrollar aplicativos, herramientas y metodologías para la gestión de la información geográfica.</t>
  </si>
  <si>
    <t>Prestar servicios profesionales para orientar, optimizar y gestionar los procesos de producción cartográfica, asignados de conformidad con los lineamientos establecidos.</t>
  </si>
  <si>
    <t>Prestar servicios profesionales para realizar actividades de apoyo al cumplimiento de las actividades de producción cartografíca de la Dirección de Gestión de Información Geográfica.</t>
  </si>
  <si>
    <t>Prestar servicios para la verificación del cumplimiento de las especificaciones técnicas definidas para los productos digitalizados en el marco de Catastro Multipropósito.</t>
  </si>
  <si>
    <t>Pago de membrecias membrecias</t>
  </si>
  <si>
    <t>Adquisición de líneas telefónicas para la operación de las estaciones geodésicas.</t>
  </si>
  <si>
    <t>Prestar servicios para apoyar la organización, recopilación, y disposición de la documentación y expedientes los proyectos de fronteras y límites.</t>
  </si>
  <si>
    <t>Prestacion de servicios para apoyar la documentación, diseño y diagramación del diccionario geográfico, folletos, cartillas  y todos los productos generados por la dirección de gestión de información geográfica.</t>
  </si>
  <si>
    <t>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 de los drones de la Subdirección de Geografía, en el marco de las competencias de la Dirección de Gestión de Información Geográfica.</t>
  </si>
  <si>
    <t>Prestar servicios de mantenimiento preventivo y correctivo, incluidos los repuestos de la aeronave no tripulada GSF01-DRONE DJI AIR 2S, en el marco de las competencias de la Dirección de Gestión de Información Geográfica.</t>
  </si>
  <si>
    <t>Prestar servicios para apoyar las actividades de levantamiento, organización y gestión de la documentación de la Subdirección de Geografía, en el marco de las competencias de la Dirección de Gestión de Información Geográfica.</t>
  </si>
  <si>
    <t>Prestar servicios para la clasificación de la información geográfica requerida para los estudios e investigaciones, en el marco de las competencias de la Dirección de Gestión de Información Geográfica.</t>
  </si>
  <si>
    <t>Prestar servicios para la generación de cartografía temática para las caracterizaciones territoriales municipales y los estudios e investigaciones geográficas que le sean asignados, en el marco de las competencias de la Dirección de Gestión de Información Geográfica.</t>
  </si>
  <si>
    <t>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t>
  </si>
  <si>
    <t>Prestar servicios profesionales en la generación de documentos técnicos de caracterizaciones territoriales municipales en las diferentes temáticas que componen los estudios geográficos en el marco de las competencias de la Dirección de Gestión de Información Geográfica.</t>
  </si>
  <si>
    <t>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t>
  </si>
  <si>
    <t>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t>
  </si>
  <si>
    <t>Prestar servicios profesionales para desarrollar el componente lingüístico de las investigaciones temáticas con carácter étnico, incluyendo información toponímica elaboradas, en el marco de las competencias de la Dirección de Gestión de Información Geográfica.</t>
  </si>
  <si>
    <t>Prestar servicios profesionales para desarrollar el componente lingüístico de las investigaciones temáticas elaboradas, en el marco de las competencias de la Dirección de Gestión de Información Geográfica.</t>
  </si>
  <si>
    <t>Prestar servicios profesionales para el alistamiento, validación y disposición de información en los aplicativos y servicios geográficos, en el marco de las competencias de la Dirección de Gestión de Información Geográfica.</t>
  </si>
  <si>
    <t>Prestar servicios profesionales para el mantenimiento de los aplicativos y servicios geográficos asociados a los procesos geográficos, en el marco de las competencias de la Dirección de Gestión de Información Geográfica.</t>
  </si>
  <si>
    <t>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t>
  </si>
  <si>
    <t>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t>
  </si>
  <si>
    <t xml:space="preserve">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t>
  </si>
  <si>
    <t>Prestar servicios profesionales para la gestión y procesamiento de la información geográfica requerida para los estudios e investigaciones, en el marco de las competencias de la Dirección de Gestión de Información Geográfica.</t>
  </si>
  <si>
    <t>Prestar servicios profesionales para la gestión, organización y disposición de la información geográfica requerida para los estudios e investigaciones, en el marco de las competencias de la Dirección de Gestión de Información Geográfica.</t>
  </si>
  <si>
    <t>Prestar servicios profesionales para la gestión, organización y procesamiento de información geográfica primaria y secundaria, requerida para los estudios y/o investigaciones geográficas, en el marco de las competencias de la Dirección de Gestión de Información Geográfica.</t>
  </si>
  <si>
    <t>Prestar servicios profesionales para la gestión, sistematización y disposición de información asociada a los los estudios e investigaciones geográficas de la Subdirección de Geografía, en el marco de las competencias de la Dirección de Gestión de Información Geográfica.</t>
  </si>
  <si>
    <t>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t>
  </si>
  <si>
    <t>Prestar servicios profesionales para la producción de documentos técnicos e implementación de metodologías de los estudios geográficos generados, en el marco de las competencias de la Dirección de Gestión de Información Geográfica.</t>
  </si>
  <si>
    <t>Prestar servicios profesionales para la producción de la cartografía temática de las caracterizaciones territoriales y los estudios e investigaciones geográficas que le sean asignados, en el marco de las competencias de la Dirección de Gestión de Información Geográfica.</t>
  </si>
  <si>
    <t>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t>
  </si>
  <si>
    <t>Prestar servicios profesionales para realizar control de calidad de contenidos, integración y compilación de los mismos, para los documentos técnicos producto de los estudios geográficos, en el marco de las competencias de la Dirección de Gestión de Información Geográfica.</t>
  </si>
  <si>
    <t>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t>
  </si>
  <si>
    <t>Adquisición de elementos de protección personal (EPP) para los colaboradores del instituto Geográfico Agustín Codazzi.</t>
  </si>
  <si>
    <t>BOLSA PUBLICACIONES AGROLOGIA</t>
  </si>
  <si>
    <t>BOLSA ADQUISICIONES EQUIPOS TECNOLÓGICOS</t>
  </si>
  <si>
    <t>BOLSA PARA EQUIPAMIENTO DGIG</t>
  </si>
  <si>
    <t>BOLSA ACTIVIDAD Generar y disponer nuevos productos asociados a la información cartográfica geográfica y geodésica</t>
  </si>
  <si>
    <t>RECURSOS PROPIOS</t>
  </si>
  <si>
    <t>Prestar servicios profesionales para el desarrollo y fortalecimiento de aplicaciones para la validación de productos cartográficos.</t>
  </si>
  <si>
    <t>Prestar servicios profesionales para coordinar y gestionar los procesos de innovación y desarrollo de la información geográfica</t>
  </si>
  <si>
    <t>Prestar servicios para apoyar el desarrollo de aplicativos, herramientas y metodologías para la gestión de la información geográfica.</t>
  </si>
  <si>
    <t>BOLSA ACTIVIDAD Implementar servicios y/o funcionalidades en el sistema de información que faciliten el acceso y uso de los diferentes productos</t>
  </si>
  <si>
    <t>VIÁTICOS IMÁGENES</t>
  </si>
  <si>
    <t>Adquirir el licenciamiento de la plataforma de software para la visualización de imágenes de satélite diarias, análisis y descarga a través del Instrumento de Agregación de Demanda por software por catálogo CCE-139-IAD-2020, para la producción de cartografía básica y la construcción del Observatorio de la Tierra y el Territorio por el IGAC</t>
  </si>
  <si>
    <t>Suministro de combustible tipo JET A1 para el avión Twin Turbocommander 690a con matrícula hk1771g, propiedad del IGAC</t>
  </si>
  <si>
    <t>Adquirir imágenes satelitales de alta resolución para la producción de cartografía básica, insumo para la implementación del catastro multipropósito e implementación del observatorio de la tierra y el territorio</t>
  </si>
  <si>
    <t>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t>
  </si>
  <si>
    <t>Prestar servicios de mantenimiento preventivo y correctivo, incluido los repuestos de los drones Trinity F90+ de acuerdo con las necesidades y especificaciones de la Subdirección Cartográfica y Geodésica</t>
  </si>
  <si>
    <t>Avalúo comercial aeronave HK1771G para actualización, coberturas, seguro casco y RCE por cumplimiento de 3 años del último avalúo</t>
  </si>
  <si>
    <t>Prestación de servicios profesionales para la atención, seguimiento, ejecución y pagos del contrato de tiquetes a nivel nacional del IGAC, en el marco de la consolidación de información cartográfica actualizada.</t>
  </si>
  <si>
    <t>Prestación de servicios profesionales para el apoyo a la gestión para la atención y ejecución del contrato del servicio especial de transporte del IGAC, en el marco de la consolidación de información cartográfica actualizada.</t>
  </si>
  <si>
    <t>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t>
  </si>
  <si>
    <t>Prestación de servicios profesionales para adelantar los trámites que se adelanten en la etapa precontractual, contractual y post contractual de los procesos de contratación que se requieran en el marco de la consolidación de información cartográfica actualizada.</t>
  </si>
  <si>
    <t>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t>
  </si>
  <si>
    <t>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t>
  </si>
  <si>
    <t>Prestación de servicios profesionales para la gestión administrativa y contractual derivados de los procesos de contratación adelantados por el GIT Gestión Contractual en todas sus etapas en el marco del proceso de consolidación de información cartografica actualizada.</t>
  </si>
  <si>
    <t>Prestación de servicios profesionales para realizar seguimiento y control de la información generada en los procesos sancionatorios y de liquidación en el IGAC en el marco de la consolidación de información cartográfica actualizada.</t>
  </si>
  <si>
    <t>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t>
  </si>
  <si>
    <t>Prestación de servicios personales para apoyar las actividades de gestión documental de la actividad contractual en el marco del proceso de consolidación de información cartografica actualizada.</t>
  </si>
  <si>
    <t>Prestación de servicios de apoyo a la gestión para revisar la documentación de los procesos de contratación que ingresen al GIT gestión contractual en el marco de la consolidación de la información cartográfica actualizada.</t>
  </si>
  <si>
    <t>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t>
  </si>
  <si>
    <t>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t>
  </si>
  <si>
    <t>Prestación de servicios para asesoria juridica especializados, en asuntos de gestión, conocimientos, operación y trámite de la secretaria general en el marco del proceso de consolidación de información cartografica actualizada.</t>
  </si>
  <si>
    <t>Prestación de servicios profesionales especializados para el análisis y revisión de procesos financieros, presupuestales, administrativos y contractuales en la secretaria general del IGAC en el marco del proceso de consolidación de información cartografica actualizada.</t>
  </si>
  <si>
    <t>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t>
  </si>
  <si>
    <t>Prestación de servicios personales para apoyar al área de tesorería, con la generación de órdenes de pago, revisión de pagos en SECOP II a cargo de la entidad en el marco del proceso de consolidación de información cartografica actualizada.</t>
  </si>
  <si>
    <t>Prestación de servicios de apoyo a la gestión en los asuntos presupuestales a cargo de la Subdirección Administrativa y Financiera en el marco del proceso de consolidación de información cartografica actualizada.</t>
  </si>
  <si>
    <t>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t>
  </si>
  <si>
    <t>Prestación de servicios profesionales para realizar actividades relacionadas con el trámite y seguimiento de procesos de contratación en la etapa precontractual en el marco del proceso de consolidación de información cartografica actualizada.</t>
  </si>
  <si>
    <t>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t>
  </si>
  <si>
    <t>Prestación de servicios de apoyo a la gestión para revisar en las diferentes etapas de los procesos de contratación que ingresen al git gestión contractual así como apoyar la verificación de los mismos en las plataformas dispuestas para ello en el marco del proceso de consolidación de información cartografica actualizada.</t>
  </si>
  <si>
    <t>Suministro de tiquetes aéreos nacionales e internacionales en el marco del proceso de consolidación de información cartografica actualizada. (Proceso transversal)</t>
  </si>
  <si>
    <t>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t>
  </si>
  <si>
    <t>Prestación de servicios especializados para la elaboración, revisión, registro, análisis, depuración y presentación de las cuentas de impuestos y declaraciones tributarias a nivel nacional en el marco del proceso de consolidación de información cartografica actualizada.</t>
  </si>
  <si>
    <t>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t>
  </si>
  <si>
    <t>Prestación de servicios personales para apoyar la gestión en viáticos y gastos de manutención del IGAC en el marco del proceso de consolidación de información cartografica actualizada.</t>
  </si>
  <si>
    <t>Prestación de servicios profesionales para apoyar la realización de conciliaciones bancarias y demás procesos contables asociados del IGAC en el marco del proceso de consolidación de información cartografica actualizada.</t>
  </si>
  <si>
    <t>Prestación de servicios profesionales para la elaboración, control, revisión y seguimiento de las cuentas por pagar y las obligaciones del IGAC en el marco del proceso de consolidación de información cartografica actualizada.</t>
  </si>
  <si>
    <t>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t>
  </si>
  <si>
    <t>Prestación de servicios profesionales especializados para la elaboración y revisión del informe de ingresos, órdenes de pago y pago de impuestos del IGAC en el marco del proceso de consolidación de información cartografica actualizada.</t>
  </si>
  <si>
    <t>Prestación de servicios para apoyar la gestión de temas presupuestales y producción de documentos e informes de ejecución presupuestal del IGAC en el marco del proceso de consolidación de información cartografica actualizada.</t>
  </si>
  <si>
    <t>Prestación de servicios profesionales especializados para el acompañamiento a los procesos de contabilidad, presupuesto y de tesorería del IGAC en el marco del proceso de consolidación de información cartografica actualizada.</t>
  </si>
  <si>
    <t>Contratar el servicio anual de rastreo y seguimiento satelital para los equipos de localización satelital SPOT GEN3</t>
  </si>
  <si>
    <t>Adquisición del seguro de casco avión que ampare las pérdidas y daños que sufra la aeronave del Instituto Geográfico Agustín Codazzi-IGAC, así como los perjuicios que en el giro normal de sus actividades cause a terceros, tripulantes, pasajeros y funcionarios de la entidad, de conformidad con los amparos y condiciones contratadas.</t>
  </si>
  <si>
    <t>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t>
  </si>
  <si>
    <t>Prestar servicios de mantenimiento preventivo y correctivo, incluido los repuestos del drone Ebee X de acuerdo con las necesidades y especificaciones de la Subdirección Cartográfica y Geodésica</t>
  </si>
  <si>
    <t>Prestar servicios de mantenimiento preventivo y correctivo, incluyendo  los repuestos de la aeronave no tripulada  de la Subdirección Cartográfica y Geodésica acuerdo con las necesidades y especificaciones de la Dirección de Gestión de Información Geográfica.</t>
  </si>
  <si>
    <t>Prestar servicios técnicos (TLA) para realizar el control y apoyar el seguimiento de los procesos de mantenimiento aeronáutico y suministro de combustible del avión TWIN TURBOCOMMANDER 690A con matricula HK1771G, propiedad del IGAC</t>
  </si>
  <si>
    <t>Prestar servicios profesionales para el diseño e implementación del plan de trabajo para la operación de sistema de aeronaves no tripuladas UAS del IGAC en el marco de la reglamentación de la Aerocivil RAC 100</t>
  </si>
  <si>
    <t>Prestar servicios de evaluación y procesamiento de las imágenes adquiridas o gestionadas por el IGAC de acuerdo con los rendimientos establecidos por la Subdirección Cartográfica y Geodésica</t>
  </si>
  <si>
    <t>Prestar servicios para realizar la planeación de vuelos, toma y procesamiento de imágenes con UAV, de acuerdo con los lineamientos y especificaciones técnicas de la Dirección de Gestión de Información Geográfica</t>
  </si>
  <si>
    <t>Prestar servicios profesionales para realizar las operaciones de vuelo de la aeronave HK1771G y apoyar el seguimiento de los procesos y procedimientos de operaciones aereas de los equipos tripulados y no tripulados del IGAC</t>
  </si>
  <si>
    <t>Pago ARL Pilotos</t>
  </si>
  <si>
    <t>Prestar servicios para acompañar y asistir las operaciones de vuelo de la aeronave HK1771G y apoyar el seguimiento de los procesos y procedimientos de operaciones aereas de los equipos tripulados y no tripulados del IGAC</t>
  </si>
  <si>
    <t>BOLSA ACTIVIDAD Capturar y/o gestionar imágenes del territorio colombiano e incorporarlas en el Banco Nacional de Imágenes, a escalas y temporalidad requerida para fines catastrales</t>
  </si>
  <si>
    <t>VIÁTICOS INSUMOS CARTOGRÁFICOS</t>
  </si>
  <si>
    <t>Prestar servicios profesionales para apoyar el seguimiento y control de los avances de la producción cartográfica de acuerdo con las metas establecidas por la Subdirección Cartográfica y Geodésica</t>
  </si>
  <si>
    <t>Prestar servicios profesionales para apoyar el seguimiento a los procesos de producción cartogáfica de conformidad con las especificaciones técnicas y rendimientos establecidos por la Subdirección Cartográfica y Geodésica</t>
  </si>
  <si>
    <t>Prestar servicios profesionales para apoyar el aseguramiento, gestión y seguimiento a los procesos de producción cartográfica de conformidad con las especificaciones técnicas y rendimientos establecidos por la Subdirección Cartográfica y Geodésica</t>
  </si>
  <si>
    <t>Prestar servicios para la captura de información cartográfica de los proyectos a diferentes escalas que se adelantan en la Subdirección Cartográfica y Geodesica, conforme a las especificaciones técnicas establecidas</t>
  </si>
  <si>
    <t>Prestar servicios de investigación con el fin de generar alternativas de optimización en los procesos cartográficos en el marco de la construcción de semilleros de investigación con instituciones de educación superior</t>
  </si>
  <si>
    <t>Prestar servicios de mantenimiento preventivo programado de rutina y de imprevistos, incluyendo repuestos para mantener la aeronavegabilidad del avión Twinn Commander 690A con matrícula HK117G propiedad del IGAC</t>
  </si>
  <si>
    <t>Adquirir nubes de datos LiDAR clasificadas, como insumo para ortorrectificación de imágenes a escala 1:10.000</t>
  </si>
  <si>
    <t>Prestar servicios profesionales para la generación e integración de modelos digitales de elevación en el marco del proyecto TREX, de conformidad con las especificaciones técnicas y rendimientos establecidos por la Subdirección Cartográfica y Geodésica</t>
  </si>
  <si>
    <t>Prestar servicios profesionales para la optimización, orientación y gestión de los procesos de producción cartográfica, asignados de conformidad con los lineamientos establecidos por la Subdirección Cartográfica y Geodésica</t>
  </si>
  <si>
    <t>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t>
  </si>
  <si>
    <t>Prestar servicios profesionales para realizar  la aerotriangulación de los diferentes proyectos que se adelantan en la Subdirección Cartográfica y Geodésica de conformidad con las especificaciones técnicas y rendimientos establecidos.</t>
  </si>
  <si>
    <t>Prestar servicios profesionales para realizar los procesos de evaluación de insumos, ortorrectificación y generación de mosaicos a diferentes escalas de los diferentes proyectos que se adelantan en la Subdirección Cartográfica y Geodésica</t>
  </si>
  <si>
    <t>Prestar  servicios profesionales para la captura, edición y estructuración de bases de datos vectoriales de los diferentes proyectos que se adelantan en la Subdirección Cartográfica y Geodesica, conforme a las especificaciones técnicas establecidas</t>
  </si>
  <si>
    <t xml:space="preserve">Prestar servicios profesionales para la gestión y apoyo al seguimiento de los procesos asociados con la captura, evaluación, procesamiento y generación de ortoimágenes de acuerdo con las metas establecidas por la Subdirección Cartográfica y Geodésica </t>
  </si>
  <si>
    <t xml:space="preserve">Prestar servicios profesionales para la gestión y apoyo al seguimiento de los procesos asociados con la restitución fotogramétrica y estructuración de bases de datos vectoriales de acuerdo con las metas establecidas por la Subdirección Cartográfica y Geodésica </t>
  </si>
  <si>
    <t xml:space="preserve">Prestar servicios profesionales para la gestión y apoyo al seguimiento de los procesos asociados con la captura 2D y estructuración de bases de datos vectoriales a escala 1:25.000 de acuerdo con las metas establecidas por la Subdirección Cartográfica y Geodésica </t>
  </si>
  <si>
    <t xml:space="preserve">Prestar servicios profesionales para la gestión y apoyo al seguimiento de los procesos de fotocontrol de acuerdo con las metas establecidas por la Subdirección Cartográfica y Geodésica </t>
  </si>
  <si>
    <t xml:space="preserve">Prestar servicios profesionales para la gestión y apoyo al seguimiento de los procesos asociados con nombres geográficos de acuerdo con las metas establecidas por la Subdirección Cartográfica y Geodésica </t>
  </si>
  <si>
    <t xml:space="preserve">Prestar servicios profesionales para la gestión y apoyo al seguimiento de los procesos asociados con la captura 2D y estructuración de bases de datos vectoriales de acuerdo con las metas establecidas por la Subdirección Cartográfica y Geodésica </t>
  </si>
  <si>
    <t>Prestar servicios para la captura, procesamiento de coordenadas y clasificación de campo, de acuerdo con las especificaciones técnicas, de conformidad con los lineamientos establecidos por la Subdirección Cartográfica y Geodésica</t>
  </si>
  <si>
    <t>Prestar servicios para la generación e integración de modelos digitales de elevación a diferentes esacalas, de conformidad con las especificaciones técnicas y rendimientos establecidos por la Subdirección Cartográfica y Geodésica</t>
  </si>
  <si>
    <t>Prestar servicios para el desarrollo de actividades asociadas al proceso de escaneo fotogramétrico de rollos de aerofotografías análogas y compresión de imágenes de acuerdo con los rendimientos establecidos por la Subdirección Cartográfica y Geodésica</t>
  </si>
  <si>
    <t>Prestar servicios para el desarrollo de actividades asociadas a los procesos de edición y estructuración de los proyectos fotogrametricos a diferentes escalas que se adelantan en la Subdirección Cartográfica y Geodesica</t>
  </si>
  <si>
    <t>Prestar servicios para la captura de información cartográfica de los proyectos a diferentes escalas que se adelantan en la Subdirección Cartográfica y Geodésica, conforme a las especificaciones técnicas establecidas</t>
  </si>
  <si>
    <t>Prestar servicios para apoyar la revisión y ajuste de los metadatos de los productos cartográficos de la cartografía básica de conformidad con las especificaciones técnicas establecidas por la Subdirección Cartográfica y Geodésica</t>
  </si>
  <si>
    <t>Prestar servicios para la captura, procesamiento y generación de productos asociados a puntos de control terrestre, conforme a los rendimientos y especificaciones técnicas establecidas por la Subdirección.</t>
  </si>
  <si>
    <t>Prestar servicios para la elaboración de ortoimágenes a diferentes escalas, de conformidad con las especificaciones técnicas y rendimientos establecidos por la Subdirección Cartográfica y Geodésica</t>
  </si>
  <si>
    <t>Prestar servicios para la captura y/o digitalización de elementos vectoriales a diferentes escalas y dimensiones, de conformidad con las especificaciones técnicas y rendimientos establecidos para productos cartográficos en la Subdirección Cartográfica y Geodésica</t>
  </si>
  <si>
    <t>Prestar servicios para la captura de información cartográfica y toponimica de los proyectos a diferentes escalas que se adelantan en la Subdirección Cartográfica y Geodesica, conforme a las especificaciones técnicas establecidas</t>
  </si>
  <si>
    <t>Prestar servicios para la captura de información cartográfica de los proyectos a escalas pequeñas que se adelantan en la Subdirección Cartográfica y Geodesica, conforme a las especificaciones técnicas establecidas</t>
  </si>
  <si>
    <t>Prestar servicios para la generación de bases vectoriales en el marco del proyecto NGA, de conformidad con las especificaciones técnicas y rendimientos establecidos por la Subdirección Cartográfica y Geodésica</t>
  </si>
  <si>
    <t>BOLSA ACTIVIDAD Generar insumos y/o productos cartográficos</t>
  </si>
  <si>
    <t>Prestar servicios profesionales para apoyar la validación y estructuracion de los productos cartográficos de la cartografía básica oficial de conformidad con las especificaciones técnicas establecidas por la Subdirección Cartográfica y Geodésica</t>
  </si>
  <si>
    <t>Prestar servicios profesionales para la revisión y aseguramiento de calidad de las bases vectoriales de los diferentes proyectos que se adelantan en la Subdirección Cartográfica y Geodésica, conforme a las especificaciones técnicas establecidas</t>
  </si>
  <si>
    <t>BOLSA ACTIVIDAD Oficializar e integrar la información cartográfica producida por terceros a las bases de datos oficiales del País</t>
  </si>
  <si>
    <t>Prestar servicios profesionales para apoyar la validación de los productos cartográficos de la cartografía básica oficial de conformidad con las especificaciones técnicas establecidas por la Subdirección Cartográfica y Geodésica</t>
  </si>
  <si>
    <t>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t>
  </si>
  <si>
    <t>Aprobada</t>
  </si>
  <si>
    <t>BOLSA ACTIVIDAD Densificar el marco de referencia terrestre</t>
  </si>
  <si>
    <t>BOLSA Evento SIRGAS Y SEMANA GEOMATICA + 50 AÑOS LABORATORIO (Operador Logistico)</t>
  </si>
  <si>
    <t>Adquisición de tres vehiculos tipo carrotaller para apoyar los procesos de instalación y mantenimiento de estaciones geodésicas de acuerdo con las especificaciones técnicas establecidas por la Subdirección Cartográfica y Geodésica.</t>
  </si>
  <si>
    <t>Servicio especial de transporte terrestre</t>
  </si>
  <si>
    <t>Servicio de transporte de carga en camión dedicado 3 toneladas</t>
  </si>
  <si>
    <t>VIÁTICOS REFERENCIA TERRESTRE</t>
  </si>
  <si>
    <t>Prestar servicios de investigación con el fin de generar alternativas de optimización en los procesos geodésicos en el marco de la construcción de semilleros de investigación con instituciones de educación superior</t>
  </si>
  <si>
    <t>Adquisición de elementos especializados para las labores de campo geodésicas para la Subdirección de Cartografía y Geodesia</t>
  </si>
  <si>
    <t>Prestar servicios de mantenimiento preventivo, correctivo y diagnóstico de la(s) lancha(s) ubicada en la isla el santuario de la laguna de Fúquene en el observatorio geomagnético de Fúquene.</t>
  </si>
  <si>
    <t>Prestar servicios para el desarrollo y manejo de funcionalidades en la depuración, validación, monitoreo y optimización de las aplicaciones del Centro de Control Geodésico Nacional.</t>
  </si>
  <si>
    <t>Prestar servicios profesionales para la exploración, materialización y mantenimiento de estaciones de operación continua y redes geodésicas en el territorio nacional.</t>
  </si>
  <si>
    <t>Prestar servicios profesionales para el calculo de datos GNSS de los proyectos que adelante la Subdirección Cartográfica y Geodésica</t>
  </si>
  <si>
    <t>Prestar servicios profesionales para el procesamiento de los datos obtenidos de las estaciones CORS y realizar el control de calidad en la obtención de coordenadas, manejo de información del marco de referencia terrestre y pruebas en el Centro de Control Geodésico de acuerdo con las especificaciones y prioridades establecidas</t>
  </si>
  <si>
    <t>Adquisición de Magnetometro Fluxgate LEMI 025+ MINI PC para el Observatorio Geomagnetico Isla de Fuquené de acuerdo con las necesidades de la Subdirección de Cartografía y Geodesia</t>
  </si>
  <si>
    <t>Adquisición de equipos de operación continua CORS y comunicación de estaciones para fortalecer la red geodésica nacional activa de acuerdo con los requerimientos Subdirección de Cartográfica y Geodésica (33 estaciones)</t>
  </si>
  <si>
    <t>Prestar servicios profesionales para la exploración, materialización, mantenimiento, rastreo GNSS y nivelación geodésica de vértices geodesicos.</t>
  </si>
  <si>
    <t>Prestar servicios profesionales para la ejecución de las actividades de investigación, desarrollo, documentación, depuración de datos y pruebas encaminadas a la obtención de un modelo Geoidal para Colombia</t>
  </si>
  <si>
    <t>Prestar servicios profesionales para el desarrollo y administración de funcionalidades, infraestructura tecnológica y gestión de las bases de datos en oracle y postgresql, mediante lenguaje sql del centro de control geodésico nacional</t>
  </si>
  <si>
    <t>Prestar servicios profesionales para el seguimiento y control de las actividades de administración y publicación de la información geodésica en el Centro de Control Geodésico de acuerdo con las metas de la Subdirección Cartográfica y Geodésica</t>
  </si>
  <si>
    <t>Prestar servicios profesionales para la articulación de los procesos de densificación y mantenimiento de la Red Geodésica Activa de conformidad con las especificaciones técnicas y rendimientos establecidos</t>
  </si>
  <si>
    <t>Prestar servicios profesionales para el seguimiento y aprobación de la densificación, mantenimiento y publicación de información de la Red Geodésica Nacional Pasiva</t>
  </si>
  <si>
    <t>Prestar servicios profesionales para el control y seguimiento del Sistema y Marco de Referencia de Alturas de la Subdirección Cartográfica y Geodésica.</t>
  </si>
  <si>
    <t>Prestar servicios profesionales en la aplicación de lineamientos técnicos geodésicos y realizar seguimiento a los procesos del Centro de Control Geodésico de acuerdo con las metas de la Subdirección Cartográfica y Geodésica</t>
  </si>
  <si>
    <t>Prestar servicios profesionales para la gestión, control y seguimiento del sistema y marco de referencia geodésico Nacional de acuerdo con las metas de la Subdirección Cartográfica y Geodésica</t>
  </si>
  <si>
    <t>Prestar  servicios de exploración, materialización, mantenimiento, toma de datos y procesamiento de datos GNSS de la Red Pasiva</t>
  </si>
  <si>
    <t>Prestar  servicios de exploración, materialización, mantenimiento, toma de datos, procesamiento de datos GNSS y nivelación geodésica de vértices geodesicos.</t>
  </si>
  <si>
    <t>Prestar servicios de inventario, mantenimiento y prestamo de equipos topográficos y geodésicos de acuerdo con las necesidades y estandares de la Subdirección Cartográfica y Geodésica.</t>
  </si>
  <si>
    <t>Prestar servicios técnicos para la instalación y el mantenimiento de estaciones de operación continua y redes geodesicas en el territorio nacional</t>
  </si>
  <si>
    <t>Prestar servicios técnicos para el desarrollo y manejo de funcionalidades de las aplicaciones del Centro de Control Geodesico Nacional y demas requerimientos de la Subdirección Cartografica y Geodésica</t>
  </si>
  <si>
    <t>Prestar servicios técnicos para el manejo de información geodesica de acuerdo con las especificaciones y prioridades establecidas en el Centro de Control Geodesico de la Subdirección Cartografica y Geodésica</t>
  </si>
  <si>
    <t>VIÁTICOS REFERENCIA GEOMAGNÉTICO</t>
  </si>
  <si>
    <t xml:space="preserve">Adquisición de software OASIS por dos años para el procesamiento de datos geomagnéticos </t>
  </si>
  <si>
    <t>Prestar servicios profesionales para la densificación, mantenimiento y publicación de la Red Geomagnética Nacional de conformidad con las especificaciones técnicas y rendimientos establecidos por la Subdirección Cartográfica y Geodésica</t>
  </si>
  <si>
    <t>Prestar servicios para la exploración y toma de datos de la Red Geomagnética Nacional de conformidad con las especificaciones técnicas y rendimientos establecidos por la Subdirección Cartográfica y Geodésica</t>
  </si>
  <si>
    <t>BOLSA ACTIVIDAD Densificar el marco de referencia geomagnético</t>
  </si>
  <si>
    <t>VIÁTICOS REFERENCIA GRAVIMÉTRICO</t>
  </si>
  <si>
    <t>Prestar  servicios profesionales para el procesamiento, análisis y toma de datos de información gravimétrica de conformidad con las especificaciones técnicas y rendimientos establecidos por la Subdirección Cartográfica y Geodésica</t>
  </si>
  <si>
    <t>Prestar servicios profesionales para el control y seguimiento de los procesos de la Red Gravimetrica de conformidad con las especificaciones técnicas y rendimientos establecidos por la Subdirección Cartográfica y Geodésica</t>
  </si>
  <si>
    <t>Prestar  servicios para el procesamiento, análisis y toma de datos de información gravimétrica de conformidad con las especificaciones técnicas y rendimientos establecidos por la Subdirección Cartográfica y Geodésica</t>
  </si>
  <si>
    <t>BOLSA ACTIVIDAD Densificar el marco de referencia gravimétrico</t>
  </si>
  <si>
    <t>Prestar servicios como profesional especializado para la planeación, gestión y seguimiento a las fuentes de financiación que contribuyan en la implementación de la política de catastro multipropósito y la definición y seguimiento del modelo de
operación catastral con enfoque multipropósito.</t>
  </si>
  <si>
    <t xml:space="preserve">Prestar servicios profesionales para apoyar a la oficina asesora de planeación en el diseño y monitoreo de la gestión relacionados con la implementación de la política de catastro multipropósito a través del fondo Colombia en paz. </t>
  </si>
  <si>
    <t xml:space="preserve">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t>
  </si>
  <si>
    <t xml:space="preserve">Prestar servicios profesionales para apoyar a la oficina asesora de planeación en el diseño y monitoreo de la gestión de la contratación derivada relacionados con la implementación de la política de catastro multipropósito a través del fondo Colombia en paz. </t>
  </si>
  <si>
    <t xml:space="preserve">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t>
  </si>
  <si>
    <t>Prestación de servicios profesionales especializados para liderar la articulación del componente analítica y estadística en el marco de los procesos a cargo de la subdirección general</t>
  </si>
  <si>
    <t>Prestación de servicios profesionales para apoyar la modelación, análisis de datos, producción de bases de datos y análisis territorial a través de sistemas de información geográfica en el marco de los procesos a cargo de la subdirección general</t>
  </si>
  <si>
    <t>Prestación de servicios profesionales especializados para el procesamiento y  análisis de información en el marco del desarrollo de proyectos  estratégicos a cargo de la subdirección general</t>
  </si>
  <si>
    <t>Prestación de servicios profesionales especializados para acompañar la gestión de la subdirección general en el análisis de procesos y actividades en el marco del desarrollo de la política de catastro multipropósito en lo referente al componente analítica y estadística.</t>
  </si>
  <si>
    <t>Prestación de servicios profesionales para apoyar la subdirección general en la gestión de los procesos a cargo del componente de Direcciones Territoriales</t>
  </si>
  <si>
    <t>Prestación de servicios profesionales en el desarrollo de actividades administrativas y presupuestales dentro de la gestión de los procesos a cargo del componente financiero y presupuestal.</t>
  </si>
  <si>
    <t>Prestación de servicios profesionales para desarrollar la articulación del componente de gestión financiera y presupuestal de proyectos dentro del proceso de información geográfica para el SAT.</t>
  </si>
  <si>
    <t>Prestación de servicios profesionales para apoyar la subdirección general en la gestión de los procesos a cargo del componente financiero y presupuestal.</t>
  </si>
  <si>
    <t>Prestación de servicios profesionales para realizar actividades de seguimiento presupuestal y apoyo en la gestión de instrumentos financieros a cargo de los proyectos dentro del proceso de información geográfica para el SAT.</t>
  </si>
  <si>
    <t>Prestación de servicios profesionales especializados para acompañar la gestión de la subdirección general en el análisis de procesos y actividades en el marco del desarrollo de la política de catastro multipropósito en lo referente al componente económico.</t>
  </si>
  <si>
    <t>Prestación de servicios profesionales especializados para liderar el componente fiscal y su gestión del conocimiento dentro del proceso de información geográfica para el SAT.</t>
  </si>
  <si>
    <t>Prestación de servicios profesionales especializados para realizar el análisis de información en el marco del desarrollo de proyectos  estratégicos  de la subdirección general en el marco de la implementación de la política de catastro con enfoque  multipropósito</t>
  </si>
  <si>
    <t>Prestación de servicios profesionales en el análisis  de información jurídica y social en el marco del desarrollo de proyectos específicos de la subdirección general en el marco de la implementación de la política de catastro con enfoque multipropósito.</t>
  </si>
  <si>
    <t>Prestación de servicios profesionales en el análisis  de información en el marco del desarrollo de proyectos específicos de la subdirección general en el marco de la implementación de la política de catastro con enfoque multipropósito.</t>
  </si>
  <si>
    <t>Prestación de servicios profesionales para desarrollar análisis  de información en el marco del desarrollo de proyectos específicos de la subdirección general en el marco de la implementación de la política de catastro con enfoque multipropósito.</t>
  </si>
  <si>
    <t>Prestación de servicios profesionales para apoyar el procesamiento de datos, la consolidación de estadísticas y la elaboración de modelos econométricos en el marco de la implementación de la política de catastro con enfoque multipropósito..</t>
  </si>
  <si>
    <t>Prestación de servicios profesionales para apoyar el procesamiento de datos, la consolidación de estadísticas y la elaboración de modelos econométricos en el marco de la implementación de la política de catastro con enfoque multipropósito.</t>
  </si>
  <si>
    <t>Prestación de servicios profesionales para el análisis jurídico de información en el marco de las competencias de la Subdirección General.</t>
  </si>
  <si>
    <t>Prestación de servicios profesionales para apoyar el análisis  de información en el marco del desarrollo de proyectos específicos de la subdirección general en el marco de la implementación de la política de catastro con enfoque multipropósito.</t>
  </si>
  <si>
    <t>Prestación de servicios profesionales especializados a la subdirección general para acompañar la generación de estrategias y articulación transversal en el cumplimiento de políticas, planes, programas y proyectos.</t>
  </si>
  <si>
    <t>Prestación de servicios profesionales en el desarrollo de actividades de consolidación de información, análisis y emisión de concepto dentro de procesos jurídicos en el marco de la gestión a cargo de la subdirección general</t>
  </si>
  <si>
    <t>Prestación de servicios profesionales para apoyar la subdirección general en el componente jurídico de los distintos trámites, servicios y procesos que se requieran.</t>
  </si>
  <si>
    <t>Prestación de servicios profesionales en el desarrollo de actividades de análisis y emisión de concepto dentro de procesos jurídicos-administrativos en el marco de la gestión a cargo de la subdirección general</t>
  </si>
  <si>
    <t>Prestación de servicios profesionales en el desarrollo de actividades de análisis y emisión de concepto dentro de procesos jurídicos-administrativos en el marco de la gestión a cargo de la subdirección general.</t>
  </si>
  <si>
    <t>Prestación de servicios profesionales especializados para desarrollar actividades de gestión, análisis, revisión y emisión de concepto dentro de procesos jurídicos-administrativos en el marco de la gestión a cargo de la subdirección general.</t>
  </si>
  <si>
    <t>Prestación de servicios profesionales para apoyar la subdirección general en la gestión de los procesos a cargo de la dependencia.</t>
  </si>
  <si>
    <t>Prestación de servicios profesionales especializados para acompañar la gestión de la subdirección general en el análisis de procesos y actividades en el marco del desarrollo de la política de catastro multipropósito en lo referente al componente jurídico.</t>
  </si>
  <si>
    <t>Prestación de servicios profesionales en actividades técnicas dentro de los procesos precontractuales, financieros, jurídicos y administrativos en el marco de las gestiones a cargo de la subdirección general.</t>
  </si>
  <si>
    <t>Prestación de servicios profesionales en actividades técnicas dentro de los procesos financieros y administrativos en el marco de las gestiones a cargo de la subdirección general.</t>
  </si>
  <si>
    <t>Prestación de servicios profesionales especializados para liderar la articulación del componente de gestión contractual dentro del proceso de información geográfica para el SAT.</t>
  </si>
  <si>
    <t>Prestación de servicios profesionales en actividades jurídicas dentro de los procesos precontractuales, financieros, jurídicos y administrativos en el marco de las gestiones a cargo de la subdirección general.</t>
  </si>
  <si>
    <t>Prestación de servicios profesionales para el fortalecimiento del componente contractual, jurídico y administrativo en el marco de las gestiones a cargo de la subdirección general.</t>
  </si>
  <si>
    <t>Prestación de servicios profesionales en la estructuración, generación, revisión y consolidación de información, procesos y procedimientos soporte de la gestión bajo los lineamientos de la subdirección general.</t>
  </si>
  <si>
    <t xml:space="preserve">Prestación de servicios profesionales especializados en la atención, seguimiento y articulación de sectores, sus entidades y actores con incidencia en el sistema de información geográfica para el SAT en el marco de la agenda legislativa del congreso de la república. </t>
  </si>
  <si>
    <t>Prestación de servicios profesionales especializados en las actividades de articulación, formulación, control y  seguimiento de la gestión de proyectos dentro del proceso de información geogràfica para el SAT.</t>
  </si>
  <si>
    <t>Prestación de servicios profesionales para liderar estrategias de participación y diálogo social de comunidades étnicas, campesinas y/o comunales en el marco de las competencias del IGAC como máxima autoridad geográfica, agrológica, cartográfica y catastral del país.</t>
  </si>
  <si>
    <t>Prestación de servicios profesionales para apoyar iniciativas de fortalecimiento de organizaciones étnicas, campesinas y/o comunales en el marco de las competencias del IGAC como máxima autoridad geográfica, agrológica, cartográfica y catastral del país.</t>
  </si>
  <si>
    <t>Prestación de servicios profesionales para implementar y transversalizar el enfoque diferencial de género en el marco de las competencias del IGAC como máxima autoridad geográfica, agrológica, cartográfica y catastral del país</t>
  </si>
  <si>
    <t>Prestación de servicios profesionales para liderar estrategias de participación y diálogo social de comunidades campesinas, étnicas y/o comunales en el marco de las competencias del IGAC como máxima autoridad geográfica, agrológica, cartográfica y catastral del país.</t>
  </si>
  <si>
    <t>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t>
  </si>
  <si>
    <t>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t>
  </si>
  <si>
    <t>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t>
  </si>
  <si>
    <t>Prestación de servicios profesionales para apoyar iniciativas de fortalecimiento de organizaciones campesinas, étnicas y/o comunales en el marco de las competencias del IGAC como máxima autoridad geográfica, agrológica, cartográfica y catastral del país.</t>
  </si>
  <si>
    <t>Prestación de servicios profesionales para el apoyo en la convocatoria, ejecución y sistematización de procesos de diálogo realizados entre el IGAC y organizaciones campesinas y/o étnicas.</t>
  </si>
  <si>
    <t>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t>
  </si>
  <si>
    <t>Adquisición de tiquetes aéreos</t>
  </si>
  <si>
    <t>Prestación de servicios profesionales para a apoyar la planeación, seguimiento y direccionamiento estratégico de las actividades misionales y administrativas que sean competencia de la Direccion Territorial</t>
  </si>
  <si>
    <t>Fortalecimiento de capacidades de organizaciones de comunidades negras, afrocolombianas, raizales y palenqueras para su participación en la operación catastral  multipropósito como operadores étnicos.</t>
  </si>
  <si>
    <t>Fortalecimiento de capacidades de organizaciones indígenas para la participación  en la operación catastral  multipropósito como operadores étnicos.</t>
  </si>
  <si>
    <t>Fortalecimiento de capacidades de organizaciones campesinas para la participación en la operación catastral multipropósito y en los procesos misionales del IGAC.</t>
  </si>
  <si>
    <t>Fortalecimiento de capacidades de organizaciones comunales para la participación en la operación catastral multipropósito y en los procesos misionales del IGAC.</t>
  </si>
  <si>
    <t>Prestación de servicios profesionales en la gestión legal, catastral y administrativa que le sea asignada por la Oficina Asesora Jurídica.</t>
  </si>
  <si>
    <t>Prestación de servicios profesionales en la gestión jurídica y administrativa que le asigne la Oficina Asesora Jurídica en el marco de la gestión catastral.</t>
  </si>
  <si>
    <t>Prestación de servicios profesionales para apoyar la gestión jurídica, judicial y administrativa en los diferentes procesos  en que se encuentre vinculado el IGAC.</t>
  </si>
  <si>
    <t>Prestación de servicios profesionales para apoyar la revisión, proyección y seguimiento de procesos catastrales, administrativos, jurídicos y judiciales c que requiera la Oficina Asesora Jurídica apoyando el proceso de gestión catastral.</t>
  </si>
  <si>
    <t xml:space="preserve">Prestación de servicios profesionales  en lo relacionado a la gestión jurídica y administrativa propia de la OAJ en articulación con el proceso de gestión catastral.  </t>
  </si>
  <si>
    <t xml:space="preserve">Prestación de servicios profesionales para proyectar, revisar y apoyar jurídicamente a la Oficina Asesora Juridica en asuntos catastrales de su competencia. </t>
  </si>
  <si>
    <t>Prestación de servicios profesionales a la OAJ en los diferentes asuntos jurídicos y administrativos a su cargo en el marco del proceso de gestión catastral.</t>
  </si>
  <si>
    <t>Prestación de servicios profesionales en los aspectos jurídico-catastrales, administrativos y judiciales en los que participe la OAJ.</t>
  </si>
  <si>
    <t>Viáticos Subdirección General</t>
  </si>
  <si>
    <t>Puntos de atención Dirección Territorial</t>
  </si>
  <si>
    <t>Perfiles regionales Oficina Asesora de Comunicaciones</t>
  </si>
  <si>
    <t>Bolsa viáticos tiquetes y otros DIP y Observatorio</t>
  </si>
  <si>
    <t>Prestar servicios profesionales en la implementación los procesos de revisión, consolidación, gestión y validación de la documentación en el marco de los procesos contractuales de la dirección de gestión de información geográfica.</t>
  </si>
  <si>
    <t>Elaboración e implementación del diagnóstico, asesoria técnica, discurso expositivo y estructura museográfica para la renovación de los museos del Instituto Geografico Agustín Codazzi</t>
  </si>
  <si>
    <t>Prestar los servicios profesionales relacionados con las actividades museográficas del Museo Nacional de Geografía y Cartografía y el Museo Nacional de Suelos</t>
  </si>
  <si>
    <t>Prestar los servicios profesionales relacionados con las actividades pedagógicas del Museo Nacional de Geografía y Cartografía y el Museo Nacional de Suelos</t>
  </si>
  <si>
    <t>Prestar los servicios de apoyo relacionados con el manejo, actualización y mantenimiento de la mapoteca de la biblioteca del Instituto Geográfico Agustín Codazzi</t>
  </si>
  <si>
    <t>Prestar los servicios de apoyo relacionados con el manejo, actualización y mantenimiento de la hemeroteca de la biblioteca del Instituto Geográfico Agustín Codazzi</t>
  </si>
  <si>
    <t>Prestar servicio de limpieza y desinfección de las áreas de mapoteca, hemeroteca y colección general de la Biblioteca y el centro de información geográfica (saneamiento ambiental)</t>
  </si>
  <si>
    <t>Adquisición de mesas de dibujo para facilitar la consulta de material cartográfico en Biblioteca y Cartografía</t>
  </si>
  <si>
    <t>Adquisición de planotecas metálicas horizontales para cumplir con el adecuado almacenamiento del material cartográfico de la biblioteca y del centro de información geográfica</t>
  </si>
  <si>
    <t>Prestar los servicios profesionales relacionados con la biblioteca virtual y presencial del Instituto Geografico Agustín Codazzi</t>
  </si>
  <si>
    <t>Bolsa para Isla Fuquene</t>
  </si>
  <si>
    <t xml:space="preserve">Bolsa para temas Cancillería </t>
  </si>
  <si>
    <t>Bolsa para Equipos LNS</t>
  </si>
  <si>
    <t>Prestación de servicios para realizar actividades de gestión y apoyo en los procesos administrativos de la Dirección de Gestión Catastral</t>
  </si>
  <si>
    <t>Prestación de servicios profesionales para apoyar y atender en la Dirección de Gestión Catastral las solicitudes y respuestas con carácter jurídico y judicial tanto internas como externas que se requieran ante la Direcciòn de Gestiòn Catastral.</t>
  </si>
  <si>
    <t>Prestación de servicios profesionales para realizar actividades de soporte juridico para adelantar los procesos de contratación a cargo de a Direccion de Gestión Catastral y sus subdirecciones en cada una de sus etapas.</t>
  </si>
  <si>
    <t>Prestación servicios profesionales para realizar actividades de soporte jurídico requeridas en todas las etapas precontractual, contractual y poscontractual de los procesos a cargo de Dirección de Gestión Catastral</t>
  </si>
  <si>
    <t>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</si>
  <si>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Prestación de servicios profesionales para apoyar a la Dirección de Gestión Catastral en la coordinación técnica, soporte y seguimiento a las actividades de gestión catastral en las direcciónes territoriales del IGAC.</t>
  </si>
  <si>
    <t>Prestación de servicios para el seguimiento a la entrega de productos e informacion catastral y procesamiento SIG en el marco de los procesos catastrales realizados en los municipios jurisdiccion IGAC.</t>
  </si>
  <si>
    <t>Prestación de servicios profesionales para liderar el seguimiento y control de los costos de la subdirección de proyectos de actualización y formación de catastral con enforque multipropósito</t>
  </si>
  <si>
    <t>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t>
  </si>
  <si>
    <t>Prestación de servicios profesionales para gestionar el recurso humano, inventarios e insumos requeridos por la subidrección de proyectos para actualización catastral con enfoque multipropósito</t>
  </si>
  <si>
    <t>Prestación de servicios profesionales para gestionar los trámites y seguimiento de las comisiones programadas para el personal de la subdirección de proyectos para la ejecución de los procesos de formación y actualización catastral.</t>
  </si>
  <si>
    <t xml:space="preserve">Prestación de servicios técnicos para apoyar a la supervisión en todas las actividades administrativas que sean requeridas por la sudirección de proyectos para el desarrollo de los proyectos de formación y actualización catastral.
</t>
  </si>
  <si>
    <t>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t>
  </si>
  <si>
    <t xml:space="preserve">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t>
  </si>
  <si>
    <t xml:space="preserve">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t>
  </si>
  <si>
    <t>Prestación de servicios profesionales para realizar el seguimiento y control al componente económico de los proyectos de gestión catastral en la región asignada, así como la verificación al cumplimiento de los procedimientos que se definan para su desarrollo.</t>
  </si>
  <si>
    <t>Prestacion de servicios profesionales para realizar el analisis del componente económico proyectos de gestión catastral en la región asignada, así como la verificación al cumplimiento de los procedimientos que se definan para su desarrollo.</t>
  </si>
  <si>
    <t>Prestación de servicios profesionales para realizar el seguimiento y control de los proyectos de gestión catastral Municipal en la región asignada, así como la verificación al cumplimiento de los procedimientos que se definan para su desarrollo</t>
  </si>
  <si>
    <t>Prestación de servicios técnicos apoyar las actividades adminsitrativas  requeridas para el seguimiento y control de los procesos de acutalizacion catastral de la subdirección de proyectos</t>
  </si>
  <si>
    <t>Prestación de servicios profesionales para realizar actividades de apoyo en Sistemas de información Geográfica para el componente de gestión de proyectos en la Subdirección de Proyectos</t>
  </si>
  <si>
    <t>Prestación de servicios profesionales para realizar  la gestión de archivos derivados de las actividades a cargo de la subdirección de proyectos.</t>
  </si>
  <si>
    <t>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t>
  </si>
  <si>
    <t>Prestación de servicios profesionales para la realización de las actividades de difusión, socialización y posicionamiento del desarrollo de la Estrategia del componente socioambiental en la implementación de la Política pública de Catastro Multipropósito.</t>
  </si>
  <si>
    <t xml:space="preserve">Prestación de servicios profesionales para apoyar el desarrollo de la Estrategia del Componente socioambiental en la Política Pública de Catastro Multipropósito a cargo de la Subdirección de Proyectos. </t>
  </si>
  <si>
    <t>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</si>
  <si>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Prestación de servicios profesionales especializados para implementar e implantar rutinas y soluciones informáticas requeridas por la subidreccion de proyetos como apoyo a los procesos de formación y actualizacion catastral.</t>
  </si>
  <si>
    <t>Prestación de servicios especializados para realizar la implementación de la base datos para los proyectos de formación y actualización catastral con enfoque multipropósito de acuerdo a la arquitectura definida requerida por la subdireccion de proyectos.</t>
  </si>
  <si>
    <t>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</si>
  <si>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 xml:space="preserve">
Prestación de servicios profesionales para implementar y documentar los modelos de procesos de la actualización y formación catastral para la generación de indicadores que sirvan de apoyo al monitoreo operativo de los proyectos.</t>
  </si>
  <si>
    <t>Prestación de servicios profesionales para implementar y documentar los modelos de procesos de la actualización y formación catastral para la generación de indicadores que sirvan de apoyo al monitoreo operativo de los proyectos.</t>
  </si>
  <si>
    <t>Prestación de servicios profesionales para coordinar los procesos de evaluación y aseguramiento de calidad interna de acuerdo a las especificaciones técnicas de los productos catastrales  resultado de los procesos de formación y actualización catastral multipropósito.</t>
  </si>
  <si>
    <t>Prestación de servicios profesionales para coordinar los procesos de evaluación y aseguramiento de calidad externa de acuerdo a las especificaciones técnicas de los productos catastrales  resultado de los procesos de formación y actualización catastral multipropósito.</t>
  </si>
  <si>
    <t>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t>
  </si>
  <si>
    <t>Prestación de servicios de apoyo en la realización de actividades para la Subdirección de Avalúos-SDA, inherentes a los diferentes procesos valuatoríos que adelanta la SDA</t>
  </si>
  <si>
    <t>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t>
  </si>
  <si>
    <t xml:space="preserve">Profesional para apoyar la labor valuadora de la Subdirección de Avaluos en la elaboración de metodologías ambientales, suelos protegidos, análisis de rentabilidad </t>
  </si>
  <si>
    <t>Prestación de servicios profesionales para adelantar y realizar los avalúos IVP que le sean asignados a nivel nacional, en el marco de la operación de la SDA</t>
  </si>
  <si>
    <t>Prestar servicios de elaboración de avalúos a nivel nacional en el marco de los diferentes procesos que adelante la Subdirección de Avaluos</t>
  </si>
  <si>
    <t>1100.5.1.3.2</t>
  </si>
  <si>
    <t>1100.1.2.2.8</t>
  </si>
  <si>
    <t>1100.1.2.2.2</t>
  </si>
  <si>
    <t>1100.1.1.2.5</t>
  </si>
  <si>
    <t>1100.1.1.2.4</t>
  </si>
  <si>
    <t>1100.1.1.2.3</t>
  </si>
  <si>
    <t>1100.1.1.2.2</t>
  </si>
  <si>
    <t>1100.1.1.2.1</t>
  </si>
  <si>
    <t>1100.1.1.1.1</t>
  </si>
  <si>
    <t>1100.5.1.4.1</t>
  </si>
  <si>
    <t>1100.5.1.3.1</t>
  </si>
  <si>
    <t>1100.1.2.2.9</t>
  </si>
  <si>
    <t>1100.1.2.2.6</t>
  </si>
  <si>
    <t>1100.1.2.2.4</t>
  </si>
  <si>
    <t>1100.1.2.2.3</t>
  </si>
  <si>
    <t>2500.1.1.1.175</t>
  </si>
  <si>
    <t>Prestación de servicios profesionales en el desarrollo de actividades administrativas y misionales dentro de los procesos de gestión catastral en las direcciones territoriales y a nivel nacional</t>
  </si>
  <si>
    <t>Prestación de servicios profesionales especializados para realizar actividades de apoyo, seguimiento, control y evaluación a la gestión jurídico contractual de la Subdirección General del IGAC</t>
  </si>
  <si>
    <t>Prestación de servicios profesionales en la ejecución de  iniciativas de diálogo social con organizaciones comunales, campesinas y/o étnicas en el marco de las competencias del IGAC como máxima autoridad geográfica, agrológica, cartográfica y catastral del país.</t>
  </si>
  <si>
    <t>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t>
  </si>
  <si>
    <t>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t>
  </si>
  <si>
    <t>1100.5.1.4.2</t>
  </si>
  <si>
    <t>1100.5.1.2.3</t>
  </si>
  <si>
    <t>1100.5.1.2.2</t>
  </si>
  <si>
    <t>1100.5.1.1.1</t>
  </si>
  <si>
    <t>1100.2.1.2.14</t>
  </si>
  <si>
    <t>2200.2.2.2.1</t>
  </si>
  <si>
    <t>2200.2.1.2.4</t>
  </si>
  <si>
    <t>2200.1.2.4.2</t>
  </si>
  <si>
    <t>2500.2.1.1.17</t>
  </si>
  <si>
    <t>2500.1.1.1.94</t>
  </si>
  <si>
    <t>2500.1.1.1.93</t>
  </si>
  <si>
    <t>2500.1.1.1.92</t>
  </si>
  <si>
    <t>2500.1.1.1.91</t>
  </si>
  <si>
    <t>2500.1.1.1.1</t>
  </si>
  <si>
    <t>2500.1.1.1.2</t>
  </si>
  <si>
    <t>2500.1.1.1.3</t>
  </si>
  <si>
    <t>2500.1.1.1.4</t>
  </si>
  <si>
    <t>2500.1.1.1.5</t>
  </si>
  <si>
    <t>2500.1.1.1.6</t>
  </si>
  <si>
    <t>2500.1.1.1.7</t>
  </si>
  <si>
    <t>2500.1.1.1.8</t>
  </si>
  <si>
    <t>2500.1.1.1.9</t>
  </si>
  <si>
    <t>2500.1.1.1.10</t>
  </si>
  <si>
    <t>2500.1.1.1.11</t>
  </si>
  <si>
    <t>2500.1.1.1.12</t>
  </si>
  <si>
    <t>2500.1.1.1.13</t>
  </si>
  <si>
    <t>2500.1.1.1.14</t>
  </si>
  <si>
    <t>2500.1.1.1.15</t>
  </si>
  <si>
    <t>2500.1.1.1.16</t>
  </si>
  <si>
    <t>2500.1.1.1.17</t>
  </si>
  <si>
    <t>2500.1.1.1.18</t>
  </si>
  <si>
    <t>2500.1.1.1.19</t>
  </si>
  <si>
    <t>2500.1.1.1.20</t>
  </si>
  <si>
    <t>2500.1.1.1.21</t>
  </si>
  <si>
    <t>2500.1.1.1.22</t>
  </si>
  <si>
    <t>2500.1.1.1.23</t>
  </si>
  <si>
    <t>2500.1.1.1.24</t>
  </si>
  <si>
    <t>2500.1.1.1.25</t>
  </si>
  <si>
    <t>2500.1.1.1.26</t>
  </si>
  <si>
    <t>2500.1.1.1.27</t>
  </si>
  <si>
    <t>2500.1.1.1.28</t>
  </si>
  <si>
    <t>2500.1.1.1.29</t>
  </si>
  <si>
    <t>2500.1.1.1.30</t>
  </si>
  <si>
    <t>2500.1.1.1.31</t>
  </si>
  <si>
    <t>2500.1.1.1.32</t>
  </si>
  <si>
    <t>2500.1.1.1.33</t>
  </si>
  <si>
    <t>2500.1.1.1.34</t>
  </si>
  <si>
    <t>2500.1.1.1.35</t>
  </si>
  <si>
    <t>2500.1.1.1.36</t>
  </si>
  <si>
    <t>2500.1.1.1.37</t>
  </si>
  <si>
    <t>2500.1.1.1.38</t>
  </si>
  <si>
    <t>2500.1.1.1.39</t>
  </si>
  <si>
    <t>2500.1.1.1.40</t>
  </si>
  <si>
    <t>2500.1.1.1.41</t>
  </si>
  <si>
    <t>2500.1.1.1.42</t>
  </si>
  <si>
    <t>2500.1.1.1.43</t>
  </si>
  <si>
    <t>2500.1.1.1.44</t>
  </si>
  <si>
    <t>2500.1.1.1.45</t>
  </si>
  <si>
    <t>2500.1.1.1.46</t>
  </si>
  <si>
    <t>2500.1.1.1.47</t>
  </si>
  <si>
    <t>2500.1.1.1.48</t>
  </si>
  <si>
    <t>2500.1.1.1.49</t>
  </si>
  <si>
    <t>2500.1.1.1.50</t>
  </si>
  <si>
    <t>2500.1.1.1.51</t>
  </si>
  <si>
    <t>2500.1.1.1.52</t>
  </si>
  <si>
    <t>2500.1.1.1.53</t>
  </si>
  <si>
    <t>2500.1.1.1.54</t>
  </si>
  <si>
    <t>2500.1.1.1.55</t>
  </si>
  <si>
    <t>2500.1.1.1.56</t>
  </si>
  <si>
    <t>2500.1.1.1.57</t>
  </si>
  <si>
    <t>2500.1.1.1.58</t>
  </si>
  <si>
    <t>2500.1.1.1.59</t>
  </si>
  <si>
    <t>2500.1.1.1.60</t>
  </si>
  <si>
    <t>2500.1.1.1.61</t>
  </si>
  <si>
    <t>2500.1.1.1.62</t>
  </si>
  <si>
    <t>2500.1.1.1.63</t>
  </si>
  <si>
    <t>2500.1.1.1.64</t>
  </si>
  <si>
    <t>2500.1.1.1.65</t>
  </si>
  <si>
    <t>2500.1.1.1.66</t>
  </si>
  <si>
    <t>2500.1.1.1.67</t>
  </si>
  <si>
    <t>2500.1.1.1.68</t>
  </si>
  <si>
    <t>2500.1.1.1.69</t>
  </si>
  <si>
    <t>2500.1.1.1.70</t>
  </si>
  <si>
    <t>2500.1.1.1.71</t>
  </si>
  <si>
    <t>2500.1.1.1.72</t>
  </si>
  <si>
    <t>2500.1.1.1.73</t>
  </si>
  <si>
    <t>2500.1.1.1.74</t>
  </si>
  <si>
    <t>2500.1.1.1.75</t>
  </si>
  <si>
    <t>2500.1.1.1.76</t>
  </si>
  <si>
    <t>2500.1.1.1.77</t>
  </si>
  <si>
    <t>2500.1.1.1.78</t>
  </si>
  <si>
    <t>2500.1.1.1.79</t>
  </si>
  <si>
    <t>2500.1.1.1.80</t>
  </si>
  <si>
    <t>2500.1.1.1.81</t>
  </si>
  <si>
    <t>2500.1.1.1.82</t>
  </si>
  <si>
    <t>2500.1.1.1.83</t>
  </si>
  <si>
    <t>2500.1.1.1.84</t>
  </si>
  <si>
    <t>2500.1.1.1.85</t>
  </si>
  <si>
    <t>2500.1.1.1.86</t>
  </si>
  <si>
    <t>2500.1.1.1.87</t>
  </si>
  <si>
    <t>2500.1.1.1.88</t>
  </si>
  <si>
    <t>2500.1.1.1.89</t>
  </si>
  <si>
    <t>2500.1.1.1.90</t>
  </si>
  <si>
    <t>2500.1.1.1.95</t>
  </si>
  <si>
    <t>2500.1.1.1.96</t>
  </si>
  <si>
    <t>2500.1.1.1.97</t>
  </si>
  <si>
    <t>2500.1.1.1.98</t>
  </si>
  <si>
    <t>2500.1.1.1.99</t>
  </si>
  <si>
    <t>2500.1.1.1.100</t>
  </si>
  <si>
    <t>2500.1.1.1.101</t>
  </si>
  <si>
    <t>2500.1.1.1.102</t>
  </si>
  <si>
    <t>2500.1.1.1.103</t>
  </si>
  <si>
    <t>2500.1.1.1.104</t>
  </si>
  <si>
    <t>2500.1.1.1.105</t>
  </si>
  <si>
    <t>2500.1.1.1.106</t>
  </si>
  <si>
    <t>2500.1.1.1.107</t>
  </si>
  <si>
    <t>2500.1.1.1.108</t>
  </si>
  <si>
    <t>2500.1.1.1.109</t>
  </si>
  <si>
    <t>2500.1.1.1.110</t>
  </si>
  <si>
    <t>2500.1.1.1.111</t>
  </si>
  <si>
    <t>2500.1.1.1.112</t>
  </si>
  <si>
    <t>2500.1.1.1.113</t>
  </si>
  <si>
    <t>2500.1.1.1.114</t>
  </si>
  <si>
    <t>2500.1.1.1.115</t>
  </si>
  <si>
    <t>2500.1.1.1.116</t>
  </si>
  <si>
    <t>2500.1.1.1.117</t>
  </si>
  <si>
    <t>2500.1.1.1.118</t>
  </si>
  <si>
    <t>2500.1.1.1.119</t>
  </si>
  <si>
    <t>2500.1.1.1.120</t>
  </si>
  <si>
    <t>2500.1.1.1.121</t>
  </si>
  <si>
    <t>2500.1.1.1.122</t>
  </si>
  <si>
    <t>2500.1.1.1.123</t>
  </si>
  <si>
    <t>2500.1.1.1.124</t>
  </si>
  <si>
    <t>2500.1.1.1.125</t>
  </si>
  <si>
    <t>2500.1.1.1.126</t>
  </si>
  <si>
    <t>2500.1.1.1.127</t>
  </si>
  <si>
    <t>2500.1.1.1.128</t>
  </si>
  <si>
    <t>2500.1.1.1.129</t>
  </si>
  <si>
    <t>2500.1.1.1.130</t>
  </si>
  <si>
    <t>2500.1.1.1.131</t>
  </si>
  <si>
    <t>2500.1.1.1.132</t>
  </si>
  <si>
    <t>2500.1.1.1.133</t>
  </si>
  <si>
    <t>2500.1.1.1.134</t>
  </si>
  <si>
    <t>2500.1.1.1.135</t>
  </si>
  <si>
    <t>2500.1.1.1.136</t>
  </si>
  <si>
    <t>2500.1.1.1.137</t>
  </si>
  <si>
    <t>2500.1.1.1.138</t>
  </si>
  <si>
    <t>2500.1.1.1.139</t>
  </si>
  <si>
    <t>2500.1.1.1.140</t>
  </si>
  <si>
    <t>2500.1.1.1.141</t>
  </si>
  <si>
    <t>2500.1.1.1.142</t>
  </si>
  <si>
    <t>2500.1.1.1.143</t>
  </si>
  <si>
    <t>2500.1.1.1.144</t>
  </si>
  <si>
    <t>2500.1.1.1.145</t>
  </si>
  <si>
    <t>2500.1.1.1.146</t>
  </si>
  <si>
    <t>2500.1.1.1.147</t>
  </si>
  <si>
    <t>2500.1.1.1.148</t>
  </si>
  <si>
    <t>2500.1.1.1.149</t>
  </si>
  <si>
    <t>2500.1.1.1.150</t>
  </si>
  <si>
    <t>2500.1.1.1.151</t>
  </si>
  <si>
    <t>2500.1.1.1.152</t>
  </si>
  <si>
    <t>2500.1.1.1.153</t>
  </si>
  <si>
    <t>2500.1.1.1.154</t>
  </si>
  <si>
    <t>2500.1.1.1.155</t>
  </si>
  <si>
    <t>2500.1.1.1.156</t>
  </si>
  <si>
    <t>2500.1.1.1.157</t>
  </si>
  <si>
    <t>2500.1.1.1.158</t>
  </si>
  <si>
    <t>2500.1.1.1.159</t>
  </si>
  <si>
    <t>2500.1.1.1.160</t>
  </si>
  <si>
    <t>2500.1.1.1.161</t>
  </si>
  <si>
    <t>2500.1.1.1.162</t>
  </si>
  <si>
    <t>2500.1.1.1.163</t>
  </si>
  <si>
    <t>2500.1.1.1.164</t>
  </si>
  <si>
    <t>2500.1.1.1.165</t>
  </si>
  <si>
    <t>2500.1.1.1.166</t>
  </si>
  <si>
    <t>2500.1.1.1.167</t>
  </si>
  <si>
    <t>2500.1.1.1.168</t>
  </si>
  <si>
    <t>2500.1.1.1.169</t>
  </si>
  <si>
    <t>2500.1.1.1.170</t>
  </si>
  <si>
    <t>2500.1.1.1.171</t>
  </si>
  <si>
    <t>2500.1.1.1.172</t>
  </si>
  <si>
    <t>2500.1.1.1.173</t>
  </si>
  <si>
    <t>2500.1.1.1.174</t>
  </si>
  <si>
    <t>2500.1.1.1.176</t>
  </si>
  <si>
    <t>2500.1.1.1.177</t>
  </si>
  <si>
    <t>2500.1.1.1.178</t>
  </si>
  <si>
    <t>2500.1.1.1.179</t>
  </si>
  <si>
    <t>2500.1.1.1.180</t>
  </si>
  <si>
    <t>2500.1.1.1.181</t>
  </si>
  <si>
    <t>2500.1.1.1.182</t>
  </si>
  <si>
    <t>2500.1.1.1.183</t>
  </si>
  <si>
    <t>2500.1.1.1.184</t>
  </si>
  <si>
    <t>2500.1.1.1.185</t>
  </si>
  <si>
    <t>2500.1.1.1.186</t>
  </si>
  <si>
    <t>2500.1.1.1.187</t>
  </si>
  <si>
    <t>2500.1.1.1.188</t>
  </si>
  <si>
    <t>2500.1.1.1.189</t>
  </si>
  <si>
    <t>2500.1.1.1.190</t>
  </si>
  <si>
    <t>2500.1.1.1.191</t>
  </si>
  <si>
    <t>2500.1.1.1.192</t>
  </si>
  <si>
    <t>2500.1.1.1.193</t>
  </si>
  <si>
    <t>2500.1.1.1.194</t>
  </si>
  <si>
    <t>2500.1.1.1.195</t>
  </si>
  <si>
    <t>2500.1.1.1.196</t>
  </si>
  <si>
    <t>2500.1.1.1.197</t>
  </si>
  <si>
    <t>2500.1.1.1.198</t>
  </si>
  <si>
    <t>2500.1.1.1.199</t>
  </si>
  <si>
    <t>2500.1.1.1.200</t>
  </si>
  <si>
    <t>2500.1.1.1.201</t>
  </si>
  <si>
    <t>2500.1.1.1.202</t>
  </si>
  <si>
    <t>2500.1.1.1.203</t>
  </si>
  <si>
    <t>2500.1.1.1.204</t>
  </si>
  <si>
    <t>2500.1.1.1.205</t>
  </si>
  <si>
    <t>2500.1.1.1.206</t>
  </si>
  <si>
    <t>2500.1.1.1.207</t>
  </si>
  <si>
    <t>2500.1.1.1.208</t>
  </si>
  <si>
    <t>2500.1.1.1.209</t>
  </si>
  <si>
    <t>2500.1.1.1.210</t>
  </si>
  <si>
    <t>2500.1.1.1.211</t>
  </si>
  <si>
    <t>2500.1.1.1.212</t>
  </si>
  <si>
    <t>2500.1.1.1.213</t>
  </si>
  <si>
    <t>2500.1.1.1.214</t>
  </si>
  <si>
    <t>2500.1.1.1.215</t>
  </si>
  <si>
    <t>2500.1.1.1.216</t>
  </si>
  <si>
    <t>2500.1.1.1.217</t>
  </si>
  <si>
    <t>2500.1.1.1.218</t>
  </si>
  <si>
    <t>2500.1.1.1.219</t>
  </si>
  <si>
    <t>2500.1.1.1.220</t>
  </si>
  <si>
    <t>2500.1.1.1.221</t>
  </si>
  <si>
    <t>2500.1.1.1.222</t>
  </si>
  <si>
    <t>2500.1.1.1.223</t>
  </si>
  <si>
    <t>2500.1.1.1.224</t>
  </si>
  <si>
    <t>2500.1.1.1.225</t>
  </si>
  <si>
    <t>2500.1.1.1.226</t>
  </si>
  <si>
    <t>2500.1.1.1.227</t>
  </si>
  <si>
    <t>2500.1.1.1.228</t>
  </si>
  <si>
    <t>2500.1.1.1.229</t>
  </si>
  <si>
    <t>2500.1.1.1.230</t>
  </si>
  <si>
    <t>2500.1.1.1.231</t>
  </si>
  <si>
    <t>2500.1.1.1.232</t>
  </si>
  <si>
    <t>2500.1.1.1.233</t>
  </si>
  <si>
    <t>2500.1.1.1.234</t>
  </si>
  <si>
    <t>2500.1.1.1.235</t>
  </si>
  <si>
    <t>2500.1.1.1.236</t>
  </si>
  <si>
    <t>2500.1.1.1.237</t>
  </si>
  <si>
    <t>2500.1.1.1.238</t>
  </si>
  <si>
    <t>2500.1.1.1.239</t>
  </si>
  <si>
    <t>2500.1.1.1.240</t>
  </si>
  <si>
    <t>2500.1.1.1.241</t>
  </si>
  <si>
    <t>2500.1.1.1.242</t>
  </si>
  <si>
    <t>2500.1.1.1.243</t>
  </si>
  <si>
    <t>2500.1.1.1.244</t>
  </si>
  <si>
    <t>2500.1.1.1.245</t>
  </si>
  <si>
    <t>2500.1.1.1.246</t>
  </si>
  <si>
    <t>2500.1.1.1.247</t>
  </si>
  <si>
    <t>2500.1.1.1.248</t>
  </si>
  <si>
    <t>2500.1.1.1.249</t>
  </si>
  <si>
    <t>2500.1.1.1.250</t>
  </si>
  <si>
    <t>2500.1.1.1.251</t>
  </si>
  <si>
    <t>2500.1.1.1.252</t>
  </si>
  <si>
    <t>2500.1.1.1.253</t>
  </si>
  <si>
    <t>2500.1.1.1.254</t>
  </si>
  <si>
    <t>2500.1.1.1.255</t>
  </si>
  <si>
    <t>2500.1.1.1.256</t>
  </si>
  <si>
    <t>2500.1.1.1.257</t>
  </si>
  <si>
    <t>2500.1.1.1.258</t>
  </si>
  <si>
    <t>2500.1.1.1.259</t>
  </si>
  <si>
    <t>2500.1.1.1.260</t>
  </si>
  <si>
    <t>2500.1.1.1.261</t>
  </si>
  <si>
    <t>2500.1.1.1.262</t>
  </si>
  <si>
    <t>2500.1.1.1.263</t>
  </si>
  <si>
    <t>2500.1.1.1.264</t>
  </si>
  <si>
    <t>2500.1.1.1.265</t>
  </si>
  <si>
    <t>2500.1.1.1.266</t>
  </si>
  <si>
    <t>2500.1.1.1.267</t>
  </si>
  <si>
    <t>2500.1.1.1.268</t>
  </si>
  <si>
    <t>2500.1.1.1.269</t>
  </si>
  <si>
    <t>2500.1.1.1.270</t>
  </si>
  <si>
    <t>2500.1.1.1.271</t>
  </si>
  <si>
    <t>2500.1.1.1.272</t>
  </si>
  <si>
    <t>2500.1.1.1.273</t>
  </si>
  <si>
    <t>2500.1.1.1.274</t>
  </si>
  <si>
    <t>2500.1.1.1.275</t>
  </si>
  <si>
    <t>2500.1.1.1.276</t>
  </si>
  <si>
    <t>2500.1.1.1.277</t>
  </si>
  <si>
    <t>2500.1.1.1.278</t>
  </si>
  <si>
    <t>2500.1.1.1.279</t>
  </si>
  <si>
    <t>2500.1.1.1.280</t>
  </si>
  <si>
    <t>2500.1.1.1.281</t>
  </si>
  <si>
    <t>2500.1.1.1.282</t>
  </si>
  <si>
    <t>2500.1.1.1.283</t>
  </si>
  <si>
    <t>2500.1.1.1.284</t>
  </si>
  <si>
    <t>2500.1.1.1.285</t>
  </si>
  <si>
    <t>2500.1.1.1.286</t>
  </si>
  <si>
    <t>2500.1.1.1.287</t>
  </si>
  <si>
    <t>2500.1.1.1.288</t>
  </si>
  <si>
    <t>2500.1.1.1.289</t>
  </si>
  <si>
    <t>2500.1.1.1.290</t>
  </si>
  <si>
    <t>2500.1.1.1.291</t>
  </si>
  <si>
    <t>2500.1.1.1.292</t>
  </si>
  <si>
    <t>2500.1.1.1.293</t>
  </si>
  <si>
    <t>2500.1.1.1.294</t>
  </si>
  <si>
    <t>2500.1.1.1.295</t>
  </si>
  <si>
    <t>2500.1.1.1.296</t>
  </si>
  <si>
    <t>2500.1.1.1.297</t>
  </si>
  <si>
    <t>2500.1.1.1.298</t>
  </si>
  <si>
    <t>2500.1.1.1.299</t>
  </si>
  <si>
    <t>2500.1.1.1.300</t>
  </si>
  <si>
    <t>2500.1.1.1.301</t>
  </si>
  <si>
    <t>2500.1.1.1.302</t>
  </si>
  <si>
    <t>2500.1.1.1.303</t>
  </si>
  <si>
    <t>2500.1.1.1.304</t>
  </si>
  <si>
    <t>2500.1.1.1.305</t>
  </si>
  <si>
    <t>2500.1.1.1.306</t>
  </si>
  <si>
    <t>2500.1.1.1.307</t>
  </si>
  <si>
    <t>2500.1.1.1.308</t>
  </si>
  <si>
    <t>2500.1.1.1.309</t>
  </si>
  <si>
    <t>2500.1.1.1.310</t>
  </si>
  <si>
    <t>2500.1.1.1.311</t>
  </si>
  <si>
    <t>2500.1.1.1.312</t>
  </si>
  <si>
    <t>2500.1.1.1.313</t>
  </si>
  <si>
    <t>2500.1.1.1.314</t>
  </si>
  <si>
    <t>2500.1.1.1.315</t>
  </si>
  <si>
    <t>2500.1.1.1.316</t>
  </si>
  <si>
    <t>2500.1.1.1.317</t>
  </si>
  <si>
    <t>2500.1.1.1.318</t>
  </si>
  <si>
    <t>2500.1.1.1.319</t>
  </si>
  <si>
    <t>2500.1.1.1.320</t>
  </si>
  <si>
    <t>2500.1.1.1.321</t>
  </si>
  <si>
    <t>2500.1.1.1.322</t>
  </si>
  <si>
    <t>2500.1.1.1.323</t>
  </si>
  <si>
    <t>2500.1.1.1.324</t>
  </si>
  <si>
    <t>2500.1.1.1.325</t>
  </si>
  <si>
    <t>2500.1.1.1.326</t>
  </si>
  <si>
    <t>2500.1.1.1.327</t>
  </si>
  <si>
    <t>2500.1.1.1.328</t>
  </si>
  <si>
    <t>2500.1.1.1.329</t>
  </si>
  <si>
    <t>2500.1.1.1.330</t>
  </si>
  <si>
    <t>2500.1.1.1.331</t>
  </si>
  <si>
    <t>2500.1.1.1.332</t>
  </si>
  <si>
    <t>2500.1.1.1.333</t>
  </si>
  <si>
    <t>2500.1.1.1.334</t>
  </si>
  <si>
    <t>2500.1.1.1.335</t>
  </si>
  <si>
    <t>2500.1.1.1.336</t>
  </si>
  <si>
    <t>2500.1.1.1.337</t>
  </si>
  <si>
    <t>2500.1.1.1.338</t>
  </si>
  <si>
    <t>2500.1.1.1.339</t>
  </si>
  <si>
    <t>2500.1.1.1.340</t>
  </si>
  <si>
    <t>2500.1.1.1.341</t>
  </si>
  <si>
    <t>2500.1.1.1.342</t>
  </si>
  <si>
    <t>2500.1.1.1.343</t>
  </si>
  <si>
    <t>2500.1.1.1.344</t>
  </si>
  <si>
    <t>2500.1.1.1.345</t>
  </si>
  <si>
    <t>2500.1.1.1.346</t>
  </si>
  <si>
    <t>2500.1.1.1.347</t>
  </si>
  <si>
    <t>2500.1.1.1.348</t>
  </si>
  <si>
    <t>2500.1.1.1.349</t>
  </si>
  <si>
    <t>2500.1.1.1.350</t>
  </si>
  <si>
    <t>2500.1.1.1.351</t>
  </si>
  <si>
    <t>2500.1.1.1.352</t>
  </si>
  <si>
    <t>2500.1.1.1.353</t>
  </si>
  <si>
    <t>2500.1.1.1.354</t>
  </si>
  <si>
    <t>2500.1.1.1.355</t>
  </si>
  <si>
    <t>2500.1.1.1.356</t>
  </si>
  <si>
    <t>2500.1.1.1.357</t>
  </si>
  <si>
    <t>2500.1.1.1.358</t>
  </si>
  <si>
    <t>2500.1.1.1.359</t>
  </si>
  <si>
    <t>2500.1.1.1.360</t>
  </si>
  <si>
    <t>2500.1.1.1.361</t>
  </si>
  <si>
    <t>2500.1.1.1.362</t>
  </si>
  <si>
    <t>2500.1.1.1.363</t>
  </si>
  <si>
    <t>2500.1.1.1.364</t>
  </si>
  <si>
    <t>2500.1.1.1.365</t>
  </si>
  <si>
    <t>2500.1.1.1.366</t>
  </si>
  <si>
    <t>2500.1.1.1.367</t>
  </si>
  <si>
    <t>2500.1.1.1.368</t>
  </si>
  <si>
    <t>2500.1.1.1.369</t>
  </si>
  <si>
    <t>2500.1.1.1.370</t>
  </si>
  <si>
    <t>2500.1.1.1.371</t>
  </si>
  <si>
    <t>2500.1.1.1.372</t>
  </si>
  <si>
    <t>2500.1.1.1.373</t>
  </si>
  <si>
    <t>2500.1.1.1.374</t>
  </si>
  <si>
    <t>2500.1.1.1.375</t>
  </si>
  <si>
    <t>2500.1.1.1.376</t>
  </si>
  <si>
    <t>2500.1.1.1.377</t>
  </si>
  <si>
    <t>2500.1.1.1.378</t>
  </si>
  <si>
    <t>2500.1.1.1.379</t>
  </si>
  <si>
    <t>2500.1.1.1.380</t>
  </si>
  <si>
    <t>2500.1.1.1.381</t>
  </si>
  <si>
    <t>2500.1.1.1.382</t>
  </si>
  <si>
    <t>2500.1.1.1.383</t>
  </si>
  <si>
    <t>2500.1.1.1.384</t>
  </si>
  <si>
    <t>2500.1.1.1.385</t>
  </si>
  <si>
    <t>2500.1.1.1.386</t>
  </si>
  <si>
    <t>2500.1.1.1.387</t>
  </si>
  <si>
    <t>2500.1.1.1.388</t>
  </si>
  <si>
    <t>2500.1.1.1.389</t>
  </si>
  <si>
    <t>2500.1.1.1.390</t>
  </si>
  <si>
    <t>2500.1.1.1.391</t>
  </si>
  <si>
    <t>2500.1.1.1.392</t>
  </si>
  <si>
    <t>2500.1.1.1.393</t>
  </si>
  <si>
    <t>2500.1.1.1.394</t>
  </si>
  <si>
    <t>2500.1.1.1.395</t>
  </si>
  <si>
    <t>2500.1.1.1.396</t>
  </si>
  <si>
    <t>2500.1.1.1.397</t>
  </si>
  <si>
    <t>2500.1.1.1.398</t>
  </si>
  <si>
    <t>2500.1.1.1.399</t>
  </si>
  <si>
    <t>2500.1.1.1.400</t>
  </si>
  <si>
    <t>2500.1.1.1.401</t>
  </si>
  <si>
    <t>2500.1.1.1.402</t>
  </si>
  <si>
    <t>2500.1.1.1.403</t>
  </si>
  <si>
    <t>2500.1.1.1.404</t>
  </si>
  <si>
    <t>2500.1.1.1.405</t>
  </si>
  <si>
    <t>2500.1.1.1.406</t>
  </si>
  <si>
    <t>2500.1.1.1.407</t>
  </si>
  <si>
    <t>2500.1.1.1.408</t>
  </si>
  <si>
    <t>2500.1.1.1.409</t>
  </si>
  <si>
    <t>2500.1.1.1.410</t>
  </si>
  <si>
    <t>2500.1.1.1.411</t>
  </si>
  <si>
    <t>2500.1.1.1.412</t>
  </si>
  <si>
    <t>2500.1.1.1.413</t>
  </si>
  <si>
    <t>2500.1.1.1.414</t>
  </si>
  <si>
    <t>2500.1.1.1.415</t>
  </si>
  <si>
    <t>2500.1.1.1.416</t>
  </si>
  <si>
    <t>2500.1.1.1.417</t>
  </si>
  <si>
    <t>2500.1.1.1.418</t>
  </si>
  <si>
    <t>2500.1.1.1.419</t>
  </si>
  <si>
    <t>2500.1.1.1.420</t>
  </si>
  <si>
    <t>2500.1.1.1.421</t>
  </si>
  <si>
    <t>2500.1.1.1.422</t>
  </si>
  <si>
    <t>2500.1.1.1.423</t>
  </si>
  <si>
    <t>2500.1.1.1.424</t>
  </si>
  <si>
    <t>2500.1.1.1.425</t>
  </si>
  <si>
    <t>2500.1.1.1.426</t>
  </si>
  <si>
    <t>2500.1.1.1.427</t>
  </si>
  <si>
    <t>2500.1.1.1.428</t>
  </si>
  <si>
    <t>2500.1.1.1.429</t>
  </si>
  <si>
    <t>2500.1.1.1.430</t>
  </si>
  <si>
    <t>2500.1.1.1.431</t>
  </si>
  <si>
    <t>2500.1.1.1.432</t>
  </si>
  <si>
    <t>2500.1.1.1.433</t>
  </si>
  <si>
    <t>2500.1.1.1.434</t>
  </si>
  <si>
    <t>2500.1.1.1.435</t>
  </si>
  <si>
    <t>2500.1.1.1.436</t>
  </si>
  <si>
    <t>2500.1.1.1.437</t>
  </si>
  <si>
    <t>2500.1.1.1.438</t>
  </si>
  <si>
    <t>2500.1.1.1.439</t>
  </si>
  <si>
    <t>2500.1.1.1.440</t>
  </si>
  <si>
    <t>2500.1.1.1.441</t>
  </si>
  <si>
    <t>2500.1.1.1.442</t>
  </si>
  <si>
    <t>2500.1.1.1.443</t>
  </si>
  <si>
    <t>2500.1.1.1.444</t>
  </si>
  <si>
    <t>2500.1.1.1.445</t>
  </si>
  <si>
    <t>2500.1.1.1.446</t>
  </si>
  <si>
    <t>2500.1.1.1.447</t>
  </si>
  <si>
    <t>2500.1.1.1.448</t>
  </si>
  <si>
    <t>2500.1.1.1.449</t>
  </si>
  <si>
    <t>2500.1.1.1.450</t>
  </si>
  <si>
    <t>2500.1.1.1.451</t>
  </si>
  <si>
    <t>2500.1.1.1.452</t>
  </si>
  <si>
    <t>2500.1.1.1.453</t>
  </si>
  <si>
    <t>2500.1.1.1.454</t>
  </si>
  <si>
    <t>2500.1.1.1.455</t>
  </si>
  <si>
    <t>2500.1.1.1.456</t>
  </si>
  <si>
    <t>2500.1.1.1.457</t>
  </si>
  <si>
    <t>2500.1.1.1.458</t>
  </si>
  <si>
    <t>2500.1.1.1.459</t>
  </si>
  <si>
    <t>2500.1.1.1.460</t>
  </si>
  <si>
    <t>2500.1.1.1.461</t>
  </si>
  <si>
    <t>2500.1.1.1.462</t>
  </si>
  <si>
    <t>2500.1.1.1.463</t>
  </si>
  <si>
    <t>2500.1.1.1.464</t>
  </si>
  <si>
    <t>2500.1.1.1.465</t>
  </si>
  <si>
    <t>2500.1.1.1.466</t>
  </si>
  <si>
    <t>2500.1.1.1.467</t>
  </si>
  <si>
    <t>2500.1.1.1.468</t>
  </si>
  <si>
    <t>2500.1.1.1.469</t>
  </si>
  <si>
    <t>2500.1.1.1.470</t>
  </si>
  <si>
    <t>2500.1.1.1.471</t>
  </si>
  <si>
    <t>2500.1.1.1.472</t>
  </si>
  <si>
    <t>2500.1.1.1.473</t>
  </si>
  <si>
    <t>2500.1.1.1.474</t>
  </si>
  <si>
    <t>2500.1.1.1.475</t>
  </si>
  <si>
    <t>2500.1.1.1.476</t>
  </si>
  <si>
    <t>2500.1.1.1.477</t>
  </si>
  <si>
    <t>2500.1.1.1.478</t>
  </si>
  <si>
    <t>2500.1.1.1.479</t>
  </si>
  <si>
    <t>2500.1.1.1.480</t>
  </si>
  <si>
    <t>2500.1.1.1.481</t>
  </si>
  <si>
    <t>2500.1.1.1.482</t>
  </si>
  <si>
    <t>2500.1.1.1.483</t>
  </si>
  <si>
    <t>2500.1.1.1.484</t>
  </si>
  <si>
    <t>2500.1.1.1.485</t>
  </si>
  <si>
    <t>2500.1.1.1.486</t>
  </si>
  <si>
    <t>2500.1.1.1.487</t>
  </si>
  <si>
    <t>2500.1.1.1.488</t>
  </si>
  <si>
    <t>2500.1.1.1.489</t>
  </si>
  <si>
    <t>2500.1.1.1.490</t>
  </si>
  <si>
    <t>2500.1.1.1.491</t>
  </si>
  <si>
    <t>2500.1.1.1.492</t>
  </si>
  <si>
    <t>2500.1.1.1.493</t>
  </si>
  <si>
    <t>2500.1.1.1.494</t>
  </si>
  <si>
    <t>2500.1.1.1.495</t>
  </si>
  <si>
    <t>2500.1.1.1.496</t>
  </si>
  <si>
    <t>2500.1.1.1.497</t>
  </si>
  <si>
    <t>2500.1.1.1.498</t>
  </si>
  <si>
    <t>2500.1.1.1.499</t>
  </si>
  <si>
    <t>2500.1.1.1.500</t>
  </si>
  <si>
    <t>2500.1.1.1.501</t>
  </si>
  <si>
    <t>2500.1.1.1.502</t>
  </si>
  <si>
    <t>2500.1.1.1.503</t>
  </si>
  <si>
    <t>2500.1.1.1.504</t>
  </si>
  <si>
    <t>2500.1.1.1.505</t>
  </si>
  <si>
    <t>2500.1.1.1.506</t>
  </si>
  <si>
    <t>2500.1.1.1.507</t>
  </si>
  <si>
    <t>2500.1.1.1.508</t>
  </si>
  <si>
    <t>2500.1.1.1.509</t>
  </si>
  <si>
    <t>2500.1.1.1.510</t>
  </si>
  <si>
    <t>2500.1.1.1.511</t>
  </si>
  <si>
    <t>2500.1.1.1.512</t>
  </si>
  <si>
    <t>2500.1.1.1.513</t>
  </si>
  <si>
    <t>2500.1.1.1.514</t>
  </si>
  <si>
    <t>2500.1.1.1.515</t>
  </si>
  <si>
    <t>2500.1.1.1.516</t>
  </si>
  <si>
    <t>2500.1.1.1.517</t>
  </si>
  <si>
    <t>2500.1.1.1.518</t>
  </si>
  <si>
    <t>2500.1.1.1.519</t>
  </si>
  <si>
    <t>2500.1.1.1.520</t>
  </si>
  <si>
    <t>2500.1.1.1.521</t>
  </si>
  <si>
    <t>2500.1.1.1.522</t>
  </si>
  <si>
    <t>2500.1.1.1.523</t>
  </si>
  <si>
    <t>2500.1.1.1.524</t>
  </si>
  <si>
    <t>2500.1.1.1.525</t>
  </si>
  <si>
    <t>2500.1.1.1.526</t>
  </si>
  <si>
    <t>2500.1.1.1.527</t>
  </si>
  <si>
    <t>2500.1.1.1.528</t>
  </si>
  <si>
    <t>2500.1.1.1.529</t>
  </si>
  <si>
    <t>2500.1.1.1.530</t>
  </si>
  <si>
    <t>2500.1.1.1.531</t>
  </si>
  <si>
    <t>2500.1.1.1.532</t>
  </si>
  <si>
    <t>2500.1.1.1.533</t>
  </si>
  <si>
    <t>2500.1.1.1.534</t>
  </si>
  <si>
    <t>2500.1.1.1.535</t>
  </si>
  <si>
    <t>2500.1.1.1.536</t>
  </si>
  <si>
    <t>2500.1.1.1.537</t>
  </si>
  <si>
    <t>2500.1.1.1.538</t>
  </si>
  <si>
    <t>2500.1.1.1.539</t>
  </si>
  <si>
    <t>2500.1.1.1.540</t>
  </si>
  <si>
    <t>2500.1.1.1.541</t>
  </si>
  <si>
    <t>2500.1.1.1.542</t>
  </si>
  <si>
    <t>2500.1.1.1.543</t>
  </si>
  <si>
    <t>2500.1.1.1.544</t>
  </si>
  <si>
    <t>2500.1.1.1.545</t>
  </si>
  <si>
    <t>2500.1.1.1.546</t>
  </si>
  <si>
    <t>2500.1.1.1.547</t>
  </si>
  <si>
    <t>2500.1.1.1.548</t>
  </si>
  <si>
    <t>2500.1.1.1.549</t>
  </si>
  <si>
    <t>2500.1.1.1.550</t>
  </si>
  <si>
    <t>2500.1.1.1.551</t>
  </si>
  <si>
    <t>2500.1.1.1.552</t>
  </si>
  <si>
    <t>2500.1.1.1.553</t>
  </si>
  <si>
    <t>2500.1.1.1.554</t>
  </si>
  <si>
    <t>2500.1.1.1.555</t>
  </si>
  <si>
    <t>2500.1.1.1.556</t>
  </si>
  <si>
    <t>2500.1.1.1.557</t>
  </si>
  <si>
    <t>2500.1.1.1.558</t>
  </si>
  <si>
    <t>2500.1.1.1.559</t>
  </si>
  <si>
    <t>2500.1.1.1.560</t>
  </si>
  <si>
    <t>2500.1.1.1.561</t>
  </si>
  <si>
    <t>2500.1.1.1.562</t>
  </si>
  <si>
    <t>2500.1.1.1.563</t>
  </si>
  <si>
    <t>2500.1.1.1.564</t>
  </si>
  <si>
    <t>2500.1.1.1.565</t>
  </si>
  <si>
    <t>2500.1.1.1.566</t>
  </si>
  <si>
    <t>2500.1.1.1.567</t>
  </si>
  <si>
    <t>2500.1.1.1.568</t>
  </si>
  <si>
    <t>2500.1.1.1.569</t>
  </si>
  <si>
    <t>2500.1.1.1.570</t>
  </si>
  <si>
    <t>2500.1.1.1.571</t>
  </si>
  <si>
    <t>2500.1.1.1.572</t>
  </si>
  <si>
    <t>2500.1.1.1.573</t>
  </si>
  <si>
    <t>2500.1.1.1.574</t>
  </si>
  <si>
    <t>2500.1.1.1.575</t>
  </si>
  <si>
    <t>2500.1.1.1.576</t>
  </si>
  <si>
    <t>2500.1.1.1.577</t>
  </si>
  <si>
    <t>2500.1.1.1.578</t>
  </si>
  <si>
    <t>2500.1.1.1.579</t>
  </si>
  <si>
    <t>2500.1.1.1.580</t>
  </si>
  <si>
    <t>2500.1.1.1.581</t>
  </si>
  <si>
    <t>2500.1.1.1.582</t>
  </si>
  <si>
    <t>2500.1.1.1.583</t>
  </si>
  <si>
    <t>2500.1.1.1.584</t>
  </si>
  <si>
    <t>2500.1.1.1.585</t>
  </si>
  <si>
    <t>2500.1.1.1.586</t>
  </si>
  <si>
    <t>2500.1.1.1.587</t>
  </si>
  <si>
    <t>2500.1.1.1.588</t>
  </si>
  <si>
    <t>2500.1.1.1.589</t>
  </si>
  <si>
    <t>2500.1.1.1.590</t>
  </si>
  <si>
    <t>2500.1.1.1.591</t>
  </si>
  <si>
    <t>2500.1.1.1.592</t>
  </si>
  <si>
    <t>2500.1.1.1.593</t>
  </si>
  <si>
    <t>2500.1.1.1.594</t>
  </si>
  <si>
    <t>2500.1.1.1.595</t>
  </si>
  <si>
    <t>2500.1.1.1.596</t>
  </si>
  <si>
    <t>2500.1.1.1.597</t>
  </si>
  <si>
    <t>2500.1.1.1.598</t>
  </si>
  <si>
    <t>2500.1.1.1.599</t>
  </si>
  <si>
    <t>2500.1.1.1.600</t>
  </si>
  <si>
    <t>2500.1.1.1.601</t>
  </si>
  <si>
    <t>2500.1.1.1.602</t>
  </si>
  <si>
    <t>2500.1.1.1.603</t>
  </si>
  <si>
    <t>2500.1.1.1.604</t>
  </si>
  <si>
    <t>2500.1.1.1.605</t>
  </si>
  <si>
    <t>2500.1.1.1.606</t>
  </si>
  <si>
    <t>2500.1.1.1.607</t>
  </si>
  <si>
    <t>2500.1.1.1.608</t>
  </si>
  <si>
    <t>2500.1.1.1.609</t>
  </si>
  <si>
    <t>2500.1.1.1.610</t>
  </si>
  <si>
    <t>2500.1.1.1.611</t>
  </si>
  <si>
    <t>2500.1.1.1.612</t>
  </si>
  <si>
    <t>2500.1.1.1.613</t>
  </si>
  <si>
    <t>2500.1.1.1.614</t>
  </si>
  <si>
    <t>2500.1.1.1.615</t>
  </si>
  <si>
    <t>2500.1.1.1.616</t>
  </si>
  <si>
    <t>2500.1.1.1.617</t>
  </si>
  <si>
    <t>2500.1.1.1.618</t>
  </si>
  <si>
    <t>2500.1.1.1.619</t>
  </si>
  <si>
    <t>2500.1.1.1.620</t>
  </si>
  <si>
    <t>2500.1.1.1.621</t>
  </si>
  <si>
    <t>2500.1.1.1.622</t>
  </si>
  <si>
    <t>2500.1.1.1.623</t>
  </si>
  <si>
    <t>2500.1.1.1.624</t>
  </si>
  <si>
    <t>2500.1.1.1.625</t>
  </si>
  <si>
    <t>2500.1.1.1.626</t>
  </si>
  <si>
    <t>2500.1.1.1.627</t>
  </si>
  <si>
    <t>2500.1.1.1.628</t>
  </si>
  <si>
    <t>2500.1.1.1.629</t>
  </si>
  <si>
    <t>2500.1.1.1.630</t>
  </si>
  <si>
    <t>2500.1.1.1.631</t>
  </si>
  <si>
    <t>2500.1.1.1.632</t>
  </si>
  <si>
    <t>2500.1.1.1.633</t>
  </si>
  <si>
    <t>2500.1.1.1.634</t>
  </si>
  <si>
    <t>2500.1.1.1.635</t>
  </si>
  <si>
    <t>2500.1.1.1.636</t>
  </si>
  <si>
    <t>2500.1.1.1.637</t>
  </si>
  <si>
    <t>2500.1.1.1.638</t>
  </si>
  <si>
    <t>2500.1.1.1.639</t>
  </si>
  <si>
    <t>2500.1.1.1.640</t>
  </si>
  <si>
    <t>2500.1.1.1.641</t>
  </si>
  <si>
    <t>2500.1.1.1.642</t>
  </si>
  <si>
    <t>2500.1.1.1.643</t>
  </si>
  <si>
    <t>2500.1.1.1.644</t>
  </si>
  <si>
    <t>2500.1.1.1.645</t>
  </si>
  <si>
    <t>2500.1.1.1.646</t>
  </si>
  <si>
    <t>2500.1.1.1.647</t>
  </si>
  <si>
    <t>2500.1.1.1.648</t>
  </si>
  <si>
    <t>2500.1.1.1.649</t>
  </si>
  <si>
    <t>2500.1.1.1.650</t>
  </si>
  <si>
    <t>2500.1.1.1.651</t>
  </si>
  <si>
    <t>2500.1.1.1.652</t>
  </si>
  <si>
    <t>2500.1.1.1.653</t>
  </si>
  <si>
    <t>2500.1.1.1.654</t>
  </si>
  <si>
    <t>2500.1.1.1.655</t>
  </si>
  <si>
    <t>2500.1.1.1.656</t>
  </si>
  <si>
    <t>2500.1.1.1.657</t>
  </si>
  <si>
    <t>2500.1.1.1.658</t>
  </si>
  <si>
    <t>2500.1.1.1.659</t>
  </si>
  <si>
    <t>2500.1.1.1.660</t>
  </si>
  <si>
    <t>2500.1.1.1.661</t>
  </si>
  <si>
    <t>2500.1.1.1.662</t>
  </si>
  <si>
    <t>2500.1.1.1.663</t>
  </si>
  <si>
    <t>2500.1.1.1.664</t>
  </si>
  <si>
    <t>2500.1.1.1.665</t>
  </si>
  <si>
    <t>2500.1.1.1.666</t>
  </si>
  <si>
    <t>2500.1.1.1.667</t>
  </si>
  <si>
    <t>2500.1.1.1.668</t>
  </si>
  <si>
    <t>2500.1.1.1.669</t>
  </si>
  <si>
    <t>2500.1.1.1.670</t>
  </si>
  <si>
    <t>2500.1.1.1.671</t>
  </si>
  <si>
    <t>2500.1.1.1.672</t>
  </si>
  <si>
    <t>2500.1.1.1.673</t>
  </si>
  <si>
    <t>2500.1.1.1.674</t>
  </si>
  <si>
    <t>2500.1.1.1.675</t>
  </si>
  <si>
    <t>2500.1.1.1.676</t>
  </si>
  <si>
    <t>2500.1.1.1.677</t>
  </si>
  <si>
    <t>2500.1.1.1.678</t>
  </si>
  <si>
    <t>2500.1.1.1.679</t>
  </si>
  <si>
    <t>2500.1.1.1.680</t>
  </si>
  <si>
    <t>2500.1.1.1.681</t>
  </si>
  <si>
    <t>2500.1.1.1.682</t>
  </si>
  <si>
    <t>2500.1.1.1.683</t>
  </si>
  <si>
    <t>2500.1.1.1.684</t>
  </si>
  <si>
    <t>2500.1.1.1.685</t>
  </si>
  <si>
    <t>2500.1.1.1.686</t>
  </si>
  <si>
    <t>2500.1.1.1.687</t>
  </si>
  <si>
    <t>2500.1.1.1.688</t>
  </si>
  <si>
    <t>2500.1.1.1.689</t>
  </si>
  <si>
    <t>2500.1.1.1.690</t>
  </si>
  <si>
    <t>2500.1.1.1.691</t>
  </si>
  <si>
    <t>2500.1.1.1.692</t>
  </si>
  <si>
    <t>2500.1.1.1.693</t>
  </si>
  <si>
    <t>2500.1.1.1.694</t>
  </si>
  <si>
    <t>2500.1.1.1.695</t>
  </si>
  <si>
    <t>2500.1.1.1.696</t>
  </si>
  <si>
    <t>2500.1.1.1.697</t>
  </si>
  <si>
    <t>2500.1.1.1.698</t>
  </si>
  <si>
    <t>2500.1.1.1.699</t>
  </si>
  <si>
    <t>2500.1.1.1.700</t>
  </si>
  <si>
    <t>2500.1.1.1.701</t>
  </si>
  <si>
    <t>2500.1.1.1.702</t>
  </si>
  <si>
    <t>2500.1.1.1.703</t>
  </si>
  <si>
    <t>2500.1.1.1.704</t>
  </si>
  <si>
    <t>2500.1.1.1.705</t>
  </si>
  <si>
    <t>2500.1.1.1.706</t>
  </si>
  <si>
    <t>2500.1.1.1.707</t>
  </si>
  <si>
    <t>2500.1.1.1.708</t>
  </si>
  <si>
    <t>2500.1.1.1.709</t>
  </si>
  <si>
    <t>2500.1.1.1.710</t>
  </si>
  <si>
    <t>2500.1.1.1.711</t>
  </si>
  <si>
    <t>2500.1.1.1.712</t>
  </si>
  <si>
    <t>2500.1.1.1.713</t>
  </si>
  <si>
    <t>2500.1.1.1.714</t>
  </si>
  <si>
    <t>2500.1.1.1.715</t>
  </si>
  <si>
    <t>2500.1.1.1.716</t>
  </si>
  <si>
    <t>2500.1.1.1.717</t>
  </si>
  <si>
    <t>2500.1.1.1.718</t>
  </si>
  <si>
    <t>2500.1.1.13.1</t>
  </si>
  <si>
    <t>2500.1.1.3.1</t>
  </si>
  <si>
    <t>2500.1.1.3.2</t>
  </si>
  <si>
    <t>2500.1.1.3.3</t>
  </si>
  <si>
    <t>2500.1.1.3.4</t>
  </si>
  <si>
    <t>2500.1.1.3.5</t>
  </si>
  <si>
    <t>2500.1.1.3.6</t>
  </si>
  <si>
    <t>2500.1.1.3.7</t>
  </si>
  <si>
    <t>2500.1.1.3.8</t>
  </si>
  <si>
    <t>2500.1.1.3.9</t>
  </si>
  <si>
    <t>2500.1.1.3.10</t>
  </si>
  <si>
    <t>2500.1.1.3.11</t>
  </si>
  <si>
    <t>2500.1.1.3.12</t>
  </si>
  <si>
    <t>2500.1.1.3.13</t>
  </si>
  <si>
    <t>2500.1.1.3.14</t>
  </si>
  <si>
    <t>2500.1.1.3.15</t>
  </si>
  <si>
    <t>2500.1.1.3.16</t>
  </si>
  <si>
    <t>2500.1.1.3.17</t>
  </si>
  <si>
    <t>2500.1.1.3.18</t>
  </si>
  <si>
    <t>2500.1.1.3.19</t>
  </si>
  <si>
    <t>2500.1.1.3.20</t>
  </si>
  <si>
    <t>2500.1.1.3.21</t>
  </si>
  <si>
    <t>2500.1.1.3.22</t>
  </si>
  <si>
    <t>2500.1.1.3.23</t>
  </si>
  <si>
    <t>2500.1.1.3.24</t>
  </si>
  <si>
    <t>2500.1.1.3.25</t>
  </si>
  <si>
    <t>2500.1.1.3.26</t>
  </si>
  <si>
    <t>2500.1.1.4.1</t>
  </si>
  <si>
    <t>2500.1.1.4.2</t>
  </si>
  <si>
    <t>2500.1.1.4.3</t>
  </si>
  <si>
    <t>2500.1.1.4.4</t>
  </si>
  <si>
    <t>2500.1.1.4.5</t>
  </si>
  <si>
    <t>2500.1.1.4.6</t>
  </si>
  <si>
    <t>2500.1.1.4.7</t>
  </si>
  <si>
    <t>2500.1.1.4.8</t>
  </si>
  <si>
    <t>2500.1.1.4.9</t>
  </si>
  <si>
    <t>2500.1.1.4.10</t>
  </si>
  <si>
    <t>2500.1.1.4.11</t>
  </si>
  <si>
    <t>2500.1.1.4.12</t>
  </si>
  <si>
    <t>2500.1.1.4.13</t>
  </si>
  <si>
    <t>2500.1.1.4.14</t>
  </si>
  <si>
    <t>2500.1.1.4.15</t>
  </si>
  <si>
    <t>2500.1.1.4.16</t>
  </si>
  <si>
    <t>2500.1.1.6.1</t>
  </si>
  <si>
    <t>2500.1.1.6.2</t>
  </si>
  <si>
    <t>2500.1.1.6.3</t>
  </si>
  <si>
    <t>2500.1.1.6.4</t>
  </si>
  <si>
    <t>2500.1.1.6.5</t>
  </si>
  <si>
    <t>2500.1.1.6.6</t>
  </si>
  <si>
    <t>2500.1.1.6.7</t>
  </si>
  <si>
    <t>2500.1.1.6.8</t>
  </si>
  <si>
    <t>2500.1.1.6.9</t>
  </si>
  <si>
    <t>2500.1.1.6.10</t>
  </si>
  <si>
    <t>2500.1.1.6.11</t>
  </si>
  <si>
    <t>2500.1.1.6.12</t>
  </si>
  <si>
    <t>2500.1.1.6.13</t>
  </si>
  <si>
    <t>2500.1.1.6.14</t>
  </si>
  <si>
    <t>2500.1.1.6.15</t>
  </si>
  <si>
    <t>2500.1.1.6.16</t>
  </si>
  <si>
    <t>2500.1.1.6.17</t>
  </si>
  <si>
    <t>2500.1.1.6.18</t>
  </si>
  <si>
    <t>2500.1.1.6.19</t>
  </si>
  <si>
    <t>2500.1.1.6.20</t>
  </si>
  <si>
    <t>2500.1.1.6.21</t>
  </si>
  <si>
    <t>2500.1.1.6.22</t>
  </si>
  <si>
    <t>2500.1.1.6.23</t>
  </si>
  <si>
    <t>2500.1.1.6.24</t>
  </si>
  <si>
    <t>2500.1.1.6.25</t>
  </si>
  <si>
    <t>2500.1.1.6.26</t>
  </si>
  <si>
    <t>2500.1.1.6.27</t>
  </si>
  <si>
    <t>2500.1.1.6.28</t>
  </si>
  <si>
    <t>2500.1.1.6.29</t>
  </si>
  <si>
    <t>2500.1.1.6.30</t>
  </si>
  <si>
    <t>2500.1.1.6.31</t>
  </si>
  <si>
    <t>2500.1.1.7.1</t>
  </si>
  <si>
    <t>2500.1.1.7.2</t>
  </si>
  <si>
    <t>2500.1.1.7.3</t>
  </si>
  <si>
    <t>2500.1.1.7.4</t>
  </si>
  <si>
    <t>2500.1.1.7.5</t>
  </si>
  <si>
    <t>2500.1.1.7.6</t>
  </si>
  <si>
    <t>2500.1.1.7.7</t>
  </si>
  <si>
    <t>2500.1.1.7.8</t>
  </si>
  <si>
    <t>2500.1.1.7.9</t>
  </si>
  <si>
    <t>2500.1.1.7.10</t>
  </si>
  <si>
    <t>2500.1.1.7.11</t>
  </si>
  <si>
    <t>2500.1.1.7.12</t>
  </si>
  <si>
    <t>2500.1.1.7.13</t>
  </si>
  <si>
    <t>2500.1.1.7.14</t>
  </si>
  <si>
    <t>2500.1.1.7.15</t>
  </si>
  <si>
    <t>2500.1.1.7.16</t>
  </si>
  <si>
    <t>2500.1.1.7.17</t>
  </si>
  <si>
    <t>2500.1.1.7.18</t>
  </si>
  <si>
    <t>2500.1.1.7.19</t>
  </si>
  <si>
    <t>2500.1.1.7.20</t>
  </si>
  <si>
    <t>2500.1.1.7.21</t>
  </si>
  <si>
    <t>2500.1.1.7.22</t>
  </si>
  <si>
    <t>2500.1.1.7.23</t>
  </si>
  <si>
    <t>2500.1.1.7.24</t>
  </si>
  <si>
    <t>2500.1.1.7.25</t>
  </si>
  <si>
    <t>2500.1.1.7.26</t>
  </si>
  <si>
    <t>2500.1.1.7.27</t>
  </si>
  <si>
    <t>2500.1.1.7.28</t>
  </si>
  <si>
    <t>2500.1.1.7.29</t>
  </si>
  <si>
    <t>2500.1.1.7.30</t>
  </si>
  <si>
    <t>2500.1.1.7.31</t>
  </si>
  <si>
    <t>2500.1.1.7.32</t>
  </si>
  <si>
    <t>2500.1.1.7.33</t>
  </si>
  <si>
    <t>2500.1.1.7.34</t>
  </si>
  <si>
    <t>2500.1.1.7.35</t>
  </si>
  <si>
    <t>2500.1.1.7.36</t>
  </si>
  <si>
    <t>2500.1.1.7.37</t>
  </si>
  <si>
    <t>2500.1.1.7.38</t>
  </si>
  <si>
    <t>2500.1.1.7.39</t>
  </si>
  <si>
    <t>2500.1.1.7.40</t>
  </si>
  <si>
    <t>2500.1.1.7.41</t>
  </si>
  <si>
    <t>2500.1.1.7.42</t>
  </si>
  <si>
    <t>2500.1.1.7.43</t>
  </si>
  <si>
    <t>2500.1.1.7.44</t>
  </si>
  <si>
    <t>2500.1.1.7.45</t>
  </si>
  <si>
    <t>2500.1.1.7.46</t>
  </si>
  <si>
    <t>2500.1.1.7.47</t>
  </si>
  <si>
    <t>2500.1.1.7.48</t>
  </si>
  <si>
    <t>2500.1.1.7.49</t>
  </si>
  <si>
    <t>2500.1.1.7.50</t>
  </si>
  <si>
    <t>2500.1.1.7.51</t>
  </si>
  <si>
    <t>2500.1.1.7.52</t>
  </si>
  <si>
    <t>2500.1.1.7.53</t>
  </si>
  <si>
    <t>2500.1.1.7.54</t>
  </si>
  <si>
    <t>2500.1.1.7.55</t>
  </si>
  <si>
    <t>2500.1.1.7.56</t>
  </si>
  <si>
    <t>2500.2.1.1.1</t>
  </si>
  <si>
    <t>2500.2.1.1.2</t>
  </si>
  <si>
    <t>2500.2.1.1.3</t>
  </si>
  <si>
    <t>2500.2.1.1.4</t>
  </si>
  <si>
    <t>2500.2.1.1.5</t>
  </si>
  <si>
    <t>2500.2.1.1.6</t>
  </si>
  <si>
    <t>2500.2.1.1.7</t>
  </si>
  <si>
    <t>2500.2.1.1.8</t>
  </si>
  <si>
    <t>2500.2.1.1.9</t>
  </si>
  <si>
    <t>2500.2.1.1.10</t>
  </si>
  <si>
    <t>2500.2.1.1.11</t>
  </si>
  <si>
    <t>2500.2.1.1.12</t>
  </si>
  <si>
    <t>2500.2.1.1.13</t>
  </si>
  <si>
    <t>2500.2.1.1.14</t>
  </si>
  <si>
    <t>2500.2.1.1.15</t>
  </si>
  <si>
    <t>2500.2.1.1.16</t>
  </si>
  <si>
    <t>2500.2.1.1.18</t>
  </si>
  <si>
    <t>2500.2.1.1.19</t>
  </si>
  <si>
    <t>2500.2.1.1.20</t>
  </si>
  <si>
    <t>2500.2.1.1.21</t>
  </si>
  <si>
    <t>2500.2.1.2.1</t>
  </si>
  <si>
    <t>2500.2.1.2.2</t>
  </si>
  <si>
    <t>2500.2.1.2.3</t>
  </si>
  <si>
    <t>2500.2.1.2.4</t>
  </si>
  <si>
    <t>2500.2.1.2.5</t>
  </si>
  <si>
    <t>2500.2.1.2.6</t>
  </si>
  <si>
    <t>2500.2.1.2.7</t>
  </si>
  <si>
    <t>2500.2.1.2.8</t>
  </si>
  <si>
    <t>2500.2.1.2.9</t>
  </si>
  <si>
    <t>2500.2.1.2.10</t>
  </si>
  <si>
    <t>2500.2.1.2.11</t>
  </si>
  <si>
    <t>2500.2.1.2.12</t>
  </si>
  <si>
    <t>2500.2.1.2.13</t>
  </si>
  <si>
    <t>2500.2.1.2.14</t>
  </si>
  <si>
    <t>2500.2.1.2.15</t>
  </si>
  <si>
    <t>2500.2.1.2.16</t>
  </si>
  <si>
    <t>2500.2.1.2.17</t>
  </si>
  <si>
    <t>2500.2.1.2.18</t>
  </si>
  <si>
    <t>2500.2.1.2.19</t>
  </si>
  <si>
    <t>2500.2.1.2.20</t>
  </si>
  <si>
    <t>2500.2.1.2.21</t>
  </si>
  <si>
    <t>2500.2.1.2.22</t>
  </si>
  <si>
    <t>2500.2.1.2.23</t>
  </si>
  <si>
    <t>2500.2.1.2.24</t>
  </si>
  <si>
    <t>2500.2.1.2.25</t>
  </si>
  <si>
    <t>2500.2.1.2.26</t>
  </si>
  <si>
    <t>2500.2.1.2.27</t>
  </si>
  <si>
    <t>2500.2.1.2.28</t>
  </si>
  <si>
    <t>2500.2.1.2.29</t>
  </si>
  <si>
    <t>2500.2.1.2.30</t>
  </si>
  <si>
    <t>2500.2.1.2.31</t>
  </si>
  <si>
    <t>2500.2.1.2.32</t>
  </si>
  <si>
    <t>2500.2.1.2.33</t>
  </si>
  <si>
    <t>2500.2.1.2.34</t>
  </si>
  <si>
    <t>2500.2.1.2.35</t>
  </si>
  <si>
    <t>2500.2.1.2.36</t>
  </si>
  <si>
    <t>2500.2.1.2.37</t>
  </si>
  <si>
    <t>2500.2.1.2.38</t>
  </si>
  <si>
    <t>2500.2.1.2.39</t>
  </si>
  <si>
    <t>2500.2.1.2.40</t>
  </si>
  <si>
    <t>2500.2.1.2.41</t>
  </si>
  <si>
    <t>2500.2.1.2.42</t>
  </si>
  <si>
    <t>2500.2.1.2.43</t>
  </si>
  <si>
    <t>2500.2.1.2.44</t>
  </si>
  <si>
    <t>2500.2.1.2.45</t>
  </si>
  <si>
    <t>2500.2.1.2.46</t>
  </si>
  <si>
    <t>2500.2.1.2.47</t>
  </si>
  <si>
    <t>2500.2.1.2.48</t>
  </si>
  <si>
    <t>2500.2.1.2.49</t>
  </si>
  <si>
    <t>2500.2.1.2.50</t>
  </si>
  <si>
    <t>2500.2.1.2.51</t>
  </si>
  <si>
    <t>2500.2.1.2.52</t>
  </si>
  <si>
    <t>2500.2.1.2.53</t>
  </si>
  <si>
    <t>2500.2.1.2.54</t>
  </si>
  <si>
    <t>2500.2.1.2.55</t>
  </si>
  <si>
    <t>2500.2.1.2.56</t>
  </si>
  <si>
    <t>2500.2.1.2.57</t>
  </si>
  <si>
    <t>2500.2.1.2.58</t>
  </si>
  <si>
    <t>2500.2.1.2.59</t>
  </si>
  <si>
    <t>2500.2.1.2.60</t>
  </si>
  <si>
    <t>2500.2.1.2.61</t>
  </si>
  <si>
    <t>2200.1.1.1.1</t>
  </si>
  <si>
    <t>2200.1.2.1.1</t>
  </si>
  <si>
    <t>2200.1.2.1.2</t>
  </si>
  <si>
    <t>2200.1.2.1.3</t>
  </si>
  <si>
    <t>2200.1.2.1.4</t>
  </si>
  <si>
    <t>2200.1.2.1.5</t>
  </si>
  <si>
    <t>2200.1.2.1.6</t>
  </si>
  <si>
    <t>2200.1.2.1.7</t>
  </si>
  <si>
    <t>2200.1.2.1.8</t>
  </si>
  <si>
    <t>2200.1.2.2.1</t>
  </si>
  <si>
    <t>2200.1.2.2.2</t>
  </si>
  <si>
    <t>2200.1.2.2.3</t>
  </si>
  <si>
    <t>2200.1.2.2.4</t>
  </si>
  <si>
    <t>2200.1.2.2.5</t>
  </si>
  <si>
    <t>2200.1.2.2.6</t>
  </si>
  <si>
    <t>2200.1.2.2.7</t>
  </si>
  <si>
    <t>2200.1.2.2.8</t>
  </si>
  <si>
    <t>2200.1.2.2.9</t>
  </si>
  <si>
    <t>2200.1.2.2.10</t>
  </si>
  <si>
    <t>2200.1.2.2.11</t>
  </si>
  <si>
    <t>2200.1.2.2.12</t>
  </si>
  <si>
    <t>2200.1.2.2.13</t>
  </si>
  <si>
    <t>2200.1.2.2.14</t>
  </si>
  <si>
    <t>2200.1.2.2.15</t>
  </si>
  <si>
    <t>2200.1.2.2.16</t>
  </si>
  <si>
    <t>2200.1.2.2.17</t>
  </si>
  <si>
    <t>2200.1.2.2.18</t>
  </si>
  <si>
    <t>2200.1.2.2.19</t>
  </si>
  <si>
    <t>2200.1.2.2.20</t>
  </si>
  <si>
    <t>2200.1.2.2.21</t>
  </si>
  <si>
    <t>2200.1.2.2.22</t>
  </si>
  <si>
    <t>2200.1.2.2.23</t>
  </si>
  <si>
    <t>2200.1.2.2.24</t>
  </si>
  <si>
    <t>2200.1.2.2.25</t>
  </si>
  <si>
    <t>2200.1.2.2.26</t>
  </si>
  <si>
    <t>2200.1.2.2.27</t>
  </si>
  <si>
    <t>2200.1.2.2.28</t>
  </si>
  <si>
    <t>2200.1.2.2.29</t>
  </si>
  <si>
    <t>2200.1.2.2.30</t>
  </si>
  <si>
    <t>2200.1.2.2.31</t>
  </si>
  <si>
    <t>2200.1.2.3.1</t>
  </si>
  <si>
    <t>2200.1.2.3.2</t>
  </si>
  <si>
    <t>2200.1.2.3.3</t>
  </si>
  <si>
    <t>2200.1.2.3.4</t>
  </si>
  <si>
    <t>2200.1.2.3.5</t>
  </si>
  <si>
    <t>2200.1.2.3.6</t>
  </si>
  <si>
    <t>2200.1.2.3.7</t>
  </si>
  <si>
    <t>2200.1.2.3.8</t>
  </si>
  <si>
    <t>2200.1.2.3.9</t>
  </si>
  <si>
    <t>2200.1.2.3.10</t>
  </si>
  <si>
    <t>2200.1.2.3.11</t>
  </si>
  <si>
    <t>2200.1.2.3.12</t>
  </si>
  <si>
    <t>2200.1.2.3.13</t>
  </si>
  <si>
    <t>2200.1.2.3.14</t>
  </si>
  <si>
    <t>2200.1.2.3.15</t>
  </si>
  <si>
    <t>2200.1.2.3.16</t>
  </si>
  <si>
    <t>2200.1.2.3.17</t>
  </si>
  <si>
    <t>2200.1.2.3.18</t>
  </si>
  <si>
    <t>2200.1.2.3.19</t>
  </si>
  <si>
    <t>2200.1.2.3.20</t>
  </si>
  <si>
    <t>2200.1.2.3.21</t>
  </si>
  <si>
    <t>2200.1.2.3.22</t>
  </si>
  <si>
    <t>2200.1.2.3.23</t>
  </si>
  <si>
    <t>2200.1.2.3.24</t>
  </si>
  <si>
    <t>2200.1.2.3.25</t>
  </si>
  <si>
    <t>2200.1.2.3.26</t>
  </si>
  <si>
    <t>2200.1.2.3.27</t>
  </si>
  <si>
    <t>2200.1.2.3.28</t>
  </si>
  <si>
    <t>2200.1.2.3.29</t>
  </si>
  <si>
    <t>2200.1.2.3.30</t>
  </si>
  <si>
    <t>2200.1.2.3.31</t>
  </si>
  <si>
    <t>2200.1.2.3.32</t>
  </si>
  <si>
    <t>2200.1.2.3.33</t>
  </si>
  <si>
    <t>2200.1.2.3.34</t>
  </si>
  <si>
    <t>2200.1.2.3.35</t>
  </si>
  <si>
    <t>2200.1.2.3.36</t>
  </si>
  <si>
    <t>2200.1.2.3.37</t>
  </si>
  <si>
    <t>2200.1.2.3.38</t>
  </si>
  <si>
    <t>2200.1.2.3.39</t>
  </si>
  <si>
    <t>2200.1.2.3.40</t>
  </si>
  <si>
    <t>2200.1.2.3.41</t>
  </si>
  <si>
    <t>2200.1.2.3.42</t>
  </si>
  <si>
    <t>2200.1.2.3.43</t>
  </si>
  <si>
    <t>2200.1.2.4.1</t>
  </si>
  <si>
    <t>2200.1.2.4.3</t>
  </si>
  <si>
    <t>2200.2.1.1.1</t>
  </si>
  <si>
    <t>2200.2.1.1.2</t>
  </si>
  <si>
    <t>2200.2.1.2.1</t>
  </si>
  <si>
    <t>2200.2.1.2.2</t>
  </si>
  <si>
    <t>2200.2.1.2.3</t>
  </si>
  <si>
    <t>2200.2.1.2.5</t>
  </si>
  <si>
    <t>2200.2.1.2.6</t>
  </si>
  <si>
    <t>2200.2.1.2.7</t>
  </si>
  <si>
    <t>2200.2.1.2.8</t>
  </si>
  <si>
    <t>2200.2.1.2.9</t>
  </si>
  <si>
    <t>2200.2.1.2.10</t>
  </si>
  <si>
    <t>2200.2.1.2.11</t>
  </si>
  <si>
    <t>2200.2.1.2.12</t>
  </si>
  <si>
    <t>2200.2.1.2.13</t>
  </si>
  <si>
    <t>2200.2.1.2.14</t>
  </si>
  <si>
    <t>2200.2.1.2.15</t>
  </si>
  <si>
    <t>2200.2.1.2.16</t>
  </si>
  <si>
    <t>2200.2.1.2.17</t>
  </si>
  <si>
    <t>2200.2.1.2.18</t>
  </si>
  <si>
    <t>2200.2.1.2.19</t>
  </si>
  <si>
    <t>2200.2.1.2.20</t>
  </si>
  <si>
    <t>2200.2.2.1.1</t>
  </si>
  <si>
    <t>2200.2.2.3.1</t>
  </si>
  <si>
    <t>2200.2.2.3.2</t>
  </si>
  <si>
    <t>2200.2.2.3.3</t>
  </si>
  <si>
    <t>2200.2.2.3.4</t>
  </si>
  <si>
    <t>2200.2.2.3.5</t>
  </si>
  <si>
    <t>2200.2.2.3.6</t>
  </si>
  <si>
    <t>2200.2.2.3.7</t>
  </si>
  <si>
    <t>2200.2.2.3.8</t>
  </si>
  <si>
    <t>2200.2.2.3.9</t>
  </si>
  <si>
    <t>2200.2.2.3.10</t>
  </si>
  <si>
    <t>2200.2.3.3.1</t>
  </si>
  <si>
    <t>1100.1.1.3.1</t>
  </si>
  <si>
    <t>1100.1.2.1.1</t>
  </si>
  <si>
    <t>1100.1.2.1.2</t>
  </si>
  <si>
    <t>1100.1.2.1.3</t>
  </si>
  <si>
    <t>1100.1.2.1.4</t>
  </si>
  <si>
    <t>1100.1.2.1.5</t>
  </si>
  <si>
    <t>1100.1.2.1.6</t>
  </si>
  <si>
    <t>1100.1.2.1.7</t>
  </si>
  <si>
    <t>1100.1.2.1.8</t>
  </si>
  <si>
    <t>1100.1.2.1.9</t>
  </si>
  <si>
    <t>1100.1.2.1.10</t>
  </si>
  <si>
    <t>1100.1.2.1.11</t>
  </si>
  <si>
    <t>1100.1.2.2.1</t>
  </si>
  <si>
    <t>1100.1.2.2.5</t>
  </si>
  <si>
    <t>1100.1.2.2.7</t>
  </si>
  <si>
    <t>1100.1.2.2.10</t>
  </si>
  <si>
    <t>1100.1.2.2.11</t>
  </si>
  <si>
    <t>1100.1.2.2.12</t>
  </si>
  <si>
    <t>1100.2.1.2.1</t>
  </si>
  <si>
    <t>1100.2.1.2.2</t>
  </si>
  <si>
    <t>1100.2.1.2.3</t>
  </si>
  <si>
    <t>1100.2.1.2.4</t>
  </si>
  <si>
    <t>1100.2.1.2.5</t>
  </si>
  <si>
    <t>1100.2.1.2.6</t>
  </si>
  <si>
    <t>1100.2.1.2.7</t>
  </si>
  <si>
    <t>1100.2.1.2.8</t>
  </si>
  <si>
    <t>1100.2.1.2.9</t>
  </si>
  <si>
    <t>1100.2.1.2.10</t>
  </si>
  <si>
    <t>1100.2.1.2.11</t>
  </si>
  <si>
    <t>1100.2.1.2.12</t>
  </si>
  <si>
    <t>1100.2.1.2.13</t>
  </si>
  <si>
    <t>1100.2.1.2.15</t>
  </si>
  <si>
    <t>1100.2.1.3.1</t>
  </si>
  <si>
    <t>1100.2.1.3.2</t>
  </si>
  <si>
    <t>1100.2.1.3.3</t>
  </si>
  <si>
    <t>1100.2.1.3.4</t>
  </si>
  <si>
    <t>1100.2.1.3.5</t>
  </si>
  <si>
    <t>1100.2.1.3.6</t>
  </si>
  <si>
    <t>1100.2.1.3.7</t>
  </si>
  <si>
    <t>1100.2.1.3.8</t>
  </si>
  <si>
    <t>1100.2.1.3.9</t>
  </si>
  <si>
    <t>1100.2.1.3.10</t>
  </si>
  <si>
    <t>1100.2.1.3.11</t>
  </si>
  <si>
    <t>1100.2.1.3.12</t>
  </si>
  <si>
    <t>1100.2.1.3.13</t>
  </si>
  <si>
    <t>1100.2.1.3.14</t>
  </si>
  <si>
    <t>1100.2.1.3.15</t>
  </si>
  <si>
    <t>1100.2.1.3.16</t>
  </si>
  <si>
    <t>1100.2.1.3.17</t>
  </si>
  <si>
    <t>1100.2.1.3.18</t>
  </si>
  <si>
    <t>1100.2.1.3.19</t>
  </si>
  <si>
    <t>1100.2.1.3.20</t>
  </si>
  <si>
    <t>1100.2.1.3.21</t>
  </si>
  <si>
    <t>1100.2.1.3.22</t>
  </si>
  <si>
    <t>1100.2.1.3.23</t>
  </si>
  <si>
    <t>1100.2.1.3.24</t>
  </si>
  <si>
    <t>1100.2.1.3.25</t>
  </si>
  <si>
    <t>1100.2.1.3.26</t>
  </si>
  <si>
    <t>1100.2.1.3.27</t>
  </si>
  <si>
    <t>1100.2.1.3.28</t>
  </si>
  <si>
    <t>1100.3.1.2.1</t>
  </si>
  <si>
    <t>1100.3.1.3.1</t>
  </si>
  <si>
    <t>1100.3.1.3.2</t>
  </si>
  <si>
    <t>1100.3.1.3.3</t>
  </si>
  <si>
    <t>1100.3.1.3.4</t>
  </si>
  <si>
    <t>1100.3.1.3.5</t>
  </si>
  <si>
    <t>1100.3.1.3.6</t>
  </si>
  <si>
    <t>1100.3.1.3.7</t>
  </si>
  <si>
    <t>1100.3.1.3.8</t>
  </si>
  <si>
    <t>1100.3.1.3.9</t>
  </si>
  <si>
    <t>1100.3.1.3.10</t>
  </si>
  <si>
    <t>1100.3.1.3.11</t>
  </si>
  <si>
    <t>1100.3.1.3.12</t>
  </si>
  <si>
    <t>1100.3.1.3.13</t>
  </si>
  <si>
    <t>1100.3.1.3.14</t>
  </si>
  <si>
    <t>1100.3.2.1.1</t>
  </si>
  <si>
    <t>1100.3.2.1.2</t>
  </si>
  <si>
    <t>1100.3.2.1.3</t>
  </si>
  <si>
    <t>1100.3.2.1.4</t>
  </si>
  <si>
    <t>1100.3.2.1.5</t>
  </si>
  <si>
    <t>1100.3.2.1.6</t>
  </si>
  <si>
    <t>1100.3.2.1.7</t>
  </si>
  <si>
    <t>1100.3.2.1.8</t>
  </si>
  <si>
    <t>1100.3.2.1.9</t>
  </si>
  <si>
    <t>1100.3.2.1.10</t>
  </si>
  <si>
    <t>1100.3.2.1.11</t>
  </si>
  <si>
    <t>1100.3.2.1.12</t>
  </si>
  <si>
    <t>1100.3.2.1.13</t>
  </si>
  <si>
    <t>1100.3.2.2.1</t>
  </si>
  <si>
    <t>1100.3.2.2.2</t>
  </si>
  <si>
    <t>1100.3.2.2.3</t>
  </si>
  <si>
    <t>1100.3.2.2.4</t>
  </si>
  <si>
    <t>1100.3.2.2.5</t>
  </si>
  <si>
    <t>1100.3.2.2.6</t>
  </si>
  <si>
    <t>1100.3.2.2.7</t>
  </si>
  <si>
    <t>1100.3.2.3.1</t>
  </si>
  <si>
    <t>1100.3.2.3.2</t>
  </si>
  <si>
    <t>1100.3.2.3.3</t>
  </si>
  <si>
    <t>1100.3.2.3.4</t>
  </si>
  <si>
    <t>1100.3.2.3.5</t>
  </si>
  <si>
    <t>1100.3.2.3.6</t>
  </si>
  <si>
    <t>1100.3.2.3.7</t>
  </si>
  <si>
    <t>1100.3.2.3.8</t>
  </si>
  <si>
    <t>1100.3.2.3.9</t>
  </si>
  <si>
    <t>1100.3.2.3.10</t>
  </si>
  <si>
    <t>1100.3.2.3.11</t>
  </si>
  <si>
    <t>1100.3.2.3.12</t>
  </si>
  <si>
    <t>1100.3.2.3.13</t>
  </si>
  <si>
    <t>1100.4.1.2.1</t>
  </si>
  <si>
    <t>1100.5.1.2.1</t>
  </si>
  <si>
    <t>1100.5.1.3.3</t>
  </si>
  <si>
    <t>1100.5.1.4.3</t>
  </si>
  <si>
    <t>1100.5.1.4.4</t>
  </si>
  <si>
    <t>1100.6.1.1.1</t>
  </si>
  <si>
    <t>1100.6.1.1.2</t>
  </si>
  <si>
    <t>1100.6.1.2.1</t>
  </si>
  <si>
    <t>1100.6.1.2.2</t>
  </si>
  <si>
    <t>1100.6.1.2.3</t>
  </si>
  <si>
    <t>1100.6.1.2.4</t>
  </si>
  <si>
    <t>1100.6.1.2.5</t>
  </si>
  <si>
    <t>1100.6.1.2.6</t>
  </si>
  <si>
    <t>1100.6.1.2.7</t>
  </si>
  <si>
    <t>1100.6.1.2.8</t>
  </si>
  <si>
    <t>1100.6.1.2.9</t>
  </si>
  <si>
    <t>1100.6.1.2.10</t>
  </si>
  <si>
    <t>1100.6.1.2.11</t>
  </si>
  <si>
    <t>1100.6.1.2.12</t>
  </si>
  <si>
    <t>1100.6.1.2.13</t>
  </si>
  <si>
    <t>1100.6.1.2.14</t>
  </si>
  <si>
    <t>1100.6.1.2.15</t>
  </si>
  <si>
    <t>1100.6.1.2.16</t>
  </si>
  <si>
    <t>1100.6.1.2.17</t>
  </si>
  <si>
    <t>1100.6.1.2.18</t>
  </si>
  <si>
    <t>1100.6.1.2.19</t>
  </si>
  <si>
    <t>1100.6.1.2.20</t>
  </si>
  <si>
    <t>1100.6.1.2.21</t>
  </si>
  <si>
    <t>1100.6.1.2.22</t>
  </si>
  <si>
    <t>1100.6.1.2.23</t>
  </si>
  <si>
    <t>1100.6.1.2.24</t>
  </si>
  <si>
    <t>1100.6.1.2.25</t>
  </si>
  <si>
    <t>1100.6.1.2.26</t>
  </si>
  <si>
    <t>1100.6.1.2.27</t>
  </si>
  <si>
    <t>1100.6.1.2.28</t>
  </si>
  <si>
    <t>1100.6.1.2.29</t>
  </si>
  <si>
    <t>1100.6.1.2.30</t>
  </si>
  <si>
    <t>1100.6.1.2.31</t>
  </si>
  <si>
    <t>1100.6.2.1.1</t>
  </si>
  <si>
    <t>1100.6.2.1.2</t>
  </si>
  <si>
    <t>1100.6.2.1.3</t>
  </si>
  <si>
    <t>1100.6.2.1.4</t>
  </si>
  <si>
    <t>1100.6.2.1.5</t>
  </si>
  <si>
    <t>1100.6.2.1.6</t>
  </si>
  <si>
    <t>1100.6.2.1.7</t>
  </si>
  <si>
    <t>1100.6.2.1.8</t>
  </si>
  <si>
    <t>1100.6.2.1.9</t>
  </si>
  <si>
    <t>1100.6.2.1.10</t>
  </si>
  <si>
    <t>1100.6.2.1.11</t>
  </si>
  <si>
    <t>1100.6.2.1.12</t>
  </si>
  <si>
    <t>1100.6.2.1.13</t>
  </si>
  <si>
    <t>1100.6.2.1.14</t>
  </si>
  <si>
    <t>1100.6.2.1.15</t>
  </si>
  <si>
    <t>1100.6.2.1.16</t>
  </si>
  <si>
    <t>1100.6.2.1.17</t>
  </si>
  <si>
    <t>1100.6.2.1.18</t>
  </si>
  <si>
    <t>1100.6.2.1.19</t>
  </si>
  <si>
    <t>1100.6.2.1.20</t>
  </si>
  <si>
    <t>1100.6.2.1.21</t>
  </si>
  <si>
    <t>1100.6.2.1.22</t>
  </si>
  <si>
    <t>1100.6.2.1.23</t>
  </si>
  <si>
    <t>1100.6.2.1.24</t>
  </si>
  <si>
    <t>1100.6.2.2.1</t>
  </si>
  <si>
    <t>1100.6.2.2.2</t>
  </si>
  <si>
    <t>1100.6.2.2.3</t>
  </si>
  <si>
    <t>1100.6.2.2.4</t>
  </si>
  <si>
    <t>1100.6.2.2.5</t>
  </si>
  <si>
    <t>1100.6.2.2.6</t>
  </si>
  <si>
    <t>1100.6.2.2.7</t>
  </si>
  <si>
    <t>1100.6.2.2.8</t>
  </si>
  <si>
    <t>1100.6.2.2.9</t>
  </si>
  <si>
    <t>1100.6.2.2.10</t>
  </si>
  <si>
    <t>1100.6.2.2.11</t>
  </si>
  <si>
    <t>1100.6.2.2.12</t>
  </si>
  <si>
    <t>1100.6.2.2.13</t>
  </si>
  <si>
    <t>1100.6.2.2.14</t>
  </si>
  <si>
    <t>1100.6.2.2.15</t>
  </si>
  <si>
    <t>1100.6.2.2.16</t>
  </si>
  <si>
    <t>1100.6.2.2.17</t>
  </si>
  <si>
    <t>1100.6.2.2.18</t>
  </si>
  <si>
    <t>1100.6.2.2.19</t>
  </si>
  <si>
    <t>1100.6.2.2.20</t>
  </si>
  <si>
    <t>1100.6.2.3.1</t>
  </si>
  <si>
    <t>1100.6.2.3.2</t>
  </si>
  <si>
    <t>1100.6.2.3.3</t>
  </si>
  <si>
    <t>1100.6.2.3.4</t>
  </si>
  <si>
    <t>1100.6.2.3.5</t>
  </si>
  <si>
    <t>1100.6.2.3.6</t>
  </si>
  <si>
    <t>1100.6.2.3.7</t>
  </si>
  <si>
    <t>1100.6.2.3.8</t>
  </si>
  <si>
    <t>1100.6.2.3.9</t>
  </si>
  <si>
    <t>1100.6.2.3.10</t>
  </si>
  <si>
    <t>1100.6.2.3.11</t>
  </si>
  <si>
    <t>1100.6.2.3.12</t>
  </si>
  <si>
    <t>1100.6.2.3.13</t>
  </si>
  <si>
    <t>1100.6.2.3.14</t>
  </si>
  <si>
    <t>1100.6.2.3.15</t>
  </si>
  <si>
    <t>actividades</t>
  </si>
  <si>
    <t>cód_actividades</t>
  </si>
  <si>
    <t>cód_áreas</t>
  </si>
  <si>
    <t>2401.1.1.1.1</t>
  </si>
  <si>
    <t>2401.1.1.1.2</t>
  </si>
  <si>
    <t>2401.1.1.1.3</t>
  </si>
  <si>
    <t>2401.1.1.1.4</t>
  </si>
  <si>
    <t>2401.1.1.1.5</t>
  </si>
  <si>
    <t>2401.1.1.1.6</t>
  </si>
  <si>
    <t>2401.1.1.1.7</t>
  </si>
  <si>
    <t>2401.1.1.1.8</t>
  </si>
  <si>
    <t>2401.1.1.1.9</t>
  </si>
  <si>
    <t>2401.1.1.1.10</t>
  </si>
  <si>
    <t>2401.1.1.1.11</t>
  </si>
  <si>
    <t>2401.1.1.1.12</t>
  </si>
  <si>
    <t>2401.1.1.1.13</t>
  </si>
  <si>
    <t>2401.1.1.1.14</t>
  </si>
  <si>
    <t>2401.1.1.1.15</t>
  </si>
  <si>
    <t>2401.1.1.1.16</t>
  </si>
  <si>
    <t>2401.1.1.1.17</t>
  </si>
  <si>
    <t>2401.1.1.1.18</t>
  </si>
  <si>
    <t>2401.1.1.1.19</t>
  </si>
  <si>
    <t>2401.1.1.1.20</t>
  </si>
  <si>
    <t>2401.1.1.1.21</t>
  </si>
  <si>
    <t>2401.1.1.1.22</t>
  </si>
  <si>
    <t>2401.1.1.1.23</t>
  </si>
  <si>
    <t>2401.1.1.1.24</t>
  </si>
  <si>
    <t>2401.1.1.1.25</t>
  </si>
  <si>
    <t>2401.1.1.1.26</t>
  </si>
  <si>
    <t>2401.1.1.1.27</t>
  </si>
  <si>
    <t>2401.1.1.1.28</t>
  </si>
  <si>
    <t>2401.1.1.1.29</t>
  </si>
  <si>
    <t>2401.1.1.1.30</t>
  </si>
  <si>
    <t>2401.1.1.1.31</t>
  </si>
  <si>
    <t>2401.1.1.1.32</t>
  </si>
  <si>
    <t>2401.1.1.1.33</t>
  </si>
  <si>
    <t>2401.1.1.1.34</t>
  </si>
  <si>
    <t>2401.1.1.1.35</t>
  </si>
  <si>
    <t>2401.1.1.1.36</t>
  </si>
  <si>
    <t>2401.1.1.1.37</t>
  </si>
  <si>
    <t>2401.1.1.1.38</t>
  </si>
  <si>
    <t>2401.1.1.1.39</t>
  </si>
  <si>
    <t>2401.1.1.1.40</t>
  </si>
  <si>
    <t>2401.1.1.1.41</t>
  </si>
  <si>
    <t>2401.1.1.1.42</t>
  </si>
  <si>
    <t>2401.1.1.1.43</t>
  </si>
  <si>
    <t>2401.1.1.1.44</t>
  </si>
  <si>
    <t>2401.1.1.1.45</t>
  </si>
  <si>
    <t>2401.1.1.1.46</t>
  </si>
  <si>
    <t>2401.1.1.1.47</t>
  </si>
  <si>
    <t>2401.1.1.1.48</t>
  </si>
  <si>
    <t>2401.1.1.1.49</t>
  </si>
  <si>
    <t>2401.1.1.1.50</t>
  </si>
  <si>
    <t>2401.1.1.1.51</t>
  </si>
  <si>
    <t>2401.1.1.1.52</t>
  </si>
  <si>
    <t>2401.1.1.1.53</t>
  </si>
  <si>
    <t>2401.1.1.1.54</t>
  </si>
  <si>
    <t>2401.1.1.1.55</t>
  </si>
  <si>
    <t>2401.1.1.1.56</t>
  </si>
  <si>
    <t>2401.1.1.1.57</t>
  </si>
  <si>
    <t>2401.1.1.1.58</t>
  </si>
  <si>
    <t>2401.1.1.1.59</t>
  </si>
  <si>
    <t>2401.1.1.1.60</t>
  </si>
  <si>
    <t>2401.1.1.1.61</t>
  </si>
  <si>
    <t>2401.1.1.1.62</t>
  </si>
  <si>
    <t>2401.1.1.1.63</t>
  </si>
  <si>
    <t>2401.1.1.1.64</t>
  </si>
  <si>
    <t>2401.1.1.1.65</t>
  </si>
  <si>
    <t>2401.1.1.1.66</t>
  </si>
  <si>
    <t>2401.1.1.1.67</t>
  </si>
  <si>
    <t>2401.1.1.1.68</t>
  </si>
  <si>
    <t>2401.1.1.1.69</t>
  </si>
  <si>
    <t>2401.1.1.1.70</t>
  </si>
  <si>
    <t>2401.1.1.1.71</t>
  </si>
  <si>
    <t>2401.1.1.1.72</t>
  </si>
  <si>
    <t>2401.1.1.1.73</t>
  </si>
  <si>
    <t>2401.1.1.1.74</t>
  </si>
  <si>
    <t>2401.1.1.1.75</t>
  </si>
  <si>
    <t>2401.1.1.1.76</t>
  </si>
  <si>
    <t>2401.1.1.1.77</t>
  </si>
  <si>
    <t>2401.1.1.1.78</t>
  </si>
  <si>
    <t>2401.1.1.1.79</t>
  </si>
  <si>
    <t>2401.1.1.1.80</t>
  </si>
  <si>
    <t>2401.1.1.1.81</t>
  </si>
  <si>
    <t>2401.1.1.1.82</t>
  </si>
  <si>
    <t>2401.1.1.1.83</t>
  </si>
  <si>
    <t>2401.1.1.1.84</t>
  </si>
  <si>
    <t>2401.1.1.1.85</t>
  </si>
  <si>
    <t>2401.1.1.1.86</t>
  </si>
  <si>
    <t>2401.1.1.1.87</t>
  </si>
  <si>
    <t>2401.1.1.1.88</t>
  </si>
  <si>
    <t>2401.1.1.1.89</t>
  </si>
  <si>
    <t>2401.1.1.1.90</t>
  </si>
  <si>
    <t>2401.1.1.1.91</t>
  </si>
  <si>
    <t>2401.1.1.1.92</t>
  </si>
  <si>
    <t>2401.1.1.1.93</t>
  </si>
  <si>
    <t>2401.1.1.1.94</t>
  </si>
  <si>
    <t>2401.1.1.1.95</t>
  </si>
  <si>
    <t>2401.1.1.1.96</t>
  </si>
  <si>
    <t>2401.1.1.1.97</t>
  </si>
  <si>
    <t>2401.1.1.1.98</t>
  </si>
  <si>
    <t>2401.1.1.1.99</t>
  </si>
  <si>
    <t>2401.1.1.1.100</t>
  </si>
  <si>
    <t>2401.1.1.1.101</t>
  </si>
  <si>
    <t>2401.1.1.1.102</t>
  </si>
  <si>
    <t>2401.1.1.1.103</t>
  </si>
  <si>
    <t>2401.1.1.1.104</t>
  </si>
  <si>
    <t>2401.1.1.1.105</t>
  </si>
  <si>
    <t>2401.1.1.1.106</t>
  </si>
  <si>
    <t>2401.1.1.1.107</t>
  </si>
  <si>
    <t>2401.1.1.1.108</t>
  </si>
  <si>
    <t>2401.1.1.1.109</t>
  </si>
  <si>
    <t>2401.1.1.1.110</t>
  </si>
  <si>
    <t>2401.1.1.1.111</t>
  </si>
  <si>
    <t>2401.1.1.1.112</t>
  </si>
  <si>
    <t>2401.1.1.1.113</t>
  </si>
  <si>
    <t>2401.1.1.1.114</t>
  </si>
  <si>
    <t>2401.1.1.1.115</t>
  </si>
  <si>
    <t>2401.1.1.1.116</t>
  </si>
  <si>
    <t>2401.1.1.1.117</t>
  </si>
  <si>
    <t>2401.1.1.1.118</t>
  </si>
  <si>
    <t>2401.1.1.1.119</t>
  </si>
  <si>
    <t>2401.1.1.1.120</t>
  </si>
  <si>
    <t>2401.1.1.1.121</t>
  </si>
  <si>
    <t>2401.1.1.1.122</t>
  </si>
  <si>
    <t>2401.1.1.1.123</t>
  </si>
  <si>
    <t>2401.1.1.1.124</t>
  </si>
  <si>
    <t>2401.1.1.1.125</t>
  </si>
  <si>
    <t>2401.1.1.1.126</t>
  </si>
  <si>
    <t>2401.1.1.1.127</t>
  </si>
  <si>
    <t>2401.1.1.1.128</t>
  </si>
  <si>
    <t>2401.1.1.1.129</t>
  </si>
  <si>
    <t>2401.1.1.1.130</t>
  </si>
  <si>
    <t>2401.1.1.1.131</t>
  </si>
  <si>
    <t>2401.1.1.1.132</t>
  </si>
  <si>
    <t>2401.1.1.1.133</t>
  </si>
  <si>
    <t>2401.1.1.1.134</t>
  </si>
  <si>
    <t>2401.1.1.1.135</t>
  </si>
  <si>
    <t>2401.1.1.1.136</t>
  </si>
  <si>
    <t>2401.1.1.1.137</t>
  </si>
  <si>
    <t>2401.1.1.1.138</t>
  </si>
  <si>
    <t>2401.1.1.1.139</t>
  </si>
  <si>
    <t>2401.1.1.1.140</t>
  </si>
  <si>
    <t>2401.1.1.1.141</t>
  </si>
  <si>
    <t>2401.1.1.1.142</t>
  </si>
  <si>
    <t>2401.1.1.1.143</t>
  </si>
  <si>
    <t>2401.1.1.1.144</t>
  </si>
  <si>
    <t>2401.1.1.1.145</t>
  </si>
  <si>
    <t>2401.1.1.1.146</t>
  </si>
  <si>
    <t>2401.1.1.1.147</t>
  </si>
  <si>
    <t>2401.1.1.1.148</t>
  </si>
  <si>
    <t>2401.1.1.1.149</t>
  </si>
  <si>
    <t>2401.1.1.1.150</t>
  </si>
  <si>
    <t>2401.1.1.1.151</t>
  </si>
  <si>
    <t>2401.1.1.1.152</t>
  </si>
  <si>
    <t>2401.1.1.1.153</t>
  </si>
  <si>
    <t>2401.1.1.1.154</t>
  </si>
  <si>
    <t>2401.1.1.1.155</t>
  </si>
  <si>
    <t>2401.1.1.1.156</t>
  </si>
  <si>
    <t>2401.1.1.1.157</t>
  </si>
  <si>
    <t>2401.1.1.1.158</t>
  </si>
  <si>
    <t>2401.1.1.1.159</t>
  </si>
  <si>
    <t>2401.1.1.1.160</t>
  </si>
  <si>
    <t>2401.1.1.1.161</t>
  </si>
  <si>
    <t>2401.1.1.1.162</t>
  </si>
  <si>
    <t>2401.1.1.1.163</t>
  </si>
  <si>
    <t>2401.1.1.1.164</t>
  </si>
  <si>
    <t>2401.1.1.1.165</t>
  </si>
  <si>
    <t>2401.1.1.1.166</t>
  </si>
  <si>
    <t>2401.1.1.1.167</t>
  </si>
  <si>
    <t>2401.1.1.1.168</t>
  </si>
  <si>
    <t>2401.1.1.1.169</t>
  </si>
  <si>
    <t>2401.1.1.1.170</t>
  </si>
  <si>
    <t>2401.1.1.1.171</t>
  </si>
  <si>
    <t>2401.1.1.1.172</t>
  </si>
  <si>
    <t>2401.1.1.1.173</t>
  </si>
  <si>
    <t>2401.1.1.1.174</t>
  </si>
  <si>
    <t>2401.1.1.1.175</t>
  </si>
  <si>
    <t>2401.1.1.1.176</t>
  </si>
  <si>
    <t>2401.1.1.1.177</t>
  </si>
  <si>
    <t>2401.1.1.1.178</t>
  </si>
  <si>
    <t>2401.1.1.1.179</t>
  </si>
  <si>
    <t>2401.1.1.1.180</t>
  </si>
  <si>
    <t>2401.1.1.1.181</t>
  </si>
  <si>
    <t>2401.1.1.1.182</t>
  </si>
  <si>
    <t>2401.1.1.1.183</t>
  </si>
  <si>
    <t>2401.1.1.1.184</t>
  </si>
  <si>
    <t>2401.1.1.1.185</t>
  </si>
  <si>
    <t>2401.1.1.1.186</t>
  </si>
  <si>
    <t>2401.1.1.1.187</t>
  </si>
  <si>
    <t>2401.1.1.1.188</t>
  </si>
  <si>
    <t>2401.1.1.1.189</t>
  </si>
  <si>
    <t>2401.1.1.1.190</t>
  </si>
  <si>
    <t>2401.1.1.1.191</t>
  </si>
  <si>
    <t>2401.1.1.1.192</t>
  </si>
  <si>
    <t>2401.1.1.1.193</t>
  </si>
  <si>
    <t>2401.1.1.1.194</t>
  </si>
  <si>
    <t>2401.1.1.1.195</t>
  </si>
  <si>
    <t>2401.1.1.1.196</t>
  </si>
  <si>
    <t>2401.1.1.1.197</t>
  </si>
  <si>
    <t>2401.1.1.1.198</t>
  </si>
  <si>
    <t>2401.1.1.1.199</t>
  </si>
  <si>
    <t>2401.1.1.1.200</t>
  </si>
  <si>
    <t>2401.1.1.2.1</t>
  </si>
  <si>
    <t>2401.1.1.2.2</t>
  </si>
  <si>
    <t>2401.1.1.2.3</t>
  </si>
  <si>
    <t>2401.1.1.2.4</t>
  </si>
  <si>
    <t>2401.2.1.1.1</t>
  </si>
  <si>
    <t>2401.2.1.1.2</t>
  </si>
  <si>
    <t>2401.2.1.1.3</t>
  </si>
  <si>
    <t>2401.2.1.1.4</t>
  </si>
  <si>
    <t>2401.2.1.1.5</t>
  </si>
  <si>
    <t>2401.2.1.1.6</t>
  </si>
  <si>
    <t>2401.2.1.1.7</t>
  </si>
  <si>
    <t>2401.2.1.1.8</t>
  </si>
  <si>
    <t>2401.2.1.1.9</t>
  </si>
  <si>
    <t>2401.2.1.1.10</t>
  </si>
  <si>
    <t>2401.2.1.1.11</t>
  </si>
  <si>
    <t>2401.2.1.1.12</t>
  </si>
  <si>
    <t>2401.2.1.1.13</t>
  </si>
  <si>
    <t>2401.2.1.1.14</t>
  </si>
  <si>
    <t>2401.2.1.1.15</t>
  </si>
  <si>
    <t>2401.2.1.1.16</t>
  </si>
  <si>
    <t>2401.2.1.1.17</t>
  </si>
  <si>
    <t>2401.2.1.1.18</t>
  </si>
  <si>
    <t>2401.2.1.1.19</t>
  </si>
  <si>
    <t>2401.2.1.1.20</t>
  </si>
  <si>
    <t>2401.2.1.1.21</t>
  </si>
  <si>
    <t>2401.2.1.1.22</t>
  </si>
  <si>
    <t>2401.2.1.1.23</t>
  </si>
  <si>
    <t>2401.2.1.1.24</t>
  </si>
  <si>
    <t>2401.2.1.1.25</t>
  </si>
  <si>
    <t>2401.2.1.1.26</t>
  </si>
  <si>
    <t>2401.2.1.1.27</t>
  </si>
  <si>
    <t>2401.2.1.1.28</t>
  </si>
  <si>
    <t>2401.2.1.1.29</t>
  </si>
  <si>
    <t>2401.2.1.1.30</t>
  </si>
  <si>
    <t>2401.2.1.1.31</t>
  </si>
  <si>
    <t>2401.2.1.1.32</t>
  </si>
  <si>
    <t>2401.2.1.1.33</t>
  </si>
  <si>
    <t>2401.2.1.1.34</t>
  </si>
  <si>
    <t>2401.2.1.1.35</t>
  </si>
  <si>
    <t>2401.2.1.1.36</t>
  </si>
  <si>
    <t>2401.2.1.1.37</t>
  </si>
  <si>
    <t>2401.2.1.1.38</t>
  </si>
  <si>
    <t>2401.2.1.1.39</t>
  </si>
  <si>
    <t>2401.2.1.1.40</t>
  </si>
  <si>
    <t>2401.2.1.1.41</t>
  </si>
  <si>
    <t>2401.2.1.1.42</t>
  </si>
  <si>
    <t>2401.2.1.1.43</t>
  </si>
  <si>
    <t>2401.2.1.1.44</t>
  </si>
  <si>
    <t>2401.2.1.1.45</t>
  </si>
  <si>
    <t>2401.2.1.1.46</t>
  </si>
  <si>
    <t>2401.2.1.1.47</t>
  </si>
  <si>
    <t>2401.2.1.1.48</t>
  </si>
  <si>
    <t>2401.2.1.1.49</t>
  </si>
  <si>
    <t>2401.2.1.1.50</t>
  </si>
  <si>
    <t>2401.2.1.1.51</t>
  </si>
  <si>
    <t>2401.2.1.1.52</t>
  </si>
  <si>
    <t>2401.2.1.1.53</t>
  </si>
  <si>
    <t>2401.2.1.1.54</t>
  </si>
  <si>
    <t>2401.2.1.1.55</t>
  </si>
  <si>
    <t>2401.2.1.1.56</t>
  </si>
  <si>
    <t>2401.2.1.1.57</t>
  </si>
  <si>
    <t>2401.2.1.1.58</t>
  </si>
  <si>
    <t>2401.2.1.1.59</t>
  </si>
  <si>
    <t>2401.2.1.1.60</t>
  </si>
  <si>
    <t>2401.2.1.1.61</t>
  </si>
  <si>
    <t>2401.2.1.1.62</t>
  </si>
  <si>
    <t>2401.2.1.1.63</t>
  </si>
  <si>
    <t>2401.2.1.1.64</t>
  </si>
  <si>
    <t>2401.2.1.1.65</t>
  </si>
  <si>
    <t>2401.2.1.1.66</t>
  </si>
  <si>
    <t>2401.2.1.1.67</t>
  </si>
  <si>
    <t>2401.2.1.1.68</t>
  </si>
  <si>
    <t>2401.2.1.1.69</t>
  </si>
  <si>
    <t>2401.2.1.1.70</t>
  </si>
  <si>
    <t>2401.2.1.1.71</t>
  </si>
  <si>
    <t>2401.2.1.1.72</t>
  </si>
  <si>
    <t>2401.2.1.1.73</t>
  </si>
  <si>
    <t>2401.2.1.1.74</t>
  </si>
  <si>
    <t>2401.2.1.1.75</t>
  </si>
  <si>
    <t>2401.2.1.1.76</t>
  </si>
  <si>
    <t>2401.2.1.1.77</t>
  </si>
  <si>
    <t>2401.2.1.2.1</t>
  </si>
  <si>
    <t>2401.2.1.2.2</t>
  </si>
  <si>
    <t>2401.2.1.2.3</t>
  </si>
  <si>
    <t>2401.2.1.2.4</t>
  </si>
  <si>
    <t>2401.2.1.2.5</t>
  </si>
  <si>
    <t>2401.2.1.2.6</t>
  </si>
  <si>
    <t>2401.2.1.2.7</t>
  </si>
  <si>
    <t>2401.2.1.2.8</t>
  </si>
  <si>
    <t>2401.2.1.2.9</t>
  </si>
  <si>
    <t>2401.2.1.2.10</t>
  </si>
  <si>
    <t>2401.2.1.2.11</t>
  </si>
  <si>
    <t>2401.2.1.2.12</t>
  </si>
  <si>
    <t>2401.2.1.2.13</t>
  </si>
  <si>
    <t>2401.2.1.2.14</t>
  </si>
  <si>
    <t>2401.2.1.2.15</t>
  </si>
  <si>
    <t>2401.2.1.2.16</t>
  </si>
  <si>
    <t>2401.2.1.2.17</t>
  </si>
  <si>
    <t>2401.2.1.2.18</t>
  </si>
  <si>
    <t>2401.2.1.2.19</t>
  </si>
  <si>
    <t>2401.2.1.2.20</t>
  </si>
  <si>
    <t>2401.2.1.2.21</t>
  </si>
  <si>
    <t>2401.2.1.2.22</t>
  </si>
  <si>
    <t>2401.2.1.2.23</t>
  </si>
  <si>
    <t>2401.2.1.2.24</t>
  </si>
  <si>
    <t>2401.2.1.2.25</t>
  </si>
  <si>
    <t>2401.2.1.2.26</t>
  </si>
  <si>
    <t>2401.2.1.2.27</t>
  </si>
  <si>
    <t>2401.2.1.2.28</t>
  </si>
  <si>
    <t>2401.2.1.2.29</t>
  </si>
  <si>
    <t>2401.2.1.2.30</t>
  </si>
  <si>
    <t>2401.2.1.2.31</t>
  </si>
  <si>
    <t>2401.2.1.2.32</t>
  </si>
  <si>
    <t>2401.2.1.2.33</t>
  </si>
  <si>
    <t>2401.2.1.2.34</t>
  </si>
  <si>
    <t>2401.2.1.2.35</t>
  </si>
  <si>
    <t>2401.2.1.2.36</t>
  </si>
  <si>
    <t>2401.2.1.2.37</t>
  </si>
  <si>
    <t>2401.2.1.2.38</t>
  </si>
  <si>
    <t>2401.2.1.2.39</t>
  </si>
  <si>
    <t>2401.2.1.2.40</t>
  </si>
  <si>
    <t>2401.2.1.2.41</t>
  </si>
  <si>
    <t>2401.2.1.2.42</t>
  </si>
  <si>
    <t>2401.2.1.2.43</t>
  </si>
  <si>
    <t>2401.2.1.2.44</t>
  </si>
  <si>
    <t>2401.2.1.2.45</t>
  </si>
  <si>
    <t>2401.2.1.2.46</t>
  </si>
  <si>
    <t>2401.2.1.2.47</t>
  </si>
  <si>
    <t>2401.2.1.2.48</t>
  </si>
  <si>
    <t>2401.2.1.2.49</t>
  </si>
  <si>
    <t>2401.2.1.2.50</t>
  </si>
  <si>
    <t>2401.2.1.2.51</t>
  </si>
  <si>
    <t>2401.2.1.2.52</t>
  </si>
  <si>
    <t>2401.2.1.2.53</t>
  </si>
  <si>
    <t>2401.2.1.2.54</t>
  </si>
  <si>
    <t>2401.2.1.2.55</t>
  </si>
  <si>
    <t>2401.2.1.2.56</t>
  </si>
  <si>
    <t>2401.2.1.2.57</t>
  </si>
  <si>
    <t>2401.2.1.2.58</t>
  </si>
  <si>
    <t>2401.2.1.2.59</t>
  </si>
  <si>
    <t>2401.2.1.2.60</t>
  </si>
  <si>
    <t>2401.2.1.2.61</t>
  </si>
  <si>
    <t>2401.2.1.2.62</t>
  </si>
  <si>
    <t>2401.2.1.2.63</t>
  </si>
  <si>
    <t>2401.2.1.2.64</t>
  </si>
  <si>
    <t>2401.2.1.2.65</t>
  </si>
  <si>
    <t>2401.2.1.2.66</t>
  </si>
  <si>
    <t>2401.2.1.2.67</t>
  </si>
  <si>
    <t>2401.2.1.2.68</t>
  </si>
  <si>
    <t>2401.2.1.2.69</t>
  </si>
  <si>
    <t>2401.2.1.2.70</t>
  </si>
  <si>
    <t>2401.2.1.2.71</t>
  </si>
  <si>
    <t>2401.2.1.2.72</t>
  </si>
  <si>
    <t>2401.2.1.2.73</t>
  </si>
  <si>
    <t>2401.2.1.2.74</t>
  </si>
  <si>
    <t>2401.2.1.2.75</t>
  </si>
  <si>
    <t>2401.2.1.2.76</t>
  </si>
  <si>
    <t>2401.2.1.2.77</t>
  </si>
  <si>
    <t>2401.2.1.2.78</t>
  </si>
  <si>
    <t>2401.2.1.2.79</t>
  </si>
  <si>
    <t>2401.2.1.2.80</t>
  </si>
  <si>
    <t>2401.2.1.2.81</t>
  </si>
  <si>
    <t>2401.2.1.2.82</t>
  </si>
  <si>
    <t>2401.2.1.2.83</t>
  </si>
  <si>
    <t>2401.2.1.2.84</t>
  </si>
  <si>
    <t>2401.2.1.2.85</t>
  </si>
  <si>
    <t>2401.2.1.2.86</t>
  </si>
  <si>
    <t>2401.2.1.2.87</t>
  </si>
  <si>
    <t>2401.2.1.2.88</t>
  </si>
  <si>
    <t>2401.2.1.2.89</t>
  </si>
  <si>
    <t>2401.2.1.2.90</t>
  </si>
  <si>
    <t>2401.2.1.2.91</t>
  </si>
  <si>
    <t>2401.2.1.2.92</t>
  </si>
  <si>
    <t>2401.2.1.2.93</t>
  </si>
  <si>
    <t>2401.2.1.2.94</t>
  </si>
  <si>
    <t>2401.2.1.2.95</t>
  </si>
  <si>
    <t>2401.2.1.2.96</t>
  </si>
  <si>
    <t>2401.2.1.2.97</t>
  </si>
  <si>
    <t>2401.2.1.2.98</t>
  </si>
  <si>
    <t>2401.2.1.2.99</t>
  </si>
  <si>
    <t>2401.2.1.2.100</t>
  </si>
  <si>
    <t>2401.2.1.2.101</t>
  </si>
  <si>
    <t>2401.2.1.2.102</t>
  </si>
  <si>
    <t>2401.2.1.2.103</t>
  </si>
  <si>
    <t>2401.2.1.2.104</t>
  </si>
  <si>
    <t>2401.2.1.2.105</t>
  </si>
  <si>
    <t>2401.2.1.2.106</t>
  </si>
  <si>
    <t>2401.2.1.2.107</t>
  </si>
  <si>
    <t>2401.2.1.2.108</t>
  </si>
  <si>
    <t>2401.2.1.2.109</t>
  </si>
  <si>
    <t>2401.2.1.2.110</t>
  </si>
  <si>
    <t>2401.2.1.2.111</t>
  </si>
  <si>
    <t>2401.2.1.2.112</t>
  </si>
  <si>
    <t>2401.2.1.2.113</t>
  </si>
  <si>
    <t>2401.2.1.2.114</t>
  </si>
  <si>
    <t>2401.2.1.2.115</t>
  </si>
  <si>
    <t>2401.2.1.2.116</t>
  </si>
  <si>
    <t>2401.2.1.2.117</t>
  </si>
  <si>
    <t>2401.2.1.2.118</t>
  </si>
  <si>
    <t>2401.2.1.2.119</t>
  </si>
  <si>
    <t>2401.2.1.2.120</t>
  </si>
  <si>
    <t>2401.2.1.2.121</t>
  </si>
  <si>
    <t>2401.2.1.2.122</t>
  </si>
  <si>
    <t>2401.2.1.2.123</t>
  </si>
  <si>
    <t>2401.2.1.2.124</t>
  </si>
  <si>
    <t>2401.2.1.2.125</t>
  </si>
  <si>
    <t>2401.2.1.2.126</t>
  </si>
  <si>
    <t>2401.2.1.2.127</t>
  </si>
  <si>
    <t>2401.2.1.2.128</t>
  </si>
  <si>
    <t>2401.2.1.2.129</t>
  </si>
  <si>
    <t>2401.2.1.2.130</t>
  </si>
  <si>
    <t>2401.2.1.2.131</t>
  </si>
  <si>
    <t>2401.2.1.2.132</t>
  </si>
  <si>
    <t>2401.2.1.2.133</t>
  </si>
  <si>
    <t>2401.2.1.2.134</t>
  </si>
  <si>
    <t>2401.2.1.2.135</t>
  </si>
  <si>
    <t>2401.2.1.2.136</t>
  </si>
  <si>
    <t>2401.2.1.2.137</t>
  </si>
  <si>
    <t>2401.2.1.2.138</t>
  </si>
  <si>
    <t>2401.2.1.2.139</t>
  </si>
  <si>
    <t>2401.2.1.2.140</t>
  </si>
  <si>
    <t>2401.2.1.2.141</t>
  </si>
  <si>
    <t>2401.2.1.2.142</t>
  </si>
  <si>
    <t>2401.2.1.2.143</t>
  </si>
  <si>
    <t>2401.2.1.2.144</t>
  </si>
  <si>
    <t>2401.2.1.2.145</t>
  </si>
  <si>
    <t>2401.2.1.2.146</t>
  </si>
  <si>
    <t>2401.2.1.2.147</t>
  </si>
  <si>
    <t>2401.2.1.2.148</t>
  </si>
  <si>
    <t>2401.2.1.2.149</t>
  </si>
  <si>
    <t>2401.2.1.2.150</t>
  </si>
  <si>
    <t>2401.2.1.2.151</t>
  </si>
  <si>
    <t>2401.2.1.2.152</t>
  </si>
  <si>
    <t>2401.2.1.2.153</t>
  </si>
  <si>
    <t>2401.2.1.2.154</t>
  </si>
  <si>
    <t>2401.2.1.2.155</t>
  </si>
  <si>
    <t>2401.2.1.2.156</t>
  </si>
  <si>
    <t>2401.2.1.2.157</t>
  </si>
  <si>
    <t>2401.2.1.2.158</t>
  </si>
  <si>
    <t>2401.2.1.2.159</t>
  </si>
  <si>
    <t>2401.2.1.2.160</t>
  </si>
  <si>
    <t>2401.2.1.2.161</t>
  </si>
  <si>
    <t>2401.2.1.2.162</t>
  </si>
  <si>
    <t>2401.2.1.2.163</t>
  </si>
  <si>
    <t>2401.2.1.2.164</t>
  </si>
  <si>
    <t>2401.2.1.2.165</t>
  </si>
  <si>
    <t>2401.2.1.2.166</t>
  </si>
  <si>
    <t>2401.2.1.2.167</t>
  </si>
  <si>
    <t>2401.2.1.2.168</t>
  </si>
  <si>
    <t>2401.2.1.2.169</t>
  </si>
  <si>
    <t>2401.2.1.2.170</t>
  </si>
  <si>
    <t>2401.2.1.2.171</t>
  </si>
  <si>
    <t>2401.2.1.2.172</t>
  </si>
  <si>
    <t>2401.2.1.2.173</t>
  </si>
  <si>
    <t>2401.2.1.2.174</t>
  </si>
  <si>
    <t>2401.2.1.2.175</t>
  </si>
  <si>
    <t>2401.2.1.2.176</t>
  </si>
  <si>
    <t>2401.2.1.2.177</t>
  </si>
  <si>
    <t>2401.2.1.2.178</t>
  </si>
  <si>
    <t>2401.2.1.2.179</t>
  </si>
  <si>
    <t>2401.2.1.2.180</t>
  </si>
  <si>
    <t>2401.2.1.2.181</t>
  </si>
  <si>
    <t>2401.2.1.2.182</t>
  </si>
  <si>
    <t>2401.2.1.2.183</t>
  </si>
  <si>
    <t>2401.2.1.2.184</t>
  </si>
  <si>
    <t>2401.2.1.2.185</t>
  </si>
  <si>
    <t>2401.2.1.2.186</t>
  </si>
  <si>
    <t>2401.2.1.2.187</t>
  </si>
  <si>
    <t>2401.2.1.2.188</t>
  </si>
  <si>
    <t>2401.2.1.2.189</t>
  </si>
  <si>
    <t>2401.2.1.2.190</t>
  </si>
  <si>
    <t>2401.2.1.2.191</t>
  </si>
  <si>
    <t>2401.2.1.2.192</t>
  </si>
  <si>
    <t>2401.2.1.2.193</t>
  </si>
  <si>
    <t>2401.2.1.2.194</t>
  </si>
  <si>
    <t>2401.2.1.2.195</t>
  </si>
  <si>
    <t>2401.2.1.2.196</t>
  </si>
  <si>
    <t>2401.2.1.2.197</t>
  </si>
  <si>
    <t>2401.2.1.2.198</t>
  </si>
  <si>
    <t>2401.2.1.2.199</t>
  </si>
  <si>
    <t>2401.2.1.2.200</t>
  </si>
  <si>
    <t>2401.2.1.2.201</t>
  </si>
  <si>
    <t>2401.2.1.2.202</t>
  </si>
  <si>
    <t>2401.2.1.2.203</t>
  </si>
  <si>
    <t>2401.2.1.2.204</t>
  </si>
  <si>
    <t>2401.2.1.2.205</t>
  </si>
  <si>
    <t>2401.2.1.2.206</t>
  </si>
  <si>
    <t>2401.2.1.2.207</t>
  </si>
  <si>
    <t>2401.2.1.2.208</t>
  </si>
  <si>
    <t>2401.2.1.2.209</t>
  </si>
  <si>
    <t>2401.2.1.2.210</t>
  </si>
  <si>
    <t>2401.2.1.2.211</t>
  </si>
  <si>
    <t>2401.2.1.2.212</t>
  </si>
  <si>
    <t>2401.2.1.2.213</t>
  </si>
  <si>
    <t>2401.2.1.2.214</t>
  </si>
  <si>
    <t>2401.2.1.2.215</t>
  </si>
  <si>
    <t>2401.2.1.2.216</t>
  </si>
  <si>
    <t>2401.2.1.2.217</t>
  </si>
  <si>
    <t>2401.2.1.2.218</t>
  </si>
  <si>
    <t>2401.2.1.2.219</t>
  </si>
  <si>
    <t>2401.2.1.2.220</t>
  </si>
  <si>
    <t>2401.2.1.2.221</t>
  </si>
  <si>
    <t>2401.2.1.2.222</t>
  </si>
  <si>
    <t>2401.2.1.2.223</t>
  </si>
  <si>
    <t>2401.2.1.2.224</t>
  </si>
  <si>
    <t>2401.2.1.2.225</t>
  </si>
  <si>
    <t>2401.2.1.2.226</t>
  </si>
  <si>
    <t>2401.2.1.2.227</t>
  </si>
  <si>
    <t>2401.2.1.2.228</t>
  </si>
  <si>
    <t>2401.2.1.2.229</t>
  </si>
  <si>
    <t>2401.2.1.2.230</t>
  </si>
  <si>
    <t>2401.2.1.2.231</t>
  </si>
  <si>
    <t>2401.2.1.2.232</t>
  </si>
  <si>
    <t>2401.2.1.2.233</t>
  </si>
  <si>
    <t>2401.2.1.2.234</t>
  </si>
  <si>
    <t>2401.2.1.2.235</t>
  </si>
  <si>
    <t>2401.2.1.2.236</t>
  </si>
  <si>
    <t>2401.2.1.3.1</t>
  </si>
  <si>
    <t>2401.2.1.3.2</t>
  </si>
  <si>
    <t>2401.2.1.3.3</t>
  </si>
  <si>
    <t>2401.2.1.3.4</t>
  </si>
  <si>
    <t>2401.2.1.3.5</t>
  </si>
  <si>
    <t>2401.2.1.3.6</t>
  </si>
  <si>
    <t>2401.2.1.3.7</t>
  </si>
  <si>
    <t>2401.2.1.3.8</t>
  </si>
  <si>
    <t>2401.2.1.3.9</t>
  </si>
  <si>
    <t>2401.2.1.3.10</t>
  </si>
  <si>
    <t>2401.2.1.3.11</t>
  </si>
  <si>
    <t>2401.2.1.3.12</t>
  </si>
  <si>
    <t>2401.2.1.3.13</t>
  </si>
  <si>
    <t>2401.2.1.3.14</t>
  </si>
  <si>
    <t>2401.2.1.3.15</t>
  </si>
  <si>
    <t>2401.2.1.3.16</t>
  </si>
  <si>
    <t>2401.2.1.3.17</t>
  </si>
  <si>
    <t>2401.2.1.3.18</t>
  </si>
  <si>
    <t>2401.2.1.3.19</t>
  </si>
  <si>
    <t>2401.2.1.3.20</t>
  </si>
  <si>
    <t>2401.2.1.3.21</t>
  </si>
  <si>
    <t>2401.2.1.3.22</t>
  </si>
  <si>
    <t>2401.2.1.3.23</t>
  </si>
  <si>
    <t>2401.2.1.3.24</t>
  </si>
  <si>
    <t>2401.2.1.3.25</t>
  </si>
  <si>
    <t>2401.2.1.3.26</t>
  </si>
  <si>
    <t>2401.2.1.3.27</t>
  </si>
  <si>
    <t>2401.2.1.3.28</t>
  </si>
  <si>
    <t>2401.2.1.3.29</t>
  </si>
  <si>
    <t>2401.2.1.3.30</t>
  </si>
  <si>
    <t>2401.2.1.3.31</t>
  </si>
  <si>
    <t>2401.2.1.3.32</t>
  </si>
  <si>
    <t>2401.2.1.3.33</t>
  </si>
  <si>
    <t>2401.2.1.3.34</t>
  </si>
  <si>
    <t>2401.2.1.3.35</t>
  </si>
  <si>
    <t>2401.2.1.3.36</t>
  </si>
  <si>
    <t>2401.2.1.3.37</t>
  </si>
  <si>
    <t>2401.2.1.3.38</t>
  </si>
  <si>
    <t>2401.2.1.3.39</t>
  </si>
  <si>
    <t>2401.2.1.3.40</t>
  </si>
  <si>
    <t>2401.2.2.1.1</t>
  </si>
  <si>
    <t>2401.2.2.1.2</t>
  </si>
  <si>
    <t>2401.2.2.1.3</t>
  </si>
  <si>
    <t>2401.2.2.1.4</t>
  </si>
  <si>
    <t>2401.2.2.1.5</t>
  </si>
  <si>
    <t>2401.2.2.1.6</t>
  </si>
  <si>
    <t>2401.2.2.1.7</t>
  </si>
  <si>
    <t>2401.2.2.1.8</t>
  </si>
  <si>
    <t>2401.2.2.1.9</t>
  </si>
  <si>
    <t>2401.2.2.1.10</t>
  </si>
  <si>
    <t>2401.2.2.1.11</t>
  </si>
  <si>
    <t>2401.2.2.1.12</t>
  </si>
  <si>
    <t>2401.2.2.1.13</t>
  </si>
  <si>
    <t>2401.2.2.1.14</t>
  </si>
  <si>
    <t>2401.2.2.1.15</t>
  </si>
  <si>
    <t>2401.2.2.1.16</t>
  </si>
  <si>
    <t>2401.2.2.1.17</t>
  </si>
  <si>
    <t>2401.2.2.1.18</t>
  </si>
  <si>
    <t>2401.2.2.1.19</t>
  </si>
  <si>
    <t>2401.2.2.1.20</t>
  </si>
  <si>
    <t>2401.2.2.1.21</t>
  </si>
  <si>
    <t>2401.2.2.1.22</t>
  </si>
  <si>
    <t>2401.2.2.1.23</t>
  </si>
  <si>
    <t>2401.2.2.1.24</t>
  </si>
  <si>
    <t>2401.2.2.1.25</t>
  </si>
  <si>
    <t>2401.2.2.1.26</t>
  </si>
  <si>
    <t>2401.2.2.1.27</t>
  </si>
  <si>
    <t>2401.2.2.1.28</t>
  </si>
  <si>
    <t>2401.2.2.1.29</t>
  </si>
  <si>
    <t>2401.2.2.1.30</t>
  </si>
  <si>
    <t>2401.2.2.1.31</t>
  </si>
  <si>
    <t>2401.2.2.1.32</t>
  </si>
  <si>
    <t>2401.2.2.1.33</t>
  </si>
  <si>
    <t>2401.2.2.1.34</t>
  </si>
  <si>
    <t>2401.2.2.1.35</t>
  </si>
  <si>
    <t>2401.2.2.1.36</t>
  </si>
  <si>
    <t>2401.2.2.1.37</t>
  </si>
  <si>
    <t>2401.2.2.1.38</t>
  </si>
  <si>
    <t>2401.2.2.1.39</t>
  </si>
  <si>
    <t>2401.2.2.1.40</t>
  </si>
  <si>
    <t>2401.2.2.1.41</t>
  </si>
  <si>
    <t>2401.2.2.1.42</t>
  </si>
  <si>
    <t>2401.2.2.1.43</t>
  </si>
  <si>
    <t>2401.2.2.1.44</t>
  </si>
  <si>
    <t>2401.2.2.1.45</t>
  </si>
  <si>
    <t>2401.2.2.1.46</t>
  </si>
  <si>
    <t>2401.2.2.1.47</t>
  </si>
  <si>
    <t>2401.2.2.1.48</t>
  </si>
  <si>
    <t>2401.2.2.1.49</t>
  </si>
  <si>
    <t>2401.2.2.1.50</t>
  </si>
  <si>
    <t>2401.2.2.1.51</t>
  </si>
  <si>
    <t>2401.2.2.1.52</t>
  </si>
  <si>
    <t>2401.2.2.1.53</t>
  </si>
  <si>
    <t>2401.2.2.1.54</t>
  </si>
  <si>
    <t>2401.2.2.1.55</t>
  </si>
  <si>
    <t>2401.2.2.1.56</t>
  </si>
  <si>
    <t>2401.2.2.1.57</t>
  </si>
  <si>
    <t>2401.2.2.1.58</t>
  </si>
  <si>
    <t>2401.2.2.1.59</t>
  </si>
  <si>
    <t>2401.2.2.1.60</t>
  </si>
  <si>
    <t>2401.2.2.1.61</t>
  </si>
  <si>
    <t>2401.2.2.1.62</t>
  </si>
  <si>
    <t>2401.2.2.1.63</t>
  </si>
  <si>
    <t>2401.2.2.1.64</t>
  </si>
  <si>
    <t>2401.2.2.1.65</t>
  </si>
  <si>
    <t>2401.2.2.1.66</t>
  </si>
  <si>
    <t>2401.2.2.1.67</t>
  </si>
  <si>
    <t>2401.2.2.1.68</t>
  </si>
  <si>
    <t>2401.2.2.1.69</t>
  </si>
  <si>
    <t>2401.2.2.1.70</t>
  </si>
  <si>
    <t>2401.2.2.1.71</t>
  </si>
  <si>
    <t>2401.2.2.2.1</t>
  </si>
  <si>
    <t>2401.2.2.2.2</t>
  </si>
  <si>
    <t>2401.2.2.2.3</t>
  </si>
  <si>
    <t>2401.2.2.2.4</t>
  </si>
  <si>
    <t>2401.2.2.2.5</t>
  </si>
  <si>
    <t>2401.2.2.2.6</t>
  </si>
  <si>
    <t>2401.2.2.2.7</t>
  </si>
  <si>
    <t>2401.2.2.3.1</t>
  </si>
  <si>
    <t>2401.2.2.3.2</t>
  </si>
  <si>
    <t>2401.2.2.3.3</t>
  </si>
  <si>
    <t>2401.2.2.3.4</t>
  </si>
  <si>
    <t>2401.2.2.3.5</t>
  </si>
  <si>
    <t>2401.2.2.3.6</t>
  </si>
  <si>
    <t>2401.2.2.3.7</t>
  </si>
  <si>
    <t>2402.1.1.1.1</t>
  </si>
  <si>
    <t>2402.1.1.1.2</t>
  </si>
  <si>
    <t>2402.1.1.1.3</t>
  </si>
  <si>
    <t>2402.1.1.1.4</t>
  </si>
  <si>
    <t>2402.1.1.1.5</t>
  </si>
  <si>
    <t>2402.1.1.1.6</t>
  </si>
  <si>
    <t>2402.1.1.1.7</t>
  </si>
  <si>
    <t>2402.1.1.1.8</t>
  </si>
  <si>
    <t>2402.1.1.1.9</t>
  </si>
  <si>
    <t>2402.1.1.1.10</t>
  </si>
  <si>
    <t>2402.1.1.1.11</t>
  </si>
  <si>
    <t>2402.1.1.1.12</t>
  </si>
  <si>
    <t>2402.1.1.1.13</t>
  </si>
  <si>
    <t>2402.1.1.1.14</t>
  </si>
  <si>
    <t>2402.1.1.1.15</t>
  </si>
  <si>
    <t>2402.1.1.1.16</t>
  </si>
  <si>
    <t>2402.1.1.1.17</t>
  </si>
  <si>
    <t>2402.1.1.1.18</t>
  </si>
  <si>
    <t>2402.1.1.1.19</t>
  </si>
  <si>
    <t>2402.1.1.1.20</t>
  </si>
  <si>
    <t>2402.1.1.1.21</t>
  </si>
  <si>
    <t>2402.1.1.1.22</t>
  </si>
  <si>
    <t>2402.1.1.1.23</t>
  </si>
  <si>
    <t>2402.1.1.1.24</t>
  </si>
  <si>
    <t>2402.1.1.1.25</t>
  </si>
  <si>
    <t>2402.1.1.1.26</t>
  </si>
  <si>
    <t>2402.1.1.1.27</t>
  </si>
  <si>
    <t>2402.1.1.1.28</t>
  </si>
  <si>
    <t>2402.1.1.1.29</t>
  </si>
  <si>
    <t>2402.1.1.1.30</t>
  </si>
  <si>
    <t>2402.1.1.1.31</t>
  </si>
  <si>
    <t>2402.1.1.1.32</t>
  </si>
  <si>
    <t>2402.1.1.1.33</t>
  </si>
  <si>
    <t>2402.1.1.2.1</t>
  </si>
  <si>
    <t>2402.1.1.2.2</t>
  </si>
  <si>
    <t>2402.1.1.2.3</t>
  </si>
  <si>
    <t>2402.1.1.2.4</t>
  </si>
  <si>
    <t>2402.1.1.2.5</t>
  </si>
  <si>
    <t>2402.1.1.2.6</t>
  </si>
  <si>
    <t>2402.1.1.2.7</t>
  </si>
  <si>
    <t>2402.1.1.2.8</t>
  </si>
  <si>
    <t>2402.1.1.2.9</t>
  </si>
  <si>
    <t>2402.1.1.2.10</t>
  </si>
  <si>
    <t>2402.1.1.2.11</t>
  </si>
  <si>
    <t>2402.1.1.2.12</t>
  </si>
  <si>
    <t>2402.1.1.2.13</t>
  </si>
  <si>
    <t>2402.1.1.2.14</t>
  </si>
  <si>
    <t>2402.1.1.2.15</t>
  </si>
  <si>
    <t>2402.1.1.2.16</t>
  </si>
  <si>
    <t>2402.1.1.2.17</t>
  </si>
  <si>
    <t>2402.1.1.2.18</t>
  </si>
  <si>
    <t>2402.1.1.2.19</t>
  </si>
  <si>
    <t>2402.1.1.2.20</t>
  </si>
  <si>
    <t>2402.1.1.2.21</t>
  </si>
  <si>
    <t>2402.1.1.2.22</t>
  </si>
  <si>
    <t>2402.1.1.2.23</t>
  </si>
  <si>
    <t>2402.1.1.2.24</t>
  </si>
  <si>
    <t>2402.1.1.2.25</t>
  </si>
  <si>
    <t>2402.1.1.2.26</t>
  </si>
  <si>
    <t>2402.1.2.2.1</t>
  </si>
  <si>
    <t>2402.1.2.2.2</t>
  </si>
  <si>
    <t>2402.1.2.2.3</t>
  </si>
  <si>
    <t>2402.1.2.2.4</t>
  </si>
  <si>
    <t>2402.1.2.2.5</t>
  </si>
  <si>
    <t>2402.1.2.2.6</t>
  </si>
  <si>
    <t>2402.1.2.2.7</t>
  </si>
  <si>
    <t>2402.1.2.2.8</t>
  </si>
  <si>
    <t>2402.1.2.2.9</t>
  </si>
  <si>
    <t>2402.1.2.2.10</t>
  </si>
  <si>
    <t>2402.1.2.2.11</t>
  </si>
  <si>
    <t>2402.1.2.2.12</t>
  </si>
  <si>
    <t>2402.1.2.2.13</t>
  </si>
  <si>
    <t>2402.1.2.2.14</t>
  </si>
  <si>
    <t>2402.1.2.2.15</t>
  </si>
  <si>
    <t>2402.1.2.2.16</t>
  </si>
  <si>
    <t>2402.1.2.2.17</t>
  </si>
  <si>
    <t>2402.1.2.2.18</t>
  </si>
  <si>
    <t>2402.1.2.2.19</t>
  </si>
  <si>
    <t>2402.1.2.2.20</t>
  </si>
  <si>
    <t>2402.1.2.2.21</t>
  </si>
  <si>
    <t>2402.1.2.2.22</t>
  </si>
  <si>
    <t>2402.1.2.2.23</t>
  </si>
  <si>
    <t>2402.1.2.2.24</t>
  </si>
  <si>
    <t>2402.1.2.2.25</t>
  </si>
  <si>
    <t>2402.1.2.2.26</t>
  </si>
  <si>
    <t>2402.1.2.2.27</t>
  </si>
  <si>
    <t>2402.1.2.2.28</t>
  </si>
  <si>
    <t>2402.1.2.2.29</t>
  </si>
  <si>
    <t>2402.1.2.2.30</t>
  </si>
  <si>
    <t>2402.1.3.1.1</t>
  </si>
  <si>
    <t>2402.1.3.1.2</t>
  </si>
  <si>
    <t>2402.1.3.1.3</t>
  </si>
  <si>
    <t>2402.1.3.1.4</t>
  </si>
  <si>
    <t>2402.1.3.1.5</t>
  </si>
  <si>
    <t>2402.1.3.1.6</t>
  </si>
  <si>
    <t>2402.1.3.1.7</t>
  </si>
  <si>
    <t>2402.1.3.1.8</t>
  </si>
  <si>
    <t>2402.1.3.1.9</t>
  </si>
  <si>
    <t>2402.1.3.1.10</t>
  </si>
  <si>
    <t>2402.1.3.1.11</t>
  </si>
  <si>
    <t>2402.1.3.1.12</t>
  </si>
  <si>
    <t>2402.1.3.1.13</t>
  </si>
  <si>
    <t>2402.1.3.1.14</t>
  </si>
  <si>
    <t>2402.1.3.1.15</t>
  </si>
  <si>
    <t>2402.1.3.1.16</t>
  </si>
  <si>
    <t>2402.1.3.1.17</t>
  </si>
  <si>
    <t>2402.1.3.1.18</t>
  </si>
  <si>
    <t>2402.1.3.1.19</t>
  </si>
  <si>
    <t>2402.1.3.1.20</t>
  </si>
  <si>
    <t>2402.1.3.1.21</t>
  </si>
  <si>
    <t>2402.1.3.1.22</t>
  </si>
  <si>
    <t>2402.1.3.1.23</t>
  </si>
  <si>
    <t>2402.1.3.1.24</t>
  </si>
  <si>
    <t>2402.1.3.1.25</t>
  </si>
  <si>
    <t>2402.1.3.1.26</t>
  </si>
  <si>
    <t>2402.1.3.1.27</t>
  </si>
  <si>
    <t>2402.1.3.1.28</t>
  </si>
  <si>
    <t>2402.1.3.1.29</t>
  </si>
  <si>
    <t>2402.1.3.1.30</t>
  </si>
  <si>
    <t>2402.1.3.1.31</t>
  </si>
  <si>
    <t>2402.1.3.1.32</t>
  </si>
  <si>
    <t>2402.1.3.1.33</t>
  </si>
  <si>
    <t>2402.1.3.1.34</t>
  </si>
  <si>
    <t>2402.1.3.1.35</t>
  </si>
  <si>
    <t>2402.1.3.1.36</t>
  </si>
  <si>
    <t>2402.1.3.1.37</t>
  </si>
  <si>
    <t>2402.1.3.1.38</t>
  </si>
  <si>
    <t>2402.1.3.1.39</t>
  </si>
  <si>
    <t>2402.1.3.1.40</t>
  </si>
  <si>
    <t>2402.1.3.1.41</t>
  </si>
  <si>
    <t>2402.1.3.1.42</t>
  </si>
  <si>
    <t>2402.1.3.1.43</t>
  </si>
  <si>
    <t>2402.1.3.1.44</t>
  </si>
  <si>
    <t>2402.1.3.1.45</t>
  </si>
  <si>
    <t>2402.1.3.1.46</t>
  </si>
  <si>
    <t>2402.1.3.1.47</t>
  </si>
  <si>
    <t>2402.1.3.1.48</t>
  </si>
  <si>
    <t>2402.1.3.1.49</t>
  </si>
  <si>
    <t>2402.1.3.1.50</t>
  </si>
  <si>
    <t>2402.1.3.1.51</t>
  </si>
  <si>
    <t>2402.1.3.1.52</t>
  </si>
  <si>
    <t>2402.1.3.1.53</t>
  </si>
  <si>
    <t>2402.1.3.1.54</t>
  </si>
  <si>
    <t>2402.1.3.1.55</t>
  </si>
  <si>
    <t>2402.1.3.1.56</t>
  </si>
  <si>
    <t>2402.1.3.1.57</t>
  </si>
  <si>
    <t>2402.1.3.1.58</t>
  </si>
  <si>
    <t>2402.1.3.1.59</t>
  </si>
  <si>
    <t>2402.1.3.1.60</t>
  </si>
  <si>
    <t>2402.1.3.1.61</t>
  </si>
  <si>
    <t>2402.1.3.1.62</t>
  </si>
  <si>
    <t>2402.1.3.1.63</t>
  </si>
  <si>
    <t>2402.1.3.1.64</t>
  </si>
  <si>
    <t>2402.1.3.1.65</t>
  </si>
  <si>
    <t>2402.1.3.1.66</t>
  </si>
  <si>
    <t>2402.1.3.1.67</t>
  </si>
  <si>
    <t>2402.1.3.1.68</t>
  </si>
  <si>
    <t>2402.1.3.1.69</t>
  </si>
  <si>
    <t>2402.1.3.1.70</t>
  </si>
  <si>
    <t>2402.1.3.1.71</t>
  </si>
  <si>
    <t>2402.1.3.1.72</t>
  </si>
  <si>
    <t>2402.1.3.1.73</t>
  </si>
  <si>
    <t>2402.1.3.1.74</t>
  </si>
  <si>
    <t>2402.1.3.1.75</t>
  </si>
  <si>
    <t>2402.1.3.1.76</t>
  </si>
  <si>
    <t>2402.1.3.1.77</t>
  </si>
  <si>
    <t>2402.1.3.1.78</t>
  </si>
  <si>
    <t>2402.1.3.1.79</t>
  </si>
  <si>
    <t>2402.1.3.1.80</t>
  </si>
  <si>
    <t>2402.1.3.1.81</t>
  </si>
  <si>
    <t>2402.1.3.1.82</t>
  </si>
  <si>
    <t>2402.1.3.1.83</t>
  </si>
  <si>
    <t>2402.1.3.1.84</t>
  </si>
  <si>
    <t>2402.1.3.1.85</t>
  </si>
  <si>
    <t>2402.1.3.1.86</t>
  </si>
  <si>
    <t>2402.1.3.1.87</t>
  </si>
  <si>
    <t>2402.1.3.1.88</t>
  </si>
  <si>
    <t>2402.1.3.1.89</t>
  </si>
  <si>
    <t>2402.1.3.1.90</t>
  </si>
  <si>
    <t>2402.1.3.1.91</t>
  </si>
  <si>
    <t>2402.1.3.1.92</t>
  </si>
  <si>
    <t>2402.1.3.1.93</t>
  </si>
  <si>
    <t>2402.1.3.1.94</t>
  </si>
  <si>
    <t>2402.1.3.1.95</t>
  </si>
  <si>
    <t>2402.1.3.1.96</t>
  </si>
  <si>
    <t>2402.1.3.1.97</t>
  </si>
  <si>
    <t>2402.1.3.1.98</t>
  </si>
  <si>
    <t>2402.1.3.1.99</t>
  </si>
  <si>
    <t>2402.1.3.1.100</t>
  </si>
  <si>
    <t>2402.1.3.1.101</t>
  </si>
  <si>
    <t>2402.1.3.1.102</t>
  </si>
  <si>
    <t>2402.1.3.1.103</t>
  </si>
  <si>
    <t>2402.1.3.1.104</t>
  </si>
  <si>
    <t>2402.1.3.1.105</t>
  </si>
  <si>
    <t>2402.1.3.1.106</t>
  </si>
  <si>
    <t>2402.1.3.1.107</t>
  </si>
  <si>
    <t>2402.1.3.1.108</t>
  </si>
  <si>
    <t>2402.1.3.1.109</t>
  </si>
  <si>
    <t>2402.1.3.1.110</t>
  </si>
  <si>
    <t>2402.1.3.1.111</t>
  </si>
  <si>
    <t>2402.1.3.1.112</t>
  </si>
  <si>
    <t>2402.1.3.1.113</t>
  </si>
  <si>
    <t>2402.2.1.1.1</t>
  </si>
  <si>
    <t>2402.2.1.1.2</t>
  </si>
  <si>
    <t>2402.2.1.1.3</t>
  </si>
  <si>
    <t>2402.2.1.1.4</t>
  </si>
  <si>
    <t>2402.2.1.1.5</t>
  </si>
  <si>
    <t>2402.2.1.1.6</t>
  </si>
  <si>
    <t>2402.2.1.1.7</t>
  </si>
  <si>
    <t>2402.2.1.1.8</t>
  </si>
  <si>
    <t>2402.2.1.1.9</t>
  </si>
  <si>
    <t>2402.2.1.1.10</t>
  </si>
  <si>
    <t>2402.2.1.1.11</t>
  </si>
  <si>
    <t>2402.2.1.1.12</t>
  </si>
  <si>
    <t>2402.2.1.1.13</t>
  </si>
  <si>
    <t>2402.2.1.1.14</t>
  </si>
  <si>
    <t>2402.2.1.1.15</t>
  </si>
  <si>
    <t>2402.2.1.1.16</t>
  </si>
  <si>
    <t>2402.2.1.1.17</t>
  </si>
  <si>
    <t>2402.2.1.1.18</t>
  </si>
  <si>
    <t>2402.2.1.1.19</t>
  </si>
  <si>
    <t>2402.2.1.1.20</t>
  </si>
  <si>
    <t>2402.2.1.1.21</t>
  </si>
  <si>
    <t>2402.2.1.1.22</t>
  </si>
  <si>
    <t>2402.2.1.1.23</t>
  </si>
  <si>
    <t>2402.2.1.1.24</t>
  </si>
  <si>
    <t>2402.2.1.1.25</t>
  </si>
  <si>
    <t>2402.2.1.1.26</t>
  </si>
  <si>
    <t>2402.2.1.1.27</t>
  </si>
  <si>
    <t>2402.2.1.1.28</t>
  </si>
  <si>
    <t>2402.2.1.1.29</t>
  </si>
  <si>
    <t>2402.2.1.1.30</t>
  </si>
  <si>
    <t>2402.2.1.1.31</t>
  </si>
  <si>
    <t>2402.2.1.1.32</t>
  </si>
  <si>
    <t>2402.2.1.1.33</t>
  </si>
  <si>
    <t>2402.2.1.1.34</t>
  </si>
  <si>
    <t>2402.2.1.1.35</t>
  </si>
  <si>
    <t>2402.2.1.1.36</t>
  </si>
  <si>
    <t>2402.2.1.1.37</t>
  </si>
  <si>
    <t>2402.2.1.1.38</t>
  </si>
  <si>
    <t>2402.2.1.1.39</t>
  </si>
  <si>
    <t>2403.1.1.1.1</t>
  </si>
  <si>
    <t>2403.1.1.1.2</t>
  </si>
  <si>
    <t>2403.1.1.1.3</t>
  </si>
  <si>
    <t>2403.1.1.2.1</t>
  </si>
  <si>
    <t>2403.1.1.2.2</t>
  </si>
  <si>
    <t>2403.1.1.2.3</t>
  </si>
  <si>
    <t>2403.1.1.2.4</t>
  </si>
  <si>
    <t>2403.1.1.2.5</t>
  </si>
  <si>
    <t>2403.1.1.2.6</t>
  </si>
  <si>
    <t>2403.1.1.2.7</t>
  </si>
  <si>
    <t>2403.1.2.1.1</t>
  </si>
  <si>
    <t>2403.1.2.1.2</t>
  </si>
  <si>
    <t>2403.1.3.1.1</t>
  </si>
  <si>
    <t>2403.1.3.1.2</t>
  </si>
  <si>
    <t>2403.1.3.1.3</t>
  </si>
  <si>
    <t>2403.1.3.1.4</t>
  </si>
  <si>
    <t>2403.1.3.1.5</t>
  </si>
  <si>
    <t>2403.1.3.1.6</t>
  </si>
  <si>
    <t>2403.1.3.1.7</t>
  </si>
  <si>
    <t>2403.1.3.1.8</t>
  </si>
  <si>
    <t>2403.1.3.1.9</t>
  </si>
  <si>
    <t>2403.1.3.1.10</t>
  </si>
  <si>
    <t>2403.1.3.1.11</t>
  </si>
  <si>
    <t>2403.1.3.1.12</t>
  </si>
  <si>
    <t>2403.1.3.1.13</t>
  </si>
  <si>
    <t>2403.1.3.1.14</t>
  </si>
  <si>
    <t>2403.1.3.1.15</t>
  </si>
  <si>
    <t>2403.1.3.1.16</t>
  </si>
  <si>
    <t>2403.1.3.1.17</t>
  </si>
  <si>
    <t>2403.1.3.1.18</t>
  </si>
  <si>
    <t>2403.2.1.1.1</t>
  </si>
  <si>
    <t>2403.2.1.1.2</t>
  </si>
  <si>
    <t>2403.2.1.1.3</t>
  </si>
  <si>
    <t>2403.2.1.1.4</t>
  </si>
  <si>
    <t>2403.2.1.1.5</t>
  </si>
  <si>
    <t>2403.2.1.1.6</t>
  </si>
  <si>
    <t>2403.2.1.1.7</t>
  </si>
  <si>
    <t>2403.2.1.1.8</t>
  </si>
  <si>
    <t>2403.2.1.1.9</t>
  </si>
  <si>
    <t>2403.2.1.1.10</t>
  </si>
  <si>
    <t>2403.2.1.2.1</t>
  </si>
  <si>
    <t>2403.2.1.2.2</t>
  </si>
  <si>
    <t>2403.2.1.2.3</t>
  </si>
  <si>
    <t>2403.2.1.2.4</t>
  </si>
  <si>
    <t>2403.2.1.2.5</t>
  </si>
  <si>
    <t>2403.2.1.2.6</t>
  </si>
  <si>
    <t>2403.2.1.2.7</t>
  </si>
  <si>
    <t>2403.2.1.2.8</t>
  </si>
  <si>
    <t>2403.2.1.2.9</t>
  </si>
  <si>
    <t>2403.2.1.2.10</t>
  </si>
  <si>
    <t>2403.2.1.3.1</t>
  </si>
  <si>
    <t>2403.2.1.3.2</t>
  </si>
  <si>
    <t>2403.2.1.3.3</t>
  </si>
  <si>
    <t>2403.2.1.3.4</t>
  </si>
  <si>
    <t>2403.2.1.3.5</t>
  </si>
  <si>
    <t>2403.2.1.3.6</t>
  </si>
  <si>
    <t>2403.2.1.4.1</t>
  </si>
  <si>
    <t>2403.2.1.4.2</t>
  </si>
  <si>
    <t>2403.2.1.4.3</t>
  </si>
  <si>
    <t>2403.2.1.4.4</t>
  </si>
  <si>
    <t>1100.1.2.2.13</t>
  </si>
  <si>
    <t>1100.3.1.1.1</t>
  </si>
  <si>
    <t>1100.3.1.1.2</t>
  </si>
  <si>
    <t>Nación - 10 - Recursos corrientes</t>
  </si>
  <si>
    <t xml:space="preserve">Contratación directa(con ofertas) </t>
  </si>
  <si>
    <t>1200.1</t>
  </si>
  <si>
    <t>1200.2</t>
  </si>
  <si>
    <t>1200.3</t>
  </si>
  <si>
    <t>1200.4</t>
  </si>
  <si>
    <t>1200.5</t>
  </si>
  <si>
    <t>1200.6</t>
  </si>
  <si>
    <t>1200.7</t>
  </si>
  <si>
    <t>1200.8</t>
  </si>
  <si>
    <t>1200.9</t>
  </si>
  <si>
    <t>1200.10</t>
  </si>
  <si>
    <t>1200.11</t>
  </si>
  <si>
    <t>1200.12</t>
  </si>
  <si>
    <t>1200.13</t>
  </si>
  <si>
    <t>1200.14</t>
  </si>
  <si>
    <t>1200.15</t>
  </si>
  <si>
    <t>1200.16</t>
  </si>
  <si>
    <t>1300.1</t>
  </si>
  <si>
    <t>1300.2</t>
  </si>
  <si>
    <t>1300.3</t>
  </si>
  <si>
    <t>1300.4</t>
  </si>
  <si>
    <t>1300.5</t>
  </si>
  <si>
    <t>1300.6</t>
  </si>
  <si>
    <t>1300.7</t>
  </si>
  <si>
    <t>1300.8</t>
  </si>
  <si>
    <t>1400.1</t>
  </si>
  <si>
    <t>1400.2</t>
  </si>
  <si>
    <t>1400.3</t>
  </si>
  <si>
    <t>1400.4</t>
  </si>
  <si>
    <t>1400.5</t>
  </si>
  <si>
    <t>1400.6</t>
  </si>
  <si>
    <t>1400.7</t>
  </si>
  <si>
    <t>1400.8</t>
  </si>
  <si>
    <t>1400.9</t>
  </si>
  <si>
    <t>1500.1</t>
  </si>
  <si>
    <t>1500.2</t>
  </si>
  <si>
    <t>1500.3</t>
  </si>
  <si>
    <t>1500.4</t>
  </si>
  <si>
    <t>1500.5</t>
  </si>
  <si>
    <t>1500.6</t>
  </si>
  <si>
    <t>1500.7</t>
  </si>
  <si>
    <t>1500.8</t>
  </si>
  <si>
    <t>1500.9</t>
  </si>
  <si>
    <t>1500.10</t>
  </si>
  <si>
    <t>1500.11</t>
  </si>
  <si>
    <t>1500.12</t>
  </si>
  <si>
    <t>1500.13</t>
  </si>
  <si>
    <t>1500.14</t>
  </si>
  <si>
    <t>1600.1</t>
  </si>
  <si>
    <t>1600.2</t>
  </si>
  <si>
    <t>1600.3</t>
  </si>
  <si>
    <t>1600.4</t>
  </si>
  <si>
    <t>1600.5</t>
  </si>
  <si>
    <t>1600.6</t>
  </si>
  <si>
    <t>1600.7</t>
  </si>
  <si>
    <t>1600.8</t>
  </si>
  <si>
    <t>1600.9</t>
  </si>
  <si>
    <t>1600.10</t>
  </si>
  <si>
    <t>3000.1</t>
  </si>
  <si>
    <t>3000.2</t>
  </si>
  <si>
    <t>3000.3</t>
  </si>
  <si>
    <t>3000.4</t>
  </si>
  <si>
    <t>3000.5</t>
  </si>
  <si>
    <t>3000.6</t>
  </si>
  <si>
    <t>3000.7</t>
  </si>
  <si>
    <t>3000.8</t>
  </si>
  <si>
    <t>3000.9</t>
  </si>
  <si>
    <t>3000.10</t>
  </si>
  <si>
    <t>3000.11</t>
  </si>
  <si>
    <t>3000.12</t>
  </si>
  <si>
    <t>3000.13</t>
  </si>
  <si>
    <t>3000.14</t>
  </si>
  <si>
    <t>3000.15</t>
  </si>
  <si>
    <t>3000.16</t>
  </si>
  <si>
    <t>3000.17</t>
  </si>
  <si>
    <t>3000.18</t>
  </si>
  <si>
    <t>3000.19</t>
  </si>
  <si>
    <t>3000.20</t>
  </si>
  <si>
    <t>3000.21</t>
  </si>
  <si>
    <t>3000.22</t>
  </si>
  <si>
    <t>3000.23</t>
  </si>
  <si>
    <t>3000.24</t>
  </si>
  <si>
    <t>3000.25</t>
  </si>
  <si>
    <t>3000.26</t>
  </si>
  <si>
    <t>3000.27</t>
  </si>
  <si>
    <t>3000.28</t>
  </si>
  <si>
    <t>3000.29</t>
  </si>
  <si>
    <t>3000.30</t>
  </si>
  <si>
    <t>3000.31</t>
  </si>
  <si>
    <t>3000.32</t>
  </si>
  <si>
    <t>3000.33</t>
  </si>
  <si>
    <t>3000.34</t>
  </si>
  <si>
    <t>3000.35</t>
  </si>
  <si>
    <t>3000.36</t>
  </si>
  <si>
    <t>3000.37</t>
  </si>
  <si>
    <t>3000.38</t>
  </si>
  <si>
    <t>3000.39</t>
  </si>
  <si>
    <t>3000.40</t>
  </si>
  <si>
    <t>3000.41</t>
  </si>
  <si>
    <t>3000.42</t>
  </si>
  <si>
    <t>3000.43</t>
  </si>
  <si>
    <t>3000.44</t>
  </si>
  <si>
    <t>3000.45</t>
  </si>
  <si>
    <t>3000.46</t>
  </si>
  <si>
    <t>3000.47</t>
  </si>
  <si>
    <t>3000.48</t>
  </si>
  <si>
    <t>3000.49</t>
  </si>
  <si>
    <t>3000.50</t>
  </si>
  <si>
    <t>3000.51</t>
  </si>
  <si>
    <t>3000.52</t>
  </si>
  <si>
    <t>3000.53</t>
  </si>
  <si>
    <t>3000.54</t>
  </si>
  <si>
    <t>3000.55</t>
  </si>
  <si>
    <t>3000.56</t>
  </si>
  <si>
    <t>3000.57</t>
  </si>
  <si>
    <t>3000.58</t>
  </si>
  <si>
    <t>3000.59</t>
  </si>
  <si>
    <t>3000.60</t>
  </si>
  <si>
    <t>3000.61</t>
  </si>
  <si>
    <t>3000.62</t>
  </si>
  <si>
    <t>3000.63</t>
  </si>
  <si>
    <t>3000.64</t>
  </si>
  <si>
    <t>3000.65</t>
  </si>
  <si>
    <t>3000.66</t>
  </si>
  <si>
    <t>3000.67</t>
  </si>
  <si>
    <t>3000.68</t>
  </si>
  <si>
    <t>3000.69</t>
  </si>
  <si>
    <t>3000.70</t>
  </si>
  <si>
    <t>3000.71</t>
  </si>
  <si>
    <t>3000.72</t>
  </si>
  <si>
    <t>3000.73</t>
  </si>
  <si>
    <t>3000.74</t>
  </si>
  <si>
    <t>3000.75</t>
  </si>
  <si>
    <t>3000.76</t>
  </si>
  <si>
    <t>3000.77</t>
  </si>
  <si>
    <t>3000.78</t>
  </si>
  <si>
    <t>3000.79</t>
  </si>
  <si>
    <t>3000.80</t>
  </si>
  <si>
    <t>3000.81</t>
  </si>
  <si>
    <t>3000.82</t>
  </si>
  <si>
    <t>3000.83</t>
  </si>
  <si>
    <t>3000.84</t>
  </si>
  <si>
    <t>3000.85</t>
  </si>
  <si>
    <t>3000.86</t>
  </si>
  <si>
    <t>3000.87</t>
  </si>
  <si>
    <t>3000.88</t>
  </si>
  <si>
    <t>3000.89</t>
  </si>
  <si>
    <t>3000.90</t>
  </si>
  <si>
    <t>3000.91</t>
  </si>
  <si>
    <t>3000.92</t>
  </si>
  <si>
    <t>3000.93</t>
  </si>
  <si>
    <t>3000.94</t>
  </si>
  <si>
    <t>3000.95</t>
  </si>
  <si>
    <t>3000.96</t>
  </si>
  <si>
    <t>3000.97</t>
  </si>
  <si>
    <t>3000.98</t>
  </si>
  <si>
    <t>3000.99</t>
  </si>
  <si>
    <t>3000.100</t>
  </si>
  <si>
    <t>3000.101</t>
  </si>
  <si>
    <t>3000.102</t>
  </si>
  <si>
    <t>3000.103</t>
  </si>
  <si>
    <t>3000.104</t>
  </si>
  <si>
    <t>3000.105</t>
  </si>
  <si>
    <t>3000.106</t>
  </si>
  <si>
    <t>3000.107</t>
  </si>
  <si>
    <t>3000.108</t>
  </si>
  <si>
    <t>3000.109</t>
  </si>
  <si>
    <t>3000.110</t>
  </si>
  <si>
    <t>3000.111</t>
  </si>
  <si>
    <t>3000.112</t>
  </si>
  <si>
    <t>3000.113</t>
  </si>
  <si>
    <t>3000.114</t>
  </si>
  <si>
    <t>3000.115</t>
  </si>
  <si>
    <t>3000.116</t>
  </si>
  <si>
    <t>3000.117</t>
  </si>
  <si>
    <t>3000.118</t>
  </si>
  <si>
    <t>3000.119</t>
  </si>
  <si>
    <t>3000.120</t>
  </si>
  <si>
    <t>3000.121</t>
  </si>
  <si>
    <t>3000.122</t>
  </si>
  <si>
    <t>3000.123</t>
  </si>
  <si>
    <t>3000.124</t>
  </si>
  <si>
    <t>3000.125</t>
  </si>
  <si>
    <t>3000.126</t>
  </si>
  <si>
    <t>3000.127</t>
  </si>
  <si>
    <t>3000.128</t>
  </si>
  <si>
    <t>3000.129</t>
  </si>
  <si>
    <t>3000.130</t>
  </si>
  <si>
    <t>3000.131</t>
  </si>
  <si>
    <t>3000.132</t>
  </si>
  <si>
    <t>3000.133</t>
  </si>
  <si>
    <t>3000.134</t>
  </si>
  <si>
    <t>3000.135</t>
  </si>
  <si>
    <t>3000.136</t>
  </si>
  <si>
    <t>3000.137</t>
  </si>
  <si>
    <t>3000.138</t>
  </si>
  <si>
    <t>3000.139</t>
  </si>
  <si>
    <t>3000.140</t>
  </si>
  <si>
    <t>3000.141</t>
  </si>
  <si>
    <t>3000.142</t>
  </si>
  <si>
    <t>3000.143</t>
  </si>
  <si>
    <t>3000.144</t>
  </si>
  <si>
    <t>3000.145</t>
  </si>
  <si>
    <t>3000.146</t>
  </si>
  <si>
    <t>3000.147</t>
  </si>
  <si>
    <t>3000.148</t>
  </si>
  <si>
    <t>3000.149</t>
  </si>
  <si>
    <t>3000.150</t>
  </si>
  <si>
    <t>3000.151</t>
  </si>
  <si>
    <t>3000.152</t>
  </si>
  <si>
    <t>3000.153</t>
  </si>
  <si>
    <t>3000.154</t>
  </si>
  <si>
    <t>3000.155</t>
  </si>
  <si>
    <t>3000.156</t>
  </si>
  <si>
    <t>3000.157</t>
  </si>
  <si>
    <t>3000.158</t>
  </si>
  <si>
    <t>3000.159</t>
  </si>
  <si>
    <t>3000.160</t>
  </si>
  <si>
    <t>3000.161</t>
  </si>
  <si>
    <t>3000.162</t>
  </si>
  <si>
    <t>3000.163</t>
  </si>
  <si>
    <t>3000.164</t>
  </si>
  <si>
    <t>3000.165</t>
  </si>
  <si>
    <t>3000.166</t>
  </si>
  <si>
    <t>3000.167</t>
  </si>
  <si>
    <t>3000.168</t>
  </si>
  <si>
    <t>3000.169</t>
  </si>
  <si>
    <t>3000.170</t>
  </si>
  <si>
    <t>3000.171</t>
  </si>
  <si>
    <t>3000.172</t>
  </si>
  <si>
    <t>3000.173</t>
  </si>
  <si>
    <t>3000.174</t>
  </si>
  <si>
    <t>3000.175</t>
  </si>
  <si>
    <t>3000.176</t>
  </si>
  <si>
    <t>3000.177</t>
  </si>
  <si>
    <t>3000.178</t>
  </si>
  <si>
    <t>3000.179</t>
  </si>
  <si>
    <t>3000.180</t>
  </si>
  <si>
    <t>3000.181</t>
  </si>
  <si>
    <t>3000.182</t>
  </si>
  <si>
    <t>3000.183</t>
  </si>
  <si>
    <t>3000.184</t>
  </si>
  <si>
    <t>3000.185</t>
  </si>
  <si>
    <t>3000.186</t>
  </si>
  <si>
    <t>3000.187</t>
  </si>
  <si>
    <t>3000.188</t>
  </si>
  <si>
    <t>3000.189</t>
  </si>
  <si>
    <t>3000.190</t>
  </si>
  <si>
    <t>3000.191</t>
  </si>
  <si>
    <t>3000.192</t>
  </si>
  <si>
    <t>3000.193</t>
  </si>
  <si>
    <t>3000.194</t>
  </si>
  <si>
    <t>3000.195</t>
  </si>
  <si>
    <t>3000.196</t>
  </si>
  <si>
    <t>3000.197</t>
  </si>
  <si>
    <t>3000.198</t>
  </si>
  <si>
    <t>3000.199</t>
  </si>
  <si>
    <t>3000.200</t>
  </si>
  <si>
    <t>3000.201</t>
  </si>
  <si>
    <t>3000.202</t>
  </si>
  <si>
    <t>3000.203</t>
  </si>
  <si>
    <t>3000.204</t>
  </si>
  <si>
    <t>3000.205</t>
  </si>
  <si>
    <t>3000.206</t>
  </si>
  <si>
    <t>3000.207</t>
  </si>
  <si>
    <t>3000.208</t>
  </si>
  <si>
    <t>3000.209</t>
  </si>
  <si>
    <t>3000.210</t>
  </si>
  <si>
    <t>3000.211</t>
  </si>
  <si>
    <t>3000.212</t>
  </si>
  <si>
    <t>3000.213</t>
  </si>
  <si>
    <t>3000.214</t>
  </si>
  <si>
    <t>3000.215</t>
  </si>
  <si>
    <t>3000.216</t>
  </si>
  <si>
    <t>3000.217</t>
  </si>
  <si>
    <t>3000.218</t>
  </si>
  <si>
    <t>3000.219</t>
  </si>
  <si>
    <t>3000.220</t>
  </si>
  <si>
    <t>3000.221</t>
  </si>
  <si>
    <t>3000.222</t>
  </si>
  <si>
    <t>3000.223</t>
  </si>
  <si>
    <t>3000.224</t>
  </si>
  <si>
    <t>3000.225</t>
  </si>
  <si>
    <t>3000.226</t>
  </si>
  <si>
    <t>3000.227</t>
  </si>
  <si>
    <t>3000.228</t>
  </si>
  <si>
    <t>3000.229</t>
  </si>
  <si>
    <t>3000.230</t>
  </si>
  <si>
    <t>3000.231</t>
  </si>
  <si>
    <t>3000.232</t>
  </si>
  <si>
    <t>3000.233</t>
  </si>
  <si>
    <t>3000.234</t>
  </si>
  <si>
    <t>3000.235</t>
  </si>
  <si>
    <t>3000.236</t>
  </si>
  <si>
    <t>3000.237</t>
  </si>
  <si>
    <t>3000.238</t>
  </si>
  <si>
    <t>3000.239</t>
  </si>
  <si>
    <t>3000.240</t>
  </si>
  <si>
    <t>3000.241</t>
  </si>
  <si>
    <t>3000.242</t>
  </si>
  <si>
    <t>3000.243</t>
  </si>
  <si>
    <t>3000.244</t>
  </si>
  <si>
    <t>3000.245</t>
  </si>
  <si>
    <t>3000.246</t>
  </si>
  <si>
    <t>3000.247</t>
  </si>
  <si>
    <t>3000.248</t>
  </si>
  <si>
    <t>3000.249</t>
  </si>
  <si>
    <t>3000.250</t>
  </si>
  <si>
    <t>3000.251</t>
  </si>
  <si>
    <t>3000.252</t>
  </si>
  <si>
    <t>3000.253</t>
  </si>
  <si>
    <t>3000.254</t>
  </si>
  <si>
    <t>3000.255</t>
  </si>
  <si>
    <t>3000.256</t>
  </si>
  <si>
    <t>3000.257</t>
  </si>
  <si>
    <t>3000.258</t>
  </si>
  <si>
    <t>3000.259</t>
  </si>
  <si>
    <t>3000.260</t>
  </si>
  <si>
    <t>3000.261</t>
  </si>
  <si>
    <t>3000.262</t>
  </si>
  <si>
    <t>3000.263</t>
  </si>
  <si>
    <t>3000.264</t>
  </si>
  <si>
    <t>3000.265</t>
  </si>
  <si>
    <t>3000.266</t>
  </si>
  <si>
    <t>3000.267</t>
  </si>
  <si>
    <t>3000.268</t>
  </si>
  <si>
    <t>3000.269</t>
  </si>
  <si>
    <t>3000.270</t>
  </si>
  <si>
    <t>3000.271</t>
  </si>
  <si>
    <t>3000.272</t>
  </si>
  <si>
    <t>PROGRAMACIÓN DEL GASTO INSTITUCIONAL - PGI
2024</t>
  </si>
  <si>
    <t>INSTITUTO GEOGRÁFICO AGUSTÍN CODAZZI
OFICINA ASESORA DE PLANEACIÓN</t>
  </si>
  <si>
    <t>Nuevo</t>
  </si>
  <si>
    <t>Unidad de Contratación (1)</t>
  </si>
  <si>
    <t>CO-DC-11001</t>
  </si>
  <si>
    <t>6013531888</t>
  </si>
  <si>
    <t>1000- INVERSIÓN</t>
  </si>
  <si>
    <t>1300- INVERSIÓN</t>
  </si>
  <si>
    <t>2000- INVERSIÓN</t>
  </si>
  <si>
    <t>2100- INVERSIÓN</t>
  </si>
  <si>
    <t>2200- INVERSIÓN</t>
  </si>
  <si>
    <t>2210- INVERSIÓN</t>
  </si>
  <si>
    <t>2500- INVERSIÓN</t>
  </si>
  <si>
    <t>3000- INVERSIÓN</t>
  </si>
  <si>
    <t>2300- INVERSIÓN</t>
  </si>
  <si>
    <t>2700- INVERSIÓN</t>
  </si>
  <si>
    <t>2520- INVERSIÓN</t>
  </si>
  <si>
    <t>2400- INVERSIÓN</t>
  </si>
  <si>
    <t>1100- INVERSIÓN</t>
  </si>
  <si>
    <t>3100- INVERSIÓN</t>
  </si>
  <si>
    <t>1600- INVERSIÓN</t>
  </si>
  <si>
    <t>1200 - FUNCIONAMIENTO</t>
  </si>
  <si>
    <t>1300 - FUNCIONAMIENTO</t>
  </si>
  <si>
    <t>1400 - FUNCIONAMIENTO</t>
  </si>
  <si>
    <t>1500 - FUNCIONAMIENTO</t>
  </si>
  <si>
    <t>1600 - FUNCIONAMIENTO</t>
  </si>
  <si>
    <t>3000 - FUNCIONAMIENTO</t>
  </si>
  <si>
    <t>C-0499-1003-9 - Fortalecimiento del Modelo de Operación Institucional del IGAC a nivel Nacional</t>
  </si>
  <si>
    <t>C-0404-1003-0002-10305b-0404004-02</t>
  </si>
  <si>
    <t>C-0406-1003-0002-10305b-0406017-02</t>
  </si>
  <si>
    <t>C-0404-1003-0002-10305b-0404007-02</t>
  </si>
  <si>
    <t>C-0406-1003-0001-10305b-0406001-02</t>
  </si>
  <si>
    <t>C-0406-1003-0001-10305b-0406010-02</t>
  </si>
  <si>
    <t>C-0406-1003-0004-10305b-0406008-02</t>
  </si>
  <si>
    <t>C-0406-1003-0001-10305b-0406011-02</t>
  </si>
  <si>
    <t>C-0406-1003-0002-10305b-0406009-02</t>
  </si>
  <si>
    <t>C-0406-1003-0002-10305b-0406019-02</t>
  </si>
  <si>
    <t>C-0406-1003-0002-10305b-0406005-02</t>
  </si>
  <si>
    <t>C-0406-1003-0002-10305b-0406018-02</t>
  </si>
  <si>
    <t>C-0406-1003-0003-10305b-0406014-02</t>
  </si>
  <si>
    <t>C-0406-1003-0003-10305b-0406013-02</t>
  </si>
  <si>
    <t>C-0406-1003-0003-10305b-0406012-02</t>
  </si>
  <si>
    <t>C-0406-1003-0004-10305b-0406021-02</t>
  </si>
  <si>
    <t>C-0406-1003-0004-10305b-0406001-02</t>
  </si>
  <si>
    <t>C-0406-1003-0004-10305b-0406009-02</t>
  </si>
  <si>
    <t>C-0499-1003-0009-53105b-0499011-02</t>
  </si>
  <si>
    <t>C-0499-1003-0009-53105b-0499016-02</t>
  </si>
  <si>
    <t>C-0499-1003-0009-53105b-0499052-02</t>
  </si>
  <si>
    <t>C-0499-1003-0009-53105b-0499053-02</t>
  </si>
  <si>
    <t>C-0499-1003-0009-53105b-0499060-02</t>
  </si>
  <si>
    <t>C-0499-1003-0009-53105b-0499058-02</t>
  </si>
  <si>
    <t>C-0499-1003-0009-53105b-0499063-02</t>
  </si>
  <si>
    <t>C-0499-1003-0009-53105b-0499064-02</t>
  </si>
  <si>
    <t>C-0499-1003-0009-53105b-0499065-02</t>
  </si>
  <si>
    <t>3 - Servicio de información geográfica, geodésica y cartográfica actualizado</t>
  </si>
  <si>
    <t>javier.gutierrez@igac.gov.co</t>
  </si>
  <si>
    <t>Javier Enrique Gutiérrez Rocha</t>
  </si>
  <si>
    <t>Origen línea</t>
  </si>
  <si>
    <t>DT/SC</t>
  </si>
  <si>
    <t>PLAN</t>
  </si>
  <si>
    <t>ITEM</t>
  </si>
  <si>
    <t xml:space="preserve">DEPENDENCIA ORIGEN </t>
  </si>
  <si>
    <t>DEPENDENCIA DESTINO</t>
  </si>
  <si>
    <t>CANTIDADES APROBADAS</t>
  </si>
  <si>
    <t>CATIDADES COMPROMETIDAS</t>
  </si>
  <si>
    <t>CANTIDADES 
PENDIENTES</t>
  </si>
  <si>
    <t>FECHA DEL PAA</t>
  </si>
  <si>
    <t>VERIFICACION CODIGO</t>
  </si>
  <si>
    <t>DURACIÓN ESTIMADA DEL CONTRATO (DIAS - MESES- AÑOS)</t>
  </si>
  <si>
    <t>TRAMITE</t>
  </si>
  <si>
    <t>UNSPSC</t>
  </si>
  <si>
    <t>INFORMACION DE INTERCAMBIO ENTRE DEPENDECIAS-TERRITORIALES Y GIT GESTION CONTRACTUAL</t>
  </si>
  <si>
    <t>FECHA ESTIMADA DE INCIO DE PROCESO DE SELECCIÓN (MES)</t>
  </si>
  <si>
    <t>Fecha estimada de presentación de ofertas (mes)</t>
  </si>
  <si>
    <t>DURACIÓN ESTIMADA DEL CONTRATO (NUMERO)</t>
  </si>
  <si>
    <t>MODALIDAD DE CONTRATACION</t>
  </si>
  <si>
    <t>FUENTE DE LOS RECURSOS</t>
  </si>
  <si>
    <t xml:space="preserve"> VALOR TOTAL ESTIMADO (INCLUIDO IVA)</t>
  </si>
  <si>
    <t xml:space="preserve"> VALOR TOTAL ESTIMADO EN LA VIGENCIA ACTUAL</t>
  </si>
  <si>
    <t>¿SE REQUIEREN VIGENCIAS FUTURAS?</t>
  </si>
  <si>
    <t>ESTADO DE SOLICITUD DE VIGENCIAS FUTURAS</t>
  </si>
  <si>
    <t>CANTIDAD</t>
  </si>
  <si>
    <t>Tipo de recurso</t>
  </si>
  <si>
    <t>¿Debe cumplir con invertir mínimo el 30% de los recursos del presupuesto destinados a comprar alimentos, cumpliendo con lo establecido en la Ley 2046 de 2020, reglamentada por el Decreto 248 de 2021?</t>
  </si>
  <si>
    <t>Dependencia DestiNo</t>
  </si>
  <si>
    <t>Ubicación</t>
  </si>
  <si>
    <t>Mes (s)</t>
  </si>
  <si>
    <t xml:space="preserve">1_Prestación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t>
  </si>
  <si>
    <t>Sede Central</t>
  </si>
  <si>
    <t>2_Prestar servicios como profesional especializado para la planeación, gestión y seguimiento a las fuentes de financiación que contribuyan en la implementación de la política de catastro multipropósito y la definición y seguimiento del modelo de
operación catastral con enfoque multipropósito.</t>
  </si>
  <si>
    <t xml:space="preserve">3_Prestar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t>
  </si>
  <si>
    <t xml:space="preserve">4_Prestar servicios profesionales para apoyar a la oficina asesora de planeación en el diseño y monitoreo de la gestión de la contratación derivada relacionados con la implementación de la política de catastro multipropósito a través del fondo Colombia en paz. </t>
  </si>
  <si>
    <t xml:space="preserve">5_Prestar servicios profesionales para apoyar a la oficina asesora de planeación en el diseño y monitoreo de la gestión relacionados con la implementación de la política de catastro multipropósito a través del fondo Colombia en paz. </t>
  </si>
  <si>
    <t>6_Prestar servicios profesionales a la dirección general apoyando en la creación, desarrollo y ejecución de los productos audiovisuales requeridos en los procesos estratégicos de la entidad, en coordinación con l a Oficina Asesora de Comunicaciones</t>
  </si>
  <si>
    <t>7_Prestación de servicios profesionales a la dirección general, en la coordinación del proceso de internacionalización,
relacionamiento estratégico con aliados internacionales y el diseño e implementación de las agendas de cooperación
internacional</t>
  </si>
  <si>
    <t>8_Prestación de servicios profesionales especializados para el acompañamiento y soporte de los procesos misionales, en las actividades de seguimiento a los compromisos y convecios derivados de las agendas de cooperación y asuntos internacionales</t>
  </si>
  <si>
    <t>9_Prestación de servicios profesionales especializados para la producción de insumos y documentos para las actividades e
iniciativas de internacionalización contribuyendo al proceso de relacionamiento estratégico y el posicionamiento institucional
a nivel internacional.</t>
  </si>
  <si>
    <t>10_Prestación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t>
  </si>
  <si>
    <t>11_Prestación de servicios profesionales para el apoyo transversal a los procesos misionales, en las actividades de seguimiento
a los compromisos y convenios derivados de las agendas de cooperación y asuntos internacionales</t>
  </si>
  <si>
    <t xml:space="preserve">12_Prestar los servicios profesionales a la Dirección General para realizar la gestión y coordinación de los asuntos étnicos y geográficos del instituto, garantizando transversalidad con las diferentes dependencias y direcciones territoriales, bajo un enfoque diferencial. </t>
  </si>
  <si>
    <t>13_Prestar los servicios profesionales para apoyar los procesos de analítica de datos para la toma de decisiones de los procesos misionales y administrativos relacionados con las Direcciones Territoriales a nivel nacional</t>
  </si>
  <si>
    <t>14_Prestar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t>
  </si>
  <si>
    <t>15_Prestar servicios profesionales para realizar analítica de datos, así como desarrollar modelos predictivos, descriptivos, de
prospectiva y otros relacionados que requiera el igac, que permitan adelantar el seguimiento a los procesos misionales y
administrativos, la optimización y automatización de los modelos de operación y la articulación de la cadena de valor</t>
  </si>
  <si>
    <t xml:space="preserve">16_Prestación de servicios profesionales para apoyar el análisis, levantamiento, alineación y actualización documental de los procesos de la Entidad en el marco del modelo integrado de planeación y gestión </t>
  </si>
  <si>
    <t>17_Prestación de servicios profesionales para realizar la revisión, el análisis y alineación de los procesos de la Entidad a su estructura en el marco del modelo integrado de planeación y gestión.</t>
  </si>
  <si>
    <t xml:space="preserve">18_Prestación de servicios profesionales para realizar levantamiento de información, elaborar, actualizar y diagramar los procesos y procedimientos de la Entidad de acuerdo al cronograma establecido.   </t>
  </si>
  <si>
    <t>19_Prestación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t>
  </si>
  <si>
    <t xml:space="preserve">20_Prestación de servicios profesionales para orientar y definir las actividades del sistema de gestión de seguridad de la información del instituto en el marco del modelo de planeación y gestión vigente para la nación </t>
  </si>
  <si>
    <t xml:space="preserve">21_Prestación de servicios profesionales para realizar actividades de implementación, articulación, promoción y divulgación del sistema de gestión de la Entidad en el marco del modelo integrado de planeación y gestión </t>
  </si>
  <si>
    <t xml:space="preserve">22_Prestación de servicios profesionales para realizar las actividades del sistema de gestión ambiental del instituto en el marco del modelo de planeación y gestión vigente para la nación </t>
  </si>
  <si>
    <t>23_Prestar servicios profesionales a la dirección general apoyando en la creación, desarrollo y ejecución de los productos audiovisuales requeridos en los procesos estratégicos de la entidad, en coordinación con l a Oficina Asesora de Comunicaciones</t>
  </si>
  <si>
    <t>24_Contratación de auditoría externa con fines de seguimiento a la certificación de calidad bajo la norma ISO 9001:2015 y certificación ambiental bajo la norma ISO 14001:2015</t>
  </si>
  <si>
    <t>25_Prestación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</si>
  <si>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26_Prestación de servicios profesionales para apoyar la formulación,seguimiento y control fisico y financiero de los proyectos de la Entidad financiados con recursos de regalias y proyectos tipo</t>
  </si>
  <si>
    <t>27_Prestación de servicios profesionales para realizar la gestión , parametrización administración, manejo y montaje de bases de datos y tableros de control</t>
  </si>
  <si>
    <t>28_Prestar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t>
  </si>
  <si>
    <t>29_Prestar servicios profesionales para apoyar a la Oficina Asesora de Planeación para establecer la de la metodología y herramientas aplicables a la gestión de proyectos, bajo el estándar PMI, y su articulación con la planeación institucional</t>
  </si>
  <si>
    <t>30_Prestar servicios profesionales para apoyar a la Oficina Asesora de Planeación, en la definición de lineamientos y políticas, ejecución, mejora y seguimiento de las políticas de planeación institucional y gestión presupuestal y eficiencia del gasto público.</t>
  </si>
  <si>
    <t>31_Programación de imprevistos OAP</t>
  </si>
  <si>
    <t xml:space="preserve">32_Prestación de servicios de apoyo a la gestión para atender los requerimientos técnicos así como el apoyo documental para resolver las acciones legales y judiciales en las que sea parte o tenga interés el instituto. </t>
  </si>
  <si>
    <t xml:space="preserve">33_Prestación de servicios profesionales  para apoyar a la OAJ en la atención de solicitudes judiciales y acciones constitucionales en los que sea vinculado el IGAC. </t>
  </si>
  <si>
    <t xml:space="preserve">34_Prestación de servicios profesionales a la OAJ en todos los asuntos jurídicos, administrativos y normativos a cargo de la OAJ </t>
  </si>
  <si>
    <t>35_Prestación de servicios profesionales a la Oficina Asesora Jurídica en los asuntos relacionados con propiedad intelectual, derechos de autor y protección de datos personales, y de cobro coactivo que se requieran</t>
  </si>
  <si>
    <t>36_Prestación de servicios profesionales a la Oficina Asesora Jurídica en los procesos de cobro coactivo y trámites administrativos que se requieran.</t>
  </si>
  <si>
    <t xml:space="preserve">37_Prestación de servicios profesionales a la Oficina Asesora Juridica para realizar defensa judicial y extrajudicial de la entidad; así como apoyar en  los diferentes procesos administrativos y normativos a cargo de la OAJ. </t>
  </si>
  <si>
    <t xml:space="preserve">38_Prestación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t>
  </si>
  <si>
    <t xml:space="preserve">39_Prestación de servicios profesionales en la gestión jurídica y judicial que le asigne la Oficina Asesora Jurídica en el marco de sus competencias. </t>
  </si>
  <si>
    <t>40_Prestación de servicios profesionales en los temas legales,administrativos y contractuales que le sean asignados por la Oficina Asesora Jurídica.</t>
  </si>
  <si>
    <t>41_Prestación de servicios profesionales en representación judicial y extrajudicial de la entidad, así como en la gestión jurídica propia de la OAJ en materia administrativa y constitucional.</t>
  </si>
  <si>
    <t>42_Prestación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t>
  </si>
  <si>
    <t>43_Prestación de servicios profesionales para apoyar a la Oficina Asesora Jurídica en la revisión y sustanciación de los procesos disciplinarios, así como en la representación judicial, extrajudicial y administrativa del Instituto y demás temas que le sean asignados.</t>
  </si>
  <si>
    <t>44_Prestación de servicios profesionales para apoyar la representación judicial y extrajudicial, así como atender todos los temas administrativos e internos que requiera la OAJ</t>
  </si>
  <si>
    <t>45_Prestación de servicios profesionales para ejercer la representación judicial, extrajudicial y administrativa  en los diferentes procesos en que se encuentre vinculado el IGAC.</t>
  </si>
  <si>
    <t>46_Prestar servicios profesionales especializados para apoyar técnica y jurídicamente todos los procesos, etapas y procedimientos establecidos dentro de la Negociación Colectiva del Sector Público adelantada por el IGAC.</t>
  </si>
  <si>
    <t>47_Prestación de servicios profesionales para ejercer la representación judicial y extrajudicial del Instituto Geográfico Agustín Codazzi.</t>
  </si>
  <si>
    <t>48_Adqisición de licencias Adobe</t>
  </si>
  <si>
    <t>49_Prestación de servicios profesionales para  desarrollar y ejecutar la estrategia digital en redes sociales del IGAC</t>
  </si>
  <si>
    <t>50_Prestación de Servicios Profesionales para crear, desarrollar y ejecutar la estrategia audiovisual, en la Oficina Asesora de Comunicaciones del IGAC.</t>
  </si>
  <si>
    <t>51_Prestación de Servicios Profesionales para diagramar, desarrollar e ilustrar el concepto gráfico de contenidos y/o piezas de piezas de comunicación interna y externa, en la Oficina Asesora de Comunicaciones del IGAC.</t>
  </si>
  <si>
    <t>52_Prestación de servicios profesionales para ejecutar y promover la estrategia de comunicación externa de la Entidad, así como la redacción, desarrollo y revisión de contenidos comunicativos de la Oficina Asesora de Comunicaciones del IGAC.</t>
  </si>
  <si>
    <t>53_Prestación de Servicios Profesionales para realizar actividades de difusión de contenidos, en articulación con las distintas áreas del instituto, orientadas a fortalecer la estrategia de comunicación interna del IGAC.</t>
  </si>
  <si>
    <t>54_Prestación de Servicios Profesionales para realizar actividades de difusión de contenidos, en articulación con las distintas áreas misionales del instituto, orientadas a fortalecer la estrategia de comunicación externa del IGAC.</t>
  </si>
  <si>
    <t xml:space="preserve">55_Prestación de Servicios Profesionales para diagramar, desarrollar, e ilustrar el concepto gráfico de contenidos y/o piezas de piezas de comunicación interna y externa, en la Oficina Asesora de Comunicaciones del IGAC con respecto a la Política de Catastro Multipropósito. </t>
  </si>
  <si>
    <t>56_Prestación de Servicios Profesionales para la ejecución y desarrollo de actividades de las estrategias de comunicación interna y externa, para el fortalecimiento y difusión de la Politica de Catastro Multipropósito en el País</t>
  </si>
  <si>
    <t xml:space="preserve">57_Prestación de Servicios Profesionales para realizar actividades de difusión de contenidos en articulación con las distintas áreas misionales del Instituto, orientadas a fortalecer la estrategia de comunicación externa del IGAC. </t>
  </si>
  <si>
    <t>58_zar actividades de difusión de contenidos, en articulación con las distintas áreas del instituto, orientadas a fortalecer la estrategia de comunicación interna del IGAC.</t>
  </si>
  <si>
    <t>59_Prestación de Servicios Profesionales para crear, desarrollar y ejecutar la estrategia audiovisual en la Oficina Asesora de Comunicaciones del IGAC.</t>
  </si>
  <si>
    <t>60_Prestación de servicios profesionales para desarrollar y elaborar contenidos en redes sociales y del ecosistema digital, para la correcta ejecución de la estrategia de comunicación externa.</t>
  </si>
  <si>
    <t>61_Prestación de servicios profesionales para ejecutar y promover la estrategia de comunicación interna de la entidad, así como realizar actividades para fortalecer los canales de difusión al interior del Instituto.</t>
  </si>
  <si>
    <t>62_Prestación de Servicios Profesionales para realizar actividades de difusión de contenidos, en articulación con las distintas áreas misionales del instituto, orientadas a fortalecer la estrategia de comunicación externa del IGAC.</t>
  </si>
  <si>
    <t xml:space="preserve">63_Prestación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t>
  </si>
  <si>
    <t>64_Prestación de Servicios Profesionales para crear, desarrollar y ejecutar la estrategia audiovisual, en la Oficina Asesora de Comunicaciones del IGAC.</t>
  </si>
  <si>
    <t xml:space="preserve">65_Prestar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t>
  </si>
  <si>
    <t>66_PRESTACIÓN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t>
  </si>
  <si>
    <t>67_PRESTACIÓN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t>
  </si>
  <si>
    <t>68_PRESTACIÓN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</si>
  <si>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69_PRESTACIÓN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t>
  </si>
  <si>
    <t>70_PRESTACIÓN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</si>
  <si>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71_PRESTACIÓN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t>
  </si>
  <si>
    <t>72_PRESTACIÓN DE SERVICIOS PROFESIONALES PARA LA REALIZACIÓN DE AUDITORÍAS INTERNAS DE GESTIÓN Y DE LOS SEGUIMIENTOS E INFORMES DE LEY DE ACUERDO CON EL PLAN ANUAL DE AUDITORÍA DEL INSTITUTO.</t>
  </si>
  <si>
    <t>73_PRESTACIÓN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t>
  </si>
  <si>
    <t>74_PRESTACIÓN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t>
  </si>
  <si>
    <t>75_Prestación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t>
  </si>
  <si>
    <t>76_Prestación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t>
  </si>
  <si>
    <t xml:space="preserve">77_Prestación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t>
  </si>
  <si>
    <t>78_Prestación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 «Nivel 1»</t>
  </si>
  <si>
    <t>79_Prestación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 «Nivel 2»</t>
  </si>
  <si>
    <t>80_Prestación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 «Nivel 3»</t>
  </si>
  <si>
    <t>81_Prestación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t>
  </si>
  <si>
    <t>82_Prestación de servicios de BPO al amparo del Acuerdo Marco de Colombia Compra Eficiente - Call center</t>
  </si>
  <si>
    <t>83_Prestar los servicios profesionales de  implementación de la estrategia de relacionamiento con gremios</t>
  </si>
  <si>
    <t>84_Prestar los servicios profesionales jurídicos relacionados con el proceso de gestión del servicio al ciudadano en Sede Central</t>
  </si>
  <si>
    <t>85_Prestar los servicios profesionales para apoyar los procesos de contratación de la Oficina de Relación con el Ciudadano</t>
  </si>
  <si>
    <t>86_Prestar los servicios profesionales relacionados con el apoyo en la formulación, implementación y seguimiento de las estrategias de participación ciudadana y rendición de cuentas.</t>
  </si>
  <si>
    <t>87_Prestar los servicios profesionales relacionados con la biblioteca virtual y presencial del proceso de gestión de servicio   al ciudadano</t>
  </si>
  <si>
    <t>88_Prestar los servicios profesionales relacionados con la estrategia, planes y procedimientos del  proceso de gestión de servicio al ciudadano en Sede Central y a nivel nacional.</t>
  </si>
  <si>
    <t>89_Prestar servicios profesionales a la Oficina de Relación con el Ciudadano del Instituto Geográfico Agustín Codazzi, para apoyar el desarrollo de soluciones de ciencia de datos que soporten la visualización del estado de las PQRSDF a nivel nacional.</t>
  </si>
  <si>
    <t>90_Prestar servicios profesionales para la formulación, implementación y seguimiento de la estrategia de Lenguaje Claro e incluyente a nivel nacional.</t>
  </si>
  <si>
    <t xml:space="preserve">91_Contratar los servicios de soporte y mantenimiento del Sistema Digiturno versión 5 con que cuenta la Entidad </t>
  </si>
  <si>
    <t>92_Prestar los servicios profesionales de asesoría para la elaboración del diagnóstico, discurso expositivo y estructura museográfica para la renovación de los museos del Instituto.</t>
  </si>
  <si>
    <t>93_Prestar los servicios profesionales para realizar la caracterización de ciudadanía, grupos de valor y grupos de interés del Instituto</t>
  </si>
  <si>
    <t>94_Prestar los servicios profesionales relacionados con las actividades pedagógicas y museográficas del Museo Nacional de Geografía y Cartografía y el Museo Nacional de Suelos vinculadas al proceso de gestión de servicio al ciudadano.</t>
  </si>
  <si>
    <t>95_Diseño e implementación de laboratorios ciudadanos para orientar la mejora en: simplicidad, lenguaje claro, trámites, servicios, productos, etc., utilizando metodologías como: cliente incógnito, consulta, diálogo abierto, experiencia de usuario, entre otras.</t>
  </si>
  <si>
    <t>96_Suministro de tiquetes aéreos nacionales e internacionales para el Instituto Geográfico Agustín Codazzi.</t>
  </si>
  <si>
    <t>97_Adquisición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t>
  </si>
  <si>
    <t>98_Adquisición de un módulo de gestión de peticiones, quejas, reclamos, sugerencias, denuncias y felicitaciones.</t>
  </si>
  <si>
    <t>99_Prestación de servicios de actualización, mantenimiento y soporte técnico para el software Janium.</t>
  </si>
  <si>
    <t>100_Logística eventos (jornadas de diálogo de rendición de cuentas institucionales y sectoriales, encuentro de servicio al ciudadano)</t>
  </si>
  <si>
    <t>101_Perfiles regionales Oficina Asesora de Comunicaciones</t>
  </si>
  <si>
    <t xml:space="preserve">102_Prestación de servicios profesionales  en lo relacionado a la gestión jurídica y administrativa propia de la OAJ en articulación con el proceso de gestión catastral.  </t>
  </si>
  <si>
    <t>103_Prestación de servicios profesionales a la OAJ en los diferentes asuntos jurídicos y administrativos a su cargo en el marco del proceso de gestión catastral.</t>
  </si>
  <si>
    <t>104_Prestación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t>
  </si>
  <si>
    <t>105_Prestación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t>
  </si>
  <si>
    <t>106_Prestación de servicios profesionales en actividades jurídicas dentro de los procesos precontractuales, financieros, jurídicos y administrativos en el marco de las gestiones a cargo de la subdirección general.</t>
  </si>
  <si>
    <t>107_Prestación de servicios profesionales en actividades técnicas dentro de los procesos financieros y administrativos en el marco de las gestiones a cargo de la subdirección general.</t>
  </si>
  <si>
    <t>108_Prestación de servicios profesionales en actividades técnicas dentro de los procesos precontractuales, financieros, jurídicos y administrativos en el marco de las gestiones a cargo de la subdirección general.</t>
  </si>
  <si>
    <t>109_Prestación de servicios profesionales en el análisis  de información en el marco del desarrollo de proyectos específicos de la subdirección general en el marco de la implementación de la política de catastro con enfoque multipropósito.</t>
  </si>
  <si>
    <t>110_Prestación de servicios profesionales en el análisis  de información jurídica y social en el marco del desarrollo de proyectos específicos de la subdirección general en el marco de la implementación de la política de catastro con enfoque multipropósito.</t>
  </si>
  <si>
    <t>111_Prestación de servicios profesionales en el desarrollo de actividades administrativas y misionales dentro de los procesos de gestión catastral en las direcciones territoriales y a nivel nacional</t>
  </si>
  <si>
    <t>112_Prestación de servicios profesionales en el desarrollo de actividades administrativas y presupuestales dentro de la gestión de los procesos a cargo del componente financiero y presupuestal. - «Nivel 1»</t>
  </si>
  <si>
    <t>113_Prestación de servicios profesionales en el desarrollo de actividades administrativas y presupuestales dentro de la gestión de los procesos a cargo del componente financiero y presupuestal. - «Nivel 2»</t>
  </si>
  <si>
    <t>114_Prestación de servicios profesionales en el desarrollo de actividades de análisis y emisión de concepto dentro de procesos jurídicos-administrativos en el marco de la gestión a cargo de la subdirección general</t>
  </si>
  <si>
    <t>115_Prestación de servicios profesionales en el desarrollo de actividades de análisis y emisión de concepto dentro de procesos jurídicos-administrativos en el marco de la gestión a cargo de la subdirección general.</t>
  </si>
  <si>
    <t>116_Prestación de servicios profesionales en el desarrollo de actividades de consolidación de información, análisis y emisión de concepto dentro de procesos jurídicos en el marco de la gestión a cargo de la subdirección general</t>
  </si>
  <si>
    <t>117_Prestación de servicios profesionales en la ejecución de  iniciativas de diálogo social con organizaciones comunales, campesinas y/o étnicas en el marco de las competencias del IGAC como máxima autoridad geográfica, agrológica, cartográfica y catastral del país.</t>
  </si>
  <si>
    <t>118_Prestación de servicios profesionales en la estructuración, generación, revisión y consolidación de información, procesos y procedimientos soporte de la gestión bajo los lineamientos de la subdirección general.</t>
  </si>
  <si>
    <t>119_Prestación de servicios profesionales en la gestión jurídica y administrativa que le asigne la Oficina Asesora Jurídica en el marco de la gestión catastral.</t>
  </si>
  <si>
    <t>120_Prestación de servicios profesionales en la gestión legal, catastral y administrativa que le sea asignada por la Oficina Asesora Jurídica.</t>
  </si>
  <si>
    <t>121_Prestación de servicios profesionales en los aspectos jurídico-catastrales, administrativos y judiciales en los que participe la OAJ.</t>
  </si>
  <si>
    <t>122_Prestación de servicios profesionales especializados a la subdirección general para acompañar la generación de estrategias y articulación transversal en el cumplimiento de políticas, planes, programas y proyectos.</t>
  </si>
  <si>
    <t xml:space="preserve">123_Prestación de servicios profesionales especializados en la atención, seguimiento y articulación de sectores, sus entidades y actores con incidencia en el sistema de información geográfica para el SAT en el marco de la agenda legislativa del congreso de la república. </t>
  </si>
  <si>
    <t>124_Prestación de servicios profesionales especializados en las actividades de articulación, formulación, control y  seguimiento de la gestión de proyectos dentro del proceso de información geogràfica para el SAT.</t>
  </si>
  <si>
    <t>125_Prestación de servicios profesionales especializados para acompañar la gestión de la subdirección general en el análisis de procesos y actividades en el marco del desarrollo de la política de catastro multipropósito en lo referente al componente analítica y estadística.</t>
  </si>
  <si>
    <t>126_Prestación de servicios profesionales especializados para acompañar la gestión de la subdirección general en el análisis de procesos y actividades en el marco del desarrollo de la política de catastro multipropósito en lo referente al componente económico.</t>
  </si>
  <si>
    <t>127_Prestación de servicios profesionales especializados para acompañar la gestión de la subdirección general en el análisis de procesos y actividades en el marco del desarrollo de la política de catastro multipropósito en lo referente al componente jurídico.</t>
  </si>
  <si>
    <t>128_Prestación de servicios profesionales especializados para desarrollar actividades de gestión, análisis, revisión y emisión de concepto dentro de procesos jurídicos-administrativos en el marco de la gestión a cargo de la subdirección general.</t>
  </si>
  <si>
    <t>129_Prestación de servicios profesionales especializados para el procesamiento y  análisis de información en el marco del desarrollo de proyectos  estratégicos a cargo de la subdirección general</t>
  </si>
  <si>
    <t>130_Prestación de servicios profesionales especializados para liderar el componente fiscal y su gestión del conocimiento dentro del proceso de información geográfica para el SAT.</t>
  </si>
  <si>
    <t>131_Prestación de servicios profesionales especializados para liderar la articulación del componente analítica y estadística en el marco de los procesos a cargo de la subdirección general</t>
  </si>
  <si>
    <t>132_Prestación de servicios profesionales especializados para liderar la articulación del componente de gestión contractual dentro del proceso de información geográfica para el SAT.</t>
  </si>
  <si>
    <t>133_Prestación de servicios profesionales especializados para realizar actividades de apoyo, seguimiento, control y evaluación a la gestión jurídico contractual de la Subdirección General del IGAC</t>
  </si>
  <si>
    <t>134_Prestación de servicios profesionales especializados para realizar el análisis de información en el marco del desarrollo de proyectos  estratégicos  de la subdirección general en el marco de la implementación de la política de catastro con enfoque  multipropósito</t>
  </si>
  <si>
    <t>135_Prestación de servicios profesionales para a apoyar la planeación, seguimiento y direccionamiento estratégico de las actividades misionales y administrativas que sean competencia de la Direccion Territorial - «Nivel 1»</t>
  </si>
  <si>
    <t>136_Prestación de servicios profesionales para a apoyar la planeación, seguimiento y direccionamiento estratégico de las actividades misionales y administrativas que sean competencia de la Direccion Territorial - «Nivel 2»</t>
  </si>
  <si>
    <t>137_Prestación de servicios profesionales para a apoyar la planeación, seguimiento y direccionamiento estratégico de las actividades misionales y administrativas que sean competencia de la Direccion Territorial - «Nivel 3»</t>
  </si>
  <si>
    <t>138_Prestación de servicios profesionales para a apoyar la planeación, seguimiento y direccionamiento estratégico de las actividades misionales y administrativas que sean competencia de la Direccion Territorial - «Nivel 4»</t>
  </si>
  <si>
    <t>139_Prestación de servicios profesionales para a apoyar la planeación, seguimiento y direccionamiento estratégico de las actividades misionales y administrativas que sean competencia de la Direccion Territorial - «Nivel 5»</t>
  </si>
  <si>
    <t>140_Prestación de servicios profesionales para a apoyar la planeación, seguimiento y direccionamiento estratégico de las actividades misionales y administrativas que sean competencia de la Direccion Territorial - «Nivel 6»</t>
  </si>
  <si>
    <t>141_Prestación de servicios profesionales para a apoyar la planeación, seguimiento y direccionamiento estratégico de las actividades misionales y administrativas que sean competencia de la Direccion Territorial - «Nivel 7»</t>
  </si>
  <si>
    <t>142_Prestación de servicios profesionales para a apoyar la planeación, seguimiento y direccionamiento estratégico de las actividades misionales y administrativas que sean competencia de la Direccion Territorial - «Nivel 8»</t>
  </si>
  <si>
    <t>143_Prestación de servicios profesionales para a apoyar la planeación, seguimiento y direccionamiento estratégico de las actividades misionales y administrativas que sean competencia de la Direccion Territorial - «Nivel 9»</t>
  </si>
  <si>
    <t>144_Prestación de servicios profesionales para a apoyar la planeación, seguimiento y direccionamiento estratégico de las actividades misionales y administrativas que sean competencia de la Direccion Territorial - «Nivel 10»</t>
  </si>
  <si>
    <t>145_Prestación de servicios profesionales para a apoyar la planeación, seguimiento y direccionamiento estratégico de las actividades misionales y administrativas que sean competencia de la Direccion Territorial - «Nivel 11»</t>
  </si>
  <si>
    <t>146_Prestación de servicios profesionales para a apoyar la planeación, seguimiento y direccionamiento estratégico de las actividades misionales y administrativas que sean competencia de la Direccion Territorial - «Nivel 12»</t>
  </si>
  <si>
    <t>147_Prestación de servicios profesionales para a apoyar la planeación, seguimiento y direccionamiento estratégico de las actividades misionales y administrativas que sean competencia de la Direccion Territorial - «Nivel 13»</t>
  </si>
  <si>
    <t>148_Prestación de servicios profesionales para a apoyar la planeación, seguimiento y direccionamiento estratégico de las actividades misionales y administrativas que sean competencia de la Direccion Territorial - «Nivel 14»</t>
  </si>
  <si>
    <t>149_Prestación de servicios profesionales para a apoyar la planeación, seguimiento y direccionamiento estratégico de las actividades misionales y administrativas que sean competencia de la Direccion Territorial - «Nivel 15»</t>
  </si>
  <si>
    <t>150_Prestación de servicios profesionales para a apoyar la planeación, seguimiento y direccionamiento estratégico de las actividades misionales y administrativas que sean competencia de la Direccion Territorial - «Nivel 16»</t>
  </si>
  <si>
    <t>151_Prestación de servicios profesionales para a apoyar la planeación, seguimiento y direccionamiento estratégico de las actividades misionales y administrativas que sean competencia de la Direccion Territorial - «Nivel 17»</t>
  </si>
  <si>
    <t>152_Prestación de servicios profesionales para a apoyar la planeación, seguimiento y direccionamiento estratégico de las actividades misionales y administrativas que sean competencia de la Direccion Territorial - «Nivel 18»</t>
  </si>
  <si>
    <t>153_Prestación de servicios profesionales para a apoyar la planeación, seguimiento y direccionamiento estratégico de las actividades misionales y administrativas que sean competencia de la Direccion Territorial - «Nivel 19»</t>
  </si>
  <si>
    <t>154_Prestación de servicios profesionales para a apoyar la planeación, seguimiento y direccionamiento estratégico de las actividades misionales y administrativas que sean competencia de la Direccion Territorial - «Nivel 20»</t>
  </si>
  <si>
    <t>155_Prestación de servicios profesionales para a apoyar la planeación, seguimiento y direccionamiento estratégico de las actividades misionales y administrativas que sean competencia de la Direccion Territorial - «Nivel 21»</t>
  </si>
  <si>
    <t>156_Prestación de servicios profesionales para a apoyar la planeación, seguimiento y direccionamiento estratégico de las actividades misionales y administrativas que sean competencia de la Direccion Territorial - «Nivel 22»</t>
  </si>
  <si>
    <t>157_Prestación de servicios profesionales para apoyar el análisis  de información en el marco del desarrollo de proyectos específicos de la subdirección general en el marco de la implementación de la política de catastro con enfoque multipropósito.</t>
  </si>
  <si>
    <t>158_Prestación de servicios profesionales para apoyar el procesamiento de datos, la consolidación de estadísticas y la elaboración de modelos econométricos en el marco de la implementación de la política de catastro con enfoque multipropósito.</t>
  </si>
  <si>
    <t>159_Prestación de servicios profesionales para apoyar el procesamiento de datos, la consolidación de estadísticas y la elaboración de modelos econométricos en el marco de la implementación de la política de catastro con enfoque multipropósito..</t>
  </si>
  <si>
    <t>160_Prestación de servicios profesionales para apoyar iniciativas de fortalecimiento de organizaciones campesinas, étnicas y/o comunales en el marco de las competencias del IGAC como máxima autoridad geográfica, agrológica, cartográfica y catastral del país. - «Nivel 1»</t>
  </si>
  <si>
    <t>161_Prestación de servicios profesionales para apoyar iniciativas de fortalecimiento de organizaciones campesinas, étnicas y/o comunales en el marco de las competencias del IGAC como máxima autoridad geográfica, agrológica, cartográfica y catastral del país. - «Nivel 2»</t>
  </si>
  <si>
    <t>162_Prestación de servicios profesionales para apoyar iniciativas de fortalecimiento de organizaciones étnicas, campesinas y/o comunales en el marco de las competencias del IGAC como máxima autoridad geográfica, agrológica, cartográfica y catastral del país.</t>
  </si>
  <si>
    <t>163_Prestación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t>
  </si>
  <si>
    <t>164_Prestación de servicios profesionales para apoyar la gestión jurídica, judicial y administrativa en los diferentes procesos  en que se encuentre vinculado el IGAC.</t>
  </si>
  <si>
    <t>165_Prestación de servicios profesionales para apoyar la modelación, análisis de datos, producción de bases de datos y análisis territorial a través de sistemas de información geográfica en el marco de los procesos a cargo de la subdirección general</t>
  </si>
  <si>
    <t>166_Prestación de servicios profesionales para apoyar la revisión, proyección y seguimiento de procesos catastrales, administrativos, jurídicos y judiciales c que requiera la Oficina Asesora Jurídica apoyando el proceso de gestión catastral.</t>
  </si>
  <si>
    <t>167_Prestación de servicios profesionales para apoyar la subdirección general en el componente jurídico de los distintos trámites, servicios y procesos que se requieran. - «Nivel 1»</t>
  </si>
  <si>
    <t>168_Prestación de servicios profesionales para apoyar la subdirección general en el componente jurídico de los distintos trámites, servicios y procesos que se requieran. - «Nivel 2»</t>
  </si>
  <si>
    <t>169_Prestación de servicios profesionales para apoyar la subdirección general en la gestión de los procesos a cargo de la dependencia.</t>
  </si>
  <si>
    <t>170_Prestación de servicios profesionales para apoyar la subdirección general en la gestión de los procesos a cargo del componente de Direcciones Territoriales</t>
  </si>
  <si>
    <t>171_Prestación de servicios profesionales para apoyar la subdirección general en la gestión de los procesos a cargo del componente financiero y presupuestal.</t>
  </si>
  <si>
    <t>172_Prestación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t>
  </si>
  <si>
    <t>173_Prestación de servicios profesionales para desarrollar análisis  de información en el marco del desarrollo de proyectos específicos de la subdirección general en el marco de la implementación de la política de catastro con enfoque multipropósito.</t>
  </si>
  <si>
    <t>174_Prestación de servicios profesionales para desarrollar la articulación del componente de gestión financiera y presupuestal de proyectos dentro del proceso de información geográfica para el SAT.</t>
  </si>
  <si>
    <t>175_Prestación de servicios profesionales para el análisis jurídico de información en el marco de las competencias de la Subdirección General.</t>
  </si>
  <si>
    <t>176_Prestación de servicios profesionales para el apoyo en la convocatoria, ejecución y sistematización de procesos de diálogo realizados entre el IGAC y organizaciones campesinas y/o étnicas.</t>
  </si>
  <si>
    <t>177_Prestación de servicios profesionales para el fortalecimiento del componente contractual, jurídico y administrativo en el marco de las gestiones a cargo de la subdirección general.</t>
  </si>
  <si>
    <t>178_Prestación de servicios profesionales para implementar y transversalizar el enfoque diferencial de género en el marco de las competencias del IGAC como máxima autoridad geográfica, agrológica, cartográfica y catastral del país</t>
  </si>
  <si>
    <t>179_Prestación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t>
  </si>
  <si>
    <t>180_Prestación de servicios profesionales para liderar estrategias de participación y diálogo social de comunidades campesinas, étnicas y/o comunales en el marco de las competencias del IGAC como máxima autoridad geográfica, agrológica, cartográfica y catastral del país.</t>
  </si>
  <si>
    <t>181_Prestación de servicios profesionales para liderar estrategias de participación y diálogo social de comunidades étnicas, campesinas y/o comunales en el marco de las competencias del IGAC como máxima autoridad geográfica, agrológica, cartográfica y catastral del país. - «Nivel 1»</t>
  </si>
  <si>
    <t>182_Prestación de servicios profesionales para liderar estrategias de participación y diálogo social de comunidades étnicas, campesinas y/o comunales en el marco de las competencias del IGAC como máxima autoridad geográfica, agrológica, cartográfica y catastral del país. - «Nivel 2»</t>
  </si>
  <si>
    <t>183_Prestación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t>
  </si>
  <si>
    <t xml:space="preserve">184_Prestación de servicios profesionales para proyectar, revisar y apoyar jurídicamente a la Oficina Asesora Juridica en asuntos catastrales de su competencia. </t>
  </si>
  <si>
    <t>185_Prestación de servicios profesionales para realizar actividades de seguimiento presupuestal y apoyo en la gestión de instrumentos financieros a cargo de los proyectos dentro del proceso de información geográfica para el SAT.</t>
  </si>
  <si>
    <t>186_Contratación de bienes y servicios con el fin de cubrir la Semána Geomática 2024. - «Nivel 1»</t>
  </si>
  <si>
    <t>187_Contratación de bienes y servicios con el fin de cubrir la Semána Geomática 2024. - «Nivel 2»</t>
  </si>
  <si>
    <t>188_Contratación de bienes y servicios con el fin de cubrir la Semána Geomática 2024. - «Nivel 3»</t>
  </si>
  <si>
    <t>189_Prestar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t>
  </si>
  <si>
    <t xml:space="preserve">190_Prestar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
</t>
  </si>
  <si>
    <t>191_Operador Logístico en el Marco del Evento, Feria del Libro</t>
  </si>
  <si>
    <t>192_Papelería Incluye tonners y tintas para maquina de plotter</t>
  </si>
  <si>
    <t>193_Tiquetes áereos para el persona de la Oficina Comercial, en el marco del subproceso de Mercadeo Estratégico</t>
  </si>
  <si>
    <t>194_Transporte especial</t>
  </si>
  <si>
    <t>195_Desarrollo Producción Audiovisual y Multimedia ( Serie web y 2 comerciales tde TV).</t>
  </si>
  <si>
    <t>196_Gastos transversales de la Oficina Comercial, para suscripciones y tecnología de la Oficina Comercial</t>
  </si>
  <si>
    <t>197_Prestar sus servicios profesionales a la Oficina Comercial  para apoyar el desarrollo de las estratégias del Plan de mercadeo del IGAC, en articulación con las demás áreas del Instituto.</t>
  </si>
  <si>
    <t>198_Prestar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t>
  </si>
  <si>
    <t>199_Prestar sus servicios profesionales a la Oficina Comercial  para el seguimiento de las estrategias de mercadeo con contenido audiovisual y multimedia orientadas al posicionamiento del instituto en el marco del subproceso de mercadeo estratégico.</t>
  </si>
  <si>
    <t>200_Prestar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t>
  </si>
  <si>
    <t xml:space="preserve">201_Prestar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
</t>
  </si>
  <si>
    <t xml:space="preserve">202_Prestar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t>
  </si>
  <si>
    <t>203_Servicios de dirección y planeación estratégica para el desarrollo y posicionamiento de la marca IGAC.</t>
  </si>
  <si>
    <t>204_Adquisición de computadores portátiles y tablets para la captura,  procesamiento de datos geoespaciales  y la realización de actividades de  transferencia de conocimientos en temas catastrales y geoespaciales.</t>
  </si>
  <si>
    <t>205_Adquisición de licencias de moodle premium requeridas para las actividades de capacitación en temas catastrales y geoespaciales a cargo de la Dirección de Investigación y Prospectiva</t>
  </si>
  <si>
    <t>206_Adquisición de licencias de software para edición de publicaciones técnicas y científicas asociadas a los proyectos de geografía para la vida y a la difusión de los proyectos de ciencia, tecnología e innovación realizados en la línea de catastro multipropósito.</t>
  </si>
  <si>
    <t>207_Adquisición de licencias educativas del software TRIMBLE INPHO para ser empleadas en los procesos formación, transferencia de conocimientos e investigación en temáticas catastrales, geoespaciales y relacionadas con la misionalidad del IGAC</t>
  </si>
  <si>
    <t xml:space="preserve">208_Adquisición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t>
  </si>
  <si>
    <t>209_Aunar esfuerzos académicos y administrativos para la realización de pasantías orientadas a la implementación de la Escuela Intercultural de Geografía para la vida- Catastro Multitpropósito  en las regiones priorizadas por el IGAC</t>
  </si>
  <si>
    <t>210_Aunar esfuerzos académicos y administrativos para la realización de pasantías relacionadas con el desarrollo de proyectos de investigación, desarrollo e innovación así como estudios en temas catastrales y geográficos que promuevan la "Geografía para la vida"</t>
  </si>
  <si>
    <t>211_Aunar esfuerzos académicos y administrativos para llevar a cabo el desarrollo de proyectos de investigación aplicada y generación de publicaciones científicas en el campo geográfico y catastral.</t>
  </si>
  <si>
    <t>212_Pagos ARL de las pasantías para la escuela intercultural de geografía para la y para del desarrollo de proyectos y estudios en temas catastrales y geográficos</t>
  </si>
  <si>
    <t>213_Prestación de servicios como auxiliar para apoyar la implementaciónde la "Escuela Intercultural de Catastro Multipropósito".</t>
  </si>
  <si>
    <t>214_Prestación de servicios para apoyar el procesamiento y análisis de datos geoespaciales y alfanúmericos, así como la gestión de información geográfica requerida por los proyectos de investigación y estudios de la Dirección de Investigación  y Prospectiva</t>
  </si>
  <si>
    <t>215_Prestación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t>
  </si>
  <si>
    <t>216_Prestación de servicios para la publicación de documentos técnicos y cientííficos generados para promover la "Geografía para la vida"</t>
  </si>
  <si>
    <t xml:space="preserve">217_Prestación de servicios para mantenimiento correctivo del equipo de espectroradiometría ASD Fieldspec4 de la Dirección de Investigación y Prospectiva para el desarrollo de actividades y proyectos de observación de la tierras  asociados a la evaluación de métodos indirectos para procesos catastrales </t>
  </si>
  <si>
    <t>218_Prestación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t>
  </si>
  <si>
    <t>219_Prestación de servicios profesionales apoyar el desarrollo e implementación el componente jurídico en la Escuela Intercultural de Geografía para la Vida-Catastro Multipropósito.</t>
  </si>
  <si>
    <t>220_Prestación de servicios profesionales como apoyo en la coordinación de equipos, recursos y espacios para  el desarrollo de la Escuela Intercultural de Geografía para la Vida - Catastro Multipropósito</t>
  </si>
  <si>
    <t>221_Prestación de servicios profesionales destinados a la creación y coordinación de estrategias para el desarrollo de la Escuela Intercultural de Geografía para la Vida - Catastro multipropósito en diversos territorios</t>
  </si>
  <si>
    <t>222_Prestación de servicios profesionales para apoyar el desarrollo de componentes temáticos requeridos para la Escuela Intercultural de Geografía para la vida - Catastro multipropósito y la  implementación del plan de formación de socios estratégicos del IGAC</t>
  </si>
  <si>
    <t>223_Prestación de servicios profesionales para apoyar el desarrollo de componentes temáticos requeridos para la Escuela Intercultural de Geografía para la vida - Catastro multipropósito y la  implementación del plan de formación de socios estratégicos del IGAC.</t>
  </si>
  <si>
    <t>224_Prestación de servicios profesionales para apoyar el desarrollo e implementación de la estrategía de sistematización de la Escuela Intercultural de Geografía para la Vida-Catastro Multipropósito. - «Nivel 1»</t>
  </si>
  <si>
    <t>225_Prestación de servicios profesionales para apoyar el desarrollo e implementación de la estrategía de sistematización de la Escuela Intercultural de Geografía para la Vida-Catastro Multipropósito. - «Nivel 2»</t>
  </si>
  <si>
    <t>226_Prestación de servicios profesionales para apoyar el desarrollo e implementación del componente catastral en la Escuela Intercultural de Geografía para la Vida-Catastro Multipropósito.</t>
  </si>
  <si>
    <t>227_Prestación de servicios profesionales para apoyar el desarrollo e implementación del componente geográfico en la Escuela Intercultural de Geografía para la Vida-Catastro Multipropósito.</t>
  </si>
  <si>
    <t>228_Prestación de servicios profesionales para apoyar el desarrollo e implementación del componente social en la Escuela Intercultural de Geografía para la Vida-Catastro Multipropósito.</t>
  </si>
  <si>
    <t xml:space="preserve">229_Prestación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t>
  </si>
  <si>
    <t>230_Prestación de servicios profesionales para apoyar la elaboración y aplicación de estrategias pedagógicas en el contexto del proyecto de la Escuela Intercultural de  Geografía para la Vida- Catastro multipropósito en diversos territorios</t>
  </si>
  <si>
    <t>231_Prestación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t>
  </si>
  <si>
    <t>232_Prestación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t>
  </si>
  <si>
    <t>233_Prestación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t>
  </si>
  <si>
    <t>234_Prestación de servicios profesionales para brindar apoyo en la elaboración e implementación de los modelos de  aplicación conformes al Modelo Extendido Catastro Registro LADM_COL, requeridos en la implementación de la  política de catastro multipropósito.</t>
  </si>
  <si>
    <t>235_Prestación de servicios profesionales para desarrollar e implementar del componente geográfico en la Escuela Intercultural de Geografía para la Vida-Catastro Multipropósito.</t>
  </si>
  <si>
    <t>236_Prestación de servicios profesionales para desarrollar e implementar el componente catastral en la Escuela Intercultural de Geografía para la Vida-Catastro Multipropósito.</t>
  </si>
  <si>
    <t>237_Prestación de servicios profesionales para desarrollar e implementar el componente geográfico en la Escuela Intercultural de Geografía para la Vida-Catastro Multipropósito.</t>
  </si>
  <si>
    <t>238_Prestación de servicios profesionales para desarrollar e implementar el componente jurídico en la Escuela Intercultural de Geografía para la Vida-Catastro Multipropósito.</t>
  </si>
  <si>
    <t>239_Prestación de servicios profesionales para desarrollar e implementar el componente social en la Escuela Intercultural de Geografía para la Vida-Catastro Multipropósito. - «Nivel 1»</t>
  </si>
  <si>
    <t>240_Prestación de servicios profesionales para desarrollar e implementar el componente social en la Escuela Intercultural de Geografía para la Vida-Catastro Multipropósito. - «Nivel 2»</t>
  </si>
  <si>
    <t>241_Prestación de servicios profesionales para desarrollar e implementar la estrategía de sistematización de la Escuela Intercultural de Geografía para la Vida.</t>
  </si>
  <si>
    <t>242_Prestación de servicios profesionales para el acompañamiento técnico y pedagógico requerido para la implementación del plan de formación de socios estratégicos en temas catastrales y relacionados con la misión del IGAC</t>
  </si>
  <si>
    <t>243_Prestación de servicios profesionales para gestionar, administrar, capacitar y realizar mantenimiento al Modelo  Extendido Catastro Registro LADM_COL, requeridos en la implementación de la política de catastro  multipropósito, de acuerdo con los lineamientos del IGAC</t>
  </si>
  <si>
    <t>244_Prestación de servicios profesionales para la formulación y ejecución de estrategias pedagógicas en el marco del proyecto Escuela Intercultural de Geografía para la Vida-Geografía para la Vida - Catastro multipropósito en diversos territorios</t>
  </si>
  <si>
    <t>245_Prestación de servicios profesionales para la orientación técnica de los proyectos de investigación aplicada e innovación en las líneas de catastro multipropósito, tecnologías geoespaciales, y temáticas misionales de acuerdo con la priorización institucional.</t>
  </si>
  <si>
    <t>246_Prestación de servicios profesionales para la orientación y acompañamiento técnico en temas catastrales requeridos para la implementación del plan de formación de socios estratégicos a cargo de la Dirección de Investigación y Prospectiva</t>
  </si>
  <si>
    <t>247_Prestación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t>
  </si>
  <si>
    <t>248_Prestación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t>
  </si>
  <si>
    <t>249_Prestación de servicios profesionales para la realización de actividades de articulación con actores internos y externos para la  transferencia de conocimientos en temáticas temas catastrales y afines a la misión del IGAC</t>
  </si>
  <si>
    <t>250_Prestación de servicios profesionales para la realización de los estudios arquitectonicos requeridos para el Centro de Formación para la modernización del catastro multipropósito en el marco de la alianza IGAC-KOICA</t>
  </si>
  <si>
    <t>251_Prestación de servicios profesionales para realizar actividades administrativas, de planeación, seguimiento y control en el marco del la Escuela Intercultural de  Geografía para la Vida- Catastro multipropósito en diversos territorios</t>
  </si>
  <si>
    <t xml:space="preserve">252_Prestar los servicios profesionales para apoyar el desarrollo de la Escuela Intercultural de Geografía para la Vida-Catastro Multipropósito  desde la implementación de los temas sociales y en especial del componente étnico. </t>
  </si>
  <si>
    <t xml:space="preserve">253_Prestar servicios como operador logístico para llevar a cabo la planificación, organización, ejecución y las demás actividades logísticas requeridas en el desarrollo de la Escuela Intercultural de Geografía para la Vida - Catastro Multipropósito en las ubicaciones determinadas por el Instituto Geográfico Agustín Codazzi”.
</t>
  </si>
  <si>
    <t>254_Prestación de servicios profesionales  para la definición e implementación de estrategias necesarias para el cumplimiento de los compromisos del IGAC en el marco de la Comisión Colombiana del Espacio.</t>
  </si>
  <si>
    <t>255_Prestación de servicios profesionales para apoyar la actividades administrativas de los procesos de la Dirección de Investigación y prospectiva</t>
  </si>
  <si>
    <t>256_Prestación de servicios profesionales para estructurar y  gestionar  los procesos de contratación a cargo de la Dirección de Investigación y Prospectiva</t>
  </si>
  <si>
    <t>257_Adquisición de equipos de medición y accesorios de apoyo para el funcionamiento del laboratorio del percepción remota y espectroradiometría</t>
  </si>
  <si>
    <t>258_Adquisición de la norma NTC-ISO-IEC 17025:2017</t>
  </si>
  <si>
    <t xml:space="preserve">259_Prestación de servicios para la identificación y monitoreo de actores, actividades y modalidades de acuerdos, convenios o alianzas de cooperación técnica y científica  que promuevan el posicionamiento del IGAC en el Sistema Nacional de Ciencia, Tecnología e Innovación. </t>
  </si>
  <si>
    <t>260_Prestación de servicios para realizar el mantenimiento preventivo y calibración de equipos espectro radiómetros Ocean Optics, para la operación del laboratorio de espectro radiometría</t>
  </si>
  <si>
    <t>261_Servicio de acreditación ante la ONAC de procedimientos del laboratorio de percepción remota y espectroradiometría.</t>
  </si>
  <si>
    <t>262_Prestación de servicios para apoyar  la gestión de información y documentación de los proyectos de  desarrollo de aplicaciones en tecnologías de la información geográfica  de acuerdo con los requerimientos y necesidades de la dirección de investigación y prospectiva</t>
  </si>
  <si>
    <t>263_Prestación de servicios para apoyar  la gestión de información y documentación técnica  de los proyectos de investigación aplicada e innovación  de acuerdo con los requerimientos y necesidades de la dirección de investigación y prospectiva</t>
  </si>
  <si>
    <t>264_Prestación de servicios para apoyar  la gestión de información y documentación técnica  de los proyectos de investigación aplicada y estudios en información geográfica  de acuerdo con los requerimientos y necesidades de la dirección de investigación y prospectiva.</t>
  </si>
  <si>
    <t>265_Prestación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t>
  </si>
  <si>
    <t>266_Prestación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1»</t>
  </si>
  <si>
    <t>267_Prestación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2»</t>
  </si>
  <si>
    <t>268_Prestación de servicios profesionales para  apoyar el desarrollo de proyectos de investigación  aplicada y estudios en  información geográfica  de acuerdo con los requerimientpos de la Dirección de la Direccion de Investigación y Prospectiva</t>
  </si>
  <si>
    <t>269_Prestación de servicios profesionales para  realizar análisis geoespaciales y  documentación técnica  de los proyectos de investigación aplicada y estudios en geomática de acuerdo con los requerimientos y necesidades de la dirección de investigación y prospectiva.</t>
  </si>
  <si>
    <t>270_Prestación de servicios profesionales para apoyar el  desarrollo de proyectos de investigación aplicada y de estudios en tecnologías de la información geográfica de acuerdo con los requerimientos y necesidades de la  Dirección de Investigación y Prospectiva.</t>
  </si>
  <si>
    <t>271_Prestación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t>
  </si>
  <si>
    <t>272_Prestación de servicios profesionales para apoyar el procesamiento  y análisis de datos  geoespaciales y alfanúmericos requeridos en los proyectos de investigación,  innovación y estudios  información geográfica de la Dirección de Investigación y Prospectiva.</t>
  </si>
  <si>
    <t>273_Prestación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t>
  </si>
  <si>
    <t>274_Prestación de servicios profesionales para desarrollar proyectos de investigación aplicando técnicas avanzadas de  procesamiento de imágenes multiespectrales y radar, y el  análisis y procesamiento de datos hiperespectrales empleando lenguajes de programación  "Python" y "R" de acuerdo con los requerimientos de la dirección de investigación y prospectiva.</t>
  </si>
  <si>
    <t>275_Prestación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t>
  </si>
  <si>
    <t>276_Prestación de servicios profesionales para el desarrollo de proyectos de innovación orientados a la  generación y edición cartográfica de vías y cuerpos de agua, de acuerdo con los lineamientos de la Direccion de Investigación y Prospectiva</t>
  </si>
  <si>
    <t>277_Prestación de servicios profesionales para el desarrollo de proyectos de investigación  aplicada y estudios en cartografía temática, análisis y visualización de datos geográficos de acuerdo con lo requerimientos de la dirección de investigación y prospectiva.</t>
  </si>
  <si>
    <t>278_Prestación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t>
  </si>
  <si>
    <t>279_Prestación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t>
  </si>
  <si>
    <t>280_Prestación de servicios profesionales para el desarrollo técnico del componente de cambio climático de los proyectos  del Plan de I+D+i de la Direcciòn de Investigación y Prospectiva</t>
  </si>
  <si>
    <t>281_Prestación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t>
  </si>
  <si>
    <t>282_Prestación de servicios profesionales para la orientación técnica de los proyectos de investigación aplicada  e innovación en tecnologías de la información geográfica del Plan de I+D+i de la Dirección de Investigación y Prospectiva.</t>
  </si>
  <si>
    <t>283_Prestación de servicios profesionales para la orientación técnica en el campo de las tecnologías de observación de la tierra para el desarrollo de proyectos de  investigación e innovación del Plan de I+D+i de la Dirección de Investigación y Prospectiva.</t>
  </si>
  <si>
    <t>284_Prestación de servicios profesionales para la orientación técnica en el componente de diseño cartográfico de los  proyectos de investigación aplicada e innovación en Cartografía temática y Datavis del Plan de I+D+i de la  Dirección de Investigación y Prospectiva</t>
  </si>
  <si>
    <t>285_Prestación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t>
  </si>
  <si>
    <t>286_Prestación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t>
  </si>
  <si>
    <t>287_Prestación de servicios profesionales para posprocesamiento y análisis de firmas espectrales en el laboratorio de espectroradiometría, para el fortalecimiento del banco de fimas espectrales de la Dir de investigación de la dirección de investigación y prospectiva.</t>
  </si>
  <si>
    <t>288_Prestación de servicios profesionales para realizar actividades de análisis de datos de observación de la tierra, formulación y gestión de proyectos en tecnologías geoespaciales a cargo de la dirección de investigación y prospectiva.</t>
  </si>
  <si>
    <t>289_Prestación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t>
  </si>
  <si>
    <t>290_Prestación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t>
  </si>
  <si>
    <t>291_Prestación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t>
  </si>
  <si>
    <t>292_Prestación de servicios profesionales para realizar investigaciones y estudios socioeconómicos de acuerdo con los requerimientos y necesidades de la dirección de investigación y prospectiva</t>
  </si>
  <si>
    <t>293_Prestación de servicios profesionales para realizar proyectos y estudios que requieran de analítica de datos de acuerdo con los lineamientos de la dirección de investigación y prospectiva.</t>
  </si>
  <si>
    <t>294_Prestación de servicios profesionales para revisar y elaborar la documentación del sistema de calidad del laboratorio de espectroradiometría, de acuerdo con la normatividad ISO vigente, como parte del fortalecimiento del laboratorio.</t>
  </si>
  <si>
    <t>295_Prestación de servicios profesionales para realizar proyectos de investigación aplicada que incorpore análisis 3D y realidad Aumentada, de acuerdo con los requerimientos y necesidades de la dirección de investigación y prospectiva</t>
  </si>
  <si>
    <t>296_Prestación de servicios profesionales para apoyar la realización de estudios de vigilancia tecnológica  de acuerdo con los requerimientos de la  Dirección 
de Investigación y Prospectiva.</t>
  </si>
  <si>
    <t>297_Prestación de servicios profesionales para realizar el acompañamiento técnico en procesos de desarrollo de  software con componente geográfico de acuerdo con los requerimientos de la Dirección de Investigación y 
Prospectiva.</t>
  </si>
  <si>
    <t>298_Prestación de servicios profesionales para realizar actividades de  estructuración y edición de publicaciones técnico-cientficas a cargo de la Dirección de Investigación y Prospectiva</t>
  </si>
  <si>
    <t>299_Prestación de servicios profesionales para proponer y desarrolllar estrategias creativas para la difusión y divulgación técnica y científica así como del uso y apropiación del conocimiento a cargo de la Dirección de Investigación y Prospectiva.</t>
  </si>
  <si>
    <t>300_Prestación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t>
  </si>
  <si>
    <t>301_Prestación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t>
  </si>
  <si>
    <t>302_Prestación de servicios profesionales para apoyar técnicamente las actividades del proceso de formación de socios estratégicos de acuerdo con el plan de formación de la Dirección de Investigación y Prospectiva.</t>
  </si>
  <si>
    <t>303_Prestación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t>
  </si>
  <si>
    <t>304_Prestación de servicios profesionales para realizar gestión académica para los programas académicos de la Dirección de Investigación y Prospectiva .</t>
  </si>
  <si>
    <t>305_Prestación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t>
  </si>
  <si>
    <t>306_Prestación de servicios técnicos para realizar el escaneo de documentos técnicos, la organización de archivos, gestión de solicitudes, dar respuestas a correos electrónicos y mantener actualizadas las tablas de retención documental</t>
  </si>
  <si>
    <t>307_Prestación de servicios profesionales para realizar actividades de revisión y corrección de estilo de tipo  técnico - científico del material de difusión y divulgación generado por la Dirección de Investigación y Prospectiva</t>
  </si>
  <si>
    <t>308_Prestación de servicios profesionales para realizar actividades revisión y corrección de estilo de documentos técnicos, publicaciones y material de difusión del conocimiento de los proyectos de la dirección de investigación y prospectiva</t>
  </si>
  <si>
    <t>309_Prestación de servicios  para apoyar la elaboración del material gráfico, audiovisual, plicaciones web, animaciones requeridas en el desarrollo de los cursos de la Dirección de Investigación y Prospectiva.</t>
  </si>
  <si>
    <t>310_Prestación de servicios profesionales para  la elaboración de piezas gráficas requeridas en los proyectos, estudios y actividades de difusión y divulgación técnica y científica de la Dirección de Investigación y Prospectiva.</t>
  </si>
  <si>
    <t>311_Prestación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t>
  </si>
  <si>
    <t>312_Prestación de servicios para apoyar las gestiones administrativas y logísticas de la Dirección de Investigación y Prospectiva.</t>
  </si>
  <si>
    <t>313_Prestación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1»</t>
  </si>
  <si>
    <t>314_Prestación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2»</t>
  </si>
  <si>
    <t>315_Prestación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t>
  </si>
  <si>
    <t>316_Prestación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t>
  </si>
  <si>
    <t>317_Prestación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t>
  </si>
  <si>
    <t>318_Prestación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t>
  </si>
  <si>
    <t>319_Prestación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t>
  </si>
  <si>
    <t>320_Prestación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t>
  </si>
  <si>
    <t>321_Prestación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t>
  </si>
  <si>
    <t>322_Prestación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t>
  </si>
  <si>
    <t>323_Prestación de servicios de apoyo a la gestión para generación de insumos para actualización catastral generados por el OIC - «Nivel 1»</t>
  </si>
  <si>
    <t>324_Prestación de servicios de apoyo a la gestión para generación de insumos para actualización catastral generados por el OIC - «Nivel 2»</t>
  </si>
  <si>
    <t>325_Prestación de servicios para apoyar  los procesamientos y análisis estadísticos  requeridos en los estudios técnicos, catastrales y proyectos de investigación e innovación de conformidad con los requerimientos y pautas de la DIP.</t>
  </si>
  <si>
    <t>326_Prestación de servicios para apoyar  los procesamientos y análisis estadísticos requeridos en los estudios técnicos, catastrales y proyectos de investigación e innovación y de asistencia técnica de conformidad con los requerimientos y pautas de la DIP.</t>
  </si>
  <si>
    <t>327_Prestación de servicios para apoyar  los procesamientos y análisis estadísticos y catastrales requeridos en los estudios técnicos y proyectos de investigación e innovación de conformidad con los requerimientos y pautas de la DIP.</t>
  </si>
  <si>
    <t>328_Prestación de servicios para apoyar el procesamiento y análisis de datos geoespaciales y alfanúmericos requeridos en el desarrollo de estudios,  proyectos de investigación, desarrollo e innovación y asistencia técnica de la Dirección de investigación y Prospectiva.</t>
  </si>
  <si>
    <t>329_Prestación de servicios profesionales para  la modelación y análisis de datos en el marco del proceso de la gestión catastral.</t>
  </si>
  <si>
    <t>330_Prestación de servicios profesionales para  realizar actividades de análisis de datos socioeconómicos y catastrales requeridos en el desarrollo de  estudios y proyectos de investigación aplicada de conformidad con los requerimientos y pautas de la DIP.</t>
  </si>
  <si>
    <t>331_Prestación de servicios profesionales para apoyar el  desarrollo de proyectos y estudios que requieran de analítica de datos para atender las necesidades institucionales y de catastro de conformidad con los requerimientos y lineamientos de la DIP.</t>
  </si>
  <si>
    <t>332_Prestación de servicios profesionales para apoyar el diseño y desarrollo del componente catastral de los sistema de información del OIC. - «Nivel 1»</t>
  </si>
  <si>
    <t>333_Prestación de servicios profesionales para apoyar el diseño y desarrollo del componente catastral de los sistema de información del OIC. - «Nivel 2»</t>
  </si>
  <si>
    <t>334_Prestación de servicios profesionales para apoyar el diseño y desarrollo del componente catastral de los sistema de información del OIC. - «Nivel 3»</t>
  </si>
  <si>
    <t>335_Prestación de servicios profesionales para apoyar los procesos de análisis espacial y geovisualización de datos especiales y alfanúmericos catastrales requeridos por la unidad de analítica de datos.</t>
  </si>
  <si>
    <t>336_Prestación de servicios profesionales para el afinamiento de modelos de ciencia de datos y generación de simulaciones de los proyectos de investigación e innovación para catastro y el IGAC de conformidad con los requerimientos y pautas de la DIP.</t>
  </si>
  <si>
    <t>337_Prestación de servicios profesionales para el dimensionamiento estratégico en el campo de la ciencia de datos y sus técnicas aplicadas requeridas en procesos catastrales y del IGAC de conformidad con los requerimientos y pautas de la DIP.</t>
  </si>
  <si>
    <t>338_Prestación de servicios profesionales para el fortalecimiento de la gestión del conocimiento, procesamiento de datos, automatización de procesos, realización de análisis estadísticos en el marco del proceso de la gestión catastral y apoyo a procesos que sean requeridos.</t>
  </si>
  <si>
    <t>339_Prestación de servicios profesionales para generar estadísticas descriptivas para el entendimiento de distintos fenómenos asociados a la gestión catastral, cartográfica, geográfica o geodésica.</t>
  </si>
  <si>
    <t>340_Prestación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t>
  </si>
  <si>
    <t>341_Prestación de servicios profesionales para la elaboración de estándares de calidad y seguimiento a los insumos requeridos para la actualización catastral generados por el OIC.</t>
  </si>
  <si>
    <t>342_Prestación de servicios profesionales para proponer modelos de capitalización y de renta para atender el rezago catastral y dar cumplimiento al art 49 del PND.</t>
  </si>
  <si>
    <t>343_Prestación de servicios profesionales para proponer y realizar ajustes a la información catastral para contenidos de dinamica inmobiliaria efectuados por el OIC.</t>
  </si>
  <si>
    <t>344_Prestación de servicios profesionales para realizar análisis de estadística catastral y espacial de acuerdo con los requerimientos requerimientos y pautas de la DIP.</t>
  </si>
  <si>
    <t>345_Prestación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t>
  </si>
  <si>
    <t>346_Prestar los servicios profesionales para apoyar el desarrollo de proyectos con técnicas de analítica, 
ciencia de datos e inteligencia artificial para la innovación y mejora de los procesos en el contexto de la gestión catastral, cartográfica, geográfica o geodésica.</t>
  </si>
  <si>
    <t>347_Prestar los servicios profesionales para apoyar y desarrollar proyectos de  técnicas de analítica, ciencia de datos e inteligencia artificial para la innovación y mejora de los procesos en el contexto de la gestión catastral, cartográfica, geográfica o geodésica.</t>
  </si>
  <si>
    <t>348_Prestar los servicios profesionales para la generación de estadísticas y reportes de las bases de información en el contexto de la gestión catastral, cartográfica, geográfica o geodésica</t>
  </si>
  <si>
    <t>349_Proponer y orientar la propuesta de trabajo detallada de la IDE institucional, en el marco del diagnóstico de la gobernanza, políticas, directrices y lineamientos para la medición de la gestión catastral, cartográfica, geográfica o geodésica.</t>
  </si>
  <si>
    <t>350_Prestar los servicios profesionales para el fortalecimiento del proceso de gestión catastral,  automatización de procesos y mejora en el procesamiento, análisis y administración de datos e información.</t>
  </si>
  <si>
    <t>351_Aporte a la bolsa de combustible del IGAC-OIC</t>
  </si>
  <si>
    <t>352_Aporte a la bolsa de papelería del IGAC-OIC</t>
  </si>
  <si>
    <t>353_Aporte a la bolsa para tiquetes, personal comisiones IGAC-OIC</t>
  </si>
  <si>
    <t>354_Prestación de servicios de apoyo para brindar asistencia en la integración de tablas de información, desarrollar diccionarios de datos, verificar metadatos, organizar recursos para análisis, modelado y crear representaciones visuales estadísticas para el OIC</t>
  </si>
  <si>
    <t>355_Prestación de servicios de apoyo para la integración de tablas de datos,  construcción de diccionarios de datos, revisión de metadatos, disposición de insumos para el uso de análisis, modelamiento, y generación de visualizaciones estadísticas del OIC</t>
  </si>
  <si>
    <t>356_Prestación de servicios para desarrollar las actividades relacionadas con el procesamiento, análisis, modelamiento estadístico y matemático de datos de acuerdo con los requerimientos de la OIC</t>
  </si>
  <si>
    <t>357_Prestación de servicios profesionales desde el componente espacial elaborados por el OIC</t>
  </si>
  <si>
    <t>358_Prestación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t>
  </si>
  <si>
    <t>359_Prestación de servicios profesionales para apoyar al observatorio inmobiliario catastral en la producción de salidas gráficas, análisis espacial y preparación de información para responder a las solicitudes del OIC</t>
  </si>
  <si>
    <t>360_Prestación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t>
  </si>
  <si>
    <t>361_Prestación de servicios profesionales para consolidar y reportar la información de ofertas proveniente de fuentes externas (web, ventana, precios de lista y de cierre), orientados por el OIC</t>
  </si>
  <si>
    <t>362_Prestación de servicios profesionales para el diseño, análisis y seguimiento de los planes de calidad y estándares del OIC</t>
  </si>
  <si>
    <t>363_Prestación de servicios profesionales para garantizar la estructuración y entrega de la información tanto a actores internos como externos, facilitando la articulación entra e interinstitucional del OIC - «Nivel 1»</t>
  </si>
  <si>
    <t>364_Prestación de servicios profesionales para garantizar la estructuración y entrega de la información tanto a actores internos como externos, facilitando la articulación entra e interinstitucional del OIC - «Nivel 2»</t>
  </si>
  <si>
    <t>365_Prestación de servicios profesionales para la conceptualización del observatorio inmobiliario, la definición de sus líneas de acción y su articulación inmobiliaria definida para el OIC</t>
  </si>
  <si>
    <t>366_Prestación de servicios profesionales para la realización de análisis estadísticos requeridos por el OIC</t>
  </si>
  <si>
    <t>367_Prestación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t>
  </si>
  <si>
    <t>368_Prestación de servicios profesionales para la revisión, análisis  y  tableros de consolidación de información para inventario inmobiliario del OIC</t>
  </si>
  <si>
    <t>369_Prestación de servicios profesionales para la revisión, análisis, consolidación y caracterización de información para inventario inmobiliario del OIC</t>
  </si>
  <si>
    <t>370_Prestación de servicios profesionales para planeación gestionando las actividades de supervisión y manejo de cuentas  del OIC</t>
  </si>
  <si>
    <t>371_Prestación de servicios profesionales para planeación junto a la gestión, revisión contextualización y  consolidación Información del OIC</t>
  </si>
  <si>
    <t>372_Prestación de servicios profesionales para planeación, apoyando las gestiones estándares de calidad y seguimiento del OIC</t>
  </si>
  <si>
    <t>373_Prestación de servicios profesionales para planeación, Consolidación de información, estándares calidad  y seguimiento  del OIC</t>
  </si>
  <si>
    <t>374_Prestación de servicios profesionales para planeación, Gestión, Consolidación de información, necesidades, revisión de carpetas para contracción y seguimientos  del OIC</t>
  </si>
  <si>
    <t>375_Prestación de servicios profesionales para planeación, gestionando, coordinando y orientando la temática y el análisis de la dinámica inmobiliaria, siguiendo directrices del OIC</t>
  </si>
  <si>
    <t>376_Prestación de servicios profesionales para proponer y desarrollar el componente de ciencia de datos para los estudios e investigaciones orientados a la optimización de la gestión catastral del OIC</t>
  </si>
  <si>
    <t>377_Prestación de servicios profesionales para realizar actividades de enlace con Dir Tic y TIG para la construcción, desarrollo, soporte y administración de los sistemas de información del OIC</t>
  </si>
  <si>
    <t>378_Prestación de servicios profesionales para realizar análisis, identificación, levantamiento, consolidación y depuración de ofertas y avalúos requeridos por el OIC</t>
  </si>
  <si>
    <t>379_Prestación de servicios profesionales para realizar apoyo al análisis, identificación, levantamiento, consolidación y depuración de ofertas y avalúos requeridos por el OIC</t>
  </si>
  <si>
    <t>380_Operador Logístico (Transversales)</t>
  </si>
  <si>
    <t>381_Papelería (Transversales)</t>
  </si>
  <si>
    <t>382_Tiquetes (Transversales)</t>
  </si>
  <si>
    <t>383_Transporte especial (Transversales)</t>
  </si>
  <si>
    <t>384_Adelantar el análisis, diseño, modelamiento, pruebas y gestión de la implementacion de los procesos de negocio y flujos de de información para los proyectos de transformación de la gestión catastral en el marco del catastro multiproposito.</t>
  </si>
  <si>
    <t>385_Analizar, diseñar, estimar, desarrollar, probar y evaluar código, así como gestionar artefactos de software desde el componente de base de datos para SINIC - «Nivel 1»</t>
  </si>
  <si>
    <t>386_Analizar, diseñar, estimar, desarrollar, probar y evaluar código, así como gestionar artefactos de software desde el componente de base de datos para SINIC - «Nivel 2»</t>
  </si>
  <si>
    <t>387_Apoyar a la DRH en la definición funcional del alcance e implementación del Sistema de Información que consolidara la información catastral y predial (SINIC),de la ejecución de los procesos y procedimientos propios de la gestión catastral del IGAC</t>
  </si>
  <si>
    <t>388_Apoyar desde el componente jurídico el plan de acompañamiento a gestores catastrales habilitados y en proceso de habilitación, en cumplimiento de la misionalidad de la Dirección de Regulación y Habilitación.</t>
  </si>
  <si>
    <t>389_Orientar la definición funcional del alcance, esquema de integración e implementación del SINIC, la ejecución de los procesos y procedimientos propios de la gestión catastral, asi como la regulación y acompañamiento a los gestores catastrales.</t>
  </si>
  <si>
    <t>390_Prestación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t>
  </si>
  <si>
    <t>391_Prestación de servicios profesionales para apoyar a la dirección de regulación y habilitación en la articulación, seguimiento e implementación del plan de acompañamiento a gestores catastrales y verificando la oportuna atención a los requerimientos de estos.</t>
  </si>
  <si>
    <t>392_Prestación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t>
  </si>
  <si>
    <t>393_Prestación de servicios profesionales para apoyar el análisis y sustanciación de proyectos normativos en el marco de los procedimientos de competencia de la Dirección de Regulación y Habilitación.</t>
  </si>
  <si>
    <t>394_Prestación de servicios profesionales para apoyar jurídicamente el procedimiento de regulación de la Dirección de Regulación y Habilitación</t>
  </si>
  <si>
    <t>395_Prestación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t>
  </si>
  <si>
    <t>396_Prestación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t>
  </si>
  <si>
    <t>397_Prestación de servicios profesionales para el acompañamiento del procedimiento de regulación en el componente étnico desde el punto de vista jurídico, especialmente en lo relacionado con la consulta previa y su implementación.</t>
  </si>
  <si>
    <t>398_Prestación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t>
  </si>
  <si>
    <t>399_Prestación de servicios profesionales para la realización de evaluación de las solicitudes de habilitación desde el componente financiero y económico y la elaboración de la propuesta del nuevo modelo de verificación económica y financiera de las solicitudes de habilitación de gestión catastral</t>
  </si>
  <si>
    <t>400_Prestación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t>
  </si>
  <si>
    <t>401_Prestación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t>
  </si>
  <si>
    <t>402_Prestación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t>
  </si>
  <si>
    <t>403_Prestación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t>
  </si>
  <si>
    <t>404_Prestación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t>
  </si>
  <si>
    <t>405_Prestar apoyo técnico a la Dirección de Regulación y Habilitación del IGAC, implementando el Plan de Acompañamiento a Gestores Catastrales en lo referido a transferencia de conocimiento y habilitación, orientando frente a los procesos catastrales y el modelo LADM Col</t>
  </si>
  <si>
    <t>406_Prestar los servicios profesionales a la DRH en los temas de análitica de datos de la información catastral reportada al SINIC.</t>
  </si>
  <si>
    <t>407_Prestar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t>
  </si>
  <si>
    <t>408_Prestar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t>
  </si>
  <si>
    <t>409_Prestar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t>
  </si>
  <si>
    <t>410_Prestar servicios profesionales para control y monitoreo de actividades y proponer mejoras a las principales actividades desarrolladas dentro de la Dirección de Gestión de Información Geográfica.</t>
  </si>
  <si>
    <t>411_Prestar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t>
  </si>
  <si>
    <t>412_Prestar servicios profesionales para dar lineamientos técnicos y crear estrategia para la mejora y optimización de los procesos de producción y validación cartográfica en el marco de la Gestión de la  Dirección de Gestión de Información Geográfica</t>
  </si>
  <si>
    <t>413_Prestar servicios profesionales para apoyar la formulación y seguimiento del componente financiero de los proyectos de la Dirección de Gestión de Información Geográfica.</t>
  </si>
  <si>
    <t>414_Prestar servicios profesionales para realizar la programación, seguimiento y control financiero de los proyectos de la Dirección de Gestión de Información Geográfica.</t>
  </si>
  <si>
    <t>415_Prestar servicios profesionales para el desarrollo de actividades de gestión y  apoyo al seguimiento de los procesos de la Subdirección de Agrología y su articulación la Dirección de Gestión de Información Geográfica.</t>
  </si>
  <si>
    <t>416_Prestar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t>
  </si>
  <si>
    <t>417_Prestar servicios para apoyar las actividades de levantamiento, organización y gestión de la documentación de la Subdirección de Geografía, en el marco de las competencias de la Dirección de Gestión de Información Geográfica.</t>
  </si>
  <si>
    <t>418_Prestar servicios para el desarrollo de actividades de tipo administrativo y asistencial de conformidad con las funciones misionales de la Dirección de Gestión de Información Geográfica.</t>
  </si>
  <si>
    <t>419_Prestar servicios para la clasificación de la información geográfica requerida para los estudios e investigaciones, en el marco de las competencias de la Dirección de Gestión de Información Geográfica.</t>
  </si>
  <si>
    <t>420_Prestar servicios para la generación de cartografía temática para las caracterizaciones territoriales municipales y los estudios e investigaciones geográficas que le sean asignados, en el marco de las competencias de la Dirección de Gestión de Información Geográfica.</t>
  </si>
  <si>
    <t>421_Prestar servicios de apoyo en el marco de los procesos de información geografica</t>
  </si>
  <si>
    <t>422_Prestar servicios de apoyo en la gestion de produccion, automatizar y mejorar procesos  de producción cartografica de la Dirección de Gestión de Información Geográfica para el desarrollo de los proyectos internos y externos.</t>
  </si>
  <si>
    <t>423_Prestar servicios para apoyar las actividades de seguimiento, control y mejora de los procesos de la dirección de gestión de información geográfica.</t>
  </si>
  <si>
    <t>424_Prestar servicios para apropiar, divulgar, articular, consolidar e implementar los procesos y proyectos para la gestión de la información geográfica en el marco de la IDE Institucional del IGAC, así como acompañar la transferencia de conocimientos en la materia.</t>
  </si>
  <si>
    <t>425_Prestar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t>
  </si>
  <si>
    <t>426_Prestar servicios para realizar actividades de compilación, organización y depuración de información para el desarrollo y aplicación de metodologías, herramientas y aplicativos dentro de la Dirección de Gestión de Información Geográfica</t>
  </si>
  <si>
    <t>427_Prestar servicios para trámite de liquidaciones y gestión predial para la materialización de estaciones CORS de la Dirección de Gestión de Información Geográfica.</t>
  </si>
  <si>
    <t>428_Prestar servicios profesionales  para gestionar los recursos técnicos, administrativos y logísticos para la operación oportuna de los procesos de la Dirección de Gestión de Información Geográfica.</t>
  </si>
  <si>
    <t>429_Prestar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t>
  </si>
  <si>
    <t>430_Prestar servicios profesionales en la generación de documentos técnicos de caracterizaciones territoriales municipales en las diferentes temáticas que componen los estudios geográficos en el marco de las competencias de la Dirección de Gestión de Información Geográfica.</t>
  </si>
  <si>
    <t>431_Prestar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t>
  </si>
  <si>
    <t>432_Prestar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t>
  </si>
  <si>
    <t>433_Prestar servicios profesionales para  gestionar y coordinar la distribucion y flujos de  los requerimientos jurídicos, judiciales, respuesta a peticiones de otras entidades y trámites contractuales de la Dirección de Gestión de Información Geográfica.</t>
  </si>
  <si>
    <t>434_Prestar servicios profesionales para adelantar los trámites contractuales, jurídicos y judiciales de la Dirección de Gestión de Información Geográfica.</t>
  </si>
  <si>
    <t>435_Prestar servicios profesionales para apoyar a la Dirección de Gestión de Información Geográfica en la estructuración e impulso de los procesos de adquisición de bienes y servicios para la vigencia 2024</t>
  </si>
  <si>
    <t>436_Prestar servicios profesionales para apoyar a la Dirección de Gestión de Información Geográfica, en los procesos contractuales en sus diferentes etapas.</t>
  </si>
  <si>
    <t>437_Prestar servicios profesionales para apoyar el componente jurídico de la gestión contractual de la Dirección de Gestión de Información Geográfica, así como, brindar acompañamiento en lo referente al desarrollo de las diferentes modalidades de contratación.</t>
  </si>
  <si>
    <t>438_Prestar servicios profesionales para apoyar el fortalecimiento de servicios y/ aplicaciones que faciliten el acceso y uso de los diferentes productos de la Dirección de Gestión de Información Geográfica.</t>
  </si>
  <si>
    <t>439_Prestar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t>
  </si>
  <si>
    <t xml:space="preserve">440_Prestar servicios profesionales para apoyar la ejecución de las actividades en el marco de los procesos de la Dirección de Gestión de Información Geográfica y sus subdirecciones </t>
  </si>
  <si>
    <t>441_Prestar servicios profesionales para apoyar la entrega y disposición de información de la Dirección de Gestión de Información Geográfica</t>
  </si>
  <si>
    <t>442_Prestar servicios profesionales para apoyar los asuntos relacionados con el ordenamiento territorial, las operaciones administrativas de deslinde y la atención de requerimientos de carácter jurídico de la Dirección de Gestión de Información Geográfica.</t>
  </si>
  <si>
    <t>443_Prestar servicios profesionales para dar lineamientos a los procesos y proyectos para la gestión de la información geográfica en el marco de la IDE Institucional</t>
  </si>
  <si>
    <t>444_Prestar servicios profesionales para dar lineamientos y orientar la producción y actualización de la cartografía básica del país</t>
  </si>
  <si>
    <t>445_Prestar servicios profesionales para desarrollar el componente lingüístico de las investigaciones temáticas con carácter étnico, incluyendo información toponímica elaboradas, en el marco de las competencias de la Dirección de Gestión de Información Geográfica.</t>
  </si>
  <si>
    <t>446_Prestar servicios profesionales para desarrollar el componente lingüístico de las investigaciones temáticas elaboradas, en el marco de las competencias de la Dirección de Gestión de Información Geográfica.</t>
  </si>
  <si>
    <t>447_Prestar servicios profesionales para el alistamiento, validación y disposición de información en los aplicativos y servicios geográficos, en el marco de las competencias de la Dirección de Gestión de Información Geográfica.</t>
  </si>
  <si>
    <t>448_Prestar servicios profesionales para el apoyo a la gestión de los procesos de producción en la Dirección de Gestión de Información Geografica</t>
  </si>
  <si>
    <t>449_Prestar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t>
  </si>
  <si>
    <t>450_Prestar servicios profesionales para el fortalecimiento de servicios y/ aplicaciones que faciliten el acceso y uso de los diferentes productos de la Dirección de Gestión de Información Geográfica.</t>
  </si>
  <si>
    <t>451_Prestar servicios profesionales para el mantenimiento de los aplicativos y servicios geográficos asociados a los procesos geográficos, en el marco de las competencias de la Dirección de Gestión de Información Geográfica.</t>
  </si>
  <si>
    <t>452_Prestar servicios profesionales para formular, orientar y adelantar la asistencia técnica en Ordenamiento Territorial.</t>
  </si>
  <si>
    <t>453_Prestar servicios profesionales para gestionar los requerimientos de información de la Dirección de Gestión de Información Geográfica para el desarrollo de los proyectos internos y externos.</t>
  </si>
  <si>
    <t>454_Prestar servicios profesionales para la  preparación y entrega de información requerida de la Dirección de Gestión de Información Geográfica para el desarrollo de los proyectos internos y externos.</t>
  </si>
  <si>
    <t>455_Prestar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t>
  </si>
  <si>
    <t>456_Prestar servicios profesionales para la formulación y acompañamiento de los temas ambientales del ordenamiento territorial a cargo de la Dirección de Gestión de Información Geográfica</t>
  </si>
  <si>
    <t>457_Prestar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t>
  </si>
  <si>
    <t xml:space="preserve">458_Prestar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t>
  </si>
  <si>
    <t>459_Prestar servicios profesionales para la gestión de los procesos, que incluyen la planificación y mejora continua de los procesos de producción en la Dirección de Gestión de Información Geográfica</t>
  </si>
  <si>
    <t>460_Prestar servicios profesionales para la gestión y apoyo al seguimiento de los procesos asociados con caracterizaciones, investigaciones y procesos de producción geográfica de acuerdo con las metas establecidas por la Subdirección Cartografica y Geodesica</t>
  </si>
  <si>
    <t>461_Prestar servicios profesionales para la gestión y procesamiento de la información geográfica requerida para los estudios e investigaciones, en el marco de las competencias de la Dirección de Gestión de Información Geográfica.</t>
  </si>
  <si>
    <t>462_Prestar servicios profesionales para la gestión, organización y disposición de la información geográfica requerida para los estudios e investigaciones, en el marco de las competencias de la Dirección de Gestión de Información Geográfica.</t>
  </si>
  <si>
    <t>463_Prestar servicios profesionales para la gestión, organización y procesamiento de información geográfica primaria y secundaria, requerida para los estudios y/o investigaciones geográficas, en el marco de las competencias de la Dirección de Gestión de Información Geográfica.</t>
  </si>
  <si>
    <t>464_Prestar servicios profesionales para la gestión, sistematización y disposición de información asociada a los los estudios e investigaciones geográficas de la Subdirección de Geografía, en el marco de las competencias de la Dirección de Gestión de Información Geográfica.</t>
  </si>
  <si>
    <t>465_Prestar servicios profesionales para la implementación de contenidos e interfaces de los servicios y aplicaciones asociados a la Gestión de Información Geográfica.</t>
  </si>
  <si>
    <t>466_Prestar servicios profesionales para la implementación de los procedimientos contractuales relacionados con la gestión de la DGIG, así como apoyar el seguimiento a la ejecución contractual de conformidad con las metas previstas para la vigencia 2024.</t>
  </si>
  <si>
    <t>467_Prestar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t>
  </si>
  <si>
    <t>468_Prestar servicios profesionales para la producción de documentos técnicos e implementación de metodologías de los estudios geográficos generados, en el marco de las competencias de la Dirección de Gestión de Información Geográfica.</t>
  </si>
  <si>
    <t>469_Prestar servicios profesionales para la producción de la cartografía temática de las caracterizaciones territoriales y los estudios e investigaciones geográficas que le sean asignados, en el marco de las competencias de la Dirección de Gestión de Información Geográfica.</t>
  </si>
  <si>
    <t>470_Prestar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t>
  </si>
  <si>
    <t>471_Prestar servicios profesionales para realizar control de calidad de contenidos, integración y compilación de los mismos, para los documentos técnicos producto de los estudios geográficos, en el marco de las competencias de la Dirección de Gestión de Información Geográfica.</t>
  </si>
  <si>
    <t>472_Prestar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t>
  </si>
  <si>
    <t>473_Prestar servicios para apoyar el seguimiento de los procesos internos de la Dirección de Gestión de Información Geográfica</t>
  </si>
  <si>
    <t>474_Prestar servicios profesionales para la gestión, control  y seguimiento de los procesos de la Dirección de Gestión de Información Geográfica</t>
  </si>
  <si>
    <t>475_Amparar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 de los drones de la Subdirección de Geografía, en el marco de las competencias de la Dirección de Gestión de Información Geográfica.</t>
  </si>
  <si>
    <t>476_Prestar servicios de mantenimiento preventivo y correctivo, incluidos los repuestos de la aeronave no tripulada GSF01-DRONE DJI AIR 2S, en el marco de las competencias de la Dirección de Gestión de Información Geográfica.</t>
  </si>
  <si>
    <t>477_Prestacion de servicios para apoyar la documentación, diseño y diagramación del diccionario geográfico, folletos, cartillas  y todos los productos generados por la dirección de gestión de información geográfica.</t>
  </si>
  <si>
    <t>478_Prestar servicios para apoyar la organización, recopilación, y disposición de la documentación y expedientes los proyectos de fronteras y límites.</t>
  </si>
  <si>
    <t>479_Prestar servicios para desarrollar aplicativos, herramientas y metodologías para la gestión de la información geográfica.</t>
  </si>
  <si>
    <t>480_Prestar servicios para la verificación del cumplimiento de las especificaciones técnicas definidas para los productos digitalizados en el marco de Catastro Multipropósito.</t>
  </si>
  <si>
    <t>481_Prestar servicios profesionales para apoyar la  gestión de  los procesos de validación de  productos y producción cartográfica, asignados de conformidad con los lineamientos establecidos.</t>
  </si>
  <si>
    <t>482_Prestar servicios profesionales para gestionar y realizar seguimiento a los procesos de control terrestre y producción cartográfica</t>
  </si>
  <si>
    <t>483_Prestar servicios profesionales para la gestión y disposición de información cartográfica, geográfica, agrológica y geodésica de la Dirección de Gestión de Información Geográfica.</t>
  </si>
  <si>
    <t>484_Prestar servicios profesionales para orientar, optimizar y gestionar los procesos de producción cartográfica, asignados de conformidad con los lineamientos establecidos.</t>
  </si>
  <si>
    <t>485_Prestar servicios profesionales para realizar actividades de apoyo al cumplimiento de las actividades de producción cartografíca de la Dirección de Gestión de Información Geográfica.</t>
  </si>
  <si>
    <t>486_Prestar servicios profesionales para realizar seguimiento y control a los procesos de producción y actividades desarrolladas dentro de la Dirección de Gestión de Información Geográfica.</t>
  </si>
  <si>
    <t>487_Prestar servicios para apoyar las actividades de gestión, revisión y validación de la documentación de los procesos que adelanta la Dirección de Gestión de Información Geográfica</t>
  </si>
  <si>
    <t>488_Prestar servicios profesionales en la implementación los procesos de revisión, consolidación, gestión y validación de la documentación en el marco de los procesos contractuales de la dirección de gestión de información geográfica.</t>
  </si>
  <si>
    <t>489_Prestar servicios para apoyar el desarrollo de aplicativos, herramientas y metodologías para la gestión de la información geográfica.</t>
  </si>
  <si>
    <t>490_Prestar servicios profesionales para coordinar y gestionar los procesos de innovación y desarrollo de la información geográfica</t>
  </si>
  <si>
    <t>491_Prestar servicios profesionales para el desarrollo y fortalecimiento de aplicaciones para la validación de productos cartográficos.</t>
  </si>
  <si>
    <t>492_Adquirir imágenes satelitales de alta resolución para la producción de cartografía básica, insumo para la implementación del catastro multipropósito e implementación del observatorio de la tierra y el territorio</t>
  </si>
  <si>
    <t>493_Contratar el servicio anual de rastreo y seguimiento satelital para los equipos de localización satelital SPOT GEN3</t>
  </si>
  <si>
    <t>494_Mantenimiento preventivo y correctivo incluido autopartes y mano de obra para los vehículos del Instituto Geográfico Agustín Codazzi (proceso transversal)</t>
  </si>
  <si>
    <t>3210 - Grupo interno de gestión Contractual</t>
  </si>
  <si>
    <t>495_Prestación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t>
  </si>
  <si>
    <t>496_Prestación de servicios de apoyo a la gestión en los asuntos presupuestales a cargo de la Subdirección Administrativa y Financiera en el marco del proceso de consolidación de información cartografica actualizada. - «Nivel 1»</t>
  </si>
  <si>
    <t>497_Prestación de servicios de apoyo a la gestión en los asuntos presupuestales a cargo de la Subdirección Administrativa y Financiera en el marco del proceso de consolidación de información cartografica actualizada. - «Nivel 2»</t>
  </si>
  <si>
    <t>498_Prestación de servicios de apoyo a la gestión para revisar en las diferentes etapas de los procesos de contratación que ingresen al git gestión contractual así como apoyar la verificación de los mismos en las plataformas dispuestas para ello en el marco del proceso de consolidación de información cartografica actualizada.</t>
  </si>
  <si>
    <t>499_Prestación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t>
  </si>
  <si>
    <t>500_Prestación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t>
  </si>
  <si>
    <t>501_Prestación de servicios de apoyo a la gestión para revisar la documentación de los procesos de contratación que ingresen al GIT gestión contractual en el marco de la consolidación de la información cartográfica actualizada.</t>
  </si>
  <si>
    <t>502_Prestación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t>
  </si>
  <si>
    <t>503_Prestación de servicios especializados para la elaboración, revisión, registro, análisis, depuración y presentación de las cuentas de impuestos y declaraciones tributarias a nivel nacional en el marco del proceso de consolidación de información cartografica actualizada.</t>
  </si>
  <si>
    <t>504_Prestación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t>
  </si>
  <si>
    <t>505_Prestación de servicios para apoyar la gestión de temas presupuestales y producción de documentos e informes de ejecución presupuestal del IGAC en el marco del proceso de consolidación de información cartografica actualizada.</t>
  </si>
  <si>
    <t>506_Prestación de servicios para asesoria juridica especializados, en asuntos de gestión, conocimientos, operación y trámite de la secretaria general en el marco del proceso de consolidación de información cartografica actualizada.</t>
  </si>
  <si>
    <t>507_Prestación de servicios personales para apoyar al área de tesorería, con la generación de órdenes de pago, revisión de pagos en SECOP II a cargo de la entidad en el marco del proceso de consolidación de información cartografica actualizada.</t>
  </si>
  <si>
    <t>508_Prestación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 «Nivel 1»</t>
  </si>
  <si>
    <t>509_Prestación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 «Nivel 2»</t>
  </si>
  <si>
    <t>510_Prestación de servicios personales para apoyar la gestión en viáticos y gastos de manutención del IGAC en el marco del proceso de consolidación de información cartografica actualizada.</t>
  </si>
  <si>
    <t>511_Prestación de servicios personales para apoyar las actividades de gestión documental de la actividad contractual en el marco del proceso de consolidación de información cartografica actualizada.</t>
  </si>
  <si>
    <t>512_Prestación de servicios profesionales especializados para el acompañamiento a los procesos de contabilidad, presupuesto y de tesorería del IGAC en el marco del proceso de consolidación de información cartografica actualizada.</t>
  </si>
  <si>
    <t>513_Prestación de servicios profesionales especializados para el análisis y revisión de procesos financieros, presupuestales, administrativos y contractuales en la secretaria general del IGAC en el marco del proceso de consolidación de información cartografica actualizada.</t>
  </si>
  <si>
    <t>514_Prestación de servicios profesionales especializados para la elaboración y revisión del informe de ingresos, órdenes de pago y pago de impuestos del IGAC en el marco del proceso de consolidación de información cartografica actualizada.</t>
  </si>
  <si>
    <t>515_Prestación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t>
  </si>
  <si>
    <t>516_Prestación de servicios profesionales especializados para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t>
  </si>
  <si>
    <t>517_Prestación de servicios profesionales para adelantar los trámites que se adelanten en la etapa precontractual, contractual y post contractual de los procesos de contratación que se requieran en el marco de la consolidación de información cartográfica actualizada.</t>
  </si>
  <si>
    <t>518_Prestación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t>
  </si>
  <si>
    <t>519_Prestación de servicios profesionales para apoyar la realización de conciliaciones bancarias y demás procesos contables asociados del IGAC en el marco del proceso de consolidación de información cartografica actualizada.</t>
  </si>
  <si>
    <t>520_Prestación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t>
  </si>
  <si>
    <t>521_Prestación de servicios profesionales para el apoyo a la gestión para la atención y ejecución del contrato del servicio especial de transporte del IGAC, en el marco de la consolidación de información cartográfica actualizada. - «Nivel 1»</t>
  </si>
  <si>
    <t>522_Prestación de servicios profesionales para el apoyo a la gestión para la atención y ejecución del contrato del servicio especial de transporte del IGAC, en el marco de la consolidación de información cartográfica actualizada. - «Nivel 2»</t>
  </si>
  <si>
    <t>523_Prestación de servicios profesionales para la atención, seguimiento, ejecución y pagos del contrato de tiquetes a nivel nacional del IGAC, en el marco de la consolidación de información cartográfica actualizada. - «Nivel 1»</t>
  </si>
  <si>
    <t>524_Prestación de servicios profesionales para la atención, seguimiento, ejecución y pagos del contrato de tiquetes a nivel nacional del IGAC, en el marco de la consolidación de información cartográfica actualizada. - «Nivel 2»</t>
  </si>
  <si>
    <t>525_Prestación de servicios profesionales para la elaboración, control, revisión y seguimiento de las cuentas por pagar y las obligaciones del IGAC en el marco del proceso de consolidación de información cartografica actualizada.</t>
  </si>
  <si>
    <t>526_Prestación de servicios profesionales para la gestión administrativa y contractual derivados de los procesos de contratación adelantados por el GIT Gestión Contractual en todas sus etapas en el marco del proceso de consolidación de información cartografica actualizada.</t>
  </si>
  <si>
    <t>527_Prestación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t>
  </si>
  <si>
    <t>528_Prestación de servicios profesionales para realizar actividades relacionadas con el trámite y seguimiento de procesos de contratación en la etapa precontractual en el marco del proceso de consolidación de información cartografica actualizada.</t>
  </si>
  <si>
    <t>529_Prestación de servicios profesionales para realizar seguimiento y control de la información generada en los procesos sancionatorios y de liquidación en el IGAC en el marco de la consolidación de información cartográfica actualizada.</t>
  </si>
  <si>
    <t>530_Prestar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t>
  </si>
  <si>
    <t>531_Adquisición del seguro de casco avión que ampare las pérdidas y daños que sufra la aeronave del Instituto Geográfico Agustín Codazzi-IGAC, así como los perjuicios que en el giro normal de sus actividades cause a terceros, tripulantes, pasajeros y funcionarios de la entidad, de conformidad con los amparos y condiciones contratadas.</t>
  </si>
  <si>
    <t>532_Prestar servicios de mantenimiento preventivo y correctivo, incluido los repuestos del drone Ebee X de acuerdo con las necesidades y especificaciones de la Subdirección Cartográfica y Geodésica</t>
  </si>
  <si>
    <t>533_Prestar servicios de mantenimiento preventivo y correctivo, incluyendo  los repuestos de la aeronave no tripulada  de la Subdirección Cartográfica y Geodésica acuerdo con las necesidades y especificaciones de la Dirección de Gestión de Información Geográfica.</t>
  </si>
  <si>
    <t>534_Adquirir el licenciamiento de la plataforma de software para la visualización de imágenes de satélite diarias, análisis y descarga a través del Instrumento de Agregación de Demanda por software por catálogo CCE-139-IAD-2020, para la producción de cartografía básica y la construcción del Observatorio de la Tierra y el Territorio por el IGAC</t>
  </si>
  <si>
    <t>535_Amparar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t>
  </si>
  <si>
    <t>536_Avalúo comercial aeronave HK1771G para actualización, coberturas, seguro casco y RCE por cumplimiento de 3 años del último avalúo</t>
  </si>
  <si>
    <t>537_Prestar servicios de mantenimiento preventivo y correctivo, incluido los repuestos de los drones Trinity F90+ de acuerdo con las necesidades y especificaciones de la Subdirección Cartográfica y Geodésica</t>
  </si>
  <si>
    <t>538_Prestar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t>
  </si>
  <si>
    <t>539_Prestar servicios de evaluación y procesamiento de las imágenes adquiridas o gestionadas por el IGAC de acuerdo con los rendimientos establecidos por la Subdirección Cartográfica y Geodésica</t>
  </si>
  <si>
    <t>540_Prestar servicios para realizar la planeación de vuelos, toma y procesamiento de imágenes con UAV, de acuerdo con los lineamientos y especificaciones técnicas de la Dirección de Gestión de Información Geográfica</t>
  </si>
  <si>
    <t>541_Prestar servicios profesionales para el diseño e implementación del plan de trabajo para la operación de sistema de aeronaves no tripuladas UAS del IGAC en el marco de la reglamentación de la Aerocivil RAC 100</t>
  </si>
  <si>
    <t>542_Prestar servicios técnicos (TLA) para realizar el control y apoyar el seguimiento de los procesos de mantenimiento aeronáutico y suministro de combustible del avión TWIN TURBOCOMMANDER 690A con matricula HK1771G, propiedad del IGAC</t>
  </si>
  <si>
    <t>543_Suministro de tiquetes aéreos nacionales e internacionales en el marco del proceso de consolidación de información cartografica actualizada. (Proceso transversal)</t>
  </si>
  <si>
    <t>544_Prestación de servicios de actualización, mantenimiento y soporte técnico para el software Janium.</t>
  </si>
  <si>
    <t>545_Adquisición de planotecas metálicas horizontales para cumplir con el adecuado almacenamiento del material cartográfico de la biblioteca y del centro de información geográfica</t>
  </si>
  <si>
    <t>546_Adquisición de mesas de dibujo para facilitar la consulta de material cartográfico en Biblioteca y Cartografía</t>
  </si>
  <si>
    <t>547_Prestar servicio de limpieza y desinfección de las áreas de mapoteca, hemeroteca y colección general de la Biblioteca y el centro de información geográfica (saneamiento ambiental)</t>
  </si>
  <si>
    <t>548_Prestar los servicios profesionales relacionados con la biblioteca virtual y presencial del Instituto Geografico Agustín Codazzi</t>
  </si>
  <si>
    <t>549_Prestar los servicios profesionales relacionados con las actividades museográficas del Museo Nacional de Geografía y Cartografía y el Museo Nacional de Suelos</t>
  </si>
  <si>
    <t>550_Prestar los servicios profesionales relacionados con las actividades pedagógicas del Museo Nacional de Geografía y Cartografía y el Museo Nacional de Suelos</t>
  </si>
  <si>
    <t>551_Prestar los servicios de apoyo relacionados con el manejo, actualización y mantenimiento de la hemeroteca de la biblioteca del Instituto Geográfico Agustín Codazzi</t>
  </si>
  <si>
    <t>552_Prestar los servicios de apoyo relacionados con el manejo, actualización y mantenimiento de la mapoteca de la biblioteca del Instituto Geográfico Agustín Codazzi</t>
  </si>
  <si>
    <t>553_Adquirir nubes de datos LiDAR clasificadas, como insumo para ortorrectificación de imágenes a escala 1:10.000</t>
  </si>
  <si>
    <t>554_Prestar servicios de mantenimiento preventivo programado de rutina y de imprevistos, incluyendo repuestos para mantener la aeronavegabilidad del avión Twinn Commander 690A con matrícula HK117G propiedad del IGAC</t>
  </si>
  <si>
    <t>555_Prestar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t>
  </si>
  <si>
    <t>556_Prestar  servicios profesionales para la captura, edición y estructuración de bases de datos vectoriales de los diferentes proyectos que se adelantan en la Subdirección Cartográfica y Geodesica, conforme a las especificaciones técnicas establecidas</t>
  </si>
  <si>
    <t>557_Prestar servicios de investigación con el fin de generar alternativas de optimización en los procesos cartográficos en el marco de la construcción de semilleros de investigación con instituciones de educación superior</t>
  </si>
  <si>
    <t>558_Prestar servicios para apoyar la revisión y ajuste de los metadatos de los productos cartográficos de la cartografía básica de conformidad con las especificaciones técnicas establecidas por la Subdirección Cartográfica y Geodésica</t>
  </si>
  <si>
    <t>559_Prestar servicios para el desarrollo de actividades asociadas a los procesos de edición y estructuración de los proyectos fotogrametricos a diferentes escalas que se adelantan en la Subdirección Cartográfica y Geodesica</t>
  </si>
  <si>
    <t>560_Prestar servicios para el desarrollo de actividades asociadas al proceso de escaneo fotogramétrico de rollos de aerofotografías análogas y compresión de imágenes de acuerdo con los rendimientos establecidos por la Subdirección Cartográfica y Geodésica</t>
  </si>
  <si>
    <t>561_Prestar servicios para la captura de información cartográfica de los proyectos a diferentes escalas que se adelantan en la Subdirección Cartográfica y Geodesica, conforme a las especificaciones técnicas establecidas</t>
  </si>
  <si>
    <t>562_Prestar servicios para la captura de información cartográfica de los proyectos a diferentes escalas que se adelantan en la Subdirección Cartográfica y Geodésica, conforme a las especificaciones técnicas establecidas</t>
  </si>
  <si>
    <t>563_Prestar servicios para la captura de información cartográfica de los proyectos a escalas pequeñas que se adelantan en la Subdirección Cartográfica y Geodesica, conforme a las especificaciones técnicas establecidas</t>
  </si>
  <si>
    <t>564_Prestar servicios para la captura de información cartográfica y toponimica de los proyectos a diferentes escalas que se adelantan en la Subdirección Cartográfica y Geodesica, conforme a las especificaciones técnicas establecidas</t>
  </si>
  <si>
    <t>565_Prestar servicios para la captura y/o digitalización de elementos vectoriales a diferentes escalas y dimensiones, de conformidad con las especificaciones técnicas y rendimientos establecidos para productos cartográficos en la Subdirección Cartográfica y Geodésica</t>
  </si>
  <si>
    <t>566_Prestar servicios para la captura, procesamiento de coordenadas y clasificación de campo, de acuerdo con las especificaciones técnicas, de conformidad con los lineamientos establecidos por la Subdirección Cartográfica y Geodésica</t>
  </si>
  <si>
    <t>567_Prestar servicios para la captura, procesamiento y generación de productos asociados a puntos de control terrestre, conforme a los rendimientos y especificaciones técnicas establecidas por la Subdirección.</t>
  </si>
  <si>
    <t>568_Prestar servicios para la elaboración de ortoimágenes a diferentes escalas, de conformidad con las especificaciones técnicas y rendimientos establecidos por la Subdirección Cartográfica y Geodésica</t>
  </si>
  <si>
    <t>569_Prestar servicios para la generación de bases vectoriales en el marco del proyecto NGA, de conformidad con las especificaciones técnicas y rendimientos establecidos por la Subdirección Cartográfica y Geodésica</t>
  </si>
  <si>
    <t>570_Prestar servicios para la generación e integración de modelos digitales de elevación a diferentes esacalas, de conformidad con las especificaciones técnicas y rendimientos establecidos por la Subdirección Cartográfica y Geodésica</t>
  </si>
  <si>
    <t>571_Prestar servicios profesionales para apoyar el aseguramiento, gestión y seguimiento a los procesos de producción cartográfica de conformidad con las especificaciones técnicas y rendimientos establecidos por la Subdirección Cartográfica y Geodésica</t>
  </si>
  <si>
    <t>572_Prestar servicios profesionales para apoyar el seguimiento a los procesos de producción cartogáfica de conformidad con las especificaciones técnicas y rendimientos establecidos por la Subdirección Cartográfica y Geodésica</t>
  </si>
  <si>
    <t>573_Prestar servicios profesionales para apoyar el seguimiento y control de los avances de la producción cartográfica de acuerdo con las metas establecidas por la Subdirección Cartográfica y Geodésica</t>
  </si>
  <si>
    <t>574_Prestar servicios profesionales para la generación e integración de modelos digitales de elevación en el marco del proyecto TREX, de conformidad con las especificaciones técnicas y rendimientos establecidos por la Subdirección Cartográfica y Geodésica</t>
  </si>
  <si>
    <t xml:space="preserve">575_Prestar servicios profesionales para la gestión y apoyo al seguimiento de los procesos asociados con la captura 2D y estructuración de bases de datos vectoriales a escala 1:25.000 de acuerdo con las metas establecidas por la Subdirección Cartográfica y Geodésica </t>
  </si>
  <si>
    <t xml:space="preserve">576_Prestar servicios profesionales para la gestión y apoyo al seguimiento de los procesos asociados con la captura 2D y estructuración de bases de datos vectoriales de acuerdo con las metas establecidas por la Subdirección Cartográfica y Geodésica </t>
  </si>
  <si>
    <t xml:space="preserve">577_Prestar servicios profesionales para la gestión y apoyo al seguimiento de los procesos asociados con la captura, evaluación, procesamiento y generación de ortoimágenes de acuerdo con las metas establecidas por la Subdirección Cartográfica y Geodésica </t>
  </si>
  <si>
    <t xml:space="preserve">578_Prestar servicios profesionales para la gestión y apoyo al seguimiento de los procesos asociados con la restitución fotogramétrica y estructuración de bases de datos vectoriales de acuerdo con las metas establecidas por la Subdirección Cartográfica y Geodésica </t>
  </si>
  <si>
    <t xml:space="preserve">579_Prestar servicios profesionales para la gestión y apoyo al seguimiento de los procesos asociados con nombres geográficos de acuerdo con las metas establecidas por la Subdirección Cartográfica y Geodésica </t>
  </si>
  <si>
    <t xml:space="preserve">580_Prestar servicios profesionales para la gestión y apoyo al seguimiento de los procesos de fotocontrol de acuerdo con las metas establecidas por la Subdirección Cartográfica y Geodésica </t>
  </si>
  <si>
    <t>581_Prestar servicios profesionales para la optimización, orientación y gestión de los procesos de producción cartográfica, asignados de conformidad con los lineamientos establecidos por la Subdirección Cartográfica y Geodésica</t>
  </si>
  <si>
    <t>582_Prestar servicios profesionales para realizar  la aerotriangulación de los diferentes proyectos que se adelantan en la Subdirección Cartográfica y Geodésica de conformidad con las especificaciones técnicas y rendimientos establecidos.</t>
  </si>
  <si>
    <t>583_Prestar servicios profesionales para realizar los procesos de evaluación de insumos, ortorrectificación y generación de mosaicos a diferentes escalas de los diferentes proyectos que se adelantan en la Subdirección Cartográfica y Geodésica</t>
  </si>
  <si>
    <t>584_Adquisición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t>
  </si>
  <si>
    <t>585_Elaboración e implementación del diagnóstico, asesoria técnica, discurso expositivo y estructura museográfica para la renovación de los museos del Instituto Geografico Agustín Codazzi</t>
  </si>
  <si>
    <t>586_Prestar servicios profesionales para apoyar la validación y estructuracion de los productos cartográficos de la cartografía básica oficial de conformidad con las especificaciones técnicas establecidas por la Subdirección Cartográfica y Geodésica</t>
  </si>
  <si>
    <t>587_Prestar servicios profesionales para apoyar la validación de los productos cartográficos de la cartografía básica oficial de conformidad con las especificaciones técnicas establecidas por la Subdirección Cartográfica y Geodésica</t>
  </si>
  <si>
    <t>588_Prestar servicios profesionales para la revisión y aseguramiento de calidad de las bases vectoriales de los diferentes proyectos que se adelantan en la Subdirección Cartográfica y Geodésica, conforme a las especificaciones técnicas establecidas</t>
  </si>
  <si>
    <t>589_Adquisición de elementos especializados para las labores de campo geodésicas para la Subdirección de Cartografía y Geodesia</t>
  </si>
  <si>
    <t>590_Adquisición de equipos de operación continua CORS y comunicación de estaciones para fortalecer la red geodésica nacional activa de acuerdo con los requerimientos Subdirección de Cartográfica y Geodésica (33 estaciones)</t>
  </si>
  <si>
    <t>591_Adquisición de Magnetometro Fluxgate LEMI 025+ MINI PC para el Observatorio Geomagnetico Isla de Fuquené de acuerdo con las necesidades de la Subdirección de Cartografía y Geodesia</t>
  </si>
  <si>
    <t>592_Prestar servicios de mantenimiento preventivo, correctivo y diagnóstico de la(s) lancha(s) ubicada en la isla el santuario de la laguna de Fúquene en el observatorio geomagnético de Fúquene.</t>
  </si>
  <si>
    <t>593_Adquisición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t>
  </si>
  <si>
    <t>594_Adquisición de tres vehiculos tipo carrotaller para apoyar los procesos de instalación y mantenimiento de estaciones geodésicas de acuerdo con las especificaciones técnicas establecidas por la Subdirección Cartográfica y Geodésica.</t>
  </si>
  <si>
    <t>595_Prestar  servicios de exploración, materialización, mantenimiento, toma de datos y procesamiento de datos GNSS de la Red Pasiva</t>
  </si>
  <si>
    <t>596_Prestar  servicios de exploración, materialización, mantenimiento, toma de datos, procesamiento de datos GNSS y nivelación geodésica de vértices geodesicos.</t>
  </si>
  <si>
    <t>597_Prestar servicios de inventario, mantenimiento y prestamo de equipos topográficos y geodésicos de acuerdo con las necesidades y estandares de la Subdirección Cartográfica y Geodésica.</t>
  </si>
  <si>
    <t>598_Prestar servicios de investigación con el fin de generar alternativas de optimización en los procesos geodésicos en el marco de la construcción de semilleros de investigación con instituciones de educación superior</t>
  </si>
  <si>
    <t>599_Prestar servicios para el desarrollo y manejo de funcionalidades en la depuración, validación, monitoreo y optimización de las aplicaciones del Centro de Control Geodésico Nacional.</t>
  </si>
  <si>
    <t>600_Prestar servicios profesionales en la aplicación de lineamientos técnicos geodésicos y realizar seguimiento a los procesos del Centro de Control Geodésico de acuerdo con las metas de la Subdirección Cartográfica y Geodésica</t>
  </si>
  <si>
    <t>601_Prestar servicios profesionales para el calculo de datos GNSS de los proyectos que adelante la Subdirección Cartográfica y Geodésica</t>
  </si>
  <si>
    <t>602_Prestar servicios profesionales para el control y seguimiento del Sistema y Marco de Referencia de Alturas de la Subdirección Cartográfica y Geodésica.</t>
  </si>
  <si>
    <t>603_Prestar servicios profesionales para el desarrollo y administración de funcionalidades, infraestructura tecnológica y gestión de las bases de datos en oracle y postgresql, mediante lenguaje sql del centro de control geodésico nacional</t>
  </si>
  <si>
    <t>604_Prestar servicios profesionales para el procesamiento de los datos obtenidos de las estaciones CORS y realizar el control de calidad en la obtención de coordenadas, manejo de información del marco de referencia terrestre y pruebas en el Centro de Control Geodésico de acuerdo con las especificaciones y prioridades establecidas</t>
  </si>
  <si>
    <t>605_Prestar servicios profesionales para el seguimiento y aprobación de la densificación, mantenimiento y publicación de información de la Red Geodésica Nacional Pasiva</t>
  </si>
  <si>
    <t>606_Prestar servicios profesionales para el seguimiento y control de las actividades de administración y publicación de la información geodésica en el Centro de Control Geodésico de acuerdo con las metas de la Subdirección Cartográfica y Geodésica</t>
  </si>
  <si>
    <t>607_Prestar servicios profesionales para la articulación de los procesos de densificación y mantenimiento de la Red Geodésica Activa de conformidad con las especificaciones técnicas y rendimientos establecidos</t>
  </si>
  <si>
    <t>608_Prestar servicios profesionales para la ejecución de las actividades de investigación, desarrollo, documentación, depuración de datos y pruebas encaminadas a la obtención de un modelo Geoidal para Colombia</t>
  </si>
  <si>
    <t>609_Prestar servicios profesionales para la exploración, materialización y mantenimiento de estaciones de operación continua y redes geodésicas en el territorio nacional. - «Nivel 1»</t>
  </si>
  <si>
    <t>610_Prestar servicios profesionales para la exploración, materialización y mantenimiento de estaciones de operación continua y redes geodésicas en el territorio nacional. - «Nivel 2»</t>
  </si>
  <si>
    <t>611_Prestar servicios profesionales para la exploración, materialización, mantenimiento, rastreo GNSS y nivelación geodésica de vértices geodesicos.</t>
  </si>
  <si>
    <t>612_Prestar servicios profesionales para la gestión, control y seguimiento del sistema y marco de referencia geodésico Nacional de acuerdo con las metas de la Subdirección Cartográfica y Geodésica</t>
  </si>
  <si>
    <t>613_Prestar servicios técnicos para el desarrollo y manejo de funcionalidades de las aplicaciones del Centro de Control Geodesico Nacional y demas requerimientos de la Subdirección Cartografica y Geodésica</t>
  </si>
  <si>
    <t>614_Prestar servicios técnicos para el manejo de información geodesica de acuerdo con las especificaciones y prioridades establecidas en el Centro de Control Geodesico de la Subdirección Cartografica y Geodésica</t>
  </si>
  <si>
    <t>615_Prestar servicios técnicos para la instalación y el mantenimiento de estaciones de operación continua y redes geodesicas en el territorio nacional</t>
  </si>
  <si>
    <t>616_Servicio de transporte de carga en camión dedicado 3 toneladas</t>
  </si>
  <si>
    <t>617_Servicio especial de transporte terrestre</t>
  </si>
  <si>
    <t xml:space="preserve">618_Adquisición de software OASIS por dos años para el procesamiento de datos geomagnéticos </t>
  </si>
  <si>
    <t>619_Prestar servicios para la exploración y toma de datos de la Red Geomagnética Nacional de conformidad con las especificaciones técnicas y rendimientos establecidos por la Subdirección Cartográfica y Geodésica</t>
  </si>
  <si>
    <t>620_Prestar servicios profesionales para la densificación, mantenimiento y publicación de la Red Geomagnética Nacional de conformidad con las especificaciones técnicas y rendimientos establecidos por la Subdirección Cartográfica y Geodésica</t>
  </si>
  <si>
    <t>621_Prestar  servicios para el procesamiento, análisis y toma de datos de información gravimétrica de conformidad con las especificaciones técnicas y rendimientos establecidos por la Subdirección Cartográfica y Geodésica</t>
  </si>
  <si>
    <t>622_Prestar  servicios profesionales para el procesamiento, análisis y toma de datos de información gravimétrica de conformidad con las especificaciones técnicas y rendimientos establecidos por la Subdirección Cartográfica y Geodésica</t>
  </si>
  <si>
    <t>623_Prestar servicios profesionales para el control y seguimiento de los procesos de la Red Gravimetrica de conformidad con las especificaciones técnicas y rendimientos establecidos por la Subdirección Cartográfica y Geodésica</t>
  </si>
  <si>
    <t>624_Prestar servicios de apoyo administrativo para los procesos internos del Laboratorio Nacional de Suelos.</t>
  </si>
  <si>
    <t>625_Prestar servicios para el lavado de la instrumentación empleada en los diferentes procesos analíticos del Laboratorio Nacional de Suelos</t>
  </si>
  <si>
    <t>626_Prestar servicios para la ejecución de análisis de menor complejidad  en el Laboratorio Nacional de Suelos</t>
  </si>
  <si>
    <t>627_Prestar servicios para la preparación de muestras de suelo, agua, compost y tejido vegetal asociadas a los procesos analíticos del Laboratorio Nacional de Suelos.</t>
  </si>
  <si>
    <t>628_Prestar servicios profesionales especializados para el mantenimiento y actualización permanente del programa de aseguramiento de la calidad en el Laboratorio Nacional de Suelos.</t>
  </si>
  <si>
    <t>629_Prestar Servicios profesionales para el análisis estadístico de datos analíticos, asociados al mantenimiento y actualización permanente del programa de aseguramiento de la calidad en el Laboratorio Nacional de Suelos</t>
  </si>
  <si>
    <t>630_Prestar servicios profesionales para el aseguramiento metrológico de los equipos e instrumentos del Laboratorio Nacional de Suelos.</t>
  </si>
  <si>
    <t>631_Prestar servicios profesionales para la ejecución de análisis de intermedia complejidad, registro de información y aplicación de controles de calidad en el Laboratorio Nacional de Suelos</t>
  </si>
  <si>
    <t>632_Prestar servicios profesionales para la ejecución de análisis de menor complejidad  en el Laboratorio Nacional de Suelos</t>
  </si>
  <si>
    <t>633_Prestar servicios profesionales para la interpretación, revisión y correlación de los resultados analíticos en el Laboratorio Nacional de Suelos</t>
  </si>
  <si>
    <t>634_Prestar servicios profesionales para la revisión, verificación y validación de métodos analíticos utilizados por el Laboratorio Nacional de Suelos, con fines de acreditación.</t>
  </si>
  <si>
    <t>635_Prestar servicios para la adquisición, instalación y puesta en funcionamiento de un nuevo montacargas para el Laboratorio Nacional de Suelos y realizar el desmonte y disposición final del montacarga actual.</t>
  </si>
  <si>
    <t>636_Adquirir otros equipos para el Laboratorio Nacional de Suelos</t>
  </si>
  <si>
    <t>637_Adquirir equipos de estabilidad estructural para el Laboratorio Nacional de Suelos</t>
  </si>
  <si>
    <t>638_Adquirir un equipo CNS para Laboratorio Nacional de Suelos</t>
  </si>
  <si>
    <t>639_Adquirir elementos de protección personal para el  Laboratorio Nacional de Suelos</t>
  </si>
  <si>
    <t>640_Adquirir inscripción para ensayos de aptitud/comparación  Interlaboratorios con muestras de referencia certificadas requeridas para mantener la acreditación del Laboratorio Nacional de Suelos</t>
  </si>
  <si>
    <t>641_Adquirir normas y documentos técnicos que soportan las diferentes determinaciones que se llevan a cabo en el Laboratorio Nacional de suelos</t>
  </si>
  <si>
    <t>642_Adquirir prueba de desempeño asociada a la determinación de Textura por Bouyocous para el Laboratorio Nacional de Suelos</t>
  </si>
  <si>
    <t>643_Prestar servicios de mantenimiento de la red hidráulica de agua potable y destilada para el Laboratorio Nacional de Suelos</t>
  </si>
  <si>
    <t>644_Prestar servicios para la limpieza, recolección, transporte y disposición final de los residuos sólidos y líquidos generados en los diferentes procesos analíticos del Laboratorio Nacional de Suelos.</t>
  </si>
  <si>
    <t xml:space="preserve">645_Prestar servicios de mantenimiento preventivo y correctivo con suministro de repuestos para el equipo de difracción de rayos equis del Laboratorio Nacional de Suelos  </t>
  </si>
  <si>
    <t>646_Prestar servicios de mantenimiento preventivo y/o correctivo con suministro de repuestos y/o consumibles para los equipos no exclusivos del Laboratorio Nacional de Suelos</t>
  </si>
  <si>
    <t xml:space="preserve">647_Prestar servicios de mantenimiento preventivo y/o correctivo, calibración y/o calificación con suministro de repuestos y/o consumibles para  los equipos de la marca Mettler Toledo del Laboratorio Nacional de Suelos  </t>
  </si>
  <si>
    <t xml:space="preserve">648_Prestar servicios de mantenimiento preventivo y/o correctivo, calibración y/o calificación con suministro de repuestos y/o consumibles para  los equipos de la marca Perkin Elmer del Laboratorio Nacional de Suelos  </t>
  </si>
  <si>
    <t xml:space="preserve">649_Prestar servicios de mantenimiento preventivo y/o correctivo, calibración y/o calificación con suministro de repuestos y/o consumibles para  los equipos de las marcas Carl Zeiss, Raypa-Matachana y Sartorius del Laboratorio Nacional de Suelos  </t>
  </si>
  <si>
    <t xml:space="preserve">650_Prestar servicios de mantenimiento preventivo y/o correctivo, calibración y/o calificación con suministro de repuestos y/o consumibles para  los equipos de las marcas Metrohm y Buchi del Laboratorio Nacional de Suelos  </t>
  </si>
  <si>
    <t xml:space="preserve">651_Prestar servicios de mantenimiento preventivo y/o correctivo, calibración y/o calificación con suministro de repuestos y/o consumibles para el equipo Biolog Sistem GEN III Exclusivos para el Laboratorio Nacional de Suelos  </t>
  </si>
  <si>
    <t xml:space="preserve">652_Prestar servicios de mantenimiento preventivo y/o correctivo, calibración y/o calificación con suministro de repuestos y/o consumibles para el equipo Prepash del Laboratorio Nacional de Suelos  </t>
  </si>
  <si>
    <t xml:space="preserve">653_Prestar servicios de mantenimiento preventivo y/o correctivo, calibración y/o calificación con suministro de repuestos y/o consumibles para equipos de las marcas Maser y Eijkelkamp del Laboratorio Nacional de Suelos  </t>
  </si>
  <si>
    <t xml:space="preserve">654_Prestar servicios de mantenimiento preventivo y/o correctivo, calibración y/o calificación con suministro de repuestos y/o consumibles para los equipos de la marca Mileston del Laboratorio Nacional de Suelos  </t>
  </si>
  <si>
    <t xml:space="preserve">655_Prestar servicios de calibración y/o calificación de equipos no exclusivos para el Laboratorio Nacional de Suelos  </t>
  </si>
  <si>
    <t>656_Prestar servicios en el desarrollo de actividades asociadas al control ambiental en cuanto al manejo de residuos peligrosos y actualización permanente del programa de aseguramiento de la calidad en el Laboratorio Nacional de Suelos.</t>
  </si>
  <si>
    <t>657_Prestar servicios para el aseguramiento metrológico de los equipos e instrumentos empleados en los procesos analíticos del Laboratorio Nacional de Suelos</t>
  </si>
  <si>
    <t>658_Prestar servicios para el mantenimiento y actualización permanente del programa de aseguramiento de la calidad en el Laboratorio Nacional de Suelos</t>
  </si>
  <si>
    <t xml:space="preserve">659_Suministrar gases y prestar servicios de mantenimiento de la red de gases para el Laboratorio Nacional de Suelos </t>
  </si>
  <si>
    <t xml:space="preserve">660_Suministrar reactivos y materiales para el Laboratorio Nacional de Suelos </t>
  </si>
  <si>
    <t>661_Prestar servicios profesionales brindando apoyo al seguimiento, control de calidad y gestión de la producción cartográfica temática de coberturas y uso del suelo de acuerdo con los lineamientos definidos en los diferentes proyectos que adelante la Subdirección de Agrología.</t>
  </si>
  <si>
    <t>662_Prestar servicios profesionales en la interpretación temática de coberturas y uso del suelo, edición y consolidación de información cartográfica y alfanumérica de acuerdo con los lineamientos definidos en los diferentes proyectos que adelante la Subdirección de Agrología</t>
  </si>
  <si>
    <t>663_Prestar servicios profesionales para la aplicación de lineamientos en el marco de los procesos de Cobertura y Uso de la Tierra relacionados con el sistema de gestión de calidad y de información.</t>
  </si>
  <si>
    <t>664_Prestar servicios para la digitación, georeferenciación, estructuración y ajuste de información agrologica en términos cartográficos y alfanuméricos de los diferentes proyectos que adelante la Subdirección de Agrología</t>
  </si>
  <si>
    <t>665_Prestar servicios profesionales como apoyo a la socialización en los diferentes proyectos que adelanta la subdirección de agrología</t>
  </si>
  <si>
    <t>666_Prestar servicios profesionales en el control de calidad y consolidación de información de geomorfología, de acuerdo con los diferentes proyectos que desarrolla la Subdirección de Agrología</t>
  </si>
  <si>
    <t>667_Prestar servicios profesionales en el desarrollo de las fases de precampo, campo y poscampo en el marco del proceso de estudio de suelos para el mapa de distribución de Cadmio en Colombia</t>
  </si>
  <si>
    <t>668_Prestar servicios profesionales en la estructuración, ajuste y revisión de cartografía temática para el mapa de distribución de Cadmio en Colombia</t>
  </si>
  <si>
    <t>669_Prestar servicios profesionales en la recopilarción, organización, procesamiento y consolidación de la información de materiales geológicos para la determinación de Cadmio en suelos </t>
  </si>
  <si>
    <t>670_Prestar servicios profesionales para apoyar el seguimiento y aprobación de la producción de cartografía de clima de los diferentes proyectos que adelanta la subdirección de agrología.</t>
  </si>
  <si>
    <t>671_Prestar servicios profesionales para apoyar el seguimiento y aprobación de la producción de información agrológica de los levantamientos de suelos que adelante la Subdirección de Agrología.</t>
  </si>
  <si>
    <t xml:space="preserve">672_Prestar servicios profesionales para apoyar el seguimiento y verificación al cumplimiento de lo establecido en el sistema de gestión integrado </t>
  </si>
  <si>
    <t>673_Prestar servicios profesionales para apoyar el seguimiento, control y verificación del plan estratégico de la subdirección de agrología.</t>
  </si>
  <si>
    <t>674_Prestar servicios profesionales para control de calidad, aprobación de los productos finales y apoyar en el seguimiento, en el marco del proceso de estudio de suelos para el mapa de distribución de Cadmio en Colombia </t>
  </si>
  <si>
    <t>675_Prestar servicios profesionales para el control de calidad, publicación, administración de información alfanumerica y generación de portales de visualización de productos agrologicos.</t>
  </si>
  <si>
    <t>676_Prestar servicios profesionales para el desarrollo de aplicaciones agrologicas que permitan el análisis de datos alfanumericos, principalmente en lo relacionado con el Mapa de Distribución de Cadmio a nivel nacional</t>
  </si>
  <si>
    <t>677_Prestar servicios profesionales para el procesamiento y consolidación de la  información agrológica en los levantamientos de suelos y aplicaciones agrológicas que adelante la Subdirección de Agrología. </t>
  </si>
  <si>
    <t>678_Prestar servicios profesionales para la aplicación de lineamientos relacionados con el mapa de distribución de Cadmio en Colombia </t>
  </si>
  <si>
    <t>679_Prestar servicios profesionales para la aplicación de lineamientos técnicos para el desarrollo de los procesos de levantamientos de suelos y áreas homogéneas de tierras dentro de la gestión agrológica</t>
  </si>
  <si>
    <t>680_Prestar servicios profesionales para la ejecución de las diferentes etapas de los levantamientos de suelos y sus aplicaciones agrológicas en los proyectos que adelante la Subdirección de Agrología. </t>
  </si>
  <si>
    <t>681_Prestar servicios profesionales para la elaboración de la zonificación climática aplicada a los levantamientos de suelos y los balances hídricos, de los proyectos que adelante la Subdirección de Agrología.</t>
  </si>
  <si>
    <t>682_Prestar servicios profesionales para la estructuración, recopilación y georeferenciación cartográfica de la información agrologica en los proyectos generados por la subdirección de agrología.</t>
  </si>
  <si>
    <t>683_Prestar servicios profesionales para la implementación de lineamiento y orientación en las diferentes etapas de los levantamientos de suelos y sus aplicaciones agrológicas, en los proyectos que adelante la Subdirección de Agrología.</t>
  </si>
  <si>
    <t>684_Prestar servicios profesionales para la interpretación geomorfológica y elaboración de cartografía temática de los proyectos de la Subdirección de Agrología</t>
  </si>
  <si>
    <t>685_Prestar servicios profesionales para la organización, análisis, y visualización de información agrológica para los diferentes proyectos que adelanta la subdirección de agrología. </t>
  </si>
  <si>
    <t xml:space="preserve">686_Prestar servicios profesionales para la revisión, actualización y consolidación de la documentación del proceso gestión agrológica relacionados con el insumo para el catastro multiproposito </t>
  </si>
  <si>
    <t xml:space="preserve">687_Prestar servicios profesionales para la revisión, verificación y validación de métodos para la determinación de cadmio en matrices, suelo, agua y tejido vegetal </t>
  </si>
  <si>
    <t>688_Prestar servicios profesionales para toma de muestras de suelo, agua y tejido vegetal de los puntos a muestrear para el mapa de distribución de cadmio en Colombia</t>
  </si>
  <si>
    <t>689_Prestar servicios de investigación con el fin de generar alternativas de optimización en los procesos agrológicos en el marco de la construcción de semilleros de investigación con instituciones de educación superior</t>
  </si>
  <si>
    <t>690_Prestar servicios para la digitalización, georeferenciación y estructuración de la cartografía básica y temática de áreas homógeneas de tierras, así como la información base para su desarrollo.</t>
  </si>
  <si>
    <t>691_Prestar servicios profesionales en la estructuración de cartografía temática de areas homogeneas de tierras, así como la organización y publicación de la información,  generando herramientas que faciliten las labores de entendimiento y análisis.</t>
  </si>
  <si>
    <t>692_Prestar servicios profesionales en las diferentes etapas del proyecto de Áreas Homogéneas de Tierras y su implementación con fines multipropósito que adelanta la Subdirección de Agrología.</t>
  </si>
  <si>
    <t>693_Prestar servicios profesionales para actualizar Áreas Homogéneas de Tierras en cuanto a interpretación temática y desarrollo de aplicaciones con fines multipropósito que adelanta la Subdirección de Agrología. - «Nivel 1»</t>
  </si>
  <si>
    <t>694_Prestar servicios profesionales para actualizar Áreas Homogéneas de Tierras en cuanto a interpretación temática y desarrollo de aplicaciones con fines multipropósito que adelanta la Subdirección de Agrología. - «Nivel 2»</t>
  </si>
  <si>
    <t>695_Prestar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t>
  </si>
  <si>
    <t>696_Prestar servicios profesionales para el control de calidad, revisión, consolidación y redacción de documentos técnicos derivados de las Áreas Homogéneas de Tierras y aplicaciones con fines multipropósito que adelanta la Subdirección de Agrología.</t>
  </si>
  <si>
    <t>697_Prestar servicios profesionales para el procesamiento de los datos derviados del trabajo en áreas homogéneas de tierras.</t>
  </si>
  <si>
    <t>698_Prestar servicios profesionales para la programación de las covariables de AHT y los puntajes de valores potenciales de los perfiles modales </t>
  </si>
  <si>
    <t>699_Prestar servicios profesionales para  la digitalización y estructuración de la cartografía básica y temática de las áreas homogéneas de tierras, verificando la información análoga o digital, así como la generación de herramientas que disminuyan los tiempos en la labor</t>
  </si>
  <si>
    <t>700_Prestar servicios para la impresión de material informativo de los procesos llevados a cabo por la Subdirección de Geografía</t>
  </si>
  <si>
    <t>701_Prestar servicios profesionales en la búsqueda y organización de la información geográfica a fin de generar documentos técnicos con enfoque étnico y toponimia nativa.</t>
  </si>
  <si>
    <t>702_Prestar servicios profesionales para la actualización conceptual de las funcionalidades de la plataforma Colombia OT y apoyo a los temas relacionados con el plan estratégico del Observatorio de Ordenamiento Territorial.</t>
  </si>
  <si>
    <t>703_Prestar servicios profesionales para la generación de contenidos de contexto histórico y geográfico de nombres geográficos  elaborados en la Subdirección de Geografía.</t>
  </si>
  <si>
    <t>704_Prestar servicios profesionales para la generación de contenidos, integración y compilación de los documentos técnicos resultantes de los estudios geográficos elaborados en la Subdirección de Geografía.</t>
  </si>
  <si>
    <t>705_Prestar servicios profesionales para la revisión, análisis y propuesta de reglamentación del contenido de la cátedra de geografía en el marco del Plan Nacional de Desarrollo, en coordinación con otras áreas del instituto, externos y entidades del gobierno nacional.</t>
  </si>
  <si>
    <t xml:space="preserve">706_Prestar servicios profesionales para la revisión y validación de las bases de datos geográficas (GDB), realizando la integración de la información temática, así como, apoyar el seguimiento a las actividades relacionadas con la cartografía temática producida. </t>
  </si>
  <si>
    <t>707_Prestar servicios profesionales en la aplicación y orientación de lineamientos técnicos para el manejo de la información requerida en la implementación de la consulta de uso del suelo para los municipios priorizados.</t>
  </si>
  <si>
    <t>708_Prestar servicios profesionales en la elaboración de las tablas de uso, fichas municipales y el régimen de uso como parte de la información requerida en la herramienta de uso del suelo.</t>
  </si>
  <si>
    <t>709_Prestar servicios profesionales para dar lineamientos de los procesos relacionados con la actualización, incorporación y documentación la información temática que hace parte del Diccionario Geográfico de Colombia.</t>
  </si>
  <si>
    <t>710_Prestar servicios profesionales para la actualización, incorporación y documentación de la información temática que hace parte del Diccionario Geográfico de Colombia.</t>
  </si>
  <si>
    <t>711_Prestar servicios profesionales para la búsqueda y disposición de los topónimos de la Base Nacional de Nombres Geográficos, provenientes de diferentes fuentes de información.</t>
  </si>
  <si>
    <t>712_Prestar servicios profesionales para la gestión, depuración y mantenimiento de la información del repositorio de los Planes de Ordenamiento Territorial dentro de la plataforma Colombia OT.</t>
  </si>
  <si>
    <t>713_Prestar servicios profesionales para la revisión y validación de la información incluida en el repositorio de planes de ordenamiento territorial, gestionada y/o dispuesta por las entidades territoriales.</t>
  </si>
  <si>
    <t>714_Prestar servicios para la recopilación, inventario y disposición de la normatividad existente relacionada con los límites de Entidades Territoriales.</t>
  </si>
  <si>
    <t>715_Prestar servicios profesionales para el análisis y evaluación de las líneas limítrofes de las entidades territoriales, realizando la gestión y custodia de los documentos requeridos para tal fin.</t>
  </si>
  <si>
    <t>716_Prestar servicios profesionales para la atención de los requerimientos y actualización de la cartografía relacionada con límites fronterizos, departamentales y municipales del país.</t>
  </si>
  <si>
    <t>717_Prestar servicios profesionales para la revisión y control de calidad de las líneas limítrofes de las entidades territoriales.</t>
  </si>
  <si>
    <t>718_Prestar servicios para la organización de expedientes resultantes de la operación administrativa de deslinde adelantada por la Subdirección de Geografía.</t>
  </si>
  <si>
    <t>719_Prestar servicios profesionales para apoyar la operación de los procesos de deslindes, de conformidad con la normatividad, tiempo y criterios técnicos establecidos.</t>
  </si>
  <si>
    <t>720_Prestar servicios profesionales para la formalización y determinación de límites de tierras de comunidades negras, resguardos y territorios indígenas, realizando la evaluación de los expedientes en el marco de las competencias del IGAC.</t>
  </si>
  <si>
    <t>721_Prestar servicios profesionales para realizar la gestión en materia de asuntos étnicos en los que la entidad tiene competencia, garantizando la articulación con otras dependencias así como con otras entidades del gobierno nacional y actores estratégicos.</t>
  </si>
  <si>
    <t>722_Prestar servicios profesionales para apoyar el trámite en los procesos de delimitación, demarcación y densificación de los límites fronterizos terrestres y marítimos del país.</t>
  </si>
  <si>
    <t>723_Prestar servicios profesionales para el desarrollo de estudios multitemporales de zonas fronterizas del país, así como, realizar estudios geológicos e hidrográficos de acuerdo con las necesidades de la Subdirección de Geografía.</t>
  </si>
  <si>
    <t>724_Prestar servicios profesionales para la gestión y validación de los procesos de delimitación, demarcación y densificación de los límites fronterizos terrestres y marítimos del país.</t>
  </si>
  <si>
    <t>725_Adquisición de Cámaras Insta360 Pro II</t>
  </si>
  <si>
    <t xml:space="preserve">726_Adquisición de Equipos de Computo </t>
  </si>
  <si>
    <t>727_Tiquetes Dirección de Gestión Catastral</t>
  </si>
  <si>
    <t>728_Tiquetes Subdirección de Subdirección de Aváluos</t>
  </si>
  <si>
    <t>729_Transporte terrestre de Subdirección de Aváluos</t>
  </si>
  <si>
    <t>730_Prestación de servicios  profesionales para realizar acompañamiento, seguimiento técnico y temático de los procesos catastrales a cargo de la Dirección de Gestión Catastral</t>
  </si>
  <si>
    <t>731_Prestación de servicios profesionales para articular, gestionar y hacer seguimiento técnico de los proyectos adelantados por la dirección de gestión catastral.</t>
  </si>
  <si>
    <t>732_Prestación de servicios profesionales para brindar acompañamiento y seguimiento jurídico de los proyectos a cargo de la Dirección de Gestión Catastral.</t>
  </si>
  <si>
    <t>733_Prestación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</si>
  <si>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734_Prestación de servicios profesionales para definir y estructurar la programación y financiación de los proyectos a cargo de la dirección de gestión catastral.</t>
  </si>
  <si>
    <t>735_Prestación de servicios profesionales para diagramar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</si>
  <si>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736_Prestación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t>
  </si>
  <si>
    <t>737_Prestacion de servicios profesionales para elaborar y estructurar el componente económico de los procesos de contratación y/o proyectos a cargo de la Direccion de Gestión Catastral</t>
  </si>
  <si>
    <t>738_Prestación de servicios profesionales para la planeación, gestión y seguimiento del componente financiero de  los proyectos catastrales que le sean asignados,  a cargo de la dirección de gestión catastral.</t>
  </si>
  <si>
    <t>739_Prestación de servicios profesionales para soportar y apoyar el seguimiento y control operativo de las fuentes de financiación de los proyectos catastrales a cargo de la dirección de gestión catastral.- «Nivel 1»</t>
  </si>
  <si>
    <t>740_Prestación de servicios profesionales para soportar y apoyar el seguimiento y control operativo de las fuentes de financiación de los proyectos catastrales a cargo de la dirección de gestión catastral.. - «Nivel 2»</t>
  </si>
  <si>
    <t>741_Prestación de servicios profesionales realizar el seguimiento, control y depuración de las fuentes de financiación de los proyectos de la dirección de gestión catastral.</t>
  </si>
  <si>
    <t>742_Prestación de servicios de apoyo a la gestión para brindar soporte a las actividades administrativas, operativas y aseguramiento de la información de cuentas y comisiones de la Subdirección de Avalúos.</t>
  </si>
  <si>
    <t>743_Prestación de servicios de apoyo a la gestión para brindar soporte y seguimiento a las actividades administrativas y operativas derivadas de la gestión realizada por la Subdirección de Avalúos.</t>
  </si>
  <si>
    <t>744_Prestación de servicios para el desarrollo de actividades de apoyo administrativo en los procesos de gestión catastral</t>
  </si>
  <si>
    <t>745_Prestación de servicios para realizar actividades de gestión y apoyo en los procesos administrativos de la Dirección de Gestión Catastral</t>
  </si>
  <si>
    <t>746_Prestación de servicios para realizar la gestión de la información tanto interna como externa de los procesos  y proyectos adelantados por la Dirección de gestión Catastral</t>
  </si>
  <si>
    <t>747_Prestación de servicios para realizar la preparación, y consolidacion de la informacion financiera  y control de costos de los proyectos de formación y acutalización catastral con enfoque multipropósito</t>
  </si>
  <si>
    <t>748_Prestación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</si>
  <si>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749_Prestación de servicios profesionales en el área SIG y Cartografía para los procesos y proyectos adelantados en la Subdirección de Avalúos especialmente para el cumplimento del Articulo 49</t>
  </si>
  <si>
    <t>750_Prestación de servicios profesionales en el área SIG y Cartografía para los procesos y proyectos adelantados en la Subdirección de Avalúos.</t>
  </si>
  <si>
    <t>751_Prestación de servicios profesionales para apoyar la revisión y verificación de documentos necesarios para la gestión de los trámites contractuales programados en la Dirección de Gestión Catastral y sus subdirecciones  - «Nivel 1»</t>
  </si>
  <si>
    <t>752_Prestación de servicios profesionales para apoyar la revisión y verificación de documentos necesarios para la gestión de los trámites contractuales programados en la Dirección de Gestión Catastral y sus subdirecciones  - «Nivel 2»</t>
  </si>
  <si>
    <t xml:space="preserve">753_Prestación de servicios profesionales para apoyar la revisión, control y seguimiento administrativo de los  trámites catastrales con efectos registrales a cargo de la Dirección de Gestión Catastral.
</t>
  </si>
  <si>
    <t>754_Prestacion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t>
  </si>
  <si>
    <t>755_Prestación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</si>
  <si>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756_Prestación de servicios profesionales para gestionar el recurso humano, inventarios e insumos requeridos por la subidrección de proyectos para actualización catastral con enfoque multipropósito</t>
  </si>
  <si>
    <t>757_Prestación de servicios profesionales para gestionar los trámites y seguimiento de las comisiones programadas para el personal de la subdirección de proyectos para la ejecución de los procesos de formación y actualización catastral.</t>
  </si>
  <si>
    <t>758_Prestación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t>
  </si>
  <si>
    <t>759_Prestación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</si>
  <si>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760_Prestación de servicios profesionales para realizar actividades de apoyo en Sistemas de información Geográfica para el componente de gestión de proyectos en la Subdirección de Proyectos</t>
  </si>
  <si>
    <t xml:space="preserve">761_Prestación de servicios  para realizar actividades transversales y administrativas de apoyo en los procesos de selección del personal requerido para los procesos de contratación adelantados por la Dirección de gestión Catastral y sus subdirecciones </t>
  </si>
  <si>
    <t>762_Prestación de servicios profesionales para realizar apoyo regional para el seguimiento y control de los proyectos de gestión catastral en la región asignada, así como la verificación al cumplimiento de los procedimientos que se definan para su desarrollo</t>
  </si>
  <si>
    <t>763_Prestación de serviciós profesionales para realizar el seguimiento adminstrativo, financiero de la subdirección de proyectos para la gestión de los proyectos  de formación y acutalización catastral con enfoque multipropósito</t>
  </si>
  <si>
    <t>764_Prestación de servicios profesionales para realizar la gestión, seguimiento y control de los contratos y/o convenios interadministrativos, y de soporte a las actividades financieras a cargo de la Dirección de Gestión Catastral</t>
  </si>
  <si>
    <t xml:space="preserve">765_Prestación de servicios profesionales para realizar seguimiento y monitoreo de los proyectos de gestión catastral a cargo de la subdirección de proyectos </t>
  </si>
  <si>
    <t>766_Prestación de servicios técnicos apoyar las actividades adminsitrativas  requeridas para el seguimiento y control de los proceos de acutalizacion catastral de la subdirección de proyectos</t>
  </si>
  <si>
    <t xml:space="preserve">767_Profesional para apoyar la labor valuadora de la Subdirección de Avaluos en la elaboración de metodologías ambientales, suelos protegidos, análisis de rentabilidad </t>
  </si>
  <si>
    <t>768_ Prestacion de servicios profesionales para apoyar la validación técnica en lo relacionado con los pagos de nómina, seguridad social y recobro de incapacidades de los informes requeridos por el IGAC o la supervisión a los operadores de personal (EST).</t>
  </si>
  <si>
    <t>769_
Prestación de servicios profesionales  para apoyar  el análisis, revisión y seguimiento al componente jurídico de los contratos de actualización catastral en el marco del programa para la adopción e implementación de un catastro multipropósito rural-urbano</t>
  </si>
  <si>
    <t>770_
Prestación de servicios profesionales para implementar y documentar los modelos de procesos de la actualización y formación catastral para la generación de indicadores que sirvan de apoyo al monitoreo operativo de los proyectos.</t>
  </si>
  <si>
    <t xml:space="preserve">771_Apoyar la labor valuadora de la SDA en la elaboración de avalúos de cultivos plantaciones y pasturas y análisis de rentabilidad agropecuaria </t>
  </si>
  <si>
    <t xml:space="preserve">772_Elaborar las especificaciones técnicas y anexos para la gestión contractual de los procesos de la logística de materiales, equipos tecnológicos y servicios conexos que se requieran o se ejecuten para las operaciones de la Subdirección de Proyectos del IGAC. </t>
  </si>
  <si>
    <t xml:space="preserve">773_Preatación de servicios técnicos para apoyar la validación técnica de los informes requeridos por el IGAC o la supervisión a los operadores logísticos de suministro de materiales, equipos alquilados y servicios conexos. </t>
  </si>
  <si>
    <t>774_Prestación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t>
  </si>
  <si>
    <t>775_Prestación de servicios de apoyo  para brindar soporte a las actividades administrativas, operativas y aseguramiento de la información física y digital de los productos del proceso de gestión valuadora</t>
  </si>
  <si>
    <t>776_Prestación de servicios de apoyo a la gestión para brindar soporte a las actividades administrativas, operativas y aseguramiento de la información física y digital de los productos de la Subdirección de Avalúos.</t>
  </si>
  <si>
    <t>777_Prestación de servicios de apoyo a la gestión para brindar soporte y seguimiento a las actividades administrativas y operativas derivadas de la gestión realizada por la Subdirección de Avalúos.</t>
  </si>
  <si>
    <t>778_Prestación de servicios de apoyo en la realización de actividades para la Subdirección de Avalúos-SDA, inherentes a los diferentes procesos valuatoríos que adelanta la SDA - «Nivel 1»</t>
  </si>
  <si>
    <t>779_Prestación de servicios de apoyo en la realización de actividades para la Subdirección de Avalúos-SDA, inherentes a los diferentes procesos valuatoríos que adelanta la SDA - «Nivel 2»</t>
  </si>
  <si>
    <t>780_Prestación de servicios especializados para realizar la implementación de la base datos para los proyectos de formación y actualización catastral con enfoque multipropósito de acuerdo a la arquitectura definida requerida por la subdireccion de proyectos.</t>
  </si>
  <si>
    <t>781_Prestación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1»</t>
  </si>
  <si>
    <t>782_Prestación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2»</t>
  </si>
  <si>
    <t>783_Prestación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3»</t>
  </si>
  <si>
    <t>784_Prestación de servicios para apoyar la realización de las actividades de la Subdirección de Avalúos como la elaboración de informes, consultas de información geográfica, en el marco de los artículos 49 y 62 del Plan Nacional de Desarrollo.</t>
  </si>
  <si>
    <t>785_Prestación de servicios para apoyar la realización de las actividades de la Subdirección de Avalúos en el marco de los artículos 49 y 62 del Plan Nacional de Desarrollo.</t>
  </si>
  <si>
    <t>786_Prestación de servicios para apoyar la realización de las actividades en el área administrativa de la Subdirección de Avalúos, en el marco de los artículos 49 y 62 del Plan Nacional de Desarrollo.</t>
  </si>
  <si>
    <t>787_Prestación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 «Nivel 1»</t>
  </si>
  <si>
    <t>788_Prestación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 «Nivel 2»</t>
  </si>
  <si>
    <t>789_Prestación de servicios para el seguimiento a la entrega de productos e informacion catastral y procesamiento SIG en el marco de los procesos catastrales realizados en los municipios jurisdiccion IGAC. - «Nivel 1»</t>
  </si>
  <si>
    <t>790_Prestación de servicios para el seguimiento a la entrega de productos e informacion catastral y procesamiento SIG en el marco de los procesos catastrales realizados en los municipios jurisdiccion IGAC. - «Nivel 2»</t>
  </si>
  <si>
    <t>791_Prestación de servicios para el seguimiento y monitoreo a la ejecución del plan de comunicaciones de actualización catastral con enfoque multipropósito.</t>
  </si>
  <si>
    <t>792_Prestación de servicios personales para coordinar las actividades de operativo en campo durante los procesos de formación y/o actualizacón catastral  en los COM de acuerdo a las especificaciones técnicas.</t>
  </si>
  <si>
    <t>793_Prestación de servicios profesionales  para elaborar, gestionar, organizar y establecer el sistema de almacenamiento de datos de la información de  insumo, de procesamiento y de resultado generada por los proyectos de actualziación y formación de acctualziacion catastral.</t>
  </si>
  <si>
    <t>794_Prestación de servicios profesionales  para realizar las actividades de aseguramiento y evaluacion de calidad  externa en la revisión de los productos generados de los procesos de actualización y/o formación catastral multipropósito. - «Nivel 1»</t>
  </si>
  <si>
    <t>795_Prestación de servicios profesionales  para realizar las actividades de aseguramiento y evaluacion de calidad  externa en la revisión de los productos generados de los procesos de actualización y/o formación catastral multipropósito. - «Nivel 2»</t>
  </si>
  <si>
    <t>796_Prestación de servicios profesionales al seguimiento de las actividades de pre-reconocimiento predial, elaboración y consolidación de los diagnosticos catastrales, para los procesos de formación y actualización catastral.</t>
  </si>
  <si>
    <t>797_Prestación de servicios profesionales como apoyo a la gestión y preparación de información requerida por parte de la Dirección de Gestión Catastral</t>
  </si>
  <si>
    <t>798_Prestación de servicios profesionales como gestor de Proyectos y sistemas de información para establecer, ejecutar y vigilar el cumplimiento de los nuevos desarrollos tecnológicos avalados por la subdirección de avalúos.</t>
  </si>
  <si>
    <t>799_Prestación de servicios profesionales de apoyo técnico, dentro del marco de los procedimientos catastrales con efectos registrales, así como en las actividades de actualización y conservación predial  de la Dirección de Gestión Catastral</t>
  </si>
  <si>
    <t xml:space="preserve">800_Prestación de servicios profesionales de forma trasversal en los procesos de aseguramiento de la calidad del componente ambiental en el marco de los proyectos de actualización catastral multipropósito a cargo de la Subdirección de Proyectos </t>
  </si>
  <si>
    <t>801_Prestación de servicios profesionales en apoyo al Pre-Reconocimiento predial y elaboración de diagnosticos marcas y mallas, a partir de información catastral, para los procesos de formación y actualización catastral con enfoque de catastro multipropósito.</t>
  </si>
  <si>
    <t>802_Prestación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</si>
  <si>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803_Prestación de servicios profesionales en el área SIG y Cartografía para los procesos y proyectos adelantados en la Subdirección de Avalúos especialmente para el cumplimento del Articulo 49</t>
  </si>
  <si>
    <t>804_Prestación de servicios profesionales en el área SIG y Cartografía para los procesos y proyectos adelantados en la Subdirección de Avalúos.</t>
  </si>
  <si>
    <t>805_Prestación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t>
  </si>
  <si>
    <t>806_Prestación de servicios profesionales en forma trasversal para el desarrollo y aseguramiento de la calidad del procedimiento de diálogo e interlocución social requerido en los procesos de implementacion del Catastro Multiproposito a cargo de la  Subdirección de Proyectos.</t>
  </si>
  <si>
    <t>807_Prestación de servicios profesionales especializados para implementar e implantar rutinas y soluciones informáticas requeridas por la subidreccion de proyetos como apoyo a los procesos de formación y actualizacion catastral. - «Nivel 1»</t>
  </si>
  <si>
    <t>808_Prestación de servicios profesionales especializados para implementar e implantar rutinas y soluciones informáticas requeridas por la subidreccion de proyetos como apoyo a los procesos de formación y actualizacion catastral. - «Nivel 2»</t>
  </si>
  <si>
    <t>809_Prestación de servicios profesionales jurídicos para  elaborar, revisar y adelantar respuestas a requerimientos en lo correspondiente a aspectos normativos y de regulación que sean asignados por la Subdirección de Avalúos, en especial de temas valuatoríos y catastrales.</t>
  </si>
  <si>
    <t>810_Prestación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t>
  </si>
  <si>
    <t>811_Prestación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t>
  </si>
  <si>
    <t>812_Prestación de servicios profesionales para  el diseño, diagramación y documentación de procesos, procedimientos, instructivos y del modelo funcional de la Subdirección de Proyectos.</t>
  </si>
  <si>
    <t>813_Prestación de servicios profesionales para acompañamiento y gestión instituacional en materia de seguridad operativa necesaria para el desarrollo de los procesos de actualización catastral con enfoque multipropósito</t>
  </si>
  <si>
    <t xml:space="preserve">814_Prestación de servicios profesionales para acompañar jurídicamente a la Subdirección de Avalúos en los proceso de gestión administrativa y contractual </t>
  </si>
  <si>
    <t>815_Prestación de servicios profesionales para adelantar la elaboración y verificación valoración masiva, zonas homogéneas físicas, elaboración de puntos muestra y de Zonas Homogéneas Geoeconómicas  en el marco de misionalidad del IGAC</t>
  </si>
  <si>
    <t>816_Prestación de servicios profesionales para adelantar procesos de planificación estratégica en apoyo al líder del grupo, que permitan implementar acciones para cumplir con los objetivos y metas de la subdirección de avalúos</t>
  </si>
  <si>
    <t>817_Prestación de servicios profesionales para adelantar procesos de planificación estratégica que permitan implementar acciones para cumplir con los objetivos y metas de la subdirección de avalúos</t>
  </si>
  <si>
    <t>818_Prestación de Servicios profesionales para apoyar a la subdirección de avalúos en el seguimiento y control operativo derivado del proceso de gestión valuadora</t>
  </si>
  <si>
    <t>819_Prestación de servicios profesionales para apoyar actividades de seguridad operativa necesaria para el desarrollo de los procesos de actualización catastral con enfoque multipropósito</t>
  </si>
  <si>
    <t xml:space="preserve">820_Prestación de servicios profesionales para apoyar el desarrollo de la Estrategia del Componente socioambiental en la Política Pública de Catastro Multipropósito a cargo de la Subdirección de Proyectos. </t>
  </si>
  <si>
    <t>821_Prestación de servicios profesionales para apoyar el seguimiento y control desde el componente financiero las actividades y responsabilidades de competencia de la Subdirección de Avalúos.</t>
  </si>
  <si>
    <t>822_Prestación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t>
  </si>
  <si>
    <t>823_Prestación de servicios profesionales para apoyar en la estructuración, gestión, revisión, control y seguimiento técnico de los trámites catastrales con efectos registrales a cargo de la Dirección de Gestión Catastral.</t>
  </si>
  <si>
    <t>824_Prestación de servicios profesionales para apoyar en la estructuración, planeación y seguimiento del proceso de gestión catastral en el marco del Modelo Integrado de Planeación y Gestión (MIPG) - Sistema de Gestión Integrado (SGI) de conformidad con lo dispuesto por la entidad.</t>
  </si>
  <si>
    <t xml:space="preserve">825_Prestación de servicios profesionales para apoyar jurídicamente a la Subdirección de Avalúos en la respuesta a requerimientos, consultas, conceptos y/o solicitudes en el marco del proceso de gestión valuadora. </t>
  </si>
  <si>
    <t xml:space="preserve">826_Prestación de servicios profesionales para apoyar jurídicamente a la Subdirección de Avalúos en la respuesta a requerimientos, consultas, conceptos, PQR, y/o solicitudes en con énfasis medioambiental el marco del proceso de gestión valuadora. </t>
  </si>
  <si>
    <t xml:space="preserve">827_Prestación de servicios profesionales para apoyar jurídicamente a la Subdirección de Avalúos en la respuesta a requerimientos, consultas, conceptos, PQR, y/o solicitudes en el marco del proceso de gestión valuadora. </t>
  </si>
  <si>
    <t>828_Prestación de servicios profesionales para apoyar jurídicamente las actividades catastrales desarrolladas para la atención de los procedimientos catastrales con efectos registrales desde la Dirección de Gestión Catastral</t>
  </si>
  <si>
    <t>829_Prestación de servicios profesionales para apoyar la planeación, seguimiento, control de la gestión valuadora y verificación de zonas homogéneas físicas y elaboración de puntos muestra en el marco de los artículos 49 y 62 del Plan Nacional de Desarrollo.</t>
  </si>
  <si>
    <t>830_Prestación de servicios profesionales para articular actividades institucionales relacionadas con el componente económico y fortalecimiento territorial.</t>
  </si>
  <si>
    <t>831_Prestación de servicios profesionales para articular, gestionar y hacer seguimiento técnico de los proyectos y procesos misionales adelantados con las diferentes fuentes de financiación a cargo de la dirección de gestión catastral</t>
  </si>
  <si>
    <t>832_Prestación de servicios profesionales para articular, programar, ejecutar y realizar las acciones que permitan el cumplimento de metas en la articulación con entidades externas</t>
  </si>
  <si>
    <t>833_Prestación de servicios profesionales para atender juridicamente los requerimientos que sean solicitados por los diferentes entes de control así como de las dependencias internas y entidades externas de la dirección de gestión catastral.</t>
  </si>
  <si>
    <t xml:space="preserve">834_Prestación de servicios profesionales para brindar soporte y seguimiento a las actividades administrativas y operativas derivadas de la gestión valuadora </t>
  </si>
  <si>
    <t xml:space="preserve">835_Prestación de servicios profesionales para brindar soporte y seguimiento a las actividades administrativas, financieras y operativas derivadas de la gestión valuadora </t>
  </si>
  <si>
    <t>836_Prestación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1»</t>
  </si>
  <si>
    <t>837_Prestación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2»</t>
  </si>
  <si>
    <t>838_Prestación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3»</t>
  </si>
  <si>
    <t>839_Prestación de servicios profesionales para coordinar los procesos de evaluación y aseguramiento de calidad externa de acuerdo a las especificaciones técnicas de los productos catastrales  resultado de los procesos de formación y actualización catastral multipropósito.</t>
  </si>
  <si>
    <t>840_Prestación de servicios profesionales para coordinar los procesos de evaluación y aseguramiento de calidad interna de acuerdo a las especificaciones técnicas de los productos catastrales  resultado de los procesos de formación y actualización catastral multipropósito. - «Nivel 1»</t>
  </si>
  <si>
    <t>841_Prestación de servicios profesionales para coordinar los procesos de evaluación y aseguramiento de calidad interna de acuerdo a las especificaciones técnicas de los productos catastrales  resultado de los procesos de formación y actualización catastral multipropósito. - «Nivel 2»</t>
  </si>
  <si>
    <t>842_Prestacion de servicios profesionales para dar  soportes a los aplicativos utilizados en la subdireccion de proyectos en el marco de la actualiziación catastral con enfoque multiproposito.</t>
  </si>
  <si>
    <t>843_Prestación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t>
  </si>
  <si>
    <t>844_Prestacion de servicios profesionales para diseñar y establecer las hojas de vida de los indicadores de desempeño que se utilizarán en el marco de la implementación de la política de catastro multipropósito de los proyectos de la actualización y formación catastral.</t>
  </si>
  <si>
    <t>845_Prestación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t>
  </si>
  <si>
    <t>846_Prestación de servicios profesionales para el acompañamiento en el marco de los procedimientos catastrales con efectos registrales para los proyectos y tramites de actualización y conservación catastral a cargo de la Dirección de Gestión Catastral.</t>
  </si>
  <si>
    <t>847_Prestación de servicios profesionales para el análisis,  extracción, transformación y cargué de información en las herramientas tecnológicas desarrolladas por la Subdirección de Avalúos y que están relacionadas con Avalúos Comerciales.</t>
  </si>
  <si>
    <t xml:space="preserve">848_Prestación de servicios profesionales para el análisis,  extracción, transformación y cargué de información en las herramientas tecnológicas desarrolladas por la Subdirección de Avalúos, en el marco de las actividades de la gestión valuadora </t>
  </si>
  <si>
    <t>849_Prestación de servicios profesionales para el control, seguimiento y monitoreo de los servicios de apoyo a la operación.</t>
  </si>
  <si>
    <t>850_Prestación de servicios profesionales para el desarrollo del procedimiento de diálogo e interlocución social requerido en los procesos de implementacion del Catastro Multiproposito a cargo de la Subdirección de Proyectos.</t>
  </si>
  <si>
    <t>851_Prestación de servicios profesionales para el procesamiento de información geoespacial  para el apoyo en los procesos de formación y actualización catastral con enformque multipropósito cumpliendo los lineamientos de técnicos establecidos</t>
  </si>
  <si>
    <t>852_Prestación de servicios profesionales para el seguimiento a la gestión del proceso catastral, bajo los lineamientos establecidos en el modelo integrado de planeación y gestión (MIPG) y su articulación con el sistema de gestión integrado (SGI)</t>
  </si>
  <si>
    <t xml:space="preserve">853_Prestación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t>
  </si>
  <si>
    <t>854_Prestación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</si>
  <si>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855_Prestación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t>
  </si>
  <si>
    <t>856_Prestación de servicios profesionales para implementar e implantar el Backend de las soluciones informáticas para la subdirección de proyectos bajo programación PHP y framework laravel, con conocimientos y manejo de repositorios versionados, Docker y PostgreSQL/PosGIS.</t>
  </si>
  <si>
    <t>857_Prestación de servicios profesionales para implementar y documentar los modelos de procesos de la actualización y formación catastral para la generación de indicadores que sirvan de apoyo al monitoreo operativo de los proyectos.</t>
  </si>
  <si>
    <t>858_Prestación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t>
  </si>
  <si>
    <t>859_Prestación de servicios profesionales para la determinación de tipologías constructivas y calculo de presupuestos APU y apoyo en la definición de las metodologías para avalúos de construcciones requeridas dentro de los procesos de la SDA</t>
  </si>
  <si>
    <t>860_Prestación de servicios profesionales para la elaboración de presupuestos APU, tipologías constructivas y apoyo en la definición de las metodologías para avalúos de construcciones requeridas dentro de los procesos de avalúos comerciales puntuales y masivos de la SDA</t>
  </si>
  <si>
    <t>861_Prestación de servicios profesionales para la interpretación, consolidación, y publicación de la información catastral en el componente geográfico de los municipios jurisdicción del IGAC como Gestor Catastral - «Nivel 1»</t>
  </si>
  <si>
    <t>862_Prestación de servicios profesionales para la interpretación, consolidación, y publicación de la información catastral en el componente geográfico de los municipios jurisdicción del IGAC como Gestor Catastral - «Nivel 2»</t>
  </si>
  <si>
    <t>863_Prestación de servicios profesionales para la interpretación, consolidación, y publicación de la información catastral en el componente geográfico de los municipios jurisdicción del IGAC como Gestor Catastral - «Nivel 3»</t>
  </si>
  <si>
    <t>864_Prestación de servicios profesionales para la realización de las actividades de difusión, socialización y posicionamiento del desarrollo de la Estrategia del componente socioambiental en la implementación de la Política pública de Catastro Multipropósito.</t>
  </si>
  <si>
    <t>865_Prestación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t>
  </si>
  <si>
    <t>866_Prestación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t>
  </si>
  <si>
    <t>867_Prestación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</si>
  <si>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868_Prestación de servicios profesionales para orientar técnicamente las actividades de los proyectos en campo y oficina  para los proyectos de formación y/o actualziación en los COM  catastastrales con enfoque multipropósito.</t>
  </si>
  <si>
    <t>869_Prestación de servicios profesionales para orientar y monitorear las actividades de procesamiento de información geoespacial en los procesos de formación y actualización catastral  con enforque multiporpósito.</t>
  </si>
  <si>
    <t>870_Prestación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t>
  </si>
  <si>
    <t>871_Prestación de servicios profesionales para realizar  la gestión de archivos derivados de las actividades a cargo de la subdirección de proyectos.</t>
  </si>
  <si>
    <t xml:space="preserve">872_Prestación de servicios profesionales para realizar análisis, diagnósticos, generar escenarios, alternativas, lineamientos técnicos sobre los temas, procesos, procedimientos y planeación operativa de la subdirección de avalúos.  </t>
  </si>
  <si>
    <t>873_Prestación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t>
  </si>
  <si>
    <t>874_Prestación de servicios profesionales para realizar análisis, diagnósticos, generar escenarios, alternativas, lineamientos técnicos sobre los temas, procesos, procedimientos y planeación operativa en el Modelo de Operación valuadora que adelanta la SDA</t>
  </si>
  <si>
    <t>875_Prestación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t>
  </si>
  <si>
    <t>876_Prestación de servicios profesionales para realizar apoyo regional para el seguimiento y control de los proyectos de gestión catastral en la región asignada, así como la verificación al cumplimiento de los procedimientos que se definan para su desarrollo</t>
  </si>
  <si>
    <t>877_Prestación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 «Nivel 1»</t>
  </si>
  <si>
    <t>878_Prestación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 «Nivel 2»</t>
  </si>
  <si>
    <t>879_Prestación de servicios profesionales para realizar control, monitoreo y seguimiento a las estrategias, procesos y procedimientos de actualización o formación catastral.</t>
  </si>
  <si>
    <t>880_Prestación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t>
  </si>
  <si>
    <t>881_Prestacion de servicios profesionales para realizar el analisis del componente económico proyectos de gestión catastral en la región asignada, así como la verificación al cumplimiento de los procedimientos que se definan para su desarrollo.</t>
  </si>
  <si>
    <t>882_Prestación de servicios profesionales para realizar el modelamiento de los procesos de formación y actualización catastral con enfoque multiproposito de la subdireccion de proyectos.</t>
  </si>
  <si>
    <t>883_Prestación de servicios profesionales para realizar el proceso SIG que requiere la información catastral en marco de los distintos procesos catastrales realizados en los municipios jurisdicción del IGAC, de acuerdo a lo establecido por la Subdirección de Proyectos. - «Nivel 1»</t>
  </si>
  <si>
    <t>884_Prestación de servicios profesionales para realizar el proceso SIG que requiere la información catastral en marco de los distintos procesos catastrales realizados en los municipios jurisdicción del IGAC, de acuerdo a lo establecido por la Subdirección de Proyectos. - «Nivel 2»</t>
  </si>
  <si>
    <t>885_Prestación de servicios profesionales para realizar el proceso SIG que requiere la información catastral en marco de los distintos procesos catastrales realizados en los municipios jurisdicción del IGAC, de acuerdo a lo establecido por la Subdirección de Proyectos. - «Nivel 3»</t>
  </si>
  <si>
    <t>886_Prestación de servicios profesionales para realizar el seguimiento a las actividades de evaluación y aseguramiento de la calidad de la información obtenida como resultado de los procesos de formación y actualización catastral multipropósito.</t>
  </si>
  <si>
    <t>887_Prestación de servicios profesionales para realizar el seguimiento a los procesos de evaluación y aseguramiento de calidad interna y externa  de acuerdo a las especificaciones técnicas de los productos catastrales - «Nivel 1»</t>
  </si>
  <si>
    <t>888_Prestación de servicios profesionales para realizar el seguimiento a los procesos de evaluación y aseguramiento de calidad interna y externa  de acuerdo a las especificaciones técnicas de los productos catastrales - «Nivel 2»</t>
  </si>
  <si>
    <t>889_Prestación de servicios profesionales para realizar el seguimiento a los procesos de evaluación y aseguramiento de calidad interna y externa  de acuerdo a las especificaciones técnicas de los productos catastrales - «Nivel 3»</t>
  </si>
  <si>
    <t>890_Prestación de servicios profesionales para realizar el seguimiento y control al componente económico de los proyectos de gestión catastral en la región asignada, así como la verificación al cumplimiento de los procedimientos que se definan para su desarrollo.</t>
  </si>
  <si>
    <t>891_Prestación de servicios profesionales para realizar el seguimiento y control de los proyectos de gestión catastral en la región asignada, así como la verificación al cumplimiento de los procedimientos que se definan para su desarrollo - «Nivel 1»</t>
  </si>
  <si>
    <t>892_Prestación de servicios profesionales para realizar el seguimiento y control de los proyectos de gestión catastral en la región asignada, así como la verificación al cumplimiento de los procedimientos que se definan para su desarrollo - «Nivel 2»</t>
  </si>
  <si>
    <t>893_Prestación de servicios profesionales para realizar el seguimiento y control de los proyectos de gestión catastral en la región asignada, así como la verificación al cumplimiento de los procedimientos que se definan para su desarrollo - «Nivel 3»</t>
  </si>
  <si>
    <t>894_Prestación de servicios profesionales para realizar el seguimiento y control de los proyectos de gestión catastral Municipal en la región asignada, así como la verificación al cumplimiento de los procedimientos que se definan para su desarrollo</t>
  </si>
  <si>
    <t>895_Prestación de servicios profesionales para realizar la consolidación y seguimiento de los procedimientos, metodologías, estándares y especificaciones de los procesos catastrales a cargo de la dirección de gestión catastral</t>
  </si>
  <si>
    <t>896_Prestación de servicios profesionales para realizar la gestión y seguimiento de información técnica insumo para los diferentes instrumentos  de medición y rendición de informes de la Dirección de Gestión Catastral</t>
  </si>
  <si>
    <t>897_Prestacion de servicios profesionales para realizar la implementación del frontend de los módulos del sistema integrado de gestión de proyectos de la subdirección de proyectos que servirán como apoyo a los procesos de formación y actualización catastral.</t>
  </si>
  <si>
    <t>898_Prestación de servicios profesionales para realizar la planeación,  articulación y seguimiento de los diferentes instrumentos de medición e informes de la Dirección de Gestión Catastral</t>
  </si>
  <si>
    <t>899_Prestación de servicios profesionales para realizar la verificación y validación de la calidad de la información de campo, resultado de los procesos de formación y/o actualizacón de  catastral adelantados en los COM con enfoque multipróposito en campo.</t>
  </si>
  <si>
    <t>900_Prestación de servicios profesionales para realizar las actividades de aseguramiento y evaluación de calidad del componente físico de los productos generados en los procesos de formación y actualización catastral multiproposito - «Nivel 1»</t>
  </si>
  <si>
    <t>901_Prestación de servicios profesionales para realizar las actividades de aseguramiento y evaluación de calidad del componente físico de los productos generados en los procesos de formación y actualización catastral multiproposito - «Nivel 2»</t>
  </si>
  <si>
    <t>902_Prestación de servicios profesionales para realizar las actividades de aseguramiento y evaluación de calidad del componente físico de los productos generados en los procesos de formación y actualización catastral multiproposito - «Nivel 3»</t>
  </si>
  <si>
    <t>903_Prestación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t>
  </si>
  <si>
    <t xml:space="preserve">904_Prestación de servicios profesionales para realizar los procesos de aseguramiento de la calidad del componente ambiental de los productos derivados procesos de actualización y/o formación multipropósito a cargo de la Subdirección de Proyectos </t>
  </si>
  <si>
    <t>905_Prestación de servicios profesionales para realizar seguimiento a la gestión valuadora especialmente en el enlace inter institucional</t>
  </si>
  <si>
    <t>906_Prestación de servicios profesionales para realizar seguimiento y control administrativo y financiero y elaborar acciones que permitan cumplir con los objetivos y metas de la subdirección de avalúos</t>
  </si>
  <si>
    <t>907_Prestación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 «Nivel 1»</t>
  </si>
  <si>
    <t>908_Prestación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 «Nivel 2»</t>
  </si>
  <si>
    <t>909_Prestación de servicios profesionales valuatoríos y acompañamiento técnico para investigar, proponer, elaborar, revisar y adelantar los aspectos normativos y de regulación que sean asignados por la Subdirección de Avalúos, en especial de temas valuatoríos y catastrales.</t>
  </si>
  <si>
    <t>910_Prestación de servicios profesionales valuatoríos y de investigación enfocados a proponer, elaborar, revisar y adelantar metodologías que permitan mejorar los aspectos normativos y de regulación que sean asignados por la Subdirección de Avalúos, en especial de temas valuatoríos y catastrales.</t>
  </si>
  <si>
    <t xml:space="preserve">911_Prestación de servicios técncios para apoyar el seguimiento y monitoreo de las instalaciones, dotación de mobiliario, conexiones y dotación eléctrica, aseo, conectividad y demás servicios conexos para el correcto funcionamiento de los Centros Operativos Municipales. </t>
  </si>
  <si>
    <t>912_Prestación de servicios técnicos apoyar las actividades adminsitrativas  requeridas para el seguimiento y control de los procesos de acutalizacion catastral de la subdirección de proyectos</t>
  </si>
  <si>
    <t>913_Prestación de servicios tecnicos en apoyo al Pre-Reconocimiento predial y elaboración de marcas y malla, para los procesos de formación y actualización catastral con enfoque de catastro multipropósito.</t>
  </si>
  <si>
    <t>914_Prestación de servicios técnicos para apoyar a la supervisión en todas las actividades administrativas que sean requeridas por la sudirección de proyectos para el desarrollo de los proyectos de formación y actualización catastral.
 - «Nivel 1»</t>
  </si>
  <si>
    <t>915_Prestación de servicios técnicos para apoyar a la supervisión en todas las actividades administrativas que sean requeridas por la sudirección de proyectos para el desarrollo de los proyectos de formación y actualización catastral.
 - «Nivel 2»</t>
  </si>
  <si>
    <t>916_Prestacion de servicios técnicos para apoyar el seguimiento y monitoreo a los servicios de transporte de personal y tiquetes aéreos prestados por los operadores contratados para dicho fin.</t>
  </si>
  <si>
    <t>917_Prestacion de servicios técnicos para apoyar la gestión de información de la subdireccion de proyectos con miras a la ejecución de la actualización catastral con enfoque multiproposito</t>
  </si>
  <si>
    <t>918_Prestación de servicios técnicos para apoyar la validación técnica por rol y municipio lo relacionado con vinculación, administración, retiro y novedades de personal contratado los operadores de personal (EST).</t>
  </si>
  <si>
    <t>919_Prestación de servicios técnicos para el alistamiento, verificación y distribucion de equipos, materiales de oficina y aquellos insumos que sean requerdos en la subidrección de proyectos.</t>
  </si>
  <si>
    <t>920_Prestación de servicios técnicos para el apoyo en la gestión de la información catastral, orientados a la gestión administrativa a cargo de la subdirección de proyectos.</t>
  </si>
  <si>
    <t>921_Prestación de servicios técnicos para realizar la organización, estructura y renombramiento de la información de acuerdo a los lineamientos técncios establecidos para el sistema de archivos</t>
  </si>
  <si>
    <t>922_Prestación de servicios téncios apoyar las actividades adminsitrativas  requeridas para el seguimiento y control de los proceos de acutalizacion catastral de la subdirección de proyectos</t>
  </si>
  <si>
    <t>923_Prestación de servision profesionales para establecer estrategias encaminadas a la mejora continua en el desarrollo administrativo de los procedimientos y procesos logísticos de los proyectos de actualización catastral con enfoque multipropósito.</t>
  </si>
  <si>
    <t>924_Prestación de Sevicios Profesionales para realizar actividades  de comunicaciones,  para la implementación de la Política Catastro Multipropósito, a cargo  de la Dirección de Gestón Catastral.</t>
  </si>
  <si>
    <t>925_Prestaciones de servicios profesionales para recolectar y depurar la información que permita realizar el monitoreo operativo y financiero de los proyectos de formación y actualización catastral con enfoque multipropósito.</t>
  </si>
  <si>
    <t>926_Prestaciones profesionales para dar soporte para la realizacion de las defierentes purebas requeridas a las soliciones informatica y a  las soluciones implantadas para la subdireccion de proyectos.</t>
  </si>
  <si>
    <t>927_Realizar apoyo en la administración, almacenamiento y disposición de información geográfica y alfanumérica, y en los informes y reportes requeridos para el monitoreo de los proyectos de formación y actualización catastral con enfoque multipropósito.</t>
  </si>
  <si>
    <t>928_Prestación de servicios para realizar la preparación, y consolidacion de la informacion financiera  y control de costos de los proyectos de formación y acutalización catastral con enfoque multipropósito</t>
  </si>
  <si>
    <t>929_Prestación de servicios para realizar los tramites requeridos para la solicitud de viáticos, manutención para el personal que realice comisiones requerida para los proyectos de formación y actualización catastral.</t>
  </si>
  <si>
    <t xml:space="preserve">930_Prestación de servicios profesionales para articular, gestionar y hacer seguimiento a los procesos adelantados por la dirección de gestión catastral, desde los componentes administrativo, financiero y de planeación </t>
  </si>
  <si>
    <t>931_Prestación de servicios profesionales para liderar el seguimiento y control de los costos de la subdirección de proyectos de actualización y formación de catastral con enforque multipropósito</t>
  </si>
  <si>
    <t>932_Prestación de servicios técnicos apoyar las actividades adminsitrativas  requeridas para el seguimiento y control de los proceos de acutalizacion catastral de la subdirección de proyectos</t>
  </si>
  <si>
    <t>933_Prestación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</si>
  <si>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934_Prestación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t>
  </si>
  <si>
    <t xml:space="preserve">935_Prestación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t>
  </si>
  <si>
    <t>936_Prestación de servicios profesionales jurídicos para realizar el seguimiento, orientación y desarrollo de las actividades contractuales de los procesos de la Dirección de Gestión Catastral y sus subdirecciones.</t>
  </si>
  <si>
    <t xml:space="preserve">937_Prestación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t>
  </si>
  <si>
    <t xml:space="preserve">938_Prestación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t>
  </si>
  <si>
    <t xml:space="preserve">939_Prestación de servicios profesionales para adelantar las actividades requeridas  y brindar acompañamiento en las demás etapas contractuales derivadas de los procesos cargo de la Dirección de Gestión Catastral y sus subdirecciones. </t>
  </si>
  <si>
    <t xml:space="preserve">940_Prestación de servicios profesionales para apoyar la revisión y verificación de documentos necesarios para la gestión de los trámites contractuales programados en la Dirección de Gestión Catastral y sus subdirecciones </t>
  </si>
  <si>
    <t>941_Prestación de servicios profesionales para apoyar y atender en la Dirección de Gestión Catastral las solicitudes y respuestas con carácter jurídico y judicial tanto internas como externas que se requieran ante la Direcciòn de Gestiòn Catastral.</t>
  </si>
  <si>
    <t>942_Prestación de servicios profesionales para ejecutar actividades de orden jurídico en la Dirección de Gestión Catastral, en relación con la implementación, ejecución y aplicación de los procedimientos catastrales con efectos registrales.</t>
  </si>
  <si>
    <t xml:space="preserve">943_Prestación de servicios profesionales para ejecutar y desarrollar las actividades del componente juridico - catastral de la Subdirección de Proyectos que le sean encomendadas, en el marco de los Procesos de Formación y Actualización Catastral. </t>
  </si>
  <si>
    <t xml:space="preserve">944_Prestación de servicios profesionales para ejecutar y desarrollar las actividades del componente jurídico - catastral de la Subdirección de Proyectos que le sean encomendadas, en el marco de los Procesos de Formación y Actualización Catastral. </t>
  </si>
  <si>
    <t>945_Prestación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t>
  </si>
  <si>
    <t>946_Prestación de servicios profesionales para realizar actividades de soporte jurídico contractual de los procesos a cargo de la Dirección de Gestión Catastral y sus subdirecciones.</t>
  </si>
  <si>
    <t>947_Prestación de servicios profesionales para realizar actividades de soporte juridico para adelantar los procesos de contratación a cargo de a Direccion de Gestión Catastral y sus subdirecciones en cada una de sus etapas.</t>
  </si>
  <si>
    <t>948_Prestación de servicios profesionales para realizar la planeación, seguimiento y control del componente de contratación de los procesos a cargo de la Dirección de Gestión Catastral</t>
  </si>
  <si>
    <t>949_Prestación de servicios profesionales para realizar las actividades requeridas en la elaboracion de los documentos precontractuales, contractuales y pos contractuales de los procesos a cargo de la Dirección de Gestión Catastral y sus subdirecciones.</t>
  </si>
  <si>
    <t>950_Prestación de servicios profesionales para realizar las actividades requeridas en todas las etapas precontractual, contractual y poscontractual de los procesos a cargo de Dirección de Gestión Catastral y sus subdirecciones. - «Nivel 1»</t>
  </si>
  <si>
    <t>951_Prestación de servicios profesionales para realizar las actividades requeridas en todas las etapas precontractual, contractual y poscontractual de los procesos a cargo de Dirección de Gestión Catastral y sus subdirecciones. - «Nivel 2»</t>
  </si>
  <si>
    <t>952_Prestación de servicios profesionales para realizar seguimiento y actividades requeridas en las etapas precontractual, contractual y poscontractual  de los procesos de contratación a cargo de la Dirección de Gestión Catastral y sus subdirecciones</t>
  </si>
  <si>
    <t>953_Prestación de servicios profesionales para realizar soporte jurídico y seguimiento de los procesos de contratación de la Dirección de Gestión Catastral y sus subdirecciones en la etapa precontractual, contractual y poscontractual.</t>
  </si>
  <si>
    <t>954_Prestación de servicios profesionales para sustentar jurídicamente los procedimientos catastrales con efectos registrales y las actualizaciones de cabida y linderos para los proyectos de infraestructura y otros que se adelantan desde la dirección de gestión catastral</t>
  </si>
  <si>
    <t>955_Prestación de servicios profesionales prestando apoyo jurídico y administrativo en la gestión desarrollada dentro de los procesos a cargo de la Dirección Catastral.</t>
  </si>
  <si>
    <t>956_Prestación servicios profesionales para realizar actividades de soporte jurídico requeridas en todas las etapas precontractual, contractual y poscontractual de los procesos a cargo de Dirección de Gestión Catastral</t>
  </si>
  <si>
    <t>957_Prestación de servicios de apoyo en la gestión  administrativa para el proceso de conservación catastral en la DGC.</t>
  </si>
  <si>
    <t xml:space="preserve">958_Prestación de servicios profesionales en la organización de actividades del componente cartográfico catastral derivadas del proceso de conservación catastral </t>
  </si>
  <si>
    <t xml:space="preserve">959_Prestación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t>
  </si>
  <si>
    <t>960_Prestación de servicios profesionales para  el apoyo a la genenreación y/o actualización de instructivos y procedimientos en el marco de la gestión catastral</t>
  </si>
  <si>
    <t>961_Prestación de servicios profesionales para apoyar a la Dirección de Gestión Catastral en la coordinación técnica, soporte y seguimiento a las actividades de gestión catastral en las direcciónes territoriales del IGAC.</t>
  </si>
  <si>
    <t>962_Prestación de Servicios Profesionales para apoyar las actividades de gestión catastral relacionadas con el proceso cartográfico.</t>
  </si>
  <si>
    <t>963_Prestación de servicios profesionales para asistir bajo las directrices de la Dirección de Gestión Catastral a las direcciones terriotriales  en las actividades de conservación  desarrolladas a nivel nacional. - «Nivel 1»</t>
  </si>
  <si>
    <t>964_Prestación de servicios profesionales para asistir bajo las directrices de la Dirección de Gestión Catastral a las direcciones terriotriales  en las actividades de conservación  desarrolladas a nivel nacional. - «Nivel 2»</t>
  </si>
  <si>
    <t>965_Prestación de servicios profesionales para dar  acompañamiento  técnico en la marco de actividades de las Gestion Catastral en las Direcciones Territoriales asignadas.</t>
  </si>
  <si>
    <t xml:space="preserve">966_Prestación de servicios profesionales para dar apoyo tecnico y operativo a las actividades de Gestión  catastral a las Direcciones Territoriales que le sean asignadas. </t>
  </si>
  <si>
    <t>967_Prestación de servicios profesionales para dar soporte y acompañamiento  técnico en la marco de actividades de las Gestion Catastral en las Direcciones Territoriales asignadas. - «Nivel 1»</t>
  </si>
  <si>
    <t>968_Prestación de servicios profesionales para dar soporte y acompañamiento  técnico en la marco de actividades de las Gestion Catastral en las Direcciones Territoriales asignadas. - «Nivel 2»</t>
  </si>
  <si>
    <t>969_Prestación de servicios profesionales para el proceso en la revisión técnica de actividades y productos relacionados al componente cartográfico catastral.</t>
  </si>
  <si>
    <t>970_Prestación de servicios profesionales para la gestión, planeación y seguimiento del proceso de conservación catastral, asi como el acompañamiento en el mejoramiento de las metodologías aplicadas a la conservación.</t>
  </si>
  <si>
    <t>971_Prestación de servicios profesionales para el seguimiento de las solicitudes, requerimientos y comunicaciones remitidas al IGAC  en materia de restitución de tierras y formalización de la propiedad donde el IGAC ejerce como gestor catastral. - «Nivel 1»</t>
  </si>
  <si>
    <t>972_Prestación de servicios profesionales para el seguimiento de las solicitudes, requerimientos y comunicaciones remitidas al IGAC  en materia de restitución de tierras y formalización de la propiedad donde el IGAC ejerce como gestor catastral. - «Nivel 2»</t>
  </si>
  <si>
    <t>973_Prestación de servicios profesionales para la asesoría  desde el componente jurídico a los requerimientos y solicitudes  asociados a la política de atención y reparación integral a las victimas,formalización etnica e individual  de conformidad con las competencias del IGAC</t>
  </si>
  <si>
    <t>974_Prestación de servicios profesionales para la asesoría técnica a las solicitudes recibidas por parte de entidades miembros del SNARIV y otros actores de conformidad a las competencias del IGAC en el marco de la ley 1448 de 2011 y formalización  a nivel nacional. - «Nivel 1»</t>
  </si>
  <si>
    <t>975_Prestación de servicios profesionales para la asesoría técnica a las solicitudes recibidas por parte de entidades miembros del SNARIV y otros actores de conformidad a las competencias del IGAC en el marco de la ley 1448 de 2011 y formalización  a nivel nacional. - «Nivel 2»</t>
  </si>
  <si>
    <t>976_Prestación de servicios profesionales para llevar a cabo las actividades requeridas por la Dirección de Gestión Catastral para dar cumplimiento a la Ley 1448 de 2011 y los asociados a procesos de formalizacion   - «Nivel 1»</t>
  </si>
  <si>
    <t>977_Prestación de servicios profesionales para llevar a cabo las actividades requeridas por la Dirección de Gestión Catastral para dar cumplimiento a la Ley 1448 de 2011 y los asociados a procesos de formalizacion   - «Nivel 2»</t>
  </si>
  <si>
    <t>978_Prestación de servicios profesionales para atender las actividades relacionadas con el proceso de formalización de la propiedad etnica, individual y restitución de tierras a nivel nacional desde el componente jurídico - «Nivel 1»</t>
  </si>
  <si>
    <t>979_Prestación de servicios profesionales para atender las actividades relacionadas con el proceso de formalización de la propiedad etnica, individual y restitución de tierras a nivel nacional desde el componente jurídico - «Nivel 2»</t>
  </si>
  <si>
    <t>980_Prestación de servicios para adelantar el análisis, diseño, modelamiento, pruebas, atención de incidencias y requerimientos para  gestión de implementación y uso del sistema nacional catastral y herramientas de captura de la información en terreno.</t>
  </si>
  <si>
    <t>981_Prestación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t>
  </si>
  <si>
    <t>982_Prestación de servicios para adelantar requerimientos, análisis, diseño, modelamiento, pruebas y gestión de la implementación del Sistema de gestión Catastral Multipropósito del IGAC para componente geofrafico de  la gestión predial.</t>
  </si>
  <si>
    <t>983_Prestación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 «Nivel 1»</t>
  </si>
  <si>
    <t>984_Prestación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 «Nivel 2»</t>
  </si>
  <si>
    <t>985_Prestación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t>
  </si>
  <si>
    <t xml:space="preserve">986_Prestación de servicios para gestionar la definición funcional del sistema nacional catastral y herramientas de captura de la información catastral en terreno con las herramientas informáticas con las que tengan interoperabilidad el sistema que apoye la gestión predial. </t>
  </si>
  <si>
    <t>987_Prestación de servicios para liderar el levantamiento de requerimientos, análisis, diseño, modelamiento, pruebas y gestión de la implementación de procesos de calidad de la informacion predial asociados al Sistema de gestión Catastral Multipropósito del IGAC.</t>
  </si>
  <si>
    <t>988_Prestación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t>
  </si>
  <si>
    <t>989_Prestación de servicios profesionales para adelantar y realizar los avalúos IVP que le sean asignados a nivel nacional, en el marco de la operación de la SDA</t>
  </si>
  <si>
    <t>990_Prestar servicios de elaboración de avalúos a nivel nacional en el marco de los diferentes procesos que adelante la Subdirección de Avaluos</t>
  </si>
  <si>
    <t>991_Prestación de servicios profesionales para elaborar los avalúos que le sean asignados a nivel nacional por la Subdirección de Avalúos, para dar cumplimento a los requerimientos en esta matera establecidos en plan nacional de desarrollo</t>
  </si>
  <si>
    <t>992_Prestación de servicios profesionales para elaborar, revisar y adelantar el control de calidad de avalúos a nivel nacional y practicar los avalúos que le sean asignados por la Subdirección de Avalúos.</t>
  </si>
  <si>
    <t>993_Prestación de servicios profesionales para adelantar la elaboración de avalúos comerciales, verificación y ajuste de zonas homogéneas físicas, elaboración de puntos muestra y de Zonas Homogéneas Geoeconómicas  en el marco de misionalidad del IGAC</t>
  </si>
  <si>
    <t>994_Prestación de servicios profesionales para elaborar los avalúos que le sean asignados a nivel nacional por la Subdirección de Avalúos, para dar cumplimento a los requerimientos en esta matera establecidos en plan nacional de desarrollo - «Nivel 1»</t>
  </si>
  <si>
    <t>995_Prestación de servicios profesionales para elaborar los avalúos que le sean asignados a nivel nacional por la Subdirección de Avalúos, para dar cumplimento a los requerimientos en esta matera establecidos en plan nacional de desarrollo - «Nivel 2»</t>
  </si>
  <si>
    <t>996_Prestación de servicios profesionales para elaborar los avalúos que le sean asignados a nivel nacional por la Subdirección de Avalúos, según competencias del RAA - «Nivel 1»</t>
  </si>
  <si>
    <t>997_Prestación de servicios profesionales para elaborar los avalúos que le sean asignados a nivel nacional por la Subdirección de Avalúos, según competencias del RAA - «Nivel 2»</t>
  </si>
  <si>
    <t>998_Prestación de servicios profesionales para elaborar los avalúos que le sean asignados a nivel nacional por la Subdirección de Avalúos. - «Nivel 1»</t>
  </si>
  <si>
    <t>999_Prestación de servicios profesionales para elaborar los avalúos que le sean asignados a nivel nacional por la Subdirección de Avalúos. - «Nivel 2»</t>
  </si>
  <si>
    <t>1000_Prestación de servicios profesionales para elaborar los avalúos que le sean asignados a nivel nacional por la Subdirección de Avalúos. - «Nivel 3»</t>
  </si>
  <si>
    <t>1001_Prestación de servicios profesionales para elaborar, revisar y adelantar el control de calidad de avalúos a nivel nacional y practicar los avalúos que le sean asignados por la Subdirección de Avalúos. - «Nivel 1»</t>
  </si>
  <si>
    <t>1002_Prestación de servicios profesionales para elaborar, revisar y adelantar el control de calidad de avalúos a nivel nacional y practicar los avalúos que le sean asignados por la Subdirección de Avalúos. - «Nivel 2»</t>
  </si>
  <si>
    <t>1003_Prestación de servicios profesionales para elaborar, revisar y adelantar el control de calidad de avalúos a nivel nacional y practicar los avalúos que le sean asignados por la Subdirección de Avalúos. - «Nivel 3»</t>
  </si>
  <si>
    <t>1004_Prestación de servicios profesionales para elaborar, revisar y adelantar el control de calidad de avalúos a nivel nacional y practicar los avalúos que le sean asignados por la Subdirección de Avalúos. - «Nivel 4»</t>
  </si>
  <si>
    <t xml:space="preserve">1005_Prestación de servicios profesionales valuatoríos y acompañamiento técnico para investigar, proponer, elaborar, revisar  hacer seguimiento a los procesos de avalúos comerciales que realiza la Subdirección de Avalúos </t>
  </si>
  <si>
    <t>1006_Prestación de servicios profesionales para elaborar, revisar y adelantar el control de calidad de avalúos a nivel nacional y practicar los avalúos que le sean asignados por la Subdirección de Avalúos. - «Nivel 1»</t>
  </si>
  <si>
    <t>1007_Prestación de servicios profesionales para elaborar, revisar y adelantar el control de calidad de avalúos a nivel nacional y practicar los avalúos que le sean asignados por la Subdirección de Avalúos. - «Nivel 2»</t>
  </si>
  <si>
    <t>1008_Prestar servicios de pruebas de software, asi como soporte y mantenimiento y entregar productos de especificacion y analisis detallado de requerimientos y manuales de usuario asociados a los sistemas de información bajo el modelo de fabrica de software</t>
  </si>
  <si>
    <t>1009_Prestación de servicios profesionales para ajustar y detallar la arquitectura de los sistemas de información en línea con la arquitectura de datos en procura de apoyar la actualización y gestión catastral Nacional</t>
  </si>
  <si>
    <t>1010_Prestación de servicios profesionales para ajustar y detallar la arquitectura de los sistemas de información en línea con la arquitectura de TI y el MRAE 3.0 en procura de apoyar la actualización y gestión catastral Nacional</t>
  </si>
  <si>
    <t>1011_Prestación de servicios profesionales para apoyar la Implementación de los mecanismos requeridos para el cumplimiento de las políticas y lineamientos de seguridad relacionados con el ciclo de vida del dato en procura de apoyar la actualización y gestión catastral Nacional</t>
  </si>
  <si>
    <t>1012_Prestación de servicios profesionales para apoyar los ejercicios de arquitectura de información que se establezcan en lo relacionado con la información geográfica en procura de apoyar la actualización y gestión catastral Nacional</t>
  </si>
  <si>
    <t>1013_Prestación de servicios profesionales para apoyar técnicamente al equipo de analistas y desarrolladores en la determinación detallada de alcance y esfuerzo de sus actividades, su ejecución y seguimiento en procura de apoyar la actualización y gestión catastral Nacional</t>
  </si>
  <si>
    <t>1014_Prestación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</si>
  <si>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1015_Prestación de servicios profesionales para ejecutar actividades de operación, atención y gestión del ciclo de vida de los incidentes y requerimientos del nivel uno de la mesa de servicios para los sistemas de información en producción en procura de apoyar la actualización y gestión catastral Nacional</t>
  </si>
  <si>
    <t>1016_Prestación de servicios profesionales para ejecutar actividades de soporte técnico, atención y solución de incidentes y requerimientos de la mesa de servicios en procura de apoyar la actualización y gestión catastral Nacional</t>
  </si>
  <si>
    <t>1017_Prestación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</si>
  <si>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1018_Prestación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t>
  </si>
  <si>
    <t>1019_Prestación de servicios profesionales para gestionar los temas de capacitación, comunicación y apropiación institucional del gobierno de datos en procura de apoyar la actualización y gestión catastral Nacional</t>
  </si>
  <si>
    <t>1020_Prestación de servicios profesionales para orientar y realizar análisis, diseños, desarrollos, pruebas y mantenimientos, de las soluciones tecnológicas del IGAC en su componente geográfico en procura de apoyar la actualización y gestión catastral Nacional</t>
  </si>
  <si>
    <t>1021_Prestación de servicios profesionales para orientar y realizar análisis, diseños, desarrollos, pruebas y mantenimientos, de las soluciones tecnológicas en procura de apoyar la actualización y gestión catastral Nacional</t>
  </si>
  <si>
    <t>1022_Prestación de servicios profesionales para orientar y realizar análisis, diseños, desarrollos, pruebas y mantenimientos, en el componente de bases de datos en procura de apoyar la actualización y gestión catastral Nacional</t>
  </si>
  <si>
    <t>1023_Prestación de servicios profesionales para realizar actividades de análisis, soporte, mantenimiento correctivo, generación de reportes y gestión del ciclo de vida de los incidentes y requerimientos de los sistemas de información en producción del IGAC, aportando a su evolución y mejora continua en procura de apoyar la actualización y gestión catastral Nacional</t>
  </si>
  <si>
    <t>1024_Prestación de servicios profesionales para realizar actividades de análisis, soporte, mantenimiento correctivo, generación de reportes y gestión del ciclo de vida de los incidentes y requerimientos de los sistemas de información en producción en procura de apoyar la actualización y gestión catastral Nacional</t>
  </si>
  <si>
    <t>1025_Prestación de servicios profesionales para realizar actividades de análisis, soporte, mantenimiento correctivo, generación de reportes y gestión del ciclo de vida de los incidentes y requerimientos de los sistemas de información en producción en su componente geográficoen procura de apoyar la actualización y gestión catastral Nacional</t>
  </si>
  <si>
    <t>1026_Prestación de servicios profesionales para realizar actividades para la atención, soporte, pruebas, solución y gestión del ciclo de vida de los incidentes y requerimientos de los sistemas de información en producción del IGAC, en su componente geográfico en procura de apoyar la actualización y gestión catastral Nacional</t>
  </si>
  <si>
    <t>1027_Prestación de servicios profesionales para realizar actividades para la operación, atención, análisis, solución y gestión del ciclo de vida de los incidentes y requerimientos del nivel dos de la mesa de servicios de los sistemas de información en producción en procura de apoyar la actualización y gestión catastral Nacional</t>
  </si>
  <si>
    <t>1028_Prestación de servicios profesionales para realizar actividades para la operación, atención, solución y gestión del ciclo de vida de los incidentes y requerimientos del nivel dos de la mesa de servicios de los sistemas de información en producción en procura de apoyar la actualización y gestión catastral Nacional</t>
  </si>
  <si>
    <t>1029_Prestación de servicios profesionales para realizar análisis, diseños, desarrollos, pruebas y mantenimientos en procura de contribuir al fortalecimiento de los sistemas de información en procura de apoyar la actualización y gestión catastral Nacional</t>
  </si>
  <si>
    <t>1030_Prestación de servicios profesionales para realizar análisis, diseños, desarrollos, pruebas y mantenimientos, de las soluciones tecnológicas en procura de apoyar la actualización y gestión catastral Nacional</t>
  </si>
  <si>
    <t>1031_Prestación de servicios profesionales para realizar análisis, diseños, desarrollos, pruebas y mantenimientos, de las soluciones tecnológicas en su componente geográfico en procura de apoyar la actualización y gestión catastral Nacional - «Nivel 1»</t>
  </si>
  <si>
    <t>1032_Prestación de servicios profesionales para realizar análisis, diseños, desarrollos, pruebas y mantenimientos, de las soluciones tecnológicas en su componente geográfico en procura de apoyar la actualización y gestión catastral Nacional - «Nivel 2»</t>
  </si>
  <si>
    <t>1033_Prestación de servicios profesionales para realizar análisis, diseños, desarrollos, pruebas y mantenimientos, en el componente de bases de datos, de las soluciones tecnológicas en procura de apoyar la actualización y gestión catastral Nacional</t>
  </si>
  <si>
    <t>1034_Prestación de servicios profesionales para realizar la planeación, seguimiento y control de los proyectos de implementación de software en calidad de Gerente de proyecto en procura de apoyar la actualización y gestión catastral Nacional</t>
  </si>
  <si>
    <t>1035_Prestación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t>
  </si>
  <si>
    <t>1036_Prestación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t>
  </si>
  <si>
    <t>1037_Prestación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</si>
  <si>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1038_Prestar servicios profesionales para apoyar la definición y establecemiento de las políticas, lineamientos, estandares, procedimientos y normas de gestión de datos del IGAC en procura de apoyar la actualización y gestión catastral Nacional</t>
  </si>
  <si>
    <t>1039_Adquisición de plataformas de seguridad informatica para control de navegación, protección de degación de servicios y deteccción de intrusos de la entidad</t>
  </si>
  <si>
    <t>1040_Renovación de soporte para Equipos de seguridad (renovaciones Forti)) (FW-Analizer-Maneger-)+SDWAN</t>
  </si>
  <si>
    <t>1041_Adquirir el servicio de mantenimiento de cableado estructurado y red eléctrica regulada a nivel nacional</t>
  </si>
  <si>
    <t xml:space="preserve">1042_Adquirir suministro e implementación (Instalación, configuración, prueba, puesta en funcionamiento y transferencia de conocimiento), soporte y mantenimiento de equipos tecnológicos y sistemas auxiliares para el centro de datos del Instituto Geográfico “Agustín Codazzi” – IGAC. </t>
  </si>
  <si>
    <t>1043_Adquirir licencias Microsoft+Telefonía Teams+Endpoint</t>
  </si>
  <si>
    <t>1044_Renovación de soporte de plataformas cómputo y almacenamiento</t>
  </si>
  <si>
    <t>1045_Adquirir la suscripción al servicio de Soporte técnico y Actualización Oracle denominado Software Update Support y Oracle Premier Support for Systems, para poder acceder a la asistencia técnica y derechos de actualización de los productos Oracle adquiridos por el IGAC</t>
  </si>
  <si>
    <t>1046_Prestación de servicios profesionales en la formulación, definición y seguimiento de la planeacion estratégica de la dependencia, en el marco de la implementación de la política de Gobierno digital en procura de apoyar el fortalecimiento de la gestión institucional del IGAC.</t>
  </si>
  <si>
    <t>1047_Prestación de servicios profesionales para orientar y realizar la planeación, seguimiento y control de la gestión contractual y administrativa de la DTIC en procura de apoyar el fortalecimiento de la gestión institucional del IGAC</t>
  </si>
  <si>
    <t>1048_Adquisición de un módulo de gestión de peticiones, quejas, reclamos, sugerencias, denuncias y felicitaciones en procura procura de apoyar el fortalecimiento de la gestión institucional del IGAC</t>
  </si>
  <si>
    <t>1049_Prestación de servicios profesionales en el análisis, diseños, desarrollos, pruebas y documentación técnica de funcionalidades de los sistemas de información en procura de apoyar el fortalecimiento de la gestión institucional del IGAC.</t>
  </si>
  <si>
    <t>1050_Prestación de servicios profesionales en el análisis, diseños, desarrollos, pruebas, mantenimientos y documentación técnica de funcionalidades de los sistemas de información en procura de apoyar el fortalecimiento de la gestión institucional del IGAC</t>
  </si>
  <si>
    <t>1051_Prestación de servicios profesionales en el análisis, diseños, desarrollos, pruebas, mantenimientos y documentación técnica de funcionalidades de los sistemas de información en procura de apoyar el fortalecimiento de la gestión institucional del IGAC.</t>
  </si>
  <si>
    <t>1052_Prestación de servicios profesionales en el apoyo de elaboración de documentación, levantamiento de necesidades del Sistema de Gestión de Seguridad de la Información en procura de apoyar el fortalecimiento de la gestión institucional del IGAC.</t>
  </si>
  <si>
    <t>1053_Prestación de servicios profesionales en la formulación, definición y seguimiento a la implementación del Sistema de Gestión de seguridad de la Información en procura de apoyar el fortalecimiento de la gestión institucional del IGAC.</t>
  </si>
  <si>
    <t>1054_Prestación de servicios profesionales para apoyar la construcción y actualización del catálogo de datos y servicios en procura de apoyar el fortalecimiento de la gestión institucional del IGAC.</t>
  </si>
  <si>
    <t>1055_Prestación de servicios profesionales para apoyar la definición de la calidad de los datos en cada uno de los procesos de producción de datos misionales en procura de apoyar el fortalecimiento de la gestión institucional del IGAC.</t>
  </si>
  <si>
    <t>1056_Prestación de servicios profesionales para apoyar la definición e implementación de los mecanismos requeridos para la construcción de los metadatos y el cumplimiento de estándares establecidos en procura de apoyar el fortalecimiento de la gestión institucional del IGAC.</t>
  </si>
  <si>
    <t>1057_Prestación de servicios profesionales para apoyar la planeación, gestión y seguimiento de proyectos de interoperabilidad e información en procura de apoyar el fortalecimiento de la gestión institucional del IGAC.</t>
  </si>
  <si>
    <t>1058_Prestación de servicios profesionales para apoyar la preparación e implementación de herramientas para la analítica de datos a partir de la gestión de la información en procura de apoyar el fortalecimiento de la gestión institucional del IGAC.</t>
  </si>
  <si>
    <t>1059_Prestación de servicios profesionales para definir e implementar herramientas pedagógicas y didácticas para el desarrollo de contenidos de la oferta académica de la ICDE en procura de apoyar el fortalecimiento de la gestión institucional del IGAC.</t>
  </si>
  <si>
    <t>1060_Prestación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t>
  </si>
  <si>
    <t>1061_Prestación de servicios profesionales para elaborar y ejecutar ejercicios de analítica y herramientas de innovación de gestión de datos geoespaciales relacionados con la implementación de la política de catastro multipropósito en procura de apoyar el fortalecimiento de la gestión institucional del IGAC.</t>
  </si>
  <si>
    <t>1062_Prestación de servicios profesionales para gestionar las solicitudes que realicen las diferentes áreas del instituto sobre los componentes de información en procura de apoyar el fortalecimiento de la gestión institucional del IGAC.</t>
  </si>
  <si>
    <t>1063_Prestación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t>
  </si>
  <si>
    <t>1064_Prestación de servicios profesionales para las labores contables y administrativas de los recursos presupuestales asignados a la DTIC en procura de apoyar el fortalecimiento de la gestión institucional del IGAC.</t>
  </si>
  <si>
    <t>1065_Prestación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t>
  </si>
  <si>
    <t>1066_Prestación de servicios profesionales para realizar y actualizar la documentación de los diferentes arquefactos definidos y requeridos en la arquitectura de información n procura de apoyar el fortalecimiento de la gestión institucional del IGAC.</t>
  </si>
  <si>
    <t>1067_Prestación de servicios profesionales en la gestión en las etapas contractuales para la adquisición de bienes y servicios tecnológicos de personas naturales y/o jurídicas en la DTIC en procura de apoyar el fortalecimiento de la gestión institucional del IGAC.</t>
  </si>
  <si>
    <t>1068_Prestación de servicios profesionales en la gestión, control y seguimiento jurídico en las etapas contractuales para la adquisición de bienes y servicios tecnológicos en la DTIC en procura de apoyar el fortalecimiento de la gestión institucional del IGAC.</t>
  </si>
  <si>
    <t>1069_Prestación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t>
  </si>
  <si>
    <t>1070_Prestación de servicios profesionales en la formulación, seguimiento, análisis y reportes de gestión de Planes de la DTIC en procura de apoyar el fortalecimiento de la gestión institucional del IGAC</t>
  </si>
  <si>
    <t>1071_Prestación de servicios profesionales para orientar, gestionar, administrar y monitorear los procesos estratégicos de ITIL de la DTIC en procura de apoyar el fortalecimiento de la gestión institucional del IGAC.</t>
  </si>
  <si>
    <t>1072_Prestación de servicios profesionales para el seguimiento transversal de procesos y/o proyectos de la DTIC, en su estructuración, recepción de productos y reporte de información en procura de apoyar el fortalecimiento de la gestión institucional del IGAC.</t>
  </si>
  <si>
    <t>1073_Prestación de servicios profesionales de gestión, administración, monitoreo y operación de las plataformas basadas en sistemas operativos Linux en procura de apoyar el fortalecimiento de la gestión institucional del IGAC.</t>
  </si>
  <si>
    <t>1074_Prestación de servicios profesionales en las actividades de estructuración técnica de procesos para la adquisición de bienes y servicios de infraestructura tecnológica en procura de apoyar el fortalecimiento de la gestión institucional del IGAC.</t>
  </si>
  <si>
    <t>1075_Prestación de servicios profesionales para administrar configurar, monitorear y soportar la infraestructura tecnológica de  base de datos en procura de apoyar el fortalecimiento de la gestión institucional del IGAC.</t>
  </si>
  <si>
    <t>1076_Prestación de servicios profesionales para administrar, soportar, implementar y mantener los componentes de las plataformas especializadas de middleware con las que cuenta la entidad en procura de apoyar el fortalecimiento de la gestión institucional del IGAC.</t>
  </si>
  <si>
    <t>1077_Prestación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t>
  </si>
  <si>
    <t>1078_Prestación de servicios profesionales para desarrollar actividades de seguimiento administrativo y técnico a las iniciativas tecnológicas de acuerdo con los procedimientos y necesidades del área en procura de apoyar el fortalecimiento de la gestión institucional del IGAC.</t>
  </si>
  <si>
    <t>1079_Prestación de servicios profesionales para gestionar, administrar y monitorear la red electrica regulada y cableado estructurado de datos y eléctrico en procura de apoyar el fortalecimiento de la gestión institucional del IGAC.</t>
  </si>
  <si>
    <t>1080_Prestación de servicios profesionales para gestionar, administrar y operar la infraestructura tecnológica de las plataformas Windows Server y escritorios virtuales en procura de apoyar el fortalecimiento de la gestión institucional del IGAC.</t>
  </si>
  <si>
    <t>1081_Prestación de servicios profesionales para gestionar, configurar, administrar, monitorear y soportar la infraestructura tecnológica de  base de datos en procura de apoyar el fortalecimiento de la gestión institucional del IGAC.</t>
  </si>
  <si>
    <t>1082_Prestación de servicios profesionales para la administración de la infraestructura de red de la entidad en procura de apoyar el fortalecimiento de la gestión institucional del IGAC.</t>
  </si>
  <si>
    <t>1083_Prestación de servicios profesionales para la implementación de iniciativas de infraestructura tecnológica tendientes a optimizar la prestación de los servicios tecnológicos en procura de apoyar el fortalecimiento de la gestión institucional del IGAC.</t>
  </si>
  <si>
    <t>1084_Prestación de servicios profesionales para llevar a cabo la operación, monitoreo y soporte técnico a las plataformas tecnológicas de almacenamiento y copias de respaldo en  procura de apoyar el fortalecimiento de la gestión institucional del IGAC a nivel Nacional</t>
  </si>
  <si>
    <t>1085_Prestación de servicios profesionales para orientar e implementar la gestión de arquitectura de Infraestructura tecnológica en procura de apoyar el fortalecimiento de la gestión institucional del IGAC.</t>
  </si>
  <si>
    <t>1086_Prestación de servicios profesionales para realizar el mantenimiento de la red eléctrica regulada, cableado estructurado de datos y eléctrico en procura de apoyar el fortalecimiento de la gestión institucional del IGAC.</t>
  </si>
  <si>
    <t>1087_Prestación de servicios profesionales para realizar la gestión de la infraestructura tecnológica contratada en la nube pública Azure que soportan los sistemas de información en procura de apoyar el fortalecimiento de la gestión institucional del IGAC</t>
  </si>
  <si>
    <t>1088_Prestación de servicios profesionales para realizar la gestión de la infraestructura tecnológica contratada en la nube pública Azure que soportan los sistemas de información, en  procura de apoyar el fortalecimiento de la gestión institucional del IGAC a nivel Nacional</t>
  </si>
  <si>
    <t>1089_Prestación de servicios profesionales para realizar la gestión de las herramientas de seguridad de protección avanzada, SOC/NOC análisis de vulnerabilidades y detección de amenazas en procura de apoyar el fortalecimiento de la gestión institucional del IGAC.</t>
  </si>
  <si>
    <t>1090_Prestación de servicios profesionales para realizar las actividades de instalación, configuración, despliegue, publicación y gestión de los servidores de aplicaciones de capa media, en procura de apoyar el fortalecimiento de la gestión institucional del IGAC.</t>
  </si>
  <si>
    <t>1091_Adquirir firma digital para funcionarios con roles que lo requieran</t>
  </si>
  <si>
    <t>1092_Adquirir suscripciones de redhat para las plataformas de So, contenedores y capa media</t>
  </si>
  <si>
    <t>1093_Contratar los servicios de evaluación de niveles de madurez y reputacional  de seguridad de la infraestructura TI de la entidad</t>
  </si>
  <si>
    <t>1094_Prestación de servicios para la transmisión de datos, voz, video y acceso a interneta nivel nacional.</t>
  </si>
  <si>
    <t>1095_Prestación de servicios profesionales para administrar y realizar análisis, diseños, desarrollos, pruebas, mantenimientos y documentación de plataformas WEB, Internet e Intranet, en procura de apoyar el fortalecimiento de la gestión institucional del IGAC.</t>
  </si>
  <si>
    <t>1096_Prestación de servicios profesionales para ajustar y detallar la arquitectura de los sistemas de información en línea con la arquitectura de TI y el MRAE 3.0 en procura procura de apoyar el fortalecimiento de la gestión institucional del IGAC</t>
  </si>
  <si>
    <t>1097_Prestación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t>
  </si>
  <si>
    <t>1098_Prestación de servicios profesionales para apoyar técnicamente al equipo de analistas y desarrolladores en la determinación detallada de alcance y esfuerzo de sus actividades, su ejecución y seguimiento en procura de apoyar el fortalecimiento de la gestión institucional del IGAC.</t>
  </si>
  <si>
    <t>1099_Prestación de servicios profesionales para desarrollar actividades de seguimiento administrativo y técnico a las actividades del área de acuerdo con los procedimientos y necesidades en procura de apoyar el fortalecimiento de la gestión institucional del IGAC.</t>
  </si>
  <si>
    <t>1100_Prestación de servicios profesionales para desarrollar actividades de seguimiento, registro y reporte a la gestión del área de acuerdo con los procedimientos y necesidades en procura de apoyar el fortalecimiento de la gestión institucional del IGAC.</t>
  </si>
  <si>
    <t>1101_Prestación de servicios profesionales para orientar y realizar análisis, diseños, desarrollos, pruebas y mantenimientos, de las soluciones tecnológicas del IGAC, en su componente back en procura de apoyar el fortalecimiento de la gestión institucional del IGAC.</t>
  </si>
  <si>
    <t>1102_Prestación de servicios profesionales para orientar y realizar análisis, diseños, desarrollos, pruebas y mantenimientos, de las soluciones tecnológicas del IGAC, en su componente front y web en procura de apoyar el fortalecimiento de la gestión institucional del IGAC.</t>
  </si>
  <si>
    <t>1103_Prestación de servicios profesionales para orientar y realizar análisis, diseños, desarrollos, pruebas, mantenimientos y documentación, así como  gestionar artefactos de software del ERP de la Entidad en procura de apoyar el fortalecimiento de la gestión institucional del IGAC.</t>
  </si>
  <si>
    <t>1104_Prestación de servicios profesionales para realizar análisis, diseños, desarrollos, pruebas y mantenimientos en procura de contribuir al fortalecimiento de los sistemas de información Nuevo - Definir contratista</t>
  </si>
  <si>
    <t>1105_Prestación de servicios profesionales para realizar análisis, diseños, desarrollos, pruebas y mantenimientos, de las soluciones tecnológicas del IGAC, en sus componentes back y front en procura de apoyar el fortalecimiento de la gestión institucional del IGAC.</t>
  </si>
  <si>
    <t>1106_Prestación de servicios profesionales para realizar desarrollos, pruebas, mantenimientos y documentación,  así como  gestionar artefactos de software, en procura de apoyar el fortalecimiento de la gestión institucional del IGAC.</t>
  </si>
  <si>
    <t>1107_Prestación de servicios profesionales para realizar la implementación, soporte, mantenimiento y transferencia de conocimiento de la herramienta para la administración de cuentas, en procura de apoyar el fortalecimiento de la gestión institucional del IGAC.</t>
  </si>
  <si>
    <t>1108_Prestación de servicios profesionales para realizar pruebas técnicas y funcionales de los soluciones tecnológicas del IGAC, generando las evidencias y documentación asociada, en procura de apoyar el fortalecimiento de la gestión institucional del IGAC.</t>
  </si>
  <si>
    <t>1109_Prestación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t>
  </si>
  <si>
    <t>1110_Prestación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t>
  </si>
  <si>
    <t>1111_Prestación de servicios  de apoyo para realizar actividades de operación y seguimiento a soporte de solicitudes, incidentes, mejoras y requerimientos según los niveles de servicios establecidos en procura de apoyar el fortalecimiento de la gestión institucional del IGAC. - «Nivel 1»</t>
  </si>
  <si>
    <t>1112_Prestación de servicios  de apoyo para realizar actividades de operación y seguimiento a soporte de solicitudes, incidentes, mejoras y requerimientos según los niveles de servicios establecidos en procura de apoyar el fortalecimiento de la gestión institucional del IGAC. - «Nivel 2»</t>
  </si>
  <si>
    <t>1113_Prestación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t>
  </si>
  <si>
    <t>1114_Prestación de servicios de apoyo para realizar actividades relacionadas con el soporte técnico audiovisual (Streaming, Teams, TeamsPhone, videoproyección) en procura de apoyar el fortalecimiento de la gestión institucional del IGAC.</t>
  </si>
  <si>
    <t>1115_Prestación de servicios profesionales para ejecutar actividades de operación y gestión del ciclo de vida de los incidentes y requerimientos de la mesa de servicios, en procura de apoyar el fortalecimiento de la gestión institucional del IGAC.</t>
  </si>
  <si>
    <t>1116_Prestación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t>
  </si>
  <si>
    <t>1117_Prestación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t>
  </si>
  <si>
    <t>1118_Prestación de servicios profesionales para realizar las actividades de operación y soporte de solicitudes, incidentes, requerimientos, pruebas técnicas y gestión de la base del conocimiento según los niveles de servicio establecidos en procura de apoyar el fortalecimiento de la gestión institucional del IGAC.</t>
  </si>
  <si>
    <t>1119_Suministro de combustible para el funcionamiento de los vehículos a nivel nacional - «Nivel 1»</t>
  </si>
  <si>
    <t>1120_Suministro de combustible para el funcionamiento de los vehículos a nivel nacional - «Nivel 2»</t>
  </si>
  <si>
    <t xml:space="preserve">1121_Prestación de servicio integral de aseo y cafetería para las instalaciones del Instituto </t>
  </si>
  <si>
    <t>1122_Prestación de servicios de apoyo a la gestión en los asuntos presupuestales a cargo de la Subdirección Administrativa y Financiera - «Nivel 1»</t>
  </si>
  <si>
    <t>1123_Prestación de servicios de apoyo a la gestión en los asuntos presupuestales a cargo de la Subdirección Administrativa y Financiera - «Nivel 2»</t>
  </si>
  <si>
    <t>1124_Prestación de servicios de apoyo a la gestión para revisar en las diferentes etapas de los procesos de contratación que ingresen al git gestión contractual así como apoyar la verificación de los mismos en las plataformas dispuestas para ello. - «Nivel 1»</t>
  </si>
  <si>
    <t>1125_Prestación de servicios de apoyo a la gestión para revisar en las diferentes etapas de los procesos de contratación que ingresen al git gestión contractual así como apoyar la verificación de los mismos en las plataformas dispuestas para ello. - «Nivel 2»</t>
  </si>
  <si>
    <t>1126_Prestación de servicios de apoyo para revisar las diferentes etapas de los procesos de contratación que ingresen al git, así como apoyar la verificación de los mismos en las plataformas dispuestas.</t>
  </si>
  <si>
    <t>1127_Prestación de servicios personales para apoyar al área de tesorería, con la generación de órdenes de pago, revisión de pagos en SECOP II a cargo de la entidad</t>
  </si>
  <si>
    <t>1128_Prestación de servicios personales para apoyar la gestión administrativa de la tesorería, así como la generación de órdenes de pago, revisión de pagos en SECOP II del Instituto Geográfico Agustín Codazzi.</t>
  </si>
  <si>
    <t>1129_Prestación de servicios personales para apoyar las actividades de gestión documental en el git gestión contractual</t>
  </si>
  <si>
    <t xml:space="preserve">1130_Prestación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t>
  </si>
  <si>
    <t>1131_Prestación de servicios profesionales especializados para apoyar el proceso contable relacionado con las conciliaciones de cuentas recíprocas y registro de ventas de contado del IGAC.</t>
  </si>
  <si>
    <t>1132_Prestación de servicios profesionales especializados para apoyar en el desarrollo, coordinación, control y tramites necesarios en los procesos y funciones relacionadas en la gestión del talento humano y demás de la secreatria general.</t>
  </si>
  <si>
    <t>1133_Prestación de servicios profesionales especializados para la administración del aplicativo de facturación de ventas de contado, registro contable en el aplicativo SIIF Nación y demás procesos del GIT de Contabilidad del IGAC.</t>
  </si>
  <si>
    <t>1134_Prestación de servicios profesionales especializados para la atención de los asuntos relacionados con la programación, control y seguimiento presupuestal y los asuntos relacionados con el PAA de la Subdirección Administrativa y Financiera</t>
  </si>
  <si>
    <t>1135_Prestación de servicios profesionales especializados para la depuración y revisión de las cuentas bancarias e informes de venta en el proceso de tesorería de la subdirección administrativa y financiera</t>
  </si>
  <si>
    <t>1136_Prestación de servicios profesionales especializados para la elaboración y revisión del informe de ingresos, órdenes de pago y pago de impuestos del IGAC.</t>
  </si>
  <si>
    <t>1137_Prestación de servicios profesionales especializados para la estructuración de los procesos contractuales y la atención de los asuntos jurídicos de conocimiento de la Subdirección Administrativa y Financiera del IGAC.</t>
  </si>
  <si>
    <t>1138_Prestación de servicios profesionales especializados para la gestion y apoyo  de los procesos contables a cargo de la subdireccion administrativa y firnanciera</t>
  </si>
  <si>
    <t>1139_Prestación de servicios profesionales especializados para la gestion y elaboración de informes de ingreso, órdenes de pago y pago de impuestos de la tesoreria en la subdirección administrativa y financiera</t>
  </si>
  <si>
    <t>1140_Prestación de servicios profesionales especializados para la revisión, validación y articulación de los procesos y procedimientos contables del IGAC. - «Nivel 1»</t>
  </si>
  <si>
    <t>1141_Prestación de servicios profesionales especializados para la revisión, validación y articulación de los procesos y procedimientos contables del IGAC. - «Nivel 2»</t>
  </si>
  <si>
    <t>1142_Prestación de servicios profesionales especializados para la revisión, validación y articulación de los procesos y procedimientos contables y tributarios del IGAC.</t>
  </si>
  <si>
    <t xml:space="preserve">1143_Prestación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t>
  </si>
  <si>
    <t>1144_Prestación de servicios profesionales especializados para realizar el control y seguimiento al plan anual de adquisiciones, elaboración de informes, asi como las demás necesidades de adquisiciones que requiera la entidad.</t>
  </si>
  <si>
    <t>1145_Prestación de servicios profesionales especializados para realizar el registro, revisión y consolidación de las cuentas bancarias, así como, la revisión de informes del recaudo de ventas del IGAC.</t>
  </si>
  <si>
    <t xml:space="preserve">1146_Prestación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t>
  </si>
  <si>
    <t>1147_Prestación de servicios profesionales para apoyar al GIT Gestión Contractual en los procesos sancionatorios por presuntos incumplimientos contractuales así como en la revisión y seguimiento de las liquidaciones de los contratos y convenios suscritos por el IGAC.</t>
  </si>
  <si>
    <t>1148_Prestación de servicios profesionales para apoyar en trámites administrativos y demás requerimientos que se gestionen en la Secretaria General del IGAC</t>
  </si>
  <si>
    <t>1149_Prestación de servicios profesionales para la elaboración de ordenes de pago y conciliaciones y gastos bancarias del IGAC</t>
  </si>
  <si>
    <t>1150_Prestación de servicios profesionales para la elaboración de ordenes de pago y conciliaciones y gastos bancarios del IGAC</t>
  </si>
  <si>
    <t>1151_Prestación de servicios profesionales para la gestión administrativa y contractual derivados de los procesos de contratación adelantados por el GIT Gestión Contractual en todas sus etapas.</t>
  </si>
  <si>
    <t>1152_Prestación de servicios profesionales para la revisión y conciliación de cuentas y el registro de transacciones contables del IGAC. - «Nivel 1»</t>
  </si>
  <si>
    <t>1153_Prestación de servicios profesionales para la revisión y conciliación de cuentas y el registro de transacciones contables del IGAC. - «Nivel 2»</t>
  </si>
  <si>
    <t>1154_Prestación de servicios profesionales para realizar actividades relacionadas con el trámite y seguimiento de procesos de contratación en la etapa precontractual.</t>
  </si>
  <si>
    <t>1155_Prestación de servicios profesionales para realizar el procesamiento de datos e información generada al interior del almacén general del IGAC</t>
  </si>
  <si>
    <t>1156_Arriendo de parqueaderos en la DirecciónTerritorial Risaralda</t>
  </si>
  <si>
    <t>1157_Arriendo de un parqueadero en la DirecciónTerritorial Boyacá</t>
  </si>
  <si>
    <t>1158_Arriendo de un parqueadero en la DirecciónTerritorial Magdalena</t>
  </si>
  <si>
    <t>1159_Arriendo de un parqueadero en la DirecciónTerritorial Norte de Santander</t>
  </si>
  <si>
    <t>1160_Arriendo de un parqueadero en la DirecciónTerritorial Tolima</t>
  </si>
  <si>
    <t>1161_Arriendo de una bodega en la DirecciónTerritorial Bolivar</t>
  </si>
  <si>
    <t>1162_Arriendo de una bodega en la DirecciónTerritorial Boyacá</t>
  </si>
  <si>
    <t>1163_Arriendo de una bodega en la DirecciónTerritorial Cauca</t>
  </si>
  <si>
    <t>1164_Arriendo de una bodega en la DirecciónTerritorial Cesar</t>
  </si>
  <si>
    <t>1165_Arriendo de una bodega en la DirecciónTerritorial Magdalena</t>
  </si>
  <si>
    <t>1166_Arriendo de una bodega en la DirecciónTerritorial Nariño</t>
  </si>
  <si>
    <t>1167_Arriendo de una bodega en la DirecciónTerritorial Norte de Santander</t>
  </si>
  <si>
    <t>1168_Arriendo de una bodega en la DirecciónTerritorial Valle</t>
  </si>
  <si>
    <t>1169_Arriendo de una sede en la DirecciónTerritorial Casanare</t>
  </si>
  <si>
    <t>1170_Prestación de servicios para el desarrollo de las actividades institucionales definidas en el programa de calidad de vida e incentivos.</t>
  </si>
  <si>
    <t>1171_Prestación de servicios para la consolidación del diagnostico, definición del plan de acción y ejecución de las actividades de intervención para el clima y la cultura organizacional en el Instituto.</t>
  </si>
  <si>
    <t>1172_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t>
  </si>
  <si>
    <t>1173_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t>
  </si>
  <si>
    <t>1174_ Prestar servicios de apoyo técnico y administrativo a la Subdirección de Talento Humano  en la ejecución del Sistema de Gestión de la Seguridad y Salud en el trabajo en el Instituto,acorde con el modelo de gestión estrategica de personas.</t>
  </si>
  <si>
    <t>1175_ Prestar servicios profesionales a la subdirección de talento humano para la  planeación, preparación y ejecución de las actividades que conlleven a iniciar el proceso de certificación en calidad  del Sistema de Gestión de la Seguridad y Salud en el Trabajo del Instituto.</t>
  </si>
  <si>
    <t>1176_Prestación de servicios profesionales a la Subdirección de Talento humano en la gestión e implementación de las estrategias y actividades del sistema de gestión y seguridad y salud en el trabajo en el IGAC,acorde con el modelo de gestión estrategica de personas.</t>
  </si>
  <si>
    <t>1177_Prestación de servicios profesionales para apoyar en la gestión para el registro, recobro y seguimiento de las incapacidades de los servidores públicos del instituto en el primer semestre.</t>
  </si>
  <si>
    <t>1178_Prestar servicios de apoyo en la subdirección de talento humano en la ejecución de labores administrativas, documental y actualización de bases de datos de los procesos que integran la gestión estratégica de personas</t>
  </si>
  <si>
    <t>1179_Prestar servicios de apoyo en los procesos técnicos,administrativos y de gestión documental a cargo de la subdirección de talento humano, relacionada con el proceso de gestión estratégica de personas.</t>
  </si>
  <si>
    <t>1180_Prestar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t>
  </si>
  <si>
    <t>1181_Prestar servicios profesionales a la subdirección de talento humano brindando apoyo en la revisión, seguimiento, verificación y control del proceso de nómina en el Instituto,acorde con el modelo de gestión estrategica de personas.</t>
  </si>
  <si>
    <t>1182_Prestar servicios profesionales a la subdirección de talento humano brindando apoyo financiero, presupuestal y contractual para el primer semestre, acorde con el modelo de gestión estrategica de personas.</t>
  </si>
  <si>
    <t>1183_Prestar servicios profesionales a la subdirección de talento humano brindando apoyo financiero, presupuestal y contractual para el segundo semestre, acorde con el modelo de gestión estrategica de personas.</t>
  </si>
  <si>
    <t>1184_Prestar servicios profesionales a la subdirección de talento humano brindando apoyo jurídico en los temas relacionados con la vinculación, permanencia y retiro de servidores públicos del Instituto,acorde con el modelo de gestión estrategica de personas. - «Nivel 1»</t>
  </si>
  <si>
    <t>1185_Prestar servicios profesionales a la subdirección de talento humano brindando apoyo jurídico en los temas relacionados con la vinculación, permanencia y retiro de servidores públicos del Instituto,acorde con el modelo de gestión estrategica de personas. - «Nivel 2»</t>
  </si>
  <si>
    <t>1186_Prestar servicios profesionales a la subdirección de talento humano brindando apoyo jurídico y contractual en el primer semestre, acorde con el modelo de gestión estrategica de personas.</t>
  </si>
  <si>
    <t>1187_Prestar servicios profesionales a la subdirección de talento humano brindando apoyo jurídico y contractual en el segundo semestre, acorde con el modelo de gestión estrategica de personas.</t>
  </si>
  <si>
    <t>1188_Prestar servicios profesionales a la subdirección de talento humano en la  gestión e implementación de la estrategia de gestión del  desempeño y la definición del sistema propio de evaluación del desempéño laboral,  acorde con el Modelo de Gestión Estratégica de personas.</t>
  </si>
  <si>
    <t>1189_Prestar servicios profesionales a la subdirección de talento humano en la gestión e implementación de la estrategia de gestión por competencias, acorde con el Modelo de Gestión Estratégica de personas.</t>
  </si>
  <si>
    <t>1190_Prestar servicios profesionales a la Subdirección de Talento Humano en la gestión e implementación de las actividades de bienestar, incentivos e integridad,acorde con el modelo de gestión estrategica de personas.</t>
  </si>
  <si>
    <t>1191_Prestar servicios profesionales a la subdirección de talento humano para brindar apoyo en la puesta en marcha del nuevo sistema de información de administración de personas.</t>
  </si>
  <si>
    <t>1192_Prestar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t>
  </si>
  <si>
    <t>1193_Prestar servicios profesionales en la subdirección de talento humano brindando asesoria, acompañamiento, seguimiento y control de la situación pensional de los servidores públicos del Instituto,acorde con el modelo de gestión estrategica de personas.</t>
  </si>
  <si>
    <t>1194_Prestar servicios profesionales en la subdirección de talento humano en la implementación de las actividades y consolidación de información del componente de formación y capacitación,acorde con el modelo de gestión estrategica de personas.</t>
  </si>
  <si>
    <t>1195_Prestar servicios profesionales en la subdirección de talento humano para el desarrollo de actividades de acondicionamiento fisico para la promoción de la salud y prevención de la enfermedad,acorde con el modelo de gestión estrategica de personas.</t>
  </si>
  <si>
    <t>1196_Prestar servicios profesionales en la subdirección de talento humano para la ejecuciòn y evaluación  de las actividades de bienestar,incentivos, integridad y clima organizacional,acorde con el modelo de gestión estrategica de personas.</t>
  </si>
  <si>
    <t>1197_Prestar servicios profesionales especializados a la subdirección de talento humano para brindar asesoría tecnica  y jurídica en los procesos relacionados con la gestión estratégica de personas.</t>
  </si>
  <si>
    <t>1198_Prestar servicios profesionales especializados a la subdirección de talento humano para brindar asesoría tecnica en la estrategia de gestión de cambio en el marco del modelo gestión estratégica de personas.</t>
  </si>
  <si>
    <t>1199_Prestar servicios profesionales especializados en la Subdirección de Talento Humano para monitorear, verificar y controlar el desarrollo y la implementación del Modelo de Gestión Estrategica de Personas de acuerdo con el PEI.</t>
  </si>
  <si>
    <t>1200_Prestar servicios profesionales para apoyar el proceso de provisión de talento humano y la formalización de la planta temporal,acorde con el modelo de gestión estrategica de personas.</t>
  </si>
  <si>
    <t>1201_Adquisición de seguros de vehículos para el parque automotor</t>
  </si>
  <si>
    <t>1202_Adquisición de SOAT para los vehículos del parque automotor</t>
  </si>
  <si>
    <t>1203_Realizar las actividades de medicina preventiva, como exámenes médicos ocupacionales, clínicos y paraclínicos y suministro y aplicación de vacunas para los servidores públicos del Instituto</t>
  </si>
  <si>
    <t>1204_Adquisición de bienes para la Protección Personal (EPP), atenciòn de emergencias y garantias de condiciones ergonómicas para quienes laboran en el IGAC, en el marco del Sistema de Gestión de la Seguridad y Salud en el Trabajo</t>
  </si>
  <si>
    <t>1205_Formación y fortalecimiento de las Brigadas de emergencias del Instituto Geográfico Agustín Codazzi.</t>
  </si>
  <si>
    <t>1206_Prestación de servicios de área protegida para la atención médica y traslado de pacientes que presenten emergencias y urgencias dentro las instalaciones del Instituto a nivel nacional - «Nivel 1»</t>
  </si>
  <si>
    <t>1207_Prestación de servicios de área protegida para la atención médica y traslado de pacientes que presenten emergencias y urgencias dentro las instalaciones del Instituto a nivel nacional - «Nivel 2»</t>
  </si>
  <si>
    <t>1208_Realizar las actividades de medicina preventiva, como exámenes médicos ocupacionales, clínicos y paraclínicos y suministro y aplicación de vacunas para los servidores públicos del Instituto</t>
  </si>
  <si>
    <t>1209_Adquirir la dotación de labor de acuerdo a la Normativa vigente para los empleados públicos del Instituto Geográfico Agustín Codazzi - IGAC</t>
  </si>
  <si>
    <t>1210_Prestación de servicio de transporte especial de pasajeros a nivel nacional (Proceso transversal)</t>
  </si>
  <si>
    <t>1211_Mantenimiento preventivo y correctivo incluido autopartes y mano de obra para los vehículos del Instituto Geográfico Agustín Codazzi (proceso transversal)</t>
  </si>
  <si>
    <t>1212_ Prestar servicios profesionales en la gestión e implementación de las actividades de inducción, reinducción y escuela IGAC,acorde con el modelo de gestión estrategica de personas en el fortalecimiento del catastro multiproposito..</t>
  </si>
  <si>
    <t>1213_Prestación de servicios como apoyo operativo en el seguimiento y control de las diferentes líneas que prestan apoyo en la entidad y los demás relacionados con los procesos de actualización catastral a nivel nacional. - «Nivel 1»</t>
  </si>
  <si>
    <t>1214_Prestación de servicios como apoyo operativo en el seguimiento y control de las diferentes líneas que prestan apoyo en la entidad y los demás relacionados con los procesos de actualización catastral a nivel nacional. - «Nivel 2»</t>
  </si>
  <si>
    <t>1215_Prestación de servicios de apoyo a la gestión de tipo logístico y catering en los eventos que realice el IGAC en el marco de las actividades del catastro multiproposito</t>
  </si>
  <si>
    <t>1216_Prestación de servicios de apoyo a la gestión en los asuntos presupuestales a cargo de la Subdirección Administrativa y Financiera, en el marco de las actividades del catastro Multiproposito. - «Nivel 1»</t>
  </si>
  <si>
    <t>1217_Prestación de servicios de apoyo a la gestión en los asuntos presupuestales a cargo de la Subdirección Administrativa y Financiera, en el marco de las actividades del catastro Multiproposito. - «Nivel 2»</t>
  </si>
  <si>
    <t xml:space="preserve">1218_Prestación de servicios de apoyo a la gestión para la atención y ejecución del contrato de servicio de tiquetes a nivel nacional del IGAC, en el marco de las actividadesde actualización catastral a nivel nacional. </t>
  </si>
  <si>
    <t>1219_Prestación de servicios de apoyo en la gestión de asuntos de conocimiento del almacén general a cargo de la subdirección administrativa y financiera en el marco de las actividades del Catastro Multiproposito.</t>
  </si>
  <si>
    <t>1220_Prestación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t>
  </si>
  <si>
    <t xml:space="preserve">1221_Prestación de servicios para asesoria juridica especializados, en asuntos de gestión, conocimientos, operación y trámite de la secretaria general, relativos a los procesos de actualización catastral a nivel nacional. </t>
  </si>
  <si>
    <t xml:space="preserve">1222_Prestación de servicios para realizar apoyo en el direccionamiento operativo de los convenios de operación logística suscrito por el IGAC en el marco del Catastro Multiproposito. </t>
  </si>
  <si>
    <t xml:space="preserve">1223_Prestación de servicios para realizar apoyo en el direccionamiento operativo de los convenios de operación logística suscrito por el IGAC, en el marco del catastro Multiproposito. </t>
  </si>
  <si>
    <t>1224_Prestación de servicios personales para apoyar la gestión administrativa de la tesorería, así como la generación de órdenes de pago, revisión de pagos en SECOP II del Instituto Geográfico Agustín Codazzi, en el marco de las actividades del catastro Multiproposito.</t>
  </si>
  <si>
    <t>1225_Prestación de servicios personales para apoyar las actividades administrativas y operativas del almacén general en el marco de las actividades de actualización catastral a nivel nacional adelantadas por el IGAC.</t>
  </si>
  <si>
    <t>1226_Prestación de servicios personales para apoyar las actividades administrativas y operativas del almacén general en el marco de las actividades del catastro Multiproposito.</t>
  </si>
  <si>
    <t>1227_Prestación de servicios personales para apoyar las actividades de ingreso, egreso, baja de bienes y demás actividades asociadas a los procesos del almacén general del IGAC, en el marco del catastro Multiproposito.</t>
  </si>
  <si>
    <t>1228_Prestación de servicios personales para apoyar las actividades de ingreso, egreso, baja de bienes y demás actividades asociadas a los procesos del almacén general en el marco de las actividades de la actualización catastral a nivel nacional del IGAC.</t>
  </si>
  <si>
    <t>1229_Prestación de servicios personales para desarrollar actividades de gestión documental, conforme a las directrices establecidas en el Programa de Gestión Documental a cargo de la entidad, en el marco de las actividades del catastro Multiproposito.</t>
  </si>
  <si>
    <t xml:space="preserve">1230_Prestación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t>
  </si>
  <si>
    <t>1231_Prestación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 «Nivel 2»</t>
  </si>
  <si>
    <t xml:space="preserve">1232_Prestación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t>
  </si>
  <si>
    <t>1233_Prestación de servicios profesionales especializados para apoyar el proceso contable relacionado con las conciliaciones de cuentas recíprocas y registro de ventas de contado del IGAC, en el marco de las actividades del catastro Multiproposito.</t>
  </si>
  <si>
    <t>1234_Prestación de servicios profesionales especializados para la administración del aplicativo de facturación de ventas de contado, registro contable en el aplicativo SIIF Nación y demás procesos del GIT de Contabilidad del IGAC, en el marco de las actividades del catastro Multiproposito.</t>
  </si>
  <si>
    <t>1235_Prestación de servicios profesionales especializados para la elaboración y revisión del informe de ingresos, órdenes de pago y pago de impuestos del IGAC, en el marco de las actividades del catastro Multiproposito.</t>
  </si>
  <si>
    <t>1236_Prestación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t>
  </si>
  <si>
    <t xml:space="preserve">1237_Prestación de servicios profesionales especializados para la revisión, estructuración y articulación de los convenios y/o contratos de operación logística que suscriba el IGAC y en particular los relacionados con el proceso de actualización catastral a nivel nacional. </t>
  </si>
  <si>
    <t>1238_Prestación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t>
  </si>
  <si>
    <t>1239_Prestación de servicios profesionales para apoyar en trámites administrativos y demás requerimientos que se gestionen en la Secretaria General del IGAC  en el marco de las actividades del catastro Multiproposito.</t>
  </si>
  <si>
    <t>1240_Prestación de servicios profesionales para apoyar en trámites administrativos y demás requerimientos que se gestionen en la Secretaria General del IGAC, en el marco de las actividades del catastro Multiproposito.</t>
  </si>
  <si>
    <t>1241_Prestación de servicios profesionales para apoyar en trámites de respuesta de peticiones, solicitudes y demás requerimientos que se gestionen en la Secretaria General del IGAC y las relacionadas en el marco de las actividades del catastro Multiproposito. - «Nivel 1»</t>
  </si>
  <si>
    <t>1242_Prestación de servicios profesionales para apoyar en trámites de respuesta de peticiones, solicitudes y demás requerimientos que se gestionen en la Secretaria General del IGAC y las relacionadas en el marco de las actividades del catastro Multiproposito. - «Nivel 2»</t>
  </si>
  <si>
    <t>1243_Prestación de servicios profesionales para apoyar la revisión y supervisión de todo el parque automotor del IGAC, como apoyo a las actividades del catastro Multiproposito.</t>
  </si>
  <si>
    <t>1244_Prestación de servicios profesionales para el registro y seguimiento en la legalización de viáticos y gastos de manutención realizados en el IGAC, en el marco de las actividades del catastro Multiproposito.</t>
  </si>
  <si>
    <t xml:space="preserve">1245_Prestación de servicios profesionales para el registro y seguimiento en la legalización de viáticos y gastos de manutención realizados en el marco de la actualización catastral a nivel nacional en el IGAC. </t>
  </si>
  <si>
    <t>1246_Prestación de servicios profesionales para el registro y seguimiento en la legalización de viáticos y gastos de manutención realizados en el marco de la actualización catastral en el IGAC.</t>
  </si>
  <si>
    <t xml:space="preserve">1247_Prestación de servicios profesionales para el seguimiento, articulación y gestión de los convenios de operación logística suscritos por el IGAC , en el marco del catastro multiproposito. </t>
  </si>
  <si>
    <t xml:space="preserve">1248_Prestación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t>
  </si>
  <si>
    <t xml:space="preserve">1249_Prestación de servicios profesionales para la elaboración, control y seguimiento de las cuentas por pagar de personas naturales del Instituto Geográfico Agustín Codazzi y de las relativas al proceso de actualización catastral a nivel nacional. </t>
  </si>
  <si>
    <t>1250_Prestación de servicios profesionales para la elaboración, control y seguimiento de las cuentas por pagar de personas naturales del Instituto Geográfico Agustín Codazzi, en el marco de las actividades del catastro Multiproposito.</t>
  </si>
  <si>
    <t xml:space="preserve">1251_Prestación de servicios profesionales para la estructuración de documentos precontractuales, y la evaluación técnica, financiera y económica de los procesos de contratación del Instituto en sus diversas modalidades y las desarrolladas en el marco del Catastro Multiproposito. </t>
  </si>
  <si>
    <t>1252_Prestación de servicios profesionales para la estructuración de documentos precontractuales, y la evaluación técnica, financiera y económica de los procesos de contratación del Instituto en sus diversas modalidades, en el marco del catastro Multiproposito.</t>
  </si>
  <si>
    <t xml:space="preserve">1253_Prestación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t>
  </si>
  <si>
    <t>1254_Prestación de servicios profesionales para la revisión, registro, seguimiento y conciliación de cuentas contables asociadas a los proyectos por comisionista de bolsa, operador logístico y regalías realizadas en el marco de las actividades del catastro Multiproposito..</t>
  </si>
  <si>
    <t xml:space="preserve">1255_Prestación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t>
  </si>
  <si>
    <t xml:space="preserve">1256_Prestación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t>
  </si>
  <si>
    <t>1257_Prestación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 «Nivel 2»</t>
  </si>
  <si>
    <t xml:space="preserve">1258_Prestación de servicios profesionales para realizar apoyo jurídico y operativo de los convenios de operación logística suscrito por el IGAC  y demas en el marco del Catastro Multiproposito. </t>
  </si>
  <si>
    <t>1259_Prestar servicios profesionales en la gestión e implementación de las actividades de formación, capacitación  y gestión del conocimiento en el IGAC, acorde con el modelo de gestión estrategica de personas en el fortalecimiento del catastro multiproposito..</t>
  </si>
  <si>
    <t>1260_Prestar servicios profesionales en la gestión e implementación de las actividades definidas en la estrategia de gestión de cambio, acorde con el modelo de gestión estrategica de personas en el fortalecimiento del catastro multiproposito.</t>
  </si>
  <si>
    <t>1261_Prestar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t>
  </si>
  <si>
    <t>1262_Prestación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t>
  </si>
  <si>
    <t>1263_Prestar servicios de apoyo a la gestión  a la subdirección de talento humano para el soporte administrativo, documental y operativo en el marco del contrato con las Empresas de Servicios Temporales, en el marco del catastro multiproposito.</t>
  </si>
  <si>
    <t>1264_Prestar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t>
  </si>
  <si>
    <t xml:space="preserve">1265_Prestar servicios profesionales a la subdirección de talento humano para la articulación, planeación, ejecución y seguimiento jurídico, de los procesos contractuales y administrativos a cargo de la Subdirección de Talento Humano, en el marco del catastro multiproposito. </t>
  </si>
  <si>
    <t xml:space="preserve">1266_Prestar servicios profesionales a la subdirección de talento humano para la ejecución, seguimiento y control de las actividades a cargo de las empresas de servicios temporales en el marco de los contratos suscritos. </t>
  </si>
  <si>
    <t>1267_Prestar servicios profesionales para la articulación, planeación, ejecución y seguimiento, técnico y administrativo, de los procesos contractuales y administrativos a cargo de la Subdirección de Talento Humano, en el marco del catastro multiproposito.</t>
  </si>
  <si>
    <t>1268_Estudio de la red eléctrica ubicada en la sede central del IGAC</t>
  </si>
  <si>
    <t>1269_Adecuación de bodega de archivo ubicada en fontibón para la sede central del IGAC</t>
  </si>
  <si>
    <t>1270_Adecuación de los baños y duchas de la sede central del IGAC</t>
  </si>
  <si>
    <t>1271_Adecuación del auditorio del museo ubicado en la sede central del IGAC</t>
  </si>
  <si>
    <t>1272_Adecuación nueva sede de la dirección territorial Córdoba</t>
  </si>
  <si>
    <t>1273_Adecuación nueva sede de la dirección territorial Tolima</t>
  </si>
  <si>
    <t>1274_Prestación de servicios profesionales de apoyo, seguimiento y acompañamiento a los procesos de infraestructura que adelanta la Subdirección Administrativa y Financiera.</t>
  </si>
  <si>
    <t>1275_Prestación de servicios profesionales especializados para estructurar técnicamente los diferentes proyectos y procesos que adelante la Subdirección Administrativa y Financiera para el mejoramiento y mantenimiento de la infraestructura física de las diferentes sedes del IGAC.</t>
  </si>
  <si>
    <t xml:space="preserve">1276_Prestación de servicios profesionales especializados para la revisión, estructuración y articulación de los asuntos jurídicos y contractuales de conocimiento de la SAF en el marco del fortalecimiento de la infraestructura física a nivel nacional </t>
  </si>
  <si>
    <t>1277_Prestación de servicios profesionales para análisis y gestión de los diferentes planes proyectos y procesos que adelante el Instituto Geográfico Agustín Codazzi en temas de la infraestructura física de sus diferentes sedes.</t>
  </si>
  <si>
    <t>1278_Prestación de servicios profesionales para apoyo, seguimiento y acompañamiento a los procesos de infraestructura que adelanta la Subdirección Administrativa y Financiera.</t>
  </si>
  <si>
    <t>1279_Prestación de servicios profesionales para el acompañamiento en la estructuración y planeación de las actividades de infraestructura a cargo de la subdirección administrativa y financiera del IGAC - «Nivel 1»</t>
  </si>
  <si>
    <t>1280_Prestación de servicios profesionales para el acompañamiento en la estructuración y planeación de las actividades de infraestructura a cargo de la subdirección administrativa y financiera del IGAC - «Nivel 2»</t>
  </si>
  <si>
    <t xml:space="preserve">1281_Prestación de servicios profesionales para el apoyo en la estructuración de los asuntos jurídicos y contractuales en el marco del fortalecimiento de la infraestructura física del igac a nivel nacional </t>
  </si>
  <si>
    <t>1282_Prestación de servicios profesionales para impulsar y acompañar las actividades de infraestructura para la Subdirección Administrativa y Financiera</t>
  </si>
  <si>
    <t>1283_Prestación de servicios profesionales para la estructuración y acompañamiento técnico a los diferentes planes, proyectos y procesos de la infraestructura que adelante el Instituto Geográfico Agustín Codazzi.</t>
  </si>
  <si>
    <t>1284_Adquisición de papeleria para insumos del proyecto (proceso transversal)</t>
  </si>
  <si>
    <t>1285_Mantenimiento de la sede en la dirección territorial Guajira</t>
  </si>
  <si>
    <t>1286_Mantenimiento y obras menores de la sede central y direcciones territoriales a cargo del IGAC</t>
  </si>
  <si>
    <t>1287_Mantenimiento y reparaciones del sistema de red de agua potable ubicado en el edificio sede IGAC</t>
  </si>
  <si>
    <t>1288_Prestación de servicios para el mantenimiento correctivo y preventivo de ascensores en la sede central del IGAC</t>
  </si>
  <si>
    <t>1289_Adquisición, mantenimiento y recarga de extintores del Instituto Geográfico Agustín Codazzi</t>
  </si>
  <si>
    <t>1290_Caracterización de vertimientos de aguas residuales no domesticas en el IGAC</t>
  </si>
  <si>
    <t>1291_Prestación de servicios para el lavado y desinfección de tanques de almacenamiento de agua potable en la sede central del IGAC</t>
  </si>
  <si>
    <t>1292_Prestación de servicios para la fumigación en la sede central</t>
  </si>
  <si>
    <t>1293_Prestación de servicios profesionales para la gestión de los asuntos ambientales y del apoyo en el relacionamiento con las Direcciones Territoriales en el marco del fortalecimiento de la infraestructura física del IGAC a nivel nacional - «Nivel 1»</t>
  </si>
  <si>
    <t>1294_Prestación de servicios profesionales para la gestión de los asuntos ambientales y del apoyo en el relacionamiento con las Direcciones Territoriales en el marco del fortalecimiento de la infraestructura física del IGAC a nivel nacional - «Nivel 2»</t>
  </si>
  <si>
    <t>1295_Prestación de servicios de apoyo en la gestión documental y las TRD correspondientes al proceso de presupuesto de la Subdirección Administrativa y Financiera.</t>
  </si>
  <si>
    <t>1296_Prestación de servicios personales para el desarrollo de las actividades establecidas en el programa de Gestión Documental de la Entidad.</t>
  </si>
  <si>
    <t>1297_Prestación de servicios personales para hacer el apoyo a la Subdireción Administrativa y Financiera en asuntos de la gestión documental.</t>
  </si>
  <si>
    <t>1298_Prestación de servicios personales para la ejecución de las actividades relacionadas con el proceso de gestión documental.</t>
  </si>
  <si>
    <t>1299_Prestación de servicios profesionales para brindar soporte y seguimiento al mantenimiento del sistema de gestión documental de la Entidad.</t>
  </si>
  <si>
    <t>1300_Prestación de servicios profesionales para desarrollar políticas y estrategias aplicadas al Programa de Gestión Documental - PGD.</t>
  </si>
  <si>
    <t xml:space="preserve">1301_Prestación de servicios profesionales para el acompañamiento y seguimiento a la aplicación de Tablas de Retención Documental y los proyectos del Programa de Gestión </t>
  </si>
  <si>
    <t xml:space="preserve">1302_Prestación de servicios profesionales para el acompañamiento y seguimiento a la aplicación de Tablas de Retención Documental y los proyectos del Programa de Gestión Documental de la Entidad. </t>
  </si>
  <si>
    <t>1303_Prestación de servicios profesionales para el seguimiento a la actualización de Tablas de Retención Documental y acompañamiento a su aplicación en las Direcciones Territoriales. - «Nivel 1»</t>
  </si>
  <si>
    <t>1304_Prestación de servicios profesionales para el seguimiento a la actualización de Tablas de Retención Documental y acompañamiento a su aplicación en las Direcciones Territoriales. - «Nivel 2»</t>
  </si>
  <si>
    <t>1305_Prestación de servicios de administración, curso y entrega de todo tipo de correspondencia y demás envíos postales.</t>
  </si>
  <si>
    <t>1306_Prestación de servicios personales para ejecutar las actividades operativas de gestión documental , conforme a las directrices establecidas en el Programa de Gestión Documental del IGAC. - «Nivel 1»</t>
  </si>
  <si>
    <t>1307_Prestación de servicios personales para ejecutar las actividades operativas de gestión documental , conforme a las directrices establecidas en el Programa de Gestión Documental del IGAC. - «Nivel 2»</t>
  </si>
  <si>
    <t>1308_Prestación de servicios profesionales para la actualización e implementación del sistema integrado de conservación -SIC del IGAC - «Nivel 1»</t>
  </si>
  <si>
    <t>1309_Prestación de servicios profesionales para la actualización e implementación del sistema integrado de conservación -SIC del IGAC - «Nivel 2»</t>
  </si>
  <si>
    <t>1310_Prestación de servicios para el soporte técnico, mantenimiento y actualización del Sistema de Gestión Documental -SIGAC sobre la plataforma BPM/FOREST. MACROPROYECTOS</t>
  </si>
  <si>
    <t>1311_Prestar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 - «Nivel 1»</t>
  </si>
  <si>
    <t>Servicios de consultoría de negocios y administración corporativa</t>
  </si>
  <si>
    <t>Auditorias interN/As</t>
  </si>
  <si>
    <t>Servicios de persoN/Al temporal</t>
  </si>
  <si>
    <t>Servicios para defensa o de derecho peN/Al</t>
  </si>
  <si>
    <t>Software de edición y creación de contenidos</t>
  </si>
  <si>
    <t>Servicios de comunicación masiva</t>
  </si>
  <si>
    <t>Actividades de ventas y promoción de negocios</t>
  </si>
  <si>
    <t>Servicios de planificación de reuniones</t>
  </si>
  <si>
    <t>Servicios legales sobre contratos</t>
  </si>
  <si>
    <t xml:space="preserve">Servicios secretariales o de administración de OFICINAs  </t>
  </si>
  <si>
    <t>Software de consultas y gestión de datos</t>
  </si>
  <si>
    <t>Agentes de viajes</t>
  </si>
  <si>
    <t>Software de manejo de documentos</t>
  </si>
  <si>
    <t>Software de bibliotecas</t>
  </si>
  <si>
    <t>Suministros de escritorio</t>
  </si>
  <si>
    <t>Transporte de pasajeros por carretera</t>
  </si>
  <si>
    <t>Servicios de sistemas de información geográfica (sig)</t>
  </si>
  <si>
    <t>Servicios de apoyo gerencial</t>
  </si>
  <si>
    <t>Servicio de abastecimiento de combustible para vehículos</t>
  </si>
  <si>
    <t>Servicios de asesoramiento sobre planificación estratégica</t>
  </si>
  <si>
    <t>Servicios de formación profesioN/Al en ingeniería</t>
  </si>
  <si>
    <t>Gerencia de proyectos</t>
  </si>
  <si>
    <t xml:space="preserve">Evaluación económica o FINANCIERA de proyectos </t>
  </si>
  <si>
    <t>Planificación o administración de proyectos</t>
  </si>
  <si>
    <t>Cartografía</t>
  </si>
  <si>
    <t>Asistencia FINANCIERA</t>
  </si>
  <si>
    <t>Servicios de seguros para estructuras y propiedades y posesiones</t>
  </si>
  <si>
    <t>Servicios de mantenimiento y reparación de aeroN/Aves</t>
  </si>
  <si>
    <t>Servicios de biblioteca o documentación</t>
  </si>
  <si>
    <t>Indicadores y reactivos</t>
  </si>
  <si>
    <t>Sistemas y equipo de apoyo para transporte aéreo</t>
  </si>
  <si>
    <t>Servicios de mantenimiento y reparación de vehículos</t>
  </si>
  <si>
    <t>Gabinetes de archivo o accesorios</t>
  </si>
  <si>
    <t>Mesas de dibujo</t>
  </si>
  <si>
    <t>Servicios de desinfección o desodorización</t>
  </si>
  <si>
    <t>Servicios de OFICINA</t>
  </si>
  <si>
    <t>Montacargas</t>
  </si>
  <si>
    <t>Centrifugadoras de laboratorio y accesorios</t>
  </si>
  <si>
    <t>Equipo de tamizaje para laboratorio</t>
  </si>
  <si>
    <t>AN/Alizadores de ionización de la llama</t>
  </si>
  <si>
    <t>Ropa de seguridad</t>
  </si>
  <si>
    <t>Servicio de mantenimiento o reparación de accesorios para tuberías</t>
  </si>
  <si>
    <t>Desinfección</t>
  </si>
  <si>
    <t>Mantenimiento de equipos de laboratorio</t>
  </si>
  <si>
    <t>Servicios de formación de recursos humanos para el sector  público</t>
  </si>
  <si>
    <t>Publicaciones impresas</t>
  </si>
  <si>
    <t>Cámaras</t>
  </si>
  <si>
    <t>Computadores</t>
  </si>
  <si>
    <t>Asistencia de OFICINA o administrativa temporal</t>
  </si>
  <si>
    <t>Necesidades de dotación de persoN/Al técnico temporal</t>
  </si>
  <si>
    <t>Necesidades de dotación de persoN/Al fiN/Anciero temporal</t>
  </si>
  <si>
    <t>Necesidades de dotación de persoN/Al jurídico temporal</t>
  </si>
  <si>
    <t xml:space="preserve">Servicios temporales de ingeniería  </t>
  </si>
  <si>
    <t>Software para OFICINAs</t>
  </si>
  <si>
    <t>Servicios de implementación de aplicaciones</t>
  </si>
  <si>
    <t>Servicios de sistemas y administración de componentes de sistemas</t>
  </si>
  <si>
    <t>Cable de telecomunicaciones</t>
  </si>
  <si>
    <t>Servicio de instalación o mantenimiento o reparación de aires acondicioN/Ados</t>
  </si>
  <si>
    <t>Servicios de internet</t>
  </si>
  <si>
    <t>Administración pública</t>
  </si>
  <si>
    <t>Servicios de formación profesioN/Al en derecho</t>
  </si>
  <si>
    <t>Petróleo y Destilados</t>
  </si>
  <si>
    <t>Servicios de limpieza y mantenimiento de edificios generales y de OFICINAs</t>
  </si>
  <si>
    <t>Arrendamiento de instalaciones comerciales o industriales</t>
  </si>
  <si>
    <t>Gestión de eventos</t>
  </si>
  <si>
    <t>Seguro de automóviles o camiones</t>
  </si>
  <si>
    <t>Centros o servicios móviles de atención de salud</t>
  </si>
  <si>
    <t>Servicios de administración de salud</t>
  </si>
  <si>
    <t>Servicios de compra de vestuario</t>
  </si>
  <si>
    <t>Servicios de apoyo para la construcción</t>
  </si>
  <si>
    <t>Servicios de mantenimiento de ascensores</t>
  </si>
  <si>
    <t>Servicios de envío, recogida o entrega de correo</t>
  </si>
  <si>
    <t>Mantenimiento y soporte de software</t>
  </si>
  <si>
    <t>Formación o desarrollo laboral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</si>
</sst>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1" formatCode="_-* #,##0_-;\-* #,##0_-;_-* &quot;-&quot;_-;_-@_-"/>
    <numFmt numFmtId="44" formatCode="_-&quot;$&quot;\ * #,##0.00_-;\-&quot;$&quot;\ * #,##0.00_-;_-&quot;$&quot;\ * &quot;-&quot;??_-;_-@_-"/>
    <numFmt numFmtId="43" formatCode="_-* #,##0.00_-;\-* #,##0.00_-;_-* &quot;-&quot;??_-;_-@_-"/>
    <numFmt numFmtId="164" formatCode="_(* #,##0.00_);_(* \(#,##0.00\);_(* &quot;-&quot;??_);_(@_)"/>
    <numFmt numFmtId="165" formatCode="_(* #,##0_);_(* \(#,##0\);_(* &quot;-&quot;??_);_(@_)"/>
    <numFmt numFmtId="166" formatCode="_-* #,##0.00_-;\-* #,##0.00_-;_-* &quot;-&quot;_-;_-@_-"/>
    <numFmt numFmtId="167" formatCode="_-[$$-409]* #,##0_ ;_-[$$-409]* \-#,##0\ ;_-[$$-409]* &quot;-&quot;??_ ;_-@_ "/>
  </numFmts>
  <fonts count="27">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0"/>
      <name val="Verdana"/>
      <family val="2"/>
    </font>
    <font>
      <b/>
      <sz val="10"/>
      <name val="Verdana"/>
      <family val="2"/>
    </font>
    <font>
      <b/>
      <sz val="10"/>
      <color theme="1"/>
      <name val="Verdana"/>
      <family val="2"/>
    </font>
    <font>
      <sz val="12"/>
      <color theme="1"/>
      <name val="Calibri"/>
      <family val="2"/>
      <scheme val="minor"/>
    </font>
    <font>
      <b/>
      <sz val="11"/>
      <color theme="1"/>
      <name val="Arial Nova Light"/>
      <family val="2"/>
    </font>
    <font>
      <sz val="11"/>
      <color theme="1"/>
      <name val="Arial Nova Light"/>
      <family val="2"/>
    </font>
    <font>
      <b/>
      <sz val="10"/>
      <color theme="1"/>
      <name val="Arial Nova Light"/>
      <family val="2"/>
    </font>
    <font>
      <sz val="10"/>
      <color theme="1"/>
      <name val="Arial Nova Light"/>
      <family val="2"/>
    </font>
    <font>
      <sz val="10"/>
      <color theme="0"/>
      <name val="Arial Nova Light"/>
      <family val="2"/>
    </font>
    <font>
      <b/>
      <sz val="16"/>
      <name val="Arial Nova Light"/>
      <family val="2"/>
    </font>
    <font>
      <b/>
      <sz val="10"/>
      <name val="Arial Nova Light"/>
      <family val="2"/>
    </font>
    <font>
      <b/>
      <sz val="10"/>
      <color theme="0"/>
      <name val="Arial Nova Light"/>
      <family val="2"/>
    </font>
    <font>
      <sz val="11"/>
      <color theme="0"/>
      <name val="Arial Nova Light"/>
      <family val="2"/>
    </font>
    <font>
      <sz val="11"/>
      <name val="Arial Nova Light"/>
      <family val="2"/>
    </font>
    <font>
      <b/>
      <sz val="11"/>
      <name val="Arial Nova Light"/>
      <family val="2"/>
    </font>
    <font>
      <sz val="11"/>
      <color rgb="FF006100"/>
      <name val="Calibri"/>
      <family val="2"/>
      <scheme val="minor"/>
    </font>
    <font>
      <sz val="11"/>
      <color rgb="FF9C0006"/>
      <name val="Calibri"/>
      <family val="2"/>
      <scheme val="minor"/>
    </font>
    <font>
      <b/>
      <sz val="11"/>
      <color theme="0"/>
      <name val="Calibri"/>
      <family val="2"/>
      <scheme val="minor"/>
    </font>
    <font>
      <b/>
      <sz val="11"/>
      <name val="Calibri"/>
      <family val="2"/>
      <scheme val="minor"/>
    </font>
    <font>
      <sz val="11"/>
      <color theme="1"/>
      <name val="Calibri"/>
      <charset val="134"/>
      <scheme val="minor"/>
    </font>
    <font>
      <sz val="14"/>
      <color theme="1"/>
      <name val="Arial"/>
      <family val="2"/>
    </font>
    <font>
      <sz val="14"/>
      <name val="Arial"/>
      <family val="2"/>
    </font>
    <font>
      <b/>
      <sz val="14"/>
      <color theme="1"/>
      <name val="Arial"/>
      <family val="2"/>
    </font>
  </fonts>
  <fills count="22">
    <fill>
      <patternFill patternType="none"/>
    </fill>
    <fill>
      <patternFill patternType="gray125"/>
    </fill>
    <fill>
      <patternFill patternType="solid">
        <fgColor theme="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DBE5F1"/>
        <bgColor indexed="64"/>
      </patternFill>
    </fill>
    <fill>
      <patternFill patternType="solid">
        <fgColor rgb="FF808080"/>
        <bgColor indexed="64"/>
      </patternFill>
    </fill>
    <fill>
      <patternFill patternType="solid">
        <fgColor theme="4" tint="-0.499984740745262"/>
        <bgColor theme="9"/>
      </patternFill>
    </fill>
    <fill>
      <patternFill patternType="solid">
        <fgColor rgb="FFFFFF00"/>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rgb="FF66FFFF"/>
        <bgColor indexed="64"/>
      </patternFill>
    </fill>
    <fill>
      <patternFill patternType="solid">
        <fgColor theme="9" tint="0.7993408001953185"/>
        <bgColor indexed="64"/>
      </patternFill>
    </fill>
    <fill>
      <patternFill patternType="solid">
        <fgColor theme="0" tint="-0.249977111117893"/>
        <bgColor indexed="64"/>
      </patternFill>
    </fill>
    <fill>
      <patternFill patternType="solid">
        <fgColor theme="7" tint="0.39902951139866327"/>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FF99FF"/>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tted">
        <color indexed="64"/>
      </left>
      <right/>
      <top style="medium">
        <color theme="1"/>
      </top>
      <bottom/>
      <diagonal/>
    </border>
    <border>
      <left style="thin">
        <color theme="0"/>
      </left>
      <right style="thin">
        <color theme="0"/>
      </right>
      <top style="medium">
        <color indexed="64"/>
      </top>
      <bottom/>
      <diagonal/>
    </border>
    <border>
      <left style="medium">
        <color indexed="64"/>
      </left>
      <right style="thin">
        <color theme="0"/>
      </right>
      <top style="medium">
        <color indexed="64"/>
      </top>
      <bottom/>
      <diagonal/>
    </border>
    <border>
      <left style="dotted">
        <color indexed="64"/>
      </left>
      <right style="medium">
        <color indexed="64"/>
      </right>
      <top style="medium">
        <color theme="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theme="0"/>
      </right>
      <top style="medium">
        <color indexed="64"/>
      </top>
      <bottom/>
      <diagonal/>
    </border>
    <border>
      <left style="thin">
        <color indexed="64"/>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s>
  <cellStyleXfs count="31">
    <xf numFmtId="0" fontId="0" fillId="0" borderId="0"/>
    <xf numFmtId="41" fontId="1" fillId="0" borderId="0" applyFont="0" applyFill="0" applyBorder="0" applyAlignment="0" applyProtection="0"/>
    <xf numFmtId="0" fontId="2" fillId="2" borderId="0" applyNumberFormat="0" applyBorder="0" applyAlignment="0" applyProtection="0"/>
    <xf numFmtId="0" fontId="3" fillId="0" borderId="0"/>
    <xf numFmtId="0" fontId="3"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3" fontId="4" fillId="0" borderId="0">
      <alignment horizontal="right" vertical="center"/>
    </xf>
    <xf numFmtId="49" fontId="4" fillId="0" borderId="0">
      <alignment horizontal="left" vertical="center"/>
    </xf>
    <xf numFmtId="0" fontId="5" fillId="5" borderId="0">
      <alignment horizontal="center" vertical="center"/>
    </xf>
    <xf numFmtId="0" fontId="6" fillId="6" borderId="1" applyNumberFormat="0" applyProtection="0">
      <alignment horizontal="left" vertical="center" wrapText="1"/>
    </xf>
    <xf numFmtId="0" fontId="7" fillId="0" borderId="0"/>
    <xf numFmtId="0" fontId="6" fillId="5" borderId="0" applyNumberFormat="0" applyBorder="0" applyProtection="0">
      <alignment horizontal="center" vertical="center"/>
    </xf>
    <xf numFmtId="4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1" fillId="9" borderId="17" applyNumberFormat="0" applyAlignment="0" applyProtection="0"/>
    <xf numFmtId="0" fontId="23" fillId="0" borderId="0"/>
    <xf numFmtId="0" fontId="19" fillId="10" borderId="0" applyNumberFormat="0" applyBorder="0" applyAlignment="0" applyProtection="0"/>
    <xf numFmtId="0" fontId="20" fillId="11" borderId="0" applyNumberFormat="0" applyBorder="0" applyAlignment="0" applyProtection="0"/>
  </cellStyleXfs>
  <cellXfs count="88">
    <xf numFmtId="0" fontId="0" fillId="0" borderId="0" xfId="0"/>
    <xf numFmtId="0" fontId="0" fillId="0" borderId="1" xfId="0" applyBorder="1"/>
    <xf numFmtId="0" fontId="11" fillId="0" borderId="0" xfId="0" applyFont="1" applyAlignment="1">
      <alignment vertical="center" wrapText="1"/>
    </xf>
    <xf numFmtId="0" fontId="11" fillId="0" borderId="0" xfId="0" applyFont="1" applyAlignment="1" applyProtection="1">
      <alignment vertical="center" wrapText="1"/>
      <protection hidden="1"/>
    </xf>
    <xf numFmtId="0" fontId="10" fillId="0" borderId="5" xfId="0" applyFont="1" applyBorder="1" applyAlignment="1" applyProtection="1">
      <alignment vertical="center"/>
      <protection hidden="1"/>
    </xf>
    <xf numFmtId="0" fontId="15" fillId="7" borderId="11" xfId="2" applyFont="1" applyFill="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12" fillId="0" borderId="0" xfId="0" applyFont="1" applyAlignment="1" applyProtection="1">
      <alignment vertical="center" wrapText="1"/>
      <protection hidden="1"/>
    </xf>
    <xf numFmtId="0" fontId="13" fillId="0" borderId="2" xfId="3" applyFont="1" applyBorder="1" applyAlignment="1" applyProtection="1">
      <alignment horizontal="center" vertical="center" wrapText="1"/>
      <protection hidden="1"/>
    </xf>
    <xf numFmtId="0" fontId="13" fillId="0" borderId="0" xfId="3" applyFont="1" applyAlignment="1" applyProtection="1">
      <alignment vertical="center" wrapText="1"/>
      <protection hidden="1"/>
    </xf>
    <xf numFmtId="0" fontId="10" fillId="0" borderId="0" xfId="0" applyFont="1" applyAlignment="1" applyProtection="1">
      <alignment vertical="center"/>
      <protection hidden="1"/>
    </xf>
    <xf numFmtId="0" fontId="10" fillId="4" borderId="7" xfId="0" applyFont="1" applyFill="1" applyBorder="1" applyAlignment="1" applyProtection="1">
      <alignment horizontal="center" vertical="center" wrapText="1"/>
      <protection hidden="1"/>
    </xf>
    <xf numFmtId="0" fontId="10" fillId="4" borderId="8"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41" fontId="12" fillId="0" borderId="0" xfId="0" applyNumberFormat="1" applyFont="1" applyAlignment="1" applyProtection="1">
      <alignment vertical="center" wrapText="1"/>
      <protection hidden="1"/>
    </xf>
    <xf numFmtId="0" fontId="9" fillId="0" borderId="0" xfId="0" applyFont="1" applyAlignment="1" applyProtection="1">
      <alignment horizontal="left" vertical="center" wrapText="1"/>
      <protection locked="0"/>
    </xf>
    <xf numFmtId="0" fontId="9" fillId="0" borderId="0" xfId="0" applyFont="1" applyAlignment="1" applyProtection="1">
      <alignment horizontal="center" vertical="center" wrapText="1"/>
      <protection locked="0"/>
    </xf>
    <xf numFmtId="166" fontId="9" fillId="0" borderId="0" xfId="1" applyNumberFormat="1" applyFont="1" applyBorder="1" applyAlignment="1" applyProtection="1">
      <alignment horizontal="center" vertical="center" wrapText="1"/>
      <protection locked="0"/>
    </xf>
    <xf numFmtId="41" fontId="16" fillId="0" borderId="0" xfId="1" applyFont="1" applyAlignment="1" applyProtection="1">
      <alignment horizontal="center" vertical="center" wrapText="1"/>
      <protection locked="0"/>
    </xf>
    <xf numFmtId="0" fontId="15" fillId="7" borderId="10" xfId="2" applyFont="1" applyFill="1" applyBorder="1" applyAlignment="1" applyProtection="1">
      <alignment horizontal="center" vertical="center" wrapText="1"/>
    </xf>
    <xf numFmtId="165" fontId="15" fillId="7" borderId="9" xfId="5" applyNumberFormat="1" applyFont="1" applyFill="1" applyBorder="1" applyAlignment="1" applyProtection="1">
      <alignment horizontal="center" vertical="center" wrapText="1"/>
    </xf>
    <xf numFmtId="165" fontId="15" fillId="7" borderId="12" xfId="5" applyNumberFormat="1" applyFont="1" applyFill="1" applyBorder="1" applyAlignment="1" applyProtection="1">
      <alignment horizontal="center" vertical="center" wrapText="1"/>
    </xf>
    <xf numFmtId="0" fontId="0" fillId="0" borderId="13" xfId="0" applyBorder="1" applyAlignment="1">
      <alignment horizontal="center" vertical="center"/>
    </xf>
    <xf numFmtId="0" fontId="0" fillId="0" borderId="14" xfId="0" applyBorder="1" applyAlignment="1">
      <alignment horizontal="center" vertical="center"/>
    </xf>
    <xf numFmtId="41" fontId="0" fillId="0" borderId="1" xfId="1" applyFont="1" applyBorder="1" applyAlignment="1">
      <alignment horizontal="center"/>
    </xf>
    <xf numFmtId="0" fontId="15" fillId="7" borderId="15" xfId="2" applyFont="1" applyFill="1" applyBorder="1" applyAlignment="1" applyProtection="1">
      <alignment horizontal="center" vertical="center" wrapText="1"/>
      <protection hidden="1"/>
    </xf>
    <xf numFmtId="0" fontId="11" fillId="8" borderId="0" xfId="0" applyFont="1" applyFill="1" applyAlignment="1" applyProtection="1">
      <alignment vertical="center" wrapText="1"/>
      <protection hidden="1"/>
    </xf>
    <xf numFmtId="0" fontId="11" fillId="8" borderId="0" xfId="0" applyFont="1" applyFill="1" applyAlignment="1">
      <alignment vertical="center" wrapText="1"/>
    </xf>
    <xf numFmtId="0" fontId="18" fillId="0" borderId="0" xfId="0" applyFont="1" applyAlignment="1" applyProtection="1">
      <alignment horizontal="center" vertical="center" wrapText="1"/>
      <protection hidden="1"/>
    </xf>
    <xf numFmtId="0" fontId="17" fillId="0" borderId="0" xfId="0" applyFont="1" applyAlignment="1" applyProtection="1">
      <alignment horizontal="left" vertical="center" wrapText="1"/>
      <protection locked="0"/>
    </xf>
    <xf numFmtId="0" fontId="17" fillId="0" borderId="0" xfId="0" applyFont="1" applyAlignment="1" applyProtection="1">
      <alignment horizontal="center" vertical="center" wrapText="1"/>
      <protection locked="0"/>
    </xf>
    <xf numFmtId="166" fontId="17" fillId="0" borderId="0" xfId="1" applyNumberFormat="1" applyFont="1" applyBorder="1" applyAlignment="1" applyProtection="1">
      <alignment horizontal="center" vertical="center" wrapText="1"/>
      <protection locked="0"/>
    </xf>
    <xf numFmtId="41" fontId="17" fillId="0" borderId="0" xfId="1" applyFont="1" applyAlignment="1" applyProtection="1">
      <alignment horizontal="center" vertical="center" wrapText="1"/>
      <protection locked="0"/>
    </xf>
    <xf numFmtId="0" fontId="17" fillId="8" borderId="0" xfId="0" applyFont="1" applyFill="1" applyAlignment="1" applyProtection="1">
      <alignment horizontal="left" vertical="center" wrapText="1"/>
      <protection locked="0"/>
    </xf>
    <xf numFmtId="0" fontId="17" fillId="8" borderId="0" xfId="0" applyFont="1" applyFill="1" applyAlignment="1" applyProtection="1">
      <alignment horizontal="center" vertical="center" wrapText="1"/>
      <protection locked="0"/>
    </xf>
    <xf numFmtId="166" fontId="17" fillId="8" borderId="0" xfId="1" applyNumberFormat="1" applyFont="1" applyFill="1" applyBorder="1" applyAlignment="1" applyProtection="1">
      <alignment horizontal="center" vertical="center" wrapText="1"/>
      <protection locked="0"/>
    </xf>
    <xf numFmtId="41" fontId="17" fillId="8" borderId="0" xfId="1" applyFont="1" applyFill="1" applyAlignment="1" applyProtection="1">
      <alignment horizontal="center" vertical="center" wrapText="1"/>
      <protection locked="0"/>
    </xf>
    <xf numFmtId="0" fontId="22" fillId="9" borderId="17" xfId="27" applyFont="1" applyAlignment="1">
      <alignment horizontal="center" vertical="center" wrapText="1"/>
    </xf>
    <xf numFmtId="1" fontId="22" fillId="9" borderId="17" xfId="27" applyNumberFormat="1" applyFont="1" applyAlignment="1">
      <alignment horizontal="center" vertical="center" wrapText="1"/>
    </xf>
    <xf numFmtId="0" fontId="22" fillId="9" borderId="17" xfId="27" applyFont="1" applyAlignment="1">
      <alignment horizontal="right" vertical="center" wrapText="1"/>
    </xf>
    <xf numFmtId="0" fontId="22" fillId="9" borderId="17" xfId="27" applyFont="1" applyAlignment="1">
      <alignment horizontal="center" vertical="center" wrapText="1" readingOrder="1"/>
    </xf>
    <xf numFmtId="0" fontId="22" fillId="9" borderId="17" xfId="27" applyFont="1" applyAlignment="1">
      <alignment vertical="center" wrapText="1"/>
    </xf>
    <xf numFmtId="44" fontId="22" fillId="9" borderId="17" xfId="27" applyNumberFormat="1" applyFont="1" applyAlignment="1">
      <alignment vertical="center" wrapText="1"/>
    </xf>
    <xf numFmtId="167" fontId="22" fillId="9" borderId="17" xfId="27" applyNumberFormat="1" applyFont="1" applyAlignment="1">
      <alignment horizontal="right" vertical="center" wrapText="1"/>
    </xf>
    <xf numFmtId="0" fontId="24" fillId="0" borderId="0" xfId="28" applyFont="1" applyAlignment="1">
      <alignment vertical="center"/>
    </xf>
    <xf numFmtId="0" fontId="24" fillId="0" borderId="1" xfId="28" applyFont="1" applyBorder="1" applyAlignment="1">
      <alignment vertical="center" wrapText="1"/>
    </xf>
    <xf numFmtId="0" fontId="24" fillId="0" borderId="1" xfId="28" applyFont="1" applyBorder="1" applyAlignment="1">
      <alignment horizontal="center" vertical="center" wrapText="1"/>
    </xf>
    <xf numFmtId="0" fontId="25" fillId="0" borderId="1" xfId="29" applyFont="1" applyFill="1" applyBorder="1" applyAlignment="1">
      <alignment horizontal="center" vertical="center" wrapText="1"/>
    </xf>
    <xf numFmtId="0" fontId="25" fillId="0" borderId="1" xfId="30" applyFont="1" applyFill="1" applyBorder="1" applyAlignment="1">
      <alignment horizontal="center" vertical="center" wrapText="1"/>
    </xf>
    <xf numFmtId="1" fontId="24" fillId="0" borderId="1" xfId="28" applyNumberFormat="1" applyFont="1" applyBorder="1" applyAlignment="1">
      <alignment horizontal="center" vertical="center" wrapText="1"/>
    </xf>
    <xf numFmtId="1" fontId="26" fillId="0" borderId="1" xfId="28" applyNumberFormat="1" applyFont="1" applyBorder="1" applyAlignment="1">
      <alignment horizontal="center" vertical="center" wrapText="1"/>
    </xf>
    <xf numFmtId="0" fontId="26" fillId="0" borderId="1" xfId="28" applyFont="1" applyBorder="1" applyAlignment="1">
      <alignment horizontal="center" vertical="center" wrapText="1"/>
    </xf>
    <xf numFmtId="14" fontId="26" fillId="0" borderId="16" xfId="28" applyNumberFormat="1" applyFont="1" applyBorder="1" applyAlignment="1">
      <alignment horizontal="center" vertical="center" wrapText="1"/>
    </xf>
    <xf numFmtId="0" fontId="24" fillId="0" borderId="16" xfId="28" applyFont="1" applyBorder="1" applyAlignment="1">
      <alignment horizontal="center" vertical="center" wrapText="1"/>
    </xf>
    <xf numFmtId="0" fontId="24" fillId="0" borderId="1" xfId="28" applyFont="1" applyBorder="1" applyAlignment="1">
      <alignment horizontal="right" vertical="center" wrapText="1"/>
    </xf>
    <xf numFmtId="0" fontId="24" fillId="0" borderId="1" xfId="28" applyFont="1" applyBorder="1" applyAlignment="1">
      <alignment horizontal="justify" vertical="top" readingOrder="1"/>
    </xf>
    <xf numFmtId="49" fontId="25" fillId="0" borderId="1" xfId="10" applyFont="1" applyBorder="1" applyAlignment="1">
      <alignment vertical="center" wrapText="1"/>
    </xf>
    <xf numFmtId="44" fontId="24" fillId="0" borderId="1" xfId="15" applyFont="1" applyFill="1" applyBorder="1" applyAlignment="1">
      <alignment vertical="top" wrapText="1"/>
    </xf>
    <xf numFmtId="1" fontId="24" fillId="0" borderId="1" xfId="15" applyNumberFormat="1" applyFont="1" applyFill="1" applyBorder="1" applyAlignment="1">
      <alignment vertical="top" wrapText="1"/>
    </xf>
    <xf numFmtId="0" fontId="24" fillId="0" borderId="0" xfId="28" applyFont="1"/>
    <xf numFmtId="0" fontId="24" fillId="12" borderId="1" xfId="28" applyFont="1" applyFill="1" applyBorder="1" applyAlignment="1">
      <alignment vertical="center" wrapText="1"/>
    </xf>
    <xf numFmtId="0" fontId="24" fillId="13" borderId="1" xfId="28" applyFont="1" applyFill="1" applyBorder="1" applyAlignment="1">
      <alignment horizontal="center" vertical="center" wrapText="1"/>
    </xf>
    <xf numFmtId="0" fontId="25" fillId="13" borderId="1" xfId="29" applyFont="1" applyFill="1" applyBorder="1" applyAlignment="1">
      <alignment horizontal="center" vertical="center" wrapText="1"/>
    </xf>
    <xf numFmtId="0" fontId="25" fillId="14" borderId="1" xfId="30" applyFont="1" applyFill="1" applyBorder="1" applyAlignment="1">
      <alignment horizontal="center" vertical="center" wrapText="1"/>
    </xf>
    <xf numFmtId="0" fontId="24" fillId="15" borderId="1" xfId="28" applyFont="1" applyFill="1" applyBorder="1" applyAlignment="1">
      <alignment horizontal="center" vertical="center" wrapText="1"/>
    </xf>
    <xf numFmtId="1" fontId="26" fillId="16" borderId="1" xfId="28" applyNumberFormat="1" applyFont="1" applyFill="1" applyBorder="1" applyAlignment="1">
      <alignment horizontal="center" vertical="center" wrapText="1"/>
    </xf>
    <xf numFmtId="0" fontId="26" fillId="16" borderId="1" xfId="28" applyFont="1" applyFill="1" applyBorder="1" applyAlignment="1">
      <alignment horizontal="center" vertical="center" wrapText="1"/>
    </xf>
    <xf numFmtId="0" fontId="24" fillId="8" borderId="1" xfId="28" applyFont="1" applyFill="1" applyBorder="1" applyAlignment="1">
      <alignment horizontal="right" vertical="center" wrapText="1"/>
    </xf>
    <xf numFmtId="0" fontId="24" fillId="17" borderId="1" xfId="28" applyFont="1" applyFill="1" applyBorder="1" applyAlignment="1">
      <alignment horizontal="center" vertical="center" wrapText="1"/>
    </xf>
    <xf numFmtId="0" fontId="24" fillId="18" borderId="1" xfId="28" applyFont="1" applyFill="1" applyBorder="1" applyAlignment="1">
      <alignment vertical="center" wrapText="1"/>
    </xf>
    <xf numFmtId="0" fontId="24" fillId="19" borderId="1" xfId="28" applyFont="1" applyFill="1" applyBorder="1" applyAlignment="1">
      <alignment vertical="center" wrapText="1"/>
    </xf>
    <xf numFmtId="49" fontId="25" fillId="18" borderId="1" xfId="10" applyFont="1" applyFill="1" applyBorder="1" applyAlignment="1">
      <alignment vertical="center" wrapText="1"/>
    </xf>
    <xf numFmtId="44" fontId="24" fillId="0" borderId="1" xfId="15" applyFont="1" applyBorder="1" applyAlignment="1">
      <alignment vertical="top" wrapText="1"/>
    </xf>
    <xf numFmtId="44" fontId="24" fillId="18" borderId="1" xfId="15" applyFont="1" applyFill="1" applyBorder="1" applyAlignment="1">
      <alignment vertical="top" wrapText="1"/>
    </xf>
    <xf numFmtId="1" fontId="24" fillId="0" borderId="1" xfId="15" applyNumberFormat="1" applyFont="1" applyBorder="1" applyAlignment="1">
      <alignment vertical="top" wrapText="1"/>
    </xf>
    <xf numFmtId="1" fontId="24" fillId="20" borderId="1" xfId="15" applyNumberFormat="1" applyFont="1" applyFill="1" applyBorder="1" applyAlignment="1">
      <alignment vertical="top" wrapText="1"/>
    </xf>
    <xf numFmtId="0" fontId="24" fillId="0" borderId="1" xfId="28" applyFont="1" applyBorder="1"/>
    <xf numFmtId="0" fontId="25" fillId="21" borderId="1" xfId="29" applyFont="1" applyFill="1" applyBorder="1" applyAlignment="1">
      <alignment horizontal="center" vertical="center" wrapText="1"/>
    </xf>
    <xf numFmtId="0" fontId="24" fillId="14" borderId="1" xfId="28" applyFont="1" applyFill="1" applyBorder="1" applyAlignment="1">
      <alignment horizontal="center" vertical="center" wrapText="1"/>
    </xf>
    <xf numFmtId="0" fontId="24" fillId="0" borderId="1" xfId="28" applyFont="1" applyBorder="1" applyAlignment="1">
      <alignment horizontal="right"/>
    </xf>
    <xf numFmtId="44" fontId="24" fillId="0" borderId="1" xfId="15" applyFont="1" applyFill="1" applyBorder="1"/>
    <xf numFmtId="167" fontId="24" fillId="0" borderId="1" xfId="15" applyNumberFormat="1" applyFont="1" applyFill="1" applyBorder="1" applyAlignment="1">
      <alignment horizontal="right"/>
    </xf>
    <xf numFmtId="0" fontId="14" fillId="3" borderId="6" xfId="7" applyFont="1" applyFill="1" applyBorder="1" applyAlignment="1" applyProtection="1">
      <alignment horizontal="center" vertical="center"/>
      <protection hidden="1"/>
    </xf>
    <xf numFmtId="0" fontId="14" fillId="3" borderId="4" xfId="7" applyFont="1" applyFill="1" applyBorder="1" applyAlignment="1" applyProtection="1">
      <alignment horizontal="center" vertical="center"/>
      <protection hidden="1"/>
    </xf>
    <xf numFmtId="0" fontId="14" fillId="3" borderId="2" xfId="7" applyFont="1" applyFill="1" applyBorder="1" applyAlignment="1" applyProtection="1">
      <alignment horizontal="center" vertical="center"/>
      <protection hidden="1"/>
    </xf>
    <xf numFmtId="0" fontId="13" fillId="0" borderId="4" xfId="3" applyFont="1" applyBorder="1" applyAlignment="1" applyProtection="1">
      <alignment horizontal="center" vertical="center" wrapText="1"/>
      <protection hidden="1"/>
    </xf>
    <xf numFmtId="0" fontId="13" fillId="0" borderId="2" xfId="3" applyFont="1" applyBorder="1" applyAlignment="1" applyProtection="1">
      <alignment horizontal="center" vertical="center" wrapText="1"/>
      <protection hidden="1"/>
    </xf>
    <xf numFmtId="0" fontId="13" fillId="0" borderId="3" xfId="3" applyFont="1" applyBorder="1" applyAlignment="1" applyProtection="1">
      <alignment horizontal="center" vertical="center" wrapText="1"/>
      <protection hidden="1"/>
    </xf>
  </cellXfs>
  <cellStyles count="31">
    <cellStyle name="BodyStyle" xfId="10" xr:uid="{00000000-0005-0000-0000-000000000000}"/>
    <cellStyle name="Bueno 2" xfId="29" xr:uid="{50039DA5-1CB5-402E-BFCD-1C152A7536EE}"/>
    <cellStyle name="Celda de comprobación 2" xfId="27" xr:uid="{94FB2358-22F1-4995-B964-97DD2B5353AC}"/>
    <cellStyle name="Énfasis1" xfId="2" builtinId="29"/>
    <cellStyle name="HeaderStyle" xfId="11" xr:uid="{00000000-0005-0000-0000-000002000000}"/>
    <cellStyle name="HeaderStyle 2" xfId="14" xr:uid="{00000000-0005-0000-0000-000003000000}"/>
    <cellStyle name="Incorrecto 2" xfId="30" xr:uid="{AAAE735B-3FC8-4DD3-95B2-8DC6ED48C8F3}"/>
    <cellStyle name="MainTitle" xfId="12" xr:uid="{00000000-0005-0000-0000-000005000000}"/>
    <cellStyle name="Millares [0]" xfId="1" builtinId="6"/>
    <cellStyle name="Millares [0] 2" xfId="17" xr:uid="{28BB07B8-9FE3-484B-B7EB-2922377742AD}"/>
    <cellStyle name="Millares [0] 3" xfId="23" xr:uid="{0F5D4158-BC23-4EFE-821C-52977DFB6350}"/>
    <cellStyle name="Millares 2" xfId="16" xr:uid="{C37A160C-5260-4D2C-B0CB-8D71310060A9}"/>
    <cellStyle name="Millares 2 2" xfId="6" xr:uid="{00000000-0005-0000-0000-000008000000}"/>
    <cellStyle name="Millares 2 2 2" xfId="8" xr:uid="{00000000-0005-0000-0000-000009000000}"/>
    <cellStyle name="Millares 2 2 2 2" xfId="19" xr:uid="{040A98FE-9575-4C8F-A344-EA98072D0251}"/>
    <cellStyle name="Millares 2 2 2 3" xfId="25" xr:uid="{3CBA4390-049B-4E09-ACC3-AF68021DECBD}"/>
    <cellStyle name="Millares 3" xfId="22" xr:uid="{0744ED92-E1F9-48C9-909B-D1BFE4FF09B1}"/>
    <cellStyle name="Millares 3 3" xfId="5" xr:uid="{00000000-0005-0000-0000-00000A000000}"/>
    <cellStyle name="Millares 3 3 2" xfId="18" xr:uid="{80457C5F-075E-404A-A601-103B4D73070D}"/>
    <cellStyle name="Millares 4" xfId="24" xr:uid="{46B38CE5-B289-417D-A46B-07C552F8E8CC}"/>
    <cellStyle name="Millares 5" xfId="21" xr:uid="{65B56D7E-85E8-41CE-9027-16CFE30BB632}"/>
    <cellStyle name="Moneda 2" xfId="15" xr:uid="{00000000-0005-0000-0000-00000B000000}"/>
    <cellStyle name="Moneda 2 2" xfId="20" xr:uid="{BE183F3F-2631-4AFB-A2F5-6C3B8312B532}"/>
    <cellStyle name="Moneda 2 3" xfId="26" xr:uid="{3C957E52-48C3-480F-B148-AC390125378F}"/>
    <cellStyle name="Normal" xfId="0" builtinId="0"/>
    <cellStyle name="Normal 2" xfId="13" xr:uid="{00000000-0005-0000-0000-00000D000000}"/>
    <cellStyle name="Normal 2 3" xfId="7" xr:uid="{00000000-0005-0000-0000-00000E000000}"/>
    <cellStyle name="Normal 3" xfId="3" xr:uid="{00000000-0005-0000-0000-00000F000000}"/>
    <cellStyle name="Normal 3 2" xfId="4" xr:uid="{00000000-0005-0000-0000-000010000000}"/>
    <cellStyle name="Normal 4" xfId="28" xr:uid="{436D0953-270B-4171-8CD3-FE8639CE6E56}"/>
    <cellStyle name="Numeric" xfId="9" xr:uid="{00000000-0005-0000-0000-000011000000}"/>
  </cellStyles>
  <dxfs count="104">
    <dxf>
      <fill>
        <patternFill>
          <bgColor rgb="FFFF0000"/>
        </patternFill>
      </fill>
    </dxf>
    <dxf>
      <font>
        <color auto="1"/>
      </font>
      <border>
        <left style="thin">
          <color auto="1"/>
        </left>
        <right style="thin">
          <color auto="1"/>
        </right>
        <top style="thin">
          <color auto="1"/>
        </top>
        <bottom style="thin">
          <color auto="1"/>
        </bottom>
        <vertical/>
        <horizontal/>
      </border>
    </dxf>
    <dxf>
      <font>
        <b/>
        <i val="0"/>
        <color theme="9"/>
      </font>
    </dxf>
    <dxf>
      <font>
        <color rgb="FFFF0000"/>
      </font>
    </dxf>
    <dxf>
      <font>
        <color auto="1"/>
      </font>
      <border>
        <left style="thin">
          <color auto="1"/>
        </left>
        <right style="thin">
          <color auto="1"/>
        </right>
        <top style="thin">
          <color auto="1"/>
        </top>
        <bottom style="thin">
          <color auto="1"/>
        </bottom>
        <vertical/>
        <horizontal/>
      </border>
    </dxf>
    <dxf>
      <font>
        <color rgb="FFFF0000"/>
      </font>
    </dxf>
    <dxf>
      <font>
        <b/>
        <i val="0"/>
        <color theme="9"/>
      </font>
    </dxf>
    <dxf>
      <font>
        <color auto="1"/>
      </font>
      <border>
        <left style="thin">
          <color auto="1"/>
        </left>
        <right style="thin">
          <color auto="1"/>
        </right>
        <top style="thin">
          <color auto="1"/>
        </top>
        <bottom style="thin">
          <color auto="1"/>
        </bottom>
        <vertical/>
        <horizontal/>
      </border>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ill>
        <patternFill patternType="lightGrid">
          <fgColor theme="4" tint="-0.24994659260841701"/>
          <bgColor theme="9" tint="0.39994506668294322"/>
        </patternFill>
      </fill>
    </dxf>
    <dxf>
      <font>
        <color auto="1"/>
      </font>
      <border>
        <left style="dotted">
          <color theme="4" tint="-0.24994659260841701"/>
        </left>
        <right style="dotted">
          <color theme="4" tint="-0.24994659260841701"/>
        </right>
        <top style="dotted">
          <color theme="4" tint="-0.24994659260841701"/>
        </top>
        <bottom style="dotted">
          <color theme="4" tint="-0.24994659260841701"/>
        </bottom>
        <vertical/>
        <horizontal/>
      </border>
    </dxf>
    <dxf>
      <fill>
        <patternFill patternType="lightGrid">
          <fgColor theme="4" tint="-0.24994659260841701"/>
          <bgColor theme="9" tint="0.39994506668294322"/>
        </patternFill>
      </fill>
    </dxf>
    <dxf>
      <border>
        <left style="thin">
          <color theme="4" tint="-0.24994659260841701"/>
        </left>
        <right style="thin">
          <color theme="4" tint="-0.24994659260841701"/>
        </right>
        <top style="thin">
          <color theme="4" tint="-0.24994659260841701"/>
        </top>
        <bottom style="thin">
          <color theme="4" tint="-0.24994659260841701"/>
        </bottom>
        <vertical/>
        <horizontal/>
      </border>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numFmt numFmtId="0" formatCode="Genera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i val="0"/>
        <strike val="0"/>
        <condense val="0"/>
        <extend val="0"/>
        <outline val="0"/>
        <shadow val="0"/>
        <u val="none"/>
        <vertAlign val="baseline"/>
        <sz val="10"/>
        <color theme="0"/>
        <name val="Arial Nova Light"/>
        <family val="2"/>
        <scheme val="none"/>
      </font>
      <numFmt numFmtId="165" formatCode="_(* #,##0_);_(* \(#,##0\);_(* &quot;-&quot;??_);_(@_)"/>
      <fill>
        <patternFill patternType="solid">
          <fgColor theme="9"/>
          <bgColor theme="4" tint="-0.499984740745262"/>
        </patternFill>
      </fill>
      <alignment horizontal="center" vertical="center" textRotation="0" wrapText="1" indent="0" justifyLastLine="0" shrinkToFit="0" readingOrder="0"/>
      <protection locked="1" hidden="0"/>
    </dxf>
  </dxfs>
  <tableStyles count="1" defaultTableStyle="TableStyleMedium2" defaultPivotStyle="PivotStyleLight16">
    <tableStyle name="PAA" pivot="0" count="0" xr9:uid="{00000000-0011-0000-FFFF-FFFF00000000}"/>
  </tableStyles>
  <colors>
    <mruColors>
      <color rgb="FFFF7C80"/>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2/10/relationships/richValueRel" Target="richData/richValueRel.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5" Type="http://schemas.openxmlformats.org/officeDocument/2006/relationships/customXml" Target="../customXml/item3.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17/06/relationships/rdRichValue" Target="richData/rdrichvalue.xml"/><Relationship Id="rId14" Type="http://schemas.openxmlformats.org/officeDocument/2006/relationships/customXml" Target="../customXml/item2.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9BA9FABD-C0DE-4E7C-BB61-B826830FB3CF}">
    <nsvFilter filterId="{00000000-0001-0000-0000-000000000000}" ref="A1:AJ1993" tableId="0"/>
  </namedSheetView>
</namedSheetViews>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0DE8E51-CE3A-47F3-8B78-C8B414DFDA55}" name="PGI_Inversión" displayName="PGI_Inversión" comment="Tabla consolidada de Inversión 2024" ref="B4:AX2555" totalsRowShown="0" headerRowDxfId="103" dataDxfId="102" headerRowCellStyle="Millares 3 3" dataCellStyle="Millares [0]">
  <autoFilter ref="B4:AX2555" xr:uid="{193D9417-8B62-454D-95F6-192498308E13}"/>
  <tableColumns count="49">
    <tableColumn id="1" xr3:uid="{64B6A4EB-1318-45B6-9E2B-C148AFD08D60}" name="Código de línea" dataDxfId="101">
      <calculatedColumnFormula>VLOOKUP(PGI_Inversión[[#This Row],[Proyecto de Inversión]],'CÓDIGOS LÍNEAS'!$A$2:$D$90,4,0)&amp;"."&amp;#REF!&amp;"."&amp;#REF!</calculatedColumnFormula>
    </tableColumn>
    <tableColumn id="2" xr3:uid="{CF329C53-A2C7-4CA6-AD8B-68FF679524FD}" name="Origen línea" dataDxfId="100"/>
    <tableColumn id="3" xr3:uid="{E913DA4D-54F0-4781-B725-58D3E8EAE56F}" name="Proyecto de Inversión" dataDxfId="99"/>
    <tableColumn id="4" xr3:uid="{0DCF87CB-D903-42B6-823E-9FED6DE4503B}" name="Objetivo Específico del Proyecto de Inversión" dataDxfId="98"/>
    <tableColumn id="5" xr3:uid="{0502E1B4-FDF3-4D87-AFDE-C3F1B7CC4E17}" name="Producto del Proyecto de Inversión" dataDxfId="97"/>
    <tableColumn id="6" xr3:uid="{F417356B-1414-4C80-A01D-F249C8A2C9DE}" name="Actividad del Proyecto de Inversión" dataDxfId="96"/>
    <tableColumn id="7" xr3:uid="{03EB6E8A-550B-4C51-A4A1-FFFE87CE5D29}" name="Códigos UNSPSC" dataDxfId="95"/>
    <tableColumn id="8" xr3:uid="{047C1359-342D-4907-82F1-F95B5B490CA8}" name="Rubro a nivel de cuenta" dataDxfId="94"/>
    <tableColumn id="9" xr3:uid="{AC60CC81-C30E-4242-BB51-E47FAA2D0D80}" name="Rubro a nivel de uso" dataDxfId="93"/>
    <tableColumn id="10" xr3:uid="{4E1EE846-A385-4F05-AA24-57BDC7218F09}" name="Descripción" dataDxfId="92"/>
    <tableColumn id="11" xr3:uid="{309638E1-3997-4F67-A312-D4211454E64A}" name="Mes estimado de inicio de proceso de selección" dataDxfId="91"/>
    <tableColumn id="12" xr3:uid="{68EF0A77-CB4C-4F29-9FB0-3A033BE5819C}" name="Mes estimado de presentación de ofertas" dataDxfId="90"/>
    <tableColumn id="13" xr3:uid="{8C39862E-B5D6-487C-B16D-EFB72A0CEFA7}" name="Duración estimada del contrato" dataDxfId="89"/>
    <tableColumn id="14" xr3:uid="{3646417D-B627-4A2A-B98E-478AF940253F}" name="Modalidad de selección " dataDxfId="88"/>
    <tableColumn id="15" xr3:uid="{4D8F5E0A-0631-4C81-9FBF-B9865A0281FF}" name="Fuente de los recursos" dataDxfId="87"/>
    <tableColumn id="16" xr3:uid="{9BFA2832-6049-4A4C-98B3-93E56700DA35}" name="Valor total estimado" dataDxfId="86" dataCellStyle="Millares [0]"/>
    <tableColumn id="17" xr3:uid="{61172B8F-BC12-4988-8210-E3258D81E050}" name="Valor estimado en la vigencia actual" dataDxfId="85" dataCellStyle="Millares [0]"/>
    <tableColumn id="18" xr3:uid="{464B015D-F14D-4AF5-B2C5-96B0CBCF63BD}" name="¿Se requieren vigencias futuras?" dataDxfId="84"/>
    <tableColumn id="19" xr3:uid="{D7002D6D-F23E-4856-8706-AF78D50C8B10}" name="Estado de solicitud de vigencias futuras" dataDxfId="83"/>
    <tableColumn id="20" xr3:uid="{8B4DED99-1CB9-4E45-9DD8-CAC4D8738543}" name="Área del responsable (Dependencia de destino)" dataDxfId="82"/>
    <tableColumn id="21" xr3:uid="{9768D577-9CAC-47BD-ABCB-F3B9C697341D}" name="Proceso o procedimiento" dataDxfId="81"/>
    <tableColumn id="22" xr3:uid="{8548CCBF-1547-477A-9C09-8EBB617D9997}" name="Categoría funcional" dataDxfId="80"/>
    <tableColumn id="23" xr3:uid="{97E04BBE-CD32-4DB1-9050-71A5DC57D33D}" name="Componente de gasto" dataDxfId="79"/>
    <tableColumn id="24" xr3:uid="{EB732A0D-D4C7-492C-A488-1C09E6F73C31}" name="Categoría objeto de gasto" dataDxfId="78"/>
    <tableColumn id="25" xr3:uid="{1A3C99D7-4732-4A4D-80CF-904ADBBF4520}" name="Categoría de rol contractual" dataDxfId="77"/>
    <tableColumn id="26" xr3:uid="{DEDD399B-6962-483C-A701-9D5771FB1A5E}" name="Compromisos " dataDxfId="76" dataCellStyle="Millares [0]"/>
    <tableColumn id="27" xr3:uid="{AFD2C747-A927-4387-B3AA-9F61A1EC3395}" name="Obligaciones" dataDxfId="75" dataCellStyle="Millares [0]"/>
    <tableColumn id="28" xr3:uid="{6FCFB512-207C-45A8-95A5-4AC8708430F1}" name="Compromisos 2" dataDxfId="74" dataCellStyle="Millares [0]"/>
    <tableColumn id="29" xr3:uid="{664DB172-AB74-4636-9C2C-744CC5F1E9AC}" name="Obligaciones3" dataDxfId="73" dataCellStyle="Millares [0]"/>
    <tableColumn id="30" xr3:uid="{15DE5834-AA42-4E3B-A146-24C5D2519F53}" name="Compromisos 4" dataDxfId="72" dataCellStyle="Millares [0]"/>
    <tableColumn id="31" xr3:uid="{D199549C-9077-4ED8-867E-600026E58444}" name="Obligaciones5" dataDxfId="71" dataCellStyle="Millares [0]"/>
    <tableColumn id="32" xr3:uid="{0E55BF9C-C237-4BD1-826E-BE4F4342D4FB}" name="Compromisos 6" dataDxfId="70" dataCellStyle="Millares [0]"/>
    <tableColumn id="33" xr3:uid="{C6BA4DAC-B63B-4093-92F7-C6B430C113BD}" name="Obligaciones7" dataDxfId="69" dataCellStyle="Millares [0]"/>
    <tableColumn id="34" xr3:uid="{8844383A-310D-4818-B8BE-07AF330FF956}" name="Compromisos 8" dataDxfId="68" dataCellStyle="Millares [0]"/>
    <tableColumn id="35" xr3:uid="{252ED806-E594-45D7-B070-905892B03358}" name="Obligaciones9" dataDxfId="67" dataCellStyle="Millares [0]"/>
    <tableColumn id="36" xr3:uid="{4B4E3D6B-E9C9-4B9B-BB29-3604EC9A403C}" name="Compromisos 10" dataDxfId="66" dataCellStyle="Millares [0]"/>
    <tableColumn id="37" xr3:uid="{4D45A572-8F8B-4583-8277-39411ABD4364}" name="Obligaciones11" dataDxfId="65" dataCellStyle="Millares [0]"/>
    <tableColumn id="38" xr3:uid="{3AA49E0E-2E35-41D7-81F4-9F062753222C}" name="Compromisos 12" dataDxfId="64" dataCellStyle="Millares [0]"/>
    <tableColumn id="39" xr3:uid="{E0E39A01-F0FE-4EC4-B3A2-9CAF8BE905B5}" name="Obligaciones13" dataDxfId="63" dataCellStyle="Millares [0]"/>
    <tableColumn id="40" xr3:uid="{C8ACD52B-49B1-4A3D-A405-14652782CDFE}" name="Compromisos 14" dataDxfId="62" dataCellStyle="Millares [0]"/>
    <tableColumn id="41" xr3:uid="{7CDB6872-1E40-47F0-A262-3BF2917F2E4D}" name="Obligaciones15" dataDxfId="61" dataCellStyle="Millares [0]"/>
    <tableColumn id="42" xr3:uid="{5C014DA0-ECBB-4325-BE8D-7C745D55CACD}" name="Compromisos 16" dataDxfId="60" dataCellStyle="Millares [0]"/>
    <tableColumn id="43" xr3:uid="{E75F0A2B-9FB4-4CA5-B7BE-33D60EE5BD93}" name="Obligaciones17" dataDxfId="59" dataCellStyle="Millares [0]"/>
    <tableColumn id="44" xr3:uid="{73AED3FB-6CDE-4633-962C-8600F85D2581}" name="Compromisos 18" dataDxfId="58" dataCellStyle="Millares [0]"/>
    <tableColumn id="45" xr3:uid="{6E087BBB-C656-4162-905A-1EEFA1022419}" name="Obligaciones19" dataDxfId="57" dataCellStyle="Millares [0]"/>
    <tableColumn id="46" xr3:uid="{8C15622C-792C-418D-A456-F1F4390FD253}" name="Compromisos 20" dataDxfId="56" dataCellStyle="Millares [0]"/>
    <tableColumn id="47" xr3:uid="{83CB49B8-FC12-4573-884A-1CF7BF390018}" name="Obligaciones21" dataDxfId="55" dataCellStyle="Millares [0]"/>
    <tableColumn id="48" xr3:uid="{2807655B-9CD4-469F-9B20-3E5C40958818}" name="Compromisos 22" dataDxfId="54" dataCellStyle="Millares [0]"/>
    <tableColumn id="49" xr3:uid="{6ECF1751-0B27-4392-9D86-6830A9213B94}" name="Obligaciones23" dataDxfId="53" dataCellStyle="Millares [0]"/>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75FA3-307E-4FF3-988D-7C672F09C74E}">
  <sheetPr codeName="Hoja8">
    <tabColor theme="1"/>
  </sheetPr>
  <dimension ref="A1:D90"/>
  <sheetViews>
    <sheetView topLeftCell="A62" zoomScale="130" zoomScaleNormal="130" workbookViewId="0">
      <selection activeCell="A2" sqref="A2:A90"/>
    </sheetView>
  </sheetViews>
  <sheetFormatPr baseColWidth="10" defaultColWidth="11.42578125" defaultRowHeight="15"/>
  <cols>
    <col min="1" max="1" width="64.7109375" customWidth="1"/>
    <col min="2" max="2" width="48.7109375" customWidth="1"/>
    <col min="3" max="3" width="16.28515625" customWidth="1"/>
    <col min="4" max="4" width="12.7109375" customWidth="1"/>
    <col min="5" max="5" width="16.5703125" customWidth="1"/>
    <col min="6" max="6" width="18.28515625" customWidth="1"/>
    <col min="7" max="7" width="18.85546875" customWidth="1"/>
    <col min="8" max="8" width="16.5703125" customWidth="1"/>
    <col min="9" max="13" width="11.5703125" customWidth="1"/>
    <col min="15" max="15" width="68.7109375" customWidth="1"/>
  </cols>
  <sheetData>
    <row r="1" spans="1:4" ht="15" customHeight="1" thickBot="1">
      <c r="A1" t="s">
        <v>903</v>
      </c>
      <c r="B1" t="s">
        <v>3497</v>
      </c>
      <c r="C1" t="s">
        <v>3498</v>
      </c>
      <c r="D1" t="s">
        <v>3499</v>
      </c>
    </row>
    <row r="2" spans="1:4">
      <c r="A2" t="s">
        <v>0</v>
      </c>
      <c r="B2" s="1" t="s">
        <v>1</v>
      </c>
      <c r="C2" s="22" t="s">
        <v>2</v>
      </c>
      <c r="D2">
        <v>2500</v>
      </c>
    </row>
    <row r="3" spans="1:4" ht="14.45" customHeight="1">
      <c r="A3" t="s">
        <v>0</v>
      </c>
      <c r="B3" s="1" t="s">
        <v>3</v>
      </c>
      <c r="C3" s="23" t="s">
        <v>4</v>
      </c>
      <c r="D3">
        <v>2500</v>
      </c>
    </row>
    <row r="4" spans="1:4">
      <c r="A4" t="s">
        <v>0</v>
      </c>
      <c r="B4" s="1" t="s">
        <v>5</v>
      </c>
      <c r="C4" s="23" t="s">
        <v>6</v>
      </c>
      <c r="D4">
        <v>2500</v>
      </c>
    </row>
    <row r="5" spans="1:4" ht="14.45" customHeight="1">
      <c r="A5" t="s">
        <v>0</v>
      </c>
      <c r="B5" s="1" t="s">
        <v>7</v>
      </c>
      <c r="C5" s="23" t="s">
        <v>8</v>
      </c>
      <c r="D5">
        <v>2500</v>
      </c>
    </row>
    <row r="6" spans="1:4">
      <c r="A6" t="s">
        <v>0</v>
      </c>
      <c r="B6" s="1" t="s">
        <v>9</v>
      </c>
      <c r="C6" s="23" t="s">
        <v>10</v>
      </c>
      <c r="D6">
        <v>2500</v>
      </c>
    </row>
    <row r="7" spans="1:4" ht="14.45" customHeight="1">
      <c r="A7" t="s">
        <v>0</v>
      </c>
      <c r="B7" s="1" t="s">
        <v>11</v>
      </c>
      <c r="C7" s="23" t="s">
        <v>12</v>
      </c>
      <c r="D7">
        <v>2500</v>
      </c>
    </row>
    <row r="8" spans="1:4">
      <c r="A8" t="s">
        <v>0</v>
      </c>
      <c r="B8" s="1" t="s">
        <v>13</v>
      </c>
      <c r="C8" s="23" t="s">
        <v>14</v>
      </c>
      <c r="D8">
        <v>2500</v>
      </c>
    </row>
    <row r="9" spans="1:4" ht="14.45" customHeight="1">
      <c r="A9" t="s">
        <v>0</v>
      </c>
      <c r="B9" s="1" t="s">
        <v>15</v>
      </c>
      <c r="C9" s="23" t="s">
        <v>16</v>
      </c>
      <c r="D9">
        <v>2500</v>
      </c>
    </row>
    <row r="10" spans="1:4">
      <c r="A10" t="s">
        <v>0</v>
      </c>
      <c r="B10" s="1" t="s">
        <v>17</v>
      </c>
      <c r="C10" s="23" t="s">
        <v>18</v>
      </c>
      <c r="D10">
        <v>2500</v>
      </c>
    </row>
    <row r="11" spans="1:4" ht="14.45" customHeight="1">
      <c r="A11" t="s">
        <v>0</v>
      </c>
      <c r="B11" s="1" t="s">
        <v>19</v>
      </c>
      <c r="C11" s="23" t="s">
        <v>20</v>
      </c>
      <c r="D11">
        <v>2500</v>
      </c>
    </row>
    <row r="12" spans="1:4">
      <c r="A12" t="s">
        <v>0</v>
      </c>
      <c r="B12" s="1" t="s">
        <v>21</v>
      </c>
      <c r="C12" s="23" t="s">
        <v>22</v>
      </c>
      <c r="D12">
        <v>2500</v>
      </c>
    </row>
    <row r="13" spans="1:4" ht="14.45" customHeight="1">
      <c r="A13" t="s">
        <v>0</v>
      </c>
      <c r="B13" s="1" t="s">
        <v>23</v>
      </c>
      <c r="C13" s="23" t="s">
        <v>24</v>
      </c>
      <c r="D13">
        <v>2500</v>
      </c>
    </row>
    <row r="14" spans="1:4">
      <c r="A14" t="s">
        <v>0</v>
      </c>
      <c r="B14" s="1" t="s">
        <v>25</v>
      </c>
      <c r="C14" s="23" t="s">
        <v>26</v>
      </c>
      <c r="D14">
        <v>2500</v>
      </c>
    </row>
    <row r="15" spans="1:4" ht="14.45" customHeight="1">
      <c r="A15" t="s">
        <v>0</v>
      </c>
      <c r="B15" s="1" t="s">
        <v>27</v>
      </c>
      <c r="C15" s="23" t="s">
        <v>28</v>
      </c>
      <c r="D15">
        <v>2500</v>
      </c>
    </row>
    <row r="16" spans="1:4">
      <c r="A16" t="s">
        <v>0</v>
      </c>
      <c r="B16" s="1" t="s">
        <v>29</v>
      </c>
      <c r="C16" s="23" t="s">
        <v>30</v>
      </c>
      <c r="D16">
        <v>2500</v>
      </c>
    </row>
    <row r="17" spans="1:4" ht="14.45" customHeight="1">
      <c r="A17" t="s">
        <v>0</v>
      </c>
      <c r="B17" s="1" t="s">
        <v>31</v>
      </c>
      <c r="C17" s="23" t="s">
        <v>32</v>
      </c>
      <c r="D17">
        <v>2500</v>
      </c>
    </row>
    <row r="18" spans="1:4">
      <c r="A18" t="s">
        <v>33</v>
      </c>
      <c r="B18" s="1" t="s">
        <v>34</v>
      </c>
      <c r="C18" s="23" t="s">
        <v>2</v>
      </c>
      <c r="D18">
        <v>2401</v>
      </c>
    </row>
    <row r="19" spans="1:4" ht="14.45" customHeight="1">
      <c r="A19" t="s">
        <v>33</v>
      </c>
      <c r="B19" s="1" t="s">
        <v>35</v>
      </c>
      <c r="C19" s="23" t="s">
        <v>4</v>
      </c>
      <c r="D19">
        <v>2401</v>
      </c>
    </row>
    <row r="20" spans="1:4">
      <c r="A20" t="s">
        <v>33</v>
      </c>
      <c r="B20" s="1" t="s">
        <v>36</v>
      </c>
      <c r="C20" s="23" t="s">
        <v>30</v>
      </c>
      <c r="D20">
        <v>2401</v>
      </c>
    </row>
    <row r="21" spans="1:4" ht="14.45" customHeight="1">
      <c r="A21" t="s">
        <v>33</v>
      </c>
      <c r="B21" s="1" t="s">
        <v>37</v>
      </c>
      <c r="C21" s="23" t="s">
        <v>32</v>
      </c>
      <c r="D21">
        <v>2401</v>
      </c>
    </row>
    <row r="22" spans="1:4">
      <c r="A22" t="s">
        <v>33</v>
      </c>
      <c r="B22" s="1" t="s">
        <v>38</v>
      </c>
      <c r="C22" s="23" t="s">
        <v>39</v>
      </c>
      <c r="D22">
        <v>2401</v>
      </c>
    </row>
    <row r="23" spans="1:4" ht="14.45" customHeight="1">
      <c r="A23" t="s">
        <v>33</v>
      </c>
      <c r="B23" s="1" t="s">
        <v>40</v>
      </c>
      <c r="C23" s="23" t="s">
        <v>41</v>
      </c>
      <c r="D23">
        <v>2401</v>
      </c>
    </row>
    <row r="24" spans="1:4">
      <c r="A24" t="s">
        <v>33</v>
      </c>
      <c r="B24" s="1" t="s">
        <v>42</v>
      </c>
      <c r="C24" s="23" t="s">
        <v>43</v>
      </c>
      <c r="D24">
        <v>2401</v>
      </c>
    </row>
    <row r="25" spans="1:4" ht="14.45" customHeight="1">
      <c r="A25" t="s">
        <v>33</v>
      </c>
      <c r="B25" s="1" t="s">
        <v>44</v>
      </c>
      <c r="C25" s="23" t="s">
        <v>45</v>
      </c>
      <c r="D25">
        <v>2401</v>
      </c>
    </row>
    <row r="26" spans="1:4">
      <c r="A26" t="s">
        <v>46</v>
      </c>
      <c r="B26" s="1" t="s">
        <v>47</v>
      </c>
      <c r="C26" s="23" t="s">
        <v>41</v>
      </c>
      <c r="D26">
        <v>2200</v>
      </c>
    </row>
    <row r="27" spans="1:4" ht="14.45" customHeight="1">
      <c r="A27" t="s">
        <v>46</v>
      </c>
      <c r="B27" s="1" t="s">
        <v>48</v>
      </c>
      <c r="C27" s="23" t="s">
        <v>43</v>
      </c>
      <c r="D27">
        <v>2200</v>
      </c>
    </row>
    <row r="28" spans="1:4">
      <c r="A28" t="s">
        <v>46</v>
      </c>
      <c r="B28" s="1" t="s">
        <v>49</v>
      </c>
      <c r="C28" s="23" t="s">
        <v>45</v>
      </c>
      <c r="D28">
        <v>2200</v>
      </c>
    </row>
    <row r="29" spans="1:4" ht="14.45" customHeight="1">
      <c r="A29" t="s">
        <v>46</v>
      </c>
      <c r="B29" s="1" t="s">
        <v>50</v>
      </c>
      <c r="C29" s="23" t="s">
        <v>51</v>
      </c>
      <c r="D29">
        <v>2200</v>
      </c>
    </row>
    <row r="30" spans="1:4">
      <c r="A30" t="s">
        <v>46</v>
      </c>
      <c r="B30" s="1" t="s">
        <v>52</v>
      </c>
      <c r="C30" s="23" t="s">
        <v>53</v>
      </c>
      <c r="D30">
        <v>2200</v>
      </c>
    </row>
    <row r="31" spans="1:4" ht="14.45" customHeight="1">
      <c r="A31" t="s">
        <v>46</v>
      </c>
      <c r="B31" s="1" t="s">
        <v>54</v>
      </c>
      <c r="C31" s="23" t="s">
        <v>55</v>
      </c>
      <c r="D31">
        <v>2200</v>
      </c>
    </row>
    <row r="32" spans="1:4">
      <c r="A32" t="s">
        <v>46</v>
      </c>
      <c r="B32" s="1" t="s">
        <v>56</v>
      </c>
      <c r="C32" s="23" t="s">
        <v>57</v>
      </c>
      <c r="D32">
        <v>2200</v>
      </c>
    </row>
    <row r="33" spans="1:4" ht="14.45" customHeight="1">
      <c r="A33" t="s">
        <v>46</v>
      </c>
      <c r="B33" s="1" t="s">
        <v>58</v>
      </c>
      <c r="C33" s="23" t="s">
        <v>59</v>
      </c>
      <c r="D33">
        <v>2200</v>
      </c>
    </row>
    <row r="34" spans="1:4">
      <c r="A34" t="s">
        <v>46</v>
      </c>
      <c r="B34" s="1" t="s">
        <v>60</v>
      </c>
      <c r="C34" s="23" t="s">
        <v>61</v>
      </c>
      <c r="D34">
        <v>2200</v>
      </c>
    </row>
    <row r="35" spans="1:4" ht="14.45" customHeight="1">
      <c r="A35" t="s">
        <v>46</v>
      </c>
      <c r="B35" s="1" t="s">
        <v>62</v>
      </c>
      <c r="C35" s="23" t="s">
        <v>63</v>
      </c>
      <c r="D35">
        <v>2200</v>
      </c>
    </row>
    <row r="36" spans="1:4">
      <c r="A36" t="s">
        <v>46</v>
      </c>
      <c r="B36" s="1" t="s">
        <v>64</v>
      </c>
      <c r="C36" s="23" t="s">
        <v>30</v>
      </c>
      <c r="D36">
        <v>2200</v>
      </c>
    </row>
    <row r="37" spans="1:4" ht="14.45" customHeight="1">
      <c r="A37" t="s">
        <v>46</v>
      </c>
      <c r="B37" s="1" t="s">
        <v>65</v>
      </c>
      <c r="C37" s="23" t="s">
        <v>32</v>
      </c>
      <c r="D37">
        <v>2200</v>
      </c>
    </row>
    <row r="38" spans="1:4">
      <c r="A38" t="s">
        <v>46</v>
      </c>
      <c r="B38" s="1" t="s">
        <v>66</v>
      </c>
      <c r="C38" s="23" t="s">
        <v>39</v>
      </c>
      <c r="D38">
        <v>2200</v>
      </c>
    </row>
    <row r="39" spans="1:4" ht="14.45" customHeight="1">
      <c r="A39" t="s">
        <v>46</v>
      </c>
      <c r="B39" s="1" t="s">
        <v>67</v>
      </c>
      <c r="C39" s="23" t="s">
        <v>2</v>
      </c>
      <c r="D39">
        <v>2200</v>
      </c>
    </row>
    <row r="40" spans="1:4">
      <c r="A40" t="s">
        <v>46</v>
      </c>
      <c r="B40" s="1" t="s">
        <v>68</v>
      </c>
      <c r="C40" s="23" t="s">
        <v>4</v>
      </c>
      <c r="D40">
        <v>2200</v>
      </c>
    </row>
    <row r="41" spans="1:4" ht="14.45" customHeight="1">
      <c r="A41" t="s">
        <v>46</v>
      </c>
      <c r="B41" s="1" t="s">
        <v>69</v>
      </c>
      <c r="C41" s="23" t="s">
        <v>6</v>
      </c>
      <c r="D41">
        <v>2200</v>
      </c>
    </row>
    <row r="42" spans="1:4">
      <c r="A42" t="s">
        <v>46</v>
      </c>
      <c r="B42" s="1" t="s">
        <v>70</v>
      </c>
      <c r="C42" s="23" t="s">
        <v>71</v>
      </c>
      <c r="D42">
        <v>2200</v>
      </c>
    </row>
    <row r="43" spans="1:4" ht="14.45" customHeight="1">
      <c r="A43" t="s">
        <v>46</v>
      </c>
      <c r="B43" s="1" t="s">
        <v>72</v>
      </c>
      <c r="C43" s="23" t="s">
        <v>73</v>
      </c>
      <c r="D43">
        <v>2200</v>
      </c>
    </row>
    <row r="44" spans="1:4">
      <c r="A44" t="s">
        <v>46</v>
      </c>
      <c r="B44" s="1" t="s">
        <v>74</v>
      </c>
      <c r="C44" s="23" t="s">
        <v>75</v>
      </c>
      <c r="D44">
        <v>2200</v>
      </c>
    </row>
    <row r="45" spans="1:4" ht="14.45" customHeight="1">
      <c r="A45" t="s">
        <v>76</v>
      </c>
      <c r="B45" s="1" t="s">
        <v>77</v>
      </c>
      <c r="C45" s="23" t="s">
        <v>78</v>
      </c>
      <c r="D45">
        <v>2402</v>
      </c>
    </row>
    <row r="46" spans="1:4">
      <c r="A46" t="s">
        <v>76</v>
      </c>
      <c r="B46" s="1" t="s">
        <v>79</v>
      </c>
      <c r="C46" s="23" t="s">
        <v>80</v>
      </c>
      <c r="D46">
        <v>2402</v>
      </c>
    </row>
    <row r="47" spans="1:4" ht="14.45" customHeight="1">
      <c r="A47" t="s">
        <v>76</v>
      </c>
      <c r="B47" s="1" t="s">
        <v>81</v>
      </c>
      <c r="C47" s="23" t="s">
        <v>53</v>
      </c>
      <c r="D47">
        <v>2402</v>
      </c>
    </row>
    <row r="48" spans="1:4">
      <c r="A48" t="s">
        <v>76</v>
      </c>
      <c r="B48" s="1" t="s">
        <v>82</v>
      </c>
      <c r="C48" s="23" t="s">
        <v>55</v>
      </c>
      <c r="D48">
        <v>2402</v>
      </c>
    </row>
    <row r="49" spans="1:4" ht="14.45" customHeight="1">
      <c r="A49" t="s">
        <v>76</v>
      </c>
      <c r="B49" s="1" t="s">
        <v>83</v>
      </c>
      <c r="C49" s="23" t="s">
        <v>57</v>
      </c>
      <c r="D49">
        <v>2402</v>
      </c>
    </row>
    <row r="50" spans="1:4">
      <c r="A50" t="s">
        <v>76</v>
      </c>
      <c r="B50" s="1" t="s">
        <v>84</v>
      </c>
      <c r="C50" s="23" t="s">
        <v>2</v>
      </c>
      <c r="D50">
        <v>2402</v>
      </c>
    </row>
    <row r="51" spans="1:4" ht="14.45" customHeight="1">
      <c r="A51" t="s">
        <v>76</v>
      </c>
      <c r="B51" s="1" t="s">
        <v>85</v>
      </c>
      <c r="C51" s="23" t="s">
        <v>4</v>
      </c>
      <c r="D51">
        <v>2402</v>
      </c>
    </row>
    <row r="52" spans="1:4">
      <c r="A52" t="s">
        <v>76</v>
      </c>
      <c r="B52" s="1" t="s">
        <v>86</v>
      </c>
      <c r="C52" s="23" t="s">
        <v>30</v>
      </c>
      <c r="D52">
        <v>2402</v>
      </c>
    </row>
    <row r="53" spans="1:4" ht="14.45" customHeight="1">
      <c r="A53" t="s">
        <v>76</v>
      </c>
      <c r="B53" s="1" t="s">
        <v>87</v>
      </c>
      <c r="C53" s="23" t="s">
        <v>32</v>
      </c>
      <c r="D53">
        <v>2402</v>
      </c>
    </row>
    <row r="54" spans="1:4">
      <c r="A54" t="s">
        <v>88</v>
      </c>
      <c r="B54" s="1" t="s">
        <v>89</v>
      </c>
      <c r="C54" s="23" t="s">
        <v>78</v>
      </c>
      <c r="D54">
        <v>2403</v>
      </c>
    </row>
    <row r="55" spans="1:4" ht="14.45" customHeight="1">
      <c r="A55" t="s">
        <v>88</v>
      </c>
      <c r="B55" s="1" t="s">
        <v>90</v>
      </c>
      <c r="C55" s="23" t="s">
        <v>80</v>
      </c>
      <c r="D55">
        <v>2403</v>
      </c>
    </row>
    <row r="56" spans="1:4">
      <c r="A56" t="s">
        <v>88</v>
      </c>
      <c r="B56" s="1" t="s">
        <v>91</v>
      </c>
      <c r="C56" s="23" t="s">
        <v>2</v>
      </c>
      <c r="D56">
        <v>2403</v>
      </c>
    </row>
    <row r="57" spans="1:4" ht="14.45" customHeight="1">
      <c r="A57" t="s">
        <v>88</v>
      </c>
      <c r="B57" s="1" t="s">
        <v>92</v>
      </c>
      <c r="C57" s="23" t="s">
        <v>4</v>
      </c>
      <c r="D57">
        <v>2403</v>
      </c>
    </row>
    <row r="58" spans="1:4">
      <c r="A58" t="s">
        <v>88</v>
      </c>
      <c r="B58" s="1" t="s">
        <v>93</v>
      </c>
      <c r="C58" s="23" t="s">
        <v>30</v>
      </c>
      <c r="D58">
        <v>2403</v>
      </c>
    </row>
    <row r="59" spans="1:4" ht="14.45" customHeight="1">
      <c r="A59" t="s">
        <v>88</v>
      </c>
      <c r="B59" s="1" t="s">
        <v>94</v>
      </c>
      <c r="C59" s="23" t="s">
        <v>32</v>
      </c>
      <c r="D59">
        <v>2403</v>
      </c>
    </row>
    <row r="60" spans="1:4">
      <c r="A60" t="s">
        <v>88</v>
      </c>
      <c r="B60" s="1" t="s">
        <v>95</v>
      </c>
      <c r="C60" s="23" t="s">
        <v>39</v>
      </c>
      <c r="D60">
        <v>2403</v>
      </c>
    </row>
    <row r="61" spans="1:4" ht="14.45" customHeight="1">
      <c r="A61" t="s">
        <v>88</v>
      </c>
      <c r="B61" s="1" t="s">
        <v>96</v>
      </c>
      <c r="C61" s="23" t="s">
        <v>97</v>
      </c>
      <c r="D61">
        <v>2403</v>
      </c>
    </row>
    <row r="62" spans="1:4">
      <c r="A62" t="s">
        <v>88</v>
      </c>
      <c r="B62" s="1" t="s">
        <v>98</v>
      </c>
      <c r="C62" s="23" t="s">
        <v>53</v>
      </c>
      <c r="D62">
        <v>2403</v>
      </c>
    </row>
    <row r="63" spans="1:4" ht="14.45" customHeight="1">
      <c r="A63" t="s">
        <v>4804</v>
      </c>
      <c r="B63" s="1" t="s">
        <v>99</v>
      </c>
      <c r="C63" s="24" t="s">
        <v>2</v>
      </c>
      <c r="D63">
        <v>1100</v>
      </c>
    </row>
    <row r="64" spans="1:4">
      <c r="A64" t="s">
        <v>4804</v>
      </c>
      <c r="B64" s="1" t="s">
        <v>100</v>
      </c>
      <c r="C64" s="24" t="s">
        <v>4</v>
      </c>
      <c r="D64">
        <v>1100</v>
      </c>
    </row>
    <row r="65" spans="1:4" ht="14.45" customHeight="1">
      <c r="A65" t="s">
        <v>4804</v>
      </c>
      <c r="B65" s="1" t="s">
        <v>101</v>
      </c>
      <c r="C65" s="24" t="s">
        <v>6</v>
      </c>
      <c r="D65">
        <v>1100</v>
      </c>
    </row>
    <row r="66" spans="1:4">
      <c r="A66" t="s">
        <v>4804</v>
      </c>
      <c r="B66" s="1" t="s">
        <v>102</v>
      </c>
      <c r="C66" s="24" t="s">
        <v>53</v>
      </c>
      <c r="D66">
        <v>1100</v>
      </c>
    </row>
    <row r="67" spans="1:4" ht="14.45" customHeight="1">
      <c r="A67" t="s">
        <v>4804</v>
      </c>
      <c r="B67" s="1" t="s">
        <v>103</v>
      </c>
      <c r="C67" s="24" t="s">
        <v>55</v>
      </c>
      <c r="D67">
        <v>1100</v>
      </c>
    </row>
    <row r="68" spans="1:4">
      <c r="A68" t="s">
        <v>4804</v>
      </c>
      <c r="B68" s="1" t="s">
        <v>104</v>
      </c>
      <c r="C68" s="24" t="s">
        <v>57</v>
      </c>
      <c r="D68">
        <v>1100</v>
      </c>
    </row>
    <row r="69" spans="1:4" ht="14.45" customHeight="1">
      <c r="A69" t="s">
        <v>4804</v>
      </c>
      <c r="B69" s="1" t="s">
        <v>105</v>
      </c>
      <c r="C69" s="24" t="s">
        <v>30</v>
      </c>
      <c r="D69">
        <v>1100</v>
      </c>
    </row>
    <row r="70" spans="1:4">
      <c r="A70" t="s">
        <v>4804</v>
      </c>
      <c r="B70" s="1" t="s">
        <v>106</v>
      </c>
      <c r="C70" s="24" t="s">
        <v>32</v>
      </c>
      <c r="D70">
        <v>1100</v>
      </c>
    </row>
    <row r="71" spans="1:4" ht="14.45" customHeight="1">
      <c r="A71" t="s">
        <v>4804</v>
      </c>
      <c r="B71" s="1" t="s">
        <v>107</v>
      </c>
      <c r="C71" s="24" t="s">
        <v>39</v>
      </c>
      <c r="D71">
        <v>1100</v>
      </c>
    </row>
    <row r="72" spans="1:4">
      <c r="A72" t="s">
        <v>4804</v>
      </c>
      <c r="B72" s="1" t="s">
        <v>128</v>
      </c>
      <c r="C72" s="24" t="s">
        <v>109</v>
      </c>
      <c r="D72">
        <v>1100</v>
      </c>
    </row>
    <row r="73" spans="1:4" ht="14.45" customHeight="1">
      <c r="A73" t="s">
        <v>4804</v>
      </c>
      <c r="B73" s="1" t="s">
        <v>110</v>
      </c>
      <c r="C73" s="24" t="s">
        <v>111</v>
      </c>
      <c r="D73">
        <v>1100</v>
      </c>
    </row>
    <row r="74" spans="1:4">
      <c r="A74" t="s">
        <v>4804</v>
      </c>
      <c r="B74" s="1" t="s">
        <v>112</v>
      </c>
      <c r="C74" s="24" t="s">
        <v>113</v>
      </c>
      <c r="D74">
        <v>1100</v>
      </c>
    </row>
    <row r="75" spans="1:4" ht="14.45" customHeight="1">
      <c r="A75" t="s">
        <v>4804</v>
      </c>
      <c r="B75" s="1" t="s">
        <v>114</v>
      </c>
      <c r="C75" s="24" t="s">
        <v>115</v>
      </c>
      <c r="D75">
        <v>1100</v>
      </c>
    </row>
    <row r="76" spans="1:4">
      <c r="A76" t="s">
        <v>4804</v>
      </c>
      <c r="B76" s="1" t="s">
        <v>116</v>
      </c>
      <c r="C76" s="24" t="s">
        <v>117</v>
      </c>
      <c r="D76">
        <v>1100</v>
      </c>
    </row>
    <row r="77" spans="1:4" ht="14.45" customHeight="1">
      <c r="A77" t="s">
        <v>4804</v>
      </c>
      <c r="B77" s="1" t="s">
        <v>118</v>
      </c>
      <c r="C77" s="24" t="s">
        <v>119</v>
      </c>
      <c r="D77">
        <v>1100</v>
      </c>
    </row>
    <row r="78" spans="1:4">
      <c r="A78" t="s">
        <v>4804</v>
      </c>
      <c r="B78" s="1" t="s">
        <v>120</v>
      </c>
      <c r="C78" s="24" t="s">
        <v>121</v>
      </c>
      <c r="D78">
        <v>1100</v>
      </c>
    </row>
    <row r="79" spans="1:4" ht="14.45" customHeight="1">
      <c r="A79" t="s">
        <v>4804</v>
      </c>
      <c r="B79" s="1" t="s">
        <v>122</v>
      </c>
      <c r="C79" s="24" t="s">
        <v>123</v>
      </c>
      <c r="D79">
        <v>1100</v>
      </c>
    </row>
    <row r="80" spans="1:4">
      <c r="A80" t="s">
        <v>4804</v>
      </c>
      <c r="B80" s="1" t="s">
        <v>124</v>
      </c>
      <c r="C80" s="24" t="s">
        <v>125</v>
      </c>
      <c r="D80">
        <v>1100</v>
      </c>
    </row>
    <row r="81" spans="1:4" ht="14.45" customHeight="1">
      <c r="A81" t="s">
        <v>4804</v>
      </c>
      <c r="B81" s="1" t="s">
        <v>126</v>
      </c>
      <c r="C81" s="24" t="s">
        <v>127</v>
      </c>
      <c r="D81">
        <v>1100</v>
      </c>
    </row>
    <row r="82" spans="1:4">
      <c r="A82" t="s">
        <v>4804</v>
      </c>
      <c r="B82" s="1" t="s">
        <v>108</v>
      </c>
      <c r="C82" s="24" t="s">
        <v>129</v>
      </c>
      <c r="D82">
        <v>1100</v>
      </c>
    </row>
    <row r="83" spans="1:4" ht="14.45" customHeight="1">
      <c r="A83" t="s">
        <v>4804</v>
      </c>
      <c r="B83" s="1" t="s">
        <v>130</v>
      </c>
      <c r="C83" s="24" t="s">
        <v>131</v>
      </c>
      <c r="D83">
        <v>1100</v>
      </c>
    </row>
    <row r="84" spans="1:4">
      <c r="A84" t="s">
        <v>4804</v>
      </c>
      <c r="B84" s="1" t="s">
        <v>132</v>
      </c>
      <c r="C84" s="24" t="s">
        <v>133</v>
      </c>
      <c r="D84">
        <v>1100</v>
      </c>
    </row>
    <row r="85" spans="1:4" ht="14.45" customHeight="1">
      <c r="A85" t="s">
        <v>4804</v>
      </c>
      <c r="B85" s="1" t="s">
        <v>134</v>
      </c>
      <c r="C85" s="24" t="s">
        <v>135</v>
      </c>
      <c r="D85">
        <v>1100</v>
      </c>
    </row>
    <row r="86" spans="1:4">
      <c r="A86" t="s">
        <v>4804</v>
      </c>
      <c r="B86" s="1" t="s">
        <v>136</v>
      </c>
      <c r="C86" s="24" t="s">
        <v>137</v>
      </c>
      <c r="D86">
        <v>1100</v>
      </c>
    </row>
    <row r="87" spans="1:4" ht="14.45" customHeight="1">
      <c r="A87" t="s">
        <v>4804</v>
      </c>
      <c r="B87" s="1" t="s">
        <v>138</v>
      </c>
      <c r="C87" s="24" t="s">
        <v>139</v>
      </c>
      <c r="D87">
        <v>1100</v>
      </c>
    </row>
    <row r="88" spans="1:4">
      <c r="A88" t="s">
        <v>4804</v>
      </c>
      <c r="B88" s="1" t="s">
        <v>140</v>
      </c>
      <c r="C88" s="24" t="s">
        <v>141</v>
      </c>
      <c r="D88">
        <v>1100</v>
      </c>
    </row>
    <row r="89" spans="1:4" ht="14.45" customHeight="1">
      <c r="A89" t="s">
        <v>4804</v>
      </c>
      <c r="B89" s="1" t="s">
        <v>142</v>
      </c>
      <c r="C89" s="24" t="s">
        <v>143</v>
      </c>
      <c r="D89">
        <v>1100</v>
      </c>
    </row>
    <row r="90" spans="1:4" ht="12" customHeight="1">
      <c r="A90" t="s">
        <v>4804</v>
      </c>
      <c r="B90" s="1" t="s">
        <v>144</v>
      </c>
      <c r="C90" s="24" t="s">
        <v>145</v>
      </c>
      <c r="D90">
        <v>1100</v>
      </c>
    </row>
  </sheetData>
  <autoFilter ref="A1:D90" xr:uid="{32475FA3-307E-4FF3-988D-7C672F09C74E}"/>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7265F-D93A-41C7-8289-1E44EBB7C37A}">
  <sheetPr codeName="Hoja14">
    <tabColor theme="5" tint="0.39997558519241921"/>
  </sheetPr>
  <dimension ref="A1:BR2567"/>
  <sheetViews>
    <sheetView showGridLines="0" zoomScale="60" zoomScaleNormal="60" zoomScaleSheetLayoutView="90" zoomScalePageLayoutView="80" workbookViewId="0">
      <selection activeCell="D6" sqref="D6"/>
    </sheetView>
  </sheetViews>
  <sheetFormatPr baseColWidth="10" defaultColWidth="10.85546875" defaultRowHeight="12.75"/>
  <cols>
    <col min="1" max="1" width="3.28515625" style="2" customWidth="1"/>
    <col min="2" max="2" width="15.5703125" style="3" customWidth="1"/>
    <col min="3" max="3" width="20.42578125" style="3" customWidth="1"/>
    <col min="4" max="4" width="39.28515625" style="3" customWidth="1"/>
    <col min="5" max="5" width="30.7109375" style="2" customWidth="1"/>
    <col min="6" max="6" width="26.28515625" style="2" customWidth="1"/>
    <col min="7" max="7" width="27.7109375" style="2" customWidth="1"/>
    <col min="8" max="8" width="30.7109375" style="2" customWidth="1"/>
    <col min="9" max="9" width="25.28515625" style="2" customWidth="1"/>
    <col min="10" max="10" width="19.42578125" style="2" customWidth="1"/>
    <col min="11" max="11" width="35.7109375" style="2" customWidth="1"/>
    <col min="12" max="12" width="18.42578125" style="2" customWidth="1"/>
    <col min="13" max="13" width="17.7109375" style="2" customWidth="1"/>
    <col min="14" max="14" width="12" style="2" customWidth="1"/>
    <col min="15" max="15" width="15.85546875" style="2" customWidth="1"/>
    <col min="16" max="16" width="22.42578125" style="2" customWidth="1"/>
    <col min="17" max="17" width="16.28515625" style="2" customWidth="1"/>
    <col min="18" max="18" width="18.7109375" style="2" customWidth="1"/>
    <col min="19" max="19" width="16.7109375" style="2" customWidth="1"/>
    <col min="20" max="20" width="36.5703125" style="2" customWidth="1"/>
    <col min="21" max="21" width="32.28515625" style="2" customWidth="1"/>
    <col min="22" max="22" width="28.5703125" style="2" customWidth="1"/>
    <col min="23" max="23" width="19.28515625" style="2" customWidth="1"/>
    <col min="24" max="24" width="21.42578125" style="2" customWidth="1"/>
    <col min="25" max="25" width="24.7109375" style="2" customWidth="1"/>
    <col min="26" max="26" width="26.7109375" style="2" customWidth="1"/>
    <col min="27" max="49" width="22.7109375" style="2" customWidth="1"/>
    <col min="50" max="50" width="23" style="2" customWidth="1"/>
    <col min="51" max="51" width="5.140625" style="3" customWidth="1"/>
    <col min="52" max="53" width="16" style="3" customWidth="1"/>
    <col min="54" max="54" width="10.85546875" style="7" customWidth="1"/>
    <col min="55" max="56" width="10.85546875" style="3" customWidth="1"/>
    <col min="57" max="58" width="12.140625" style="3" customWidth="1"/>
    <col min="59" max="61" width="10.85546875" style="3"/>
    <col min="62" max="16384" width="10.85546875" style="2"/>
  </cols>
  <sheetData>
    <row r="1" spans="2:58" s="3" customFormat="1" ht="13.5" thickBot="1">
      <c r="BB1" s="7"/>
    </row>
    <row r="2" spans="2:58" s="3" customFormat="1" ht="69.75" customHeight="1" thickBot="1">
      <c r="B2" s="85" t="e" vm="1">
        <v>#VALUE!</v>
      </c>
      <c r="C2" s="87"/>
      <c r="D2" s="8" t="e" vm="2">
        <v>#VALUE!</v>
      </c>
      <c r="E2" s="85" t="s">
        <v>4777</v>
      </c>
      <c r="F2" s="86"/>
      <c r="G2" s="85" t="s">
        <v>4778</v>
      </c>
      <c r="H2" s="86"/>
      <c r="I2"/>
      <c r="J2"/>
      <c r="K2"/>
      <c r="L2"/>
      <c r="M2"/>
      <c r="N2"/>
      <c r="O2"/>
      <c r="P2"/>
      <c r="Q2"/>
      <c r="R2"/>
      <c r="S2"/>
      <c r="T2"/>
      <c r="U2"/>
      <c r="V2" s="9"/>
      <c r="W2" s="9"/>
      <c r="X2" s="9"/>
      <c r="Y2" s="9"/>
      <c r="Z2" s="9"/>
      <c r="AA2" s="9"/>
      <c r="BB2" s="7"/>
    </row>
    <row r="3" spans="2:58" s="3" customFormat="1" ht="13.5" thickBot="1">
      <c r="B3" s="4"/>
      <c r="C3" s="10"/>
      <c r="D3" s="10"/>
      <c r="E3" s="10"/>
      <c r="F3" s="10"/>
      <c r="AA3" s="82" t="s">
        <v>146</v>
      </c>
      <c r="AB3" s="82"/>
      <c r="AC3" s="82" t="s">
        <v>147</v>
      </c>
      <c r="AD3" s="82"/>
      <c r="AE3" s="82" t="s">
        <v>148</v>
      </c>
      <c r="AF3" s="82"/>
      <c r="AG3" s="82" t="s">
        <v>149</v>
      </c>
      <c r="AH3" s="82"/>
      <c r="AI3" s="82" t="s">
        <v>150</v>
      </c>
      <c r="AJ3" s="82"/>
      <c r="AK3" s="82" t="s">
        <v>151</v>
      </c>
      <c r="AL3" s="82"/>
      <c r="AM3" s="82" t="s">
        <v>152</v>
      </c>
      <c r="AN3" s="82"/>
      <c r="AO3" s="82" t="s">
        <v>153</v>
      </c>
      <c r="AP3" s="82"/>
      <c r="AQ3" s="82" t="s">
        <v>154</v>
      </c>
      <c r="AR3" s="82"/>
      <c r="AS3" s="82" t="s">
        <v>155</v>
      </c>
      <c r="AT3" s="82"/>
      <c r="AU3" s="82" t="s">
        <v>156</v>
      </c>
      <c r="AV3" s="82"/>
      <c r="AW3" s="82" t="s">
        <v>157</v>
      </c>
      <c r="AX3" s="82"/>
      <c r="AZ3" s="83" t="s">
        <v>158</v>
      </c>
      <c r="BA3" s="84"/>
      <c r="BB3" s="7"/>
    </row>
    <row r="4" spans="2:58" ht="51">
      <c r="B4" s="5" t="s">
        <v>159</v>
      </c>
      <c r="C4" s="25" t="s">
        <v>4834</v>
      </c>
      <c r="D4" s="25" t="s">
        <v>185</v>
      </c>
      <c r="E4" s="19" t="s">
        <v>160</v>
      </c>
      <c r="F4" s="19" t="s">
        <v>161</v>
      </c>
      <c r="G4" s="19" t="s">
        <v>162</v>
      </c>
      <c r="H4" s="19" t="s">
        <v>163</v>
      </c>
      <c r="I4" s="19" t="s">
        <v>164</v>
      </c>
      <c r="J4" s="19" t="s">
        <v>165</v>
      </c>
      <c r="K4" s="19" t="s">
        <v>166</v>
      </c>
      <c r="L4" s="19" t="s">
        <v>167</v>
      </c>
      <c r="M4" s="19" t="s">
        <v>168</v>
      </c>
      <c r="N4" s="19" t="s">
        <v>169</v>
      </c>
      <c r="O4" s="19" t="s">
        <v>170</v>
      </c>
      <c r="P4" s="19" t="s">
        <v>171</v>
      </c>
      <c r="Q4" s="19" t="s">
        <v>172</v>
      </c>
      <c r="R4" s="19" t="s">
        <v>173</v>
      </c>
      <c r="S4" s="19" t="s">
        <v>174</v>
      </c>
      <c r="T4" s="19" t="s">
        <v>175</v>
      </c>
      <c r="U4" s="19" t="s">
        <v>176</v>
      </c>
      <c r="V4" s="19" t="s">
        <v>177</v>
      </c>
      <c r="W4" s="19" t="s">
        <v>178</v>
      </c>
      <c r="X4" s="19" t="s">
        <v>179</v>
      </c>
      <c r="Y4" s="19" t="s">
        <v>180</v>
      </c>
      <c r="Z4" s="19" t="s">
        <v>181</v>
      </c>
      <c r="AA4" s="20" t="s">
        <v>182</v>
      </c>
      <c r="AB4" s="20" t="s">
        <v>183</v>
      </c>
      <c r="AC4" s="20" t="s">
        <v>186</v>
      </c>
      <c r="AD4" s="20" t="s">
        <v>187</v>
      </c>
      <c r="AE4" s="20" t="s">
        <v>188</v>
      </c>
      <c r="AF4" s="20" t="s">
        <v>189</v>
      </c>
      <c r="AG4" s="20" t="s">
        <v>190</v>
      </c>
      <c r="AH4" s="20" t="s">
        <v>191</v>
      </c>
      <c r="AI4" s="20" t="s">
        <v>192</v>
      </c>
      <c r="AJ4" s="20" t="s">
        <v>193</v>
      </c>
      <c r="AK4" s="20" t="s">
        <v>194</v>
      </c>
      <c r="AL4" s="20" t="s">
        <v>195</v>
      </c>
      <c r="AM4" s="20" t="s">
        <v>196</v>
      </c>
      <c r="AN4" s="20" t="s">
        <v>1861</v>
      </c>
      <c r="AO4" s="20" t="s">
        <v>1862</v>
      </c>
      <c r="AP4" s="20" t="s">
        <v>1863</v>
      </c>
      <c r="AQ4" s="20" t="s">
        <v>1864</v>
      </c>
      <c r="AR4" s="20" t="s">
        <v>1865</v>
      </c>
      <c r="AS4" s="20" t="s">
        <v>1866</v>
      </c>
      <c r="AT4" s="20" t="s">
        <v>1867</v>
      </c>
      <c r="AU4" s="20" t="s">
        <v>1868</v>
      </c>
      <c r="AV4" s="20" t="s">
        <v>1869</v>
      </c>
      <c r="AW4" s="20" t="s">
        <v>1870</v>
      </c>
      <c r="AX4" s="21" t="s">
        <v>1871</v>
      </c>
      <c r="AZ4" s="11" t="s">
        <v>184</v>
      </c>
      <c r="BA4" s="12" t="s">
        <v>183</v>
      </c>
    </row>
    <row r="5" spans="2:58" ht="128.25">
      <c r="B5" s="28" t="s">
        <v>2250</v>
      </c>
      <c r="C5" s="28" t="s">
        <v>4783</v>
      </c>
      <c r="D5" s="28" t="s">
        <v>0</v>
      </c>
      <c r="E5" s="29" t="s">
        <v>197</v>
      </c>
      <c r="F5" s="29" t="s">
        <v>198</v>
      </c>
      <c r="G5" s="29" t="s">
        <v>1</v>
      </c>
      <c r="H5" s="29">
        <v>80101500</v>
      </c>
      <c r="I5" s="29" t="s">
        <v>4805</v>
      </c>
      <c r="J5" s="29" t="s">
        <v>199</v>
      </c>
      <c r="K5" s="29" t="s">
        <v>2097</v>
      </c>
      <c r="L5" s="30" t="s">
        <v>146</v>
      </c>
      <c r="M5" s="30" t="s">
        <v>146</v>
      </c>
      <c r="N5" s="30">
        <v>12</v>
      </c>
      <c r="O5" s="30" t="s">
        <v>218</v>
      </c>
      <c r="P5" s="30" t="s">
        <v>202</v>
      </c>
      <c r="Q5" s="31">
        <v>132000000</v>
      </c>
      <c r="R5" s="31">
        <v>132000000</v>
      </c>
      <c r="S5" s="30" t="s">
        <v>411</v>
      </c>
      <c r="T5" s="30" t="s">
        <v>199</v>
      </c>
      <c r="U5" s="29" t="s">
        <v>340</v>
      </c>
      <c r="V5" s="29" t="s">
        <v>320</v>
      </c>
      <c r="W5" s="29" t="s">
        <v>375</v>
      </c>
      <c r="X5" s="29" t="s">
        <v>206</v>
      </c>
      <c r="Y5" s="29" t="s">
        <v>211</v>
      </c>
      <c r="Z5" s="29" t="s">
        <v>502</v>
      </c>
      <c r="AA5" s="32">
        <v>132000000</v>
      </c>
      <c r="AB5" s="32">
        <v>0</v>
      </c>
      <c r="AC5" s="32">
        <v>0</v>
      </c>
      <c r="AD5" s="32">
        <v>11000000</v>
      </c>
      <c r="AE5" s="32">
        <v>0</v>
      </c>
      <c r="AF5" s="32">
        <v>11000000</v>
      </c>
      <c r="AG5" s="32">
        <v>0</v>
      </c>
      <c r="AH5" s="32">
        <v>11000000</v>
      </c>
      <c r="AI5" s="32">
        <v>0</v>
      </c>
      <c r="AJ5" s="32">
        <v>11000000</v>
      </c>
      <c r="AK5" s="32">
        <v>0</v>
      </c>
      <c r="AL5" s="32">
        <v>11000000</v>
      </c>
      <c r="AM5" s="32">
        <v>0</v>
      </c>
      <c r="AN5" s="32">
        <v>11000000</v>
      </c>
      <c r="AO5" s="32">
        <v>0</v>
      </c>
      <c r="AP5" s="32">
        <v>11000000</v>
      </c>
      <c r="AQ5" s="32">
        <v>0</v>
      </c>
      <c r="AR5" s="32">
        <v>11000000</v>
      </c>
      <c r="AS5" s="32">
        <v>0</v>
      </c>
      <c r="AT5" s="32">
        <v>11000000</v>
      </c>
      <c r="AU5" s="32">
        <v>0</v>
      </c>
      <c r="AV5" s="32">
        <v>11000000</v>
      </c>
      <c r="AW5" s="32">
        <v>0</v>
      </c>
      <c r="AX5" s="32">
        <v>22000000</v>
      </c>
      <c r="AY5" s="2"/>
      <c r="AZ5" s="13" t="str">
        <f t="shared" ref="AZ5:AZ68" si="0">IF(OR($R5&lt;&gt;"",SUM(AA5:AX5)&lt;&gt;0),IF(R5=BC5,"OK",IF(R5&gt;BC5,"Valor estimado supera a Compromisos en "&amp;DOLLAR(R5-BC5),"Compromisos superan al Valor estimado en "&amp;DOLLAR(BC5-R5))),"")</f>
        <v>OK</v>
      </c>
      <c r="BA5" s="13" t="str">
        <f t="shared" ref="BA5:BA68" si="1">IF(OR($R5&lt;&gt;"",SUM(AA5:AX5)&lt;&gt;0),IF(R5=BD5,"OK",IF(R5&gt;BD5,"Valor estimado supera a Obligaciones en "&amp;DOLLAR(R5-BD5),"Obligaciones superan al Valor estimado en "&amp;DOLLAR(BD5-R5))),"")</f>
        <v>OK</v>
      </c>
      <c r="BB5" s="7">
        <f t="shared" ref="BB5:BB68" si="2">+IF(B5&lt;&gt;"",COUNTBLANK(E5:AX5),0)</f>
        <v>0</v>
      </c>
      <c r="BC5" s="14">
        <f t="shared" ref="BC5:BD20" si="3">+SUM(AA5,AC5,AE5,AG5,AI5,AK5,AM5,AO5,AQ5,AS5,AU5,AW5)</f>
        <v>132000000</v>
      </c>
      <c r="BD5" s="14">
        <f t="shared" si="3"/>
        <v>132000000</v>
      </c>
      <c r="BE5" s="7">
        <f t="shared" ref="BE5:BF20" si="4">+IF(OR(AZ5="ok",AZ5=""),0,1)</f>
        <v>0</v>
      </c>
      <c r="BF5" s="7">
        <f t="shared" si="4"/>
        <v>0</v>
      </c>
    </row>
    <row r="6" spans="2:58" ht="99.75">
      <c r="B6" s="28" t="s">
        <v>2251</v>
      </c>
      <c r="C6" s="28" t="s">
        <v>4783</v>
      </c>
      <c r="D6" s="28" t="s">
        <v>0</v>
      </c>
      <c r="E6" s="29" t="s">
        <v>197</v>
      </c>
      <c r="F6" s="29" t="s">
        <v>198</v>
      </c>
      <c r="G6" s="29" t="s">
        <v>1</v>
      </c>
      <c r="H6" s="29">
        <v>80101500</v>
      </c>
      <c r="I6" s="29" t="s">
        <v>4805</v>
      </c>
      <c r="J6" s="29" t="s">
        <v>199</v>
      </c>
      <c r="K6" s="29" t="s">
        <v>2098</v>
      </c>
      <c r="L6" s="30" t="s">
        <v>146</v>
      </c>
      <c r="M6" s="30" t="s">
        <v>146</v>
      </c>
      <c r="N6" s="30">
        <v>12</v>
      </c>
      <c r="O6" s="30" t="s">
        <v>218</v>
      </c>
      <c r="P6" s="30" t="s">
        <v>202</v>
      </c>
      <c r="Q6" s="31">
        <v>87000000</v>
      </c>
      <c r="R6" s="31">
        <v>87000000</v>
      </c>
      <c r="S6" s="30" t="s">
        <v>411</v>
      </c>
      <c r="T6" s="30" t="s">
        <v>199</v>
      </c>
      <c r="U6" s="29" t="s">
        <v>340</v>
      </c>
      <c r="V6" s="29" t="s">
        <v>320</v>
      </c>
      <c r="W6" s="29" t="s">
        <v>375</v>
      </c>
      <c r="X6" s="29" t="s">
        <v>206</v>
      </c>
      <c r="Y6" s="29" t="s">
        <v>211</v>
      </c>
      <c r="Z6" s="29" t="s">
        <v>502</v>
      </c>
      <c r="AA6" s="32">
        <v>87000000</v>
      </c>
      <c r="AB6" s="32">
        <v>0</v>
      </c>
      <c r="AC6" s="32">
        <v>0</v>
      </c>
      <c r="AD6" s="32">
        <v>7250000</v>
      </c>
      <c r="AE6" s="32">
        <v>0</v>
      </c>
      <c r="AF6" s="32">
        <v>7250000</v>
      </c>
      <c r="AG6" s="32">
        <v>0</v>
      </c>
      <c r="AH6" s="32">
        <v>7250000</v>
      </c>
      <c r="AI6" s="32">
        <v>0</v>
      </c>
      <c r="AJ6" s="32">
        <v>7250000</v>
      </c>
      <c r="AK6" s="32">
        <v>0</v>
      </c>
      <c r="AL6" s="32">
        <v>7250000</v>
      </c>
      <c r="AM6" s="32">
        <v>0</v>
      </c>
      <c r="AN6" s="32">
        <v>7250000</v>
      </c>
      <c r="AO6" s="32">
        <v>0</v>
      </c>
      <c r="AP6" s="32">
        <v>7250000</v>
      </c>
      <c r="AQ6" s="32">
        <v>0</v>
      </c>
      <c r="AR6" s="32">
        <v>7250000</v>
      </c>
      <c r="AS6" s="32">
        <v>0</v>
      </c>
      <c r="AT6" s="32">
        <v>7250000</v>
      </c>
      <c r="AU6" s="32">
        <v>0</v>
      </c>
      <c r="AV6" s="32">
        <v>7250000</v>
      </c>
      <c r="AW6" s="32">
        <v>0</v>
      </c>
      <c r="AX6" s="32">
        <v>14500000</v>
      </c>
      <c r="AY6" s="2"/>
      <c r="AZ6" s="13" t="str">
        <f t="shared" si="0"/>
        <v>OK</v>
      </c>
      <c r="BA6" s="13" t="str">
        <f t="shared" si="1"/>
        <v>OK</v>
      </c>
      <c r="BB6" s="7">
        <f t="shared" si="2"/>
        <v>0</v>
      </c>
      <c r="BC6" s="14">
        <f t="shared" si="3"/>
        <v>87000000</v>
      </c>
      <c r="BD6" s="14">
        <f t="shared" si="3"/>
        <v>87000000</v>
      </c>
      <c r="BE6" s="7">
        <f t="shared" si="4"/>
        <v>0</v>
      </c>
      <c r="BF6" s="7">
        <f t="shared" si="4"/>
        <v>0</v>
      </c>
    </row>
    <row r="7" spans="2:58" ht="156.75">
      <c r="B7" s="28" t="s">
        <v>2252</v>
      </c>
      <c r="C7" s="28" t="s">
        <v>4783</v>
      </c>
      <c r="D7" s="28" t="s">
        <v>0</v>
      </c>
      <c r="E7" s="29" t="s">
        <v>197</v>
      </c>
      <c r="F7" s="29" t="s">
        <v>198</v>
      </c>
      <c r="G7" s="29" t="s">
        <v>1</v>
      </c>
      <c r="H7" s="29">
        <v>80101500</v>
      </c>
      <c r="I7" s="29" t="s">
        <v>4805</v>
      </c>
      <c r="J7" s="29" t="s">
        <v>199</v>
      </c>
      <c r="K7" s="29" t="s">
        <v>2099</v>
      </c>
      <c r="L7" s="30" t="s">
        <v>146</v>
      </c>
      <c r="M7" s="30" t="s">
        <v>146</v>
      </c>
      <c r="N7" s="30">
        <v>12</v>
      </c>
      <c r="O7" s="30" t="s">
        <v>218</v>
      </c>
      <c r="P7" s="30" t="s">
        <v>202</v>
      </c>
      <c r="Q7" s="31">
        <v>170400000</v>
      </c>
      <c r="R7" s="31">
        <v>170400000</v>
      </c>
      <c r="S7" s="30" t="s">
        <v>411</v>
      </c>
      <c r="T7" s="30" t="s">
        <v>199</v>
      </c>
      <c r="U7" s="29" t="s">
        <v>340</v>
      </c>
      <c r="V7" s="29" t="s">
        <v>320</v>
      </c>
      <c r="W7" s="29" t="s">
        <v>375</v>
      </c>
      <c r="X7" s="29" t="s">
        <v>206</v>
      </c>
      <c r="Y7" s="29" t="s">
        <v>211</v>
      </c>
      <c r="Z7" s="29" t="s">
        <v>502</v>
      </c>
      <c r="AA7" s="32">
        <v>170400000</v>
      </c>
      <c r="AB7" s="32">
        <v>0</v>
      </c>
      <c r="AC7" s="32">
        <v>0</v>
      </c>
      <c r="AD7" s="32">
        <v>14200000</v>
      </c>
      <c r="AE7" s="32">
        <v>0</v>
      </c>
      <c r="AF7" s="32">
        <v>14200000</v>
      </c>
      <c r="AG7" s="32">
        <v>0</v>
      </c>
      <c r="AH7" s="32">
        <v>14200000</v>
      </c>
      <c r="AI7" s="32">
        <v>0</v>
      </c>
      <c r="AJ7" s="32">
        <v>14200000</v>
      </c>
      <c r="AK7" s="32">
        <v>0</v>
      </c>
      <c r="AL7" s="32">
        <v>14200000</v>
      </c>
      <c r="AM7" s="32">
        <v>0</v>
      </c>
      <c r="AN7" s="32">
        <v>14200000</v>
      </c>
      <c r="AO7" s="32">
        <v>0</v>
      </c>
      <c r="AP7" s="32">
        <v>14200000</v>
      </c>
      <c r="AQ7" s="32">
        <v>0</v>
      </c>
      <c r="AR7" s="32">
        <v>14200000</v>
      </c>
      <c r="AS7" s="32">
        <v>0</v>
      </c>
      <c r="AT7" s="32">
        <v>14200000</v>
      </c>
      <c r="AU7" s="32">
        <v>0</v>
      </c>
      <c r="AV7" s="32">
        <v>14200000</v>
      </c>
      <c r="AW7" s="32">
        <v>0</v>
      </c>
      <c r="AX7" s="32">
        <v>28400000</v>
      </c>
      <c r="AY7" s="2"/>
      <c r="AZ7" s="13" t="str">
        <f t="shared" si="0"/>
        <v>OK</v>
      </c>
      <c r="BA7" s="13" t="str">
        <f t="shared" si="1"/>
        <v>OK</v>
      </c>
      <c r="BB7" s="7">
        <f t="shared" si="2"/>
        <v>0</v>
      </c>
      <c r="BC7" s="14">
        <f t="shared" si="3"/>
        <v>170400000</v>
      </c>
      <c r="BD7" s="14">
        <f t="shared" si="3"/>
        <v>170400000</v>
      </c>
      <c r="BE7" s="7">
        <f t="shared" si="4"/>
        <v>0</v>
      </c>
      <c r="BF7" s="7">
        <f t="shared" si="4"/>
        <v>0</v>
      </c>
    </row>
    <row r="8" spans="2:58" ht="114">
      <c r="B8" s="28" t="s">
        <v>2253</v>
      </c>
      <c r="C8" s="28" t="s">
        <v>4783</v>
      </c>
      <c r="D8" s="28" t="s">
        <v>0</v>
      </c>
      <c r="E8" s="29" t="s">
        <v>197</v>
      </c>
      <c r="F8" s="29" t="s">
        <v>198</v>
      </c>
      <c r="G8" s="29" t="s">
        <v>1</v>
      </c>
      <c r="H8" s="29">
        <v>80101500</v>
      </c>
      <c r="I8" s="29" t="s">
        <v>4805</v>
      </c>
      <c r="J8" s="29" t="s">
        <v>199</v>
      </c>
      <c r="K8" s="29" t="s">
        <v>2100</v>
      </c>
      <c r="L8" s="30" t="s">
        <v>146</v>
      </c>
      <c r="M8" s="30" t="s">
        <v>146</v>
      </c>
      <c r="N8" s="30">
        <v>12</v>
      </c>
      <c r="O8" s="30" t="s">
        <v>218</v>
      </c>
      <c r="P8" s="30" t="s">
        <v>202</v>
      </c>
      <c r="Q8" s="31">
        <v>105300000</v>
      </c>
      <c r="R8" s="31">
        <v>105300000</v>
      </c>
      <c r="S8" s="30" t="s">
        <v>411</v>
      </c>
      <c r="T8" s="30" t="s">
        <v>199</v>
      </c>
      <c r="U8" s="29" t="s">
        <v>340</v>
      </c>
      <c r="V8" s="29" t="s">
        <v>320</v>
      </c>
      <c r="W8" s="29" t="s">
        <v>375</v>
      </c>
      <c r="X8" s="29" t="s">
        <v>206</v>
      </c>
      <c r="Y8" s="29" t="s">
        <v>211</v>
      </c>
      <c r="Z8" s="29" t="s">
        <v>502</v>
      </c>
      <c r="AA8" s="32">
        <v>105300000</v>
      </c>
      <c r="AB8" s="32">
        <v>0</v>
      </c>
      <c r="AC8" s="32">
        <v>0</v>
      </c>
      <c r="AD8" s="32">
        <v>7500000</v>
      </c>
      <c r="AE8" s="32">
        <v>0</v>
      </c>
      <c r="AF8" s="32">
        <v>7500000</v>
      </c>
      <c r="AG8" s="32">
        <v>0</v>
      </c>
      <c r="AH8" s="32">
        <v>7500000</v>
      </c>
      <c r="AI8" s="32">
        <v>0</v>
      </c>
      <c r="AJ8" s="32">
        <v>7500000</v>
      </c>
      <c r="AK8" s="32">
        <v>0</v>
      </c>
      <c r="AL8" s="32">
        <v>7500000</v>
      </c>
      <c r="AM8" s="32">
        <v>0</v>
      </c>
      <c r="AN8" s="32">
        <v>7500000</v>
      </c>
      <c r="AO8" s="32">
        <v>0</v>
      </c>
      <c r="AP8" s="32">
        <v>7500000</v>
      </c>
      <c r="AQ8" s="32">
        <v>0</v>
      </c>
      <c r="AR8" s="32">
        <v>7500000</v>
      </c>
      <c r="AS8" s="32">
        <v>0</v>
      </c>
      <c r="AT8" s="32">
        <v>7500000</v>
      </c>
      <c r="AU8" s="32">
        <v>0</v>
      </c>
      <c r="AV8" s="32">
        <v>7500000</v>
      </c>
      <c r="AW8" s="32">
        <v>0</v>
      </c>
      <c r="AX8" s="32">
        <v>30300000</v>
      </c>
      <c r="AY8" s="2"/>
      <c r="AZ8" s="13" t="str">
        <f t="shared" si="0"/>
        <v>OK</v>
      </c>
      <c r="BA8" s="13" t="str">
        <f t="shared" si="1"/>
        <v>OK</v>
      </c>
      <c r="BB8" s="7">
        <f t="shared" si="2"/>
        <v>0</v>
      </c>
      <c r="BC8" s="14">
        <f t="shared" si="3"/>
        <v>105300000</v>
      </c>
      <c r="BD8" s="14">
        <f t="shared" si="3"/>
        <v>105300000</v>
      </c>
      <c r="BE8" s="7">
        <f t="shared" si="4"/>
        <v>0</v>
      </c>
      <c r="BF8" s="7">
        <f t="shared" si="4"/>
        <v>0</v>
      </c>
    </row>
    <row r="9" spans="2:58" ht="128.25">
      <c r="B9" s="28" t="s">
        <v>2254</v>
      </c>
      <c r="C9" s="28" t="s">
        <v>4783</v>
      </c>
      <c r="D9" s="28" t="s">
        <v>0</v>
      </c>
      <c r="E9" s="29" t="s">
        <v>197</v>
      </c>
      <c r="F9" s="29" t="s">
        <v>198</v>
      </c>
      <c r="G9" s="29" t="s">
        <v>1</v>
      </c>
      <c r="H9" s="29">
        <v>80101500</v>
      </c>
      <c r="I9" s="29" t="s">
        <v>4805</v>
      </c>
      <c r="J9" s="29" t="s">
        <v>199</v>
      </c>
      <c r="K9" s="29" t="s">
        <v>2101</v>
      </c>
      <c r="L9" s="30" t="s">
        <v>146</v>
      </c>
      <c r="M9" s="30" t="s">
        <v>146</v>
      </c>
      <c r="N9" s="30">
        <v>12</v>
      </c>
      <c r="O9" s="30" t="s">
        <v>218</v>
      </c>
      <c r="P9" s="30" t="s">
        <v>202</v>
      </c>
      <c r="Q9" s="31">
        <v>105300000</v>
      </c>
      <c r="R9" s="31">
        <v>105300000</v>
      </c>
      <c r="S9" s="30" t="s">
        <v>411</v>
      </c>
      <c r="T9" s="30" t="s">
        <v>199</v>
      </c>
      <c r="U9" s="29" t="s">
        <v>340</v>
      </c>
      <c r="V9" s="29" t="s">
        <v>320</v>
      </c>
      <c r="W9" s="29" t="s">
        <v>375</v>
      </c>
      <c r="X9" s="29" t="s">
        <v>206</v>
      </c>
      <c r="Y9" s="29" t="s">
        <v>211</v>
      </c>
      <c r="Z9" s="29" t="s">
        <v>502</v>
      </c>
      <c r="AA9" s="32">
        <v>105300000</v>
      </c>
      <c r="AB9" s="32">
        <v>0</v>
      </c>
      <c r="AC9" s="32">
        <v>0</v>
      </c>
      <c r="AD9" s="32">
        <v>7500000</v>
      </c>
      <c r="AE9" s="32">
        <v>0</v>
      </c>
      <c r="AF9" s="32">
        <v>7500000</v>
      </c>
      <c r="AG9" s="32">
        <v>0</v>
      </c>
      <c r="AH9" s="32">
        <v>7500000</v>
      </c>
      <c r="AI9" s="32">
        <v>0</v>
      </c>
      <c r="AJ9" s="32">
        <v>7500000</v>
      </c>
      <c r="AK9" s="32">
        <v>0</v>
      </c>
      <c r="AL9" s="32">
        <v>7500000</v>
      </c>
      <c r="AM9" s="32">
        <v>0</v>
      </c>
      <c r="AN9" s="32">
        <v>7500000</v>
      </c>
      <c r="AO9" s="32">
        <v>0</v>
      </c>
      <c r="AP9" s="32">
        <v>7500000</v>
      </c>
      <c r="AQ9" s="32">
        <v>0</v>
      </c>
      <c r="AR9" s="32">
        <v>7500000</v>
      </c>
      <c r="AS9" s="32">
        <v>0</v>
      </c>
      <c r="AT9" s="32">
        <v>7500000</v>
      </c>
      <c r="AU9" s="32">
        <v>0</v>
      </c>
      <c r="AV9" s="32">
        <v>7500000</v>
      </c>
      <c r="AW9" s="32">
        <v>0</v>
      </c>
      <c r="AX9" s="32">
        <v>30300000</v>
      </c>
      <c r="AY9" s="2"/>
      <c r="AZ9" s="13" t="str">
        <f t="shared" si="0"/>
        <v>OK</v>
      </c>
      <c r="BA9" s="13" t="str">
        <f t="shared" si="1"/>
        <v>OK</v>
      </c>
      <c r="BB9" s="7">
        <f t="shared" si="2"/>
        <v>0</v>
      </c>
      <c r="BC9" s="14">
        <f t="shared" si="3"/>
        <v>105300000</v>
      </c>
      <c r="BD9" s="14">
        <f t="shared" si="3"/>
        <v>105300000</v>
      </c>
      <c r="BE9" s="7">
        <f t="shared" si="4"/>
        <v>0</v>
      </c>
      <c r="BF9" s="7">
        <f t="shared" si="4"/>
        <v>0</v>
      </c>
    </row>
    <row r="10" spans="2:58" ht="99.75">
      <c r="B10" s="28" t="s">
        <v>2255</v>
      </c>
      <c r="C10" s="28" t="s">
        <v>4784</v>
      </c>
      <c r="D10" s="28" t="s">
        <v>0</v>
      </c>
      <c r="E10" s="29" t="s">
        <v>197</v>
      </c>
      <c r="F10" s="29" t="s">
        <v>198</v>
      </c>
      <c r="G10" s="29" t="s">
        <v>1</v>
      </c>
      <c r="H10" s="29">
        <v>79342300</v>
      </c>
      <c r="I10" s="29" t="s">
        <v>4805</v>
      </c>
      <c r="J10" s="29" t="s">
        <v>199</v>
      </c>
      <c r="K10" s="29" t="s">
        <v>1008</v>
      </c>
      <c r="L10" s="30" t="s">
        <v>146</v>
      </c>
      <c r="M10" s="30" t="s">
        <v>146</v>
      </c>
      <c r="N10" s="30">
        <v>12</v>
      </c>
      <c r="O10" s="30" t="s">
        <v>218</v>
      </c>
      <c r="P10" s="30" t="s">
        <v>202</v>
      </c>
      <c r="Q10" s="31">
        <v>101627622</v>
      </c>
      <c r="R10" s="31">
        <v>101327622</v>
      </c>
      <c r="S10" s="30" t="s">
        <v>411</v>
      </c>
      <c r="T10" s="30" t="s">
        <v>199</v>
      </c>
      <c r="U10" s="29" t="s">
        <v>342</v>
      </c>
      <c r="V10" s="29" t="s">
        <v>321</v>
      </c>
      <c r="W10" s="29" t="s">
        <v>389</v>
      </c>
      <c r="X10" s="29" t="s">
        <v>206</v>
      </c>
      <c r="Y10" s="29" t="s">
        <v>211</v>
      </c>
      <c r="Z10" s="29" t="s">
        <v>503</v>
      </c>
      <c r="AA10" s="32">
        <v>101327622</v>
      </c>
      <c r="AB10" s="32">
        <v>0</v>
      </c>
      <c r="AC10" s="32">
        <v>0</v>
      </c>
      <c r="AD10" s="32">
        <v>9211602</v>
      </c>
      <c r="AE10" s="32">
        <v>0</v>
      </c>
      <c r="AF10" s="32">
        <v>9211602</v>
      </c>
      <c r="AG10" s="32">
        <v>0</v>
      </c>
      <c r="AH10" s="32">
        <v>9211602</v>
      </c>
      <c r="AI10" s="32">
        <v>0</v>
      </c>
      <c r="AJ10" s="32">
        <v>9211602</v>
      </c>
      <c r="AK10" s="32">
        <v>0</v>
      </c>
      <c r="AL10" s="32">
        <v>9211602</v>
      </c>
      <c r="AM10" s="32">
        <v>0</v>
      </c>
      <c r="AN10" s="32">
        <v>9211602</v>
      </c>
      <c r="AO10" s="32">
        <v>0</v>
      </c>
      <c r="AP10" s="32">
        <v>9211602</v>
      </c>
      <c r="AQ10" s="32">
        <v>0</v>
      </c>
      <c r="AR10" s="32">
        <v>9211602</v>
      </c>
      <c r="AS10" s="32">
        <v>0</v>
      </c>
      <c r="AT10" s="32">
        <v>9211602</v>
      </c>
      <c r="AU10" s="32">
        <v>0</v>
      </c>
      <c r="AV10" s="32">
        <v>9211602</v>
      </c>
      <c r="AW10" s="32">
        <v>0</v>
      </c>
      <c r="AX10" s="32">
        <v>9211602</v>
      </c>
      <c r="AY10" s="2"/>
      <c r="AZ10" s="13" t="str">
        <f t="shared" si="0"/>
        <v>OK</v>
      </c>
      <c r="BA10" s="13" t="str">
        <f t="shared" si="1"/>
        <v>OK</v>
      </c>
      <c r="BB10" s="7">
        <f t="shared" si="2"/>
        <v>0</v>
      </c>
      <c r="BC10" s="14">
        <f t="shared" si="3"/>
        <v>101327622</v>
      </c>
      <c r="BD10" s="14">
        <f t="shared" si="3"/>
        <v>101327622</v>
      </c>
      <c r="BE10" s="7">
        <f t="shared" si="4"/>
        <v>0</v>
      </c>
      <c r="BF10" s="7">
        <f t="shared" si="4"/>
        <v>0</v>
      </c>
    </row>
    <row r="11" spans="2:58" ht="99.75">
      <c r="B11" s="28" t="s">
        <v>2256</v>
      </c>
      <c r="C11" s="28" t="s">
        <v>4784</v>
      </c>
      <c r="D11" s="28" t="s">
        <v>0</v>
      </c>
      <c r="E11" s="29" t="s">
        <v>197</v>
      </c>
      <c r="F11" s="29" t="s">
        <v>198</v>
      </c>
      <c r="G11" s="29" t="s">
        <v>1</v>
      </c>
      <c r="H11" s="29">
        <v>79342300</v>
      </c>
      <c r="I11" s="29" t="s">
        <v>4805</v>
      </c>
      <c r="J11" s="29" t="s">
        <v>199</v>
      </c>
      <c r="K11" s="29" t="s">
        <v>1009</v>
      </c>
      <c r="L11" s="30" t="s">
        <v>146</v>
      </c>
      <c r="M11" s="30" t="s">
        <v>146</v>
      </c>
      <c r="N11" s="30">
        <v>12</v>
      </c>
      <c r="O11" s="30" t="s">
        <v>218</v>
      </c>
      <c r="P11" s="30" t="s">
        <v>202</v>
      </c>
      <c r="Q11" s="31">
        <v>57218117</v>
      </c>
      <c r="R11" s="31">
        <v>57218117</v>
      </c>
      <c r="S11" s="30" t="s">
        <v>411</v>
      </c>
      <c r="T11" s="30" t="s">
        <v>199</v>
      </c>
      <c r="U11" s="29" t="s">
        <v>342</v>
      </c>
      <c r="V11" s="29" t="s">
        <v>321</v>
      </c>
      <c r="W11" s="29" t="s">
        <v>389</v>
      </c>
      <c r="X11" s="29" t="s">
        <v>206</v>
      </c>
      <c r="Y11" s="29" t="s">
        <v>211</v>
      </c>
      <c r="Z11" s="29" t="s">
        <v>432</v>
      </c>
      <c r="AA11" s="32">
        <v>57218117</v>
      </c>
      <c r="AB11" s="32">
        <v>0</v>
      </c>
      <c r="AC11" s="32">
        <v>0</v>
      </c>
      <c r="AD11" s="32">
        <v>5201647</v>
      </c>
      <c r="AE11" s="32">
        <v>0</v>
      </c>
      <c r="AF11" s="32">
        <v>5201647</v>
      </c>
      <c r="AG11" s="32">
        <v>0</v>
      </c>
      <c r="AH11" s="32">
        <v>5201647</v>
      </c>
      <c r="AI11" s="32">
        <v>0</v>
      </c>
      <c r="AJ11" s="32">
        <v>5201647</v>
      </c>
      <c r="AK11" s="32">
        <v>0</v>
      </c>
      <c r="AL11" s="32">
        <v>5201647</v>
      </c>
      <c r="AM11" s="32">
        <v>0</v>
      </c>
      <c r="AN11" s="32">
        <v>5201647</v>
      </c>
      <c r="AO11" s="32">
        <v>0</v>
      </c>
      <c r="AP11" s="32">
        <v>5201647</v>
      </c>
      <c r="AQ11" s="32">
        <v>0</v>
      </c>
      <c r="AR11" s="32">
        <v>5201647</v>
      </c>
      <c r="AS11" s="32">
        <v>0</v>
      </c>
      <c r="AT11" s="32">
        <v>5201647</v>
      </c>
      <c r="AU11" s="32">
        <v>0</v>
      </c>
      <c r="AV11" s="32">
        <v>5201647</v>
      </c>
      <c r="AW11" s="32">
        <v>0</v>
      </c>
      <c r="AX11" s="32">
        <v>5201647</v>
      </c>
      <c r="AY11" s="2"/>
      <c r="AZ11" s="13" t="str">
        <f t="shared" si="0"/>
        <v>OK</v>
      </c>
      <c r="BA11" s="13" t="str">
        <f t="shared" si="1"/>
        <v>OK</v>
      </c>
      <c r="BB11" s="7">
        <f t="shared" si="2"/>
        <v>0</v>
      </c>
      <c r="BC11" s="14">
        <f t="shared" si="3"/>
        <v>57218117</v>
      </c>
      <c r="BD11" s="14">
        <f t="shared" si="3"/>
        <v>57218117</v>
      </c>
      <c r="BE11" s="7">
        <f t="shared" si="4"/>
        <v>0</v>
      </c>
      <c r="BF11" s="7">
        <f t="shared" si="4"/>
        <v>0</v>
      </c>
    </row>
    <row r="12" spans="2:58" ht="71.25">
      <c r="B12" s="28" t="s">
        <v>2257</v>
      </c>
      <c r="C12" s="28" t="s">
        <v>4784</v>
      </c>
      <c r="D12" s="28" t="s">
        <v>0</v>
      </c>
      <c r="E12" s="29" t="s">
        <v>197</v>
      </c>
      <c r="F12" s="29" t="s">
        <v>198</v>
      </c>
      <c r="G12" s="29" t="s">
        <v>1</v>
      </c>
      <c r="H12" s="29">
        <v>79342300</v>
      </c>
      <c r="I12" s="29" t="s">
        <v>4805</v>
      </c>
      <c r="J12" s="29" t="s">
        <v>199</v>
      </c>
      <c r="K12" s="29" t="s">
        <v>1010</v>
      </c>
      <c r="L12" s="30" t="s">
        <v>146</v>
      </c>
      <c r="M12" s="30" t="s">
        <v>146</v>
      </c>
      <c r="N12" s="30">
        <v>12</v>
      </c>
      <c r="O12" s="30" t="s">
        <v>218</v>
      </c>
      <c r="P12" s="30" t="s">
        <v>202</v>
      </c>
      <c r="Q12" s="31">
        <v>57218117</v>
      </c>
      <c r="R12" s="31">
        <v>57218117</v>
      </c>
      <c r="S12" s="30" t="s">
        <v>411</v>
      </c>
      <c r="T12" s="30" t="s">
        <v>199</v>
      </c>
      <c r="U12" s="29" t="s">
        <v>342</v>
      </c>
      <c r="V12" s="29" t="s">
        <v>321</v>
      </c>
      <c r="W12" s="29" t="s">
        <v>389</v>
      </c>
      <c r="X12" s="29" t="s">
        <v>206</v>
      </c>
      <c r="Y12" s="29" t="s">
        <v>211</v>
      </c>
      <c r="Z12" s="29" t="s">
        <v>432</v>
      </c>
      <c r="AA12" s="32">
        <v>57218117</v>
      </c>
      <c r="AB12" s="32">
        <v>0</v>
      </c>
      <c r="AC12" s="32">
        <v>0</v>
      </c>
      <c r="AD12" s="32">
        <v>5201647</v>
      </c>
      <c r="AE12" s="32">
        <v>0</v>
      </c>
      <c r="AF12" s="32">
        <v>5201647</v>
      </c>
      <c r="AG12" s="32">
        <v>0</v>
      </c>
      <c r="AH12" s="32">
        <v>5201647</v>
      </c>
      <c r="AI12" s="32">
        <v>0</v>
      </c>
      <c r="AJ12" s="32">
        <v>5201647</v>
      </c>
      <c r="AK12" s="32">
        <v>0</v>
      </c>
      <c r="AL12" s="32">
        <v>5201647</v>
      </c>
      <c r="AM12" s="32">
        <v>0</v>
      </c>
      <c r="AN12" s="32">
        <v>5201647</v>
      </c>
      <c r="AO12" s="32">
        <v>0</v>
      </c>
      <c r="AP12" s="32">
        <v>5201647</v>
      </c>
      <c r="AQ12" s="32">
        <v>0</v>
      </c>
      <c r="AR12" s="32">
        <v>5201647</v>
      </c>
      <c r="AS12" s="32">
        <v>0</v>
      </c>
      <c r="AT12" s="32">
        <v>5201647</v>
      </c>
      <c r="AU12" s="32">
        <v>0</v>
      </c>
      <c r="AV12" s="32">
        <v>5201647</v>
      </c>
      <c r="AW12" s="32">
        <v>0</v>
      </c>
      <c r="AX12" s="32">
        <v>5201647</v>
      </c>
      <c r="AY12" s="2"/>
      <c r="AZ12" s="13" t="str">
        <f t="shared" si="0"/>
        <v>OK</v>
      </c>
      <c r="BA12" s="13" t="str">
        <f t="shared" si="1"/>
        <v>OK</v>
      </c>
      <c r="BB12" s="7">
        <f t="shared" si="2"/>
        <v>0</v>
      </c>
      <c r="BC12" s="14">
        <f t="shared" si="3"/>
        <v>57218117</v>
      </c>
      <c r="BD12" s="14">
        <f t="shared" si="3"/>
        <v>57218117</v>
      </c>
      <c r="BE12" s="7">
        <f t="shared" si="4"/>
        <v>0</v>
      </c>
      <c r="BF12" s="7">
        <f t="shared" si="4"/>
        <v>0</v>
      </c>
    </row>
    <row r="13" spans="2:58" ht="128.25">
      <c r="B13" s="28" t="s">
        <v>2258</v>
      </c>
      <c r="C13" s="28" t="s">
        <v>4784</v>
      </c>
      <c r="D13" s="28" t="s">
        <v>0</v>
      </c>
      <c r="E13" s="29" t="s">
        <v>197</v>
      </c>
      <c r="F13" s="29" t="s">
        <v>198</v>
      </c>
      <c r="G13" s="29" t="s">
        <v>1</v>
      </c>
      <c r="H13" s="29">
        <v>79342300</v>
      </c>
      <c r="I13" s="29" t="s">
        <v>4805</v>
      </c>
      <c r="J13" s="29" t="s">
        <v>199</v>
      </c>
      <c r="K13" s="29" t="s">
        <v>1011</v>
      </c>
      <c r="L13" s="30" t="s">
        <v>146</v>
      </c>
      <c r="M13" s="30" t="s">
        <v>146</v>
      </c>
      <c r="N13" s="30">
        <v>12</v>
      </c>
      <c r="O13" s="30" t="s">
        <v>218</v>
      </c>
      <c r="P13" s="30" t="s">
        <v>202</v>
      </c>
      <c r="Q13" s="31">
        <v>66785532</v>
      </c>
      <c r="R13" s="31">
        <v>66785532</v>
      </c>
      <c r="S13" s="30" t="s">
        <v>411</v>
      </c>
      <c r="T13" s="30" t="s">
        <v>199</v>
      </c>
      <c r="U13" s="29" t="s">
        <v>342</v>
      </c>
      <c r="V13" s="29" t="s">
        <v>321</v>
      </c>
      <c r="W13" s="29" t="s">
        <v>389</v>
      </c>
      <c r="X13" s="29" t="s">
        <v>206</v>
      </c>
      <c r="Y13" s="29" t="s">
        <v>211</v>
      </c>
      <c r="Z13" s="29" t="s">
        <v>433</v>
      </c>
      <c r="AA13" s="32">
        <v>66785532</v>
      </c>
      <c r="AB13" s="32">
        <v>0</v>
      </c>
      <c r="AC13" s="32">
        <v>0</v>
      </c>
      <c r="AD13" s="32">
        <v>6071412</v>
      </c>
      <c r="AE13" s="32">
        <v>0</v>
      </c>
      <c r="AF13" s="32">
        <v>6071412</v>
      </c>
      <c r="AG13" s="32">
        <v>0</v>
      </c>
      <c r="AH13" s="32">
        <v>6071412</v>
      </c>
      <c r="AI13" s="32">
        <v>0</v>
      </c>
      <c r="AJ13" s="32">
        <v>6071412</v>
      </c>
      <c r="AK13" s="32">
        <v>0</v>
      </c>
      <c r="AL13" s="32">
        <v>6071412</v>
      </c>
      <c r="AM13" s="32">
        <v>0</v>
      </c>
      <c r="AN13" s="32">
        <v>6071412</v>
      </c>
      <c r="AO13" s="32">
        <v>0</v>
      </c>
      <c r="AP13" s="32">
        <v>6071412</v>
      </c>
      <c r="AQ13" s="32">
        <v>0</v>
      </c>
      <c r="AR13" s="32">
        <v>6071412</v>
      </c>
      <c r="AS13" s="32">
        <v>0</v>
      </c>
      <c r="AT13" s="32">
        <v>6071412</v>
      </c>
      <c r="AU13" s="32">
        <v>0</v>
      </c>
      <c r="AV13" s="32">
        <v>6071412</v>
      </c>
      <c r="AW13" s="32">
        <v>0</v>
      </c>
      <c r="AX13" s="32">
        <v>6071412</v>
      </c>
      <c r="AY13" s="2"/>
      <c r="AZ13" s="13" t="str">
        <f t="shared" si="0"/>
        <v>OK</v>
      </c>
      <c r="BA13" s="13" t="str">
        <f t="shared" si="1"/>
        <v>OK</v>
      </c>
      <c r="BB13" s="7">
        <f t="shared" si="2"/>
        <v>0</v>
      </c>
      <c r="BC13" s="14">
        <f t="shared" si="3"/>
        <v>66785532</v>
      </c>
      <c r="BD13" s="14">
        <f t="shared" si="3"/>
        <v>66785532</v>
      </c>
      <c r="BE13" s="7">
        <f t="shared" si="4"/>
        <v>0</v>
      </c>
      <c r="BF13" s="7">
        <f t="shared" si="4"/>
        <v>0</v>
      </c>
    </row>
    <row r="14" spans="2:58" ht="71.25">
      <c r="B14" s="28" t="s">
        <v>2259</v>
      </c>
      <c r="C14" s="28" t="s">
        <v>4784</v>
      </c>
      <c r="D14" s="28" t="s">
        <v>0</v>
      </c>
      <c r="E14" s="29" t="s">
        <v>197</v>
      </c>
      <c r="F14" s="29" t="s">
        <v>198</v>
      </c>
      <c r="G14" s="29" t="s">
        <v>1</v>
      </c>
      <c r="H14" s="29">
        <v>11111111</v>
      </c>
      <c r="I14" s="29" t="s">
        <v>4805</v>
      </c>
      <c r="J14" s="29" t="s">
        <v>199</v>
      </c>
      <c r="K14" s="29" t="s">
        <v>1012</v>
      </c>
      <c r="L14" s="30" t="s">
        <v>146</v>
      </c>
      <c r="M14" s="30" t="s">
        <v>146</v>
      </c>
      <c r="N14" s="30">
        <v>1</v>
      </c>
      <c r="O14" s="30" t="s">
        <v>199</v>
      </c>
      <c r="P14" s="30" t="s">
        <v>202</v>
      </c>
      <c r="Q14" s="31">
        <v>17450612</v>
      </c>
      <c r="R14" s="31">
        <v>17450612</v>
      </c>
      <c r="S14" s="30" t="s">
        <v>411</v>
      </c>
      <c r="T14" s="30" t="s">
        <v>199</v>
      </c>
      <c r="U14" s="29" t="s">
        <v>342</v>
      </c>
      <c r="V14" s="29" t="s">
        <v>321</v>
      </c>
      <c r="W14" s="29" t="s">
        <v>389</v>
      </c>
      <c r="X14" s="29" t="s">
        <v>440</v>
      </c>
      <c r="Y14" s="29" t="s">
        <v>209</v>
      </c>
      <c r="Z14" s="29" t="s">
        <v>434</v>
      </c>
      <c r="AA14" s="32">
        <v>1450000</v>
      </c>
      <c r="AB14" s="32">
        <v>1450000</v>
      </c>
      <c r="AC14" s="32">
        <v>1450000</v>
      </c>
      <c r="AD14" s="32">
        <v>1450000</v>
      </c>
      <c r="AE14" s="32">
        <v>1450000</v>
      </c>
      <c r="AF14" s="32">
        <v>1450000</v>
      </c>
      <c r="AG14" s="32">
        <v>1450000</v>
      </c>
      <c r="AH14" s="32">
        <v>1450000</v>
      </c>
      <c r="AI14" s="32">
        <v>1450000</v>
      </c>
      <c r="AJ14" s="32">
        <v>1450000</v>
      </c>
      <c r="AK14" s="32">
        <v>1450000</v>
      </c>
      <c r="AL14" s="32">
        <v>1450000</v>
      </c>
      <c r="AM14" s="32">
        <v>1450000</v>
      </c>
      <c r="AN14" s="32">
        <v>1450000</v>
      </c>
      <c r="AO14" s="32">
        <v>1450000</v>
      </c>
      <c r="AP14" s="32">
        <v>1450000</v>
      </c>
      <c r="AQ14" s="32">
        <v>1450000</v>
      </c>
      <c r="AR14" s="32">
        <v>1450000</v>
      </c>
      <c r="AS14" s="32">
        <v>1450000</v>
      </c>
      <c r="AT14" s="32">
        <v>1450000</v>
      </c>
      <c r="AU14" s="32">
        <v>1450000</v>
      </c>
      <c r="AV14" s="32">
        <v>1450000</v>
      </c>
      <c r="AW14" s="32">
        <v>1500612</v>
      </c>
      <c r="AX14" s="32">
        <v>1500612</v>
      </c>
      <c r="AY14" s="2"/>
      <c r="AZ14" s="13" t="str">
        <f t="shared" si="0"/>
        <v>OK</v>
      </c>
      <c r="BA14" s="13" t="str">
        <f t="shared" si="1"/>
        <v>OK</v>
      </c>
      <c r="BB14" s="7">
        <f t="shared" si="2"/>
        <v>0</v>
      </c>
      <c r="BC14" s="14">
        <f t="shared" si="3"/>
        <v>17450612</v>
      </c>
      <c r="BD14" s="14">
        <f t="shared" si="3"/>
        <v>17450612</v>
      </c>
      <c r="BE14" s="7">
        <f t="shared" si="4"/>
        <v>0</v>
      </c>
      <c r="BF14" s="7">
        <f t="shared" si="4"/>
        <v>0</v>
      </c>
    </row>
    <row r="15" spans="2:58" ht="85.5">
      <c r="B15" s="28" t="s">
        <v>2260</v>
      </c>
      <c r="C15" s="28" t="s">
        <v>4785</v>
      </c>
      <c r="D15" s="28" t="s">
        <v>0</v>
      </c>
      <c r="E15" s="29" t="s">
        <v>197</v>
      </c>
      <c r="F15" s="29" t="s">
        <v>198</v>
      </c>
      <c r="G15" s="29" t="s">
        <v>1</v>
      </c>
      <c r="H15" s="29">
        <v>80161501</v>
      </c>
      <c r="I15" s="29" t="s">
        <v>4805</v>
      </c>
      <c r="J15" s="29" t="s">
        <v>199</v>
      </c>
      <c r="K15" s="29" t="s">
        <v>2102</v>
      </c>
      <c r="L15" s="30" t="s">
        <v>146</v>
      </c>
      <c r="M15" s="30" t="s">
        <v>146</v>
      </c>
      <c r="N15" s="30">
        <v>12</v>
      </c>
      <c r="O15" s="30" t="s">
        <v>218</v>
      </c>
      <c r="P15" s="30" t="s">
        <v>202</v>
      </c>
      <c r="Q15" s="31">
        <v>178250000</v>
      </c>
      <c r="R15" s="31">
        <v>178250000</v>
      </c>
      <c r="S15" s="30" t="s">
        <v>411</v>
      </c>
      <c r="T15" s="30" t="s">
        <v>199</v>
      </c>
      <c r="U15" s="29" t="s">
        <v>346</v>
      </c>
      <c r="V15" s="29" t="s">
        <v>325</v>
      </c>
      <c r="W15" s="29" t="s">
        <v>384</v>
      </c>
      <c r="X15" s="29" t="s">
        <v>206</v>
      </c>
      <c r="Y15" s="29" t="s">
        <v>211</v>
      </c>
      <c r="Z15" s="29" t="s">
        <v>949</v>
      </c>
      <c r="AA15" s="32">
        <v>178250000</v>
      </c>
      <c r="AB15" s="32">
        <v>0</v>
      </c>
      <c r="AC15" s="32">
        <v>0</v>
      </c>
      <c r="AD15" s="32">
        <v>15500000</v>
      </c>
      <c r="AE15" s="32">
        <v>0</v>
      </c>
      <c r="AF15" s="32">
        <v>15500000</v>
      </c>
      <c r="AG15" s="32">
        <v>0</v>
      </c>
      <c r="AH15" s="32">
        <v>15500000</v>
      </c>
      <c r="AI15" s="32">
        <v>0</v>
      </c>
      <c r="AJ15" s="32">
        <v>15500000</v>
      </c>
      <c r="AK15" s="32">
        <v>0</v>
      </c>
      <c r="AL15" s="32">
        <v>15500000</v>
      </c>
      <c r="AM15" s="32">
        <v>0</v>
      </c>
      <c r="AN15" s="32">
        <v>15500000</v>
      </c>
      <c r="AO15" s="32">
        <v>0</v>
      </c>
      <c r="AP15" s="32">
        <v>15500000</v>
      </c>
      <c r="AQ15" s="32">
        <v>0</v>
      </c>
      <c r="AR15" s="32">
        <v>15500000</v>
      </c>
      <c r="AS15" s="32">
        <v>0</v>
      </c>
      <c r="AT15" s="32">
        <v>15500000</v>
      </c>
      <c r="AU15" s="32">
        <v>0</v>
      </c>
      <c r="AV15" s="32">
        <v>15500000</v>
      </c>
      <c r="AW15" s="32">
        <v>0</v>
      </c>
      <c r="AX15" s="32">
        <v>23250000</v>
      </c>
      <c r="AY15" s="2"/>
      <c r="AZ15" s="13" t="str">
        <f t="shared" si="0"/>
        <v>OK</v>
      </c>
      <c r="BA15" s="13" t="str">
        <f t="shared" si="1"/>
        <v>OK</v>
      </c>
      <c r="BB15" s="7">
        <f t="shared" si="2"/>
        <v>0</v>
      </c>
      <c r="BC15" s="14">
        <f t="shared" si="3"/>
        <v>178250000</v>
      </c>
      <c r="BD15" s="14">
        <f t="shared" si="3"/>
        <v>178250000</v>
      </c>
      <c r="BE15" s="7">
        <f t="shared" si="4"/>
        <v>0</v>
      </c>
      <c r="BF15" s="7">
        <f t="shared" si="4"/>
        <v>0</v>
      </c>
    </row>
    <row r="16" spans="2:58" ht="99.75">
      <c r="B16" s="28" t="s">
        <v>2261</v>
      </c>
      <c r="C16" s="28" t="s">
        <v>4785</v>
      </c>
      <c r="D16" s="28" t="s">
        <v>0</v>
      </c>
      <c r="E16" s="29" t="s">
        <v>197</v>
      </c>
      <c r="F16" s="29" t="s">
        <v>198</v>
      </c>
      <c r="G16" s="29" t="s">
        <v>1</v>
      </c>
      <c r="H16" s="29">
        <v>80161501</v>
      </c>
      <c r="I16" s="29" t="s">
        <v>4805</v>
      </c>
      <c r="J16" s="29" t="s">
        <v>199</v>
      </c>
      <c r="K16" s="29" t="s">
        <v>2103</v>
      </c>
      <c r="L16" s="30" t="s">
        <v>146</v>
      </c>
      <c r="M16" s="30" t="s">
        <v>146</v>
      </c>
      <c r="N16" s="30">
        <v>12</v>
      </c>
      <c r="O16" s="30" t="s">
        <v>218</v>
      </c>
      <c r="P16" s="30" t="s">
        <v>202</v>
      </c>
      <c r="Q16" s="31">
        <v>66785537</v>
      </c>
      <c r="R16" s="31">
        <v>66785537</v>
      </c>
      <c r="S16" s="30" t="s">
        <v>411</v>
      </c>
      <c r="T16" s="30" t="s">
        <v>199</v>
      </c>
      <c r="U16" s="29" t="s">
        <v>346</v>
      </c>
      <c r="V16" s="29" t="s">
        <v>325</v>
      </c>
      <c r="W16" s="29" t="s">
        <v>384</v>
      </c>
      <c r="X16" s="29" t="s">
        <v>206</v>
      </c>
      <c r="Y16" s="29" t="s">
        <v>211</v>
      </c>
      <c r="Z16" s="29" t="s">
        <v>948</v>
      </c>
      <c r="AA16" s="32">
        <v>66785537</v>
      </c>
      <c r="AB16" s="32">
        <v>0</v>
      </c>
      <c r="AC16" s="32">
        <v>0</v>
      </c>
      <c r="AD16" s="32">
        <v>5807438</v>
      </c>
      <c r="AE16" s="32">
        <v>0</v>
      </c>
      <c r="AF16" s="32">
        <v>5807438</v>
      </c>
      <c r="AG16" s="32">
        <v>0</v>
      </c>
      <c r="AH16" s="32">
        <v>5807438</v>
      </c>
      <c r="AI16" s="32">
        <v>0</v>
      </c>
      <c r="AJ16" s="32">
        <v>5807438</v>
      </c>
      <c r="AK16" s="32">
        <v>0</v>
      </c>
      <c r="AL16" s="32">
        <v>5807438</v>
      </c>
      <c r="AM16" s="32">
        <v>0</v>
      </c>
      <c r="AN16" s="32">
        <v>5807438</v>
      </c>
      <c r="AO16" s="32">
        <v>0</v>
      </c>
      <c r="AP16" s="32">
        <v>5807438</v>
      </c>
      <c r="AQ16" s="32">
        <v>0</v>
      </c>
      <c r="AR16" s="32">
        <v>5807438</v>
      </c>
      <c r="AS16" s="32">
        <v>0</v>
      </c>
      <c r="AT16" s="32">
        <v>5807438</v>
      </c>
      <c r="AU16" s="32">
        <v>0</v>
      </c>
      <c r="AV16" s="32">
        <v>5807438</v>
      </c>
      <c r="AW16" s="32">
        <v>0</v>
      </c>
      <c r="AX16" s="32">
        <v>8711157</v>
      </c>
      <c r="AY16" s="2"/>
      <c r="AZ16" s="13" t="str">
        <f t="shared" si="0"/>
        <v>OK</v>
      </c>
      <c r="BA16" s="13" t="str">
        <f t="shared" si="1"/>
        <v>OK</v>
      </c>
      <c r="BB16" s="7">
        <f t="shared" si="2"/>
        <v>0</v>
      </c>
      <c r="BC16" s="14">
        <f t="shared" si="3"/>
        <v>66785537</v>
      </c>
      <c r="BD16" s="14">
        <f t="shared" si="3"/>
        <v>66785537</v>
      </c>
      <c r="BE16" s="7">
        <f t="shared" si="4"/>
        <v>0</v>
      </c>
      <c r="BF16" s="7">
        <f t="shared" si="4"/>
        <v>0</v>
      </c>
    </row>
    <row r="17" spans="2:58" ht="85.5">
      <c r="B17" s="28" t="s">
        <v>2262</v>
      </c>
      <c r="C17" s="28" t="s">
        <v>4785</v>
      </c>
      <c r="D17" s="28" t="s">
        <v>0</v>
      </c>
      <c r="E17" s="29" t="s">
        <v>197</v>
      </c>
      <c r="F17" s="29" t="s">
        <v>198</v>
      </c>
      <c r="G17" s="29" t="s">
        <v>1</v>
      </c>
      <c r="H17" s="29">
        <v>80161501</v>
      </c>
      <c r="I17" s="29" t="s">
        <v>4805</v>
      </c>
      <c r="J17" s="29" t="s">
        <v>199</v>
      </c>
      <c r="K17" s="29" t="s">
        <v>2104</v>
      </c>
      <c r="L17" s="30" t="s">
        <v>146</v>
      </c>
      <c r="M17" s="30" t="s">
        <v>146</v>
      </c>
      <c r="N17" s="30">
        <v>12</v>
      </c>
      <c r="O17" s="30" t="s">
        <v>218</v>
      </c>
      <c r="P17" s="30" t="s">
        <v>202</v>
      </c>
      <c r="Q17" s="31">
        <v>155250000</v>
      </c>
      <c r="R17" s="31">
        <v>155250000</v>
      </c>
      <c r="S17" s="30" t="s">
        <v>411</v>
      </c>
      <c r="T17" s="30" t="s">
        <v>199</v>
      </c>
      <c r="U17" s="29" t="s">
        <v>346</v>
      </c>
      <c r="V17" s="29" t="s">
        <v>325</v>
      </c>
      <c r="W17" s="29" t="s">
        <v>384</v>
      </c>
      <c r="X17" s="29" t="s">
        <v>206</v>
      </c>
      <c r="Y17" s="29" t="s">
        <v>211</v>
      </c>
      <c r="Z17" s="29" t="s">
        <v>948</v>
      </c>
      <c r="AA17" s="32">
        <v>155250000</v>
      </c>
      <c r="AB17" s="32">
        <v>0</v>
      </c>
      <c r="AC17" s="32">
        <v>0</v>
      </c>
      <c r="AD17" s="32">
        <v>13500000</v>
      </c>
      <c r="AE17" s="32">
        <v>0</v>
      </c>
      <c r="AF17" s="32">
        <v>13500000</v>
      </c>
      <c r="AG17" s="32">
        <v>0</v>
      </c>
      <c r="AH17" s="32">
        <v>13500000</v>
      </c>
      <c r="AI17" s="32">
        <v>0</v>
      </c>
      <c r="AJ17" s="32">
        <v>13500000</v>
      </c>
      <c r="AK17" s="32">
        <v>0</v>
      </c>
      <c r="AL17" s="32">
        <v>13500000</v>
      </c>
      <c r="AM17" s="32">
        <v>0</v>
      </c>
      <c r="AN17" s="32">
        <v>13500000</v>
      </c>
      <c r="AO17" s="32">
        <v>0</v>
      </c>
      <c r="AP17" s="32">
        <v>13500000</v>
      </c>
      <c r="AQ17" s="32">
        <v>0</v>
      </c>
      <c r="AR17" s="32">
        <v>13500000</v>
      </c>
      <c r="AS17" s="32">
        <v>0</v>
      </c>
      <c r="AT17" s="32">
        <v>13500000</v>
      </c>
      <c r="AU17" s="32">
        <v>0</v>
      </c>
      <c r="AV17" s="32">
        <v>13500000</v>
      </c>
      <c r="AW17" s="32">
        <v>0</v>
      </c>
      <c r="AX17" s="32">
        <v>20250000</v>
      </c>
      <c r="AY17" s="2"/>
      <c r="AZ17" s="13" t="str">
        <f t="shared" si="0"/>
        <v>OK</v>
      </c>
      <c r="BA17" s="13" t="str">
        <f t="shared" si="1"/>
        <v>OK</v>
      </c>
      <c r="BB17" s="7">
        <f t="shared" si="2"/>
        <v>0</v>
      </c>
      <c r="BC17" s="14">
        <f t="shared" si="3"/>
        <v>155250000</v>
      </c>
      <c r="BD17" s="14">
        <f t="shared" si="3"/>
        <v>155250000</v>
      </c>
      <c r="BE17" s="7">
        <f t="shared" si="4"/>
        <v>0</v>
      </c>
      <c r="BF17" s="7">
        <f t="shared" si="4"/>
        <v>0</v>
      </c>
    </row>
    <row r="18" spans="2:58" ht="114">
      <c r="B18" s="28" t="s">
        <v>2263</v>
      </c>
      <c r="C18" s="28" t="s">
        <v>4785</v>
      </c>
      <c r="D18" s="28" t="s">
        <v>0</v>
      </c>
      <c r="E18" s="29" t="s">
        <v>197</v>
      </c>
      <c r="F18" s="29" t="s">
        <v>198</v>
      </c>
      <c r="G18" s="29" t="s">
        <v>1</v>
      </c>
      <c r="H18" s="29">
        <v>80161501</v>
      </c>
      <c r="I18" s="29" t="s">
        <v>4805</v>
      </c>
      <c r="J18" s="29" t="s">
        <v>199</v>
      </c>
      <c r="K18" s="29" t="s">
        <v>2105</v>
      </c>
      <c r="L18" s="30" t="s">
        <v>146</v>
      </c>
      <c r="M18" s="30" t="s">
        <v>146</v>
      </c>
      <c r="N18" s="30">
        <v>12</v>
      </c>
      <c r="O18" s="30" t="s">
        <v>218</v>
      </c>
      <c r="P18" s="30" t="s">
        <v>202</v>
      </c>
      <c r="Q18" s="31">
        <v>172500000</v>
      </c>
      <c r="R18" s="31">
        <v>172500000</v>
      </c>
      <c r="S18" s="30" t="s">
        <v>411</v>
      </c>
      <c r="T18" s="30" t="s">
        <v>199</v>
      </c>
      <c r="U18" s="29" t="s">
        <v>346</v>
      </c>
      <c r="V18" s="29" t="s">
        <v>325</v>
      </c>
      <c r="W18" s="29" t="s">
        <v>384</v>
      </c>
      <c r="X18" s="29" t="s">
        <v>206</v>
      </c>
      <c r="Y18" s="29" t="s">
        <v>211</v>
      </c>
      <c r="Z18" s="29" t="s">
        <v>948</v>
      </c>
      <c r="AA18" s="32">
        <v>172500000</v>
      </c>
      <c r="AB18" s="32">
        <v>0</v>
      </c>
      <c r="AC18" s="32">
        <v>0</v>
      </c>
      <c r="AD18" s="32">
        <v>15000000</v>
      </c>
      <c r="AE18" s="32">
        <v>0</v>
      </c>
      <c r="AF18" s="32">
        <v>15000000</v>
      </c>
      <c r="AG18" s="32">
        <v>0</v>
      </c>
      <c r="AH18" s="32">
        <v>15000000</v>
      </c>
      <c r="AI18" s="32">
        <v>0</v>
      </c>
      <c r="AJ18" s="32">
        <v>15000000</v>
      </c>
      <c r="AK18" s="32">
        <v>0</v>
      </c>
      <c r="AL18" s="32">
        <v>15000000</v>
      </c>
      <c r="AM18" s="32">
        <v>0</v>
      </c>
      <c r="AN18" s="32">
        <v>15000000</v>
      </c>
      <c r="AO18" s="32">
        <v>0</v>
      </c>
      <c r="AP18" s="32">
        <v>15000000</v>
      </c>
      <c r="AQ18" s="32">
        <v>0</v>
      </c>
      <c r="AR18" s="32">
        <v>15000000</v>
      </c>
      <c r="AS18" s="32">
        <v>0</v>
      </c>
      <c r="AT18" s="32">
        <v>15000000</v>
      </c>
      <c r="AU18" s="32">
        <v>0</v>
      </c>
      <c r="AV18" s="32">
        <v>15000000</v>
      </c>
      <c r="AW18" s="32">
        <v>0</v>
      </c>
      <c r="AX18" s="32">
        <v>22500000</v>
      </c>
      <c r="AY18" s="2"/>
      <c r="AZ18" s="13" t="str">
        <f t="shared" si="0"/>
        <v>OK</v>
      </c>
      <c r="BA18" s="13" t="str">
        <f t="shared" si="1"/>
        <v>OK</v>
      </c>
      <c r="BB18" s="7">
        <f t="shared" si="2"/>
        <v>0</v>
      </c>
      <c r="BC18" s="14">
        <f t="shared" si="3"/>
        <v>172500000</v>
      </c>
      <c r="BD18" s="14">
        <f t="shared" si="3"/>
        <v>172500000</v>
      </c>
      <c r="BE18" s="7">
        <f t="shared" si="4"/>
        <v>0</v>
      </c>
      <c r="BF18" s="7">
        <f t="shared" si="4"/>
        <v>0</v>
      </c>
    </row>
    <row r="19" spans="2:58" ht="71.25">
      <c r="B19" s="28" t="s">
        <v>2264</v>
      </c>
      <c r="C19" s="28" t="s">
        <v>4785</v>
      </c>
      <c r="D19" s="28" t="s">
        <v>0</v>
      </c>
      <c r="E19" s="29" t="s">
        <v>197</v>
      </c>
      <c r="F19" s="29" t="s">
        <v>198</v>
      </c>
      <c r="G19" s="29" t="s">
        <v>1</v>
      </c>
      <c r="H19" s="29">
        <v>80161501</v>
      </c>
      <c r="I19" s="29" t="s">
        <v>4805</v>
      </c>
      <c r="J19" s="29" t="s">
        <v>199</v>
      </c>
      <c r="K19" s="29" t="s">
        <v>2106</v>
      </c>
      <c r="L19" s="30" t="s">
        <v>146</v>
      </c>
      <c r="M19" s="30" t="s">
        <v>146</v>
      </c>
      <c r="N19" s="30">
        <v>12</v>
      </c>
      <c r="O19" s="30" t="s">
        <v>218</v>
      </c>
      <c r="P19" s="30" t="s">
        <v>202</v>
      </c>
      <c r="Q19" s="31">
        <v>43700000</v>
      </c>
      <c r="R19" s="31">
        <v>43700000</v>
      </c>
      <c r="S19" s="30" t="s">
        <v>411</v>
      </c>
      <c r="T19" s="30" t="s">
        <v>199</v>
      </c>
      <c r="U19" s="29" t="s">
        <v>346</v>
      </c>
      <c r="V19" s="29" t="s">
        <v>320</v>
      </c>
      <c r="W19" s="29" t="s">
        <v>926</v>
      </c>
      <c r="X19" s="29" t="s">
        <v>206</v>
      </c>
      <c r="Y19" s="29" t="s">
        <v>211</v>
      </c>
      <c r="Z19" s="29" t="s">
        <v>943</v>
      </c>
      <c r="AA19" s="32">
        <v>43700000</v>
      </c>
      <c r="AB19" s="32">
        <v>0</v>
      </c>
      <c r="AC19" s="32">
        <v>0</v>
      </c>
      <c r="AD19" s="32">
        <v>3800000</v>
      </c>
      <c r="AE19" s="32">
        <v>0</v>
      </c>
      <c r="AF19" s="32">
        <v>3800000</v>
      </c>
      <c r="AG19" s="32">
        <v>0</v>
      </c>
      <c r="AH19" s="32">
        <v>3800000</v>
      </c>
      <c r="AI19" s="32">
        <v>0</v>
      </c>
      <c r="AJ19" s="32">
        <v>3800000</v>
      </c>
      <c r="AK19" s="32">
        <v>0</v>
      </c>
      <c r="AL19" s="32">
        <v>3800000</v>
      </c>
      <c r="AM19" s="32">
        <v>0</v>
      </c>
      <c r="AN19" s="32">
        <v>3800000</v>
      </c>
      <c r="AO19" s="32">
        <v>0</v>
      </c>
      <c r="AP19" s="32">
        <v>3800000</v>
      </c>
      <c r="AQ19" s="32">
        <v>0</v>
      </c>
      <c r="AR19" s="32">
        <v>3800000</v>
      </c>
      <c r="AS19" s="32">
        <v>0</v>
      </c>
      <c r="AT19" s="32">
        <v>3800000</v>
      </c>
      <c r="AU19" s="32">
        <v>0</v>
      </c>
      <c r="AV19" s="32">
        <v>3800000</v>
      </c>
      <c r="AW19" s="32">
        <v>0</v>
      </c>
      <c r="AX19" s="32">
        <v>5700000</v>
      </c>
      <c r="AY19" s="2"/>
      <c r="AZ19" s="13" t="str">
        <f t="shared" si="0"/>
        <v>OK</v>
      </c>
      <c r="BA19" s="13" t="str">
        <f t="shared" si="1"/>
        <v>OK</v>
      </c>
      <c r="BB19" s="7">
        <f t="shared" si="2"/>
        <v>0</v>
      </c>
      <c r="BC19" s="14">
        <f t="shared" si="3"/>
        <v>43700000</v>
      </c>
      <c r="BD19" s="14">
        <f t="shared" si="3"/>
        <v>43700000</v>
      </c>
      <c r="BE19" s="7">
        <f t="shared" si="4"/>
        <v>0</v>
      </c>
      <c r="BF19" s="7">
        <f t="shared" si="4"/>
        <v>0</v>
      </c>
    </row>
    <row r="20" spans="2:58" ht="85.5">
      <c r="B20" s="28" t="s">
        <v>2265</v>
      </c>
      <c r="C20" s="28" t="s">
        <v>4785</v>
      </c>
      <c r="D20" s="28" t="s">
        <v>0</v>
      </c>
      <c r="E20" s="29" t="s">
        <v>197</v>
      </c>
      <c r="F20" s="29" t="s">
        <v>198</v>
      </c>
      <c r="G20" s="29" t="s">
        <v>1</v>
      </c>
      <c r="H20" s="29">
        <v>80161501</v>
      </c>
      <c r="I20" s="29" t="s">
        <v>4805</v>
      </c>
      <c r="J20" s="29" t="s">
        <v>199</v>
      </c>
      <c r="K20" s="29" t="s">
        <v>2232</v>
      </c>
      <c r="L20" s="30" t="s">
        <v>146</v>
      </c>
      <c r="M20" s="30" t="s">
        <v>146</v>
      </c>
      <c r="N20" s="30">
        <v>12</v>
      </c>
      <c r="O20" s="30" t="s">
        <v>218</v>
      </c>
      <c r="P20" s="30" t="s">
        <v>202</v>
      </c>
      <c r="Q20" s="31">
        <v>89700000</v>
      </c>
      <c r="R20" s="31">
        <v>89700000</v>
      </c>
      <c r="S20" s="30" t="s">
        <v>411</v>
      </c>
      <c r="T20" s="30" t="s">
        <v>199</v>
      </c>
      <c r="U20" s="29" t="s">
        <v>346</v>
      </c>
      <c r="V20" s="29" t="s">
        <v>320</v>
      </c>
      <c r="W20" s="29" t="s">
        <v>926</v>
      </c>
      <c r="X20" s="29" t="s">
        <v>206</v>
      </c>
      <c r="Y20" s="29" t="s">
        <v>211</v>
      </c>
      <c r="Z20" s="29" t="s">
        <v>943</v>
      </c>
      <c r="AA20" s="32">
        <v>89700000</v>
      </c>
      <c r="AB20" s="32">
        <v>0</v>
      </c>
      <c r="AC20" s="32">
        <v>0</v>
      </c>
      <c r="AD20" s="32">
        <v>7800000</v>
      </c>
      <c r="AE20" s="32">
        <v>0</v>
      </c>
      <c r="AF20" s="32">
        <v>7800000</v>
      </c>
      <c r="AG20" s="32">
        <v>0</v>
      </c>
      <c r="AH20" s="32">
        <v>7800000</v>
      </c>
      <c r="AI20" s="32">
        <v>0</v>
      </c>
      <c r="AJ20" s="32">
        <v>7800000</v>
      </c>
      <c r="AK20" s="32">
        <v>0</v>
      </c>
      <c r="AL20" s="32">
        <v>7800000</v>
      </c>
      <c r="AM20" s="32">
        <v>0</v>
      </c>
      <c r="AN20" s="32">
        <v>7800000</v>
      </c>
      <c r="AO20" s="32">
        <v>0</v>
      </c>
      <c r="AP20" s="32">
        <v>7800000</v>
      </c>
      <c r="AQ20" s="32">
        <v>0</v>
      </c>
      <c r="AR20" s="32">
        <v>7800000</v>
      </c>
      <c r="AS20" s="32">
        <v>0</v>
      </c>
      <c r="AT20" s="32">
        <v>7800000</v>
      </c>
      <c r="AU20" s="32">
        <v>0</v>
      </c>
      <c r="AV20" s="32">
        <v>7800000</v>
      </c>
      <c r="AW20" s="32">
        <v>0</v>
      </c>
      <c r="AX20" s="32">
        <v>11700000</v>
      </c>
      <c r="AY20" s="2"/>
      <c r="AZ20" s="13" t="str">
        <f t="shared" si="0"/>
        <v>OK</v>
      </c>
      <c r="BA20" s="13" t="str">
        <f t="shared" si="1"/>
        <v>OK</v>
      </c>
      <c r="BB20" s="7">
        <f t="shared" si="2"/>
        <v>0</v>
      </c>
      <c r="BC20" s="14">
        <f t="shared" si="3"/>
        <v>89700000</v>
      </c>
      <c r="BD20" s="14">
        <f t="shared" si="3"/>
        <v>89700000</v>
      </c>
      <c r="BE20" s="7">
        <f t="shared" si="4"/>
        <v>0</v>
      </c>
      <c r="BF20" s="7">
        <f t="shared" si="4"/>
        <v>0</v>
      </c>
    </row>
    <row r="21" spans="2:58" ht="85.5">
      <c r="B21" s="28" t="s">
        <v>2266</v>
      </c>
      <c r="C21" s="28" t="s">
        <v>4785</v>
      </c>
      <c r="D21" s="28" t="s">
        <v>0</v>
      </c>
      <c r="E21" s="29" t="s">
        <v>197</v>
      </c>
      <c r="F21" s="29" t="s">
        <v>198</v>
      </c>
      <c r="G21" s="29" t="s">
        <v>1</v>
      </c>
      <c r="H21" s="29">
        <v>80161501</v>
      </c>
      <c r="I21" s="29" t="s">
        <v>4805</v>
      </c>
      <c r="J21" s="29" t="s">
        <v>199</v>
      </c>
      <c r="K21" s="29" t="s">
        <v>2108</v>
      </c>
      <c r="L21" s="30" t="s">
        <v>149</v>
      </c>
      <c r="M21" s="30" t="s">
        <v>149</v>
      </c>
      <c r="N21" s="30">
        <v>9</v>
      </c>
      <c r="O21" s="30" t="s">
        <v>218</v>
      </c>
      <c r="P21" s="30" t="s">
        <v>202</v>
      </c>
      <c r="Q21" s="31">
        <v>103500000</v>
      </c>
      <c r="R21" s="31">
        <v>103500000</v>
      </c>
      <c r="S21" s="30" t="s">
        <v>411</v>
      </c>
      <c r="T21" s="30" t="s">
        <v>199</v>
      </c>
      <c r="U21" s="29" t="s">
        <v>346</v>
      </c>
      <c r="V21" s="29" t="s">
        <v>928</v>
      </c>
      <c r="W21" s="29" t="s">
        <v>937</v>
      </c>
      <c r="X21" s="29" t="s">
        <v>206</v>
      </c>
      <c r="Y21" s="29" t="s">
        <v>211</v>
      </c>
      <c r="Z21" s="29" t="s">
        <v>943</v>
      </c>
      <c r="AA21" s="32">
        <v>0</v>
      </c>
      <c r="AB21" s="32">
        <v>0</v>
      </c>
      <c r="AC21" s="32">
        <v>0</v>
      </c>
      <c r="AD21" s="32">
        <v>0</v>
      </c>
      <c r="AE21" s="32">
        <v>0</v>
      </c>
      <c r="AF21" s="32">
        <v>0</v>
      </c>
      <c r="AG21" s="32">
        <v>103500000</v>
      </c>
      <c r="AH21" s="32">
        <v>0</v>
      </c>
      <c r="AI21" s="32">
        <v>0</v>
      </c>
      <c r="AJ21" s="32">
        <v>11500000</v>
      </c>
      <c r="AK21" s="32">
        <v>0</v>
      </c>
      <c r="AL21" s="32">
        <v>11500000</v>
      </c>
      <c r="AM21" s="32">
        <v>0</v>
      </c>
      <c r="AN21" s="32">
        <v>11500000</v>
      </c>
      <c r="AO21" s="32">
        <v>0</v>
      </c>
      <c r="AP21" s="32">
        <v>11500000</v>
      </c>
      <c r="AQ21" s="32">
        <v>0</v>
      </c>
      <c r="AR21" s="32">
        <v>11500000</v>
      </c>
      <c r="AS21" s="32">
        <v>0</v>
      </c>
      <c r="AT21" s="32">
        <v>11500000</v>
      </c>
      <c r="AU21" s="32">
        <v>0</v>
      </c>
      <c r="AV21" s="32">
        <v>11500000</v>
      </c>
      <c r="AW21" s="32">
        <v>0</v>
      </c>
      <c r="AX21" s="32">
        <v>23000000</v>
      </c>
      <c r="AY21" s="2"/>
      <c r="AZ21" s="13" t="str">
        <f t="shared" si="0"/>
        <v>OK</v>
      </c>
      <c r="BA21" s="13" t="str">
        <f t="shared" si="1"/>
        <v>OK</v>
      </c>
      <c r="BB21" s="7">
        <f t="shared" si="2"/>
        <v>0</v>
      </c>
      <c r="BC21" s="14">
        <f t="shared" ref="BC21:BD83" si="5">+SUM(AA21,AC21,AE21,AG21,AI21,AK21,AM21,AO21,AQ21,AS21,AU21,AW21)</f>
        <v>103500000</v>
      </c>
      <c r="BD21" s="14">
        <f t="shared" si="5"/>
        <v>103500000</v>
      </c>
      <c r="BE21" s="7">
        <f t="shared" ref="BE21:BF83" si="6">+IF(OR(AZ21="ok",AZ21=""),0,1)</f>
        <v>0</v>
      </c>
      <c r="BF21" s="7">
        <f t="shared" si="6"/>
        <v>0</v>
      </c>
    </row>
    <row r="22" spans="2:58" ht="85.5">
      <c r="B22" s="28" t="s">
        <v>2267</v>
      </c>
      <c r="C22" s="28" t="s">
        <v>4785</v>
      </c>
      <c r="D22" s="28" t="s">
        <v>0</v>
      </c>
      <c r="E22" s="29" t="s">
        <v>197</v>
      </c>
      <c r="F22" s="29" t="s">
        <v>198</v>
      </c>
      <c r="G22" s="29" t="s">
        <v>1</v>
      </c>
      <c r="H22" s="29">
        <v>80161501</v>
      </c>
      <c r="I22" s="29" t="s">
        <v>4805</v>
      </c>
      <c r="J22" s="29" t="s">
        <v>199</v>
      </c>
      <c r="K22" s="29" t="s">
        <v>2107</v>
      </c>
      <c r="L22" s="30" t="s">
        <v>149</v>
      </c>
      <c r="M22" s="30" t="s">
        <v>149</v>
      </c>
      <c r="N22" s="30">
        <v>9</v>
      </c>
      <c r="O22" s="30" t="s">
        <v>218</v>
      </c>
      <c r="P22" s="30" t="s">
        <v>202</v>
      </c>
      <c r="Q22" s="31">
        <v>70200000</v>
      </c>
      <c r="R22" s="31">
        <v>70200000</v>
      </c>
      <c r="S22" s="30" t="s">
        <v>411</v>
      </c>
      <c r="T22" s="30" t="s">
        <v>199</v>
      </c>
      <c r="U22" s="29" t="s">
        <v>346</v>
      </c>
      <c r="V22" s="29" t="s">
        <v>928</v>
      </c>
      <c r="W22" s="29" t="s">
        <v>937</v>
      </c>
      <c r="X22" s="29" t="s">
        <v>206</v>
      </c>
      <c r="Y22" s="29" t="s">
        <v>211</v>
      </c>
      <c r="Z22" s="29" t="s">
        <v>943</v>
      </c>
      <c r="AA22" s="32">
        <v>0</v>
      </c>
      <c r="AB22" s="32">
        <v>0</v>
      </c>
      <c r="AC22" s="32">
        <v>0</v>
      </c>
      <c r="AD22" s="32">
        <v>0</v>
      </c>
      <c r="AE22" s="32">
        <v>0</v>
      </c>
      <c r="AF22" s="32">
        <v>0</v>
      </c>
      <c r="AG22" s="32">
        <v>70200000</v>
      </c>
      <c r="AH22" s="32">
        <v>0</v>
      </c>
      <c r="AI22" s="32">
        <v>0</v>
      </c>
      <c r="AJ22" s="32">
        <v>7800000</v>
      </c>
      <c r="AK22" s="32">
        <v>0</v>
      </c>
      <c r="AL22" s="32">
        <v>7800000</v>
      </c>
      <c r="AM22" s="32">
        <v>0</v>
      </c>
      <c r="AN22" s="32">
        <v>7800000</v>
      </c>
      <c r="AO22" s="32">
        <v>0</v>
      </c>
      <c r="AP22" s="32">
        <v>7800000</v>
      </c>
      <c r="AQ22" s="32">
        <v>0</v>
      </c>
      <c r="AR22" s="32">
        <v>7800000</v>
      </c>
      <c r="AS22" s="32">
        <v>0</v>
      </c>
      <c r="AT22" s="32">
        <v>7800000</v>
      </c>
      <c r="AU22" s="32">
        <v>0</v>
      </c>
      <c r="AV22" s="32">
        <v>7800000</v>
      </c>
      <c r="AW22" s="32">
        <v>0</v>
      </c>
      <c r="AX22" s="32">
        <v>15600000</v>
      </c>
      <c r="AY22" s="2"/>
      <c r="AZ22" s="13" t="str">
        <f t="shared" si="0"/>
        <v>OK</v>
      </c>
      <c r="BA22" s="13" t="str">
        <f t="shared" si="1"/>
        <v>OK</v>
      </c>
      <c r="BB22" s="7">
        <f t="shared" si="2"/>
        <v>0</v>
      </c>
      <c r="BC22" s="14">
        <f t="shared" si="5"/>
        <v>70200000</v>
      </c>
      <c r="BD22" s="14">
        <f t="shared" si="5"/>
        <v>70200000</v>
      </c>
      <c r="BE22" s="7">
        <f t="shared" si="6"/>
        <v>0</v>
      </c>
      <c r="BF22" s="7">
        <f t="shared" si="6"/>
        <v>0</v>
      </c>
    </row>
    <row r="23" spans="2:58" ht="85.5">
      <c r="B23" s="28" t="s">
        <v>2268</v>
      </c>
      <c r="C23" s="28" t="s">
        <v>4785</v>
      </c>
      <c r="D23" s="28" t="s">
        <v>0</v>
      </c>
      <c r="E23" s="29" t="s">
        <v>197</v>
      </c>
      <c r="F23" s="29" t="s">
        <v>198</v>
      </c>
      <c r="G23" s="29" t="s">
        <v>1</v>
      </c>
      <c r="H23" s="29">
        <v>80161501</v>
      </c>
      <c r="I23" s="29" t="s">
        <v>4805</v>
      </c>
      <c r="J23" s="29" t="s">
        <v>199</v>
      </c>
      <c r="K23" s="29" t="s">
        <v>2107</v>
      </c>
      <c r="L23" s="30" t="s">
        <v>146</v>
      </c>
      <c r="M23" s="30" t="s">
        <v>146</v>
      </c>
      <c r="N23" s="30">
        <v>12</v>
      </c>
      <c r="O23" s="30" t="s">
        <v>218</v>
      </c>
      <c r="P23" s="30" t="s">
        <v>202</v>
      </c>
      <c r="Q23" s="31">
        <v>89700000</v>
      </c>
      <c r="R23" s="31">
        <v>89700000</v>
      </c>
      <c r="S23" s="30" t="s">
        <v>411</v>
      </c>
      <c r="T23" s="30" t="s">
        <v>199</v>
      </c>
      <c r="U23" s="29" t="s">
        <v>346</v>
      </c>
      <c r="V23" s="29" t="s">
        <v>928</v>
      </c>
      <c r="W23" s="29" t="s">
        <v>937</v>
      </c>
      <c r="X23" s="29" t="s">
        <v>206</v>
      </c>
      <c r="Y23" s="29" t="s">
        <v>211</v>
      </c>
      <c r="Z23" s="29" t="s">
        <v>943</v>
      </c>
      <c r="AA23" s="32">
        <v>89700000</v>
      </c>
      <c r="AB23" s="32">
        <v>0</v>
      </c>
      <c r="AC23" s="32">
        <v>0</v>
      </c>
      <c r="AD23" s="32">
        <v>7800000</v>
      </c>
      <c r="AE23" s="32">
        <v>0</v>
      </c>
      <c r="AF23" s="32">
        <v>7800000</v>
      </c>
      <c r="AG23" s="32">
        <v>0</v>
      </c>
      <c r="AH23" s="32">
        <v>7800000</v>
      </c>
      <c r="AI23" s="32">
        <v>0</v>
      </c>
      <c r="AJ23" s="32">
        <v>7800000</v>
      </c>
      <c r="AK23" s="32">
        <v>0</v>
      </c>
      <c r="AL23" s="32">
        <v>7800000</v>
      </c>
      <c r="AM23" s="32">
        <v>0</v>
      </c>
      <c r="AN23" s="32">
        <v>7800000</v>
      </c>
      <c r="AO23" s="32">
        <v>0</v>
      </c>
      <c r="AP23" s="32">
        <v>7800000</v>
      </c>
      <c r="AQ23" s="32">
        <v>0</v>
      </c>
      <c r="AR23" s="32">
        <v>7800000</v>
      </c>
      <c r="AS23" s="32">
        <v>0</v>
      </c>
      <c r="AT23" s="32">
        <v>7800000</v>
      </c>
      <c r="AU23" s="32">
        <v>0</v>
      </c>
      <c r="AV23" s="32">
        <v>7800000</v>
      </c>
      <c r="AW23" s="32">
        <v>0</v>
      </c>
      <c r="AX23" s="32">
        <v>11700000</v>
      </c>
      <c r="AY23" s="2"/>
      <c r="AZ23" s="13" t="str">
        <f t="shared" si="0"/>
        <v>OK</v>
      </c>
      <c r="BA23" s="13" t="str">
        <f t="shared" si="1"/>
        <v>OK</v>
      </c>
      <c r="BB23" s="7">
        <f t="shared" si="2"/>
        <v>0</v>
      </c>
      <c r="BC23" s="14">
        <f t="shared" si="5"/>
        <v>89700000</v>
      </c>
      <c r="BD23" s="14">
        <f t="shared" si="5"/>
        <v>89700000</v>
      </c>
      <c r="BE23" s="7">
        <f t="shared" si="6"/>
        <v>0</v>
      </c>
      <c r="BF23" s="7">
        <f t="shared" si="6"/>
        <v>0</v>
      </c>
    </row>
    <row r="24" spans="2:58" ht="71.25">
      <c r="B24" s="28" t="s">
        <v>2269</v>
      </c>
      <c r="C24" s="28" t="s">
        <v>4785</v>
      </c>
      <c r="D24" s="28" t="s">
        <v>0</v>
      </c>
      <c r="E24" s="29" t="s">
        <v>197</v>
      </c>
      <c r="F24" s="29" t="s">
        <v>198</v>
      </c>
      <c r="G24" s="29" t="s">
        <v>1</v>
      </c>
      <c r="H24" s="29">
        <v>80161501</v>
      </c>
      <c r="I24" s="29" t="s">
        <v>4805</v>
      </c>
      <c r="J24" s="29" t="s">
        <v>199</v>
      </c>
      <c r="K24" s="29" t="s">
        <v>2109</v>
      </c>
      <c r="L24" s="30" t="s">
        <v>146</v>
      </c>
      <c r="M24" s="30" t="s">
        <v>146</v>
      </c>
      <c r="N24" s="30">
        <v>12</v>
      </c>
      <c r="O24" s="30" t="s">
        <v>218</v>
      </c>
      <c r="P24" s="30" t="s">
        <v>202</v>
      </c>
      <c r="Q24" s="31">
        <v>43700000</v>
      </c>
      <c r="R24" s="31">
        <v>43700000</v>
      </c>
      <c r="S24" s="30" t="s">
        <v>411</v>
      </c>
      <c r="T24" s="30" t="s">
        <v>199</v>
      </c>
      <c r="U24" s="29" t="s">
        <v>346</v>
      </c>
      <c r="V24" s="29" t="s">
        <v>928</v>
      </c>
      <c r="W24" s="29" t="s">
        <v>937</v>
      </c>
      <c r="X24" s="29" t="s">
        <v>206</v>
      </c>
      <c r="Y24" s="29" t="s">
        <v>211</v>
      </c>
      <c r="Z24" s="29" t="s">
        <v>943</v>
      </c>
      <c r="AA24" s="32">
        <v>43700000</v>
      </c>
      <c r="AB24" s="32">
        <v>0</v>
      </c>
      <c r="AC24" s="32">
        <v>0</v>
      </c>
      <c r="AD24" s="32">
        <v>3800000</v>
      </c>
      <c r="AE24" s="32">
        <v>0</v>
      </c>
      <c r="AF24" s="32">
        <v>3800000</v>
      </c>
      <c r="AG24" s="32">
        <v>0</v>
      </c>
      <c r="AH24" s="32">
        <v>3800000</v>
      </c>
      <c r="AI24" s="32">
        <v>0</v>
      </c>
      <c r="AJ24" s="32">
        <v>3800000</v>
      </c>
      <c r="AK24" s="32">
        <v>0</v>
      </c>
      <c r="AL24" s="32">
        <v>3800000</v>
      </c>
      <c r="AM24" s="32">
        <v>0</v>
      </c>
      <c r="AN24" s="32">
        <v>3800000</v>
      </c>
      <c r="AO24" s="32">
        <v>0</v>
      </c>
      <c r="AP24" s="32">
        <v>3800000</v>
      </c>
      <c r="AQ24" s="32">
        <v>0</v>
      </c>
      <c r="AR24" s="32">
        <v>3800000</v>
      </c>
      <c r="AS24" s="32">
        <v>0</v>
      </c>
      <c r="AT24" s="32">
        <v>3800000</v>
      </c>
      <c r="AU24" s="32">
        <v>0</v>
      </c>
      <c r="AV24" s="32">
        <v>3800000</v>
      </c>
      <c r="AW24" s="32">
        <v>0</v>
      </c>
      <c r="AX24" s="32">
        <v>5700000</v>
      </c>
      <c r="AY24" s="2"/>
      <c r="AZ24" s="13" t="str">
        <f t="shared" si="0"/>
        <v>OK</v>
      </c>
      <c r="BA24" s="13" t="str">
        <f t="shared" si="1"/>
        <v>OK</v>
      </c>
      <c r="BB24" s="7">
        <f t="shared" si="2"/>
        <v>0</v>
      </c>
      <c r="BC24" s="14">
        <f t="shared" si="5"/>
        <v>43700000</v>
      </c>
      <c r="BD24" s="14">
        <f t="shared" si="5"/>
        <v>43700000</v>
      </c>
      <c r="BE24" s="7">
        <f t="shared" si="6"/>
        <v>0</v>
      </c>
      <c r="BF24" s="7">
        <f t="shared" si="6"/>
        <v>0</v>
      </c>
    </row>
    <row r="25" spans="2:58" ht="99.75">
      <c r="B25" s="28" t="s">
        <v>2270</v>
      </c>
      <c r="C25" s="28" t="s">
        <v>4785</v>
      </c>
      <c r="D25" s="28" t="s">
        <v>0</v>
      </c>
      <c r="E25" s="29" t="s">
        <v>197</v>
      </c>
      <c r="F25" s="29" t="s">
        <v>198</v>
      </c>
      <c r="G25" s="29" t="s">
        <v>1</v>
      </c>
      <c r="H25" s="29">
        <v>80161501</v>
      </c>
      <c r="I25" s="29" t="s">
        <v>4805</v>
      </c>
      <c r="J25" s="29" t="s">
        <v>199</v>
      </c>
      <c r="K25" s="29" t="s">
        <v>2110</v>
      </c>
      <c r="L25" s="30" t="s">
        <v>149</v>
      </c>
      <c r="M25" s="30" t="s">
        <v>149</v>
      </c>
      <c r="N25" s="30">
        <v>9</v>
      </c>
      <c r="O25" s="30" t="s">
        <v>218</v>
      </c>
      <c r="P25" s="30" t="s">
        <v>202</v>
      </c>
      <c r="Q25" s="31">
        <v>112500000</v>
      </c>
      <c r="R25" s="31">
        <v>112500000</v>
      </c>
      <c r="S25" s="30" t="s">
        <v>411</v>
      </c>
      <c r="T25" s="30" t="s">
        <v>199</v>
      </c>
      <c r="U25" s="29" t="s">
        <v>346</v>
      </c>
      <c r="V25" s="29" t="s">
        <v>928</v>
      </c>
      <c r="W25" s="29" t="s">
        <v>937</v>
      </c>
      <c r="X25" s="29" t="s">
        <v>206</v>
      </c>
      <c r="Y25" s="29" t="s">
        <v>211</v>
      </c>
      <c r="Z25" s="29" t="s">
        <v>943</v>
      </c>
      <c r="AA25" s="32">
        <v>0</v>
      </c>
      <c r="AB25" s="32">
        <v>0</v>
      </c>
      <c r="AC25" s="32">
        <v>0</v>
      </c>
      <c r="AD25" s="32">
        <v>0</v>
      </c>
      <c r="AE25" s="32">
        <v>0</v>
      </c>
      <c r="AF25" s="32">
        <v>0</v>
      </c>
      <c r="AG25" s="32">
        <v>112500000</v>
      </c>
      <c r="AH25" s="32">
        <v>0</v>
      </c>
      <c r="AI25" s="32">
        <v>0</v>
      </c>
      <c r="AJ25" s="32">
        <v>12500000</v>
      </c>
      <c r="AK25" s="32">
        <v>0</v>
      </c>
      <c r="AL25" s="32">
        <v>12500000</v>
      </c>
      <c r="AM25" s="32">
        <v>0</v>
      </c>
      <c r="AN25" s="32">
        <v>12500000</v>
      </c>
      <c r="AO25" s="32">
        <v>0</v>
      </c>
      <c r="AP25" s="32">
        <v>12500000</v>
      </c>
      <c r="AQ25" s="32">
        <v>0</v>
      </c>
      <c r="AR25" s="32">
        <v>12500000</v>
      </c>
      <c r="AS25" s="32">
        <v>0</v>
      </c>
      <c r="AT25" s="32">
        <v>12500000</v>
      </c>
      <c r="AU25" s="32">
        <v>0</v>
      </c>
      <c r="AV25" s="32">
        <v>12500000</v>
      </c>
      <c r="AW25" s="32">
        <v>0</v>
      </c>
      <c r="AX25" s="32">
        <v>25000000</v>
      </c>
      <c r="AY25" s="2"/>
      <c r="AZ25" s="13" t="str">
        <f t="shared" si="0"/>
        <v>OK</v>
      </c>
      <c r="BA25" s="13" t="str">
        <f t="shared" si="1"/>
        <v>OK</v>
      </c>
      <c r="BB25" s="7">
        <f t="shared" si="2"/>
        <v>0</v>
      </c>
      <c r="BC25" s="14">
        <f t="shared" si="5"/>
        <v>112500000</v>
      </c>
      <c r="BD25" s="14">
        <f t="shared" si="5"/>
        <v>112500000</v>
      </c>
      <c r="BE25" s="7">
        <f t="shared" si="6"/>
        <v>0</v>
      </c>
      <c r="BF25" s="7">
        <f t="shared" si="6"/>
        <v>0</v>
      </c>
    </row>
    <row r="26" spans="2:58" ht="85.5">
      <c r="B26" s="28" t="s">
        <v>2271</v>
      </c>
      <c r="C26" s="28" t="s">
        <v>4785</v>
      </c>
      <c r="D26" s="28" t="s">
        <v>0</v>
      </c>
      <c r="E26" s="29" t="s">
        <v>197</v>
      </c>
      <c r="F26" s="29" t="s">
        <v>198</v>
      </c>
      <c r="G26" s="29" t="s">
        <v>1</v>
      </c>
      <c r="H26" s="29">
        <v>80161501</v>
      </c>
      <c r="I26" s="29" t="s">
        <v>4805</v>
      </c>
      <c r="J26" s="29" t="s">
        <v>199</v>
      </c>
      <c r="K26" s="29" t="s">
        <v>2107</v>
      </c>
      <c r="L26" s="30" t="s">
        <v>146</v>
      </c>
      <c r="M26" s="30" t="s">
        <v>146</v>
      </c>
      <c r="N26" s="30">
        <v>12</v>
      </c>
      <c r="O26" s="30" t="s">
        <v>218</v>
      </c>
      <c r="P26" s="30" t="s">
        <v>202</v>
      </c>
      <c r="Q26" s="31">
        <v>89700000</v>
      </c>
      <c r="R26" s="31">
        <v>89700000</v>
      </c>
      <c r="S26" s="30" t="s">
        <v>411</v>
      </c>
      <c r="T26" s="30" t="s">
        <v>199</v>
      </c>
      <c r="U26" s="29" t="s">
        <v>346</v>
      </c>
      <c r="V26" s="29" t="s">
        <v>928</v>
      </c>
      <c r="W26" s="29" t="s">
        <v>937</v>
      </c>
      <c r="X26" s="29" t="s">
        <v>206</v>
      </c>
      <c r="Y26" s="29" t="s">
        <v>211</v>
      </c>
      <c r="Z26" s="29" t="s">
        <v>943</v>
      </c>
      <c r="AA26" s="32">
        <v>89700000</v>
      </c>
      <c r="AB26" s="32">
        <v>0</v>
      </c>
      <c r="AC26" s="32">
        <v>0</v>
      </c>
      <c r="AD26" s="32">
        <v>7800000</v>
      </c>
      <c r="AE26" s="32">
        <v>0</v>
      </c>
      <c r="AF26" s="32">
        <v>7800000</v>
      </c>
      <c r="AG26" s="32">
        <v>0</v>
      </c>
      <c r="AH26" s="32">
        <v>7800000</v>
      </c>
      <c r="AI26" s="32">
        <v>0</v>
      </c>
      <c r="AJ26" s="32">
        <v>7800000</v>
      </c>
      <c r="AK26" s="32">
        <v>0</v>
      </c>
      <c r="AL26" s="32">
        <v>7800000</v>
      </c>
      <c r="AM26" s="32">
        <v>0</v>
      </c>
      <c r="AN26" s="32">
        <v>7800000</v>
      </c>
      <c r="AO26" s="32">
        <v>0</v>
      </c>
      <c r="AP26" s="32">
        <v>7800000</v>
      </c>
      <c r="AQ26" s="32">
        <v>0</v>
      </c>
      <c r="AR26" s="32">
        <v>7800000</v>
      </c>
      <c r="AS26" s="32">
        <v>0</v>
      </c>
      <c r="AT26" s="32">
        <v>7800000</v>
      </c>
      <c r="AU26" s="32">
        <v>0</v>
      </c>
      <c r="AV26" s="32">
        <v>7800000</v>
      </c>
      <c r="AW26" s="32">
        <v>0</v>
      </c>
      <c r="AX26" s="32">
        <v>11700000</v>
      </c>
      <c r="AY26" s="2"/>
      <c r="AZ26" s="13" t="str">
        <f t="shared" si="0"/>
        <v>OK</v>
      </c>
      <c r="BA26" s="13" t="str">
        <f t="shared" si="1"/>
        <v>OK</v>
      </c>
      <c r="BB26" s="7">
        <f t="shared" si="2"/>
        <v>0</v>
      </c>
      <c r="BC26" s="14">
        <f t="shared" si="5"/>
        <v>89700000</v>
      </c>
      <c r="BD26" s="14">
        <f t="shared" si="5"/>
        <v>89700000</v>
      </c>
      <c r="BE26" s="7">
        <f t="shared" si="6"/>
        <v>0</v>
      </c>
      <c r="BF26" s="7">
        <f t="shared" si="6"/>
        <v>0</v>
      </c>
    </row>
    <row r="27" spans="2:58" ht="51" customHeight="1">
      <c r="B27" s="28" t="s">
        <v>2272</v>
      </c>
      <c r="C27" s="28" t="s">
        <v>4785</v>
      </c>
      <c r="D27" s="28" t="s">
        <v>0</v>
      </c>
      <c r="E27" s="29" t="s">
        <v>197</v>
      </c>
      <c r="F27" s="29" t="s">
        <v>198</v>
      </c>
      <c r="G27" s="29" t="s">
        <v>1</v>
      </c>
      <c r="H27" s="29">
        <v>80161501</v>
      </c>
      <c r="I27" s="29" t="s">
        <v>4805</v>
      </c>
      <c r="J27" s="29" t="s">
        <v>199</v>
      </c>
      <c r="K27" s="29" t="s">
        <v>2111</v>
      </c>
      <c r="L27" s="30" t="s">
        <v>148</v>
      </c>
      <c r="M27" s="30" t="s">
        <v>148</v>
      </c>
      <c r="N27" s="30">
        <v>10</v>
      </c>
      <c r="O27" s="30" t="s">
        <v>218</v>
      </c>
      <c r="P27" s="30" t="s">
        <v>202</v>
      </c>
      <c r="Q27" s="31">
        <v>145000000</v>
      </c>
      <c r="R27" s="31">
        <v>145000000</v>
      </c>
      <c r="S27" s="30" t="s">
        <v>411</v>
      </c>
      <c r="T27" s="30" t="s">
        <v>199</v>
      </c>
      <c r="U27" s="29" t="s">
        <v>346</v>
      </c>
      <c r="V27" s="29" t="s">
        <v>320</v>
      </c>
      <c r="W27" s="29" t="s">
        <v>927</v>
      </c>
      <c r="X27" s="29" t="s">
        <v>206</v>
      </c>
      <c r="Y27" s="29" t="s">
        <v>211</v>
      </c>
      <c r="Z27" s="29" t="s">
        <v>946</v>
      </c>
      <c r="AA27" s="32">
        <v>0</v>
      </c>
      <c r="AB27" s="32">
        <v>0</v>
      </c>
      <c r="AC27" s="32">
        <v>0</v>
      </c>
      <c r="AD27" s="32">
        <v>0</v>
      </c>
      <c r="AE27" s="32">
        <v>145000000</v>
      </c>
      <c r="AF27" s="32">
        <v>0</v>
      </c>
      <c r="AG27" s="32">
        <v>0</v>
      </c>
      <c r="AH27" s="32">
        <v>14500000</v>
      </c>
      <c r="AI27" s="32">
        <v>0</v>
      </c>
      <c r="AJ27" s="32">
        <v>14500000</v>
      </c>
      <c r="AK27" s="32">
        <v>0</v>
      </c>
      <c r="AL27" s="32">
        <v>14500000</v>
      </c>
      <c r="AM27" s="32">
        <v>0</v>
      </c>
      <c r="AN27" s="32">
        <v>14500000</v>
      </c>
      <c r="AO27" s="32">
        <v>0</v>
      </c>
      <c r="AP27" s="32">
        <v>14500000</v>
      </c>
      <c r="AQ27" s="32">
        <v>0</v>
      </c>
      <c r="AR27" s="32">
        <v>14500000</v>
      </c>
      <c r="AS27" s="32">
        <v>0</v>
      </c>
      <c r="AT27" s="32">
        <v>14500000</v>
      </c>
      <c r="AU27" s="32">
        <v>0</v>
      </c>
      <c r="AV27" s="32">
        <v>14500000</v>
      </c>
      <c r="AW27" s="32">
        <v>0</v>
      </c>
      <c r="AX27" s="32">
        <v>29000000</v>
      </c>
      <c r="AY27" s="2"/>
      <c r="AZ27" s="13" t="str">
        <f t="shared" si="0"/>
        <v>OK</v>
      </c>
      <c r="BA27" s="13" t="str">
        <f t="shared" si="1"/>
        <v>OK</v>
      </c>
      <c r="BB27" s="7">
        <f t="shared" si="2"/>
        <v>0</v>
      </c>
      <c r="BC27" s="14">
        <f t="shared" si="5"/>
        <v>145000000</v>
      </c>
      <c r="BD27" s="14">
        <f t="shared" si="5"/>
        <v>145000000</v>
      </c>
      <c r="BE27" s="7">
        <f t="shared" si="6"/>
        <v>0</v>
      </c>
      <c r="BF27" s="7">
        <f t="shared" si="6"/>
        <v>0</v>
      </c>
    </row>
    <row r="28" spans="2:58" ht="37.15" customHeight="1">
      <c r="B28" s="28" t="s">
        <v>2273</v>
      </c>
      <c r="C28" s="28" t="s">
        <v>4785</v>
      </c>
      <c r="D28" s="28" t="s">
        <v>0</v>
      </c>
      <c r="E28" s="29" t="s">
        <v>197</v>
      </c>
      <c r="F28" s="29" t="s">
        <v>198</v>
      </c>
      <c r="G28" s="29" t="s">
        <v>1</v>
      </c>
      <c r="H28" s="29">
        <v>80161501</v>
      </c>
      <c r="I28" s="29" t="s">
        <v>4805</v>
      </c>
      <c r="J28" s="29" t="s">
        <v>199</v>
      </c>
      <c r="K28" s="29" t="s">
        <v>2112</v>
      </c>
      <c r="L28" s="30" t="s">
        <v>146</v>
      </c>
      <c r="M28" s="30" t="s">
        <v>146</v>
      </c>
      <c r="N28" s="30">
        <v>12</v>
      </c>
      <c r="O28" s="30" t="s">
        <v>218</v>
      </c>
      <c r="P28" s="30" t="s">
        <v>202</v>
      </c>
      <c r="Q28" s="31">
        <v>155250000</v>
      </c>
      <c r="R28" s="31">
        <v>155250000</v>
      </c>
      <c r="S28" s="30" t="s">
        <v>411</v>
      </c>
      <c r="T28" s="30" t="s">
        <v>199</v>
      </c>
      <c r="U28" s="29" t="s">
        <v>346</v>
      </c>
      <c r="V28" s="29" t="s">
        <v>332</v>
      </c>
      <c r="W28" s="29" t="s">
        <v>366</v>
      </c>
      <c r="X28" s="29" t="s">
        <v>206</v>
      </c>
      <c r="Y28" s="29" t="s">
        <v>211</v>
      </c>
      <c r="Z28" s="29" t="s">
        <v>949</v>
      </c>
      <c r="AA28" s="32">
        <v>155250000</v>
      </c>
      <c r="AB28" s="32">
        <v>0</v>
      </c>
      <c r="AC28" s="32">
        <v>0</v>
      </c>
      <c r="AD28" s="32">
        <v>13500000</v>
      </c>
      <c r="AE28" s="32">
        <v>0</v>
      </c>
      <c r="AF28" s="32">
        <v>13500000</v>
      </c>
      <c r="AG28" s="32">
        <v>0</v>
      </c>
      <c r="AH28" s="32">
        <v>13500000</v>
      </c>
      <c r="AI28" s="32">
        <v>0</v>
      </c>
      <c r="AJ28" s="32">
        <v>13500000</v>
      </c>
      <c r="AK28" s="32">
        <v>0</v>
      </c>
      <c r="AL28" s="32">
        <v>13500000</v>
      </c>
      <c r="AM28" s="32">
        <v>0</v>
      </c>
      <c r="AN28" s="32">
        <v>13500000</v>
      </c>
      <c r="AO28" s="32">
        <v>0</v>
      </c>
      <c r="AP28" s="32">
        <v>13500000</v>
      </c>
      <c r="AQ28" s="32">
        <v>0</v>
      </c>
      <c r="AR28" s="32">
        <v>13500000</v>
      </c>
      <c r="AS28" s="32">
        <v>0</v>
      </c>
      <c r="AT28" s="32">
        <v>13500000</v>
      </c>
      <c r="AU28" s="32">
        <v>0</v>
      </c>
      <c r="AV28" s="32">
        <v>13500000</v>
      </c>
      <c r="AW28" s="32">
        <v>0</v>
      </c>
      <c r="AX28" s="32">
        <v>20250000</v>
      </c>
      <c r="AY28" s="2"/>
      <c r="AZ28" s="13" t="str">
        <f t="shared" si="0"/>
        <v>OK</v>
      </c>
      <c r="BA28" s="13" t="str">
        <f t="shared" si="1"/>
        <v>OK</v>
      </c>
      <c r="BB28" s="7">
        <f t="shared" si="2"/>
        <v>0</v>
      </c>
      <c r="BC28" s="14">
        <f t="shared" si="5"/>
        <v>155250000</v>
      </c>
      <c r="BD28" s="14">
        <f t="shared" si="5"/>
        <v>155250000</v>
      </c>
      <c r="BE28" s="7">
        <f t="shared" si="6"/>
        <v>0</v>
      </c>
      <c r="BF28" s="7">
        <f t="shared" si="6"/>
        <v>0</v>
      </c>
    </row>
    <row r="29" spans="2:58" ht="31.9" customHeight="1">
      <c r="B29" s="28" t="s">
        <v>2274</v>
      </c>
      <c r="C29" s="28" t="s">
        <v>4785</v>
      </c>
      <c r="D29" s="28" t="s">
        <v>0</v>
      </c>
      <c r="E29" s="29" t="s">
        <v>197</v>
      </c>
      <c r="F29" s="29" t="s">
        <v>198</v>
      </c>
      <c r="G29" s="29" t="s">
        <v>1</v>
      </c>
      <c r="H29" s="29">
        <v>80161501</v>
      </c>
      <c r="I29" s="29" t="s">
        <v>4805</v>
      </c>
      <c r="J29" s="29" t="s">
        <v>199</v>
      </c>
      <c r="K29" s="29" t="s">
        <v>2113</v>
      </c>
      <c r="L29" s="30" t="s">
        <v>146</v>
      </c>
      <c r="M29" s="30" t="s">
        <v>146</v>
      </c>
      <c r="N29" s="30">
        <v>12</v>
      </c>
      <c r="O29" s="30" t="s">
        <v>218</v>
      </c>
      <c r="P29" s="30" t="s">
        <v>202</v>
      </c>
      <c r="Q29" s="31">
        <v>126500000</v>
      </c>
      <c r="R29" s="31">
        <v>126500000</v>
      </c>
      <c r="S29" s="30" t="s">
        <v>411</v>
      </c>
      <c r="T29" s="30" t="s">
        <v>199</v>
      </c>
      <c r="U29" s="29" t="s">
        <v>346</v>
      </c>
      <c r="V29" s="29" t="s">
        <v>332</v>
      </c>
      <c r="W29" s="29" t="s">
        <v>366</v>
      </c>
      <c r="X29" s="29" t="s">
        <v>206</v>
      </c>
      <c r="Y29" s="29" t="s">
        <v>211</v>
      </c>
      <c r="Z29" s="29" t="s">
        <v>950</v>
      </c>
      <c r="AA29" s="32">
        <v>126500000</v>
      </c>
      <c r="AB29" s="32">
        <v>0</v>
      </c>
      <c r="AC29" s="32">
        <v>0</v>
      </c>
      <c r="AD29" s="32">
        <v>11000000</v>
      </c>
      <c r="AE29" s="32">
        <v>0</v>
      </c>
      <c r="AF29" s="32">
        <v>11000000</v>
      </c>
      <c r="AG29" s="32">
        <v>0</v>
      </c>
      <c r="AH29" s="32">
        <v>11000000</v>
      </c>
      <c r="AI29" s="32">
        <v>0</v>
      </c>
      <c r="AJ29" s="32">
        <v>11000000</v>
      </c>
      <c r="AK29" s="32">
        <v>0</v>
      </c>
      <c r="AL29" s="32">
        <v>11000000</v>
      </c>
      <c r="AM29" s="32">
        <v>0</v>
      </c>
      <c r="AN29" s="32">
        <v>11000000</v>
      </c>
      <c r="AO29" s="32">
        <v>0</v>
      </c>
      <c r="AP29" s="32">
        <v>11000000</v>
      </c>
      <c r="AQ29" s="32">
        <v>0</v>
      </c>
      <c r="AR29" s="32">
        <v>11000000</v>
      </c>
      <c r="AS29" s="32">
        <v>0</v>
      </c>
      <c r="AT29" s="32">
        <v>11000000</v>
      </c>
      <c r="AU29" s="32">
        <v>0</v>
      </c>
      <c r="AV29" s="32">
        <v>11000000</v>
      </c>
      <c r="AW29" s="32">
        <v>0</v>
      </c>
      <c r="AX29" s="32">
        <v>16500000</v>
      </c>
      <c r="AY29" s="2"/>
      <c r="AZ29" s="13" t="str">
        <f t="shared" si="0"/>
        <v>OK</v>
      </c>
      <c r="BA29" s="13" t="str">
        <f t="shared" si="1"/>
        <v>OK</v>
      </c>
      <c r="BB29" s="7">
        <f t="shared" si="2"/>
        <v>0</v>
      </c>
      <c r="BC29" s="14">
        <f t="shared" si="5"/>
        <v>126500000</v>
      </c>
      <c r="BD29" s="14">
        <f t="shared" si="5"/>
        <v>126500000</v>
      </c>
      <c r="BE29" s="7">
        <f t="shared" si="6"/>
        <v>0</v>
      </c>
      <c r="BF29" s="7">
        <f t="shared" si="6"/>
        <v>0</v>
      </c>
    </row>
    <row r="30" spans="2:58" ht="99.75">
      <c r="B30" s="28" t="s">
        <v>2275</v>
      </c>
      <c r="C30" s="28" t="s">
        <v>4785</v>
      </c>
      <c r="D30" s="28" t="s">
        <v>0</v>
      </c>
      <c r="E30" s="29" t="s">
        <v>197</v>
      </c>
      <c r="F30" s="29" t="s">
        <v>198</v>
      </c>
      <c r="G30" s="29" t="s">
        <v>1</v>
      </c>
      <c r="H30" s="29">
        <v>80161501</v>
      </c>
      <c r="I30" s="29" t="s">
        <v>4805</v>
      </c>
      <c r="J30" s="29" t="s">
        <v>199</v>
      </c>
      <c r="K30" s="29" t="s">
        <v>2114</v>
      </c>
      <c r="L30" s="30" t="s">
        <v>147</v>
      </c>
      <c r="M30" s="30" t="s">
        <v>147</v>
      </c>
      <c r="N30" s="30">
        <v>12</v>
      </c>
      <c r="O30" s="30" t="s">
        <v>218</v>
      </c>
      <c r="P30" s="30" t="s">
        <v>202</v>
      </c>
      <c r="Q30" s="31">
        <v>88000000</v>
      </c>
      <c r="R30" s="31">
        <v>88000000</v>
      </c>
      <c r="S30" s="30" t="s">
        <v>411</v>
      </c>
      <c r="T30" s="30" t="s">
        <v>199</v>
      </c>
      <c r="U30" s="29" t="s">
        <v>346</v>
      </c>
      <c r="V30" s="29" t="s">
        <v>332</v>
      </c>
      <c r="W30" s="29" t="s">
        <v>366</v>
      </c>
      <c r="X30" s="29" t="s">
        <v>206</v>
      </c>
      <c r="Y30" s="29" t="s">
        <v>211</v>
      </c>
      <c r="Z30" s="29" t="s">
        <v>950</v>
      </c>
      <c r="AA30" s="32">
        <v>0</v>
      </c>
      <c r="AB30" s="32">
        <v>0</v>
      </c>
      <c r="AC30" s="32">
        <v>88000000</v>
      </c>
      <c r="AD30" s="32">
        <v>0</v>
      </c>
      <c r="AE30" s="32">
        <v>0</v>
      </c>
      <c r="AF30" s="32">
        <v>8000000</v>
      </c>
      <c r="AG30" s="32">
        <v>0</v>
      </c>
      <c r="AH30" s="32">
        <v>8000000</v>
      </c>
      <c r="AI30" s="32">
        <v>0</v>
      </c>
      <c r="AJ30" s="32">
        <v>8000000</v>
      </c>
      <c r="AK30" s="32">
        <v>0</v>
      </c>
      <c r="AL30" s="32">
        <v>8000000</v>
      </c>
      <c r="AM30" s="32">
        <v>0</v>
      </c>
      <c r="AN30" s="32">
        <v>8000000</v>
      </c>
      <c r="AO30" s="32">
        <v>0</v>
      </c>
      <c r="AP30" s="32">
        <v>8000000</v>
      </c>
      <c r="AQ30" s="32">
        <v>0</v>
      </c>
      <c r="AR30" s="32">
        <v>8000000</v>
      </c>
      <c r="AS30" s="32">
        <v>0</v>
      </c>
      <c r="AT30" s="32">
        <v>8000000</v>
      </c>
      <c r="AU30" s="32">
        <v>0</v>
      </c>
      <c r="AV30" s="32">
        <v>8000000</v>
      </c>
      <c r="AW30" s="32">
        <v>0</v>
      </c>
      <c r="AX30" s="32">
        <v>16000000</v>
      </c>
      <c r="AY30" s="2"/>
      <c r="AZ30" s="13" t="str">
        <f t="shared" si="0"/>
        <v>OK</v>
      </c>
      <c r="BA30" s="13" t="str">
        <f t="shared" si="1"/>
        <v>OK</v>
      </c>
      <c r="BB30" s="7">
        <f t="shared" si="2"/>
        <v>0</v>
      </c>
      <c r="BC30" s="14">
        <f t="shared" si="5"/>
        <v>88000000</v>
      </c>
      <c r="BD30" s="14">
        <f t="shared" si="5"/>
        <v>88000000</v>
      </c>
      <c r="BE30" s="7">
        <f t="shared" si="6"/>
        <v>0</v>
      </c>
      <c r="BF30" s="7">
        <f t="shared" si="6"/>
        <v>0</v>
      </c>
    </row>
    <row r="31" spans="2:58" ht="99.75">
      <c r="B31" s="28" t="s">
        <v>2276</v>
      </c>
      <c r="C31" s="28" t="s">
        <v>4785</v>
      </c>
      <c r="D31" s="28" t="s">
        <v>0</v>
      </c>
      <c r="E31" s="29" t="s">
        <v>197</v>
      </c>
      <c r="F31" s="29" t="s">
        <v>198</v>
      </c>
      <c r="G31" s="29" t="s">
        <v>1</v>
      </c>
      <c r="H31" s="29">
        <v>80161501</v>
      </c>
      <c r="I31" s="29" t="s">
        <v>4805</v>
      </c>
      <c r="J31" s="29" t="s">
        <v>199</v>
      </c>
      <c r="K31" s="29" t="s">
        <v>2115</v>
      </c>
      <c r="L31" s="30" t="s">
        <v>147</v>
      </c>
      <c r="M31" s="30" t="s">
        <v>147</v>
      </c>
      <c r="N31" s="30">
        <v>12</v>
      </c>
      <c r="O31" s="30" t="s">
        <v>218</v>
      </c>
      <c r="P31" s="30" t="s">
        <v>202</v>
      </c>
      <c r="Q31" s="31">
        <v>99000000</v>
      </c>
      <c r="R31" s="31">
        <v>99000000</v>
      </c>
      <c r="S31" s="30" t="s">
        <v>411</v>
      </c>
      <c r="T31" s="30" t="s">
        <v>199</v>
      </c>
      <c r="U31" s="29" t="s">
        <v>346</v>
      </c>
      <c r="V31" s="29" t="s">
        <v>332</v>
      </c>
      <c r="W31" s="29" t="s">
        <v>366</v>
      </c>
      <c r="X31" s="29" t="s">
        <v>206</v>
      </c>
      <c r="Y31" s="29" t="s">
        <v>211</v>
      </c>
      <c r="Z31" s="29" t="s">
        <v>950</v>
      </c>
      <c r="AA31" s="32">
        <v>0</v>
      </c>
      <c r="AB31" s="32">
        <v>0</v>
      </c>
      <c r="AC31" s="32">
        <v>99000000</v>
      </c>
      <c r="AD31" s="32">
        <v>0</v>
      </c>
      <c r="AE31" s="32">
        <v>0</v>
      </c>
      <c r="AF31" s="32">
        <v>9000000</v>
      </c>
      <c r="AG31" s="32">
        <v>0</v>
      </c>
      <c r="AH31" s="32">
        <v>9000000</v>
      </c>
      <c r="AI31" s="32">
        <v>0</v>
      </c>
      <c r="AJ31" s="32">
        <v>9000000</v>
      </c>
      <c r="AK31" s="32">
        <v>0</v>
      </c>
      <c r="AL31" s="32">
        <v>9000000</v>
      </c>
      <c r="AM31" s="32">
        <v>0</v>
      </c>
      <c r="AN31" s="32">
        <v>9000000</v>
      </c>
      <c r="AO31" s="32">
        <v>0</v>
      </c>
      <c r="AP31" s="32">
        <v>9000000</v>
      </c>
      <c r="AQ31" s="32">
        <v>0</v>
      </c>
      <c r="AR31" s="32">
        <v>9000000</v>
      </c>
      <c r="AS31" s="32">
        <v>0</v>
      </c>
      <c r="AT31" s="32">
        <v>9000000</v>
      </c>
      <c r="AU31" s="32">
        <v>0</v>
      </c>
      <c r="AV31" s="32">
        <v>9000000</v>
      </c>
      <c r="AW31" s="32">
        <v>0</v>
      </c>
      <c r="AX31" s="32">
        <v>18000000</v>
      </c>
      <c r="AY31" s="2"/>
      <c r="AZ31" s="13" t="str">
        <f t="shared" si="0"/>
        <v>OK</v>
      </c>
      <c r="BA31" s="13" t="str">
        <f t="shared" si="1"/>
        <v>OK</v>
      </c>
      <c r="BB31" s="7">
        <f t="shared" si="2"/>
        <v>0</v>
      </c>
      <c r="BC31" s="14">
        <f t="shared" si="5"/>
        <v>99000000</v>
      </c>
      <c r="BD31" s="14">
        <f t="shared" si="5"/>
        <v>99000000</v>
      </c>
      <c r="BE31" s="7">
        <f t="shared" si="6"/>
        <v>0</v>
      </c>
      <c r="BF31" s="7">
        <f t="shared" si="6"/>
        <v>0</v>
      </c>
    </row>
    <row r="32" spans="2:58" ht="114">
      <c r="B32" s="28" t="s">
        <v>2277</v>
      </c>
      <c r="C32" s="28" t="s">
        <v>4785</v>
      </c>
      <c r="D32" s="28" t="s">
        <v>0</v>
      </c>
      <c r="E32" s="29" t="s">
        <v>197</v>
      </c>
      <c r="F32" s="29" t="s">
        <v>198</v>
      </c>
      <c r="G32" s="29" t="s">
        <v>1</v>
      </c>
      <c r="H32" s="29">
        <v>80161501</v>
      </c>
      <c r="I32" s="29" t="s">
        <v>4805</v>
      </c>
      <c r="J32" s="29" t="s">
        <v>199</v>
      </c>
      <c r="K32" s="29" t="s">
        <v>2116</v>
      </c>
      <c r="L32" s="30" t="s">
        <v>147</v>
      </c>
      <c r="M32" s="30" t="s">
        <v>147</v>
      </c>
      <c r="N32" s="30">
        <v>12</v>
      </c>
      <c r="O32" s="30" t="s">
        <v>218</v>
      </c>
      <c r="P32" s="30" t="s">
        <v>202</v>
      </c>
      <c r="Q32" s="31">
        <v>110000000</v>
      </c>
      <c r="R32" s="31">
        <v>110000000</v>
      </c>
      <c r="S32" s="30" t="s">
        <v>411</v>
      </c>
      <c r="T32" s="30" t="s">
        <v>199</v>
      </c>
      <c r="U32" s="29" t="s">
        <v>346</v>
      </c>
      <c r="V32" s="29" t="s">
        <v>332</v>
      </c>
      <c r="W32" s="29" t="s">
        <v>366</v>
      </c>
      <c r="X32" s="29" t="s">
        <v>206</v>
      </c>
      <c r="Y32" s="29" t="s">
        <v>211</v>
      </c>
      <c r="Z32" s="29" t="s">
        <v>950</v>
      </c>
      <c r="AA32" s="32">
        <v>0</v>
      </c>
      <c r="AB32" s="32">
        <v>0</v>
      </c>
      <c r="AC32" s="32">
        <v>110000000</v>
      </c>
      <c r="AD32" s="32">
        <v>0</v>
      </c>
      <c r="AE32" s="32">
        <v>0</v>
      </c>
      <c r="AF32" s="32">
        <v>10000000</v>
      </c>
      <c r="AG32" s="32">
        <v>0</v>
      </c>
      <c r="AH32" s="32">
        <v>10000000</v>
      </c>
      <c r="AI32" s="32">
        <v>0</v>
      </c>
      <c r="AJ32" s="32">
        <v>10000000</v>
      </c>
      <c r="AK32" s="32">
        <v>0</v>
      </c>
      <c r="AL32" s="32">
        <v>10000000</v>
      </c>
      <c r="AM32" s="32">
        <v>0</v>
      </c>
      <c r="AN32" s="32">
        <v>10000000</v>
      </c>
      <c r="AO32" s="32">
        <v>0</v>
      </c>
      <c r="AP32" s="32">
        <v>10000000</v>
      </c>
      <c r="AQ32" s="32">
        <v>0</v>
      </c>
      <c r="AR32" s="32">
        <v>10000000</v>
      </c>
      <c r="AS32" s="32">
        <v>0</v>
      </c>
      <c r="AT32" s="32">
        <v>10000000</v>
      </c>
      <c r="AU32" s="32">
        <v>0</v>
      </c>
      <c r="AV32" s="32">
        <v>10000000</v>
      </c>
      <c r="AW32" s="32">
        <v>0</v>
      </c>
      <c r="AX32" s="32">
        <v>20000000</v>
      </c>
      <c r="AY32" s="2"/>
      <c r="AZ32" s="13" t="str">
        <f t="shared" si="0"/>
        <v>OK</v>
      </c>
      <c r="BA32" s="13" t="str">
        <f t="shared" si="1"/>
        <v>OK</v>
      </c>
      <c r="BB32" s="7">
        <f t="shared" si="2"/>
        <v>0</v>
      </c>
      <c r="BC32" s="14">
        <f t="shared" si="5"/>
        <v>110000000</v>
      </c>
      <c r="BD32" s="14">
        <f t="shared" si="5"/>
        <v>110000000</v>
      </c>
      <c r="BE32" s="7">
        <f t="shared" si="6"/>
        <v>0</v>
      </c>
      <c r="BF32" s="7">
        <f t="shared" si="6"/>
        <v>0</v>
      </c>
    </row>
    <row r="33" spans="2:58" ht="114">
      <c r="B33" s="28" t="s">
        <v>2278</v>
      </c>
      <c r="C33" s="28" t="s">
        <v>4785</v>
      </c>
      <c r="D33" s="28" t="s">
        <v>0</v>
      </c>
      <c r="E33" s="29" t="s">
        <v>197</v>
      </c>
      <c r="F33" s="29" t="s">
        <v>198</v>
      </c>
      <c r="G33" s="29" t="s">
        <v>1</v>
      </c>
      <c r="H33" s="29">
        <v>80161501</v>
      </c>
      <c r="I33" s="29" t="s">
        <v>4805</v>
      </c>
      <c r="J33" s="29" t="s">
        <v>199</v>
      </c>
      <c r="K33" s="29" t="s">
        <v>2117</v>
      </c>
      <c r="L33" s="30" t="s">
        <v>146</v>
      </c>
      <c r="M33" s="30" t="s">
        <v>146</v>
      </c>
      <c r="N33" s="30">
        <v>12</v>
      </c>
      <c r="O33" s="30" t="s">
        <v>218</v>
      </c>
      <c r="P33" s="30" t="s">
        <v>202</v>
      </c>
      <c r="Q33" s="31">
        <v>46000000</v>
      </c>
      <c r="R33" s="31">
        <v>46000000</v>
      </c>
      <c r="S33" s="30" t="s">
        <v>411</v>
      </c>
      <c r="T33" s="30" t="s">
        <v>199</v>
      </c>
      <c r="U33" s="29" t="s">
        <v>346</v>
      </c>
      <c r="V33" s="29" t="s">
        <v>332</v>
      </c>
      <c r="W33" s="29" t="s">
        <v>366</v>
      </c>
      <c r="X33" s="29" t="s">
        <v>206</v>
      </c>
      <c r="Y33" s="29" t="s">
        <v>211</v>
      </c>
      <c r="Z33" s="29" t="s">
        <v>950</v>
      </c>
      <c r="AA33" s="32">
        <v>46000000</v>
      </c>
      <c r="AB33" s="32">
        <v>0</v>
      </c>
      <c r="AC33" s="32">
        <v>0</v>
      </c>
      <c r="AD33" s="32">
        <v>4000000</v>
      </c>
      <c r="AE33" s="32">
        <v>0</v>
      </c>
      <c r="AF33" s="32">
        <v>4000000</v>
      </c>
      <c r="AG33" s="32">
        <v>0</v>
      </c>
      <c r="AH33" s="32">
        <v>4000000</v>
      </c>
      <c r="AI33" s="32">
        <v>0</v>
      </c>
      <c r="AJ33" s="32">
        <v>4000000</v>
      </c>
      <c r="AK33" s="32">
        <v>0</v>
      </c>
      <c r="AL33" s="32">
        <v>4000000</v>
      </c>
      <c r="AM33" s="32">
        <v>0</v>
      </c>
      <c r="AN33" s="32">
        <v>4000000</v>
      </c>
      <c r="AO33" s="32">
        <v>0</v>
      </c>
      <c r="AP33" s="32">
        <v>4000000</v>
      </c>
      <c r="AQ33" s="32">
        <v>0</v>
      </c>
      <c r="AR33" s="32">
        <v>4000000</v>
      </c>
      <c r="AS33" s="32">
        <v>0</v>
      </c>
      <c r="AT33" s="32">
        <v>4000000</v>
      </c>
      <c r="AU33" s="32">
        <v>0</v>
      </c>
      <c r="AV33" s="32">
        <v>4000000</v>
      </c>
      <c r="AW33" s="32">
        <v>0</v>
      </c>
      <c r="AX33" s="32">
        <v>6000000</v>
      </c>
      <c r="AY33" s="2"/>
      <c r="AZ33" s="13" t="str">
        <f t="shared" si="0"/>
        <v>OK</v>
      </c>
      <c r="BA33" s="13" t="str">
        <f t="shared" si="1"/>
        <v>OK</v>
      </c>
      <c r="BB33" s="7">
        <f t="shared" si="2"/>
        <v>0</v>
      </c>
      <c r="BC33" s="14">
        <f t="shared" si="5"/>
        <v>46000000</v>
      </c>
      <c r="BD33" s="14">
        <f t="shared" si="5"/>
        <v>46000000</v>
      </c>
      <c r="BE33" s="7">
        <f t="shared" si="6"/>
        <v>0</v>
      </c>
      <c r="BF33" s="7">
        <f t="shared" si="6"/>
        <v>0</v>
      </c>
    </row>
    <row r="34" spans="2:58" ht="114">
      <c r="B34" s="28" t="s">
        <v>2279</v>
      </c>
      <c r="C34" s="28" t="s">
        <v>4785</v>
      </c>
      <c r="D34" s="28" t="s">
        <v>0</v>
      </c>
      <c r="E34" s="29" t="s">
        <v>197</v>
      </c>
      <c r="F34" s="29" t="s">
        <v>198</v>
      </c>
      <c r="G34" s="29" t="s">
        <v>1</v>
      </c>
      <c r="H34" s="29">
        <v>80161501</v>
      </c>
      <c r="I34" s="29" t="s">
        <v>4805</v>
      </c>
      <c r="J34" s="29" t="s">
        <v>199</v>
      </c>
      <c r="K34" s="29" t="s">
        <v>2118</v>
      </c>
      <c r="L34" s="30" t="s">
        <v>146</v>
      </c>
      <c r="M34" s="30" t="s">
        <v>146</v>
      </c>
      <c r="N34" s="30">
        <v>12</v>
      </c>
      <c r="O34" s="30" t="s">
        <v>218</v>
      </c>
      <c r="P34" s="30" t="s">
        <v>202</v>
      </c>
      <c r="Q34" s="31">
        <v>46000000</v>
      </c>
      <c r="R34" s="31">
        <v>46000000</v>
      </c>
      <c r="S34" s="30" t="s">
        <v>411</v>
      </c>
      <c r="T34" s="30" t="s">
        <v>199</v>
      </c>
      <c r="U34" s="29" t="s">
        <v>346</v>
      </c>
      <c r="V34" s="29" t="s">
        <v>332</v>
      </c>
      <c r="W34" s="29" t="s">
        <v>366</v>
      </c>
      <c r="X34" s="29" t="s">
        <v>206</v>
      </c>
      <c r="Y34" s="29" t="s">
        <v>211</v>
      </c>
      <c r="Z34" s="29" t="s">
        <v>950</v>
      </c>
      <c r="AA34" s="32">
        <v>46000000</v>
      </c>
      <c r="AB34" s="32">
        <v>0</v>
      </c>
      <c r="AC34" s="32">
        <v>0</v>
      </c>
      <c r="AD34" s="32">
        <v>4000000</v>
      </c>
      <c r="AE34" s="32">
        <v>0</v>
      </c>
      <c r="AF34" s="32">
        <v>4000000</v>
      </c>
      <c r="AG34" s="32">
        <v>0</v>
      </c>
      <c r="AH34" s="32">
        <v>4000000</v>
      </c>
      <c r="AI34" s="32">
        <v>0</v>
      </c>
      <c r="AJ34" s="32">
        <v>4000000</v>
      </c>
      <c r="AK34" s="32">
        <v>0</v>
      </c>
      <c r="AL34" s="32">
        <v>4000000</v>
      </c>
      <c r="AM34" s="32">
        <v>0</v>
      </c>
      <c r="AN34" s="32">
        <v>4000000</v>
      </c>
      <c r="AO34" s="32">
        <v>0</v>
      </c>
      <c r="AP34" s="32">
        <v>4000000</v>
      </c>
      <c r="AQ34" s="32">
        <v>0</v>
      </c>
      <c r="AR34" s="32">
        <v>4000000</v>
      </c>
      <c r="AS34" s="32">
        <v>0</v>
      </c>
      <c r="AT34" s="32">
        <v>4000000</v>
      </c>
      <c r="AU34" s="32">
        <v>0</v>
      </c>
      <c r="AV34" s="32">
        <v>4000000</v>
      </c>
      <c r="AW34" s="32">
        <v>0</v>
      </c>
      <c r="AX34" s="32">
        <v>6000000</v>
      </c>
      <c r="AY34" s="2"/>
      <c r="AZ34" s="13" t="str">
        <f t="shared" si="0"/>
        <v>OK</v>
      </c>
      <c r="BA34" s="13" t="str">
        <f t="shared" si="1"/>
        <v>OK</v>
      </c>
      <c r="BB34" s="7">
        <f t="shared" si="2"/>
        <v>0</v>
      </c>
      <c r="BC34" s="14">
        <f t="shared" si="5"/>
        <v>46000000</v>
      </c>
      <c r="BD34" s="14">
        <f t="shared" si="5"/>
        <v>46000000</v>
      </c>
      <c r="BE34" s="7">
        <f t="shared" si="6"/>
        <v>0</v>
      </c>
      <c r="BF34" s="7">
        <f t="shared" si="6"/>
        <v>0</v>
      </c>
    </row>
    <row r="35" spans="2:58" ht="71.25">
      <c r="B35" s="28" t="s">
        <v>2280</v>
      </c>
      <c r="C35" s="28" t="s">
        <v>4785</v>
      </c>
      <c r="D35" s="28" t="s">
        <v>0</v>
      </c>
      <c r="E35" s="29" t="s">
        <v>197</v>
      </c>
      <c r="F35" s="29" t="s">
        <v>198</v>
      </c>
      <c r="G35" s="29" t="s">
        <v>1</v>
      </c>
      <c r="H35" s="29">
        <v>80161501</v>
      </c>
      <c r="I35" s="29" t="s">
        <v>4805</v>
      </c>
      <c r="J35" s="29" t="s">
        <v>199</v>
      </c>
      <c r="K35" s="29" t="s">
        <v>2119</v>
      </c>
      <c r="L35" s="30" t="s">
        <v>146</v>
      </c>
      <c r="M35" s="30" t="s">
        <v>146</v>
      </c>
      <c r="N35" s="30">
        <v>12</v>
      </c>
      <c r="O35" s="30" t="s">
        <v>218</v>
      </c>
      <c r="P35" s="30" t="s">
        <v>202</v>
      </c>
      <c r="Q35" s="31">
        <v>46000000</v>
      </c>
      <c r="R35" s="31">
        <v>46000000</v>
      </c>
      <c r="S35" s="30" t="s">
        <v>411</v>
      </c>
      <c r="T35" s="30" t="s">
        <v>199</v>
      </c>
      <c r="U35" s="29" t="s">
        <v>346</v>
      </c>
      <c r="V35" s="29" t="s">
        <v>332</v>
      </c>
      <c r="W35" s="29" t="s">
        <v>366</v>
      </c>
      <c r="X35" s="29" t="s">
        <v>206</v>
      </c>
      <c r="Y35" s="29" t="s">
        <v>211</v>
      </c>
      <c r="Z35" s="29" t="s">
        <v>950</v>
      </c>
      <c r="AA35" s="32">
        <v>46000000</v>
      </c>
      <c r="AB35" s="32">
        <v>0</v>
      </c>
      <c r="AC35" s="32">
        <v>0</v>
      </c>
      <c r="AD35" s="32">
        <v>4000000</v>
      </c>
      <c r="AE35" s="32">
        <v>0</v>
      </c>
      <c r="AF35" s="32">
        <v>4000000</v>
      </c>
      <c r="AG35" s="32">
        <v>0</v>
      </c>
      <c r="AH35" s="32">
        <v>4000000</v>
      </c>
      <c r="AI35" s="32">
        <v>0</v>
      </c>
      <c r="AJ35" s="32">
        <v>4000000</v>
      </c>
      <c r="AK35" s="32">
        <v>0</v>
      </c>
      <c r="AL35" s="32">
        <v>4000000</v>
      </c>
      <c r="AM35" s="32">
        <v>0</v>
      </c>
      <c r="AN35" s="32">
        <v>4000000</v>
      </c>
      <c r="AO35" s="32">
        <v>0</v>
      </c>
      <c r="AP35" s="32">
        <v>4000000</v>
      </c>
      <c r="AQ35" s="32">
        <v>0</v>
      </c>
      <c r="AR35" s="32">
        <v>4000000</v>
      </c>
      <c r="AS35" s="32">
        <v>0</v>
      </c>
      <c r="AT35" s="32">
        <v>4000000</v>
      </c>
      <c r="AU35" s="32">
        <v>0</v>
      </c>
      <c r="AV35" s="32">
        <v>4000000</v>
      </c>
      <c r="AW35" s="32">
        <v>0</v>
      </c>
      <c r="AX35" s="32">
        <v>6000000</v>
      </c>
      <c r="AY35" s="2"/>
      <c r="AZ35" s="13" t="str">
        <f t="shared" si="0"/>
        <v>OK</v>
      </c>
      <c r="BA35" s="13" t="str">
        <f t="shared" si="1"/>
        <v>OK</v>
      </c>
      <c r="BB35" s="7">
        <f t="shared" si="2"/>
        <v>0</v>
      </c>
      <c r="BC35" s="14">
        <f t="shared" si="5"/>
        <v>46000000</v>
      </c>
      <c r="BD35" s="14">
        <f t="shared" si="5"/>
        <v>46000000</v>
      </c>
      <c r="BE35" s="7">
        <f t="shared" si="6"/>
        <v>0</v>
      </c>
      <c r="BF35" s="7">
        <f t="shared" si="6"/>
        <v>0</v>
      </c>
    </row>
    <row r="36" spans="2:58" ht="114">
      <c r="B36" s="28" t="s">
        <v>2281</v>
      </c>
      <c r="C36" s="28" t="s">
        <v>4785</v>
      </c>
      <c r="D36" s="28" t="s">
        <v>0</v>
      </c>
      <c r="E36" s="29" t="s">
        <v>197</v>
      </c>
      <c r="F36" s="29" t="s">
        <v>198</v>
      </c>
      <c r="G36" s="29" t="s">
        <v>1</v>
      </c>
      <c r="H36" s="29">
        <v>80161501</v>
      </c>
      <c r="I36" s="29" t="s">
        <v>4805</v>
      </c>
      <c r="J36" s="29" t="s">
        <v>199</v>
      </c>
      <c r="K36" s="29" t="s">
        <v>2120</v>
      </c>
      <c r="L36" s="30" t="s">
        <v>147</v>
      </c>
      <c r="M36" s="30" t="s">
        <v>147</v>
      </c>
      <c r="N36" s="30">
        <v>12</v>
      </c>
      <c r="O36" s="30" t="s">
        <v>218</v>
      </c>
      <c r="P36" s="30" t="s">
        <v>202</v>
      </c>
      <c r="Q36" s="31">
        <v>44000000</v>
      </c>
      <c r="R36" s="31">
        <v>44000000</v>
      </c>
      <c r="S36" s="30" t="s">
        <v>411</v>
      </c>
      <c r="T36" s="30" t="s">
        <v>199</v>
      </c>
      <c r="U36" s="29" t="s">
        <v>346</v>
      </c>
      <c r="V36" s="29" t="s">
        <v>332</v>
      </c>
      <c r="W36" s="29" t="s">
        <v>366</v>
      </c>
      <c r="X36" s="29" t="s">
        <v>206</v>
      </c>
      <c r="Y36" s="29" t="s">
        <v>211</v>
      </c>
      <c r="Z36" s="29" t="s">
        <v>950</v>
      </c>
      <c r="AA36" s="32">
        <v>0</v>
      </c>
      <c r="AB36" s="32">
        <v>0</v>
      </c>
      <c r="AC36" s="32">
        <v>44000000</v>
      </c>
      <c r="AD36" s="32">
        <v>0</v>
      </c>
      <c r="AE36" s="32">
        <v>0</v>
      </c>
      <c r="AF36" s="32">
        <v>4000000</v>
      </c>
      <c r="AG36" s="32">
        <v>0</v>
      </c>
      <c r="AH36" s="32">
        <v>4000000</v>
      </c>
      <c r="AI36" s="32">
        <v>0</v>
      </c>
      <c r="AJ36" s="32">
        <v>4000000</v>
      </c>
      <c r="AK36" s="32">
        <v>0</v>
      </c>
      <c r="AL36" s="32">
        <v>4000000</v>
      </c>
      <c r="AM36" s="32">
        <v>0</v>
      </c>
      <c r="AN36" s="32">
        <v>4000000</v>
      </c>
      <c r="AO36" s="32">
        <v>0</v>
      </c>
      <c r="AP36" s="32">
        <v>4000000</v>
      </c>
      <c r="AQ36" s="32">
        <v>0</v>
      </c>
      <c r="AR36" s="32">
        <v>4000000</v>
      </c>
      <c r="AS36" s="32">
        <v>0</v>
      </c>
      <c r="AT36" s="32">
        <v>4000000</v>
      </c>
      <c r="AU36" s="32">
        <v>0</v>
      </c>
      <c r="AV36" s="32">
        <v>4000000</v>
      </c>
      <c r="AW36" s="32">
        <v>0</v>
      </c>
      <c r="AX36" s="32">
        <v>8000000</v>
      </c>
      <c r="AY36" s="2"/>
      <c r="AZ36" s="13" t="str">
        <f t="shared" si="0"/>
        <v>OK</v>
      </c>
      <c r="BA36" s="13" t="str">
        <f t="shared" si="1"/>
        <v>OK</v>
      </c>
      <c r="BB36" s="7">
        <f t="shared" si="2"/>
        <v>0</v>
      </c>
      <c r="BC36" s="14">
        <f t="shared" si="5"/>
        <v>44000000</v>
      </c>
      <c r="BD36" s="14">
        <f t="shared" si="5"/>
        <v>44000000</v>
      </c>
      <c r="BE36" s="7">
        <f t="shared" si="6"/>
        <v>0</v>
      </c>
      <c r="BF36" s="7">
        <f t="shared" si="6"/>
        <v>0</v>
      </c>
    </row>
    <row r="37" spans="2:58" ht="99.75">
      <c r="B37" s="28" t="s">
        <v>2282</v>
      </c>
      <c r="C37" s="28" t="s">
        <v>4785</v>
      </c>
      <c r="D37" s="28" t="s">
        <v>0</v>
      </c>
      <c r="E37" s="29" t="s">
        <v>197</v>
      </c>
      <c r="F37" s="29" t="s">
        <v>198</v>
      </c>
      <c r="G37" s="29" t="s">
        <v>1</v>
      </c>
      <c r="H37" s="29">
        <v>80161501</v>
      </c>
      <c r="I37" s="29" t="s">
        <v>4805</v>
      </c>
      <c r="J37" s="29" t="s">
        <v>199</v>
      </c>
      <c r="K37" s="29" t="s">
        <v>2121</v>
      </c>
      <c r="L37" s="30" t="s">
        <v>146</v>
      </c>
      <c r="M37" s="30" t="s">
        <v>146</v>
      </c>
      <c r="N37" s="30">
        <v>12</v>
      </c>
      <c r="O37" s="30" t="s">
        <v>218</v>
      </c>
      <c r="P37" s="30" t="s">
        <v>202</v>
      </c>
      <c r="Q37" s="31">
        <v>194516140.5</v>
      </c>
      <c r="R37" s="31">
        <v>194516140.5</v>
      </c>
      <c r="S37" s="30" t="s">
        <v>411</v>
      </c>
      <c r="T37" s="30" t="s">
        <v>199</v>
      </c>
      <c r="U37" s="29" t="s">
        <v>346</v>
      </c>
      <c r="V37" s="29" t="s">
        <v>320</v>
      </c>
      <c r="W37" s="29" t="s">
        <v>927</v>
      </c>
      <c r="X37" s="29" t="s">
        <v>206</v>
      </c>
      <c r="Y37" s="29" t="s">
        <v>211</v>
      </c>
      <c r="Z37" s="29" t="s">
        <v>943</v>
      </c>
      <c r="AA37" s="32">
        <v>194516140.5</v>
      </c>
      <c r="AB37" s="32">
        <v>0</v>
      </c>
      <c r="AC37" s="32">
        <v>0</v>
      </c>
      <c r="AD37" s="32">
        <v>16914447</v>
      </c>
      <c r="AE37" s="32">
        <v>0</v>
      </c>
      <c r="AF37" s="32">
        <v>16914447</v>
      </c>
      <c r="AG37" s="32">
        <v>0</v>
      </c>
      <c r="AH37" s="32">
        <v>16914447</v>
      </c>
      <c r="AI37" s="32">
        <v>0</v>
      </c>
      <c r="AJ37" s="32">
        <v>16914447</v>
      </c>
      <c r="AK37" s="32">
        <v>0</v>
      </c>
      <c r="AL37" s="32">
        <v>16914447</v>
      </c>
      <c r="AM37" s="32">
        <v>0</v>
      </c>
      <c r="AN37" s="32">
        <v>16914447</v>
      </c>
      <c r="AO37" s="32">
        <v>0</v>
      </c>
      <c r="AP37" s="32">
        <v>16914447</v>
      </c>
      <c r="AQ37" s="32">
        <v>0</v>
      </c>
      <c r="AR37" s="32">
        <v>16914447</v>
      </c>
      <c r="AS37" s="32">
        <v>0</v>
      </c>
      <c r="AT37" s="32">
        <v>16914447</v>
      </c>
      <c r="AU37" s="32">
        <v>0</v>
      </c>
      <c r="AV37" s="32">
        <v>16914447</v>
      </c>
      <c r="AW37" s="32">
        <v>0</v>
      </c>
      <c r="AX37" s="32">
        <v>25371670.5</v>
      </c>
      <c r="AY37" s="2"/>
      <c r="AZ37" s="13" t="str">
        <f t="shared" si="0"/>
        <v>OK</v>
      </c>
      <c r="BA37" s="13" t="str">
        <f t="shared" si="1"/>
        <v>OK</v>
      </c>
      <c r="BB37" s="7">
        <f t="shared" si="2"/>
        <v>0</v>
      </c>
      <c r="BC37" s="14">
        <f t="shared" si="5"/>
        <v>194516140.5</v>
      </c>
      <c r="BD37" s="14">
        <f t="shared" si="5"/>
        <v>194516140.5</v>
      </c>
      <c r="BE37" s="7">
        <f t="shared" si="6"/>
        <v>0</v>
      </c>
      <c r="BF37" s="7">
        <f t="shared" si="6"/>
        <v>0</v>
      </c>
    </row>
    <row r="38" spans="2:58" ht="99.75">
      <c r="B38" s="28" t="s">
        <v>2283</v>
      </c>
      <c r="C38" s="28" t="s">
        <v>4785</v>
      </c>
      <c r="D38" s="28" t="s">
        <v>0</v>
      </c>
      <c r="E38" s="29" t="s">
        <v>197</v>
      </c>
      <c r="F38" s="29" t="s">
        <v>198</v>
      </c>
      <c r="G38" s="29" t="s">
        <v>1</v>
      </c>
      <c r="H38" s="29">
        <v>80161501</v>
      </c>
      <c r="I38" s="29" t="s">
        <v>4805</v>
      </c>
      <c r="J38" s="29" t="s">
        <v>199</v>
      </c>
      <c r="K38" s="29" t="s">
        <v>2122</v>
      </c>
      <c r="L38" s="30" t="s">
        <v>146</v>
      </c>
      <c r="M38" s="30" t="s">
        <v>146</v>
      </c>
      <c r="N38" s="30">
        <v>12</v>
      </c>
      <c r="O38" s="30" t="s">
        <v>218</v>
      </c>
      <c r="P38" s="30" t="s">
        <v>202</v>
      </c>
      <c r="Q38" s="31">
        <v>115000000</v>
      </c>
      <c r="R38" s="31">
        <v>115000000</v>
      </c>
      <c r="S38" s="30" t="s">
        <v>411</v>
      </c>
      <c r="T38" s="30" t="s">
        <v>199</v>
      </c>
      <c r="U38" s="29" t="s">
        <v>346</v>
      </c>
      <c r="V38" s="29" t="s">
        <v>412</v>
      </c>
      <c r="W38" s="29" t="s">
        <v>413</v>
      </c>
      <c r="X38" s="29" t="s">
        <v>206</v>
      </c>
      <c r="Y38" s="29" t="s">
        <v>211</v>
      </c>
      <c r="Z38" s="29" t="s">
        <v>943</v>
      </c>
      <c r="AA38" s="32">
        <v>115000000</v>
      </c>
      <c r="AB38" s="32">
        <v>0</v>
      </c>
      <c r="AC38" s="32">
        <v>0</v>
      </c>
      <c r="AD38" s="32">
        <v>10000000</v>
      </c>
      <c r="AE38" s="32">
        <v>0</v>
      </c>
      <c r="AF38" s="32">
        <v>10000000</v>
      </c>
      <c r="AG38" s="32">
        <v>0</v>
      </c>
      <c r="AH38" s="32">
        <v>10000000</v>
      </c>
      <c r="AI38" s="32">
        <v>0</v>
      </c>
      <c r="AJ38" s="32">
        <v>10000000</v>
      </c>
      <c r="AK38" s="32">
        <v>0</v>
      </c>
      <c r="AL38" s="32">
        <v>10000000</v>
      </c>
      <c r="AM38" s="32">
        <v>0</v>
      </c>
      <c r="AN38" s="32">
        <v>10000000</v>
      </c>
      <c r="AO38" s="32">
        <v>0</v>
      </c>
      <c r="AP38" s="32">
        <v>10000000</v>
      </c>
      <c r="AQ38" s="32">
        <v>0</v>
      </c>
      <c r="AR38" s="32">
        <v>10000000</v>
      </c>
      <c r="AS38" s="32">
        <v>0</v>
      </c>
      <c r="AT38" s="32">
        <v>10000000</v>
      </c>
      <c r="AU38" s="32">
        <v>0</v>
      </c>
      <c r="AV38" s="32">
        <v>10000000</v>
      </c>
      <c r="AW38" s="32">
        <v>0</v>
      </c>
      <c r="AX38" s="32">
        <v>15000000</v>
      </c>
      <c r="AY38" s="2"/>
      <c r="AZ38" s="13" t="str">
        <f t="shared" si="0"/>
        <v>OK</v>
      </c>
      <c r="BA38" s="13" t="str">
        <f t="shared" si="1"/>
        <v>OK</v>
      </c>
      <c r="BB38" s="7">
        <f t="shared" si="2"/>
        <v>0</v>
      </c>
      <c r="BC38" s="14">
        <f t="shared" si="5"/>
        <v>115000000</v>
      </c>
      <c r="BD38" s="14">
        <f t="shared" si="5"/>
        <v>115000000</v>
      </c>
      <c r="BE38" s="7">
        <f t="shared" si="6"/>
        <v>0</v>
      </c>
      <c r="BF38" s="7">
        <f t="shared" si="6"/>
        <v>0</v>
      </c>
    </row>
    <row r="39" spans="2:58" ht="71.25">
      <c r="B39" s="28" t="s">
        <v>2284</v>
      </c>
      <c r="C39" s="28" t="s">
        <v>4785</v>
      </c>
      <c r="D39" s="28" t="s">
        <v>0</v>
      </c>
      <c r="E39" s="29" t="s">
        <v>197</v>
      </c>
      <c r="F39" s="29" t="s">
        <v>198</v>
      </c>
      <c r="G39" s="29" t="s">
        <v>1</v>
      </c>
      <c r="H39" s="29">
        <v>80161501</v>
      </c>
      <c r="I39" s="29" t="s">
        <v>4805</v>
      </c>
      <c r="J39" s="29" t="s">
        <v>199</v>
      </c>
      <c r="K39" s="29" t="s">
        <v>2123</v>
      </c>
      <c r="L39" s="30" t="s">
        <v>146</v>
      </c>
      <c r="M39" s="30" t="s">
        <v>146</v>
      </c>
      <c r="N39" s="30">
        <v>12</v>
      </c>
      <c r="O39" s="30" t="s">
        <v>218</v>
      </c>
      <c r="P39" s="30" t="s">
        <v>202</v>
      </c>
      <c r="Q39" s="31">
        <v>46000000</v>
      </c>
      <c r="R39" s="31">
        <v>46000000</v>
      </c>
      <c r="S39" s="30" t="s">
        <v>411</v>
      </c>
      <c r="T39" s="30" t="s">
        <v>199</v>
      </c>
      <c r="U39" s="29" t="s">
        <v>346</v>
      </c>
      <c r="V39" s="29" t="s">
        <v>412</v>
      </c>
      <c r="W39" s="29" t="s">
        <v>413</v>
      </c>
      <c r="X39" s="29" t="s">
        <v>206</v>
      </c>
      <c r="Y39" s="29" t="s">
        <v>211</v>
      </c>
      <c r="Z39" s="29" t="s">
        <v>945</v>
      </c>
      <c r="AA39" s="32">
        <v>46000000</v>
      </c>
      <c r="AB39" s="32">
        <v>0</v>
      </c>
      <c r="AC39" s="32">
        <v>0</v>
      </c>
      <c r="AD39" s="32">
        <v>4000000</v>
      </c>
      <c r="AE39" s="32">
        <v>0</v>
      </c>
      <c r="AF39" s="32">
        <v>4000000</v>
      </c>
      <c r="AG39" s="32">
        <v>0</v>
      </c>
      <c r="AH39" s="32">
        <v>4000000</v>
      </c>
      <c r="AI39" s="32">
        <v>0</v>
      </c>
      <c r="AJ39" s="32">
        <v>4000000</v>
      </c>
      <c r="AK39" s="32">
        <v>0</v>
      </c>
      <c r="AL39" s="32">
        <v>4000000</v>
      </c>
      <c r="AM39" s="32">
        <v>0</v>
      </c>
      <c r="AN39" s="32">
        <v>4000000</v>
      </c>
      <c r="AO39" s="32">
        <v>0</v>
      </c>
      <c r="AP39" s="32">
        <v>4000000</v>
      </c>
      <c r="AQ39" s="32">
        <v>0</v>
      </c>
      <c r="AR39" s="32">
        <v>4000000</v>
      </c>
      <c r="AS39" s="32">
        <v>0</v>
      </c>
      <c r="AT39" s="32">
        <v>4000000</v>
      </c>
      <c r="AU39" s="32">
        <v>0</v>
      </c>
      <c r="AV39" s="32">
        <v>4000000</v>
      </c>
      <c r="AW39" s="32">
        <v>0</v>
      </c>
      <c r="AX39" s="32">
        <v>6000000</v>
      </c>
      <c r="AY39" s="2"/>
      <c r="AZ39" s="13" t="str">
        <f t="shared" si="0"/>
        <v>OK</v>
      </c>
      <c r="BA39" s="13" t="str">
        <f t="shared" si="1"/>
        <v>OK</v>
      </c>
      <c r="BB39" s="7">
        <f t="shared" si="2"/>
        <v>0</v>
      </c>
      <c r="BC39" s="14">
        <f t="shared" si="5"/>
        <v>46000000</v>
      </c>
      <c r="BD39" s="14">
        <f t="shared" si="5"/>
        <v>46000000</v>
      </c>
      <c r="BE39" s="7">
        <f t="shared" si="6"/>
        <v>0</v>
      </c>
      <c r="BF39" s="7">
        <f t="shared" si="6"/>
        <v>0</v>
      </c>
    </row>
    <row r="40" spans="2:58" ht="71.25">
      <c r="B40" s="28" t="s">
        <v>2285</v>
      </c>
      <c r="C40" s="28" t="s">
        <v>4785</v>
      </c>
      <c r="D40" s="28" t="s">
        <v>0</v>
      </c>
      <c r="E40" s="29" t="s">
        <v>197</v>
      </c>
      <c r="F40" s="29" t="s">
        <v>198</v>
      </c>
      <c r="G40" s="29" t="s">
        <v>1</v>
      </c>
      <c r="H40" s="29">
        <v>80161501</v>
      </c>
      <c r="I40" s="29" t="s">
        <v>4805</v>
      </c>
      <c r="J40" s="29" t="s">
        <v>199</v>
      </c>
      <c r="K40" s="29" t="s">
        <v>2123</v>
      </c>
      <c r="L40" s="30" t="s">
        <v>146</v>
      </c>
      <c r="M40" s="30" t="s">
        <v>146</v>
      </c>
      <c r="N40" s="30">
        <v>12</v>
      </c>
      <c r="O40" s="30" t="s">
        <v>218</v>
      </c>
      <c r="P40" s="30" t="s">
        <v>202</v>
      </c>
      <c r="Q40" s="31">
        <v>40250000</v>
      </c>
      <c r="R40" s="31">
        <v>40250000</v>
      </c>
      <c r="S40" s="30" t="s">
        <v>411</v>
      </c>
      <c r="T40" s="30" t="s">
        <v>199</v>
      </c>
      <c r="U40" s="29" t="s">
        <v>346</v>
      </c>
      <c r="V40" s="29" t="s">
        <v>412</v>
      </c>
      <c r="W40" s="29" t="s">
        <v>413</v>
      </c>
      <c r="X40" s="29" t="s">
        <v>206</v>
      </c>
      <c r="Y40" s="29" t="s">
        <v>211</v>
      </c>
      <c r="Z40" s="29" t="s">
        <v>945</v>
      </c>
      <c r="AA40" s="32">
        <v>40250000</v>
      </c>
      <c r="AB40" s="32">
        <v>0</v>
      </c>
      <c r="AC40" s="32">
        <v>0</v>
      </c>
      <c r="AD40" s="32">
        <v>3500000</v>
      </c>
      <c r="AE40" s="32">
        <v>0</v>
      </c>
      <c r="AF40" s="32">
        <v>3500000</v>
      </c>
      <c r="AG40" s="32">
        <v>0</v>
      </c>
      <c r="AH40" s="32">
        <v>3500000</v>
      </c>
      <c r="AI40" s="32">
        <v>0</v>
      </c>
      <c r="AJ40" s="32">
        <v>3500000</v>
      </c>
      <c r="AK40" s="32">
        <v>0</v>
      </c>
      <c r="AL40" s="32">
        <v>3500000</v>
      </c>
      <c r="AM40" s="32">
        <v>0</v>
      </c>
      <c r="AN40" s="32">
        <v>3500000</v>
      </c>
      <c r="AO40" s="32">
        <v>0</v>
      </c>
      <c r="AP40" s="32">
        <v>3500000</v>
      </c>
      <c r="AQ40" s="32">
        <v>0</v>
      </c>
      <c r="AR40" s="32">
        <v>3500000</v>
      </c>
      <c r="AS40" s="32">
        <v>0</v>
      </c>
      <c r="AT40" s="32">
        <v>3500000</v>
      </c>
      <c r="AU40" s="32">
        <v>0</v>
      </c>
      <c r="AV40" s="32">
        <v>3500000</v>
      </c>
      <c r="AW40" s="32">
        <v>0</v>
      </c>
      <c r="AX40" s="32">
        <v>5250000</v>
      </c>
      <c r="AY40" s="2"/>
      <c r="AZ40" s="13" t="str">
        <f t="shared" si="0"/>
        <v>OK</v>
      </c>
      <c r="BA40" s="13" t="str">
        <f t="shared" si="1"/>
        <v>OK</v>
      </c>
      <c r="BB40" s="7">
        <f t="shared" si="2"/>
        <v>0</v>
      </c>
      <c r="BC40" s="14">
        <f t="shared" si="5"/>
        <v>40250000</v>
      </c>
      <c r="BD40" s="14">
        <f t="shared" si="5"/>
        <v>40250000</v>
      </c>
      <c r="BE40" s="7">
        <f t="shared" si="6"/>
        <v>0</v>
      </c>
      <c r="BF40" s="7">
        <f t="shared" si="6"/>
        <v>0</v>
      </c>
    </row>
    <row r="41" spans="2:58" ht="99.75">
      <c r="B41" s="28" t="s">
        <v>2286</v>
      </c>
      <c r="C41" s="28" t="s">
        <v>4785</v>
      </c>
      <c r="D41" s="28" t="s">
        <v>0</v>
      </c>
      <c r="E41" s="29" t="s">
        <v>197</v>
      </c>
      <c r="F41" s="29" t="s">
        <v>198</v>
      </c>
      <c r="G41" s="29" t="s">
        <v>1</v>
      </c>
      <c r="H41" s="29">
        <v>80161501</v>
      </c>
      <c r="I41" s="29" t="s">
        <v>4805</v>
      </c>
      <c r="J41" s="29" t="s">
        <v>199</v>
      </c>
      <c r="K41" s="29" t="s">
        <v>2124</v>
      </c>
      <c r="L41" s="30" t="s">
        <v>146</v>
      </c>
      <c r="M41" s="30" t="s">
        <v>146</v>
      </c>
      <c r="N41" s="30">
        <v>12</v>
      </c>
      <c r="O41" s="30" t="s">
        <v>218</v>
      </c>
      <c r="P41" s="30" t="s">
        <v>202</v>
      </c>
      <c r="Q41" s="31">
        <v>92000000</v>
      </c>
      <c r="R41" s="31">
        <v>92000000</v>
      </c>
      <c r="S41" s="30" t="s">
        <v>411</v>
      </c>
      <c r="T41" s="30" t="s">
        <v>199</v>
      </c>
      <c r="U41" s="29" t="s">
        <v>346</v>
      </c>
      <c r="V41" s="29" t="s">
        <v>412</v>
      </c>
      <c r="W41" s="29" t="s">
        <v>413</v>
      </c>
      <c r="X41" s="29" t="s">
        <v>206</v>
      </c>
      <c r="Y41" s="29" t="s">
        <v>211</v>
      </c>
      <c r="Z41" s="29" t="s">
        <v>945</v>
      </c>
      <c r="AA41" s="32">
        <v>92000000</v>
      </c>
      <c r="AB41" s="32">
        <v>0</v>
      </c>
      <c r="AC41" s="32">
        <v>0</v>
      </c>
      <c r="AD41" s="32">
        <v>8000000</v>
      </c>
      <c r="AE41" s="32">
        <v>0</v>
      </c>
      <c r="AF41" s="32">
        <v>8000000</v>
      </c>
      <c r="AG41" s="32">
        <v>0</v>
      </c>
      <c r="AH41" s="32">
        <v>8000000</v>
      </c>
      <c r="AI41" s="32">
        <v>0</v>
      </c>
      <c r="AJ41" s="32">
        <v>8000000</v>
      </c>
      <c r="AK41" s="32">
        <v>0</v>
      </c>
      <c r="AL41" s="32">
        <v>8000000</v>
      </c>
      <c r="AM41" s="32">
        <v>0</v>
      </c>
      <c r="AN41" s="32">
        <v>8000000</v>
      </c>
      <c r="AO41" s="32">
        <v>0</v>
      </c>
      <c r="AP41" s="32">
        <v>8000000</v>
      </c>
      <c r="AQ41" s="32">
        <v>0</v>
      </c>
      <c r="AR41" s="32">
        <v>8000000</v>
      </c>
      <c r="AS41" s="32">
        <v>0</v>
      </c>
      <c r="AT41" s="32">
        <v>8000000</v>
      </c>
      <c r="AU41" s="32">
        <v>0</v>
      </c>
      <c r="AV41" s="32">
        <v>8000000</v>
      </c>
      <c r="AW41" s="32">
        <v>0</v>
      </c>
      <c r="AX41" s="32">
        <v>12000000</v>
      </c>
      <c r="AY41" s="2"/>
      <c r="AZ41" s="13" t="str">
        <f t="shared" si="0"/>
        <v>OK</v>
      </c>
      <c r="BA41" s="13" t="str">
        <f t="shared" si="1"/>
        <v>OK</v>
      </c>
      <c r="BB41" s="7">
        <f t="shared" si="2"/>
        <v>0</v>
      </c>
      <c r="BC41" s="14">
        <f t="shared" si="5"/>
        <v>92000000</v>
      </c>
      <c r="BD41" s="14">
        <f t="shared" si="5"/>
        <v>92000000</v>
      </c>
      <c r="BE41" s="7">
        <f t="shared" si="6"/>
        <v>0</v>
      </c>
      <c r="BF41" s="7">
        <f t="shared" si="6"/>
        <v>0</v>
      </c>
    </row>
    <row r="42" spans="2:58" ht="99.75">
      <c r="B42" s="28" t="s">
        <v>2287</v>
      </c>
      <c r="C42" s="28" t="s">
        <v>4785</v>
      </c>
      <c r="D42" s="28" t="s">
        <v>0</v>
      </c>
      <c r="E42" s="29" t="s">
        <v>197</v>
      </c>
      <c r="F42" s="29" t="s">
        <v>198</v>
      </c>
      <c r="G42" s="29" t="s">
        <v>1</v>
      </c>
      <c r="H42" s="29">
        <v>80161501</v>
      </c>
      <c r="I42" s="29" t="s">
        <v>4805</v>
      </c>
      <c r="J42" s="29" t="s">
        <v>199</v>
      </c>
      <c r="K42" s="29" t="s">
        <v>2125</v>
      </c>
      <c r="L42" s="30" t="s">
        <v>146</v>
      </c>
      <c r="M42" s="30" t="s">
        <v>146</v>
      </c>
      <c r="N42" s="30">
        <v>12</v>
      </c>
      <c r="O42" s="30" t="s">
        <v>218</v>
      </c>
      <c r="P42" s="30" t="s">
        <v>202</v>
      </c>
      <c r="Q42" s="31">
        <v>92000000</v>
      </c>
      <c r="R42" s="31">
        <v>92000000</v>
      </c>
      <c r="S42" s="30" t="s">
        <v>411</v>
      </c>
      <c r="T42" s="30" t="s">
        <v>199</v>
      </c>
      <c r="U42" s="29" t="s">
        <v>346</v>
      </c>
      <c r="V42" s="29" t="s">
        <v>412</v>
      </c>
      <c r="W42" s="29" t="s">
        <v>413</v>
      </c>
      <c r="X42" s="29" t="s">
        <v>206</v>
      </c>
      <c r="Y42" s="29" t="s">
        <v>211</v>
      </c>
      <c r="Z42" s="29" t="s">
        <v>945</v>
      </c>
      <c r="AA42" s="32">
        <v>92000000</v>
      </c>
      <c r="AB42" s="32">
        <v>0</v>
      </c>
      <c r="AC42" s="32">
        <v>0</v>
      </c>
      <c r="AD42" s="32">
        <v>8000000</v>
      </c>
      <c r="AE42" s="32">
        <v>0</v>
      </c>
      <c r="AF42" s="32">
        <v>8000000</v>
      </c>
      <c r="AG42" s="32">
        <v>0</v>
      </c>
      <c r="AH42" s="32">
        <v>8000000</v>
      </c>
      <c r="AI42" s="32">
        <v>0</v>
      </c>
      <c r="AJ42" s="32">
        <v>8000000</v>
      </c>
      <c r="AK42" s="32">
        <v>0</v>
      </c>
      <c r="AL42" s="32">
        <v>8000000</v>
      </c>
      <c r="AM42" s="32">
        <v>0</v>
      </c>
      <c r="AN42" s="32">
        <v>8000000</v>
      </c>
      <c r="AO42" s="32">
        <v>0</v>
      </c>
      <c r="AP42" s="32">
        <v>8000000</v>
      </c>
      <c r="AQ42" s="32">
        <v>0</v>
      </c>
      <c r="AR42" s="32">
        <v>8000000</v>
      </c>
      <c r="AS42" s="32">
        <v>0</v>
      </c>
      <c r="AT42" s="32">
        <v>8000000</v>
      </c>
      <c r="AU42" s="32">
        <v>0</v>
      </c>
      <c r="AV42" s="32">
        <v>8000000</v>
      </c>
      <c r="AW42" s="32">
        <v>0</v>
      </c>
      <c r="AX42" s="32">
        <v>12000000</v>
      </c>
      <c r="AY42" s="2"/>
      <c r="AZ42" s="13" t="str">
        <f t="shared" si="0"/>
        <v>OK</v>
      </c>
      <c r="BA42" s="13" t="str">
        <f t="shared" si="1"/>
        <v>OK</v>
      </c>
      <c r="BB42" s="7">
        <f t="shared" si="2"/>
        <v>0</v>
      </c>
      <c r="BC42" s="14">
        <f t="shared" si="5"/>
        <v>92000000</v>
      </c>
      <c r="BD42" s="14">
        <f t="shared" si="5"/>
        <v>92000000</v>
      </c>
      <c r="BE42" s="7">
        <f t="shared" si="6"/>
        <v>0</v>
      </c>
      <c r="BF42" s="7">
        <f t="shared" si="6"/>
        <v>0</v>
      </c>
    </row>
    <row r="43" spans="2:58" ht="114">
      <c r="B43" s="28" t="s">
        <v>2288</v>
      </c>
      <c r="C43" s="28" t="s">
        <v>4785</v>
      </c>
      <c r="D43" s="28" t="s">
        <v>0</v>
      </c>
      <c r="E43" s="29" t="s">
        <v>197</v>
      </c>
      <c r="F43" s="29" t="s">
        <v>198</v>
      </c>
      <c r="G43" s="29" t="s">
        <v>1</v>
      </c>
      <c r="H43" s="29">
        <v>80161501</v>
      </c>
      <c r="I43" s="29" t="s">
        <v>4805</v>
      </c>
      <c r="J43" s="29" t="s">
        <v>199</v>
      </c>
      <c r="K43" s="29" t="s">
        <v>2126</v>
      </c>
      <c r="L43" s="30" t="s">
        <v>146</v>
      </c>
      <c r="M43" s="30" t="s">
        <v>146</v>
      </c>
      <c r="N43" s="30">
        <v>12</v>
      </c>
      <c r="O43" s="30" t="s">
        <v>218</v>
      </c>
      <c r="P43" s="30" t="s">
        <v>202</v>
      </c>
      <c r="Q43" s="31">
        <v>155250000</v>
      </c>
      <c r="R43" s="31">
        <v>155250000</v>
      </c>
      <c r="S43" s="30" t="s">
        <v>411</v>
      </c>
      <c r="T43" s="30" t="s">
        <v>199</v>
      </c>
      <c r="U43" s="29" t="s">
        <v>346</v>
      </c>
      <c r="V43" s="29" t="s">
        <v>412</v>
      </c>
      <c r="W43" s="29" t="s">
        <v>413</v>
      </c>
      <c r="X43" s="29" t="s">
        <v>206</v>
      </c>
      <c r="Y43" s="29" t="s">
        <v>211</v>
      </c>
      <c r="Z43" s="29" t="s">
        <v>949</v>
      </c>
      <c r="AA43" s="32">
        <v>155250000</v>
      </c>
      <c r="AB43" s="32">
        <v>0</v>
      </c>
      <c r="AC43" s="32">
        <v>0</v>
      </c>
      <c r="AD43" s="32">
        <v>13500000</v>
      </c>
      <c r="AE43" s="32">
        <v>0</v>
      </c>
      <c r="AF43" s="32">
        <v>13500000</v>
      </c>
      <c r="AG43" s="32">
        <v>0</v>
      </c>
      <c r="AH43" s="32">
        <v>13500000</v>
      </c>
      <c r="AI43" s="32">
        <v>0</v>
      </c>
      <c r="AJ43" s="32">
        <v>13500000</v>
      </c>
      <c r="AK43" s="32">
        <v>0</v>
      </c>
      <c r="AL43" s="32">
        <v>13500000</v>
      </c>
      <c r="AM43" s="32">
        <v>0</v>
      </c>
      <c r="AN43" s="32">
        <v>13500000</v>
      </c>
      <c r="AO43" s="32">
        <v>0</v>
      </c>
      <c r="AP43" s="32">
        <v>13500000</v>
      </c>
      <c r="AQ43" s="32">
        <v>0</v>
      </c>
      <c r="AR43" s="32">
        <v>13500000</v>
      </c>
      <c r="AS43" s="32">
        <v>0</v>
      </c>
      <c r="AT43" s="32">
        <v>13500000</v>
      </c>
      <c r="AU43" s="32">
        <v>0</v>
      </c>
      <c r="AV43" s="32">
        <v>13500000</v>
      </c>
      <c r="AW43" s="32">
        <v>0</v>
      </c>
      <c r="AX43" s="32">
        <v>20250000</v>
      </c>
      <c r="AY43" s="2"/>
      <c r="AZ43" s="13" t="str">
        <f t="shared" si="0"/>
        <v>OK</v>
      </c>
      <c r="BA43" s="13" t="str">
        <f t="shared" si="1"/>
        <v>OK</v>
      </c>
      <c r="BB43" s="7">
        <f t="shared" si="2"/>
        <v>0</v>
      </c>
      <c r="BC43" s="14">
        <f t="shared" si="5"/>
        <v>155250000</v>
      </c>
      <c r="BD43" s="14">
        <f t="shared" si="5"/>
        <v>155250000</v>
      </c>
      <c r="BE43" s="7">
        <f t="shared" si="6"/>
        <v>0</v>
      </c>
      <c r="BF43" s="7">
        <f t="shared" si="6"/>
        <v>0</v>
      </c>
    </row>
    <row r="44" spans="2:58" ht="57">
      <c r="B44" s="28" t="s">
        <v>2289</v>
      </c>
      <c r="C44" s="28" t="s">
        <v>4785</v>
      </c>
      <c r="D44" s="28" t="s">
        <v>0</v>
      </c>
      <c r="E44" s="29" t="s">
        <v>197</v>
      </c>
      <c r="F44" s="29" t="s">
        <v>198</v>
      </c>
      <c r="G44" s="29" t="s">
        <v>1</v>
      </c>
      <c r="H44" s="29">
        <v>80161501</v>
      </c>
      <c r="I44" s="29" t="s">
        <v>4805</v>
      </c>
      <c r="J44" s="29" t="s">
        <v>199</v>
      </c>
      <c r="K44" s="29" t="s">
        <v>2127</v>
      </c>
      <c r="L44" s="30" t="s">
        <v>146</v>
      </c>
      <c r="M44" s="30" t="s">
        <v>146</v>
      </c>
      <c r="N44" s="30">
        <v>12</v>
      </c>
      <c r="O44" s="30" t="s">
        <v>218</v>
      </c>
      <c r="P44" s="30" t="s">
        <v>202</v>
      </c>
      <c r="Q44" s="31">
        <v>43700000</v>
      </c>
      <c r="R44" s="31">
        <v>43700000</v>
      </c>
      <c r="S44" s="30" t="s">
        <v>411</v>
      </c>
      <c r="T44" s="30" t="s">
        <v>199</v>
      </c>
      <c r="U44" s="29" t="s">
        <v>346</v>
      </c>
      <c r="V44" s="29" t="s">
        <v>412</v>
      </c>
      <c r="W44" s="29" t="s">
        <v>413</v>
      </c>
      <c r="X44" s="29" t="s">
        <v>206</v>
      </c>
      <c r="Y44" s="29" t="s">
        <v>211</v>
      </c>
      <c r="Z44" s="29" t="s">
        <v>945</v>
      </c>
      <c r="AA44" s="32">
        <v>43700000</v>
      </c>
      <c r="AB44" s="32">
        <v>0</v>
      </c>
      <c r="AC44" s="32">
        <v>0</v>
      </c>
      <c r="AD44" s="32">
        <v>3800000</v>
      </c>
      <c r="AE44" s="32">
        <v>0</v>
      </c>
      <c r="AF44" s="32">
        <v>3800000</v>
      </c>
      <c r="AG44" s="32">
        <v>0</v>
      </c>
      <c r="AH44" s="32">
        <v>3800000</v>
      </c>
      <c r="AI44" s="32">
        <v>0</v>
      </c>
      <c r="AJ44" s="32">
        <v>3800000</v>
      </c>
      <c r="AK44" s="32">
        <v>0</v>
      </c>
      <c r="AL44" s="32">
        <v>3800000</v>
      </c>
      <c r="AM44" s="32">
        <v>0</v>
      </c>
      <c r="AN44" s="32">
        <v>3800000</v>
      </c>
      <c r="AO44" s="32">
        <v>0</v>
      </c>
      <c r="AP44" s="32">
        <v>3800000</v>
      </c>
      <c r="AQ44" s="32">
        <v>0</v>
      </c>
      <c r="AR44" s="32">
        <v>3800000</v>
      </c>
      <c r="AS44" s="32">
        <v>0</v>
      </c>
      <c r="AT44" s="32">
        <v>3800000</v>
      </c>
      <c r="AU44" s="32">
        <v>0</v>
      </c>
      <c r="AV44" s="32">
        <v>3800000</v>
      </c>
      <c r="AW44" s="32">
        <v>0</v>
      </c>
      <c r="AX44" s="32">
        <v>5700000</v>
      </c>
      <c r="AY44" s="2"/>
      <c r="AZ44" s="13" t="str">
        <f t="shared" si="0"/>
        <v>OK</v>
      </c>
      <c r="BA44" s="13" t="str">
        <f t="shared" si="1"/>
        <v>OK</v>
      </c>
      <c r="BB44" s="7">
        <f t="shared" si="2"/>
        <v>0</v>
      </c>
      <c r="BC44" s="14">
        <f t="shared" si="5"/>
        <v>43700000</v>
      </c>
      <c r="BD44" s="14">
        <f t="shared" si="5"/>
        <v>43700000</v>
      </c>
      <c r="BE44" s="7">
        <f t="shared" si="6"/>
        <v>0</v>
      </c>
      <c r="BF44" s="7">
        <f t="shared" si="6"/>
        <v>0</v>
      </c>
    </row>
    <row r="45" spans="2:58" ht="99.75">
      <c r="B45" s="28" t="s">
        <v>2290</v>
      </c>
      <c r="C45" s="28" t="s">
        <v>4785</v>
      </c>
      <c r="D45" s="28" t="s">
        <v>0</v>
      </c>
      <c r="E45" s="29" t="s">
        <v>197</v>
      </c>
      <c r="F45" s="29" t="s">
        <v>198</v>
      </c>
      <c r="G45" s="29" t="s">
        <v>1</v>
      </c>
      <c r="H45" s="29">
        <v>80161501</v>
      </c>
      <c r="I45" s="29" t="s">
        <v>4805</v>
      </c>
      <c r="J45" s="29" t="s">
        <v>199</v>
      </c>
      <c r="K45" s="29" t="s">
        <v>2128</v>
      </c>
      <c r="L45" s="30" t="s">
        <v>148</v>
      </c>
      <c r="M45" s="30" t="s">
        <v>148</v>
      </c>
      <c r="N45" s="30">
        <v>10</v>
      </c>
      <c r="O45" s="30" t="s">
        <v>218</v>
      </c>
      <c r="P45" s="30" t="s">
        <v>202</v>
      </c>
      <c r="Q45" s="31">
        <v>150000000</v>
      </c>
      <c r="R45" s="31">
        <v>150000000</v>
      </c>
      <c r="S45" s="30" t="s">
        <v>411</v>
      </c>
      <c r="T45" s="30" t="s">
        <v>199</v>
      </c>
      <c r="U45" s="29" t="s">
        <v>346</v>
      </c>
      <c r="V45" s="29" t="s">
        <v>412</v>
      </c>
      <c r="W45" s="29" t="s">
        <v>413</v>
      </c>
      <c r="X45" s="29" t="s">
        <v>206</v>
      </c>
      <c r="Y45" s="29" t="s">
        <v>211</v>
      </c>
      <c r="Z45" s="29" t="s">
        <v>946</v>
      </c>
      <c r="AA45" s="32">
        <v>0</v>
      </c>
      <c r="AB45" s="32">
        <v>0</v>
      </c>
      <c r="AC45" s="32">
        <v>0</v>
      </c>
      <c r="AD45" s="32">
        <v>0</v>
      </c>
      <c r="AE45" s="32">
        <v>150000000</v>
      </c>
      <c r="AF45" s="32">
        <v>0</v>
      </c>
      <c r="AG45" s="32">
        <v>0</v>
      </c>
      <c r="AH45" s="32">
        <v>15000000</v>
      </c>
      <c r="AI45" s="32">
        <v>0</v>
      </c>
      <c r="AJ45" s="32">
        <v>15000000</v>
      </c>
      <c r="AK45" s="32">
        <v>0</v>
      </c>
      <c r="AL45" s="32">
        <v>15000000</v>
      </c>
      <c r="AM45" s="32">
        <v>0</v>
      </c>
      <c r="AN45" s="32">
        <v>15000000</v>
      </c>
      <c r="AO45" s="32">
        <v>0</v>
      </c>
      <c r="AP45" s="32">
        <v>15000000</v>
      </c>
      <c r="AQ45" s="32">
        <v>0</v>
      </c>
      <c r="AR45" s="32">
        <v>15000000</v>
      </c>
      <c r="AS45" s="32">
        <v>0</v>
      </c>
      <c r="AT45" s="32">
        <v>15000000</v>
      </c>
      <c r="AU45" s="32">
        <v>0</v>
      </c>
      <c r="AV45" s="32">
        <v>15000000</v>
      </c>
      <c r="AW45" s="32">
        <v>0</v>
      </c>
      <c r="AX45" s="32">
        <v>30000000</v>
      </c>
      <c r="AY45" s="2"/>
      <c r="AZ45" s="13" t="str">
        <f t="shared" si="0"/>
        <v>OK</v>
      </c>
      <c r="BA45" s="13" t="str">
        <f t="shared" si="1"/>
        <v>OK</v>
      </c>
      <c r="BB45" s="7">
        <f t="shared" si="2"/>
        <v>0</v>
      </c>
      <c r="BC45" s="14">
        <f t="shared" si="5"/>
        <v>150000000</v>
      </c>
      <c r="BD45" s="14">
        <f t="shared" si="5"/>
        <v>150000000</v>
      </c>
      <c r="BE45" s="7">
        <f t="shared" si="6"/>
        <v>0</v>
      </c>
      <c r="BF45" s="7">
        <f t="shared" si="6"/>
        <v>0</v>
      </c>
    </row>
    <row r="46" spans="2:58" ht="99.75">
      <c r="B46" s="28" t="s">
        <v>2291</v>
      </c>
      <c r="C46" s="28" t="s">
        <v>4785</v>
      </c>
      <c r="D46" s="28" t="s">
        <v>0</v>
      </c>
      <c r="E46" s="29" t="s">
        <v>197</v>
      </c>
      <c r="F46" s="29" t="s">
        <v>198</v>
      </c>
      <c r="G46" s="29" t="s">
        <v>1</v>
      </c>
      <c r="H46" s="29">
        <v>80161501</v>
      </c>
      <c r="I46" s="29" t="s">
        <v>4805</v>
      </c>
      <c r="J46" s="29" t="s">
        <v>199</v>
      </c>
      <c r="K46" s="29" t="s">
        <v>2129</v>
      </c>
      <c r="L46" s="30" t="s">
        <v>146</v>
      </c>
      <c r="M46" s="30" t="s">
        <v>146</v>
      </c>
      <c r="N46" s="30">
        <v>12</v>
      </c>
      <c r="O46" s="30" t="s">
        <v>218</v>
      </c>
      <c r="P46" s="30" t="s">
        <v>202</v>
      </c>
      <c r="Q46" s="31">
        <v>107525000</v>
      </c>
      <c r="R46" s="31">
        <v>107525000</v>
      </c>
      <c r="S46" s="30" t="s">
        <v>411</v>
      </c>
      <c r="T46" s="30" t="s">
        <v>199</v>
      </c>
      <c r="U46" s="29" t="s">
        <v>346</v>
      </c>
      <c r="V46" s="29" t="s">
        <v>929</v>
      </c>
      <c r="W46" s="29" t="s">
        <v>938</v>
      </c>
      <c r="X46" s="29" t="s">
        <v>206</v>
      </c>
      <c r="Y46" s="29" t="s">
        <v>211</v>
      </c>
      <c r="Z46" s="29" t="s">
        <v>944</v>
      </c>
      <c r="AA46" s="32">
        <v>107525000</v>
      </c>
      <c r="AB46" s="32">
        <v>0</v>
      </c>
      <c r="AC46" s="32">
        <v>0</v>
      </c>
      <c r="AD46" s="32">
        <v>9350000</v>
      </c>
      <c r="AE46" s="32">
        <v>0</v>
      </c>
      <c r="AF46" s="32">
        <v>9350000</v>
      </c>
      <c r="AG46" s="32">
        <v>0</v>
      </c>
      <c r="AH46" s="32">
        <v>9350000</v>
      </c>
      <c r="AI46" s="32">
        <v>0</v>
      </c>
      <c r="AJ46" s="32">
        <v>9350000</v>
      </c>
      <c r="AK46" s="32">
        <v>0</v>
      </c>
      <c r="AL46" s="32">
        <v>9350000</v>
      </c>
      <c r="AM46" s="32">
        <v>0</v>
      </c>
      <c r="AN46" s="32">
        <v>9350000</v>
      </c>
      <c r="AO46" s="32">
        <v>0</v>
      </c>
      <c r="AP46" s="32">
        <v>9350000</v>
      </c>
      <c r="AQ46" s="32">
        <v>0</v>
      </c>
      <c r="AR46" s="32">
        <v>9350000</v>
      </c>
      <c r="AS46" s="32">
        <v>0</v>
      </c>
      <c r="AT46" s="32">
        <v>9350000</v>
      </c>
      <c r="AU46" s="32">
        <v>0</v>
      </c>
      <c r="AV46" s="32">
        <v>9350000</v>
      </c>
      <c r="AW46" s="32">
        <v>0</v>
      </c>
      <c r="AX46" s="32">
        <v>14025000</v>
      </c>
      <c r="AY46" s="2"/>
      <c r="AZ46" s="13" t="str">
        <f t="shared" si="0"/>
        <v>OK</v>
      </c>
      <c r="BA46" s="13" t="str">
        <f t="shared" si="1"/>
        <v>OK</v>
      </c>
      <c r="BB46" s="7">
        <f t="shared" si="2"/>
        <v>0</v>
      </c>
      <c r="BC46" s="14">
        <f t="shared" si="5"/>
        <v>107525000</v>
      </c>
      <c r="BD46" s="14">
        <f t="shared" si="5"/>
        <v>107525000</v>
      </c>
      <c r="BE46" s="7">
        <f t="shared" si="6"/>
        <v>0</v>
      </c>
      <c r="BF46" s="7">
        <f t="shared" si="6"/>
        <v>0</v>
      </c>
    </row>
    <row r="47" spans="2:58" ht="85.5">
      <c r="B47" s="28" t="s">
        <v>2292</v>
      </c>
      <c r="C47" s="28" t="s">
        <v>4785</v>
      </c>
      <c r="D47" s="28" t="s">
        <v>0</v>
      </c>
      <c r="E47" s="29" t="s">
        <v>197</v>
      </c>
      <c r="F47" s="29" t="s">
        <v>198</v>
      </c>
      <c r="G47" s="29" t="s">
        <v>1</v>
      </c>
      <c r="H47" s="29">
        <v>80161501</v>
      </c>
      <c r="I47" s="29" t="s">
        <v>4805</v>
      </c>
      <c r="J47" s="29" t="s">
        <v>199</v>
      </c>
      <c r="K47" s="29" t="s">
        <v>2130</v>
      </c>
      <c r="L47" s="30" t="s">
        <v>146</v>
      </c>
      <c r="M47" s="30" t="s">
        <v>146</v>
      </c>
      <c r="N47" s="30">
        <v>12</v>
      </c>
      <c r="O47" s="30" t="s">
        <v>218</v>
      </c>
      <c r="P47" s="30" t="s">
        <v>202</v>
      </c>
      <c r="Q47" s="31">
        <v>92000000</v>
      </c>
      <c r="R47" s="31">
        <v>92000000</v>
      </c>
      <c r="S47" s="30" t="s">
        <v>411</v>
      </c>
      <c r="T47" s="30" t="s">
        <v>199</v>
      </c>
      <c r="U47" s="29" t="s">
        <v>346</v>
      </c>
      <c r="V47" s="29" t="s">
        <v>929</v>
      </c>
      <c r="W47" s="29" t="s">
        <v>938</v>
      </c>
      <c r="X47" s="29" t="s">
        <v>206</v>
      </c>
      <c r="Y47" s="29" t="s">
        <v>211</v>
      </c>
      <c r="Z47" s="29" t="s">
        <v>944</v>
      </c>
      <c r="AA47" s="32">
        <v>92000000</v>
      </c>
      <c r="AB47" s="32">
        <v>0</v>
      </c>
      <c r="AC47" s="32">
        <v>0</v>
      </c>
      <c r="AD47" s="32">
        <v>8000000</v>
      </c>
      <c r="AE47" s="32">
        <v>0</v>
      </c>
      <c r="AF47" s="32">
        <v>8000000</v>
      </c>
      <c r="AG47" s="32">
        <v>0</v>
      </c>
      <c r="AH47" s="32">
        <v>8000000</v>
      </c>
      <c r="AI47" s="32">
        <v>0</v>
      </c>
      <c r="AJ47" s="32">
        <v>8000000</v>
      </c>
      <c r="AK47" s="32">
        <v>0</v>
      </c>
      <c r="AL47" s="32">
        <v>8000000</v>
      </c>
      <c r="AM47" s="32">
        <v>0</v>
      </c>
      <c r="AN47" s="32">
        <v>8000000</v>
      </c>
      <c r="AO47" s="32">
        <v>0</v>
      </c>
      <c r="AP47" s="32">
        <v>8000000</v>
      </c>
      <c r="AQ47" s="32">
        <v>0</v>
      </c>
      <c r="AR47" s="32">
        <v>8000000</v>
      </c>
      <c r="AS47" s="32">
        <v>0</v>
      </c>
      <c r="AT47" s="32">
        <v>8000000</v>
      </c>
      <c r="AU47" s="32">
        <v>0</v>
      </c>
      <c r="AV47" s="32">
        <v>8000000</v>
      </c>
      <c r="AW47" s="32">
        <v>0</v>
      </c>
      <c r="AX47" s="32">
        <v>12000000</v>
      </c>
      <c r="AY47" s="2"/>
      <c r="AZ47" s="13" t="str">
        <f t="shared" si="0"/>
        <v>OK</v>
      </c>
      <c r="BA47" s="13" t="str">
        <f t="shared" si="1"/>
        <v>OK</v>
      </c>
      <c r="BB47" s="7">
        <f t="shared" si="2"/>
        <v>0</v>
      </c>
      <c r="BC47" s="14">
        <f t="shared" si="5"/>
        <v>92000000</v>
      </c>
      <c r="BD47" s="14">
        <f t="shared" si="5"/>
        <v>92000000</v>
      </c>
      <c r="BE47" s="7">
        <f t="shared" si="6"/>
        <v>0</v>
      </c>
      <c r="BF47" s="7">
        <f t="shared" si="6"/>
        <v>0</v>
      </c>
    </row>
    <row r="48" spans="2:58" ht="85.5">
      <c r="B48" s="28" t="s">
        <v>2293</v>
      </c>
      <c r="C48" s="28" t="s">
        <v>4785</v>
      </c>
      <c r="D48" s="28" t="s">
        <v>0</v>
      </c>
      <c r="E48" s="29" t="s">
        <v>197</v>
      </c>
      <c r="F48" s="29" t="s">
        <v>198</v>
      </c>
      <c r="G48" s="29" t="s">
        <v>1</v>
      </c>
      <c r="H48" s="29">
        <v>80161501</v>
      </c>
      <c r="I48" s="29" t="s">
        <v>4805</v>
      </c>
      <c r="J48" s="29" t="s">
        <v>199</v>
      </c>
      <c r="K48" s="29" t="s">
        <v>2131</v>
      </c>
      <c r="L48" s="30" t="s">
        <v>149</v>
      </c>
      <c r="M48" s="30" t="s">
        <v>149</v>
      </c>
      <c r="N48" s="30">
        <v>9</v>
      </c>
      <c r="O48" s="30" t="s">
        <v>218</v>
      </c>
      <c r="P48" s="30" t="s">
        <v>202</v>
      </c>
      <c r="Q48" s="31">
        <v>123750000</v>
      </c>
      <c r="R48" s="31">
        <v>123750000</v>
      </c>
      <c r="S48" s="30" t="s">
        <v>411</v>
      </c>
      <c r="T48" s="30" t="s">
        <v>199</v>
      </c>
      <c r="U48" s="29" t="s">
        <v>346</v>
      </c>
      <c r="V48" s="29" t="s">
        <v>929</v>
      </c>
      <c r="W48" s="29" t="s">
        <v>938</v>
      </c>
      <c r="X48" s="29" t="s">
        <v>206</v>
      </c>
      <c r="Y48" s="29" t="s">
        <v>211</v>
      </c>
      <c r="Z48" s="29" t="s">
        <v>949</v>
      </c>
      <c r="AA48" s="32">
        <v>0</v>
      </c>
      <c r="AB48" s="32">
        <v>0</v>
      </c>
      <c r="AC48" s="32">
        <v>0</v>
      </c>
      <c r="AD48" s="32">
        <v>0</v>
      </c>
      <c r="AE48" s="32">
        <v>0</v>
      </c>
      <c r="AF48" s="32">
        <v>0</v>
      </c>
      <c r="AG48" s="32">
        <v>123750000</v>
      </c>
      <c r="AH48" s="32">
        <v>0</v>
      </c>
      <c r="AI48" s="32">
        <v>0</v>
      </c>
      <c r="AJ48" s="32">
        <v>13750000</v>
      </c>
      <c r="AK48" s="32">
        <v>0</v>
      </c>
      <c r="AL48" s="32">
        <v>13750000</v>
      </c>
      <c r="AM48" s="32">
        <v>0</v>
      </c>
      <c r="AN48" s="32">
        <v>13750000</v>
      </c>
      <c r="AO48" s="32">
        <v>0</v>
      </c>
      <c r="AP48" s="32">
        <v>13750000</v>
      </c>
      <c r="AQ48" s="32">
        <v>0</v>
      </c>
      <c r="AR48" s="32">
        <v>13750000</v>
      </c>
      <c r="AS48" s="32">
        <v>0</v>
      </c>
      <c r="AT48" s="32">
        <v>13750000</v>
      </c>
      <c r="AU48" s="32">
        <v>0</v>
      </c>
      <c r="AV48" s="32">
        <v>13750000</v>
      </c>
      <c r="AW48" s="32">
        <v>0</v>
      </c>
      <c r="AX48" s="32">
        <v>27500000</v>
      </c>
      <c r="AY48" s="2"/>
      <c r="AZ48" s="13" t="str">
        <f t="shared" si="0"/>
        <v>OK</v>
      </c>
      <c r="BA48" s="13" t="str">
        <f t="shared" si="1"/>
        <v>OK</v>
      </c>
      <c r="BB48" s="7">
        <f t="shared" si="2"/>
        <v>0</v>
      </c>
      <c r="BC48" s="14">
        <f t="shared" si="5"/>
        <v>123750000</v>
      </c>
      <c r="BD48" s="14">
        <f t="shared" si="5"/>
        <v>123750000</v>
      </c>
      <c r="BE48" s="7">
        <f t="shared" si="6"/>
        <v>0</v>
      </c>
      <c r="BF48" s="7">
        <f t="shared" si="6"/>
        <v>0</v>
      </c>
    </row>
    <row r="49" spans="2:58" ht="99.75">
      <c r="B49" s="28" t="s">
        <v>2294</v>
      </c>
      <c r="C49" s="28" t="s">
        <v>4785</v>
      </c>
      <c r="D49" s="28" t="s">
        <v>0</v>
      </c>
      <c r="E49" s="29" t="s">
        <v>197</v>
      </c>
      <c r="F49" s="29" t="s">
        <v>198</v>
      </c>
      <c r="G49" s="29" t="s">
        <v>1</v>
      </c>
      <c r="H49" s="29">
        <v>80161501</v>
      </c>
      <c r="I49" s="29" t="s">
        <v>4805</v>
      </c>
      <c r="J49" s="29" t="s">
        <v>199</v>
      </c>
      <c r="K49" s="29" t="s">
        <v>2132</v>
      </c>
      <c r="L49" s="30" t="s">
        <v>149</v>
      </c>
      <c r="M49" s="30" t="s">
        <v>149</v>
      </c>
      <c r="N49" s="30">
        <v>9</v>
      </c>
      <c r="O49" s="30" t="s">
        <v>218</v>
      </c>
      <c r="P49" s="30" t="s">
        <v>202</v>
      </c>
      <c r="Q49" s="31">
        <v>84150000</v>
      </c>
      <c r="R49" s="31">
        <v>84150000</v>
      </c>
      <c r="S49" s="30" t="s">
        <v>411</v>
      </c>
      <c r="T49" s="30" t="s">
        <v>199</v>
      </c>
      <c r="U49" s="29" t="s">
        <v>346</v>
      </c>
      <c r="V49" s="29" t="s">
        <v>929</v>
      </c>
      <c r="W49" s="29" t="s">
        <v>938</v>
      </c>
      <c r="X49" s="29" t="s">
        <v>206</v>
      </c>
      <c r="Y49" s="29" t="s">
        <v>211</v>
      </c>
      <c r="Z49" s="29" t="s">
        <v>944</v>
      </c>
      <c r="AA49" s="32">
        <v>0</v>
      </c>
      <c r="AB49" s="32">
        <v>0</v>
      </c>
      <c r="AC49" s="32">
        <v>0</v>
      </c>
      <c r="AD49" s="32">
        <v>0</v>
      </c>
      <c r="AE49" s="32">
        <v>0</v>
      </c>
      <c r="AF49" s="32">
        <v>0</v>
      </c>
      <c r="AG49" s="32">
        <v>84150000</v>
      </c>
      <c r="AH49" s="32">
        <v>0</v>
      </c>
      <c r="AI49" s="32">
        <v>0</v>
      </c>
      <c r="AJ49" s="32">
        <v>9350000</v>
      </c>
      <c r="AK49" s="32">
        <v>0</v>
      </c>
      <c r="AL49" s="32">
        <v>9350000</v>
      </c>
      <c r="AM49" s="32">
        <v>0</v>
      </c>
      <c r="AN49" s="32">
        <v>9350000</v>
      </c>
      <c r="AO49" s="32">
        <v>0</v>
      </c>
      <c r="AP49" s="32">
        <v>9350000</v>
      </c>
      <c r="AQ49" s="32">
        <v>0</v>
      </c>
      <c r="AR49" s="32">
        <v>9350000</v>
      </c>
      <c r="AS49" s="32">
        <v>0</v>
      </c>
      <c r="AT49" s="32">
        <v>9350000</v>
      </c>
      <c r="AU49" s="32">
        <v>0</v>
      </c>
      <c r="AV49" s="32">
        <v>9350000</v>
      </c>
      <c r="AW49" s="32">
        <v>0</v>
      </c>
      <c r="AX49" s="32">
        <v>18700000</v>
      </c>
      <c r="AY49" s="2"/>
      <c r="AZ49" s="13" t="str">
        <f t="shared" si="0"/>
        <v>OK</v>
      </c>
      <c r="BA49" s="13" t="str">
        <f t="shared" si="1"/>
        <v>OK</v>
      </c>
      <c r="BB49" s="7">
        <f t="shared" si="2"/>
        <v>0</v>
      </c>
      <c r="BC49" s="14">
        <f t="shared" si="5"/>
        <v>84150000</v>
      </c>
      <c r="BD49" s="14">
        <f t="shared" si="5"/>
        <v>84150000</v>
      </c>
      <c r="BE49" s="7">
        <f t="shared" si="6"/>
        <v>0</v>
      </c>
      <c r="BF49" s="7">
        <f t="shared" si="6"/>
        <v>0</v>
      </c>
    </row>
    <row r="50" spans="2:58" ht="85.5">
      <c r="B50" s="28" t="s">
        <v>2295</v>
      </c>
      <c r="C50" s="28" t="s">
        <v>4785</v>
      </c>
      <c r="D50" s="28" t="s">
        <v>0</v>
      </c>
      <c r="E50" s="29" t="s">
        <v>197</v>
      </c>
      <c r="F50" s="29" t="s">
        <v>198</v>
      </c>
      <c r="G50" s="29" t="s">
        <v>1</v>
      </c>
      <c r="H50" s="29">
        <v>80161501</v>
      </c>
      <c r="I50" s="29" t="s">
        <v>4805</v>
      </c>
      <c r="J50" s="29" t="s">
        <v>199</v>
      </c>
      <c r="K50" s="29" t="s">
        <v>2133</v>
      </c>
      <c r="L50" s="30" t="s">
        <v>146</v>
      </c>
      <c r="M50" s="30" t="s">
        <v>146</v>
      </c>
      <c r="N50" s="30">
        <v>12</v>
      </c>
      <c r="O50" s="30" t="s">
        <v>218</v>
      </c>
      <c r="P50" s="30" t="s">
        <v>202</v>
      </c>
      <c r="Q50" s="31">
        <v>107525000</v>
      </c>
      <c r="R50" s="31">
        <v>107525000</v>
      </c>
      <c r="S50" s="30" t="s">
        <v>411</v>
      </c>
      <c r="T50" s="30" t="s">
        <v>199</v>
      </c>
      <c r="U50" s="29" t="s">
        <v>346</v>
      </c>
      <c r="V50" s="29" t="s">
        <v>929</v>
      </c>
      <c r="W50" s="29" t="s">
        <v>938</v>
      </c>
      <c r="X50" s="29" t="s">
        <v>206</v>
      </c>
      <c r="Y50" s="29" t="s">
        <v>211</v>
      </c>
      <c r="Z50" s="29" t="s">
        <v>944</v>
      </c>
      <c r="AA50" s="32">
        <v>107525000</v>
      </c>
      <c r="AB50" s="32">
        <v>0</v>
      </c>
      <c r="AC50" s="32">
        <v>0</v>
      </c>
      <c r="AD50" s="32">
        <v>9350000</v>
      </c>
      <c r="AE50" s="32">
        <v>0</v>
      </c>
      <c r="AF50" s="32">
        <v>9350000</v>
      </c>
      <c r="AG50" s="32">
        <v>0</v>
      </c>
      <c r="AH50" s="32">
        <v>9350000</v>
      </c>
      <c r="AI50" s="32">
        <v>0</v>
      </c>
      <c r="AJ50" s="32">
        <v>9350000</v>
      </c>
      <c r="AK50" s="32">
        <v>0</v>
      </c>
      <c r="AL50" s="32">
        <v>9350000</v>
      </c>
      <c r="AM50" s="32">
        <v>0</v>
      </c>
      <c r="AN50" s="32">
        <v>9350000</v>
      </c>
      <c r="AO50" s="32">
        <v>0</v>
      </c>
      <c r="AP50" s="32">
        <v>9350000</v>
      </c>
      <c r="AQ50" s="32">
        <v>0</v>
      </c>
      <c r="AR50" s="32">
        <v>9350000</v>
      </c>
      <c r="AS50" s="32">
        <v>0</v>
      </c>
      <c r="AT50" s="32">
        <v>9350000</v>
      </c>
      <c r="AU50" s="32">
        <v>0</v>
      </c>
      <c r="AV50" s="32">
        <v>9350000</v>
      </c>
      <c r="AW50" s="32">
        <v>0</v>
      </c>
      <c r="AX50" s="32">
        <v>14025000</v>
      </c>
      <c r="AY50" s="2"/>
      <c r="AZ50" s="13" t="str">
        <f t="shared" si="0"/>
        <v>OK</v>
      </c>
      <c r="BA50" s="13" t="str">
        <f t="shared" si="1"/>
        <v>OK</v>
      </c>
      <c r="BB50" s="7">
        <f t="shared" si="2"/>
        <v>0</v>
      </c>
      <c r="BC50" s="14">
        <f t="shared" si="5"/>
        <v>107525000</v>
      </c>
      <c r="BD50" s="14">
        <f t="shared" si="5"/>
        <v>107525000</v>
      </c>
      <c r="BE50" s="7">
        <f t="shared" si="6"/>
        <v>0</v>
      </c>
      <c r="BF50" s="7">
        <f t="shared" si="6"/>
        <v>0</v>
      </c>
    </row>
    <row r="51" spans="2:58" ht="85.5">
      <c r="B51" s="28" t="s">
        <v>2296</v>
      </c>
      <c r="C51" s="28" t="s">
        <v>4785</v>
      </c>
      <c r="D51" s="28" t="s">
        <v>0</v>
      </c>
      <c r="E51" s="29" t="s">
        <v>197</v>
      </c>
      <c r="F51" s="29" t="s">
        <v>198</v>
      </c>
      <c r="G51" s="29" t="s">
        <v>1</v>
      </c>
      <c r="H51" s="29">
        <v>80161501</v>
      </c>
      <c r="I51" s="29" t="s">
        <v>4805</v>
      </c>
      <c r="J51" s="29" t="s">
        <v>199</v>
      </c>
      <c r="K51" s="29" t="s">
        <v>2233</v>
      </c>
      <c r="L51" s="30" t="s">
        <v>147</v>
      </c>
      <c r="M51" s="30" t="s">
        <v>147</v>
      </c>
      <c r="N51" s="30">
        <v>12</v>
      </c>
      <c r="O51" s="30" t="s">
        <v>218</v>
      </c>
      <c r="P51" s="30" t="s">
        <v>202</v>
      </c>
      <c r="Q51" s="31">
        <v>110000000</v>
      </c>
      <c r="R51" s="31">
        <v>110000000</v>
      </c>
      <c r="S51" s="30" t="s">
        <v>411</v>
      </c>
      <c r="T51" s="30" t="s">
        <v>199</v>
      </c>
      <c r="U51" s="29" t="s">
        <v>346</v>
      </c>
      <c r="V51" s="29" t="s">
        <v>929</v>
      </c>
      <c r="W51" s="29" t="s">
        <v>938</v>
      </c>
      <c r="X51" s="29" t="s">
        <v>206</v>
      </c>
      <c r="Y51" s="29" t="s">
        <v>211</v>
      </c>
      <c r="Z51" s="29" t="s">
        <v>944</v>
      </c>
      <c r="AA51" s="32">
        <v>0</v>
      </c>
      <c r="AB51" s="32">
        <v>0</v>
      </c>
      <c r="AC51" s="32">
        <v>110000000</v>
      </c>
      <c r="AD51" s="32">
        <v>0</v>
      </c>
      <c r="AE51" s="32">
        <v>0</v>
      </c>
      <c r="AF51" s="32">
        <v>10000000</v>
      </c>
      <c r="AG51" s="32">
        <v>0</v>
      </c>
      <c r="AH51" s="32">
        <v>10000000</v>
      </c>
      <c r="AI51" s="32">
        <v>0</v>
      </c>
      <c r="AJ51" s="32">
        <v>10000000</v>
      </c>
      <c r="AK51" s="32">
        <v>0</v>
      </c>
      <c r="AL51" s="32">
        <v>10000000</v>
      </c>
      <c r="AM51" s="32">
        <v>0</v>
      </c>
      <c r="AN51" s="32">
        <v>10000000</v>
      </c>
      <c r="AO51" s="32">
        <v>0</v>
      </c>
      <c r="AP51" s="32">
        <v>10000000</v>
      </c>
      <c r="AQ51" s="32">
        <v>0</v>
      </c>
      <c r="AR51" s="32">
        <v>10000000</v>
      </c>
      <c r="AS51" s="32">
        <v>0</v>
      </c>
      <c r="AT51" s="32">
        <v>10000000</v>
      </c>
      <c r="AU51" s="32">
        <v>0</v>
      </c>
      <c r="AV51" s="32">
        <v>10000000</v>
      </c>
      <c r="AW51" s="32">
        <v>0</v>
      </c>
      <c r="AX51" s="32">
        <v>20000000</v>
      </c>
      <c r="AY51" s="2"/>
      <c r="AZ51" s="13" t="str">
        <f t="shared" si="0"/>
        <v>OK</v>
      </c>
      <c r="BA51" s="13" t="str">
        <f t="shared" si="1"/>
        <v>OK</v>
      </c>
      <c r="BB51" s="7">
        <f t="shared" si="2"/>
        <v>0</v>
      </c>
      <c r="BC51" s="14">
        <f t="shared" si="5"/>
        <v>110000000</v>
      </c>
      <c r="BD51" s="14">
        <f t="shared" si="5"/>
        <v>110000000</v>
      </c>
      <c r="BE51" s="7">
        <f t="shared" si="6"/>
        <v>0</v>
      </c>
      <c r="BF51" s="7">
        <f t="shared" si="6"/>
        <v>0</v>
      </c>
    </row>
    <row r="52" spans="2:58" ht="99.75">
      <c r="B52" s="28" t="s">
        <v>2297</v>
      </c>
      <c r="C52" s="28" t="s">
        <v>4785</v>
      </c>
      <c r="D52" s="28" t="s">
        <v>0</v>
      </c>
      <c r="E52" s="29" t="s">
        <v>197</v>
      </c>
      <c r="F52" s="29" t="s">
        <v>198</v>
      </c>
      <c r="G52" s="29" t="s">
        <v>1</v>
      </c>
      <c r="H52" s="29">
        <v>80161501</v>
      </c>
      <c r="I52" s="29" t="s">
        <v>4805</v>
      </c>
      <c r="J52" s="29" t="s">
        <v>199</v>
      </c>
      <c r="K52" s="29" t="s">
        <v>2134</v>
      </c>
      <c r="L52" s="30" t="s">
        <v>146</v>
      </c>
      <c r="M52" s="30" t="s">
        <v>146</v>
      </c>
      <c r="N52" s="30">
        <v>6</v>
      </c>
      <c r="O52" s="30" t="s">
        <v>218</v>
      </c>
      <c r="P52" s="30" t="s">
        <v>202</v>
      </c>
      <c r="Q52" s="31">
        <v>63000000</v>
      </c>
      <c r="R52" s="31">
        <v>63000000</v>
      </c>
      <c r="S52" s="30" t="s">
        <v>411</v>
      </c>
      <c r="T52" s="30" t="s">
        <v>199</v>
      </c>
      <c r="U52" s="29" t="s">
        <v>346</v>
      </c>
      <c r="V52" s="29" t="s">
        <v>320</v>
      </c>
      <c r="W52" s="29" t="s">
        <v>927</v>
      </c>
      <c r="X52" s="29" t="s">
        <v>206</v>
      </c>
      <c r="Y52" s="29" t="s">
        <v>211</v>
      </c>
      <c r="Z52" s="29" t="s">
        <v>943</v>
      </c>
      <c r="AA52" s="32">
        <v>63000000</v>
      </c>
      <c r="AB52" s="32">
        <v>0</v>
      </c>
      <c r="AC52" s="32">
        <v>0</v>
      </c>
      <c r="AD52" s="32">
        <v>10500000</v>
      </c>
      <c r="AE52" s="32">
        <v>0</v>
      </c>
      <c r="AF52" s="32">
        <v>10500000</v>
      </c>
      <c r="AG52" s="32">
        <v>0</v>
      </c>
      <c r="AH52" s="32">
        <v>10500000</v>
      </c>
      <c r="AI52" s="32">
        <v>0</v>
      </c>
      <c r="AJ52" s="32">
        <v>10500000</v>
      </c>
      <c r="AK52" s="32">
        <v>0</v>
      </c>
      <c r="AL52" s="32">
        <v>21000000</v>
      </c>
      <c r="AM52" s="32">
        <v>0</v>
      </c>
      <c r="AN52" s="32">
        <v>0</v>
      </c>
      <c r="AO52" s="32">
        <v>0</v>
      </c>
      <c r="AP52" s="32">
        <v>0</v>
      </c>
      <c r="AQ52" s="32">
        <v>0</v>
      </c>
      <c r="AR52" s="32">
        <v>0</v>
      </c>
      <c r="AS52" s="32">
        <v>0</v>
      </c>
      <c r="AT52" s="32">
        <v>0</v>
      </c>
      <c r="AU52" s="32">
        <v>0</v>
      </c>
      <c r="AV52" s="32">
        <v>0</v>
      </c>
      <c r="AW52" s="32">
        <v>0</v>
      </c>
      <c r="AX52" s="32">
        <v>0</v>
      </c>
      <c r="AY52" s="2"/>
      <c r="AZ52" s="13" t="str">
        <f t="shared" si="0"/>
        <v>OK</v>
      </c>
      <c r="BA52" s="13" t="str">
        <f t="shared" si="1"/>
        <v>OK</v>
      </c>
      <c r="BB52" s="7">
        <f t="shared" si="2"/>
        <v>0</v>
      </c>
      <c r="BC52" s="14">
        <f t="shared" si="5"/>
        <v>63000000</v>
      </c>
      <c r="BD52" s="14">
        <f t="shared" si="5"/>
        <v>63000000</v>
      </c>
      <c r="BE52" s="7">
        <f t="shared" si="6"/>
        <v>0</v>
      </c>
      <c r="BF52" s="7">
        <f t="shared" si="6"/>
        <v>0</v>
      </c>
    </row>
    <row r="53" spans="2:58" ht="114">
      <c r="B53" s="28" t="s">
        <v>2298</v>
      </c>
      <c r="C53" s="28" t="s">
        <v>4785</v>
      </c>
      <c r="D53" s="28" t="s">
        <v>0</v>
      </c>
      <c r="E53" s="29" t="s">
        <v>197</v>
      </c>
      <c r="F53" s="29" t="s">
        <v>198</v>
      </c>
      <c r="G53" s="29" t="s">
        <v>1</v>
      </c>
      <c r="H53" s="29">
        <v>80161501</v>
      </c>
      <c r="I53" s="29" t="s">
        <v>4805</v>
      </c>
      <c r="J53" s="29" t="s">
        <v>199</v>
      </c>
      <c r="K53" s="29" t="s">
        <v>2135</v>
      </c>
      <c r="L53" s="30" t="s">
        <v>146</v>
      </c>
      <c r="M53" s="30" t="s">
        <v>146</v>
      </c>
      <c r="N53" s="30">
        <v>12</v>
      </c>
      <c r="O53" s="30" t="s">
        <v>218</v>
      </c>
      <c r="P53" s="30" t="s">
        <v>202</v>
      </c>
      <c r="Q53" s="31">
        <v>132250000</v>
      </c>
      <c r="R53" s="31">
        <v>132250000</v>
      </c>
      <c r="S53" s="30" t="s">
        <v>411</v>
      </c>
      <c r="T53" s="30" t="s">
        <v>199</v>
      </c>
      <c r="U53" s="29" t="s">
        <v>346</v>
      </c>
      <c r="V53" s="29" t="s">
        <v>320</v>
      </c>
      <c r="W53" s="29" t="s">
        <v>927</v>
      </c>
      <c r="X53" s="29" t="s">
        <v>206</v>
      </c>
      <c r="Y53" s="29" t="s">
        <v>211</v>
      </c>
      <c r="Z53" s="29" t="s">
        <v>943</v>
      </c>
      <c r="AA53" s="32">
        <v>132250000</v>
      </c>
      <c r="AB53" s="32">
        <v>0</v>
      </c>
      <c r="AC53" s="32">
        <v>0</v>
      </c>
      <c r="AD53" s="32">
        <v>11500000</v>
      </c>
      <c r="AE53" s="32">
        <v>0</v>
      </c>
      <c r="AF53" s="32">
        <v>11500000</v>
      </c>
      <c r="AG53" s="32">
        <v>0</v>
      </c>
      <c r="AH53" s="32">
        <v>11500000</v>
      </c>
      <c r="AI53" s="32">
        <v>0</v>
      </c>
      <c r="AJ53" s="32">
        <v>11500000</v>
      </c>
      <c r="AK53" s="32">
        <v>0</v>
      </c>
      <c r="AL53" s="32">
        <v>11500000</v>
      </c>
      <c r="AM53" s="32">
        <v>0</v>
      </c>
      <c r="AN53" s="32">
        <v>11500000</v>
      </c>
      <c r="AO53" s="32">
        <v>0</v>
      </c>
      <c r="AP53" s="32">
        <v>11500000</v>
      </c>
      <c r="AQ53" s="32">
        <v>0</v>
      </c>
      <c r="AR53" s="32">
        <v>11500000</v>
      </c>
      <c r="AS53" s="32">
        <v>0</v>
      </c>
      <c r="AT53" s="32">
        <v>11500000</v>
      </c>
      <c r="AU53" s="32">
        <v>0</v>
      </c>
      <c r="AV53" s="32">
        <v>11500000</v>
      </c>
      <c r="AW53" s="32">
        <v>0</v>
      </c>
      <c r="AX53" s="32">
        <v>17250000</v>
      </c>
      <c r="AY53" s="2"/>
      <c r="AZ53" s="13" t="str">
        <f t="shared" si="0"/>
        <v>OK</v>
      </c>
      <c r="BA53" s="13" t="str">
        <f t="shared" si="1"/>
        <v>OK</v>
      </c>
      <c r="BB53" s="7">
        <f t="shared" si="2"/>
        <v>0</v>
      </c>
      <c r="BC53" s="14">
        <f t="shared" si="5"/>
        <v>132250000</v>
      </c>
      <c r="BD53" s="14">
        <f t="shared" si="5"/>
        <v>132250000</v>
      </c>
      <c r="BE53" s="7">
        <f t="shared" si="6"/>
        <v>0</v>
      </c>
      <c r="BF53" s="7">
        <f t="shared" si="6"/>
        <v>0</v>
      </c>
    </row>
    <row r="54" spans="2:58" ht="85.5">
      <c r="B54" s="28" t="s">
        <v>2299</v>
      </c>
      <c r="C54" s="28" t="s">
        <v>4785</v>
      </c>
      <c r="D54" s="28" t="s">
        <v>0</v>
      </c>
      <c r="E54" s="29" t="s">
        <v>197</v>
      </c>
      <c r="F54" s="29" t="s">
        <v>198</v>
      </c>
      <c r="G54" s="29" t="s">
        <v>1</v>
      </c>
      <c r="H54" s="29">
        <v>80161501</v>
      </c>
      <c r="I54" s="29" t="s">
        <v>4805</v>
      </c>
      <c r="J54" s="29" t="s">
        <v>199</v>
      </c>
      <c r="K54" s="29" t="s">
        <v>2136</v>
      </c>
      <c r="L54" s="30" t="s">
        <v>146</v>
      </c>
      <c r="M54" s="30" t="s">
        <v>146</v>
      </c>
      <c r="N54" s="30">
        <v>12</v>
      </c>
      <c r="O54" s="30" t="s">
        <v>218</v>
      </c>
      <c r="P54" s="30" t="s">
        <v>202</v>
      </c>
      <c r="Q54" s="31">
        <v>132250000</v>
      </c>
      <c r="R54" s="31">
        <v>132250000</v>
      </c>
      <c r="S54" s="30" t="s">
        <v>411</v>
      </c>
      <c r="T54" s="30" t="s">
        <v>199</v>
      </c>
      <c r="U54" s="29" t="s">
        <v>346</v>
      </c>
      <c r="V54" s="29" t="s">
        <v>320</v>
      </c>
      <c r="W54" s="29" t="s">
        <v>927</v>
      </c>
      <c r="X54" s="29" t="s">
        <v>206</v>
      </c>
      <c r="Y54" s="29" t="s">
        <v>211</v>
      </c>
      <c r="Z54" s="29" t="s">
        <v>943</v>
      </c>
      <c r="AA54" s="32">
        <v>132250000</v>
      </c>
      <c r="AB54" s="32">
        <v>0</v>
      </c>
      <c r="AC54" s="32">
        <v>0</v>
      </c>
      <c r="AD54" s="32">
        <v>11500000</v>
      </c>
      <c r="AE54" s="32">
        <v>0</v>
      </c>
      <c r="AF54" s="32">
        <v>11500000</v>
      </c>
      <c r="AG54" s="32">
        <v>0</v>
      </c>
      <c r="AH54" s="32">
        <v>11500000</v>
      </c>
      <c r="AI54" s="32">
        <v>0</v>
      </c>
      <c r="AJ54" s="32">
        <v>11500000</v>
      </c>
      <c r="AK54" s="32">
        <v>0</v>
      </c>
      <c r="AL54" s="32">
        <v>11500000</v>
      </c>
      <c r="AM54" s="32">
        <v>0</v>
      </c>
      <c r="AN54" s="32">
        <v>11500000</v>
      </c>
      <c r="AO54" s="32">
        <v>0</v>
      </c>
      <c r="AP54" s="32">
        <v>11500000</v>
      </c>
      <c r="AQ54" s="32">
        <v>0</v>
      </c>
      <c r="AR54" s="32">
        <v>11500000</v>
      </c>
      <c r="AS54" s="32">
        <v>0</v>
      </c>
      <c r="AT54" s="32">
        <v>11500000</v>
      </c>
      <c r="AU54" s="32">
        <v>0</v>
      </c>
      <c r="AV54" s="32">
        <v>11500000</v>
      </c>
      <c r="AW54" s="32">
        <v>0</v>
      </c>
      <c r="AX54" s="32">
        <v>17250000</v>
      </c>
      <c r="AY54" s="2"/>
      <c r="AZ54" s="13" t="str">
        <f t="shared" si="0"/>
        <v>OK</v>
      </c>
      <c r="BA54" s="13" t="str">
        <f t="shared" si="1"/>
        <v>OK</v>
      </c>
      <c r="BB54" s="7">
        <f t="shared" si="2"/>
        <v>0</v>
      </c>
      <c r="BC54" s="14">
        <f t="shared" si="5"/>
        <v>132250000</v>
      </c>
      <c r="BD54" s="14">
        <f t="shared" si="5"/>
        <v>132250000</v>
      </c>
      <c r="BE54" s="7">
        <f t="shared" si="6"/>
        <v>0</v>
      </c>
      <c r="BF54" s="7">
        <f t="shared" si="6"/>
        <v>0</v>
      </c>
    </row>
    <row r="55" spans="2:58" ht="128.25">
      <c r="B55" s="28" t="s">
        <v>2300</v>
      </c>
      <c r="C55" s="28" t="s">
        <v>4785</v>
      </c>
      <c r="D55" s="28" t="s">
        <v>0</v>
      </c>
      <c r="E55" s="29" t="s">
        <v>197</v>
      </c>
      <c r="F55" s="29" t="s">
        <v>198</v>
      </c>
      <c r="G55" s="29" t="s">
        <v>1</v>
      </c>
      <c r="H55" s="29">
        <v>80161501</v>
      </c>
      <c r="I55" s="29" t="s">
        <v>4805</v>
      </c>
      <c r="J55" s="29" t="s">
        <v>199</v>
      </c>
      <c r="K55" s="29" t="s">
        <v>2137</v>
      </c>
      <c r="L55" s="30" t="s">
        <v>146</v>
      </c>
      <c r="M55" s="30" t="s">
        <v>146</v>
      </c>
      <c r="N55" s="30">
        <v>12</v>
      </c>
      <c r="O55" s="30" t="s">
        <v>218</v>
      </c>
      <c r="P55" s="30" t="s">
        <v>202</v>
      </c>
      <c r="Q55" s="31">
        <v>155250000</v>
      </c>
      <c r="R55" s="31">
        <v>155250000</v>
      </c>
      <c r="S55" s="30" t="s">
        <v>411</v>
      </c>
      <c r="T55" s="30" t="s">
        <v>199</v>
      </c>
      <c r="U55" s="29" t="s">
        <v>346</v>
      </c>
      <c r="V55" s="29" t="s">
        <v>332</v>
      </c>
      <c r="W55" s="29" t="s">
        <v>936</v>
      </c>
      <c r="X55" s="29" t="s">
        <v>206</v>
      </c>
      <c r="Y55" s="29" t="s">
        <v>211</v>
      </c>
      <c r="Z55" s="29" t="s">
        <v>949</v>
      </c>
      <c r="AA55" s="32">
        <v>155250000</v>
      </c>
      <c r="AB55" s="32">
        <v>0</v>
      </c>
      <c r="AC55" s="32">
        <v>0</v>
      </c>
      <c r="AD55" s="32">
        <v>13500000</v>
      </c>
      <c r="AE55" s="32">
        <v>0</v>
      </c>
      <c r="AF55" s="32">
        <v>13500000</v>
      </c>
      <c r="AG55" s="32">
        <v>0</v>
      </c>
      <c r="AH55" s="32">
        <v>13500000</v>
      </c>
      <c r="AI55" s="32">
        <v>0</v>
      </c>
      <c r="AJ55" s="32">
        <v>13500000</v>
      </c>
      <c r="AK55" s="32">
        <v>0</v>
      </c>
      <c r="AL55" s="32">
        <v>13500000</v>
      </c>
      <c r="AM55" s="32">
        <v>0</v>
      </c>
      <c r="AN55" s="32">
        <v>13500000</v>
      </c>
      <c r="AO55" s="32">
        <v>0</v>
      </c>
      <c r="AP55" s="32">
        <v>13500000</v>
      </c>
      <c r="AQ55" s="32">
        <v>0</v>
      </c>
      <c r="AR55" s="32">
        <v>13500000</v>
      </c>
      <c r="AS55" s="32">
        <v>0</v>
      </c>
      <c r="AT55" s="32">
        <v>13500000</v>
      </c>
      <c r="AU55" s="32">
        <v>0</v>
      </c>
      <c r="AV55" s="32">
        <v>13500000</v>
      </c>
      <c r="AW55" s="32">
        <v>0</v>
      </c>
      <c r="AX55" s="32">
        <v>20250000</v>
      </c>
      <c r="AY55" s="2"/>
      <c r="AZ55" s="13" t="str">
        <f t="shared" si="0"/>
        <v>OK</v>
      </c>
      <c r="BA55" s="13" t="str">
        <f t="shared" si="1"/>
        <v>OK</v>
      </c>
      <c r="BB55" s="7">
        <f t="shared" si="2"/>
        <v>0</v>
      </c>
      <c r="BC55" s="14">
        <f t="shared" si="5"/>
        <v>155250000</v>
      </c>
      <c r="BD55" s="14">
        <f t="shared" si="5"/>
        <v>155250000</v>
      </c>
      <c r="BE55" s="7">
        <f t="shared" si="6"/>
        <v>0</v>
      </c>
      <c r="BF55" s="7">
        <f t="shared" si="6"/>
        <v>0</v>
      </c>
    </row>
    <row r="56" spans="2:58" ht="114">
      <c r="B56" s="28" t="s">
        <v>2301</v>
      </c>
      <c r="C56" s="28" t="s">
        <v>4785</v>
      </c>
      <c r="D56" s="28" t="s">
        <v>0</v>
      </c>
      <c r="E56" s="29" t="s">
        <v>197</v>
      </c>
      <c r="F56" s="29" t="s">
        <v>198</v>
      </c>
      <c r="G56" s="29" t="s">
        <v>1</v>
      </c>
      <c r="H56" s="29">
        <v>80161501</v>
      </c>
      <c r="I56" s="29" t="s">
        <v>4805</v>
      </c>
      <c r="J56" s="29" t="s">
        <v>199</v>
      </c>
      <c r="K56" s="29" t="s">
        <v>2138</v>
      </c>
      <c r="L56" s="30" t="s">
        <v>146</v>
      </c>
      <c r="M56" s="30" t="s">
        <v>146</v>
      </c>
      <c r="N56" s="30">
        <v>12</v>
      </c>
      <c r="O56" s="30" t="s">
        <v>218</v>
      </c>
      <c r="P56" s="30" t="s">
        <v>202</v>
      </c>
      <c r="Q56" s="31">
        <v>77050000</v>
      </c>
      <c r="R56" s="31">
        <v>77050000</v>
      </c>
      <c r="S56" s="30" t="s">
        <v>411</v>
      </c>
      <c r="T56" s="30" t="s">
        <v>199</v>
      </c>
      <c r="U56" s="29" t="s">
        <v>346</v>
      </c>
      <c r="V56" s="29" t="s">
        <v>332</v>
      </c>
      <c r="W56" s="29" t="s">
        <v>936</v>
      </c>
      <c r="X56" s="29" t="s">
        <v>206</v>
      </c>
      <c r="Y56" s="29" t="s">
        <v>211</v>
      </c>
      <c r="Z56" s="29" t="s">
        <v>947</v>
      </c>
      <c r="AA56" s="32">
        <v>77050000</v>
      </c>
      <c r="AB56" s="32">
        <v>0</v>
      </c>
      <c r="AC56" s="32">
        <v>0</v>
      </c>
      <c r="AD56" s="32">
        <v>6700000</v>
      </c>
      <c r="AE56" s="32">
        <v>0</v>
      </c>
      <c r="AF56" s="32">
        <v>6700000</v>
      </c>
      <c r="AG56" s="32">
        <v>0</v>
      </c>
      <c r="AH56" s="32">
        <v>6700000</v>
      </c>
      <c r="AI56" s="32">
        <v>0</v>
      </c>
      <c r="AJ56" s="32">
        <v>6700000</v>
      </c>
      <c r="AK56" s="32">
        <v>0</v>
      </c>
      <c r="AL56" s="32">
        <v>6700000</v>
      </c>
      <c r="AM56" s="32">
        <v>0</v>
      </c>
      <c r="AN56" s="32">
        <v>6700000</v>
      </c>
      <c r="AO56" s="32">
        <v>0</v>
      </c>
      <c r="AP56" s="32">
        <v>6700000</v>
      </c>
      <c r="AQ56" s="32">
        <v>0</v>
      </c>
      <c r="AR56" s="32">
        <v>6700000</v>
      </c>
      <c r="AS56" s="32">
        <v>0</v>
      </c>
      <c r="AT56" s="32">
        <v>6700000</v>
      </c>
      <c r="AU56" s="32">
        <v>0</v>
      </c>
      <c r="AV56" s="32">
        <v>6700000</v>
      </c>
      <c r="AW56" s="32">
        <v>0</v>
      </c>
      <c r="AX56" s="32">
        <v>10050000</v>
      </c>
      <c r="AY56" s="2"/>
      <c r="AZ56" s="13" t="str">
        <f t="shared" si="0"/>
        <v>OK</v>
      </c>
      <c r="BA56" s="13" t="str">
        <f t="shared" si="1"/>
        <v>OK</v>
      </c>
      <c r="BB56" s="7">
        <f t="shared" si="2"/>
        <v>0</v>
      </c>
      <c r="BC56" s="14">
        <f t="shared" si="5"/>
        <v>77050000</v>
      </c>
      <c r="BD56" s="14">
        <f t="shared" si="5"/>
        <v>77050000</v>
      </c>
      <c r="BE56" s="7">
        <f t="shared" si="6"/>
        <v>0</v>
      </c>
      <c r="BF56" s="7">
        <f t="shared" si="6"/>
        <v>0</v>
      </c>
    </row>
    <row r="57" spans="2:58" ht="114">
      <c r="B57" s="28" t="s">
        <v>2302</v>
      </c>
      <c r="C57" s="28" t="s">
        <v>4785</v>
      </c>
      <c r="D57" s="28" t="s">
        <v>0</v>
      </c>
      <c r="E57" s="29" t="s">
        <v>197</v>
      </c>
      <c r="F57" s="29" t="s">
        <v>198</v>
      </c>
      <c r="G57" s="29" t="s">
        <v>1</v>
      </c>
      <c r="H57" s="29">
        <v>80161501</v>
      </c>
      <c r="I57" s="29" t="s">
        <v>4805</v>
      </c>
      <c r="J57" s="29" t="s">
        <v>199</v>
      </c>
      <c r="K57" s="29" t="s">
        <v>2139</v>
      </c>
      <c r="L57" s="30" t="s">
        <v>146</v>
      </c>
      <c r="M57" s="30" t="s">
        <v>146</v>
      </c>
      <c r="N57" s="30">
        <v>12</v>
      </c>
      <c r="O57" s="30" t="s">
        <v>218</v>
      </c>
      <c r="P57" s="30" t="s">
        <v>202</v>
      </c>
      <c r="Q57" s="31">
        <v>80500000</v>
      </c>
      <c r="R57" s="31">
        <v>80500000</v>
      </c>
      <c r="S57" s="30" t="s">
        <v>411</v>
      </c>
      <c r="T57" s="30" t="s">
        <v>199</v>
      </c>
      <c r="U57" s="29" t="s">
        <v>346</v>
      </c>
      <c r="V57" s="29" t="s">
        <v>332</v>
      </c>
      <c r="W57" s="29" t="s">
        <v>936</v>
      </c>
      <c r="X57" s="29" t="s">
        <v>206</v>
      </c>
      <c r="Y57" s="29" t="s">
        <v>211</v>
      </c>
      <c r="Z57" s="29" t="s">
        <v>947</v>
      </c>
      <c r="AA57" s="32">
        <v>80500000</v>
      </c>
      <c r="AB57" s="32">
        <v>0</v>
      </c>
      <c r="AC57" s="32">
        <v>0</v>
      </c>
      <c r="AD57" s="32">
        <v>7000000</v>
      </c>
      <c r="AE57" s="32">
        <v>0</v>
      </c>
      <c r="AF57" s="32">
        <v>7000000</v>
      </c>
      <c r="AG57" s="32">
        <v>0</v>
      </c>
      <c r="AH57" s="32">
        <v>7000000</v>
      </c>
      <c r="AI57" s="32">
        <v>0</v>
      </c>
      <c r="AJ57" s="32">
        <v>7000000</v>
      </c>
      <c r="AK57" s="32">
        <v>0</v>
      </c>
      <c r="AL57" s="32">
        <v>7000000</v>
      </c>
      <c r="AM57" s="32">
        <v>0</v>
      </c>
      <c r="AN57" s="32">
        <v>7000000</v>
      </c>
      <c r="AO57" s="32">
        <v>0</v>
      </c>
      <c r="AP57" s="32">
        <v>7000000</v>
      </c>
      <c r="AQ57" s="32">
        <v>0</v>
      </c>
      <c r="AR57" s="32">
        <v>7000000</v>
      </c>
      <c r="AS57" s="32">
        <v>0</v>
      </c>
      <c r="AT57" s="32">
        <v>7000000</v>
      </c>
      <c r="AU57" s="32">
        <v>0</v>
      </c>
      <c r="AV57" s="32">
        <v>7000000</v>
      </c>
      <c r="AW57" s="32">
        <v>0</v>
      </c>
      <c r="AX57" s="32">
        <v>10500000</v>
      </c>
      <c r="AY57" s="2"/>
      <c r="AZ57" s="13" t="str">
        <f t="shared" si="0"/>
        <v>OK</v>
      </c>
      <c r="BA57" s="13" t="str">
        <f t="shared" si="1"/>
        <v>OK</v>
      </c>
      <c r="BB57" s="7">
        <f t="shared" si="2"/>
        <v>0</v>
      </c>
      <c r="BC57" s="14">
        <f t="shared" si="5"/>
        <v>80500000</v>
      </c>
      <c r="BD57" s="14">
        <f t="shared" si="5"/>
        <v>80500000</v>
      </c>
      <c r="BE57" s="7">
        <f t="shared" si="6"/>
        <v>0</v>
      </c>
      <c r="BF57" s="7">
        <f t="shared" si="6"/>
        <v>0</v>
      </c>
    </row>
    <row r="58" spans="2:58" ht="128.25">
      <c r="B58" s="28" t="s">
        <v>2303</v>
      </c>
      <c r="C58" s="28" t="s">
        <v>4785</v>
      </c>
      <c r="D58" s="28" t="s">
        <v>0</v>
      </c>
      <c r="E58" s="29" t="s">
        <v>197</v>
      </c>
      <c r="F58" s="29" t="s">
        <v>198</v>
      </c>
      <c r="G58" s="29" t="s">
        <v>1</v>
      </c>
      <c r="H58" s="29">
        <v>80161501</v>
      </c>
      <c r="I58" s="29" t="s">
        <v>4805</v>
      </c>
      <c r="J58" s="29" t="s">
        <v>199</v>
      </c>
      <c r="K58" s="29" t="s">
        <v>2140</v>
      </c>
      <c r="L58" s="30" t="s">
        <v>146</v>
      </c>
      <c r="M58" s="30" t="s">
        <v>146</v>
      </c>
      <c r="N58" s="30">
        <v>12</v>
      </c>
      <c r="O58" s="30" t="s">
        <v>218</v>
      </c>
      <c r="P58" s="30" t="s">
        <v>202</v>
      </c>
      <c r="Q58" s="31">
        <v>138000000</v>
      </c>
      <c r="R58" s="31">
        <v>138000000</v>
      </c>
      <c r="S58" s="30" t="s">
        <v>411</v>
      </c>
      <c r="T58" s="30" t="s">
        <v>199</v>
      </c>
      <c r="U58" s="29" t="s">
        <v>346</v>
      </c>
      <c r="V58" s="29" t="s">
        <v>332</v>
      </c>
      <c r="W58" s="29" t="s">
        <v>936</v>
      </c>
      <c r="X58" s="29" t="s">
        <v>206</v>
      </c>
      <c r="Y58" s="29" t="s">
        <v>211</v>
      </c>
      <c r="Z58" s="29" t="s">
        <v>947</v>
      </c>
      <c r="AA58" s="32">
        <v>138000000</v>
      </c>
      <c r="AB58" s="32">
        <v>0</v>
      </c>
      <c r="AC58" s="32">
        <v>0</v>
      </c>
      <c r="AD58" s="32">
        <v>12000000</v>
      </c>
      <c r="AE58" s="32">
        <v>0</v>
      </c>
      <c r="AF58" s="32">
        <v>12000000</v>
      </c>
      <c r="AG58" s="32">
        <v>0</v>
      </c>
      <c r="AH58" s="32">
        <v>12000000</v>
      </c>
      <c r="AI58" s="32">
        <v>0</v>
      </c>
      <c r="AJ58" s="32">
        <v>12000000</v>
      </c>
      <c r="AK58" s="32">
        <v>0</v>
      </c>
      <c r="AL58" s="32">
        <v>12000000</v>
      </c>
      <c r="AM58" s="32">
        <v>0</v>
      </c>
      <c r="AN58" s="32">
        <v>12000000</v>
      </c>
      <c r="AO58" s="32">
        <v>0</v>
      </c>
      <c r="AP58" s="32">
        <v>12000000</v>
      </c>
      <c r="AQ58" s="32">
        <v>0</v>
      </c>
      <c r="AR58" s="32">
        <v>12000000</v>
      </c>
      <c r="AS58" s="32">
        <v>0</v>
      </c>
      <c r="AT58" s="32">
        <v>12000000</v>
      </c>
      <c r="AU58" s="32">
        <v>0</v>
      </c>
      <c r="AV58" s="32">
        <v>12000000</v>
      </c>
      <c r="AW58" s="32">
        <v>0</v>
      </c>
      <c r="AX58" s="32">
        <v>18000000</v>
      </c>
      <c r="AY58" s="2"/>
      <c r="AZ58" s="13" t="str">
        <f t="shared" si="0"/>
        <v>OK</v>
      </c>
      <c r="BA58" s="13" t="str">
        <f t="shared" si="1"/>
        <v>OK</v>
      </c>
      <c r="BB58" s="7">
        <f t="shared" si="2"/>
        <v>0</v>
      </c>
      <c r="BC58" s="14">
        <f t="shared" si="5"/>
        <v>138000000</v>
      </c>
      <c r="BD58" s="14">
        <f t="shared" si="5"/>
        <v>138000000</v>
      </c>
      <c r="BE58" s="7">
        <f t="shared" si="6"/>
        <v>0</v>
      </c>
      <c r="BF58" s="7">
        <f t="shared" si="6"/>
        <v>0</v>
      </c>
    </row>
    <row r="59" spans="2:58" ht="114">
      <c r="B59" s="28" t="s">
        <v>2304</v>
      </c>
      <c r="C59" s="28" t="s">
        <v>4785</v>
      </c>
      <c r="D59" s="28" t="s">
        <v>0</v>
      </c>
      <c r="E59" s="29" t="s">
        <v>197</v>
      </c>
      <c r="F59" s="29" t="s">
        <v>198</v>
      </c>
      <c r="G59" s="29" t="s">
        <v>1</v>
      </c>
      <c r="H59" s="29">
        <v>80161501</v>
      </c>
      <c r="I59" s="29" t="s">
        <v>4805</v>
      </c>
      <c r="J59" s="29" t="s">
        <v>199</v>
      </c>
      <c r="K59" s="29" t="s">
        <v>2234</v>
      </c>
      <c r="L59" s="30" t="s">
        <v>146</v>
      </c>
      <c r="M59" s="30" t="s">
        <v>146</v>
      </c>
      <c r="N59" s="30">
        <v>12</v>
      </c>
      <c r="O59" s="30" t="s">
        <v>218</v>
      </c>
      <c r="P59" s="30" t="s">
        <v>202</v>
      </c>
      <c r="Q59" s="31">
        <v>118450000</v>
      </c>
      <c r="R59" s="31">
        <v>118450000</v>
      </c>
      <c r="S59" s="30" t="s">
        <v>411</v>
      </c>
      <c r="T59" s="30" t="s">
        <v>199</v>
      </c>
      <c r="U59" s="29" t="s">
        <v>346</v>
      </c>
      <c r="V59" s="29" t="s">
        <v>332</v>
      </c>
      <c r="W59" s="29" t="s">
        <v>936</v>
      </c>
      <c r="X59" s="29" t="s">
        <v>206</v>
      </c>
      <c r="Y59" s="29" t="s">
        <v>211</v>
      </c>
      <c r="Z59" s="29" t="s">
        <v>947</v>
      </c>
      <c r="AA59" s="32">
        <v>118450000</v>
      </c>
      <c r="AB59" s="32">
        <v>0</v>
      </c>
      <c r="AC59" s="32">
        <v>0</v>
      </c>
      <c r="AD59" s="32">
        <v>10300000</v>
      </c>
      <c r="AE59" s="32">
        <v>0</v>
      </c>
      <c r="AF59" s="32">
        <v>10300000</v>
      </c>
      <c r="AG59" s="32">
        <v>0</v>
      </c>
      <c r="AH59" s="32">
        <v>10300000</v>
      </c>
      <c r="AI59" s="32">
        <v>0</v>
      </c>
      <c r="AJ59" s="32">
        <v>10300000</v>
      </c>
      <c r="AK59" s="32">
        <v>0</v>
      </c>
      <c r="AL59" s="32">
        <v>10300000</v>
      </c>
      <c r="AM59" s="32">
        <v>0</v>
      </c>
      <c r="AN59" s="32">
        <v>10300000</v>
      </c>
      <c r="AO59" s="32">
        <v>0</v>
      </c>
      <c r="AP59" s="32">
        <v>10300000</v>
      </c>
      <c r="AQ59" s="32">
        <v>0</v>
      </c>
      <c r="AR59" s="32">
        <v>10300000</v>
      </c>
      <c r="AS59" s="32">
        <v>0</v>
      </c>
      <c r="AT59" s="32">
        <v>10300000</v>
      </c>
      <c r="AU59" s="32">
        <v>0</v>
      </c>
      <c r="AV59" s="32">
        <v>10300000</v>
      </c>
      <c r="AW59" s="32">
        <v>0</v>
      </c>
      <c r="AX59" s="32">
        <v>15450000</v>
      </c>
      <c r="AY59" s="2"/>
      <c r="AZ59" s="13" t="str">
        <f t="shared" si="0"/>
        <v>OK</v>
      </c>
      <c r="BA59" s="13" t="str">
        <f t="shared" si="1"/>
        <v>OK</v>
      </c>
      <c r="BB59" s="7">
        <f t="shared" si="2"/>
        <v>0</v>
      </c>
      <c r="BC59" s="14">
        <f t="shared" si="5"/>
        <v>118450000</v>
      </c>
      <c r="BD59" s="14">
        <f t="shared" si="5"/>
        <v>118450000</v>
      </c>
      <c r="BE59" s="7">
        <f t="shared" si="6"/>
        <v>0</v>
      </c>
      <c r="BF59" s="7">
        <f t="shared" si="6"/>
        <v>0</v>
      </c>
    </row>
    <row r="60" spans="2:58" ht="128.25">
      <c r="B60" s="28" t="s">
        <v>2305</v>
      </c>
      <c r="C60" s="28" t="s">
        <v>4785</v>
      </c>
      <c r="D60" s="28" t="s">
        <v>0</v>
      </c>
      <c r="E60" s="29" t="s">
        <v>197</v>
      </c>
      <c r="F60" s="29" t="s">
        <v>198</v>
      </c>
      <c r="G60" s="29" t="s">
        <v>1</v>
      </c>
      <c r="H60" s="29">
        <v>80161501</v>
      </c>
      <c r="I60" s="29" t="s">
        <v>4805</v>
      </c>
      <c r="J60" s="29" t="s">
        <v>199</v>
      </c>
      <c r="K60" s="29" t="s">
        <v>2141</v>
      </c>
      <c r="L60" s="30" t="s">
        <v>146</v>
      </c>
      <c r="M60" s="30" t="s">
        <v>146</v>
      </c>
      <c r="N60" s="30">
        <v>12</v>
      </c>
      <c r="O60" s="30" t="s">
        <v>218</v>
      </c>
      <c r="P60" s="30" t="s">
        <v>202</v>
      </c>
      <c r="Q60" s="31">
        <v>126500000</v>
      </c>
      <c r="R60" s="31">
        <v>126500000</v>
      </c>
      <c r="S60" s="30" t="s">
        <v>411</v>
      </c>
      <c r="T60" s="30" t="s">
        <v>199</v>
      </c>
      <c r="U60" s="29" t="s">
        <v>346</v>
      </c>
      <c r="V60" s="29" t="s">
        <v>332</v>
      </c>
      <c r="W60" s="29" t="s">
        <v>936</v>
      </c>
      <c r="X60" s="29" t="s">
        <v>206</v>
      </c>
      <c r="Y60" s="29" t="s">
        <v>211</v>
      </c>
      <c r="Z60" s="29" t="s">
        <v>947</v>
      </c>
      <c r="AA60" s="32">
        <v>126500000</v>
      </c>
      <c r="AB60" s="32">
        <v>0</v>
      </c>
      <c r="AC60" s="32">
        <v>0</v>
      </c>
      <c r="AD60" s="32">
        <v>11000000</v>
      </c>
      <c r="AE60" s="32">
        <v>0</v>
      </c>
      <c r="AF60" s="32">
        <v>11000000</v>
      </c>
      <c r="AG60" s="32">
        <v>0</v>
      </c>
      <c r="AH60" s="32">
        <v>11000000</v>
      </c>
      <c r="AI60" s="32">
        <v>0</v>
      </c>
      <c r="AJ60" s="32">
        <v>11000000</v>
      </c>
      <c r="AK60" s="32">
        <v>0</v>
      </c>
      <c r="AL60" s="32">
        <v>11000000</v>
      </c>
      <c r="AM60" s="32">
        <v>0</v>
      </c>
      <c r="AN60" s="32">
        <v>11000000</v>
      </c>
      <c r="AO60" s="32">
        <v>0</v>
      </c>
      <c r="AP60" s="32">
        <v>11000000</v>
      </c>
      <c r="AQ60" s="32">
        <v>0</v>
      </c>
      <c r="AR60" s="32">
        <v>11000000</v>
      </c>
      <c r="AS60" s="32">
        <v>0</v>
      </c>
      <c r="AT60" s="32">
        <v>11000000</v>
      </c>
      <c r="AU60" s="32">
        <v>0</v>
      </c>
      <c r="AV60" s="32">
        <v>11000000</v>
      </c>
      <c r="AW60" s="32">
        <v>0</v>
      </c>
      <c r="AX60" s="32">
        <v>16500000</v>
      </c>
      <c r="AY60" s="2"/>
      <c r="AZ60" s="13" t="str">
        <f t="shared" si="0"/>
        <v>OK</v>
      </c>
      <c r="BA60" s="13" t="str">
        <f t="shared" si="1"/>
        <v>OK</v>
      </c>
      <c r="BB60" s="7">
        <f t="shared" si="2"/>
        <v>0</v>
      </c>
      <c r="BC60" s="14">
        <f t="shared" si="5"/>
        <v>126500000</v>
      </c>
      <c r="BD60" s="14">
        <f t="shared" si="5"/>
        <v>126500000</v>
      </c>
      <c r="BE60" s="7">
        <f t="shared" si="6"/>
        <v>0</v>
      </c>
      <c r="BF60" s="7">
        <f t="shared" si="6"/>
        <v>0</v>
      </c>
    </row>
    <row r="61" spans="2:58" ht="142.5">
      <c r="B61" s="28" t="s">
        <v>2306</v>
      </c>
      <c r="C61" s="28" t="s">
        <v>4785</v>
      </c>
      <c r="D61" s="28" t="s">
        <v>0</v>
      </c>
      <c r="E61" s="29" t="s">
        <v>197</v>
      </c>
      <c r="F61" s="29" t="s">
        <v>198</v>
      </c>
      <c r="G61" s="29" t="s">
        <v>1</v>
      </c>
      <c r="H61" s="29">
        <v>80161501</v>
      </c>
      <c r="I61" s="29" t="s">
        <v>4805</v>
      </c>
      <c r="J61" s="29" t="s">
        <v>199</v>
      </c>
      <c r="K61" s="29" t="s">
        <v>2142</v>
      </c>
      <c r="L61" s="30" t="s">
        <v>146</v>
      </c>
      <c r="M61" s="30" t="s">
        <v>146</v>
      </c>
      <c r="N61" s="30">
        <v>12</v>
      </c>
      <c r="O61" s="30" t="s">
        <v>218</v>
      </c>
      <c r="P61" s="30" t="s">
        <v>202</v>
      </c>
      <c r="Q61" s="31">
        <v>60714123.5</v>
      </c>
      <c r="R61" s="31">
        <v>60714123.5</v>
      </c>
      <c r="S61" s="30" t="s">
        <v>411</v>
      </c>
      <c r="T61" s="30" t="s">
        <v>199</v>
      </c>
      <c r="U61" s="29" t="s">
        <v>346</v>
      </c>
      <c r="V61" s="29" t="s">
        <v>332</v>
      </c>
      <c r="W61" s="29" t="s">
        <v>936</v>
      </c>
      <c r="X61" s="29" t="s">
        <v>206</v>
      </c>
      <c r="Y61" s="29" t="s">
        <v>211</v>
      </c>
      <c r="Z61" s="29" t="s">
        <v>947</v>
      </c>
      <c r="AA61" s="32">
        <v>60714123.5</v>
      </c>
      <c r="AB61" s="32">
        <v>0</v>
      </c>
      <c r="AC61" s="32">
        <v>0</v>
      </c>
      <c r="AD61" s="32">
        <v>5279489</v>
      </c>
      <c r="AE61" s="32">
        <v>0</v>
      </c>
      <c r="AF61" s="32">
        <v>5279489</v>
      </c>
      <c r="AG61" s="32">
        <v>0</v>
      </c>
      <c r="AH61" s="32">
        <v>5279489</v>
      </c>
      <c r="AI61" s="32">
        <v>0</v>
      </c>
      <c r="AJ61" s="32">
        <v>5279489</v>
      </c>
      <c r="AK61" s="32">
        <v>0</v>
      </c>
      <c r="AL61" s="32">
        <v>5279489</v>
      </c>
      <c r="AM61" s="32">
        <v>0</v>
      </c>
      <c r="AN61" s="32">
        <v>5279489</v>
      </c>
      <c r="AO61" s="32">
        <v>0</v>
      </c>
      <c r="AP61" s="32">
        <v>5279489</v>
      </c>
      <c r="AQ61" s="32">
        <v>0</v>
      </c>
      <c r="AR61" s="32">
        <v>5279489</v>
      </c>
      <c r="AS61" s="32">
        <v>0</v>
      </c>
      <c r="AT61" s="32">
        <v>5279489</v>
      </c>
      <c r="AU61" s="32">
        <v>0</v>
      </c>
      <c r="AV61" s="32">
        <v>5279489</v>
      </c>
      <c r="AW61" s="32">
        <v>0</v>
      </c>
      <c r="AX61" s="32">
        <v>7919233.5</v>
      </c>
      <c r="AY61" s="2"/>
      <c r="AZ61" s="13" t="str">
        <f t="shared" si="0"/>
        <v>OK</v>
      </c>
      <c r="BA61" s="13" t="str">
        <f t="shared" si="1"/>
        <v>OK</v>
      </c>
      <c r="BB61" s="7">
        <f t="shared" si="2"/>
        <v>0</v>
      </c>
      <c r="BC61" s="14">
        <f t="shared" si="5"/>
        <v>60714123.5</v>
      </c>
      <c r="BD61" s="14">
        <f t="shared" si="5"/>
        <v>60714123.5</v>
      </c>
      <c r="BE61" s="7">
        <f t="shared" si="6"/>
        <v>0</v>
      </c>
      <c r="BF61" s="7">
        <f t="shared" si="6"/>
        <v>0</v>
      </c>
    </row>
    <row r="62" spans="2:58" ht="128.25">
      <c r="B62" s="28" t="s">
        <v>2307</v>
      </c>
      <c r="C62" s="28" t="s">
        <v>4785</v>
      </c>
      <c r="D62" s="28" t="s">
        <v>0</v>
      </c>
      <c r="E62" s="29" t="s">
        <v>197</v>
      </c>
      <c r="F62" s="29" t="s">
        <v>198</v>
      </c>
      <c r="G62" s="29" t="s">
        <v>1</v>
      </c>
      <c r="H62" s="29">
        <v>80161501</v>
      </c>
      <c r="I62" s="29" t="s">
        <v>4805</v>
      </c>
      <c r="J62" s="29" t="s">
        <v>199</v>
      </c>
      <c r="K62" s="29" t="s">
        <v>2137</v>
      </c>
      <c r="L62" s="30" t="s">
        <v>146</v>
      </c>
      <c r="M62" s="30" t="s">
        <v>146</v>
      </c>
      <c r="N62" s="30">
        <v>12</v>
      </c>
      <c r="O62" s="30" t="s">
        <v>218</v>
      </c>
      <c r="P62" s="30" t="s">
        <v>202</v>
      </c>
      <c r="Q62" s="31">
        <v>138000000</v>
      </c>
      <c r="R62" s="31">
        <v>138000000</v>
      </c>
      <c r="S62" s="30" t="s">
        <v>411</v>
      </c>
      <c r="T62" s="30" t="s">
        <v>199</v>
      </c>
      <c r="U62" s="29" t="s">
        <v>346</v>
      </c>
      <c r="V62" s="29" t="s">
        <v>332</v>
      </c>
      <c r="W62" s="29" t="s">
        <v>936</v>
      </c>
      <c r="X62" s="29" t="s">
        <v>206</v>
      </c>
      <c r="Y62" s="29" t="s">
        <v>211</v>
      </c>
      <c r="Z62" s="29" t="s">
        <v>947</v>
      </c>
      <c r="AA62" s="32">
        <v>138000000</v>
      </c>
      <c r="AB62" s="32">
        <v>0</v>
      </c>
      <c r="AC62" s="32">
        <v>0</v>
      </c>
      <c r="AD62" s="32">
        <v>12000000</v>
      </c>
      <c r="AE62" s="32">
        <v>0</v>
      </c>
      <c r="AF62" s="32">
        <v>12000000</v>
      </c>
      <c r="AG62" s="32">
        <v>0</v>
      </c>
      <c r="AH62" s="32">
        <v>12000000</v>
      </c>
      <c r="AI62" s="32">
        <v>0</v>
      </c>
      <c r="AJ62" s="32">
        <v>12000000</v>
      </c>
      <c r="AK62" s="32">
        <v>0</v>
      </c>
      <c r="AL62" s="32">
        <v>12000000</v>
      </c>
      <c r="AM62" s="32">
        <v>0</v>
      </c>
      <c r="AN62" s="32">
        <v>12000000</v>
      </c>
      <c r="AO62" s="32">
        <v>0</v>
      </c>
      <c r="AP62" s="32">
        <v>12000000</v>
      </c>
      <c r="AQ62" s="32">
        <v>0</v>
      </c>
      <c r="AR62" s="32">
        <v>12000000</v>
      </c>
      <c r="AS62" s="32">
        <v>0</v>
      </c>
      <c r="AT62" s="32">
        <v>12000000</v>
      </c>
      <c r="AU62" s="32">
        <v>0</v>
      </c>
      <c r="AV62" s="32">
        <v>12000000</v>
      </c>
      <c r="AW62" s="32">
        <v>0</v>
      </c>
      <c r="AX62" s="32">
        <v>18000000</v>
      </c>
      <c r="AY62" s="2"/>
      <c r="AZ62" s="13" t="str">
        <f t="shared" si="0"/>
        <v>OK</v>
      </c>
      <c r="BA62" s="13" t="str">
        <f t="shared" si="1"/>
        <v>OK</v>
      </c>
      <c r="BB62" s="7">
        <f t="shared" si="2"/>
        <v>0</v>
      </c>
      <c r="BC62" s="14">
        <f t="shared" si="5"/>
        <v>138000000</v>
      </c>
      <c r="BD62" s="14">
        <f t="shared" si="5"/>
        <v>138000000</v>
      </c>
      <c r="BE62" s="7">
        <f t="shared" si="6"/>
        <v>0</v>
      </c>
      <c r="BF62" s="7">
        <f t="shared" si="6"/>
        <v>0</v>
      </c>
    </row>
    <row r="63" spans="2:58" ht="171">
      <c r="B63" s="28" t="s">
        <v>2308</v>
      </c>
      <c r="C63" s="28" t="s">
        <v>4785</v>
      </c>
      <c r="D63" s="28" t="s">
        <v>0</v>
      </c>
      <c r="E63" s="29" t="s">
        <v>197</v>
      </c>
      <c r="F63" s="29" t="s">
        <v>198</v>
      </c>
      <c r="G63" s="29" t="s">
        <v>1</v>
      </c>
      <c r="H63" s="29">
        <v>80161501</v>
      </c>
      <c r="I63" s="29" t="s">
        <v>4805</v>
      </c>
      <c r="J63" s="29" t="s">
        <v>199</v>
      </c>
      <c r="K63" s="29" t="s">
        <v>2235</v>
      </c>
      <c r="L63" s="30" t="s">
        <v>146</v>
      </c>
      <c r="M63" s="30" t="s">
        <v>146</v>
      </c>
      <c r="N63" s="30">
        <v>12</v>
      </c>
      <c r="O63" s="30" t="s">
        <v>218</v>
      </c>
      <c r="P63" s="30" t="s">
        <v>202</v>
      </c>
      <c r="Q63" s="31">
        <v>105800000</v>
      </c>
      <c r="R63" s="31">
        <v>105800000</v>
      </c>
      <c r="S63" s="30" t="s">
        <v>411</v>
      </c>
      <c r="T63" s="30" t="s">
        <v>199</v>
      </c>
      <c r="U63" s="29" t="s">
        <v>346</v>
      </c>
      <c r="V63" s="29" t="s">
        <v>332</v>
      </c>
      <c r="W63" s="29" t="s">
        <v>936</v>
      </c>
      <c r="X63" s="29" t="s">
        <v>206</v>
      </c>
      <c r="Y63" s="29" t="s">
        <v>211</v>
      </c>
      <c r="Z63" s="29" t="s">
        <v>947</v>
      </c>
      <c r="AA63" s="32">
        <v>105800000</v>
      </c>
      <c r="AB63" s="32">
        <v>0</v>
      </c>
      <c r="AC63" s="32">
        <v>0</v>
      </c>
      <c r="AD63" s="32">
        <v>9200000</v>
      </c>
      <c r="AE63" s="32">
        <v>0</v>
      </c>
      <c r="AF63" s="32">
        <v>9200000</v>
      </c>
      <c r="AG63" s="32">
        <v>0</v>
      </c>
      <c r="AH63" s="32">
        <v>9200000</v>
      </c>
      <c r="AI63" s="32">
        <v>0</v>
      </c>
      <c r="AJ63" s="32">
        <v>9200000</v>
      </c>
      <c r="AK63" s="32">
        <v>0</v>
      </c>
      <c r="AL63" s="32">
        <v>9200000</v>
      </c>
      <c r="AM63" s="32">
        <v>0</v>
      </c>
      <c r="AN63" s="32">
        <v>9200000</v>
      </c>
      <c r="AO63" s="32">
        <v>0</v>
      </c>
      <c r="AP63" s="32">
        <v>9200000</v>
      </c>
      <c r="AQ63" s="32">
        <v>0</v>
      </c>
      <c r="AR63" s="32">
        <v>9200000</v>
      </c>
      <c r="AS63" s="32">
        <v>0</v>
      </c>
      <c r="AT63" s="32">
        <v>9200000</v>
      </c>
      <c r="AU63" s="32">
        <v>0</v>
      </c>
      <c r="AV63" s="32">
        <v>9200000</v>
      </c>
      <c r="AW63" s="32">
        <v>0</v>
      </c>
      <c r="AX63" s="32">
        <v>13800000</v>
      </c>
      <c r="AY63" s="2"/>
      <c r="AZ63" s="13" t="str">
        <f t="shared" si="0"/>
        <v>OK</v>
      </c>
      <c r="BA63" s="13" t="str">
        <f t="shared" si="1"/>
        <v>OK</v>
      </c>
      <c r="BB63" s="7">
        <f t="shared" si="2"/>
        <v>0</v>
      </c>
      <c r="BC63" s="14">
        <f t="shared" si="5"/>
        <v>105800000</v>
      </c>
      <c r="BD63" s="14">
        <f t="shared" si="5"/>
        <v>105800000</v>
      </c>
      <c r="BE63" s="7">
        <f t="shared" si="6"/>
        <v>0</v>
      </c>
      <c r="BF63" s="7">
        <f t="shared" si="6"/>
        <v>0</v>
      </c>
    </row>
    <row r="64" spans="2:58" ht="142.5">
      <c r="B64" s="28" t="s">
        <v>2309</v>
      </c>
      <c r="C64" s="28" t="s">
        <v>4785</v>
      </c>
      <c r="D64" s="28" t="s">
        <v>0</v>
      </c>
      <c r="E64" s="29" t="s">
        <v>197</v>
      </c>
      <c r="F64" s="29" t="s">
        <v>198</v>
      </c>
      <c r="G64" s="29" t="s">
        <v>1</v>
      </c>
      <c r="H64" s="29">
        <v>80161501</v>
      </c>
      <c r="I64" s="29" t="s">
        <v>4805</v>
      </c>
      <c r="J64" s="29" t="s">
        <v>199</v>
      </c>
      <c r="K64" s="29" t="s">
        <v>2143</v>
      </c>
      <c r="L64" s="30" t="s">
        <v>146</v>
      </c>
      <c r="M64" s="30" t="s">
        <v>146</v>
      </c>
      <c r="N64" s="30">
        <v>12</v>
      </c>
      <c r="O64" s="30" t="s">
        <v>218</v>
      </c>
      <c r="P64" s="30" t="s">
        <v>202</v>
      </c>
      <c r="Q64" s="31">
        <v>100625000</v>
      </c>
      <c r="R64" s="31">
        <v>100625000</v>
      </c>
      <c r="S64" s="30" t="s">
        <v>411</v>
      </c>
      <c r="T64" s="30" t="s">
        <v>199</v>
      </c>
      <c r="U64" s="29" t="s">
        <v>346</v>
      </c>
      <c r="V64" s="29" t="s">
        <v>332</v>
      </c>
      <c r="W64" s="29" t="s">
        <v>936</v>
      </c>
      <c r="X64" s="29" t="s">
        <v>206</v>
      </c>
      <c r="Y64" s="29" t="s">
        <v>211</v>
      </c>
      <c r="Z64" s="29" t="s">
        <v>947</v>
      </c>
      <c r="AA64" s="32">
        <v>100625000</v>
      </c>
      <c r="AB64" s="32">
        <v>0</v>
      </c>
      <c r="AC64" s="32">
        <v>0</v>
      </c>
      <c r="AD64" s="32">
        <v>8750000</v>
      </c>
      <c r="AE64" s="32">
        <v>0</v>
      </c>
      <c r="AF64" s="32">
        <v>8750000</v>
      </c>
      <c r="AG64" s="32">
        <v>0</v>
      </c>
      <c r="AH64" s="32">
        <v>8750000</v>
      </c>
      <c r="AI64" s="32">
        <v>0</v>
      </c>
      <c r="AJ64" s="32">
        <v>8750000</v>
      </c>
      <c r="AK64" s="32">
        <v>0</v>
      </c>
      <c r="AL64" s="32">
        <v>8750000</v>
      </c>
      <c r="AM64" s="32">
        <v>0</v>
      </c>
      <c r="AN64" s="32">
        <v>8750000</v>
      </c>
      <c r="AO64" s="32">
        <v>0</v>
      </c>
      <c r="AP64" s="32">
        <v>8750000</v>
      </c>
      <c r="AQ64" s="32">
        <v>0</v>
      </c>
      <c r="AR64" s="32">
        <v>8750000</v>
      </c>
      <c r="AS64" s="32">
        <v>0</v>
      </c>
      <c r="AT64" s="32">
        <v>8750000</v>
      </c>
      <c r="AU64" s="32">
        <v>0</v>
      </c>
      <c r="AV64" s="32">
        <v>8750000</v>
      </c>
      <c r="AW64" s="32">
        <v>0</v>
      </c>
      <c r="AX64" s="32">
        <v>13125000</v>
      </c>
      <c r="AY64" s="2"/>
      <c r="AZ64" s="13" t="str">
        <f t="shared" si="0"/>
        <v>OK</v>
      </c>
      <c r="BA64" s="13" t="str">
        <f t="shared" si="1"/>
        <v>OK</v>
      </c>
      <c r="BB64" s="7">
        <f t="shared" si="2"/>
        <v>0</v>
      </c>
      <c r="BC64" s="14">
        <f t="shared" si="5"/>
        <v>100625000</v>
      </c>
      <c r="BD64" s="14">
        <f t="shared" si="5"/>
        <v>100625000</v>
      </c>
      <c r="BE64" s="7">
        <f t="shared" si="6"/>
        <v>0</v>
      </c>
      <c r="BF64" s="7">
        <f t="shared" si="6"/>
        <v>0</v>
      </c>
    </row>
    <row r="65" spans="2:58" ht="114">
      <c r="B65" s="28" t="s">
        <v>2310</v>
      </c>
      <c r="C65" s="28" t="s">
        <v>4785</v>
      </c>
      <c r="D65" s="28" t="s">
        <v>0</v>
      </c>
      <c r="E65" s="29" t="s">
        <v>197</v>
      </c>
      <c r="F65" s="29" t="s">
        <v>198</v>
      </c>
      <c r="G65" s="29" t="s">
        <v>1</v>
      </c>
      <c r="H65" s="29">
        <v>80161501</v>
      </c>
      <c r="I65" s="29" t="s">
        <v>4805</v>
      </c>
      <c r="J65" s="29" t="s">
        <v>199</v>
      </c>
      <c r="K65" s="29" t="s">
        <v>2144</v>
      </c>
      <c r="L65" s="30" t="s">
        <v>146</v>
      </c>
      <c r="M65" s="30" t="s">
        <v>146</v>
      </c>
      <c r="N65" s="30">
        <v>12</v>
      </c>
      <c r="O65" s="30" t="s">
        <v>218</v>
      </c>
      <c r="P65" s="30" t="s">
        <v>202</v>
      </c>
      <c r="Q65" s="31">
        <v>126500000</v>
      </c>
      <c r="R65" s="31">
        <v>126500000</v>
      </c>
      <c r="S65" s="30" t="s">
        <v>411</v>
      </c>
      <c r="T65" s="30" t="s">
        <v>199</v>
      </c>
      <c r="U65" s="29" t="s">
        <v>346</v>
      </c>
      <c r="V65" s="29" t="s">
        <v>332</v>
      </c>
      <c r="W65" s="29" t="s">
        <v>936</v>
      </c>
      <c r="X65" s="29" t="s">
        <v>206</v>
      </c>
      <c r="Y65" s="29" t="s">
        <v>211</v>
      </c>
      <c r="Z65" s="29" t="s">
        <v>947</v>
      </c>
      <c r="AA65" s="32">
        <v>126500000</v>
      </c>
      <c r="AB65" s="32">
        <v>0</v>
      </c>
      <c r="AC65" s="32">
        <v>0</v>
      </c>
      <c r="AD65" s="32">
        <v>11000000</v>
      </c>
      <c r="AE65" s="32">
        <v>0</v>
      </c>
      <c r="AF65" s="32">
        <v>11000000</v>
      </c>
      <c r="AG65" s="32">
        <v>0</v>
      </c>
      <c r="AH65" s="32">
        <v>11000000</v>
      </c>
      <c r="AI65" s="32">
        <v>0</v>
      </c>
      <c r="AJ65" s="32">
        <v>11000000</v>
      </c>
      <c r="AK65" s="32">
        <v>0</v>
      </c>
      <c r="AL65" s="32">
        <v>11000000</v>
      </c>
      <c r="AM65" s="32">
        <v>0</v>
      </c>
      <c r="AN65" s="32">
        <v>11000000</v>
      </c>
      <c r="AO65" s="32">
        <v>0</v>
      </c>
      <c r="AP65" s="32">
        <v>11000000</v>
      </c>
      <c r="AQ65" s="32">
        <v>0</v>
      </c>
      <c r="AR65" s="32">
        <v>11000000</v>
      </c>
      <c r="AS65" s="32">
        <v>0</v>
      </c>
      <c r="AT65" s="32">
        <v>11000000</v>
      </c>
      <c r="AU65" s="32">
        <v>0</v>
      </c>
      <c r="AV65" s="32">
        <v>11000000</v>
      </c>
      <c r="AW65" s="32">
        <v>0</v>
      </c>
      <c r="AX65" s="32">
        <v>16500000</v>
      </c>
      <c r="AY65" s="2"/>
      <c r="AZ65" s="13" t="str">
        <f t="shared" si="0"/>
        <v>OK</v>
      </c>
      <c r="BA65" s="13" t="str">
        <f t="shared" si="1"/>
        <v>OK</v>
      </c>
      <c r="BB65" s="7">
        <f t="shared" si="2"/>
        <v>0</v>
      </c>
      <c r="BC65" s="14">
        <f t="shared" si="5"/>
        <v>126500000</v>
      </c>
      <c r="BD65" s="14">
        <f t="shared" si="5"/>
        <v>126500000</v>
      </c>
      <c r="BE65" s="7">
        <f t="shared" si="6"/>
        <v>0</v>
      </c>
      <c r="BF65" s="7">
        <f t="shared" si="6"/>
        <v>0</v>
      </c>
    </row>
    <row r="66" spans="2:58" ht="114">
      <c r="B66" s="28" t="s">
        <v>2311</v>
      </c>
      <c r="C66" s="28" t="s">
        <v>4785</v>
      </c>
      <c r="D66" s="28" t="s">
        <v>0</v>
      </c>
      <c r="E66" s="29" t="s">
        <v>197</v>
      </c>
      <c r="F66" s="29" t="s">
        <v>198</v>
      </c>
      <c r="G66" s="29" t="s">
        <v>1</v>
      </c>
      <c r="H66" s="29">
        <v>80161501</v>
      </c>
      <c r="I66" s="29" t="s">
        <v>4805</v>
      </c>
      <c r="J66" s="29" t="s">
        <v>199</v>
      </c>
      <c r="K66" s="29" t="s">
        <v>2144</v>
      </c>
      <c r="L66" s="30" t="s">
        <v>146</v>
      </c>
      <c r="M66" s="30" t="s">
        <v>146</v>
      </c>
      <c r="N66" s="30">
        <v>12</v>
      </c>
      <c r="O66" s="30" t="s">
        <v>218</v>
      </c>
      <c r="P66" s="30" t="s">
        <v>202</v>
      </c>
      <c r="Q66" s="31">
        <v>103500000</v>
      </c>
      <c r="R66" s="31">
        <v>103500000</v>
      </c>
      <c r="S66" s="30" t="s">
        <v>411</v>
      </c>
      <c r="T66" s="30" t="s">
        <v>199</v>
      </c>
      <c r="U66" s="29" t="s">
        <v>346</v>
      </c>
      <c r="V66" s="29" t="s">
        <v>332</v>
      </c>
      <c r="W66" s="29" t="s">
        <v>936</v>
      </c>
      <c r="X66" s="29" t="s">
        <v>206</v>
      </c>
      <c r="Y66" s="29" t="s">
        <v>211</v>
      </c>
      <c r="Z66" s="29" t="s">
        <v>947</v>
      </c>
      <c r="AA66" s="32">
        <v>103500000</v>
      </c>
      <c r="AB66" s="32">
        <v>0</v>
      </c>
      <c r="AC66" s="32">
        <v>0</v>
      </c>
      <c r="AD66" s="32">
        <v>9000000</v>
      </c>
      <c r="AE66" s="32">
        <v>0</v>
      </c>
      <c r="AF66" s="32">
        <v>9000000</v>
      </c>
      <c r="AG66" s="32">
        <v>0</v>
      </c>
      <c r="AH66" s="32">
        <v>9000000</v>
      </c>
      <c r="AI66" s="32">
        <v>0</v>
      </c>
      <c r="AJ66" s="32">
        <v>9000000</v>
      </c>
      <c r="AK66" s="32">
        <v>0</v>
      </c>
      <c r="AL66" s="32">
        <v>9000000</v>
      </c>
      <c r="AM66" s="32">
        <v>0</v>
      </c>
      <c r="AN66" s="32">
        <v>9000000</v>
      </c>
      <c r="AO66" s="32">
        <v>0</v>
      </c>
      <c r="AP66" s="32">
        <v>9000000</v>
      </c>
      <c r="AQ66" s="32">
        <v>0</v>
      </c>
      <c r="AR66" s="32">
        <v>9000000</v>
      </c>
      <c r="AS66" s="32">
        <v>0</v>
      </c>
      <c r="AT66" s="32">
        <v>9000000</v>
      </c>
      <c r="AU66" s="32">
        <v>0</v>
      </c>
      <c r="AV66" s="32">
        <v>9000000</v>
      </c>
      <c r="AW66" s="32">
        <v>0</v>
      </c>
      <c r="AX66" s="32">
        <v>13500000</v>
      </c>
      <c r="AY66" s="2"/>
      <c r="AZ66" s="13" t="str">
        <f t="shared" si="0"/>
        <v>OK</v>
      </c>
      <c r="BA66" s="13" t="str">
        <f t="shared" si="1"/>
        <v>OK</v>
      </c>
      <c r="BB66" s="7">
        <f t="shared" si="2"/>
        <v>0</v>
      </c>
      <c r="BC66" s="14">
        <f t="shared" si="5"/>
        <v>103500000</v>
      </c>
      <c r="BD66" s="14">
        <f t="shared" si="5"/>
        <v>103500000</v>
      </c>
      <c r="BE66" s="7">
        <f t="shared" si="6"/>
        <v>0</v>
      </c>
      <c r="BF66" s="7">
        <f t="shared" si="6"/>
        <v>0</v>
      </c>
    </row>
    <row r="67" spans="2:58" ht="114">
      <c r="B67" s="28" t="s">
        <v>2312</v>
      </c>
      <c r="C67" s="28" t="s">
        <v>4785</v>
      </c>
      <c r="D67" s="28" t="s">
        <v>0</v>
      </c>
      <c r="E67" s="29" t="s">
        <v>197</v>
      </c>
      <c r="F67" s="29" t="s">
        <v>198</v>
      </c>
      <c r="G67" s="29" t="s">
        <v>1</v>
      </c>
      <c r="H67" s="29">
        <v>80161501</v>
      </c>
      <c r="I67" s="29" t="s">
        <v>4805</v>
      </c>
      <c r="J67" s="29" t="s">
        <v>199</v>
      </c>
      <c r="K67" s="29" t="s">
        <v>2145</v>
      </c>
      <c r="L67" s="30" t="s">
        <v>146</v>
      </c>
      <c r="M67" s="30" t="s">
        <v>146</v>
      </c>
      <c r="N67" s="30">
        <v>12</v>
      </c>
      <c r="O67" s="30" t="s">
        <v>218</v>
      </c>
      <c r="P67" s="30" t="s">
        <v>202</v>
      </c>
      <c r="Q67" s="31">
        <v>69000000</v>
      </c>
      <c r="R67" s="31">
        <v>69000000</v>
      </c>
      <c r="S67" s="30" t="s">
        <v>411</v>
      </c>
      <c r="T67" s="30" t="s">
        <v>199</v>
      </c>
      <c r="U67" s="29" t="s">
        <v>346</v>
      </c>
      <c r="V67" s="29" t="s">
        <v>332</v>
      </c>
      <c r="W67" s="29" t="s">
        <v>936</v>
      </c>
      <c r="X67" s="29" t="s">
        <v>206</v>
      </c>
      <c r="Y67" s="29" t="s">
        <v>211</v>
      </c>
      <c r="Z67" s="29" t="s">
        <v>947</v>
      </c>
      <c r="AA67" s="32">
        <v>69000000</v>
      </c>
      <c r="AB67" s="32">
        <v>0</v>
      </c>
      <c r="AC67" s="32">
        <v>0</v>
      </c>
      <c r="AD67" s="32">
        <v>6000000</v>
      </c>
      <c r="AE67" s="32">
        <v>0</v>
      </c>
      <c r="AF67" s="32">
        <v>6000000</v>
      </c>
      <c r="AG67" s="32">
        <v>0</v>
      </c>
      <c r="AH67" s="32">
        <v>6000000</v>
      </c>
      <c r="AI67" s="32">
        <v>0</v>
      </c>
      <c r="AJ67" s="32">
        <v>6000000</v>
      </c>
      <c r="AK67" s="32">
        <v>0</v>
      </c>
      <c r="AL67" s="32">
        <v>6000000</v>
      </c>
      <c r="AM67" s="32">
        <v>0</v>
      </c>
      <c r="AN67" s="32">
        <v>6000000</v>
      </c>
      <c r="AO67" s="32">
        <v>0</v>
      </c>
      <c r="AP67" s="32">
        <v>6000000</v>
      </c>
      <c r="AQ67" s="32">
        <v>0</v>
      </c>
      <c r="AR67" s="32">
        <v>6000000</v>
      </c>
      <c r="AS67" s="32">
        <v>0</v>
      </c>
      <c r="AT67" s="32">
        <v>6000000</v>
      </c>
      <c r="AU67" s="32">
        <v>0</v>
      </c>
      <c r="AV67" s="32">
        <v>6000000</v>
      </c>
      <c r="AW67" s="32">
        <v>0</v>
      </c>
      <c r="AX67" s="32">
        <v>9000000</v>
      </c>
      <c r="AY67" s="2"/>
      <c r="AZ67" s="13" t="str">
        <f t="shared" si="0"/>
        <v>OK</v>
      </c>
      <c r="BA67" s="13" t="str">
        <f t="shared" si="1"/>
        <v>OK</v>
      </c>
      <c r="BB67" s="7">
        <f t="shared" si="2"/>
        <v>0</v>
      </c>
      <c r="BC67" s="14">
        <f t="shared" si="5"/>
        <v>69000000</v>
      </c>
      <c r="BD67" s="14">
        <f t="shared" si="5"/>
        <v>69000000</v>
      </c>
      <c r="BE67" s="7">
        <f t="shared" si="6"/>
        <v>0</v>
      </c>
      <c r="BF67" s="7">
        <f t="shared" si="6"/>
        <v>0</v>
      </c>
    </row>
    <row r="68" spans="2:58" ht="128.25">
      <c r="B68" s="28" t="s">
        <v>2313</v>
      </c>
      <c r="C68" s="28" t="s">
        <v>4785</v>
      </c>
      <c r="D68" s="28" t="s">
        <v>0</v>
      </c>
      <c r="E68" s="29" t="s">
        <v>197</v>
      </c>
      <c r="F68" s="29" t="s">
        <v>198</v>
      </c>
      <c r="G68" s="29" t="s">
        <v>1</v>
      </c>
      <c r="H68" s="29">
        <v>80161501</v>
      </c>
      <c r="I68" s="29" t="s">
        <v>4805</v>
      </c>
      <c r="J68" s="29" t="s">
        <v>199</v>
      </c>
      <c r="K68" s="29" t="s">
        <v>2137</v>
      </c>
      <c r="L68" s="30" t="s">
        <v>146</v>
      </c>
      <c r="M68" s="30" t="s">
        <v>146</v>
      </c>
      <c r="N68" s="30">
        <v>12</v>
      </c>
      <c r="O68" s="30" t="s">
        <v>218</v>
      </c>
      <c r="P68" s="30" t="s">
        <v>202</v>
      </c>
      <c r="Q68" s="31">
        <v>138000000</v>
      </c>
      <c r="R68" s="31">
        <v>138000000</v>
      </c>
      <c r="S68" s="30" t="s">
        <v>411</v>
      </c>
      <c r="T68" s="30" t="s">
        <v>199</v>
      </c>
      <c r="U68" s="29" t="s">
        <v>346</v>
      </c>
      <c r="V68" s="29" t="s">
        <v>332</v>
      </c>
      <c r="W68" s="29" t="s">
        <v>936</v>
      </c>
      <c r="X68" s="29" t="s">
        <v>206</v>
      </c>
      <c r="Y68" s="29" t="s">
        <v>211</v>
      </c>
      <c r="Z68" s="29" t="s">
        <v>947</v>
      </c>
      <c r="AA68" s="32">
        <v>138000000</v>
      </c>
      <c r="AB68" s="32">
        <v>0</v>
      </c>
      <c r="AC68" s="32">
        <v>0</v>
      </c>
      <c r="AD68" s="32">
        <v>12000000</v>
      </c>
      <c r="AE68" s="32">
        <v>0</v>
      </c>
      <c r="AF68" s="32">
        <v>12000000</v>
      </c>
      <c r="AG68" s="32">
        <v>0</v>
      </c>
      <c r="AH68" s="32">
        <v>12000000</v>
      </c>
      <c r="AI68" s="32">
        <v>0</v>
      </c>
      <c r="AJ68" s="32">
        <v>12000000</v>
      </c>
      <c r="AK68" s="32">
        <v>0</v>
      </c>
      <c r="AL68" s="32">
        <v>12000000</v>
      </c>
      <c r="AM68" s="32">
        <v>0</v>
      </c>
      <c r="AN68" s="32">
        <v>12000000</v>
      </c>
      <c r="AO68" s="32">
        <v>0</v>
      </c>
      <c r="AP68" s="32">
        <v>12000000</v>
      </c>
      <c r="AQ68" s="32">
        <v>0</v>
      </c>
      <c r="AR68" s="32">
        <v>12000000</v>
      </c>
      <c r="AS68" s="32">
        <v>0</v>
      </c>
      <c r="AT68" s="32">
        <v>12000000</v>
      </c>
      <c r="AU68" s="32">
        <v>0</v>
      </c>
      <c r="AV68" s="32">
        <v>12000000</v>
      </c>
      <c r="AW68" s="32">
        <v>0</v>
      </c>
      <c r="AX68" s="32">
        <v>18000000</v>
      </c>
      <c r="AY68" s="2"/>
      <c r="AZ68" s="13" t="str">
        <f t="shared" si="0"/>
        <v>OK</v>
      </c>
      <c r="BA68" s="13" t="str">
        <f t="shared" si="1"/>
        <v>OK</v>
      </c>
      <c r="BB68" s="7">
        <f t="shared" si="2"/>
        <v>0</v>
      </c>
      <c r="BC68" s="14">
        <f t="shared" si="5"/>
        <v>138000000</v>
      </c>
      <c r="BD68" s="14">
        <f t="shared" si="5"/>
        <v>138000000</v>
      </c>
      <c r="BE68" s="7">
        <f t="shared" si="6"/>
        <v>0</v>
      </c>
      <c r="BF68" s="7">
        <f t="shared" si="6"/>
        <v>0</v>
      </c>
    </row>
    <row r="69" spans="2:58" ht="142.5">
      <c r="B69" s="28" t="s">
        <v>2314</v>
      </c>
      <c r="C69" s="28" t="s">
        <v>4785</v>
      </c>
      <c r="D69" s="28" t="s">
        <v>0</v>
      </c>
      <c r="E69" s="29" t="s">
        <v>197</v>
      </c>
      <c r="F69" s="29" t="s">
        <v>198</v>
      </c>
      <c r="G69" s="29" t="s">
        <v>1</v>
      </c>
      <c r="H69" s="29">
        <v>80161501</v>
      </c>
      <c r="I69" s="29" t="s">
        <v>4805</v>
      </c>
      <c r="J69" s="29" t="s">
        <v>199</v>
      </c>
      <c r="K69" s="29" t="s">
        <v>2236</v>
      </c>
      <c r="L69" s="30" t="s">
        <v>146</v>
      </c>
      <c r="M69" s="30" t="s">
        <v>146</v>
      </c>
      <c r="N69" s="30">
        <v>12</v>
      </c>
      <c r="O69" s="30" t="s">
        <v>218</v>
      </c>
      <c r="P69" s="30" t="s">
        <v>202</v>
      </c>
      <c r="Q69" s="31">
        <v>65550000</v>
      </c>
      <c r="R69" s="31">
        <v>65550000</v>
      </c>
      <c r="S69" s="30" t="s">
        <v>411</v>
      </c>
      <c r="T69" s="30" t="s">
        <v>199</v>
      </c>
      <c r="U69" s="29" t="s">
        <v>346</v>
      </c>
      <c r="V69" s="29" t="s">
        <v>332</v>
      </c>
      <c r="W69" s="29" t="s">
        <v>936</v>
      </c>
      <c r="X69" s="29" t="s">
        <v>206</v>
      </c>
      <c r="Y69" s="29" t="s">
        <v>211</v>
      </c>
      <c r="Z69" s="29" t="s">
        <v>947</v>
      </c>
      <c r="AA69" s="32">
        <v>65550000</v>
      </c>
      <c r="AB69" s="32">
        <v>0</v>
      </c>
      <c r="AC69" s="32">
        <v>0</v>
      </c>
      <c r="AD69" s="32">
        <v>5700000</v>
      </c>
      <c r="AE69" s="32">
        <v>0</v>
      </c>
      <c r="AF69" s="32">
        <v>5700000</v>
      </c>
      <c r="AG69" s="32">
        <v>0</v>
      </c>
      <c r="AH69" s="32">
        <v>5700000</v>
      </c>
      <c r="AI69" s="32">
        <v>0</v>
      </c>
      <c r="AJ69" s="32">
        <v>5700000</v>
      </c>
      <c r="AK69" s="32">
        <v>0</v>
      </c>
      <c r="AL69" s="32">
        <v>5700000</v>
      </c>
      <c r="AM69" s="32">
        <v>0</v>
      </c>
      <c r="AN69" s="32">
        <v>5700000</v>
      </c>
      <c r="AO69" s="32">
        <v>0</v>
      </c>
      <c r="AP69" s="32">
        <v>5700000</v>
      </c>
      <c r="AQ69" s="32">
        <v>0</v>
      </c>
      <c r="AR69" s="32">
        <v>5700000</v>
      </c>
      <c r="AS69" s="32">
        <v>0</v>
      </c>
      <c r="AT69" s="32">
        <v>5700000</v>
      </c>
      <c r="AU69" s="32">
        <v>0</v>
      </c>
      <c r="AV69" s="32">
        <v>5700000</v>
      </c>
      <c r="AW69" s="32">
        <v>0</v>
      </c>
      <c r="AX69" s="32">
        <v>8550000</v>
      </c>
      <c r="AY69" s="2"/>
      <c r="AZ69" s="13" t="str">
        <f t="shared" ref="AZ69:AZ132" si="7">IF(OR($R69&lt;&gt;"",SUM(AA69:AX69)&lt;&gt;0),IF(R69=BC69,"OK",IF(R69&gt;BC69,"Valor estimado supera a Compromisos en "&amp;DOLLAR(R69-BC69),"Compromisos superan al Valor estimado en "&amp;DOLLAR(BC69-R69))),"")</f>
        <v>OK</v>
      </c>
      <c r="BA69" s="13" t="str">
        <f t="shared" ref="BA69:BA132" si="8">IF(OR($R69&lt;&gt;"",SUM(AA69:AX69)&lt;&gt;0),IF(R69=BD69,"OK",IF(R69&gt;BD69,"Valor estimado supera a Obligaciones en "&amp;DOLLAR(R69-BD69),"Obligaciones superan al Valor estimado en "&amp;DOLLAR(BD69-R69))),"")</f>
        <v>OK</v>
      </c>
      <c r="BB69" s="7">
        <f t="shared" ref="BB69:BB132" si="9">+IF(B69&lt;&gt;"",COUNTBLANK(E69:AX69),0)</f>
        <v>0</v>
      </c>
      <c r="BC69" s="14">
        <f t="shared" si="5"/>
        <v>65550000</v>
      </c>
      <c r="BD69" s="14">
        <f t="shared" si="5"/>
        <v>65550000</v>
      </c>
      <c r="BE69" s="7">
        <f t="shared" si="6"/>
        <v>0</v>
      </c>
      <c r="BF69" s="7">
        <f t="shared" si="6"/>
        <v>0</v>
      </c>
    </row>
    <row r="70" spans="2:58" ht="128.25">
      <c r="B70" s="28" t="s">
        <v>2315</v>
      </c>
      <c r="C70" s="28" t="s">
        <v>4785</v>
      </c>
      <c r="D70" s="28" t="s">
        <v>0</v>
      </c>
      <c r="E70" s="29" t="s">
        <v>197</v>
      </c>
      <c r="F70" s="29" t="s">
        <v>198</v>
      </c>
      <c r="G70" s="29" t="s">
        <v>1</v>
      </c>
      <c r="H70" s="29">
        <v>80161501</v>
      </c>
      <c r="I70" s="29" t="s">
        <v>4805</v>
      </c>
      <c r="J70" s="29" t="s">
        <v>199</v>
      </c>
      <c r="K70" s="29" t="s">
        <v>2146</v>
      </c>
      <c r="L70" s="30" t="s">
        <v>146</v>
      </c>
      <c r="M70" s="30" t="s">
        <v>146</v>
      </c>
      <c r="N70" s="30">
        <v>12</v>
      </c>
      <c r="O70" s="30" t="s">
        <v>218</v>
      </c>
      <c r="P70" s="30" t="s">
        <v>202</v>
      </c>
      <c r="Q70" s="31">
        <v>80500000</v>
      </c>
      <c r="R70" s="31">
        <v>80500000</v>
      </c>
      <c r="S70" s="30" t="s">
        <v>411</v>
      </c>
      <c r="T70" s="30" t="s">
        <v>199</v>
      </c>
      <c r="U70" s="29" t="s">
        <v>346</v>
      </c>
      <c r="V70" s="29" t="s">
        <v>332</v>
      </c>
      <c r="W70" s="29" t="s">
        <v>936</v>
      </c>
      <c r="X70" s="29" t="s">
        <v>206</v>
      </c>
      <c r="Y70" s="29" t="s">
        <v>211</v>
      </c>
      <c r="Z70" s="29" t="s">
        <v>947</v>
      </c>
      <c r="AA70" s="32">
        <v>80500000</v>
      </c>
      <c r="AB70" s="32">
        <v>0</v>
      </c>
      <c r="AC70" s="32">
        <v>0</v>
      </c>
      <c r="AD70" s="32">
        <v>7000000</v>
      </c>
      <c r="AE70" s="32">
        <v>0</v>
      </c>
      <c r="AF70" s="32">
        <v>7000000</v>
      </c>
      <c r="AG70" s="32">
        <v>0</v>
      </c>
      <c r="AH70" s="32">
        <v>7000000</v>
      </c>
      <c r="AI70" s="32">
        <v>0</v>
      </c>
      <c r="AJ70" s="32">
        <v>7000000</v>
      </c>
      <c r="AK70" s="32">
        <v>0</v>
      </c>
      <c r="AL70" s="32">
        <v>7000000</v>
      </c>
      <c r="AM70" s="32">
        <v>0</v>
      </c>
      <c r="AN70" s="32">
        <v>7000000</v>
      </c>
      <c r="AO70" s="32">
        <v>0</v>
      </c>
      <c r="AP70" s="32">
        <v>7000000</v>
      </c>
      <c r="AQ70" s="32">
        <v>0</v>
      </c>
      <c r="AR70" s="32">
        <v>7000000</v>
      </c>
      <c r="AS70" s="32">
        <v>0</v>
      </c>
      <c r="AT70" s="32">
        <v>7000000</v>
      </c>
      <c r="AU70" s="32">
        <v>0</v>
      </c>
      <c r="AV70" s="32">
        <v>7000000</v>
      </c>
      <c r="AW70" s="32">
        <v>0</v>
      </c>
      <c r="AX70" s="32">
        <v>10500000</v>
      </c>
      <c r="AY70" s="2"/>
      <c r="AZ70" s="13" t="str">
        <f t="shared" si="7"/>
        <v>OK</v>
      </c>
      <c r="BA70" s="13" t="str">
        <f t="shared" si="8"/>
        <v>OK</v>
      </c>
      <c r="BB70" s="7">
        <f t="shared" si="9"/>
        <v>0</v>
      </c>
      <c r="BC70" s="14">
        <f t="shared" si="5"/>
        <v>80500000</v>
      </c>
      <c r="BD70" s="14">
        <f t="shared" si="5"/>
        <v>80500000</v>
      </c>
      <c r="BE70" s="7">
        <f t="shared" si="6"/>
        <v>0</v>
      </c>
      <c r="BF70" s="7">
        <f t="shared" si="6"/>
        <v>0</v>
      </c>
    </row>
    <row r="71" spans="2:58" ht="42.75">
      <c r="B71" s="28" t="s">
        <v>2316</v>
      </c>
      <c r="C71" s="28" t="s">
        <v>4785</v>
      </c>
      <c r="D71" s="28" t="s">
        <v>0</v>
      </c>
      <c r="E71" s="29" t="s">
        <v>197</v>
      </c>
      <c r="F71" s="29" t="s">
        <v>198</v>
      </c>
      <c r="G71" s="29" t="s">
        <v>1</v>
      </c>
      <c r="H71" s="29">
        <v>80161501</v>
      </c>
      <c r="I71" s="29" t="s">
        <v>4805</v>
      </c>
      <c r="J71" s="29" t="s">
        <v>199</v>
      </c>
      <c r="K71" s="29" t="s">
        <v>2147</v>
      </c>
      <c r="L71" s="30" t="s">
        <v>146</v>
      </c>
      <c r="M71" s="30" t="s">
        <v>146</v>
      </c>
      <c r="N71" s="30">
        <v>12</v>
      </c>
      <c r="O71" s="30" t="s">
        <v>199</v>
      </c>
      <c r="P71" s="30" t="s">
        <v>202</v>
      </c>
      <c r="Q71" s="31">
        <v>130000000</v>
      </c>
      <c r="R71" s="31">
        <v>130000000</v>
      </c>
      <c r="S71" s="30" t="s">
        <v>411</v>
      </c>
      <c r="T71" s="30" t="s">
        <v>199</v>
      </c>
      <c r="U71" s="29" t="s">
        <v>346</v>
      </c>
      <c r="V71" s="29" t="s">
        <v>336</v>
      </c>
      <c r="W71" s="29" t="s">
        <v>939</v>
      </c>
      <c r="X71" s="29" t="s">
        <v>440</v>
      </c>
      <c r="Y71" s="29" t="s">
        <v>209</v>
      </c>
      <c r="Z71" s="29" t="s">
        <v>947</v>
      </c>
      <c r="AA71" s="32">
        <v>130000000</v>
      </c>
      <c r="AB71" s="32">
        <v>10833333</v>
      </c>
      <c r="AC71" s="32">
        <v>0</v>
      </c>
      <c r="AD71" s="32">
        <v>10833333</v>
      </c>
      <c r="AE71" s="32">
        <v>0</v>
      </c>
      <c r="AF71" s="32">
        <v>10833333</v>
      </c>
      <c r="AG71" s="32">
        <v>0</v>
      </c>
      <c r="AH71" s="32">
        <v>10833333</v>
      </c>
      <c r="AI71" s="32">
        <v>0</v>
      </c>
      <c r="AJ71" s="32">
        <v>10833333</v>
      </c>
      <c r="AK71" s="32">
        <v>0</v>
      </c>
      <c r="AL71" s="32">
        <v>10833333</v>
      </c>
      <c r="AM71" s="32">
        <v>0</v>
      </c>
      <c r="AN71" s="32">
        <v>10833333</v>
      </c>
      <c r="AO71" s="32">
        <v>0</v>
      </c>
      <c r="AP71" s="32">
        <v>10833333</v>
      </c>
      <c r="AQ71" s="32">
        <v>0</v>
      </c>
      <c r="AR71" s="32">
        <v>10833334</v>
      </c>
      <c r="AS71" s="32">
        <v>0</v>
      </c>
      <c r="AT71" s="32">
        <v>10833334</v>
      </c>
      <c r="AU71" s="32">
        <v>0</v>
      </c>
      <c r="AV71" s="32">
        <v>10833334</v>
      </c>
      <c r="AW71" s="32">
        <v>0</v>
      </c>
      <c r="AX71" s="32">
        <v>10833334</v>
      </c>
      <c r="AY71" s="2"/>
      <c r="AZ71" s="13" t="str">
        <f t="shared" si="7"/>
        <v>OK</v>
      </c>
      <c r="BA71" s="13" t="str">
        <f t="shared" si="8"/>
        <v>OK</v>
      </c>
      <c r="BB71" s="7">
        <f t="shared" si="9"/>
        <v>0</v>
      </c>
      <c r="BC71" s="14">
        <f t="shared" si="5"/>
        <v>130000000</v>
      </c>
      <c r="BD71" s="14">
        <f t="shared" si="5"/>
        <v>130000000</v>
      </c>
      <c r="BE71" s="7">
        <f t="shared" si="6"/>
        <v>0</v>
      </c>
      <c r="BF71" s="7">
        <f t="shared" si="6"/>
        <v>0</v>
      </c>
    </row>
    <row r="72" spans="2:58" ht="99.75">
      <c r="B72" s="28" t="s">
        <v>2317</v>
      </c>
      <c r="C72" s="28" t="s">
        <v>4785</v>
      </c>
      <c r="D72" s="28" t="s">
        <v>0</v>
      </c>
      <c r="E72" s="29" t="s">
        <v>197</v>
      </c>
      <c r="F72" s="29" t="s">
        <v>198</v>
      </c>
      <c r="G72" s="29" t="s">
        <v>1</v>
      </c>
      <c r="H72" s="29">
        <v>80161501</v>
      </c>
      <c r="I72" s="29" t="s">
        <v>4805</v>
      </c>
      <c r="J72" s="29" t="s">
        <v>199</v>
      </c>
      <c r="K72" s="29" t="s">
        <v>2148</v>
      </c>
      <c r="L72" s="30" t="s">
        <v>147</v>
      </c>
      <c r="M72" s="30" t="s">
        <v>147</v>
      </c>
      <c r="N72" s="30">
        <v>12</v>
      </c>
      <c r="O72" s="30" t="s">
        <v>218</v>
      </c>
      <c r="P72" s="30" t="s">
        <v>202</v>
      </c>
      <c r="Q72" s="31">
        <v>48853365</v>
      </c>
      <c r="R72" s="31">
        <v>48853365</v>
      </c>
      <c r="S72" s="30" t="s">
        <v>411</v>
      </c>
      <c r="T72" s="30" t="s">
        <v>199</v>
      </c>
      <c r="U72" s="29" t="s">
        <v>904</v>
      </c>
      <c r="V72" s="29" t="s">
        <v>320</v>
      </c>
      <c r="W72" s="29" t="s">
        <v>927</v>
      </c>
      <c r="X72" s="29" t="s">
        <v>206</v>
      </c>
      <c r="Y72" s="29" t="s">
        <v>211</v>
      </c>
      <c r="Z72" s="29" t="s">
        <v>951</v>
      </c>
      <c r="AA72" s="32">
        <v>0</v>
      </c>
      <c r="AB72" s="32">
        <v>0</v>
      </c>
      <c r="AC72" s="32">
        <v>48853365</v>
      </c>
      <c r="AD72" s="32">
        <v>0</v>
      </c>
      <c r="AE72" s="32">
        <v>0</v>
      </c>
      <c r="AF72" s="32">
        <v>4441215</v>
      </c>
      <c r="AG72" s="32">
        <v>0</v>
      </c>
      <c r="AH72" s="32">
        <v>4441215</v>
      </c>
      <c r="AI72" s="32">
        <v>0</v>
      </c>
      <c r="AJ72" s="32">
        <v>4441215</v>
      </c>
      <c r="AK72" s="32">
        <v>0</v>
      </c>
      <c r="AL72" s="32">
        <v>4441215</v>
      </c>
      <c r="AM72" s="32">
        <v>0</v>
      </c>
      <c r="AN72" s="32">
        <v>4441215</v>
      </c>
      <c r="AO72" s="32">
        <v>0</v>
      </c>
      <c r="AP72" s="32">
        <v>4441215</v>
      </c>
      <c r="AQ72" s="32">
        <v>0</v>
      </c>
      <c r="AR72" s="32">
        <v>4441215</v>
      </c>
      <c r="AS72" s="32">
        <v>0</v>
      </c>
      <c r="AT72" s="32">
        <v>4441215</v>
      </c>
      <c r="AU72" s="32">
        <v>0</v>
      </c>
      <c r="AV72" s="32">
        <v>4441215</v>
      </c>
      <c r="AW72" s="32">
        <v>0</v>
      </c>
      <c r="AX72" s="32">
        <v>8882430</v>
      </c>
      <c r="AY72" s="2"/>
      <c r="AZ72" s="13" t="str">
        <f t="shared" si="7"/>
        <v>OK</v>
      </c>
      <c r="BA72" s="13" t="str">
        <f t="shared" si="8"/>
        <v>OK</v>
      </c>
      <c r="BB72" s="7">
        <f t="shared" si="9"/>
        <v>0</v>
      </c>
      <c r="BC72" s="14">
        <f t="shared" si="5"/>
        <v>48853365</v>
      </c>
      <c r="BD72" s="14">
        <f t="shared" si="5"/>
        <v>48853365</v>
      </c>
      <c r="BE72" s="7">
        <f t="shared" si="6"/>
        <v>0</v>
      </c>
      <c r="BF72" s="7">
        <f t="shared" si="6"/>
        <v>0</v>
      </c>
    </row>
    <row r="73" spans="2:58" ht="99.75">
      <c r="B73" s="28" t="s">
        <v>2318</v>
      </c>
      <c r="C73" s="28" t="s">
        <v>4785</v>
      </c>
      <c r="D73" s="28" t="s">
        <v>0</v>
      </c>
      <c r="E73" s="29" t="s">
        <v>197</v>
      </c>
      <c r="F73" s="29" t="s">
        <v>198</v>
      </c>
      <c r="G73" s="29" t="s">
        <v>1</v>
      </c>
      <c r="H73" s="29">
        <v>80161501</v>
      </c>
      <c r="I73" s="29" t="s">
        <v>4805</v>
      </c>
      <c r="J73" s="29" t="s">
        <v>199</v>
      </c>
      <c r="K73" s="29" t="s">
        <v>2148</v>
      </c>
      <c r="L73" s="30" t="s">
        <v>147</v>
      </c>
      <c r="M73" s="30" t="s">
        <v>147</v>
      </c>
      <c r="N73" s="30">
        <v>12</v>
      </c>
      <c r="O73" s="30" t="s">
        <v>218</v>
      </c>
      <c r="P73" s="30" t="s">
        <v>202</v>
      </c>
      <c r="Q73" s="31">
        <v>48853365</v>
      </c>
      <c r="R73" s="31">
        <v>48853365</v>
      </c>
      <c r="S73" s="30" t="s">
        <v>411</v>
      </c>
      <c r="T73" s="30" t="s">
        <v>199</v>
      </c>
      <c r="U73" s="29" t="s">
        <v>905</v>
      </c>
      <c r="V73" s="29" t="s">
        <v>320</v>
      </c>
      <c r="W73" s="29" t="s">
        <v>927</v>
      </c>
      <c r="X73" s="29" t="s">
        <v>206</v>
      </c>
      <c r="Y73" s="29" t="s">
        <v>211</v>
      </c>
      <c r="Z73" s="29" t="s">
        <v>952</v>
      </c>
      <c r="AA73" s="32">
        <v>0</v>
      </c>
      <c r="AB73" s="32">
        <v>0</v>
      </c>
      <c r="AC73" s="32">
        <v>48853365</v>
      </c>
      <c r="AD73" s="32">
        <v>0</v>
      </c>
      <c r="AE73" s="32">
        <v>0</v>
      </c>
      <c r="AF73" s="32">
        <v>4441215</v>
      </c>
      <c r="AG73" s="32">
        <v>0</v>
      </c>
      <c r="AH73" s="32">
        <v>4441215</v>
      </c>
      <c r="AI73" s="32">
        <v>0</v>
      </c>
      <c r="AJ73" s="32">
        <v>4441215</v>
      </c>
      <c r="AK73" s="32">
        <v>0</v>
      </c>
      <c r="AL73" s="32">
        <v>4441215</v>
      </c>
      <c r="AM73" s="32">
        <v>0</v>
      </c>
      <c r="AN73" s="32">
        <v>4441215</v>
      </c>
      <c r="AO73" s="32">
        <v>0</v>
      </c>
      <c r="AP73" s="32">
        <v>4441215</v>
      </c>
      <c r="AQ73" s="32">
        <v>0</v>
      </c>
      <c r="AR73" s="32">
        <v>4441215</v>
      </c>
      <c r="AS73" s="32">
        <v>0</v>
      </c>
      <c r="AT73" s="32">
        <v>4441215</v>
      </c>
      <c r="AU73" s="32">
        <v>0</v>
      </c>
      <c r="AV73" s="32">
        <v>4441215</v>
      </c>
      <c r="AW73" s="32">
        <v>0</v>
      </c>
      <c r="AX73" s="32">
        <v>8882430</v>
      </c>
      <c r="AY73" s="2"/>
      <c r="AZ73" s="13" t="str">
        <f t="shared" si="7"/>
        <v>OK</v>
      </c>
      <c r="BA73" s="13" t="str">
        <f t="shared" si="8"/>
        <v>OK</v>
      </c>
      <c r="BB73" s="7">
        <f t="shared" si="9"/>
        <v>0</v>
      </c>
      <c r="BC73" s="14">
        <f t="shared" si="5"/>
        <v>48853365</v>
      </c>
      <c r="BD73" s="14">
        <f t="shared" si="5"/>
        <v>48853365</v>
      </c>
      <c r="BE73" s="7">
        <f t="shared" si="6"/>
        <v>0</v>
      </c>
      <c r="BF73" s="7">
        <f t="shared" si="6"/>
        <v>0</v>
      </c>
    </row>
    <row r="74" spans="2:58" ht="99.75">
      <c r="B74" s="28" t="s">
        <v>2319</v>
      </c>
      <c r="C74" s="28" t="s">
        <v>4785</v>
      </c>
      <c r="D74" s="28" t="s">
        <v>0</v>
      </c>
      <c r="E74" s="29" t="s">
        <v>197</v>
      </c>
      <c r="F74" s="29" t="s">
        <v>198</v>
      </c>
      <c r="G74" s="29" t="s">
        <v>1</v>
      </c>
      <c r="H74" s="29">
        <v>80161501</v>
      </c>
      <c r="I74" s="29" t="s">
        <v>4805</v>
      </c>
      <c r="J74" s="29" t="s">
        <v>199</v>
      </c>
      <c r="K74" s="29" t="s">
        <v>2148</v>
      </c>
      <c r="L74" s="30" t="s">
        <v>147</v>
      </c>
      <c r="M74" s="30" t="s">
        <v>147</v>
      </c>
      <c r="N74" s="30">
        <v>12</v>
      </c>
      <c r="O74" s="30" t="s">
        <v>218</v>
      </c>
      <c r="P74" s="30" t="s">
        <v>202</v>
      </c>
      <c r="Q74" s="31">
        <v>48853365</v>
      </c>
      <c r="R74" s="31">
        <v>48853365</v>
      </c>
      <c r="S74" s="30" t="s">
        <v>411</v>
      </c>
      <c r="T74" s="30" t="s">
        <v>199</v>
      </c>
      <c r="U74" s="29" t="s">
        <v>906</v>
      </c>
      <c r="V74" s="29" t="s">
        <v>320</v>
      </c>
      <c r="W74" s="29" t="s">
        <v>927</v>
      </c>
      <c r="X74" s="29" t="s">
        <v>206</v>
      </c>
      <c r="Y74" s="29" t="s">
        <v>211</v>
      </c>
      <c r="Z74" s="29" t="s">
        <v>953</v>
      </c>
      <c r="AA74" s="32">
        <v>0</v>
      </c>
      <c r="AB74" s="32">
        <v>0</v>
      </c>
      <c r="AC74" s="32">
        <v>48853365</v>
      </c>
      <c r="AD74" s="32">
        <v>0</v>
      </c>
      <c r="AE74" s="32">
        <v>0</v>
      </c>
      <c r="AF74" s="32">
        <v>4441215</v>
      </c>
      <c r="AG74" s="32">
        <v>0</v>
      </c>
      <c r="AH74" s="32">
        <v>4441215</v>
      </c>
      <c r="AI74" s="32">
        <v>0</v>
      </c>
      <c r="AJ74" s="32">
        <v>4441215</v>
      </c>
      <c r="AK74" s="32">
        <v>0</v>
      </c>
      <c r="AL74" s="32">
        <v>4441215</v>
      </c>
      <c r="AM74" s="32">
        <v>0</v>
      </c>
      <c r="AN74" s="32">
        <v>4441215</v>
      </c>
      <c r="AO74" s="32">
        <v>0</v>
      </c>
      <c r="AP74" s="32">
        <v>4441215</v>
      </c>
      <c r="AQ74" s="32">
        <v>0</v>
      </c>
      <c r="AR74" s="32">
        <v>4441215</v>
      </c>
      <c r="AS74" s="32">
        <v>0</v>
      </c>
      <c r="AT74" s="32">
        <v>4441215</v>
      </c>
      <c r="AU74" s="32">
        <v>0</v>
      </c>
      <c r="AV74" s="32">
        <v>4441215</v>
      </c>
      <c r="AW74" s="32">
        <v>0</v>
      </c>
      <c r="AX74" s="32">
        <v>8882430</v>
      </c>
      <c r="AY74" s="2"/>
      <c r="AZ74" s="13" t="str">
        <f t="shared" si="7"/>
        <v>OK</v>
      </c>
      <c r="BA74" s="13" t="str">
        <f t="shared" si="8"/>
        <v>OK</v>
      </c>
      <c r="BB74" s="7">
        <f t="shared" si="9"/>
        <v>0</v>
      </c>
      <c r="BC74" s="14">
        <f t="shared" si="5"/>
        <v>48853365</v>
      </c>
      <c r="BD74" s="14">
        <f t="shared" si="5"/>
        <v>48853365</v>
      </c>
      <c r="BE74" s="7">
        <f t="shared" si="6"/>
        <v>0</v>
      </c>
      <c r="BF74" s="7">
        <f t="shared" si="6"/>
        <v>0</v>
      </c>
    </row>
    <row r="75" spans="2:58" ht="99.75">
      <c r="B75" s="28" t="s">
        <v>2320</v>
      </c>
      <c r="C75" s="28" t="s">
        <v>4785</v>
      </c>
      <c r="D75" s="28" t="s">
        <v>0</v>
      </c>
      <c r="E75" s="29" t="s">
        <v>197</v>
      </c>
      <c r="F75" s="29" t="s">
        <v>198</v>
      </c>
      <c r="G75" s="29" t="s">
        <v>1</v>
      </c>
      <c r="H75" s="29">
        <v>80161501</v>
      </c>
      <c r="I75" s="29" t="s">
        <v>4805</v>
      </c>
      <c r="J75" s="29" t="s">
        <v>199</v>
      </c>
      <c r="K75" s="29" t="s">
        <v>2148</v>
      </c>
      <c r="L75" s="30" t="s">
        <v>147</v>
      </c>
      <c r="M75" s="30" t="s">
        <v>147</v>
      </c>
      <c r="N75" s="30">
        <v>12</v>
      </c>
      <c r="O75" s="30" t="s">
        <v>218</v>
      </c>
      <c r="P75" s="30" t="s">
        <v>202</v>
      </c>
      <c r="Q75" s="31">
        <v>48853365</v>
      </c>
      <c r="R75" s="31">
        <v>48853365</v>
      </c>
      <c r="S75" s="30" t="s">
        <v>411</v>
      </c>
      <c r="T75" s="30" t="s">
        <v>199</v>
      </c>
      <c r="U75" s="29" t="s">
        <v>907</v>
      </c>
      <c r="V75" s="29" t="s">
        <v>320</v>
      </c>
      <c r="W75" s="29" t="s">
        <v>927</v>
      </c>
      <c r="X75" s="29" t="s">
        <v>206</v>
      </c>
      <c r="Y75" s="29" t="s">
        <v>211</v>
      </c>
      <c r="Z75" s="29" t="s">
        <v>954</v>
      </c>
      <c r="AA75" s="32">
        <v>0</v>
      </c>
      <c r="AB75" s="32">
        <v>0</v>
      </c>
      <c r="AC75" s="32">
        <v>48853365</v>
      </c>
      <c r="AD75" s="32">
        <v>0</v>
      </c>
      <c r="AE75" s="32">
        <v>0</v>
      </c>
      <c r="AF75" s="32">
        <v>4441215</v>
      </c>
      <c r="AG75" s="32">
        <v>0</v>
      </c>
      <c r="AH75" s="32">
        <v>4441215</v>
      </c>
      <c r="AI75" s="32">
        <v>0</v>
      </c>
      <c r="AJ75" s="32">
        <v>4441215</v>
      </c>
      <c r="AK75" s="32">
        <v>0</v>
      </c>
      <c r="AL75" s="32">
        <v>4441215</v>
      </c>
      <c r="AM75" s="32">
        <v>0</v>
      </c>
      <c r="AN75" s="32">
        <v>4441215</v>
      </c>
      <c r="AO75" s="32">
        <v>0</v>
      </c>
      <c r="AP75" s="32">
        <v>4441215</v>
      </c>
      <c r="AQ75" s="32">
        <v>0</v>
      </c>
      <c r="AR75" s="32">
        <v>4441215</v>
      </c>
      <c r="AS75" s="32">
        <v>0</v>
      </c>
      <c r="AT75" s="32">
        <v>4441215</v>
      </c>
      <c r="AU75" s="32">
        <v>0</v>
      </c>
      <c r="AV75" s="32">
        <v>4441215</v>
      </c>
      <c r="AW75" s="32">
        <v>0</v>
      </c>
      <c r="AX75" s="32">
        <v>8882430</v>
      </c>
      <c r="AY75" s="2"/>
      <c r="AZ75" s="13" t="str">
        <f t="shared" si="7"/>
        <v>OK</v>
      </c>
      <c r="BA75" s="13" t="str">
        <f t="shared" si="8"/>
        <v>OK</v>
      </c>
      <c r="BB75" s="7">
        <f t="shared" si="9"/>
        <v>0</v>
      </c>
      <c r="BC75" s="14">
        <f t="shared" si="5"/>
        <v>48853365</v>
      </c>
      <c r="BD75" s="14">
        <f t="shared" si="5"/>
        <v>48853365</v>
      </c>
      <c r="BE75" s="7">
        <f t="shared" si="6"/>
        <v>0</v>
      </c>
      <c r="BF75" s="7">
        <f t="shared" si="6"/>
        <v>0</v>
      </c>
    </row>
    <row r="76" spans="2:58" ht="99.75">
      <c r="B76" s="28" t="s">
        <v>2321</v>
      </c>
      <c r="C76" s="28" t="s">
        <v>4785</v>
      </c>
      <c r="D76" s="28" t="s">
        <v>0</v>
      </c>
      <c r="E76" s="29" t="s">
        <v>197</v>
      </c>
      <c r="F76" s="29" t="s">
        <v>198</v>
      </c>
      <c r="G76" s="29" t="s">
        <v>1</v>
      </c>
      <c r="H76" s="29">
        <v>80161501</v>
      </c>
      <c r="I76" s="29" t="s">
        <v>4805</v>
      </c>
      <c r="J76" s="29" t="s">
        <v>199</v>
      </c>
      <c r="K76" s="29" t="s">
        <v>2148</v>
      </c>
      <c r="L76" s="30" t="s">
        <v>147</v>
      </c>
      <c r="M76" s="30" t="s">
        <v>147</v>
      </c>
      <c r="N76" s="30">
        <v>12</v>
      </c>
      <c r="O76" s="30" t="s">
        <v>218</v>
      </c>
      <c r="P76" s="30" t="s">
        <v>202</v>
      </c>
      <c r="Q76" s="31">
        <v>48853365</v>
      </c>
      <c r="R76" s="31">
        <v>48853365</v>
      </c>
      <c r="S76" s="30" t="s">
        <v>411</v>
      </c>
      <c r="T76" s="30" t="s">
        <v>199</v>
      </c>
      <c r="U76" s="29" t="s">
        <v>908</v>
      </c>
      <c r="V76" s="29" t="s">
        <v>320</v>
      </c>
      <c r="W76" s="29" t="s">
        <v>927</v>
      </c>
      <c r="X76" s="29" t="s">
        <v>206</v>
      </c>
      <c r="Y76" s="29" t="s">
        <v>211</v>
      </c>
      <c r="Z76" s="29" t="s">
        <v>955</v>
      </c>
      <c r="AA76" s="32">
        <v>0</v>
      </c>
      <c r="AB76" s="32">
        <v>0</v>
      </c>
      <c r="AC76" s="32">
        <v>48853365</v>
      </c>
      <c r="AD76" s="32">
        <v>0</v>
      </c>
      <c r="AE76" s="32">
        <v>0</v>
      </c>
      <c r="AF76" s="32">
        <v>4441215</v>
      </c>
      <c r="AG76" s="32">
        <v>0</v>
      </c>
      <c r="AH76" s="32">
        <v>4441215</v>
      </c>
      <c r="AI76" s="32">
        <v>0</v>
      </c>
      <c r="AJ76" s="32">
        <v>4441215</v>
      </c>
      <c r="AK76" s="32">
        <v>0</v>
      </c>
      <c r="AL76" s="32">
        <v>4441215</v>
      </c>
      <c r="AM76" s="32">
        <v>0</v>
      </c>
      <c r="AN76" s="32">
        <v>4441215</v>
      </c>
      <c r="AO76" s="32">
        <v>0</v>
      </c>
      <c r="AP76" s="32">
        <v>4441215</v>
      </c>
      <c r="AQ76" s="32">
        <v>0</v>
      </c>
      <c r="AR76" s="32">
        <v>4441215</v>
      </c>
      <c r="AS76" s="32">
        <v>0</v>
      </c>
      <c r="AT76" s="32">
        <v>4441215</v>
      </c>
      <c r="AU76" s="32">
        <v>0</v>
      </c>
      <c r="AV76" s="32">
        <v>4441215</v>
      </c>
      <c r="AW76" s="32">
        <v>0</v>
      </c>
      <c r="AX76" s="32">
        <v>8882430</v>
      </c>
      <c r="AY76" s="2"/>
      <c r="AZ76" s="13" t="str">
        <f t="shared" si="7"/>
        <v>OK</v>
      </c>
      <c r="BA76" s="13" t="str">
        <f t="shared" si="8"/>
        <v>OK</v>
      </c>
      <c r="BB76" s="7">
        <f t="shared" si="9"/>
        <v>0</v>
      </c>
      <c r="BC76" s="14">
        <f t="shared" si="5"/>
        <v>48853365</v>
      </c>
      <c r="BD76" s="14">
        <f t="shared" si="5"/>
        <v>48853365</v>
      </c>
      <c r="BE76" s="7">
        <f t="shared" si="6"/>
        <v>0</v>
      </c>
      <c r="BF76" s="7">
        <f t="shared" si="6"/>
        <v>0</v>
      </c>
    </row>
    <row r="77" spans="2:58" ht="99.75">
      <c r="B77" s="28" t="s">
        <v>2322</v>
      </c>
      <c r="C77" s="28" t="s">
        <v>4785</v>
      </c>
      <c r="D77" s="28" t="s">
        <v>0</v>
      </c>
      <c r="E77" s="29" t="s">
        <v>197</v>
      </c>
      <c r="F77" s="29" t="s">
        <v>198</v>
      </c>
      <c r="G77" s="29" t="s">
        <v>1</v>
      </c>
      <c r="H77" s="29">
        <v>80161501</v>
      </c>
      <c r="I77" s="29" t="s">
        <v>4805</v>
      </c>
      <c r="J77" s="29" t="s">
        <v>199</v>
      </c>
      <c r="K77" s="29" t="s">
        <v>2148</v>
      </c>
      <c r="L77" s="30" t="s">
        <v>147</v>
      </c>
      <c r="M77" s="30" t="s">
        <v>147</v>
      </c>
      <c r="N77" s="30">
        <v>12</v>
      </c>
      <c r="O77" s="30" t="s">
        <v>218</v>
      </c>
      <c r="P77" s="30" t="s">
        <v>202</v>
      </c>
      <c r="Q77" s="31">
        <v>48853365</v>
      </c>
      <c r="R77" s="31">
        <v>48853365</v>
      </c>
      <c r="S77" s="30" t="s">
        <v>411</v>
      </c>
      <c r="T77" s="30" t="s">
        <v>199</v>
      </c>
      <c r="U77" s="29" t="s">
        <v>909</v>
      </c>
      <c r="V77" s="29" t="s">
        <v>320</v>
      </c>
      <c r="W77" s="29" t="s">
        <v>927</v>
      </c>
      <c r="X77" s="29" t="s">
        <v>206</v>
      </c>
      <c r="Y77" s="29" t="s">
        <v>211</v>
      </c>
      <c r="Z77" s="29" t="s">
        <v>956</v>
      </c>
      <c r="AA77" s="32">
        <v>0</v>
      </c>
      <c r="AB77" s="32">
        <v>0</v>
      </c>
      <c r="AC77" s="32">
        <v>48853365</v>
      </c>
      <c r="AD77" s="32">
        <v>0</v>
      </c>
      <c r="AE77" s="32">
        <v>0</v>
      </c>
      <c r="AF77" s="32">
        <v>4441215</v>
      </c>
      <c r="AG77" s="32">
        <v>0</v>
      </c>
      <c r="AH77" s="32">
        <v>4441215</v>
      </c>
      <c r="AI77" s="32">
        <v>0</v>
      </c>
      <c r="AJ77" s="32">
        <v>4441215</v>
      </c>
      <c r="AK77" s="32">
        <v>0</v>
      </c>
      <c r="AL77" s="32">
        <v>4441215</v>
      </c>
      <c r="AM77" s="32">
        <v>0</v>
      </c>
      <c r="AN77" s="32">
        <v>4441215</v>
      </c>
      <c r="AO77" s="32">
        <v>0</v>
      </c>
      <c r="AP77" s="32">
        <v>4441215</v>
      </c>
      <c r="AQ77" s="32">
        <v>0</v>
      </c>
      <c r="AR77" s="32">
        <v>4441215</v>
      </c>
      <c r="AS77" s="32">
        <v>0</v>
      </c>
      <c r="AT77" s="32">
        <v>4441215</v>
      </c>
      <c r="AU77" s="32">
        <v>0</v>
      </c>
      <c r="AV77" s="32">
        <v>4441215</v>
      </c>
      <c r="AW77" s="32">
        <v>0</v>
      </c>
      <c r="AX77" s="32">
        <v>8882430</v>
      </c>
      <c r="AY77" s="2"/>
      <c r="AZ77" s="13" t="str">
        <f t="shared" si="7"/>
        <v>OK</v>
      </c>
      <c r="BA77" s="13" t="str">
        <f t="shared" si="8"/>
        <v>OK</v>
      </c>
      <c r="BB77" s="7">
        <f t="shared" si="9"/>
        <v>0</v>
      </c>
      <c r="BC77" s="14">
        <f t="shared" si="5"/>
        <v>48853365</v>
      </c>
      <c r="BD77" s="14">
        <f t="shared" si="5"/>
        <v>48853365</v>
      </c>
      <c r="BE77" s="7">
        <f t="shared" si="6"/>
        <v>0</v>
      </c>
      <c r="BF77" s="7">
        <f t="shared" si="6"/>
        <v>0</v>
      </c>
    </row>
    <row r="78" spans="2:58" ht="99.75">
      <c r="B78" s="28" t="s">
        <v>2323</v>
      </c>
      <c r="C78" s="28" t="s">
        <v>4785</v>
      </c>
      <c r="D78" s="28" t="s">
        <v>0</v>
      </c>
      <c r="E78" s="29" t="s">
        <v>197</v>
      </c>
      <c r="F78" s="29" t="s">
        <v>198</v>
      </c>
      <c r="G78" s="29" t="s">
        <v>1</v>
      </c>
      <c r="H78" s="29">
        <v>80161501</v>
      </c>
      <c r="I78" s="29" t="s">
        <v>4805</v>
      </c>
      <c r="J78" s="29" t="s">
        <v>199</v>
      </c>
      <c r="K78" s="29" t="s">
        <v>2148</v>
      </c>
      <c r="L78" s="30" t="s">
        <v>147</v>
      </c>
      <c r="M78" s="30" t="s">
        <v>147</v>
      </c>
      <c r="N78" s="30">
        <v>12</v>
      </c>
      <c r="O78" s="30" t="s">
        <v>218</v>
      </c>
      <c r="P78" s="30" t="s">
        <v>202</v>
      </c>
      <c r="Q78" s="31">
        <v>48853365</v>
      </c>
      <c r="R78" s="31">
        <v>48853365</v>
      </c>
      <c r="S78" s="30" t="s">
        <v>411</v>
      </c>
      <c r="T78" s="30" t="s">
        <v>199</v>
      </c>
      <c r="U78" s="29" t="s">
        <v>910</v>
      </c>
      <c r="V78" s="29" t="s">
        <v>320</v>
      </c>
      <c r="W78" s="29" t="s">
        <v>927</v>
      </c>
      <c r="X78" s="29" t="s">
        <v>206</v>
      </c>
      <c r="Y78" s="29" t="s">
        <v>211</v>
      </c>
      <c r="Z78" s="29" t="s">
        <v>957</v>
      </c>
      <c r="AA78" s="32">
        <v>0</v>
      </c>
      <c r="AB78" s="32">
        <v>0</v>
      </c>
      <c r="AC78" s="32">
        <v>48853365</v>
      </c>
      <c r="AD78" s="32">
        <v>0</v>
      </c>
      <c r="AE78" s="32">
        <v>0</v>
      </c>
      <c r="AF78" s="32">
        <v>4441215</v>
      </c>
      <c r="AG78" s="32">
        <v>0</v>
      </c>
      <c r="AH78" s="32">
        <v>4441215</v>
      </c>
      <c r="AI78" s="32">
        <v>0</v>
      </c>
      <c r="AJ78" s="32">
        <v>4441215</v>
      </c>
      <c r="AK78" s="32">
        <v>0</v>
      </c>
      <c r="AL78" s="32">
        <v>4441215</v>
      </c>
      <c r="AM78" s="32">
        <v>0</v>
      </c>
      <c r="AN78" s="32">
        <v>4441215</v>
      </c>
      <c r="AO78" s="32">
        <v>0</v>
      </c>
      <c r="AP78" s="32">
        <v>4441215</v>
      </c>
      <c r="AQ78" s="32">
        <v>0</v>
      </c>
      <c r="AR78" s="32">
        <v>4441215</v>
      </c>
      <c r="AS78" s="32">
        <v>0</v>
      </c>
      <c r="AT78" s="32">
        <v>4441215</v>
      </c>
      <c r="AU78" s="32">
        <v>0</v>
      </c>
      <c r="AV78" s="32">
        <v>4441215</v>
      </c>
      <c r="AW78" s="32">
        <v>0</v>
      </c>
      <c r="AX78" s="32">
        <v>8882430</v>
      </c>
      <c r="AY78" s="2"/>
      <c r="AZ78" s="13" t="str">
        <f t="shared" si="7"/>
        <v>OK</v>
      </c>
      <c r="BA78" s="13" t="str">
        <f t="shared" si="8"/>
        <v>OK</v>
      </c>
      <c r="BB78" s="7">
        <f t="shared" si="9"/>
        <v>0</v>
      </c>
      <c r="BC78" s="14">
        <f t="shared" si="5"/>
        <v>48853365</v>
      </c>
      <c r="BD78" s="14">
        <f t="shared" si="5"/>
        <v>48853365</v>
      </c>
      <c r="BE78" s="7">
        <f t="shared" si="6"/>
        <v>0</v>
      </c>
      <c r="BF78" s="7">
        <f t="shared" si="6"/>
        <v>0</v>
      </c>
    </row>
    <row r="79" spans="2:58" ht="99.75">
      <c r="B79" s="28" t="s">
        <v>2324</v>
      </c>
      <c r="C79" s="28" t="s">
        <v>4785</v>
      </c>
      <c r="D79" s="28" t="s">
        <v>0</v>
      </c>
      <c r="E79" s="29" t="s">
        <v>197</v>
      </c>
      <c r="F79" s="29" t="s">
        <v>198</v>
      </c>
      <c r="G79" s="29" t="s">
        <v>1</v>
      </c>
      <c r="H79" s="29">
        <v>80161501</v>
      </c>
      <c r="I79" s="29" t="s">
        <v>4805</v>
      </c>
      <c r="J79" s="29" t="s">
        <v>199</v>
      </c>
      <c r="K79" s="29" t="s">
        <v>2148</v>
      </c>
      <c r="L79" s="30" t="s">
        <v>147</v>
      </c>
      <c r="M79" s="30" t="s">
        <v>147</v>
      </c>
      <c r="N79" s="30">
        <v>12</v>
      </c>
      <c r="O79" s="30" t="s">
        <v>218</v>
      </c>
      <c r="P79" s="30" t="s">
        <v>202</v>
      </c>
      <c r="Q79" s="31">
        <v>48853365</v>
      </c>
      <c r="R79" s="31">
        <v>48853365</v>
      </c>
      <c r="S79" s="30" t="s">
        <v>411</v>
      </c>
      <c r="T79" s="30" t="s">
        <v>199</v>
      </c>
      <c r="U79" s="29" t="s">
        <v>911</v>
      </c>
      <c r="V79" s="29" t="s">
        <v>320</v>
      </c>
      <c r="W79" s="29" t="s">
        <v>927</v>
      </c>
      <c r="X79" s="29" t="s">
        <v>206</v>
      </c>
      <c r="Y79" s="29" t="s">
        <v>211</v>
      </c>
      <c r="Z79" s="29" t="s">
        <v>958</v>
      </c>
      <c r="AA79" s="32">
        <v>0</v>
      </c>
      <c r="AB79" s="32">
        <v>0</v>
      </c>
      <c r="AC79" s="32">
        <v>48853365</v>
      </c>
      <c r="AD79" s="32">
        <v>0</v>
      </c>
      <c r="AE79" s="32">
        <v>0</v>
      </c>
      <c r="AF79" s="32">
        <v>4441215</v>
      </c>
      <c r="AG79" s="32">
        <v>0</v>
      </c>
      <c r="AH79" s="32">
        <v>4441215</v>
      </c>
      <c r="AI79" s="32">
        <v>0</v>
      </c>
      <c r="AJ79" s="32">
        <v>4441215</v>
      </c>
      <c r="AK79" s="32">
        <v>0</v>
      </c>
      <c r="AL79" s="32">
        <v>4441215</v>
      </c>
      <c r="AM79" s="32">
        <v>0</v>
      </c>
      <c r="AN79" s="32">
        <v>4441215</v>
      </c>
      <c r="AO79" s="32">
        <v>0</v>
      </c>
      <c r="AP79" s="32">
        <v>4441215</v>
      </c>
      <c r="AQ79" s="32">
        <v>0</v>
      </c>
      <c r="AR79" s="32">
        <v>4441215</v>
      </c>
      <c r="AS79" s="32">
        <v>0</v>
      </c>
      <c r="AT79" s="32">
        <v>4441215</v>
      </c>
      <c r="AU79" s="32">
        <v>0</v>
      </c>
      <c r="AV79" s="32">
        <v>4441215</v>
      </c>
      <c r="AW79" s="32">
        <v>0</v>
      </c>
      <c r="AX79" s="32">
        <v>8882430</v>
      </c>
      <c r="AY79" s="2"/>
      <c r="AZ79" s="13" t="str">
        <f t="shared" si="7"/>
        <v>OK</v>
      </c>
      <c r="BA79" s="13" t="str">
        <f t="shared" si="8"/>
        <v>OK</v>
      </c>
      <c r="BB79" s="7">
        <f t="shared" si="9"/>
        <v>0</v>
      </c>
      <c r="BC79" s="14">
        <f t="shared" si="5"/>
        <v>48853365</v>
      </c>
      <c r="BD79" s="14">
        <f t="shared" si="5"/>
        <v>48853365</v>
      </c>
      <c r="BE79" s="7">
        <f t="shared" si="6"/>
        <v>0</v>
      </c>
      <c r="BF79" s="7">
        <f t="shared" si="6"/>
        <v>0</v>
      </c>
    </row>
    <row r="80" spans="2:58" ht="99.75">
      <c r="B80" s="28" t="s">
        <v>2325</v>
      </c>
      <c r="C80" s="28" t="s">
        <v>4785</v>
      </c>
      <c r="D80" s="28" t="s">
        <v>0</v>
      </c>
      <c r="E80" s="29" t="s">
        <v>197</v>
      </c>
      <c r="F80" s="29" t="s">
        <v>198</v>
      </c>
      <c r="G80" s="29" t="s">
        <v>1</v>
      </c>
      <c r="H80" s="29">
        <v>80161501</v>
      </c>
      <c r="I80" s="29" t="s">
        <v>4805</v>
      </c>
      <c r="J80" s="29" t="s">
        <v>199</v>
      </c>
      <c r="K80" s="29" t="s">
        <v>2148</v>
      </c>
      <c r="L80" s="30" t="s">
        <v>147</v>
      </c>
      <c r="M80" s="30" t="s">
        <v>147</v>
      </c>
      <c r="N80" s="30">
        <v>12</v>
      </c>
      <c r="O80" s="30" t="s">
        <v>218</v>
      </c>
      <c r="P80" s="30" t="s">
        <v>202</v>
      </c>
      <c r="Q80" s="31">
        <v>48853365</v>
      </c>
      <c r="R80" s="31">
        <v>48853365</v>
      </c>
      <c r="S80" s="30" t="s">
        <v>411</v>
      </c>
      <c r="T80" s="30" t="s">
        <v>199</v>
      </c>
      <c r="U80" s="29" t="s">
        <v>912</v>
      </c>
      <c r="V80" s="29" t="s">
        <v>320</v>
      </c>
      <c r="W80" s="29" t="s">
        <v>927</v>
      </c>
      <c r="X80" s="29" t="s">
        <v>206</v>
      </c>
      <c r="Y80" s="29" t="s">
        <v>211</v>
      </c>
      <c r="Z80" s="29" t="s">
        <v>959</v>
      </c>
      <c r="AA80" s="32">
        <v>0</v>
      </c>
      <c r="AB80" s="32">
        <v>0</v>
      </c>
      <c r="AC80" s="32">
        <v>48853365</v>
      </c>
      <c r="AD80" s="32">
        <v>0</v>
      </c>
      <c r="AE80" s="32">
        <v>0</v>
      </c>
      <c r="AF80" s="32">
        <v>4441215</v>
      </c>
      <c r="AG80" s="32">
        <v>0</v>
      </c>
      <c r="AH80" s="32">
        <v>4441215</v>
      </c>
      <c r="AI80" s="32">
        <v>0</v>
      </c>
      <c r="AJ80" s="32">
        <v>4441215</v>
      </c>
      <c r="AK80" s="32">
        <v>0</v>
      </c>
      <c r="AL80" s="32">
        <v>4441215</v>
      </c>
      <c r="AM80" s="32">
        <v>0</v>
      </c>
      <c r="AN80" s="32">
        <v>4441215</v>
      </c>
      <c r="AO80" s="32">
        <v>0</v>
      </c>
      <c r="AP80" s="32">
        <v>4441215</v>
      </c>
      <c r="AQ80" s="32">
        <v>0</v>
      </c>
      <c r="AR80" s="32">
        <v>4441215</v>
      </c>
      <c r="AS80" s="32">
        <v>0</v>
      </c>
      <c r="AT80" s="32">
        <v>4441215</v>
      </c>
      <c r="AU80" s="32">
        <v>0</v>
      </c>
      <c r="AV80" s="32">
        <v>4441215</v>
      </c>
      <c r="AW80" s="32">
        <v>0</v>
      </c>
      <c r="AX80" s="32">
        <v>8882430</v>
      </c>
      <c r="AY80" s="2"/>
      <c r="AZ80" s="13" t="str">
        <f t="shared" si="7"/>
        <v>OK</v>
      </c>
      <c r="BA80" s="13" t="str">
        <f t="shared" si="8"/>
        <v>OK</v>
      </c>
      <c r="BB80" s="7">
        <f t="shared" si="9"/>
        <v>0</v>
      </c>
      <c r="BC80" s="14">
        <f t="shared" si="5"/>
        <v>48853365</v>
      </c>
      <c r="BD80" s="14">
        <f t="shared" si="5"/>
        <v>48853365</v>
      </c>
      <c r="BE80" s="7">
        <f t="shared" si="6"/>
        <v>0</v>
      </c>
      <c r="BF80" s="7">
        <f t="shared" si="6"/>
        <v>0</v>
      </c>
    </row>
    <row r="81" spans="2:58" ht="99.75">
      <c r="B81" s="28" t="s">
        <v>2326</v>
      </c>
      <c r="C81" s="28" t="s">
        <v>4785</v>
      </c>
      <c r="D81" s="28" t="s">
        <v>0</v>
      </c>
      <c r="E81" s="29" t="s">
        <v>197</v>
      </c>
      <c r="F81" s="29" t="s">
        <v>198</v>
      </c>
      <c r="G81" s="29" t="s">
        <v>1</v>
      </c>
      <c r="H81" s="29">
        <v>80161501</v>
      </c>
      <c r="I81" s="29" t="s">
        <v>4805</v>
      </c>
      <c r="J81" s="29" t="s">
        <v>199</v>
      </c>
      <c r="K81" s="29" t="s">
        <v>2148</v>
      </c>
      <c r="L81" s="30" t="s">
        <v>147</v>
      </c>
      <c r="M81" s="30" t="s">
        <v>147</v>
      </c>
      <c r="N81" s="30">
        <v>12</v>
      </c>
      <c r="O81" s="30" t="s">
        <v>218</v>
      </c>
      <c r="P81" s="30" t="s">
        <v>202</v>
      </c>
      <c r="Q81" s="31">
        <v>48853365</v>
      </c>
      <c r="R81" s="31">
        <v>48853365</v>
      </c>
      <c r="S81" s="30" t="s">
        <v>411</v>
      </c>
      <c r="T81" s="30" t="s">
        <v>199</v>
      </c>
      <c r="U81" s="29" t="s">
        <v>913</v>
      </c>
      <c r="V81" s="29" t="s">
        <v>320</v>
      </c>
      <c r="W81" s="29" t="s">
        <v>927</v>
      </c>
      <c r="X81" s="29" t="s">
        <v>206</v>
      </c>
      <c r="Y81" s="29" t="s">
        <v>211</v>
      </c>
      <c r="Z81" s="29" t="s">
        <v>960</v>
      </c>
      <c r="AA81" s="32">
        <v>0</v>
      </c>
      <c r="AB81" s="32">
        <v>0</v>
      </c>
      <c r="AC81" s="32">
        <v>48853365</v>
      </c>
      <c r="AD81" s="32">
        <v>0</v>
      </c>
      <c r="AE81" s="32">
        <v>0</v>
      </c>
      <c r="AF81" s="32">
        <v>4441215</v>
      </c>
      <c r="AG81" s="32">
        <v>0</v>
      </c>
      <c r="AH81" s="32">
        <v>4441215</v>
      </c>
      <c r="AI81" s="32">
        <v>0</v>
      </c>
      <c r="AJ81" s="32">
        <v>4441215</v>
      </c>
      <c r="AK81" s="32">
        <v>0</v>
      </c>
      <c r="AL81" s="32">
        <v>4441215</v>
      </c>
      <c r="AM81" s="32">
        <v>0</v>
      </c>
      <c r="AN81" s="32">
        <v>4441215</v>
      </c>
      <c r="AO81" s="32">
        <v>0</v>
      </c>
      <c r="AP81" s="32">
        <v>4441215</v>
      </c>
      <c r="AQ81" s="32">
        <v>0</v>
      </c>
      <c r="AR81" s="32">
        <v>4441215</v>
      </c>
      <c r="AS81" s="32">
        <v>0</v>
      </c>
      <c r="AT81" s="32">
        <v>4441215</v>
      </c>
      <c r="AU81" s="32">
        <v>0</v>
      </c>
      <c r="AV81" s="32">
        <v>4441215</v>
      </c>
      <c r="AW81" s="32">
        <v>0</v>
      </c>
      <c r="AX81" s="32">
        <v>8882430</v>
      </c>
      <c r="AY81" s="2"/>
      <c r="AZ81" s="13" t="str">
        <f t="shared" si="7"/>
        <v>OK</v>
      </c>
      <c r="BA81" s="13" t="str">
        <f t="shared" si="8"/>
        <v>OK</v>
      </c>
      <c r="BB81" s="7">
        <f t="shared" si="9"/>
        <v>0</v>
      </c>
      <c r="BC81" s="14">
        <f t="shared" si="5"/>
        <v>48853365</v>
      </c>
      <c r="BD81" s="14">
        <f t="shared" si="5"/>
        <v>48853365</v>
      </c>
      <c r="BE81" s="7">
        <f t="shared" si="6"/>
        <v>0</v>
      </c>
      <c r="BF81" s="7">
        <f t="shared" si="6"/>
        <v>0</v>
      </c>
    </row>
    <row r="82" spans="2:58" ht="99.75">
      <c r="B82" s="28" t="s">
        <v>2327</v>
      </c>
      <c r="C82" s="28" t="s">
        <v>4785</v>
      </c>
      <c r="D82" s="28" t="s">
        <v>0</v>
      </c>
      <c r="E82" s="29" t="s">
        <v>197</v>
      </c>
      <c r="F82" s="29" t="s">
        <v>198</v>
      </c>
      <c r="G82" s="29" t="s">
        <v>1</v>
      </c>
      <c r="H82" s="29">
        <v>80161501</v>
      </c>
      <c r="I82" s="29" t="s">
        <v>4805</v>
      </c>
      <c r="J82" s="29" t="s">
        <v>199</v>
      </c>
      <c r="K82" s="29" t="s">
        <v>2148</v>
      </c>
      <c r="L82" s="30" t="s">
        <v>147</v>
      </c>
      <c r="M82" s="30" t="s">
        <v>147</v>
      </c>
      <c r="N82" s="30">
        <v>12</v>
      </c>
      <c r="O82" s="30" t="s">
        <v>218</v>
      </c>
      <c r="P82" s="30" t="s">
        <v>202</v>
      </c>
      <c r="Q82" s="31">
        <v>48853365</v>
      </c>
      <c r="R82" s="31">
        <v>48853365</v>
      </c>
      <c r="S82" s="30" t="s">
        <v>411</v>
      </c>
      <c r="T82" s="30" t="s">
        <v>199</v>
      </c>
      <c r="U82" s="29" t="s">
        <v>914</v>
      </c>
      <c r="V82" s="29" t="s">
        <v>320</v>
      </c>
      <c r="W82" s="29" t="s">
        <v>927</v>
      </c>
      <c r="X82" s="29" t="s">
        <v>206</v>
      </c>
      <c r="Y82" s="29" t="s">
        <v>211</v>
      </c>
      <c r="Z82" s="29" t="s">
        <v>961</v>
      </c>
      <c r="AA82" s="32">
        <v>0</v>
      </c>
      <c r="AB82" s="32">
        <v>0</v>
      </c>
      <c r="AC82" s="32">
        <v>48853365</v>
      </c>
      <c r="AD82" s="32">
        <v>0</v>
      </c>
      <c r="AE82" s="32">
        <v>0</v>
      </c>
      <c r="AF82" s="32">
        <v>4441215</v>
      </c>
      <c r="AG82" s="32">
        <v>0</v>
      </c>
      <c r="AH82" s="32">
        <v>4441215</v>
      </c>
      <c r="AI82" s="32">
        <v>0</v>
      </c>
      <c r="AJ82" s="32">
        <v>4441215</v>
      </c>
      <c r="AK82" s="32">
        <v>0</v>
      </c>
      <c r="AL82" s="32">
        <v>4441215</v>
      </c>
      <c r="AM82" s="32">
        <v>0</v>
      </c>
      <c r="AN82" s="32">
        <v>4441215</v>
      </c>
      <c r="AO82" s="32">
        <v>0</v>
      </c>
      <c r="AP82" s="32">
        <v>4441215</v>
      </c>
      <c r="AQ82" s="32">
        <v>0</v>
      </c>
      <c r="AR82" s="32">
        <v>4441215</v>
      </c>
      <c r="AS82" s="32">
        <v>0</v>
      </c>
      <c r="AT82" s="32">
        <v>4441215</v>
      </c>
      <c r="AU82" s="32">
        <v>0</v>
      </c>
      <c r="AV82" s="32">
        <v>4441215</v>
      </c>
      <c r="AW82" s="32">
        <v>0</v>
      </c>
      <c r="AX82" s="32">
        <v>8882430</v>
      </c>
      <c r="AY82" s="2"/>
      <c r="AZ82" s="13" t="str">
        <f t="shared" si="7"/>
        <v>OK</v>
      </c>
      <c r="BA82" s="13" t="str">
        <f t="shared" si="8"/>
        <v>OK</v>
      </c>
      <c r="BB82" s="7">
        <f t="shared" si="9"/>
        <v>0</v>
      </c>
      <c r="BC82" s="14">
        <f t="shared" si="5"/>
        <v>48853365</v>
      </c>
      <c r="BD82" s="14">
        <f t="shared" si="5"/>
        <v>48853365</v>
      </c>
      <c r="BE82" s="7">
        <f t="shared" si="6"/>
        <v>0</v>
      </c>
      <c r="BF82" s="7">
        <f t="shared" si="6"/>
        <v>0</v>
      </c>
    </row>
    <row r="83" spans="2:58" ht="99.75">
      <c r="B83" s="28" t="s">
        <v>2328</v>
      </c>
      <c r="C83" s="28" t="s">
        <v>4785</v>
      </c>
      <c r="D83" s="28" t="s">
        <v>0</v>
      </c>
      <c r="E83" s="29" t="s">
        <v>197</v>
      </c>
      <c r="F83" s="29" t="s">
        <v>198</v>
      </c>
      <c r="G83" s="29" t="s">
        <v>1</v>
      </c>
      <c r="H83" s="29">
        <v>80161501</v>
      </c>
      <c r="I83" s="29" t="s">
        <v>4805</v>
      </c>
      <c r="J83" s="29" t="s">
        <v>199</v>
      </c>
      <c r="K83" s="29" t="s">
        <v>2148</v>
      </c>
      <c r="L83" s="30" t="s">
        <v>147</v>
      </c>
      <c r="M83" s="30" t="s">
        <v>147</v>
      </c>
      <c r="N83" s="30">
        <v>12</v>
      </c>
      <c r="O83" s="30" t="s">
        <v>218</v>
      </c>
      <c r="P83" s="30" t="s">
        <v>202</v>
      </c>
      <c r="Q83" s="31">
        <v>48853365</v>
      </c>
      <c r="R83" s="31">
        <v>48853365</v>
      </c>
      <c r="S83" s="30" t="s">
        <v>411</v>
      </c>
      <c r="T83" s="30" t="s">
        <v>199</v>
      </c>
      <c r="U83" s="29" t="s">
        <v>915</v>
      </c>
      <c r="V83" s="29" t="s">
        <v>320</v>
      </c>
      <c r="W83" s="29" t="s">
        <v>927</v>
      </c>
      <c r="X83" s="29" t="s">
        <v>206</v>
      </c>
      <c r="Y83" s="29" t="s">
        <v>211</v>
      </c>
      <c r="Z83" s="29" t="s">
        <v>962</v>
      </c>
      <c r="AA83" s="32">
        <v>0</v>
      </c>
      <c r="AB83" s="32">
        <v>0</v>
      </c>
      <c r="AC83" s="32">
        <v>48853365</v>
      </c>
      <c r="AD83" s="32">
        <v>0</v>
      </c>
      <c r="AE83" s="32">
        <v>0</v>
      </c>
      <c r="AF83" s="32">
        <v>4441215</v>
      </c>
      <c r="AG83" s="32">
        <v>0</v>
      </c>
      <c r="AH83" s="32">
        <v>4441215</v>
      </c>
      <c r="AI83" s="32">
        <v>0</v>
      </c>
      <c r="AJ83" s="32">
        <v>4441215</v>
      </c>
      <c r="AK83" s="32">
        <v>0</v>
      </c>
      <c r="AL83" s="32">
        <v>4441215</v>
      </c>
      <c r="AM83" s="32">
        <v>0</v>
      </c>
      <c r="AN83" s="32">
        <v>4441215</v>
      </c>
      <c r="AO83" s="32">
        <v>0</v>
      </c>
      <c r="AP83" s="32">
        <v>4441215</v>
      </c>
      <c r="AQ83" s="32">
        <v>0</v>
      </c>
      <c r="AR83" s="32">
        <v>4441215</v>
      </c>
      <c r="AS83" s="32">
        <v>0</v>
      </c>
      <c r="AT83" s="32">
        <v>4441215</v>
      </c>
      <c r="AU83" s="32">
        <v>0</v>
      </c>
      <c r="AV83" s="32">
        <v>4441215</v>
      </c>
      <c r="AW83" s="32">
        <v>0</v>
      </c>
      <c r="AX83" s="32">
        <v>8882430</v>
      </c>
      <c r="AY83" s="2"/>
      <c r="AZ83" s="13" t="str">
        <f t="shared" si="7"/>
        <v>OK</v>
      </c>
      <c r="BA83" s="13" t="str">
        <f t="shared" si="8"/>
        <v>OK</v>
      </c>
      <c r="BB83" s="7">
        <f t="shared" si="9"/>
        <v>0</v>
      </c>
      <c r="BC83" s="14">
        <f t="shared" si="5"/>
        <v>48853365</v>
      </c>
      <c r="BD83" s="14">
        <f t="shared" si="5"/>
        <v>48853365</v>
      </c>
      <c r="BE83" s="7">
        <f t="shared" si="6"/>
        <v>0</v>
      </c>
      <c r="BF83" s="7">
        <f t="shared" si="6"/>
        <v>0</v>
      </c>
    </row>
    <row r="84" spans="2:58" ht="99.75">
      <c r="B84" s="28" t="s">
        <v>2329</v>
      </c>
      <c r="C84" s="28" t="s">
        <v>4785</v>
      </c>
      <c r="D84" s="28" t="s">
        <v>0</v>
      </c>
      <c r="E84" s="29" t="s">
        <v>197</v>
      </c>
      <c r="F84" s="29" t="s">
        <v>198</v>
      </c>
      <c r="G84" s="29" t="s">
        <v>1</v>
      </c>
      <c r="H84" s="29">
        <v>80161501</v>
      </c>
      <c r="I84" s="29" t="s">
        <v>4805</v>
      </c>
      <c r="J84" s="29" t="s">
        <v>199</v>
      </c>
      <c r="K84" s="29" t="s">
        <v>2148</v>
      </c>
      <c r="L84" s="30" t="s">
        <v>147</v>
      </c>
      <c r="M84" s="30" t="s">
        <v>147</v>
      </c>
      <c r="N84" s="30">
        <v>12</v>
      </c>
      <c r="O84" s="30" t="s">
        <v>218</v>
      </c>
      <c r="P84" s="30" t="s">
        <v>202</v>
      </c>
      <c r="Q84" s="31">
        <v>48853365</v>
      </c>
      <c r="R84" s="31">
        <v>48853365</v>
      </c>
      <c r="S84" s="30" t="s">
        <v>411</v>
      </c>
      <c r="T84" s="30" t="s">
        <v>199</v>
      </c>
      <c r="U84" s="29" t="s">
        <v>916</v>
      </c>
      <c r="V84" s="29" t="s">
        <v>320</v>
      </c>
      <c r="W84" s="29" t="s">
        <v>927</v>
      </c>
      <c r="X84" s="29" t="s">
        <v>206</v>
      </c>
      <c r="Y84" s="29" t="s">
        <v>211</v>
      </c>
      <c r="Z84" s="29" t="s">
        <v>963</v>
      </c>
      <c r="AA84" s="32">
        <v>0</v>
      </c>
      <c r="AB84" s="32">
        <v>0</v>
      </c>
      <c r="AC84" s="32">
        <v>48853365</v>
      </c>
      <c r="AD84" s="32">
        <v>0</v>
      </c>
      <c r="AE84" s="32">
        <v>0</v>
      </c>
      <c r="AF84" s="32">
        <v>4441215</v>
      </c>
      <c r="AG84" s="32">
        <v>0</v>
      </c>
      <c r="AH84" s="32">
        <v>4441215</v>
      </c>
      <c r="AI84" s="32">
        <v>0</v>
      </c>
      <c r="AJ84" s="32">
        <v>4441215</v>
      </c>
      <c r="AK84" s="32">
        <v>0</v>
      </c>
      <c r="AL84" s="32">
        <v>4441215</v>
      </c>
      <c r="AM84" s="32">
        <v>0</v>
      </c>
      <c r="AN84" s="32">
        <v>4441215</v>
      </c>
      <c r="AO84" s="32">
        <v>0</v>
      </c>
      <c r="AP84" s="32">
        <v>4441215</v>
      </c>
      <c r="AQ84" s="32">
        <v>0</v>
      </c>
      <c r="AR84" s="32">
        <v>4441215</v>
      </c>
      <c r="AS84" s="32">
        <v>0</v>
      </c>
      <c r="AT84" s="32">
        <v>4441215</v>
      </c>
      <c r="AU84" s="32">
        <v>0</v>
      </c>
      <c r="AV84" s="32">
        <v>4441215</v>
      </c>
      <c r="AW84" s="32">
        <v>0</v>
      </c>
      <c r="AX84" s="32">
        <v>8882430</v>
      </c>
      <c r="AY84" s="2"/>
      <c r="AZ84" s="13" t="str">
        <f t="shared" si="7"/>
        <v>OK</v>
      </c>
      <c r="BA84" s="13" t="str">
        <f t="shared" si="8"/>
        <v>OK</v>
      </c>
      <c r="BB84" s="7">
        <f t="shared" si="9"/>
        <v>0</v>
      </c>
      <c r="BC84" s="14">
        <f t="shared" ref="BC84:BD147" si="10">+SUM(AA84,AC84,AE84,AG84,AI84,AK84,AM84,AO84,AQ84,AS84,AU84,AW84)</f>
        <v>48853365</v>
      </c>
      <c r="BD84" s="14">
        <f t="shared" si="10"/>
        <v>48853365</v>
      </c>
      <c r="BE84" s="7">
        <f t="shared" ref="BE84:BF147" si="11">+IF(OR(AZ84="ok",AZ84=""),0,1)</f>
        <v>0</v>
      </c>
      <c r="BF84" s="7">
        <f t="shared" si="11"/>
        <v>0</v>
      </c>
    </row>
    <row r="85" spans="2:58" ht="99.75">
      <c r="B85" s="28" t="s">
        <v>2330</v>
      </c>
      <c r="C85" s="28" t="s">
        <v>4785</v>
      </c>
      <c r="D85" s="28" t="s">
        <v>0</v>
      </c>
      <c r="E85" s="29" t="s">
        <v>197</v>
      </c>
      <c r="F85" s="29" t="s">
        <v>198</v>
      </c>
      <c r="G85" s="29" t="s">
        <v>1</v>
      </c>
      <c r="H85" s="29">
        <v>80161501</v>
      </c>
      <c r="I85" s="29" t="s">
        <v>4805</v>
      </c>
      <c r="J85" s="29" t="s">
        <v>199</v>
      </c>
      <c r="K85" s="29" t="s">
        <v>2148</v>
      </c>
      <c r="L85" s="30" t="s">
        <v>147</v>
      </c>
      <c r="M85" s="30" t="s">
        <v>147</v>
      </c>
      <c r="N85" s="30">
        <v>12</v>
      </c>
      <c r="O85" s="30" t="s">
        <v>218</v>
      </c>
      <c r="P85" s="30" t="s">
        <v>202</v>
      </c>
      <c r="Q85" s="31">
        <v>48853365</v>
      </c>
      <c r="R85" s="31">
        <v>48853365</v>
      </c>
      <c r="S85" s="30" t="s">
        <v>411</v>
      </c>
      <c r="T85" s="30" t="s">
        <v>199</v>
      </c>
      <c r="U85" s="29" t="s">
        <v>917</v>
      </c>
      <c r="V85" s="29" t="s">
        <v>320</v>
      </c>
      <c r="W85" s="29" t="s">
        <v>927</v>
      </c>
      <c r="X85" s="29" t="s">
        <v>206</v>
      </c>
      <c r="Y85" s="29" t="s">
        <v>211</v>
      </c>
      <c r="Z85" s="29" t="s">
        <v>964</v>
      </c>
      <c r="AA85" s="32">
        <v>0</v>
      </c>
      <c r="AB85" s="32">
        <v>0</v>
      </c>
      <c r="AC85" s="32">
        <v>48853365</v>
      </c>
      <c r="AD85" s="32">
        <v>0</v>
      </c>
      <c r="AE85" s="32">
        <v>0</v>
      </c>
      <c r="AF85" s="32">
        <v>4441215</v>
      </c>
      <c r="AG85" s="32">
        <v>0</v>
      </c>
      <c r="AH85" s="32">
        <v>4441215</v>
      </c>
      <c r="AI85" s="32">
        <v>0</v>
      </c>
      <c r="AJ85" s="32">
        <v>4441215</v>
      </c>
      <c r="AK85" s="32">
        <v>0</v>
      </c>
      <c r="AL85" s="32">
        <v>4441215</v>
      </c>
      <c r="AM85" s="32">
        <v>0</v>
      </c>
      <c r="AN85" s="32">
        <v>4441215</v>
      </c>
      <c r="AO85" s="32">
        <v>0</v>
      </c>
      <c r="AP85" s="32">
        <v>4441215</v>
      </c>
      <c r="AQ85" s="32">
        <v>0</v>
      </c>
      <c r="AR85" s="32">
        <v>4441215</v>
      </c>
      <c r="AS85" s="32">
        <v>0</v>
      </c>
      <c r="AT85" s="32">
        <v>4441215</v>
      </c>
      <c r="AU85" s="32">
        <v>0</v>
      </c>
      <c r="AV85" s="32">
        <v>4441215</v>
      </c>
      <c r="AW85" s="32">
        <v>0</v>
      </c>
      <c r="AX85" s="32">
        <v>8882430</v>
      </c>
      <c r="AY85" s="2"/>
      <c r="AZ85" s="13" t="str">
        <f t="shared" si="7"/>
        <v>OK</v>
      </c>
      <c r="BA85" s="13" t="str">
        <f t="shared" si="8"/>
        <v>OK</v>
      </c>
      <c r="BB85" s="7">
        <f t="shared" si="9"/>
        <v>0</v>
      </c>
      <c r="BC85" s="14">
        <f t="shared" si="10"/>
        <v>48853365</v>
      </c>
      <c r="BD85" s="14">
        <f t="shared" si="10"/>
        <v>48853365</v>
      </c>
      <c r="BE85" s="7">
        <f t="shared" si="11"/>
        <v>0</v>
      </c>
      <c r="BF85" s="7">
        <f t="shared" si="11"/>
        <v>0</v>
      </c>
    </row>
    <row r="86" spans="2:58" ht="99.75">
      <c r="B86" s="28" t="s">
        <v>2331</v>
      </c>
      <c r="C86" s="28" t="s">
        <v>4785</v>
      </c>
      <c r="D86" s="28" t="s">
        <v>0</v>
      </c>
      <c r="E86" s="29" t="s">
        <v>197</v>
      </c>
      <c r="F86" s="29" t="s">
        <v>198</v>
      </c>
      <c r="G86" s="29" t="s">
        <v>1</v>
      </c>
      <c r="H86" s="29">
        <v>80161501</v>
      </c>
      <c r="I86" s="29" t="s">
        <v>4805</v>
      </c>
      <c r="J86" s="29" t="s">
        <v>199</v>
      </c>
      <c r="K86" s="29" t="s">
        <v>2148</v>
      </c>
      <c r="L86" s="30" t="s">
        <v>147</v>
      </c>
      <c r="M86" s="30" t="s">
        <v>147</v>
      </c>
      <c r="N86" s="30">
        <v>12</v>
      </c>
      <c r="O86" s="30" t="s">
        <v>218</v>
      </c>
      <c r="P86" s="30" t="s">
        <v>202</v>
      </c>
      <c r="Q86" s="31">
        <v>48853365</v>
      </c>
      <c r="R86" s="31">
        <v>48853365</v>
      </c>
      <c r="S86" s="30" t="s">
        <v>411</v>
      </c>
      <c r="T86" s="30" t="s">
        <v>199</v>
      </c>
      <c r="U86" s="29" t="s">
        <v>918</v>
      </c>
      <c r="V86" s="29" t="s">
        <v>320</v>
      </c>
      <c r="W86" s="29" t="s">
        <v>927</v>
      </c>
      <c r="X86" s="29" t="s">
        <v>206</v>
      </c>
      <c r="Y86" s="29" t="s">
        <v>211</v>
      </c>
      <c r="Z86" s="29" t="s">
        <v>965</v>
      </c>
      <c r="AA86" s="32">
        <v>0</v>
      </c>
      <c r="AB86" s="32">
        <v>0</v>
      </c>
      <c r="AC86" s="32">
        <v>48853365</v>
      </c>
      <c r="AD86" s="32">
        <v>0</v>
      </c>
      <c r="AE86" s="32">
        <v>0</v>
      </c>
      <c r="AF86" s="32">
        <v>4441215</v>
      </c>
      <c r="AG86" s="32">
        <v>0</v>
      </c>
      <c r="AH86" s="32">
        <v>4441215</v>
      </c>
      <c r="AI86" s="32">
        <v>0</v>
      </c>
      <c r="AJ86" s="32">
        <v>4441215</v>
      </c>
      <c r="AK86" s="32">
        <v>0</v>
      </c>
      <c r="AL86" s="32">
        <v>4441215</v>
      </c>
      <c r="AM86" s="32">
        <v>0</v>
      </c>
      <c r="AN86" s="32">
        <v>4441215</v>
      </c>
      <c r="AO86" s="32">
        <v>0</v>
      </c>
      <c r="AP86" s="32">
        <v>4441215</v>
      </c>
      <c r="AQ86" s="32">
        <v>0</v>
      </c>
      <c r="AR86" s="32">
        <v>4441215</v>
      </c>
      <c r="AS86" s="32">
        <v>0</v>
      </c>
      <c r="AT86" s="32">
        <v>4441215</v>
      </c>
      <c r="AU86" s="32">
        <v>0</v>
      </c>
      <c r="AV86" s="32">
        <v>4441215</v>
      </c>
      <c r="AW86" s="32">
        <v>0</v>
      </c>
      <c r="AX86" s="32">
        <v>8882430</v>
      </c>
      <c r="AY86" s="2"/>
      <c r="AZ86" s="13" t="str">
        <f t="shared" si="7"/>
        <v>OK</v>
      </c>
      <c r="BA86" s="13" t="str">
        <f t="shared" si="8"/>
        <v>OK</v>
      </c>
      <c r="BB86" s="7">
        <f t="shared" si="9"/>
        <v>0</v>
      </c>
      <c r="BC86" s="14">
        <f t="shared" si="10"/>
        <v>48853365</v>
      </c>
      <c r="BD86" s="14">
        <f t="shared" si="10"/>
        <v>48853365</v>
      </c>
      <c r="BE86" s="7">
        <f t="shared" si="11"/>
        <v>0</v>
      </c>
      <c r="BF86" s="7">
        <f t="shared" si="11"/>
        <v>0</v>
      </c>
    </row>
    <row r="87" spans="2:58" ht="99.75">
      <c r="B87" s="28" t="s">
        <v>2332</v>
      </c>
      <c r="C87" s="28" t="s">
        <v>4785</v>
      </c>
      <c r="D87" s="28" t="s">
        <v>0</v>
      </c>
      <c r="E87" s="29" t="s">
        <v>197</v>
      </c>
      <c r="F87" s="29" t="s">
        <v>198</v>
      </c>
      <c r="G87" s="29" t="s">
        <v>1</v>
      </c>
      <c r="H87" s="29">
        <v>80161501</v>
      </c>
      <c r="I87" s="29" t="s">
        <v>4805</v>
      </c>
      <c r="J87" s="29" t="s">
        <v>199</v>
      </c>
      <c r="K87" s="29" t="s">
        <v>2148</v>
      </c>
      <c r="L87" s="30" t="s">
        <v>147</v>
      </c>
      <c r="M87" s="30" t="s">
        <v>147</v>
      </c>
      <c r="N87" s="30">
        <v>12</v>
      </c>
      <c r="O87" s="30" t="s">
        <v>218</v>
      </c>
      <c r="P87" s="30" t="s">
        <v>202</v>
      </c>
      <c r="Q87" s="31">
        <v>48853365</v>
      </c>
      <c r="R87" s="31">
        <v>48853365</v>
      </c>
      <c r="S87" s="30" t="s">
        <v>411</v>
      </c>
      <c r="T87" s="30" t="s">
        <v>199</v>
      </c>
      <c r="U87" s="29" t="s">
        <v>919</v>
      </c>
      <c r="V87" s="29" t="s">
        <v>320</v>
      </c>
      <c r="W87" s="29" t="s">
        <v>927</v>
      </c>
      <c r="X87" s="29" t="s">
        <v>206</v>
      </c>
      <c r="Y87" s="29" t="s">
        <v>211</v>
      </c>
      <c r="Z87" s="29" t="s">
        <v>966</v>
      </c>
      <c r="AA87" s="32">
        <v>0</v>
      </c>
      <c r="AB87" s="32">
        <v>0</v>
      </c>
      <c r="AC87" s="32">
        <v>48853365</v>
      </c>
      <c r="AD87" s="32">
        <v>0</v>
      </c>
      <c r="AE87" s="32">
        <v>0</v>
      </c>
      <c r="AF87" s="32">
        <v>4441215</v>
      </c>
      <c r="AG87" s="32">
        <v>0</v>
      </c>
      <c r="AH87" s="32">
        <v>4441215</v>
      </c>
      <c r="AI87" s="32">
        <v>0</v>
      </c>
      <c r="AJ87" s="32">
        <v>4441215</v>
      </c>
      <c r="AK87" s="32">
        <v>0</v>
      </c>
      <c r="AL87" s="32">
        <v>4441215</v>
      </c>
      <c r="AM87" s="32">
        <v>0</v>
      </c>
      <c r="AN87" s="32">
        <v>4441215</v>
      </c>
      <c r="AO87" s="32">
        <v>0</v>
      </c>
      <c r="AP87" s="32">
        <v>4441215</v>
      </c>
      <c r="AQ87" s="32">
        <v>0</v>
      </c>
      <c r="AR87" s="32">
        <v>4441215</v>
      </c>
      <c r="AS87" s="32">
        <v>0</v>
      </c>
      <c r="AT87" s="32">
        <v>4441215</v>
      </c>
      <c r="AU87" s="32">
        <v>0</v>
      </c>
      <c r="AV87" s="32">
        <v>4441215</v>
      </c>
      <c r="AW87" s="32">
        <v>0</v>
      </c>
      <c r="AX87" s="32">
        <v>8882430</v>
      </c>
      <c r="AY87" s="2"/>
      <c r="AZ87" s="13" t="str">
        <f t="shared" si="7"/>
        <v>OK</v>
      </c>
      <c r="BA87" s="13" t="str">
        <f t="shared" si="8"/>
        <v>OK</v>
      </c>
      <c r="BB87" s="7">
        <f t="shared" si="9"/>
        <v>0</v>
      </c>
      <c r="BC87" s="14">
        <f t="shared" si="10"/>
        <v>48853365</v>
      </c>
      <c r="BD87" s="14">
        <f t="shared" si="10"/>
        <v>48853365</v>
      </c>
      <c r="BE87" s="7">
        <f t="shared" si="11"/>
        <v>0</v>
      </c>
      <c r="BF87" s="7">
        <f t="shared" si="11"/>
        <v>0</v>
      </c>
    </row>
    <row r="88" spans="2:58" ht="99.75">
      <c r="B88" s="28" t="s">
        <v>2333</v>
      </c>
      <c r="C88" s="28" t="s">
        <v>4785</v>
      </c>
      <c r="D88" s="28" t="s">
        <v>0</v>
      </c>
      <c r="E88" s="29" t="s">
        <v>197</v>
      </c>
      <c r="F88" s="29" t="s">
        <v>198</v>
      </c>
      <c r="G88" s="29" t="s">
        <v>1</v>
      </c>
      <c r="H88" s="29">
        <v>80161501</v>
      </c>
      <c r="I88" s="29" t="s">
        <v>4805</v>
      </c>
      <c r="J88" s="29" t="s">
        <v>199</v>
      </c>
      <c r="K88" s="29" t="s">
        <v>2148</v>
      </c>
      <c r="L88" s="30" t="s">
        <v>147</v>
      </c>
      <c r="M88" s="30" t="s">
        <v>147</v>
      </c>
      <c r="N88" s="30">
        <v>12</v>
      </c>
      <c r="O88" s="30" t="s">
        <v>218</v>
      </c>
      <c r="P88" s="30" t="s">
        <v>202</v>
      </c>
      <c r="Q88" s="31">
        <v>48853365</v>
      </c>
      <c r="R88" s="31">
        <v>48853365</v>
      </c>
      <c r="S88" s="30" t="s">
        <v>411</v>
      </c>
      <c r="T88" s="30" t="s">
        <v>199</v>
      </c>
      <c r="U88" s="29" t="s">
        <v>920</v>
      </c>
      <c r="V88" s="29" t="s">
        <v>320</v>
      </c>
      <c r="W88" s="29" t="s">
        <v>927</v>
      </c>
      <c r="X88" s="29" t="s">
        <v>206</v>
      </c>
      <c r="Y88" s="29" t="s">
        <v>211</v>
      </c>
      <c r="Z88" s="29" t="s">
        <v>967</v>
      </c>
      <c r="AA88" s="32">
        <v>0</v>
      </c>
      <c r="AB88" s="32">
        <v>0</v>
      </c>
      <c r="AC88" s="32">
        <v>48853365</v>
      </c>
      <c r="AD88" s="32">
        <v>0</v>
      </c>
      <c r="AE88" s="32">
        <v>0</v>
      </c>
      <c r="AF88" s="32">
        <v>4441215</v>
      </c>
      <c r="AG88" s="32">
        <v>0</v>
      </c>
      <c r="AH88" s="32">
        <v>4441215</v>
      </c>
      <c r="AI88" s="32">
        <v>0</v>
      </c>
      <c r="AJ88" s="32">
        <v>4441215</v>
      </c>
      <c r="AK88" s="32">
        <v>0</v>
      </c>
      <c r="AL88" s="32">
        <v>4441215</v>
      </c>
      <c r="AM88" s="32">
        <v>0</v>
      </c>
      <c r="AN88" s="32">
        <v>4441215</v>
      </c>
      <c r="AO88" s="32">
        <v>0</v>
      </c>
      <c r="AP88" s="32">
        <v>4441215</v>
      </c>
      <c r="AQ88" s="32">
        <v>0</v>
      </c>
      <c r="AR88" s="32">
        <v>4441215</v>
      </c>
      <c r="AS88" s="32">
        <v>0</v>
      </c>
      <c r="AT88" s="32">
        <v>4441215</v>
      </c>
      <c r="AU88" s="32">
        <v>0</v>
      </c>
      <c r="AV88" s="32">
        <v>4441215</v>
      </c>
      <c r="AW88" s="32">
        <v>0</v>
      </c>
      <c r="AX88" s="32">
        <v>8882430</v>
      </c>
      <c r="AY88" s="2"/>
      <c r="AZ88" s="13" t="str">
        <f t="shared" si="7"/>
        <v>OK</v>
      </c>
      <c r="BA88" s="13" t="str">
        <f t="shared" si="8"/>
        <v>OK</v>
      </c>
      <c r="BB88" s="7">
        <f t="shared" si="9"/>
        <v>0</v>
      </c>
      <c r="BC88" s="14">
        <f t="shared" si="10"/>
        <v>48853365</v>
      </c>
      <c r="BD88" s="14">
        <f t="shared" si="10"/>
        <v>48853365</v>
      </c>
      <c r="BE88" s="7">
        <f t="shared" si="11"/>
        <v>0</v>
      </c>
      <c r="BF88" s="7">
        <f t="shared" si="11"/>
        <v>0</v>
      </c>
    </row>
    <row r="89" spans="2:58" ht="99.75">
      <c r="B89" s="28" t="s">
        <v>2334</v>
      </c>
      <c r="C89" s="28" t="s">
        <v>4785</v>
      </c>
      <c r="D89" s="28" t="s">
        <v>0</v>
      </c>
      <c r="E89" s="29" t="s">
        <v>197</v>
      </c>
      <c r="F89" s="29" t="s">
        <v>198</v>
      </c>
      <c r="G89" s="29" t="s">
        <v>1</v>
      </c>
      <c r="H89" s="29">
        <v>80161501</v>
      </c>
      <c r="I89" s="29" t="s">
        <v>4805</v>
      </c>
      <c r="J89" s="29" t="s">
        <v>199</v>
      </c>
      <c r="K89" s="29" t="s">
        <v>2148</v>
      </c>
      <c r="L89" s="30" t="s">
        <v>147</v>
      </c>
      <c r="M89" s="30" t="s">
        <v>147</v>
      </c>
      <c r="N89" s="30">
        <v>12</v>
      </c>
      <c r="O89" s="30" t="s">
        <v>218</v>
      </c>
      <c r="P89" s="30" t="s">
        <v>202</v>
      </c>
      <c r="Q89" s="31">
        <v>48853365</v>
      </c>
      <c r="R89" s="31">
        <v>48853365</v>
      </c>
      <c r="S89" s="30" t="s">
        <v>411</v>
      </c>
      <c r="T89" s="30" t="s">
        <v>199</v>
      </c>
      <c r="U89" s="29" t="s">
        <v>921</v>
      </c>
      <c r="V89" s="29" t="s">
        <v>320</v>
      </c>
      <c r="W89" s="29" t="s">
        <v>927</v>
      </c>
      <c r="X89" s="29" t="s">
        <v>206</v>
      </c>
      <c r="Y89" s="29" t="s">
        <v>211</v>
      </c>
      <c r="Z89" s="29" t="s">
        <v>968</v>
      </c>
      <c r="AA89" s="32">
        <v>0</v>
      </c>
      <c r="AB89" s="32">
        <v>0</v>
      </c>
      <c r="AC89" s="32">
        <v>48853365</v>
      </c>
      <c r="AD89" s="32">
        <v>0</v>
      </c>
      <c r="AE89" s="32">
        <v>0</v>
      </c>
      <c r="AF89" s="32">
        <v>4441215</v>
      </c>
      <c r="AG89" s="32">
        <v>0</v>
      </c>
      <c r="AH89" s="32">
        <v>4441215</v>
      </c>
      <c r="AI89" s="32">
        <v>0</v>
      </c>
      <c r="AJ89" s="32">
        <v>4441215</v>
      </c>
      <c r="AK89" s="32">
        <v>0</v>
      </c>
      <c r="AL89" s="32">
        <v>4441215</v>
      </c>
      <c r="AM89" s="32">
        <v>0</v>
      </c>
      <c r="AN89" s="32">
        <v>4441215</v>
      </c>
      <c r="AO89" s="32">
        <v>0</v>
      </c>
      <c r="AP89" s="32">
        <v>4441215</v>
      </c>
      <c r="AQ89" s="32">
        <v>0</v>
      </c>
      <c r="AR89" s="32">
        <v>4441215</v>
      </c>
      <c r="AS89" s="32">
        <v>0</v>
      </c>
      <c r="AT89" s="32">
        <v>4441215</v>
      </c>
      <c r="AU89" s="32">
        <v>0</v>
      </c>
      <c r="AV89" s="32">
        <v>4441215</v>
      </c>
      <c r="AW89" s="32">
        <v>0</v>
      </c>
      <c r="AX89" s="32">
        <v>8882430</v>
      </c>
      <c r="AY89" s="2"/>
      <c r="AZ89" s="13" t="str">
        <f t="shared" si="7"/>
        <v>OK</v>
      </c>
      <c r="BA89" s="13" t="str">
        <f t="shared" si="8"/>
        <v>OK</v>
      </c>
      <c r="BB89" s="7">
        <f t="shared" si="9"/>
        <v>0</v>
      </c>
      <c r="BC89" s="14">
        <f t="shared" si="10"/>
        <v>48853365</v>
      </c>
      <c r="BD89" s="14">
        <f t="shared" si="10"/>
        <v>48853365</v>
      </c>
      <c r="BE89" s="7">
        <f t="shared" si="11"/>
        <v>0</v>
      </c>
      <c r="BF89" s="7">
        <f t="shared" si="11"/>
        <v>0</v>
      </c>
    </row>
    <row r="90" spans="2:58" ht="99.75">
      <c r="B90" s="28" t="s">
        <v>2335</v>
      </c>
      <c r="C90" s="28" t="s">
        <v>4785</v>
      </c>
      <c r="D90" s="28" t="s">
        <v>0</v>
      </c>
      <c r="E90" s="29" t="s">
        <v>197</v>
      </c>
      <c r="F90" s="29" t="s">
        <v>198</v>
      </c>
      <c r="G90" s="29" t="s">
        <v>1</v>
      </c>
      <c r="H90" s="29">
        <v>80161501</v>
      </c>
      <c r="I90" s="29" t="s">
        <v>4805</v>
      </c>
      <c r="J90" s="29" t="s">
        <v>199</v>
      </c>
      <c r="K90" s="29" t="s">
        <v>2148</v>
      </c>
      <c r="L90" s="30" t="s">
        <v>147</v>
      </c>
      <c r="M90" s="30" t="s">
        <v>147</v>
      </c>
      <c r="N90" s="30">
        <v>12</v>
      </c>
      <c r="O90" s="30" t="s">
        <v>218</v>
      </c>
      <c r="P90" s="30" t="s">
        <v>202</v>
      </c>
      <c r="Q90" s="31">
        <v>48853365</v>
      </c>
      <c r="R90" s="31">
        <v>48853365</v>
      </c>
      <c r="S90" s="30" t="s">
        <v>411</v>
      </c>
      <c r="T90" s="30" t="s">
        <v>199</v>
      </c>
      <c r="U90" s="29" t="s">
        <v>922</v>
      </c>
      <c r="V90" s="29" t="s">
        <v>320</v>
      </c>
      <c r="W90" s="29" t="s">
        <v>927</v>
      </c>
      <c r="X90" s="29" t="s">
        <v>206</v>
      </c>
      <c r="Y90" s="29" t="s">
        <v>211</v>
      </c>
      <c r="Z90" s="29" t="s">
        <v>969</v>
      </c>
      <c r="AA90" s="32">
        <v>0</v>
      </c>
      <c r="AB90" s="32">
        <v>0</v>
      </c>
      <c r="AC90" s="32">
        <v>48853365</v>
      </c>
      <c r="AD90" s="32">
        <v>0</v>
      </c>
      <c r="AE90" s="32">
        <v>0</v>
      </c>
      <c r="AF90" s="32">
        <v>4441215</v>
      </c>
      <c r="AG90" s="32">
        <v>0</v>
      </c>
      <c r="AH90" s="32">
        <v>4441215</v>
      </c>
      <c r="AI90" s="32">
        <v>0</v>
      </c>
      <c r="AJ90" s="32">
        <v>4441215</v>
      </c>
      <c r="AK90" s="32">
        <v>0</v>
      </c>
      <c r="AL90" s="32">
        <v>4441215</v>
      </c>
      <c r="AM90" s="32">
        <v>0</v>
      </c>
      <c r="AN90" s="32">
        <v>4441215</v>
      </c>
      <c r="AO90" s="32">
        <v>0</v>
      </c>
      <c r="AP90" s="32">
        <v>4441215</v>
      </c>
      <c r="AQ90" s="32">
        <v>0</v>
      </c>
      <c r="AR90" s="32">
        <v>4441215</v>
      </c>
      <c r="AS90" s="32">
        <v>0</v>
      </c>
      <c r="AT90" s="32">
        <v>4441215</v>
      </c>
      <c r="AU90" s="32">
        <v>0</v>
      </c>
      <c r="AV90" s="32">
        <v>4441215</v>
      </c>
      <c r="AW90" s="32">
        <v>0</v>
      </c>
      <c r="AX90" s="32">
        <v>8882430</v>
      </c>
      <c r="AY90" s="2"/>
      <c r="AZ90" s="13" t="str">
        <f t="shared" si="7"/>
        <v>OK</v>
      </c>
      <c r="BA90" s="13" t="str">
        <f t="shared" si="8"/>
        <v>OK</v>
      </c>
      <c r="BB90" s="7">
        <f t="shared" si="9"/>
        <v>0</v>
      </c>
      <c r="BC90" s="14">
        <f t="shared" si="10"/>
        <v>48853365</v>
      </c>
      <c r="BD90" s="14">
        <f t="shared" si="10"/>
        <v>48853365</v>
      </c>
      <c r="BE90" s="7">
        <f t="shared" si="11"/>
        <v>0</v>
      </c>
      <c r="BF90" s="7">
        <f t="shared" si="11"/>
        <v>0</v>
      </c>
    </row>
    <row r="91" spans="2:58" ht="99.75">
      <c r="B91" s="28" t="s">
        <v>2336</v>
      </c>
      <c r="C91" s="28" t="s">
        <v>4785</v>
      </c>
      <c r="D91" s="28" t="s">
        <v>0</v>
      </c>
      <c r="E91" s="29" t="s">
        <v>197</v>
      </c>
      <c r="F91" s="29" t="s">
        <v>198</v>
      </c>
      <c r="G91" s="29" t="s">
        <v>1</v>
      </c>
      <c r="H91" s="29">
        <v>80161501</v>
      </c>
      <c r="I91" s="29" t="s">
        <v>4805</v>
      </c>
      <c r="J91" s="29" t="s">
        <v>199</v>
      </c>
      <c r="K91" s="29" t="s">
        <v>2148</v>
      </c>
      <c r="L91" s="30" t="s">
        <v>147</v>
      </c>
      <c r="M91" s="30" t="s">
        <v>147</v>
      </c>
      <c r="N91" s="30">
        <v>12</v>
      </c>
      <c r="O91" s="30" t="s">
        <v>218</v>
      </c>
      <c r="P91" s="30" t="s">
        <v>202</v>
      </c>
      <c r="Q91" s="31">
        <v>48853365</v>
      </c>
      <c r="R91" s="31">
        <v>48853365</v>
      </c>
      <c r="S91" s="30" t="s">
        <v>411</v>
      </c>
      <c r="T91" s="30" t="s">
        <v>199</v>
      </c>
      <c r="U91" s="29" t="s">
        <v>923</v>
      </c>
      <c r="V91" s="29" t="s">
        <v>320</v>
      </c>
      <c r="W91" s="29" t="s">
        <v>927</v>
      </c>
      <c r="X91" s="29" t="s">
        <v>206</v>
      </c>
      <c r="Y91" s="29" t="s">
        <v>211</v>
      </c>
      <c r="Z91" s="29" t="s">
        <v>970</v>
      </c>
      <c r="AA91" s="32">
        <v>0</v>
      </c>
      <c r="AB91" s="32">
        <v>0</v>
      </c>
      <c r="AC91" s="32">
        <v>48853365</v>
      </c>
      <c r="AD91" s="32">
        <v>0</v>
      </c>
      <c r="AE91" s="32">
        <v>0</v>
      </c>
      <c r="AF91" s="32">
        <v>4441215</v>
      </c>
      <c r="AG91" s="32">
        <v>0</v>
      </c>
      <c r="AH91" s="32">
        <v>4441215</v>
      </c>
      <c r="AI91" s="32">
        <v>0</v>
      </c>
      <c r="AJ91" s="32">
        <v>4441215</v>
      </c>
      <c r="AK91" s="32">
        <v>0</v>
      </c>
      <c r="AL91" s="32">
        <v>4441215</v>
      </c>
      <c r="AM91" s="32">
        <v>0</v>
      </c>
      <c r="AN91" s="32">
        <v>4441215</v>
      </c>
      <c r="AO91" s="32">
        <v>0</v>
      </c>
      <c r="AP91" s="32">
        <v>4441215</v>
      </c>
      <c r="AQ91" s="32">
        <v>0</v>
      </c>
      <c r="AR91" s="32">
        <v>4441215</v>
      </c>
      <c r="AS91" s="32">
        <v>0</v>
      </c>
      <c r="AT91" s="32">
        <v>4441215</v>
      </c>
      <c r="AU91" s="32">
        <v>0</v>
      </c>
      <c r="AV91" s="32">
        <v>4441215</v>
      </c>
      <c r="AW91" s="32">
        <v>0</v>
      </c>
      <c r="AX91" s="32">
        <v>8882430</v>
      </c>
      <c r="AY91" s="2"/>
      <c r="AZ91" s="13" t="str">
        <f t="shared" si="7"/>
        <v>OK</v>
      </c>
      <c r="BA91" s="13" t="str">
        <f t="shared" si="8"/>
        <v>OK</v>
      </c>
      <c r="BB91" s="7">
        <f t="shared" si="9"/>
        <v>0</v>
      </c>
      <c r="BC91" s="14">
        <f t="shared" si="10"/>
        <v>48853365</v>
      </c>
      <c r="BD91" s="14">
        <f t="shared" si="10"/>
        <v>48853365</v>
      </c>
      <c r="BE91" s="7">
        <f t="shared" si="11"/>
        <v>0</v>
      </c>
      <c r="BF91" s="7">
        <f t="shared" si="11"/>
        <v>0</v>
      </c>
    </row>
    <row r="92" spans="2:58" ht="99.75">
      <c r="B92" s="28" t="s">
        <v>2337</v>
      </c>
      <c r="C92" s="28" t="s">
        <v>4785</v>
      </c>
      <c r="D92" s="28" t="s">
        <v>0</v>
      </c>
      <c r="E92" s="29" t="s">
        <v>197</v>
      </c>
      <c r="F92" s="29" t="s">
        <v>198</v>
      </c>
      <c r="G92" s="29" t="s">
        <v>1</v>
      </c>
      <c r="H92" s="29">
        <v>80161501</v>
      </c>
      <c r="I92" s="29" t="s">
        <v>4805</v>
      </c>
      <c r="J92" s="29" t="s">
        <v>199</v>
      </c>
      <c r="K92" s="29" t="s">
        <v>2148</v>
      </c>
      <c r="L92" s="30" t="s">
        <v>147</v>
      </c>
      <c r="M92" s="30" t="s">
        <v>147</v>
      </c>
      <c r="N92" s="30">
        <v>12</v>
      </c>
      <c r="O92" s="30" t="s">
        <v>218</v>
      </c>
      <c r="P92" s="30" t="s">
        <v>202</v>
      </c>
      <c r="Q92" s="31">
        <v>48853365</v>
      </c>
      <c r="R92" s="31">
        <v>48853365</v>
      </c>
      <c r="S92" s="30" t="s">
        <v>411</v>
      </c>
      <c r="T92" s="30" t="s">
        <v>199</v>
      </c>
      <c r="U92" s="29" t="s">
        <v>924</v>
      </c>
      <c r="V92" s="29" t="s">
        <v>320</v>
      </c>
      <c r="W92" s="29" t="s">
        <v>927</v>
      </c>
      <c r="X92" s="29" t="s">
        <v>206</v>
      </c>
      <c r="Y92" s="29" t="s">
        <v>211</v>
      </c>
      <c r="Z92" s="29" t="s">
        <v>971</v>
      </c>
      <c r="AA92" s="32">
        <v>0</v>
      </c>
      <c r="AB92" s="32">
        <v>0</v>
      </c>
      <c r="AC92" s="32">
        <v>48853365</v>
      </c>
      <c r="AD92" s="32">
        <v>0</v>
      </c>
      <c r="AE92" s="32">
        <v>0</v>
      </c>
      <c r="AF92" s="32">
        <v>4441215</v>
      </c>
      <c r="AG92" s="32">
        <v>0</v>
      </c>
      <c r="AH92" s="32">
        <v>4441215</v>
      </c>
      <c r="AI92" s="32">
        <v>0</v>
      </c>
      <c r="AJ92" s="32">
        <v>4441215</v>
      </c>
      <c r="AK92" s="32">
        <v>0</v>
      </c>
      <c r="AL92" s="32">
        <v>4441215</v>
      </c>
      <c r="AM92" s="32">
        <v>0</v>
      </c>
      <c r="AN92" s="32">
        <v>4441215</v>
      </c>
      <c r="AO92" s="32">
        <v>0</v>
      </c>
      <c r="AP92" s="32">
        <v>4441215</v>
      </c>
      <c r="AQ92" s="32">
        <v>0</v>
      </c>
      <c r="AR92" s="32">
        <v>4441215</v>
      </c>
      <c r="AS92" s="32">
        <v>0</v>
      </c>
      <c r="AT92" s="32">
        <v>4441215</v>
      </c>
      <c r="AU92" s="32">
        <v>0</v>
      </c>
      <c r="AV92" s="32">
        <v>4441215</v>
      </c>
      <c r="AW92" s="32">
        <v>0</v>
      </c>
      <c r="AX92" s="32">
        <v>8882430</v>
      </c>
      <c r="AY92" s="2"/>
      <c r="AZ92" s="13" t="str">
        <f t="shared" si="7"/>
        <v>OK</v>
      </c>
      <c r="BA92" s="13" t="str">
        <f t="shared" si="8"/>
        <v>OK</v>
      </c>
      <c r="BB92" s="7">
        <f t="shared" si="9"/>
        <v>0</v>
      </c>
      <c r="BC92" s="14">
        <f t="shared" si="10"/>
        <v>48853365</v>
      </c>
      <c r="BD92" s="14">
        <f t="shared" si="10"/>
        <v>48853365</v>
      </c>
      <c r="BE92" s="7">
        <f t="shared" si="11"/>
        <v>0</v>
      </c>
      <c r="BF92" s="7">
        <f t="shared" si="11"/>
        <v>0</v>
      </c>
    </row>
    <row r="93" spans="2:58" ht="99.75">
      <c r="B93" s="28" t="s">
        <v>2338</v>
      </c>
      <c r="C93" s="28" t="s">
        <v>4785</v>
      </c>
      <c r="D93" s="28" t="s">
        <v>0</v>
      </c>
      <c r="E93" s="29" t="s">
        <v>197</v>
      </c>
      <c r="F93" s="29" t="s">
        <v>198</v>
      </c>
      <c r="G93" s="29" t="s">
        <v>1</v>
      </c>
      <c r="H93" s="29">
        <v>80161501</v>
      </c>
      <c r="I93" s="29" t="s">
        <v>4805</v>
      </c>
      <c r="J93" s="29" t="s">
        <v>199</v>
      </c>
      <c r="K93" s="29" t="s">
        <v>2148</v>
      </c>
      <c r="L93" s="30" t="s">
        <v>147</v>
      </c>
      <c r="M93" s="30" t="s">
        <v>147</v>
      </c>
      <c r="N93" s="30">
        <v>12</v>
      </c>
      <c r="O93" s="30" t="s">
        <v>218</v>
      </c>
      <c r="P93" s="30" t="s">
        <v>202</v>
      </c>
      <c r="Q93" s="31">
        <v>48853365</v>
      </c>
      <c r="R93" s="31">
        <v>48853365</v>
      </c>
      <c r="S93" s="30" t="s">
        <v>411</v>
      </c>
      <c r="T93" s="30" t="s">
        <v>199</v>
      </c>
      <c r="U93" s="29" t="s">
        <v>925</v>
      </c>
      <c r="V93" s="29" t="s">
        <v>320</v>
      </c>
      <c r="W93" s="29" t="s">
        <v>927</v>
      </c>
      <c r="X93" s="29" t="s">
        <v>206</v>
      </c>
      <c r="Y93" s="29" t="s">
        <v>211</v>
      </c>
      <c r="Z93" s="29" t="s">
        <v>972</v>
      </c>
      <c r="AA93" s="32">
        <v>0</v>
      </c>
      <c r="AB93" s="32">
        <v>0</v>
      </c>
      <c r="AC93" s="32">
        <v>48853365</v>
      </c>
      <c r="AD93" s="32">
        <v>0</v>
      </c>
      <c r="AE93" s="32">
        <v>0</v>
      </c>
      <c r="AF93" s="32">
        <v>4441215</v>
      </c>
      <c r="AG93" s="32">
        <v>0</v>
      </c>
      <c r="AH93" s="32">
        <v>4441215</v>
      </c>
      <c r="AI93" s="32">
        <v>0</v>
      </c>
      <c r="AJ93" s="32">
        <v>4441215</v>
      </c>
      <c r="AK93" s="32">
        <v>0</v>
      </c>
      <c r="AL93" s="32">
        <v>4441215</v>
      </c>
      <c r="AM93" s="32">
        <v>0</v>
      </c>
      <c r="AN93" s="32">
        <v>4441215</v>
      </c>
      <c r="AO93" s="32">
        <v>0</v>
      </c>
      <c r="AP93" s="32">
        <v>4441215</v>
      </c>
      <c r="AQ93" s="32">
        <v>0</v>
      </c>
      <c r="AR93" s="32">
        <v>4441215</v>
      </c>
      <c r="AS93" s="32">
        <v>0</v>
      </c>
      <c r="AT93" s="32">
        <v>4441215</v>
      </c>
      <c r="AU93" s="32">
        <v>0</v>
      </c>
      <c r="AV93" s="32">
        <v>4441215</v>
      </c>
      <c r="AW93" s="32">
        <v>0</v>
      </c>
      <c r="AX93" s="32">
        <v>8882430</v>
      </c>
      <c r="AY93" s="2"/>
      <c r="AZ93" s="13" t="str">
        <f t="shared" si="7"/>
        <v>OK</v>
      </c>
      <c r="BA93" s="13" t="str">
        <f t="shared" si="8"/>
        <v>OK</v>
      </c>
      <c r="BB93" s="7">
        <f t="shared" si="9"/>
        <v>0</v>
      </c>
      <c r="BC93" s="14">
        <f t="shared" si="10"/>
        <v>48853365</v>
      </c>
      <c r="BD93" s="14">
        <f t="shared" si="10"/>
        <v>48853365</v>
      </c>
      <c r="BE93" s="7">
        <f t="shared" si="11"/>
        <v>0</v>
      </c>
      <c r="BF93" s="7">
        <f t="shared" si="11"/>
        <v>0</v>
      </c>
    </row>
    <row r="94" spans="2:58" ht="114">
      <c r="B94" s="28" t="s">
        <v>2339</v>
      </c>
      <c r="C94" s="28" t="s">
        <v>4785</v>
      </c>
      <c r="D94" s="28" t="s">
        <v>0</v>
      </c>
      <c r="E94" s="29" t="s">
        <v>197</v>
      </c>
      <c r="F94" s="29" t="s">
        <v>198</v>
      </c>
      <c r="G94" s="29" t="s">
        <v>1</v>
      </c>
      <c r="H94" s="29">
        <v>80161501</v>
      </c>
      <c r="I94" s="29" t="s">
        <v>4805</v>
      </c>
      <c r="J94" s="29" t="s">
        <v>199</v>
      </c>
      <c r="K94" s="29" t="s">
        <v>2149</v>
      </c>
      <c r="L94" s="30" t="s">
        <v>146</v>
      </c>
      <c r="M94" s="30" t="s">
        <v>146</v>
      </c>
      <c r="N94" s="30">
        <v>12</v>
      </c>
      <c r="O94" s="30" t="s">
        <v>199</v>
      </c>
      <c r="P94" s="30" t="s">
        <v>202</v>
      </c>
      <c r="Q94" s="31">
        <v>2000000000</v>
      </c>
      <c r="R94" s="31">
        <v>2000000000</v>
      </c>
      <c r="S94" s="30" t="s">
        <v>411</v>
      </c>
      <c r="T94" s="30" t="s">
        <v>199</v>
      </c>
      <c r="U94" s="29" t="s">
        <v>346</v>
      </c>
      <c r="V94" s="29" t="s">
        <v>332</v>
      </c>
      <c r="W94" s="29" t="s">
        <v>936</v>
      </c>
      <c r="X94" s="29" t="s">
        <v>206</v>
      </c>
      <c r="Y94" s="29" t="s">
        <v>211</v>
      </c>
      <c r="Z94" s="29" t="s">
        <v>943</v>
      </c>
      <c r="AA94" s="32">
        <v>0</v>
      </c>
      <c r="AB94" s="32">
        <v>0</v>
      </c>
      <c r="AC94" s="32">
        <v>0</v>
      </c>
      <c r="AD94" s="32">
        <v>0</v>
      </c>
      <c r="AE94" s="32">
        <v>2000000000</v>
      </c>
      <c r="AF94" s="32">
        <v>0</v>
      </c>
      <c r="AG94" s="32">
        <v>0</v>
      </c>
      <c r="AH94" s="32">
        <v>0</v>
      </c>
      <c r="AI94" s="32">
        <v>0</v>
      </c>
      <c r="AJ94" s="32">
        <v>0</v>
      </c>
      <c r="AK94" s="32">
        <v>0</v>
      </c>
      <c r="AL94" s="32">
        <v>0</v>
      </c>
      <c r="AM94" s="32">
        <v>0</v>
      </c>
      <c r="AN94" s="32">
        <v>0</v>
      </c>
      <c r="AO94" s="32">
        <v>0</v>
      </c>
      <c r="AP94" s="32">
        <v>0</v>
      </c>
      <c r="AQ94" s="32">
        <v>0</v>
      </c>
      <c r="AR94" s="32">
        <v>0</v>
      </c>
      <c r="AS94" s="32">
        <v>0</v>
      </c>
      <c r="AT94" s="32">
        <v>0</v>
      </c>
      <c r="AU94" s="32">
        <v>0</v>
      </c>
      <c r="AV94" s="32">
        <v>0</v>
      </c>
      <c r="AW94" s="32">
        <v>0</v>
      </c>
      <c r="AX94" s="32">
        <v>2000000000</v>
      </c>
      <c r="AY94" s="2"/>
      <c r="AZ94" s="13" t="str">
        <f t="shared" si="7"/>
        <v>OK</v>
      </c>
      <c r="BA94" s="13" t="str">
        <f t="shared" si="8"/>
        <v>OK</v>
      </c>
      <c r="BB94" s="7">
        <f t="shared" si="9"/>
        <v>0</v>
      </c>
      <c r="BC94" s="14">
        <f t="shared" si="10"/>
        <v>2000000000</v>
      </c>
      <c r="BD94" s="14">
        <f t="shared" si="10"/>
        <v>2000000000</v>
      </c>
      <c r="BE94" s="7">
        <f t="shared" si="11"/>
        <v>0</v>
      </c>
      <c r="BF94" s="7">
        <f t="shared" si="11"/>
        <v>0</v>
      </c>
    </row>
    <row r="95" spans="2:58" ht="114">
      <c r="B95" s="28" t="s">
        <v>2249</v>
      </c>
      <c r="C95" s="28" t="s">
        <v>4785</v>
      </c>
      <c r="D95" s="28" t="s">
        <v>0</v>
      </c>
      <c r="E95" s="29" t="s">
        <v>197</v>
      </c>
      <c r="F95" s="29" t="s">
        <v>198</v>
      </c>
      <c r="G95" s="29" t="s">
        <v>1</v>
      </c>
      <c r="H95" s="29">
        <v>80161501</v>
      </c>
      <c r="I95" s="29" t="s">
        <v>4805</v>
      </c>
      <c r="J95" s="29" t="s">
        <v>199</v>
      </c>
      <c r="K95" s="29" t="s">
        <v>2150</v>
      </c>
      <c r="L95" s="30" t="s">
        <v>146</v>
      </c>
      <c r="M95" s="30" t="s">
        <v>146</v>
      </c>
      <c r="N95" s="30">
        <v>12</v>
      </c>
      <c r="O95" s="30" t="s">
        <v>199</v>
      </c>
      <c r="P95" s="30" t="s">
        <v>202</v>
      </c>
      <c r="Q95" s="31">
        <v>1000000000</v>
      </c>
      <c r="R95" s="31">
        <v>1000000000</v>
      </c>
      <c r="S95" s="30" t="s">
        <v>411</v>
      </c>
      <c r="T95" s="30" t="s">
        <v>199</v>
      </c>
      <c r="U95" s="29" t="s">
        <v>346</v>
      </c>
      <c r="V95" s="29" t="s">
        <v>332</v>
      </c>
      <c r="W95" s="29" t="s">
        <v>936</v>
      </c>
      <c r="X95" s="29" t="s">
        <v>206</v>
      </c>
      <c r="Y95" s="29" t="s">
        <v>211</v>
      </c>
      <c r="Z95" s="29" t="s">
        <v>943</v>
      </c>
      <c r="AA95" s="32">
        <v>0</v>
      </c>
      <c r="AB95" s="32">
        <v>0</v>
      </c>
      <c r="AC95" s="32">
        <v>0</v>
      </c>
      <c r="AD95" s="32">
        <v>0</v>
      </c>
      <c r="AE95" s="32">
        <v>1000000000</v>
      </c>
      <c r="AF95" s="32">
        <v>0</v>
      </c>
      <c r="AG95" s="32">
        <v>0</v>
      </c>
      <c r="AH95" s="32">
        <v>0</v>
      </c>
      <c r="AI95" s="32">
        <v>0</v>
      </c>
      <c r="AJ95" s="32">
        <v>0</v>
      </c>
      <c r="AK95" s="32">
        <v>0</v>
      </c>
      <c r="AL95" s="32">
        <v>0</v>
      </c>
      <c r="AM95" s="32">
        <v>0</v>
      </c>
      <c r="AN95" s="32">
        <v>0</v>
      </c>
      <c r="AO95" s="32">
        <v>0</v>
      </c>
      <c r="AP95" s="32">
        <v>0</v>
      </c>
      <c r="AQ95" s="32">
        <v>0</v>
      </c>
      <c r="AR95" s="32">
        <v>0</v>
      </c>
      <c r="AS95" s="32">
        <v>0</v>
      </c>
      <c r="AT95" s="32">
        <v>0</v>
      </c>
      <c r="AU95" s="32">
        <v>0</v>
      </c>
      <c r="AV95" s="32">
        <v>0</v>
      </c>
      <c r="AW95" s="32">
        <v>0</v>
      </c>
      <c r="AX95" s="32">
        <v>1000000000</v>
      </c>
      <c r="AY95" s="2"/>
      <c r="AZ95" s="13" t="str">
        <f t="shared" si="7"/>
        <v>OK</v>
      </c>
      <c r="BA95" s="13" t="str">
        <f t="shared" si="8"/>
        <v>OK</v>
      </c>
      <c r="BB95" s="7">
        <f t="shared" si="9"/>
        <v>0</v>
      </c>
      <c r="BC95" s="14">
        <f t="shared" si="10"/>
        <v>1000000000</v>
      </c>
      <c r="BD95" s="14">
        <f t="shared" si="10"/>
        <v>1000000000</v>
      </c>
      <c r="BE95" s="7">
        <f t="shared" si="11"/>
        <v>0</v>
      </c>
      <c r="BF95" s="7">
        <f t="shared" si="11"/>
        <v>0</v>
      </c>
    </row>
    <row r="96" spans="2:58" ht="114">
      <c r="B96" s="28" t="s">
        <v>2248</v>
      </c>
      <c r="C96" s="28" t="s">
        <v>4785</v>
      </c>
      <c r="D96" s="28" t="s">
        <v>0</v>
      </c>
      <c r="E96" s="29" t="s">
        <v>197</v>
      </c>
      <c r="F96" s="29" t="s">
        <v>198</v>
      </c>
      <c r="G96" s="29" t="s">
        <v>1</v>
      </c>
      <c r="H96" s="29">
        <v>80161501</v>
      </c>
      <c r="I96" s="29" t="s">
        <v>4805</v>
      </c>
      <c r="J96" s="29" t="s">
        <v>199</v>
      </c>
      <c r="K96" s="29" t="s">
        <v>2151</v>
      </c>
      <c r="L96" s="30" t="s">
        <v>146</v>
      </c>
      <c r="M96" s="30" t="s">
        <v>146</v>
      </c>
      <c r="N96" s="30">
        <v>12</v>
      </c>
      <c r="O96" s="30" t="s">
        <v>199</v>
      </c>
      <c r="P96" s="30" t="s">
        <v>202</v>
      </c>
      <c r="Q96" s="31">
        <v>1000000000</v>
      </c>
      <c r="R96" s="31">
        <v>1000000000</v>
      </c>
      <c r="S96" s="30" t="s">
        <v>411</v>
      </c>
      <c r="T96" s="30" t="s">
        <v>199</v>
      </c>
      <c r="U96" s="29" t="s">
        <v>346</v>
      </c>
      <c r="V96" s="29" t="s">
        <v>332</v>
      </c>
      <c r="W96" s="29" t="s">
        <v>936</v>
      </c>
      <c r="X96" s="29" t="s">
        <v>206</v>
      </c>
      <c r="Y96" s="29" t="s">
        <v>211</v>
      </c>
      <c r="Z96" s="29" t="s">
        <v>943</v>
      </c>
      <c r="AA96" s="32">
        <v>0</v>
      </c>
      <c r="AB96" s="32">
        <v>0</v>
      </c>
      <c r="AC96" s="32">
        <v>0</v>
      </c>
      <c r="AD96" s="32">
        <v>0</v>
      </c>
      <c r="AE96" s="32">
        <v>1000000000</v>
      </c>
      <c r="AF96" s="32">
        <v>0</v>
      </c>
      <c r="AG96" s="32">
        <v>0</v>
      </c>
      <c r="AH96" s="32">
        <v>0</v>
      </c>
      <c r="AI96" s="32">
        <v>0</v>
      </c>
      <c r="AJ96" s="32">
        <v>0</v>
      </c>
      <c r="AK96" s="32">
        <v>0</v>
      </c>
      <c r="AL96" s="32">
        <v>0</v>
      </c>
      <c r="AM96" s="32">
        <v>0</v>
      </c>
      <c r="AN96" s="32">
        <v>0</v>
      </c>
      <c r="AO96" s="32">
        <v>0</v>
      </c>
      <c r="AP96" s="32">
        <v>0</v>
      </c>
      <c r="AQ96" s="32">
        <v>0</v>
      </c>
      <c r="AR96" s="32">
        <v>0</v>
      </c>
      <c r="AS96" s="32">
        <v>0</v>
      </c>
      <c r="AT96" s="32">
        <v>0</v>
      </c>
      <c r="AU96" s="32">
        <v>0</v>
      </c>
      <c r="AV96" s="32">
        <v>0</v>
      </c>
      <c r="AW96" s="32">
        <v>0</v>
      </c>
      <c r="AX96" s="32">
        <v>1000000000</v>
      </c>
      <c r="AY96" s="2"/>
      <c r="AZ96" s="13" t="str">
        <f t="shared" si="7"/>
        <v>OK</v>
      </c>
      <c r="BA96" s="13" t="str">
        <f t="shared" si="8"/>
        <v>OK</v>
      </c>
      <c r="BB96" s="7">
        <f t="shared" si="9"/>
        <v>0</v>
      </c>
      <c r="BC96" s="14">
        <f t="shared" si="10"/>
        <v>1000000000</v>
      </c>
      <c r="BD96" s="14">
        <f t="shared" si="10"/>
        <v>1000000000</v>
      </c>
      <c r="BE96" s="7">
        <f t="shared" si="11"/>
        <v>0</v>
      </c>
      <c r="BF96" s="7">
        <f t="shared" si="11"/>
        <v>0</v>
      </c>
    </row>
    <row r="97" spans="2:58" ht="114">
      <c r="B97" s="28" t="s">
        <v>2247</v>
      </c>
      <c r="C97" s="28" t="s">
        <v>4785</v>
      </c>
      <c r="D97" s="28" t="s">
        <v>0</v>
      </c>
      <c r="E97" s="29" t="s">
        <v>197</v>
      </c>
      <c r="F97" s="29" t="s">
        <v>198</v>
      </c>
      <c r="G97" s="29" t="s">
        <v>1</v>
      </c>
      <c r="H97" s="29">
        <v>80161501</v>
      </c>
      <c r="I97" s="29" t="s">
        <v>4805</v>
      </c>
      <c r="J97" s="29" t="s">
        <v>199</v>
      </c>
      <c r="K97" s="29" t="s">
        <v>2152</v>
      </c>
      <c r="L97" s="30" t="s">
        <v>146</v>
      </c>
      <c r="M97" s="30" t="s">
        <v>146</v>
      </c>
      <c r="N97" s="30">
        <v>12</v>
      </c>
      <c r="O97" s="30" t="s">
        <v>199</v>
      </c>
      <c r="P97" s="30" t="s">
        <v>202</v>
      </c>
      <c r="Q97" s="31">
        <v>500000000</v>
      </c>
      <c r="R97" s="31">
        <v>500000000</v>
      </c>
      <c r="S97" s="30" t="s">
        <v>411</v>
      </c>
      <c r="T97" s="30" t="s">
        <v>199</v>
      </c>
      <c r="U97" s="29" t="s">
        <v>346</v>
      </c>
      <c r="V97" s="29" t="s">
        <v>332</v>
      </c>
      <c r="W97" s="29" t="s">
        <v>936</v>
      </c>
      <c r="X97" s="29" t="s">
        <v>206</v>
      </c>
      <c r="Y97" s="29" t="s">
        <v>211</v>
      </c>
      <c r="Z97" s="29" t="s">
        <v>943</v>
      </c>
      <c r="AA97" s="32">
        <v>0</v>
      </c>
      <c r="AB97" s="32">
        <v>0</v>
      </c>
      <c r="AC97" s="32">
        <v>0</v>
      </c>
      <c r="AD97" s="32">
        <v>0</v>
      </c>
      <c r="AE97" s="32">
        <v>500000000</v>
      </c>
      <c r="AF97" s="32">
        <v>0</v>
      </c>
      <c r="AG97" s="32">
        <v>0</v>
      </c>
      <c r="AH97" s="32">
        <v>0</v>
      </c>
      <c r="AI97" s="32">
        <v>0</v>
      </c>
      <c r="AJ97" s="32">
        <v>0</v>
      </c>
      <c r="AK97" s="32">
        <v>0</v>
      </c>
      <c r="AL97" s="32">
        <v>0</v>
      </c>
      <c r="AM97" s="32">
        <v>0</v>
      </c>
      <c r="AN97" s="32">
        <v>0</v>
      </c>
      <c r="AO97" s="32">
        <v>0</v>
      </c>
      <c r="AP97" s="32">
        <v>0</v>
      </c>
      <c r="AQ97" s="32">
        <v>0</v>
      </c>
      <c r="AR97" s="32">
        <v>0</v>
      </c>
      <c r="AS97" s="32">
        <v>0</v>
      </c>
      <c r="AT97" s="32">
        <v>0</v>
      </c>
      <c r="AU97" s="32">
        <v>0</v>
      </c>
      <c r="AV97" s="32">
        <v>0</v>
      </c>
      <c r="AW97" s="32">
        <v>0</v>
      </c>
      <c r="AX97" s="32">
        <v>500000000</v>
      </c>
      <c r="AY97" s="2"/>
      <c r="AZ97" s="13" t="str">
        <f t="shared" si="7"/>
        <v>OK</v>
      </c>
      <c r="BA97" s="13" t="str">
        <f t="shared" si="8"/>
        <v>OK</v>
      </c>
      <c r="BB97" s="7">
        <f t="shared" si="9"/>
        <v>0</v>
      </c>
      <c r="BC97" s="14">
        <f t="shared" si="10"/>
        <v>500000000</v>
      </c>
      <c r="BD97" s="14">
        <f t="shared" si="10"/>
        <v>500000000</v>
      </c>
      <c r="BE97" s="7">
        <f t="shared" si="11"/>
        <v>0</v>
      </c>
      <c r="BF97" s="7">
        <f t="shared" si="11"/>
        <v>0</v>
      </c>
    </row>
    <row r="98" spans="2:58" ht="57">
      <c r="B98" s="28" t="s">
        <v>2246</v>
      </c>
      <c r="C98" s="28" t="s">
        <v>4785</v>
      </c>
      <c r="D98" s="28" t="s">
        <v>0</v>
      </c>
      <c r="E98" s="29" t="s">
        <v>197</v>
      </c>
      <c r="F98" s="29" t="s">
        <v>198</v>
      </c>
      <c r="G98" s="29" t="s">
        <v>1</v>
      </c>
      <c r="H98" s="29">
        <v>80161501</v>
      </c>
      <c r="I98" s="29" t="s">
        <v>4805</v>
      </c>
      <c r="J98" s="29" t="s">
        <v>199</v>
      </c>
      <c r="K98" s="29" t="s">
        <v>2153</v>
      </c>
      <c r="L98" s="30" t="s">
        <v>146</v>
      </c>
      <c r="M98" s="30" t="s">
        <v>146</v>
      </c>
      <c r="N98" s="30">
        <v>12</v>
      </c>
      <c r="O98" s="30" t="s">
        <v>218</v>
      </c>
      <c r="P98" s="30" t="s">
        <v>202</v>
      </c>
      <c r="Q98" s="31">
        <v>103500000</v>
      </c>
      <c r="R98" s="31">
        <v>103500000</v>
      </c>
      <c r="S98" s="30" t="s">
        <v>411</v>
      </c>
      <c r="T98" s="30" t="s">
        <v>199</v>
      </c>
      <c r="U98" s="29" t="s">
        <v>341</v>
      </c>
      <c r="V98" s="29" t="s">
        <v>412</v>
      </c>
      <c r="W98" s="29" t="s">
        <v>413</v>
      </c>
      <c r="X98" s="29" t="s">
        <v>206</v>
      </c>
      <c r="Y98" s="29" t="s">
        <v>211</v>
      </c>
      <c r="Z98" s="29" t="s">
        <v>414</v>
      </c>
      <c r="AA98" s="32">
        <v>103500000</v>
      </c>
      <c r="AB98" s="32">
        <v>0</v>
      </c>
      <c r="AC98" s="32">
        <v>0</v>
      </c>
      <c r="AD98" s="32">
        <v>9000000</v>
      </c>
      <c r="AE98" s="32">
        <v>0</v>
      </c>
      <c r="AF98" s="32">
        <v>9000000</v>
      </c>
      <c r="AG98" s="32">
        <v>0</v>
      </c>
      <c r="AH98" s="32">
        <v>9000000</v>
      </c>
      <c r="AI98" s="32">
        <v>0</v>
      </c>
      <c r="AJ98" s="32">
        <v>9000000</v>
      </c>
      <c r="AK98" s="32">
        <v>0</v>
      </c>
      <c r="AL98" s="32">
        <v>9000000</v>
      </c>
      <c r="AM98" s="32">
        <v>0</v>
      </c>
      <c r="AN98" s="32">
        <v>9000000</v>
      </c>
      <c r="AO98" s="32">
        <v>0</v>
      </c>
      <c r="AP98" s="32">
        <v>9000000</v>
      </c>
      <c r="AQ98" s="32">
        <v>0</v>
      </c>
      <c r="AR98" s="32">
        <v>9000000</v>
      </c>
      <c r="AS98" s="32">
        <v>0</v>
      </c>
      <c r="AT98" s="32">
        <v>9000000</v>
      </c>
      <c r="AU98" s="32">
        <v>0</v>
      </c>
      <c r="AV98" s="32">
        <v>9000000</v>
      </c>
      <c r="AW98" s="32">
        <v>0</v>
      </c>
      <c r="AX98" s="32">
        <v>13500000</v>
      </c>
      <c r="AY98" s="2"/>
      <c r="AZ98" s="13" t="str">
        <f t="shared" si="7"/>
        <v>OK</v>
      </c>
      <c r="BA98" s="13" t="str">
        <f t="shared" si="8"/>
        <v>OK</v>
      </c>
      <c r="BB98" s="7">
        <f t="shared" si="9"/>
        <v>0</v>
      </c>
      <c r="BC98" s="14">
        <f t="shared" si="10"/>
        <v>103500000</v>
      </c>
      <c r="BD98" s="14">
        <f t="shared" si="10"/>
        <v>103500000</v>
      </c>
      <c r="BE98" s="7">
        <f t="shared" si="11"/>
        <v>0</v>
      </c>
      <c r="BF98" s="7">
        <f t="shared" si="11"/>
        <v>0</v>
      </c>
    </row>
    <row r="99" spans="2:58" ht="71.25">
      <c r="B99" s="28" t="s">
        <v>2340</v>
      </c>
      <c r="C99" s="28" t="s">
        <v>4785</v>
      </c>
      <c r="D99" s="28" t="s">
        <v>0</v>
      </c>
      <c r="E99" s="29" t="s">
        <v>197</v>
      </c>
      <c r="F99" s="29" t="s">
        <v>198</v>
      </c>
      <c r="G99" s="29" t="s">
        <v>1</v>
      </c>
      <c r="H99" s="29">
        <v>80161501</v>
      </c>
      <c r="I99" s="29" t="s">
        <v>4805</v>
      </c>
      <c r="J99" s="29" t="s">
        <v>199</v>
      </c>
      <c r="K99" s="29" t="s">
        <v>2154</v>
      </c>
      <c r="L99" s="30" t="s">
        <v>146</v>
      </c>
      <c r="M99" s="30" t="s">
        <v>146</v>
      </c>
      <c r="N99" s="30">
        <v>12</v>
      </c>
      <c r="O99" s="30" t="s">
        <v>218</v>
      </c>
      <c r="P99" s="30" t="s">
        <v>202</v>
      </c>
      <c r="Q99" s="31">
        <v>103500000</v>
      </c>
      <c r="R99" s="31">
        <v>103500000</v>
      </c>
      <c r="S99" s="30" t="s">
        <v>411</v>
      </c>
      <c r="T99" s="30" t="s">
        <v>199</v>
      </c>
      <c r="U99" s="29" t="s">
        <v>341</v>
      </c>
      <c r="V99" s="29" t="s">
        <v>412</v>
      </c>
      <c r="W99" s="29" t="s">
        <v>413</v>
      </c>
      <c r="X99" s="29" t="s">
        <v>206</v>
      </c>
      <c r="Y99" s="29" t="s">
        <v>211</v>
      </c>
      <c r="Z99" s="29" t="s">
        <v>414</v>
      </c>
      <c r="AA99" s="32">
        <v>103500000</v>
      </c>
      <c r="AB99" s="32">
        <v>0</v>
      </c>
      <c r="AC99" s="32">
        <v>0</v>
      </c>
      <c r="AD99" s="32">
        <v>9000000</v>
      </c>
      <c r="AE99" s="32">
        <v>0</v>
      </c>
      <c r="AF99" s="32">
        <v>9000000</v>
      </c>
      <c r="AG99" s="32">
        <v>0</v>
      </c>
      <c r="AH99" s="32">
        <v>9000000</v>
      </c>
      <c r="AI99" s="32">
        <v>0</v>
      </c>
      <c r="AJ99" s="32">
        <v>9000000</v>
      </c>
      <c r="AK99" s="32">
        <v>0</v>
      </c>
      <c r="AL99" s="32">
        <v>9000000</v>
      </c>
      <c r="AM99" s="32">
        <v>0</v>
      </c>
      <c r="AN99" s="32">
        <v>9000000</v>
      </c>
      <c r="AO99" s="32">
        <v>0</v>
      </c>
      <c r="AP99" s="32">
        <v>9000000</v>
      </c>
      <c r="AQ99" s="32">
        <v>0</v>
      </c>
      <c r="AR99" s="32">
        <v>9000000</v>
      </c>
      <c r="AS99" s="32">
        <v>0</v>
      </c>
      <c r="AT99" s="32">
        <v>9000000</v>
      </c>
      <c r="AU99" s="32">
        <v>0</v>
      </c>
      <c r="AV99" s="32">
        <v>9000000</v>
      </c>
      <c r="AW99" s="32">
        <v>0</v>
      </c>
      <c r="AX99" s="32">
        <v>13500000</v>
      </c>
      <c r="AY99" s="2"/>
      <c r="AZ99" s="13" t="str">
        <f t="shared" si="7"/>
        <v>OK</v>
      </c>
      <c r="BA99" s="13" t="str">
        <f t="shared" si="8"/>
        <v>OK</v>
      </c>
      <c r="BB99" s="7">
        <f t="shared" si="9"/>
        <v>0</v>
      </c>
      <c r="BC99" s="14">
        <f t="shared" si="10"/>
        <v>103500000</v>
      </c>
      <c r="BD99" s="14">
        <f t="shared" si="10"/>
        <v>103500000</v>
      </c>
      <c r="BE99" s="7">
        <f t="shared" si="11"/>
        <v>0</v>
      </c>
      <c r="BF99" s="7">
        <f t="shared" si="11"/>
        <v>0</v>
      </c>
    </row>
    <row r="100" spans="2:58" ht="71.25">
      <c r="B100" s="28" t="s">
        <v>2341</v>
      </c>
      <c r="C100" s="28" t="s">
        <v>4785</v>
      </c>
      <c r="D100" s="28" t="s">
        <v>0</v>
      </c>
      <c r="E100" s="29" t="s">
        <v>197</v>
      </c>
      <c r="F100" s="29" t="s">
        <v>198</v>
      </c>
      <c r="G100" s="29" t="s">
        <v>1</v>
      </c>
      <c r="H100" s="29">
        <v>80161501</v>
      </c>
      <c r="I100" s="29" t="s">
        <v>4805</v>
      </c>
      <c r="J100" s="29" t="s">
        <v>199</v>
      </c>
      <c r="K100" s="29" t="s">
        <v>2155</v>
      </c>
      <c r="L100" s="30" t="s">
        <v>146</v>
      </c>
      <c r="M100" s="30" t="s">
        <v>146</v>
      </c>
      <c r="N100" s="30">
        <v>12</v>
      </c>
      <c r="O100" s="30" t="s">
        <v>218</v>
      </c>
      <c r="P100" s="30" t="s">
        <v>202</v>
      </c>
      <c r="Q100" s="31">
        <v>103500000</v>
      </c>
      <c r="R100" s="31">
        <v>103500000</v>
      </c>
      <c r="S100" s="30" t="s">
        <v>411</v>
      </c>
      <c r="T100" s="30" t="s">
        <v>199</v>
      </c>
      <c r="U100" s="29" t="s">
        <v>341</v>
      </c>
      <c r="V100" s="29" t="s">
        <v>412</v>
      </c>
      <c r="W100" s="29" t="s">
        <v>413</v>
      </c>
      <c r="X100" s="29" t="s">
        <v>206</v>
      </c>
      <c r="Y100" s="29" t="s">
        <v>211</v>
      </c>
      <c r="Z100" s="29" t="s">
        <v>414</v>
      </c>
      <c r="AA100" s="32">
        <v>103500000</v>
      </c>
      <c r="AB100" s="32">
        <v>0</v>
      </c>
      <c r="AC100" s="32">
        <v>0</v>
      </c>
      <c r="AD100" s="32">
        <v>9000000</v>
      </c>
      <c r="AE100" s="32">
        <v>0</v>
      </c>
      <c r="AF100" s="32">
        <v>9000000</v>
      </c>
      <c r="AG100" s="32">
        <v>0</v>
      </c>
      <c r="AH100" s="32">
        <v>9000000</v>
      </c>
      <c r="AI100" s="32">
        <v>0</v>
      </c>
      <c r="AJ100" s="32">
        <v>9000000</v>
      </c>
      <c r="AK100" s="32">
        <v>0</v>
      </c>
      <c r="AL100" s="32">
        <v>9000000</v>
      </c>
      <c r="AM100" s="32">
        <v>0</v>
      </c>
      <c r="AN100" s="32">
        <v>9000000</v>
      </c>
      <c r="AO100" s="32">
        <v>0</v>
      </c>
      <c r="AP100" s="32">
        <v>9000000</v>
      </c>
      <c r="AQ100" s="32">
        <v>0</v>
      </c>
      <c r="AR100" s="32">
        <v>9000000</v>
      </c>
      <c r="AS100" s="32">
        <v>0</v>
      </c>
      <c r="AT100" s="32">
        <v>9000000</v>
      </c>
      <c r="AU100" s="32">
        <v>0</v>
      </c>
      <c r="AV100" s="32">
        <v>9000000</v>
      </c>
      <c r="AW100" s="32">
        <v>0</v>
      </c>
      <c r="AX100" s="32">
        <v>13500000</v>
      </c>
      <c r="AY100" s="2"/>
      <c r="AZ100" s="13" t="str">
        <f t="shared" si="7"/>
        <v>OK</v>
      </c>
      <c r="BA100" s="13" t="str">
        <f t="shared" si="8"/>
        <v>OK</v>
      </c>
      <c r="BB100" s="7">
        <f t="shared" si="9"/>
        <v>0</v>
      </c>
      <c r="BC100" s="14">
        <f t="shared" si="10"/>
        <v>103500000</v>
      </c>
      <c r="BD100" s="14">
        <f t="shared" si="10"/>
        <v>103500000</v>
      </c>
      <c r="BE100" s="7">
        <f t="shared" si="11"/>
        <v>0</v>
      </c>
      <c r="BF100" s="7">
        <f t="shared" si="11"/>
        <v>0</v>
      </c>
    </row>
    <row r="101" spans="2:58" ht="99.75">
      <c r="B101" s="28" t="s">
        <v>2342</v>
      </c>
      <c r="C101" s="28" t="s">
        <v>4785</v>
      </c>
      <c r="D101" s="28" t="s">
        <v>0</v>
      </c>
      <c r="E101" s="29" t="s">
        <v>197</v>
      </c>
      <c r="F101" s="29" t="s">
        <v>198</v>
      </c>
      <c r="G101" s="29" t="s">
        <v>1</v>
      </c>
      <c r="H101" s="29">
        <v>80161501</v>
      </c>
      <c r="I101" s="29" t="s">
        <v>4805</v>
      </c>
      <c r="J101" s="29" t="s">
        <v>199</v>
      </c>
      <c r="K101" s="29" t="s">
        <v>2156</v>
      </c>
      <c r="L101" s="30" t="s">
        <v>146</v>
      </c>
      <c r="M101" s="30" t="s">
        <v>146</v>
      </c>
      <c r="N101" s="30">
        <v>12</v>
      </c>
      <c r="O101" s="30" t="s">
        <v>218</v>
      </c>
      <c r="P101" s="30" t="s">
        <v>202</v>
      </c>
      <c r="Q101" s="31">
        <v>103500000</v>
      </c>
      <c r="R101" s="31">
        <v>103500000</v>
      </c>
      <c r="S101" s="30" t="s">
        <v>411</v>
      </c>
      <c r="T101" s="30" t="s">
        <v>199</v>
      </c>
      <c r="U101" s="29" t="s">
        <v>341</v>
      </c>
      <c r="V101" s="29" t="s">
        <v>412</v>
      </c>
      <c r="W101" s="29" t="s">
        <v>413</v>
      </c>
      <c r="X101" s="29" t="s">
        <v>206</v>
      </c>
      <c r="Y101" s="29" t="s">
        <v>211</v>
      </c>
      <c r="Z101" s="29" t="s">
        <v>414</v>
      </c>
      <c r="AA101" s="32">
        <v>103500000</v>
      </c>
      <c r="AB101" s="32">
        <v>0</v>
      </c>
      <c r="AC101" s="32">
        <v>0</v>
      </c>
      <c r="AD101" s="32">
        <v>9000000</v>
      </c>
      <c r="AE101" s="32">
        <v>0</v>
      </c>
      <c r="AF101" s="32">
        <v>9000000</v>
      </c>
      <c r="AG101" s="32">
        <v>0</v>
      </c>
      <c r="AH101" s="32">
        <v>9000000</v>
      </c>
      <c r="AI101" s="32">
        <v>0</v>
      </c>
      <c r="AJ101" s="32">
        <v>9000000</v>
      </c>
      <c r="AK101" s="32">
        <v>0</v>
      </c>
      <c r="AL101" s="32">
        <v>9000000</v>
      </c>
      <c r="AM101" s="32">
        <v>0</v>
      </c>
      <c r="AN101" s="32">
        <v>9000000</v>
      </c>
      <c r="AO101" s="32">
        <v>0</v>
      </c>
      <c r="AP101" s="32">
        <v>9000000</v>
      </c>
      <c r="AQ101" s="32">
        <v>0</v>
      </c>
      <c r="AR101" s="32">
        <v>9000000</v>
      </c>
      <c r="AS101" s="32">
        <v>0</v>
      </c>
      <c r="AT101" s="32">
        <v>9000000</v>
      </c>
      <c r="AU101" s="32">
        <v>0</v>
      </c>
      <c r="AV101" s="32">
        <v>9000000</v>
      </c>
      <c r="AW101" s="32">
        <v>0</v>
      </c>
      <c r="AX101" s="32">
        <v>13500000</v>
      </c>
      <c r="AY101" s="2"/>
      <c r="AZ101" s="13" t="str">
        <f t="shared" si="7"/>
        <v>OK</v>
      </c>
      <c r="BA101" s="13" t="str">
        <f t="shared" si="8"/>
        <v>OK</v>
      </c>
      <c r="BB101" s="7">
        <f t="shared" si="9"/>
        <v>0</v>
      </c>
      <c r="BC101" s="14">
        <f t="shared" si="10"/>
        <v>103500000</v>
      </c>
      <c r="BD101" s="14">
        <f t="shared" si="10"/>
        <v>103500000</v>
      </c>
      <c r="BE101" s="7">
        <f t="shared" si="11"/>
        <v>0</v>
      </c>
      <c r="BF101" s="7">
        <f t="shared" si="11"/>
        <v>0</v>
      </c>
    </row>
    <row r="102" spans="2:58" ht="71.25">
      <c r="B102" s="28" t="s">
        <v>2343</v>
      </c>
      <c r="C102" s="28" t="s">
        <v>4785</v>
      </c>
      <c r="D102" s="28" t="s">
        <v>0</v>
      </c>
      <c r="E102" s="29" t="s">
        <v>197</v>
      </c>
      <c r="F102" s="29" t="s">
        <v>198</v>
      </c>
      <c r="G102" s="29" t="s">
        <v>1</v>
      </c>
      <c r="H102" s="29">
        <v>80161501</v>
      </c>
      <c r="I102" s="29" t="s">
        <v>4805</v>
      </c>
      <c r="J102" s="29" t="s">
        <v>199</v>
      </c>
      <c r="K102" s="29" t="s">
        <v>2157</v>
      </c>
      <c r="L102" s="30" t="s">
        <v>146</v>
      </c>
      <c r="M102" s="30" t="s">
        <v>146</v>
      </c>
      <c r="N102" s="30">
        <v>12</v>
      </c>
      <c r="O102" s="30" t="s">
        <v>218</v>
      </c>
      <c r="P102" s="30" t="s">
        <v>202</v>
      </c>
      <c r="Q102" s="31">
        <v>103500000</v>
      </c>
      <c r="R102" s="31">
        <v>103500000</v>
      </c>
      <c r="S102" s="30" t="s">
        <v>411</v>
      </c>
      <c r="T102" s="30" t="s">
        <v>199</v>
      </c>
      <c r="U102" s="29" t="s">
        <v>341</v>
      </c>
      <c r="V102" s="29" t="s">
        <v>412</v>
      </c>
      <c r="W102" s="29" t="s">
        <v>413</v>
      </c>
      <c r="X102" s="29" t="s">
        <v>206</v>
      </c>
      <c r="Y102" s="29" t="s">
        <v>211</v>
      </c>
      <c r="Z102" s="29" t="s">
        <v>414</v>
      </c>
      <c r="AA102" s="32">
        <v>103500000</v>
      </c>
      <c r="AB102" s="32">
        <v>0</v>
      </c>
      <c r="AC102" s="32">
        <v>0</v>
      </c>
      <c r="AD102" s="32">
        <v>9000000</v>
      </c>
      <c r="AE102" s="32">
        <v>0</v>
      </c>
      <c r="AF102" s="32">
        <v>9000000</v>
      </c>
      <c r="AG102" s="32">
        <v>0</v>
      </c>
      <c r="AH102" s="32">
        <v>9000000</v>
      </c>
      <c r="AI102" s="32">
        <v>0</v>
      </c>
      <c r="AJ102" s="32">
        <v>9000000</v>
      </c>
      <c r="AK102" s="32">
        <v>0</v>
      </c>
      <c r="AL102" s="32">
        <v>9000000</v>
      </c>
      <c r="AM102" s="32">
        <v>0</v>
      </c>
      <c r="AN102" s="32">
        <v>9000000</v>
      </c>
      <c r="AO102" s="32">
        <v>0</v>
      </c>
      <c r="AP102" s="32">
        <v>9000000</v>
      </c>
      <c r="AQ102" s="32">
        <v>0</v>
      </c>
      <c r="AR102" s="32">
        <v>9000000</v>
      </c>
      <c r="AS102" s="32">
        <v>0</v>
      </c>
      <c r="AT102" s="32">
        <v>9000000</v>
      </c>
      <c r="AU102" s="32">
        <v>0</v>
      </c>
      <c r="AV102" s="32">
        <v>9000000</v>
      </c>
      <c r="AW102" s="32">
        <v>0</v>
      </c>
      <c r="AX102" s="32">
        <v>13500000</v>
      </c>
      <c r="AY102" s="2"/>
      <c r="AZ102" s="13" t="str">
        <f t="shared" si="7"/>
        <v>OK</v>
      </c>
      <c r="BA102" s="13" t="str">
        <f t="shared" si="8"/>
        <v>OK</v>
      </c>
      <c r="BB102" s="7">
        <f t="shared" si="9"/>
        <v>0</v>
      </c>
      <c r="BC102" s="14">
        <f t="shared" si="10"/>
        <v>103500000</v>
      </c>
      <c r="BD102" s="14">
        <f t="shared" si="10"/>
        <v>103500000</v>
      </c>
      <c r="BE102" s="7">
        <f t="shared" si="11"/>
        <v>0</v>
      </c>
      <c r="BF102" s="7">
        <f t="shared" si="11"/>
        <v>0</v>
      </c>
    </row>
    <row r="103" spans="2:58" ht="71.25">
      <c r="B103" s="28" t="s">
        <v>2344</v>
      </c>
      <c r="C103" s="28" t="s">
        <v>4785</v>
      </c>
      <c r="D103" s="28" t="s">
        <v>0</v>
      </c>
      <c r="E103" s="29" t="s">
        <v>197</v>
      </c>
      <c r="F103" s="29" t="s">
        <v>198</v>
      </c>
      <c r="G103" s="29" t="s">
        <v>1</v>
      </c>
      <c r="H103" s="29">
        <v>80161501</v>
      </c>
      <c r="I103" s="29" t="s">
        <v>4805</v>
      </c>
      <c r="J103" s="29" t="s">
        <v>199</v>
      </c>
      <c r="K103" s="29" t="s">
        <v>2158</v>
      </c>
      <c r="L103" s="30" t="s">
        <v>146</v>
      </c>
      <c r="M103" s="30" t="s">
        <v>146</v>
      </c>
      <c r="N103" s="30">
        <v>12</v>
      </c>
      <c r="O103" s="30" t="s">
        <v>218</v>
      </c>
      <c r="P103" s="30" t="s">
        <v>202</v>
      </c>
      <c r="Q103" s="31">
        <v>103500000</v>
      </c>
      <c r="R103" s="31">
        <v>103500000</v>
      </c>
      <c r="S103" s="30" t="s">
        <v>411</v>
      </c>
      <c r="T103" s="30" t="s">
        <v>199</v>
      </c>
      <c r="U103" s="29" t="s">
        <v>341</v>
      </c>
      <c r="V103" s="29" t="s">
        <v>412</v>
      </c>
      <c r="W103" s="29" t="s">
        <v>413</v>
      </c>
      <c r="X103" s="29" t="s">
        <v>206</v>
      </c>
      <c r="Y103" s="29" t="s">
        <v>211</v>
      </c>
      <c r="Z103" s="29" t="s">
        <v>414</v>
      </c>
      <c r="AA103" s="32">
        <v>103500000</v>
      </c>
      <c r="AB103" s="32">
        <v>0</v>
      </c>
      <c r="AC103" s="32">
        <v>0</v>
      </c>
      <c r="AD103" s="32">
        <v>9000000</v>
      </c>
      <c r="AE103" s="32">
        <v>0</v>
      </c>
      <c r="AF103" s="32">
        <v>9000000</v>
      </c>
      <c r="AG103" s="32">
        <v>0</v>
      </c>
      <c r="AH103" s="32">
        <v>9000000</v>
      </c>
      <c r="AI103" s="32">
        <v>0</v>
      </c>
      <c r="AJ103" s="32">
        <v>9000000</v>
      </c>
      <c r="AK103" s="32">
        <v>0</v>
      </c>
      <c r="AL103" s="32">
        <v>9000000</v>
      </c>
      <c r="AM103" s="32">
        <v>0</v>
      </c>
      <c r="AN103" s="32">
        <v>9000000</v>
      </c>
      <c r="AO103" s="32">
        <v>0</v>
      </c>
      <c r="AP103" s="32">
        <v>9000000</v>
      </c>
      <c r="AQ103" s="32">
        <v>0</v>
      </c>
      <c r="AR103" s="32">
        <v>9000000</v>
      </c>
      <c r="AS103" s="32">
        <v>0</v>
      </c>
      <c r="AT103" s="32">
        <v>9000000</v>
      </c>
      <c r="AU103" s="32">
        <v>0</v>
      </c>
      <c r="AV103" s="32">
        <v>9000000</v>
      </c>
      <c r="AW103" s="32">
        <v>0</v>
      </c>
      <c r="AX103" s="32">
        <v>13500000</v>
      </c>
      <c r="AY103" s="2"/>
      <c r="AZ103" s="13" t="str">
        <f t="shared" si="7"/>
        <v>OK</v>
      </c>
      <c r="BA103" s="13" t="str">
        <f t="shared" si="8"/>
        <v>OK</v>
      </c>
      <c r="BB103" s="7">
        <f t="shared" si="9"/>
        <v>0</v>
      </c>
      <c r="BC103" s="14">
        <f t="shared" si="10"/>
        <v>103500000</v>
      </c>
      <c r="BD103" s="14">
        <f t="shared" si="10"/>
        <v>103500000</v>
      </c>
      <c r="BE103" s="7">
        <f t="shared" si="11"/>
        <v>0</v>
      </c>
      <c r="BF103" s="7">
        <f t="shared" si="11"/>
        <v>0</v>
      </c>
    </row>
    <row r="104" spans="2:58" ht="71.25">
      <c r="B104" s="28" t="s">
        <v>2345</v>
      </c>
      <c r="C104" s="28" t="s">
        <v>4785</v>
      </c>
      <c r="D104" s="28" t="s">
        <v>0</v>
      </c>
      <c r="E104" s="29" t="s">
        <v>197</v>
      </c>
      <c r="F104" s="29" t="s">
        <v>198</v>
      </c>
      <c r="G104" s="29" t="s">
        <v>1</v>
      </c>
      <c r="H104" s="29">
        <v>80161501</v>
      </c>
      <c r="I104" s="29" t="s">
        <v>4805</v>
      </c>
      <c r="J104" s="29" t="s">
        <v>199</v>
      </c>
      <c r="K104" s="29" t="s">
        <v>2159</v>
      </c>
      <c r="L104" s="30" t="s">
        <v>146</v>
      </c>
      <c r="M104" s="30" t="s">
        <v>146</v>
      </c>
      <c r="N104" s="30">
        <v>12</v>
      </c>
      <c r="O104" s="30" t="s">
        <v>218</v>
      </c>
      <c r="P104" s="30" t="s">
        <v>202</v>
      </c>
      <c r="Q104" s="31">
        <v>103500000</v>
      </c>
      <c r="R104" s="31">
        <v>103500000</v>
      </c>
      <c r="S104" s="30" t="s">
        <v>411</v>
      </c>
      <c r="T104" s="30" t="s">
        <v>199</v>
      </c>
      <c r="U104" s="29" t="s">
        <v>341</v>
      </c>
      <c r="V104" s="29" t="s">
        <v>412</v>
      </c>
      <c r="W104" s="29" t="s">
        <v>413</v>
      </c>
      <c r="X104" s="29" t="s">
        <v>206</v>
      </c>
      <c r="Y104" s="29" t="s">
        <v>211</v>
      </c>
      <c r="Z104" s="29" t="s">
        <v>414</v>
      </c>
      <c r="AA104" s="32">
        <v>103500000</v>
      </c>
      <c r="AB104" s="32">
        <v>0</v>
      </c>
      <c r="AC104" s="32">
        <v>0</v>
      </c>
      <c r="AD104" s="32">
        <v>9000000</v>
      </c>
      <c r="AE104" s="32">
        <v>0</v>
      </c>
      <c r="AF104" s="32">
        <v>9000000</v>
      </c>
      <c r="AG104" s="32">
        <v>0</v>
      </c>
      <c r="AH104" s="32">
        <v>9000000</v>
      </c>
      <c r="AI104" s="32">
        <v>0</v>
      </c>
      <c r="AJ104" s="32">
        <v>9000000</v>
      </c>
      <c r="AK104" s="32">
        <v>0</v>
      </c>
      <c r="AL104" s="32">
        <v>9000000</v>
      </c>
      <c r="AM104" s="32">
        <v>0</v>
      </c>
      <c r="AN104" s="32">
        <v>9000000</v>
      </c>
      <c r="AO104" s="32">
        <v>0</v>
      </c>
      <c r="AP104" s="32">
        <v>9000000</v>
      </c>
      <c r="AQ104" s="32">
        <v>0</v>
      </c>
      <c r="AR104" s="32">
        <v>9000000</v>
      </c>
      <c r="AS104" s="32">
        <v>0</v>
      </c>
      <c r="AT104" s="32">
        <v>9000000</v>
      </c>
      <c r="AU104" s="32">
        <v>0</v>
      </c>
      <c r="AV104" s="32">
        <v>9000000</v>
      </c>
      <c r="AW104" s="32">
        <v>0</v>
      </c>
      <c r="AX104" s="32">
        <v>13500000</v>
      </c>
      <c r="AY104" s="2"/>
      <c r="AZ104" s="13" t="str">
        <f t="shared" si="7"/>
        <v>OK</v>
      </c>
      <c r="BA104" s="13" t="str">
        <f t="shared" si="8"/>
        <v>OK</v>
      </c>
      <c r="BB104" s="7">
        <f t="shared" si="9"/>
        <v>0</v>
      </c>
      <c r="BC104" s="14">
        <f t="shared" si="10"/>
        <v>103500000</v>
      </c>
      <c r="BD104" s="14">
        <f t="shared" si="10"/>
        <v>103500000</v>
      </c>
      <c r="BE104" s="7">
        <f t="shared" si="11"/>
        <v>0</v>
      </c>
      <c r="BF104" s="7">
        <f t="shared" si="11"/>
        <v>0</v>
      </c>
    </row>
    <row r="105" spans="2:58" ht="57">
      <c r="B105" s="28" t="s">
        <v>2346</v>
      </c>
      <c r="C105" s="28" t="s">
        <v>4785</v>
      </c>
      <c r="D105" s="28" t="s">
        <v>0</v>
      </c>
      <c r="E105" s="29" t="s">
        <v>197</v>
      </c>
      <c r="F105" s="29" t="s">
        <v>198</v>
      </c>
      <c r="G105" s="29" t="s">
        <v>1</v>
      </c>
      <c r="H105" s="29">
        <v>80161501</v>
      </c>
      <c r="I105" s="29" t="s">
        <v>4805</v>
      </c>
      <c r="J105" s="29" t="s">
        <v>199</v>
      </c>
      <c r="K105" s="29" t="s">
        <v>2160</v>
      </c>
      <c r="L105" s="30" t="s">
        <v>146</v>
      </c>
      <c r="M105" s="30" t="s">
        <v>146</v>
      </c>
      <c r="N105" s="30">
        <v>12</v>
      </c>
      <c r="O105" s="30" t="s">
        <v>218</v>
      </c>
      <c r="P105" s="30" t="s">
        <v>202</v>
      </c>
      <c r="Q105" s="31">
        <v>103500000</v>
      </c>
      <c r="R105" s="31">
        <v>103500000</v>
      </c>
      <c r="S105" s="30" t="s">
        <v>411</v>
      </c>
      <c r="T105" s="30" t="s">
        <v>199</v>
      </c>
      <c r="U105" s="29" t="s">
        <v>341</v>
      </c>
      <c r="V105" s="29" t="s">
        <v>412</v>
      </c>
      <c r="W105" s="29" t="s">
        <v>413</v>
      </c>
      <c r="X105" s="29" t="s">
        <v>206</v>
      </c>
      <c r="Y105" s="29" t="s">
        <v>211</v>
      </c>
      <c r="Z105" s="29" t="s">
        <v>414</v>
      </c>
      <c r="AA105" s="32">
        <v>103500000</v>
      </c>
      <c r="AB105" s="32">
        <v>0</v>
      </c>
      <c r="AC105" s="32">
        <v>0</v>
      </c>
      <c r="AD105" s="32">
        <v>9000000</v>
      </c>
      <c r="AE105" s="32">
        <v>0</v>
      </c>
      <c r="AF105" s="32">
        <v>9000000</v>
      </c>
      <c r="AG105" s="32">
        <v>0</v>
      </c>
      <c r="AH105" s="32">
        <v>9000000</v>
      </c>
      <c r="AI105" s="32">
        <v>0</v>
      </c>
      <c r="AJ105" s="32">
        <v>9000000</v>
      </c>
      <c r="AK105" s="32">
        <v>0</v>
      </c>
      <c r="AL105" s="32">
        <v>9000000</v>
      </c>
      <c r="AM105" s="32">
        <v>0</v>
      </c>
      <c r="AN105" s="32">
        <v>9000000</v>
      </c>
      <c r="AO105" s="32">
        <v>0</v>
      </c>
      <c r="AP105" s="32">
        <v>9000000</v>
      </c>
      <c r="AQ105" s="32">
        <v>0</v>
      </c>
      <c r="AR105" s="32">
        <v>9000000</v>
      </c>
      <c r="AS105" s="32">
        <v>0</v>
      </c>
      <c r="AT105" s="32">
        <v>9000000</v>
      </c>
      <c r="AU105" s="32">
        <v>0</v>
      </c>
      <c r="AV105" s="32">
        <v>9000000</v>
      </c>
      <c r="AW105" s="32">
        <v>0</v>
      </c>
      <c r="AX105" s="32">
        <v>13500000</v>
      </c>
      <c r="AY105" s="2"/>
      <c r="AZ105" s="13" t="str">
        <f t="shared" si="7"/>
        <v>OK</v>
      </c>
      <c r="BA105" s="13" t="str">
        <f t="shared" si="8"/>
        <v>OK</v>
      </c>
      <c r="BB105" s="7">
        <f t="shared" si="9"/>
        <v>0</v>
      </c>
      <c r="BC105" s="14">
        <f t="shared" si="10"/>
        <v>103500000</v>
      </c>
      <c r="BD105" s="14">
        <f t="shared" si="10"/>
        <v>103500000</v>
      </c>
      <c r="BE105" s="7">
        <f t="shared" si="11"/>
        <v>0</v>
      </c>
      <c r="BF105" s="7">
        <f t="shared" si="11"/>
        <v>0</v>
      </c>
    </row>
    <row r="106" spans="2:58" ht="42.75">
      <c r="B106" s="28" t="s">
        <v>2347</v>
      </c>
      <c r="C106" s="28" t="s">
        <v>4785</v>
      </c>
      <c r="D106" s="28" t="s">
        <v>0</v>
      </c>
      <c r="E106" s="29" t="s">
        <v>197</v>
      </c>
      <c r="F106" s="29" t="s">
        <v>198</v>
      </c>
      <c r="G106" s="29" t="s">
        <v>1</v>
      </c>
      <c r="H106" s="29">
        <v>80161501</v>
      </c>
      <c r="I106" s="29" t="s">
        <v>4805</v>
      </c>
      <c r="J106" s="29" t="s">
        <v>199</v>
      </c>
      <c r="K106" s="29" t="s">
        <v>2161</v>
      </c>
      <c r="L106" s="30" t="s">
        <v>146</v>
      </c>
      <c r="M106" s="30" t="s">
        <v>146</v>
      </c>
      <c r="N106" s="30">
        <v>12</v>
      </c>
      <c r="O106" s="30" t="s">
        <v>199</v>
      </c>
      <c r="P106" s="30" t="s">
        <v>202</v>
      </c>
      <c r="Q106" s="31">
        <v>383659199</v>
      </c>
      <c r="R106" s="31">
        <v>383659199</v>
      </c>
      <c r="S106" s="30" t="s">
        <v>411</v>
      </c>
      <c r="T106" s="30" t="s">
        <v>199</v>
      </c>
      <c r="U106" s="29" t="s">
        <v>346</v>
      </c>
      <c r="V106" s="29" t="s">
        <v>336</v>
      </c>
      <c r="W106" s="29" t="s">
        <v>939</v>
      </c>
      <c r="X106" s="29" t="s">
        <v>440</v>
      </c>
      <c r="Y106" s="29" t="s">
        <v>209</v>
      </c>
      <c r="Z106" s="29" t="s">
        <v>943</v>
      </c>
      <c r="AA106" s="32">
        <v>31971599</v>
      </c>
      <c r="AB106" s="32">
        <v>31971599</v>
      </c>
      <c r="AC106" s="32">
        <v>31971599</v>
      </c>
      <c r="AD106" s="32">
        <v>31971599</v>
      </c>
      <c r="AE106" s="32">
        <v>31971600</v>
      </c>
      <c r="AF106" s="32">
        <v>31971600</v>
      </c>
      <c r="AG106" s="32">
        <v>31971600</v>
      </c>
      <c r="AH106" s="32">
        <v>31971600</v>
      </c>
      <c r="AI106" s="32">
        <v>31971600</v>
      </c>
      <c r="AJ106" s="32">
        <v>31971600</v>
      </c>
      <c r="AK106" s="32">
        <v>31971600</v>
      </c>
      <c r="AL106" s="32">
        <v>31971600</v>
      </c>
      <c r="AM106" s="32">
        <v>31971600</v>
      </c>
      <c r="AN106" s="32">
        <v>31971600</v>
      </c>
      <c r="AO106" s="32">
        <v>31971600</v>
      </c>
      <c r="AP106" s="32">
        <v>31971600</v>
      </c>
      <c r="AQ106" s="32">
        <v>31971600</v>
      </c>
      <c r="AR106" s="32">
        <v>31971600</v>
      </c>
      <c r="AS106" s="32">
        <v>31971600</v>
      </c>
      <c r="AT106" s="32">
        <v>31971600</v>
      </c>
      <c r="AU106" s="32">
        <v>31971600</v>
      </c>
      <c r="AV106" s="32">
        <v>31971600</v>
      </c>
      <c r="AW106" s="32">
        <v>31971601</v>
      </c>
      <c r="AX106" s="32">
        <v>31971601</v>
      </c>
      <c r="AY106" s="2"/>
      <c r="AZ106" s="13" t="str">
        <f t="shared" si="7"/>
        <v>OK</v>
      </c>
      <c r="BA106" s="13" t="str">
        <f t="shared" si="8"/>
        <v>OK</v>
      </c>
      <c r="BB106" s="7">
        <f t="shared" si="9"/>
        <v>0</v>
      </c>
      <c r="BC106" s="14">
        <f t="shared" si="10"/>
        <v>383659199</v>
      </c>
      <c r="BD106" s="14">
        <f t="shared" si="10"/>
        <v>383659199</v>
      </c>
      <c r="BE106" s="7">
        <f t="shared" si="11"/>
        <v>0</v>
      </c>
      <c r="BF106" s="7">
        <f t="shared" si="11"/>
        <v>0</v>
      </c>
    </row>
    <row r="107" spans="2:58" ht="42.75">
      <c r="B107" s="28" t="s">
        <v>2348</v>
      </c>
      <c r="C107" s="28" t="s">
        <v>4785</v>
      </c>
      <c r="D107" s="28" t="s">
        <v>0</v>
      </c>
      <c r="E107" s="29" t="s">
        <v>197</v>
      </c>
      <c r="F107" s="29" t="s">
        <v>198</v>
      </c>
      <c r="G107" s="29" t="s">
        <v>1</v>
      </c>
      <c r="H107" s="29">
        <v>80161501</v>
      </c>
      <c r="I107" s="29" t="s">
        <v>4805</v>
      </c>
      <c r="J107" s="29" t="s">
        <v>199</v>
      </c>
      <c r="K107" s="29" t="s">
        <v>2162</v>
      </c>
      <c r="L107" s="30" t="s">
        <v>149</v>
      </c>
      <c r="M107" s="30" t="s">
        <v>149</v>
      </c>
      <c r="N107" s="30">
        <v>9</v>
      </c>
      <c r="O107" s="30" t="s">
        <v>199</v>
      </c>
      <c r="P107" s="30" t="s">
        <v>202</v>
      </c>
      <c r="Q107" s="31">
        <v>3997225970</v>
      </c>
      <c r="R107" s="31">
        <v>3997225970</v>
      </c>
      <c r="S107" s="30" t="s">
        <v>411</v>
      </c>
      <c r="T107" s="30" t="s">
        <v>199</v>
      </c>
      <c r="U107" s="29" t="s">
        <v>346</v>
      </c>
      <c r="V107" s="29" t="s">
        <v>336</v>
      </c>
      <c r="W107" s="29" t="s">
        <v>382</v>
      </c>
      <c r="X107" s="29" t="s">
        <v>438</v>
      </c>
      <c r="Y107" s="29" t="s">
        <v>884</v>
      </c>
      <c r="Z107" s="29" t="s">
        <v>943</v>
      </c>
      <c r="AA107" s="32">
        <v>0</v>
      </c>
      <c r="AB107" s="32">
        <v>0</v>
      </c>
      <c r="AC107" s="32">
        <v>0</v>
      </c>
      <c r="AD107" s="32">
        <v>0</v>
      </c>
      <c r="AE107" s="32">
        <v>0</v>
      </c>
      <c r="AF107" s="32">
        <v>0</v>
      </c>
      <c r="AG107" s="32">
        <v>444136218</v>
      </c>
      <c r="AH107" s="32">
        <v>444136218</v>
      </c>
      <c r="AI107" s="32">
        <v>444136219</v>
      </c>
      <c r="AJ107" s="32">
        <v>444136219</v>
      </c>
      <c r="AK107" s="32">
        <v>444136219</v>
      </c>
      <c r="AL107" s="32">
        <v>444136219</v>
      </c>
      <c r="AM107" s="32">
        <v>444136219</v>
      </c>
      <c r="AN107" s="32">
        <v>444136219</v>
      </c>
      <c r="AO107" s="32">
        <v>444136219</v>
      </c>
      <c r="AP107" s="32">
        <v>444136219</v>
      </c>
      <c r="AQ107" s="32">
        <v>444136219</v>
      </c>
      <c r="AR107" s="32">
        <v>444136219</v>
      </c>
      <c r="AS107" s="32">
        <v>444136219</v>
      </c>
      <c r="AT107" s="32">
        <v>444136219</v>
      </c>
      <c r="AU107" s="32">
        <v>444136219</v>
      </c>
      <c r="AV107" s="32">
        <v>444136219</v>
      </c>
      <c r="AW107" s="32">
        <v>444136219</v>
      </c>
      <c r="AX107" s="32">
        <v>444136219</v>
      </c>
      <c r="AY107" s="2"/>
      <c r="AZ107" s="13" t="str">
        <f t="shared" si="7"/>
        <v>OK</v>
      </c>
      <c r="BA107" s="13" t="str">
        <f t="shared" si="8"/>
        <v>OK</v>
      </c>
      <c r="BB107" s="7">
        <f t="shared" si="9"/>
        <v>0</v>
      </c>
      <c r="BC107" s="14">
        <f t="shared" si="10"/>
        <v>3997225970</v>
      </c>
      <c r="BD107" s="14">
        <f t="shared" si="10"/>
        <v>3997225970</v>
      </c>
      <c r="BE107" s="7">
        <f t="shared" si="11"/>
        <v>0</v>
      </c>
      <c r="BF107" s="7">
        <f t="shared" si="11"/>
        <v>0</v>
      </c>
    </row>
    <row r="108" spans="2:58" ht="42.75">
      <c r="B108" s="28" t="s">
        <v>2349</v>
      </c>
      <c r="C108" s="28" t="s">
        <v>4785</v>
      </c>
      <c r="D108" s="28" t="s">
        <v>0</v>
      </c>
      <c r="E108" s="29" t="s">
        <v>197</v>
      </c>
      <c r="F108" s="29" t="s">
        <v>198</v>
      </c>
      <c r="G108" s="29" t="s">
        <v>1</v>
      </c>
      <c r="H108" s="29">
        <v>80161501</v>
      </c>
      <c r="I108" s="29" t="s">
        <v>4805</v>
      </c>
      <c r="J108" s="29" t="s">
        <v>199</v>
      </c>
      <c r="K108" s="29" t="s">
        <v>2163</v>
      </c>
      <c r="L108" s="30" t="s">
        <v>147</v>
      </c>
      <c r="M108" s="30" t="s">
        <v>147</v>
      </c>
      <c r="N108" s="30">
        <v>12</v>
      </c>
      <c r="O108" s="30" t="s">
        <v>218</v>
      </c>
      <c r="P108" s="30" t="s">
        <v>202</v>
      </c>
      <c r="Q108" s="31">
        <v>400000000</v>
      </c>
      <c r="R108" s="31">
        <v>400000000</v>
      </c>
      <c r="S108" s="30" t="s">
        <v>411</v>
      </c>
      <c r="T108" s="30" t="s">
        <v>199</v>
      </c>
      <c r="U108" s="29" t="s">
        <v>342</v>
      </c>
      <c r="V108" s="29" t="s">
        <v>321</v>
      </c>
      <c r="W108" s="29" t="s">
        <v>389</v>
      </c>
      <c r="X108" s="29" t="s">
        <v>206</v>
      </c>
      <c r="Y108" s="29" t="s">
        <v>211</v>
      </c>
      <c r="Z108" s="29" t="s">
        <v>432</v>
      </c>
      <c r="AA108" s="32">
        <v>0</v>
      </c>
      <c r="AB108" s="32">
        <v>0</v>
      </c>
      <c r="AC108" s="32">
        <v>400000000</v>
      </c>
      <c r="AD108" s="32">
        <v>0</v>
      </c>
      <c r="AE108" s="32">
        <v>0</v>
      </c>
      <c r="AF108" s="32">
        <v>36363636</v>
      </c>
      <c r="AG108" s="32">
        <v>0</v>
      </c>
      <c r="AH108" s="32">
        <v>36363636</v>
      </c>
      <c r="AI108" s="32">
        <v>0</v>
      </c>
      <c r="AJ108" s="32">
        <v>36363636</v>
      </c>
      <c r="AK108" s="32">
        <v>0</v>
      </c>
      <c r="AL108" s="32">
        <v>36363636</v>
      </c>
      <c r="AM108" s="32">
        <v>0</v>
      </c>
      <c r="AN108" s="32">
        <v>36363636</v>
      </c>
      <c r="AO108" s="32">
        <v>0</v>
      </c>
      <c r="AP108" s="32">
        <v>36363636</v>
      </c>
      <c r="AQ108" s="32">
        <v>0</v>
      </c>
      <c r="AR108" s="32">
        <v>36363637</v>
      </c>
      <c r="AS108" s="32">
        <v>0</v>
      </c>
      <c r="AT108" s="32">
        <v>36363637</v>
      </c>
      <c r="AU108" s="32">
        <v>0</v>
      </c>
      <c r="AV108" s="32">
        <v>36363637</v>
      </c>
      <c r="AW108" s="32">
        <v>0</v>
      </c>
      <c r="AX108" s="32">
        <v>72727273</v>
      </c>
      <c r="AY108" s="2"/>
      <c r="AZ108" s="13" t="str">
        <f t="shared" si="7"/>
        <v>OK</v>
      </c>
      <c r="BA108" s="13" t="str">
        <f t="shared" si="8"/>
        <v>OK</v>
      </c>
      <c r="BB108" s="7">
        <f t="shared" si="9"/>
        <v>0</v>
      </c>
      <c r="BC108" s="14">
        <f t="shared" si="10"/>
        <v>400000000</v>
      </c>
      <c r="BD108" s="14">
        <f t="shared" si="10"/>
        <v>400000000</v>
      </c>
      <c r="BE108" s="7">
        <f t="shared" si="11"/>
        <v>0</v>
      </c>
      <c r="BF108" s="7">
        <f t="shared" si="11"/>
        <v>0</v>
      </c>
    </row>
    <row r="109" spans="2:58" ht="42.75">
      <c r="B109" s="28" t="s">
        <v>2350</v>
      </c>
      <c r="C109" s="28" t="s">
        <v>4785</v>
      </c>
      <c r="D109" s="28" t="s">
        <v>0</v>
      </c>
      <c r="E109" s="29" t="s">
        <v>197</v>
      </c>
      <c r="F109" s="29" t="s">
        <v>198</v>
      </c>
      <c r="G109" s="29" t="s">
        <v>1</v>
      </c>
      <c r="H109" s="29">
        <v>80161501</v>
      </c>
      <c r="I109" s="29" t="s">
        <v>4805</v>
      </c>
      <c r="J109" s="29" t="s">
        <v>199</v>
      </c>
      <c r="K109" s="29" t="s">
        <v>2164</v>
      </c>
      <c r="L109" s="30" t="s">
        <v>146</v>
      </c>
      <c r="M109" s="30" t="s">
        <v>146</v>
      </c>
      <c r="N109" s="30">
        <v>12</v>
      </c>
      <c r="O109" s="30" t="s">
        <v>199</v>
      </c>
      <c r="P109" s="30" t="s">
        <v>202</v>
      </c>
      <c r="Q109" s="31">
        <v>500000000</v>
      </c>
      <c r="R109" s="31">
        <v>500000000</v>
      </c>
      <c r="S109" s="30" t="s">
        <v>411</v>
      </c>
      <c r="T109" s="30" t="s">
        <v>199</v>
      </c>
      <c r="U109" s="29" t="s">
        <v>346</v>
      </c>
      <c r="V109" s="29" t="s">
        <v>336</v>
      </c>
      <c r="W109" s="29" t="s">
        <v>939</v>
      </c>
      <c r="X109" s="29" t="s">
        <v>440</v>
      </c>
      <c r="Y109" s="29" t="s">
        <v>209</v>
      </c>
      <c r="Z109" s="29" t="s">
        <v>943</v>
      </c>
      <c r="AA109" s="32">
        <v>500000000</v>
      </c>
      <c r="AB109" s="32">
        <v>0</v>
      </c>
      <c r="AC109" s="32">
        <v>0</v>
      </c>
      <c r="AD109" s="32">
        <v>0</v>
      </c>
      <c r="AE109" s="32">
        <v>0</v>
      </c>
      <c r="AF109" s="32">
        <v>0</v>
      </c>
      <c r="AG109" s="32">
        <v>0</v>
      </c>
      <c r="AH109" s="32">
        <v>0</v>
      </c>
      <c r="AI109" s="32">
        <v>0</v>
      </c>
      <c r="AJ109" s="32">
        <v>0</v>
      </c>
      <c r="AK109" s="32">
        <v>0</v>
      </c>
      <c r="AL109" s="32">
        <v>0</v>
      </c>
      <c r="AM109" s="32">
        <v>0</v>
      </c>
      <c r="AN109" s="32">
        <v>0</v>
      </c>
      <c r="AO109" s="32">
        <v>0</v>
      </c>
      <c r="AP109" s="32">
        <v>0</v>
      </c>
      <c r="AQ109" s="32">
        <v>0</v>
      </c>
      <c r="AR109" s="32">
        <v>0</v>
      </c>
      <c r="AS109" s="32">
        <v>0</v>
      </c>
      <c r="AT109" s="32">
        <v>0</v>
      </c>
      <c r="AU109" s="32">
        <v>0</v>
      </c>
      <c r="AV109" s="32">
        <v>0</v>
      </c>
      <c r="AW109" s="32">
        <v>0</v>
      </c>
      <c r="AX109" s="32">
        <v>500000000</v>
      </c>
      <c r="AY109" s="2"/>
      <c r="AZ109" s="13" t="str">
        <f t="shared" si="7"/>
        <v>OK</v>
      </c>
      <c r="BA109" s="13" t="str">
        <f t="shared" si="8"/>
        <v>OK</v>
      </c>
      <c r="BB109" s="7">
        <f t="shared" si="9"/>
        <v>0</v>
      </c>
      <c r="BC109" s="14">
        <f t="shared" si="10"/>
        <v>500000000</v>
      </c>
      <c r="BD109" s="14">
        <f t="shared" si="10"/>
        <v>500000000</v>
      </c>
      <c r="BE109" s="7">
        <f t="shared" si="11"/>
        <v>0</v>
      </c>
      <c r="BF109" s="7">
        <f t="shared" si="11"/>
        <v>0</v>
      </c>
    </row>
    <row r="110" spans="2:58" ht="42.75">
      <c r="B110" s="28" t="s">
        <v>2351</v>
      </c>
      <c r="C110" s="28" t="s">
        <v>4786</v>
      </c>
      <c r="D110" s="28" t="s">
        <v>0</v>
      </c>
      <c r="E110" s="29" t="s">
        <v>197</v>
      </c>
      <c r="F110" s="29" t="s">
        <v>198</v>
      </c>
      <c r="G110" s="29" t="s">
        <v>1</v>
      </c>
      <c r="H110" s="29">
        <v>79952000</v>
      </c>
      <c r="I110" s="29" t="s">
        <v>4805</v>
      </c>
      <c r="J110" s="29" t="s">
        <v>199</v>
      </c>
      <c r="K110" s="29" t="s">
        <v>1074</v>
      </c>
      <c r="L110" s="30" t="s">
        <v>152</v>
      </c>
      <c r="M110" s="30" t="s">
        <v>152</v>
      </c>
      <c r="N110" s="30">
        <v>1</v>
      </c>
      <c r="O110" s="30" t="s">
        <v>215</v>
      </c>
      <c r="P110" s="30" t="s">
        <v>202</v>
      </c>
      <c r="Q110" s="31">
        <v>200000000</v>
      </c>
      <c r="R110" s="31">
        <v>200000000</v>
      </c>
      <c r="S110" s="30" t="s">
        <v>411</v>
      </c>
      <c r="T110" s="30" t="s">
        <v>199</v>
      </c>
      <c r="U110" s="29" t="s">
        <v>347</v>
      </c>
      <c r="V110" s="29" t="s">
        <v>321</v>
      </c>
      <c r="W110" s="29" t="s">
        <v>381</v>
      </c>
      <c r="X110" s="29" t="s">
        <v>206</v>
      </c>
      <c r="Y110" s="29" t="s">
        <v>504</v>
      </c>
      <c r="Z110" s="29" t="s">
        <v>461</v>
      </c>
      <c r="AA110" s="32">
        <v>0</v>
      </c>
      <c r="AB110" s="32">
        <v>0</v>
      </c>
      <c r="AC110" s="32">
        <v>0</v>
      </c>
      <c r="AD110" s="32">
        <v>0</v>
      </c>
      <c r="AE110" s="32">
        <v>0</v>
      </c>
      <c r="AF110" s="32">
        <v>0</v>
      </c>
      <c r="AG110" s="32">
        <v>0</v>
      </c>
      <c r="AH110" s="32">
        <v>0</v>
      </c>
      <c r="AI110" s="32">
        <v>0</v>
      </c>
      <c r="AJ110" s="32">
        <v>0</v>
      </c>
      <c r="AK110" s="32">
        <v>0</v>
      </c>
      <c r="AL110" s="32">
        <v>0</v>
      </c>
      <c r="AM110" s="32">
        <v>200000000</v>
      </c>
      <c r="AN110" s="32">
        <v>0</v>
      </c>
      <c r="AO110" s="32">
        <v>0</v>
      </c>
      <c r="AP110" s="32">
        <v>200000000</v>
      </c>
      <c r="AQ110" s="32">
        <v>0</v>
      </c>
      <c r="AR110" s="32">
        <v>0</v>
      </c>
      <c r="AS110" s="32">
        <v>0</v>
      </c>
      <c r="AT110" s="32">
        <v>0</v>
      </c>
      <c r="AU110" s="32">
        <v>0</v>
      </c>
      <c r="AV110" s="32">
        <v>0</v>
      </c>
      <c r="AW110" s="32">
        <v>0</v>
      </c>
      <c r="AX110" s="32">
        <v>0</v>
      </c>
      <c r="AY110" s="2"/>
      <c r="AZ110" s="13" t="str">
        <f t="shared" si="7"/>
        <v>OK</v>
      </c>
      <c r="BA110" s="13" t="str">
        <f t="shared" si="8"/>
        <v>OK</v>
      </c>
      <c r="BB110" s="7">
        <f t="shared" si="9"/>
        <v>0</v>
      </c>
      <c r="BC110" s="14">
        <f t="shared" si="10"/>
        <v>200000000</v>
      </c>
      <c r="BD110" s="14">
        <f t="shared" si="10"/>
        <v>200000000</v>
      </c>
      <c r="BE110" s="7">
        <f t="shared" si="11"/>
        <v>0</v>
      </c>
      <c r="BF110" s="7">
        <f t="shared" si="11"/>
        <v>0</v>
      </c>
    </row>
    <row r="111" spans="2:58" ht="85.5">
      <c r="B111" s="28" t="s">
        <v>2352</v>
      </c>
      <c r="C111" s="28" t="s">
        <v>4787</v>
      </c>
      <c r="D111" s="28" t="s">
        <v>0</v>
      </c>
      <c r="E111" s="29" t="s">
        <v>197</v>
      </c>
      <c r="F111" s="29" t="s">
        <v>198</v>
      </c>
      <c r="G111" s="29" t="s">
        <v>1</v>
      </c>
      <c r="H111" s="29">
        <v>81101512</v>
      </c>
      <c r="I111" s="29" t="s">
        <v>4805</v>
      </c>
      <c r="J111" s="29" t="s">
        <v>199</v>
      </c>
      <c r="K111" s="29" t="s">
        <v>1091</v>
      </c>
      <c r="L111" s="30" t="s">
        <v>146</v>
      </c>
      <c r="M111" s="30" t="s">
        <v>146</v>
      </c>
      <c r="N111" s="30">
        <v>12</v>
      </c>
      <c r="O111" s="30" t="s">
        <v>218</v>
      </c>
      <c r="P111" s="30" t="s">
        <v>202</v>
      </c>
      <c r="Q111" s="31">
        <v>168452000</v>
      </c>
      <c r="R111" s="31">
        <v>168452000</v>
      </c>
      <c r="S111" s="30" t="s">
        <v>411</v>
      </c>
      <c r="T111" s="30" t="s">
        <v>199</v>
      </c>
      <c r="U111" s="29" t="s">
        <v>348</v>
      </c>
      <c r="V111" s="29" t="s">
        <v>325</v>
      </c>
      <c r="W111" s="29" t="s">
        <v>372</v>
      </c>
      <c r="X111" s="29" t="s">
        <v>206</v>
      </c>
      <c r="Y111" s="29" t="s">
        <v>211</v>
      </c>
      <c r="Z111" s="29" t="s">
        <v>505</v>
      </c>
      <c r="AA111" s="32">
        <v>168452000</v>
      </c>
      <c r="AB111" s="32" t="s">
        <v>1014</v>
      </c>
      <c r="AC111" s="32" t="s">
        <v>1014</v>
      </c>
      <c r="AD111" s="32">
        <v>14648000</v>
      </c>
      <c r="AE111" s="32" t="s">
        <v>1014</v>
      </c>
      <c r="AF111" s="32">
        <v>14648000</v>
      </c>
      <c r="AG111" s="32" t="s">
        <v>1014</v>
      </c>
      <c r="AH111" s="32">
        <v>14648000</v>
      </c>
      <c r="AI111" s="32" t="s">
        <v>1014</v>
      </c>
      <c r="AJ111" s="32">
        <v>14648000</v>
      </c>
      <c r="AK111" s="32" t="s">
        <v>1014</v>
      </c>
      <c r="AL111" s="32">
        <v>14648000</v>
      </c>
      <c r="AM111" s="32" t="s">
        <v>1014</v>
      </c>
      <c r="AN111" s="32">
        <v>14648000</v>
      </c>
      <c r="AO111" s="32" t="s">
        <v>1014</v>
      </c>
      <c r="AP111" s="32">
        <v>14648000</v>
      </c>
      <c r="AQ111" s="32" t="s">
        <v>1014</v>
      </c>
      <c r="AR111" s="32">
        <v>14648000</v>
      </c>
      <c r="AS111" s="32" t="s">
        <v>1014</v>
      </c>
      <c r="AT111" s="32">
        <v>14648000</v>
      </c>
      <c r="AU111" s="32" t="s">
        <v>1014</v>
      </c>
      <c r="AV111" s="32">
        <v>14648000</v>
      </c>
      <c r="AW111" s="32" t="s">
        <v>1014</v>
      </c>
      <c r="AX111" s="32">
        <v>21972000</v>
      </c>
      <c r="AY111" s="2"/>
      <c r="AZ111" s="13" t="str">
        <f t="shared" si="7"/>
        <v>OK</v>
      </c>
      <c r="BA111" s="13" t="str">
        <f t="shared" si="8"/>
        <v>OK</v>
      </c>
      <c r="BB111" s="7">
        <f t="shared" si="9"/>
        <v>0</v>
      </c>
      <c r="BC111" s="14">
        <f t="shared" si="10"/>
        <v>168452000</v>
      </c>
      <c r="BD111" s="14">
        <f t="shared" si="10"/>
        <v>168452000</v>
      </c>
      <c r="BE111" s="7">
        <f t="shared" si="11"/>
        <v>0</v>
      </c>
      <c r="BF111" s="7">
        <f t="shared" si="11"/>
        <v>0</v>
      </c>
    </row>
    <row r="112" spans="2:58" ht="99.75">
      <c r="B112" s="28" t="s">
        <v>2353</v>
      </c>
      <c r="C112" s="28" t="s">
        <v>4787</v>
      </c>
      <c r="D112" s="28" t="s">
        <v>0</v>
      </c>
      <c r="E112" s="29" t="s">
        <v>197</v>
      </c>
      <c r="F112" s="29" t="s">
        <v>198</v>
      </c>
      <c r="G112" s="29" t="s">
        <v>1</v>
      </c>
      <c r="H112" s="29">
        <v>81101512</v>
      </c>
      <c r="I112" s="29" t="s">
        <v>4805</v>
      </c>
      <c r="J112" s="29" t="s">
        <v>199</v>
      </c>
      <c r="K112" s="29" t="s">
        <v>1092</v>
      </c>
      <c r="L112" s="30" t="s">
        <v>146</v>
      </c>
      <c r="M112" s="30" t="s">
        <v>146</v>
      </c>
      <c r="N112" s="30">
        <v>12</v>
      </c>
      <c r="O112" s="30" t="s">
        <v>218</v>
      </c>
      <c r="P112" s="30" t="s">
        <v>202</v>
      </c>
      <c r="Q112" s="31">
        <v>141495805</v>
      </c>
      <c r="R112" s="31">
        <v>141495805</v>
      </c>
      <c r="S112" s="30" t="s">
        <v>411</v>
      </c>
      <c r="T112" s="30" t="s">
        <v>199</v>
      </c>
      <c r="U112" s="29" t="s">
        <v>348</v>
      </c>
      <c r="V112" s="29" t="s">
        <v>325</v>
      </c>
      <c r="W112" s="29" t="s">
        <v>372</v>
      </c>
      <c r="X112" s="29" t="s">
        <v>447</v>
      </c>
      <c r="Y112" s="29" t="s">
        <v>448</v>
      </c>
      <c r="Z112" s="29" t="s">
        <v>505</v>
      </c>
      <c r="AA112" s="32">
        <v>141495805</v>
      </c>
      <c r="AB112" s="32" t="s">
        <v>1014</v>
      </c>
      <c r="AC112" s="32" t="s">
        <v>1014</v>
      </c>
      <c r="AD112" s="32">
        <v>12863255</v>
      </c>
      <c r="AE112" s="32" t="s">
        <v>1014</v>
      </c>
      <c r="AF112" s="32">
        <v>12863255</v>
      </c>
      <c r="AG112" s="32" t="s">
        <v>1014</v>
      </c>
      <c r="AH112" s="32">
        <v>12863255</v>
      </c>
      <c r="AI112" s="32" t="s">
        <v>1014</v>
      </c>
      <c r="AJ112" s="32">
        <v>12863255</v>
      </c>
      <c r="AK112" s="32" t="s">
        <v>1014</v>
      </c>
      <c r="AL112" s="32">
        <v>12863255</v>
      </c>
      <c r="AM112" s="32" t="s">
        <v>1014</v>
      </c>
      <c r="AN112" s="32">
        <v>12863255</v>
      </c>
      <c r="AO112" s="32" t="s">
        <v>1014</v>
      </c>
      <c r="AP112" s="32">
        <v>12863255</v>
      </c>
      <c r="AQ112" s="32" t="s">
        <v>1014</v>
      </c>
      <c r="AR112" s="32">
        <v>12863255</v>
      </c>
      <c r="AS112" s="32" t="s">
        <v>1014</v>
      </c>
      <c r="AT112" s="32">
        <v>12863255</v>
      </c>
      <c r="AU112" s="32" t="s">
        <v>1014</v>
      </c>
      <c r="AV112" s="32">
        <v>12863255</v>
      </c>
      <c r="AW112" s="32" t="s">
        <v>1014</v>
      </c>
      <c r="AX112" s="32">
        <v>12863255</v>
      </c>
      <c r="AY112" s="2"/>
      <c r="AZ112" s="13" t="str">
        <f t="shared" si="7"/>
        <v>OK</v>
      </c>
      <c r="BA112" s="13" t="str">
        <f t="shared" si="8"/>
        <v>OK</v>
      </c>
      <c r="BB112" s="7">
        <f t="shared" si="9"/>
        <v>0</v>
      </c>
      <c r="BC112" s="14">
        <f t="shared" si="10"/>
        <v>141495805</v>
      </c>
      <c r="BD112" s="14">
        <f t="shared" si="10"/>
        <v>141495805</v>
      </c>
      <c r="BE112" s="7">
        <f t="shared" si="11"/>
        <v>0</v>
      </c>
      <c r="BF112" s="7">
        <f t="shared" si="11"/>
        <v>0</v>
      </c>
    </row>
    <row r="113" spans="2:58" ht="99.75">
      <c r="B113" s="28" t="s">
        <v>2354</v>
      </c>
      <c r="C113" s="28" t="s">
        <v>4787</v>
      </c>
      <c r="D113" s="28" t="s">
        <v>0</v>
      </c>
      <c r="E113" s="29" t="s">
        <v>197</v>
      </c>
      <c r="F113" s="29" t="s">
        <v>198</v>
      </c>
      <c r="G113" s="29" t="s">
        <v>1</v>
      </c>
      <c r="H113" s="29">
        <v>81101512</v>
      </c>
      <c r="I113" s="29" t="s">
        <v>4805</v>
      </c>
      <c r="J113" s="29" t="s">
        <v>199</v>
      </c>
      <c r="K113" s="29" t="s">
        <v>1093</v>
      </c>
      <c r="L113" s="30" t="s">
        <v>146</v>
      </c>
      <c r="M113" s="30" t="s">
        <v>146</v>
      </c>
      <c r="N113" s="30">
        <v>12</v>
      </c>
      <c r="O113" s="30" t="s">
        <v>218</v>
      </c>
      <c r="P113" s="30" t="s">
        <v>202</v>
      </c>
      <c r="Q113" s="31">
        <v>116864380</v>
      </c>
      <c r="R113" s="31">
        <v>116864380</v>
      </c>
      <c r="S113" s="30" t="s">
        <v>411</v>
      </c>
      <c r="T113" s="30" t="s">
        <v>199</v>
      </c>
      <c r="U113" s="29" t="s">
        <v>348</v>
      </c>
      <c r="V113" s="29" t="s">
        <v>325</v>
      </c>
      <c r="W113" s="29" t="s">
        <v>372</v>
      </c>
      <c r="X113" s="29" t="s">
        <v>447</v>
      </c>
      <c r="Y113" s="29" t="s">
        <v>448</v>
      </c>
      <c r="Z113" s="29" t="s">
        <v>505</v>
      </c>
      <c r="AA113" s="32">
        <v>116864380</v>
      </c>
      <c r="AB113" s="32" t="s">
        <v>1014</v>
      </c>
      <c r="AC113" s="32" t="s">
        <v>1014</v>
      </c>
      <c r="AD113" s="32">
        <v>10162120</v>
      </c>
      <c r="AE113" s="32" t="s">
        <v>1014</v>
      </c>
      <c r="AF113" s="32">
        <v>10162120</v>
      </c>
      <c r="AG113" s="32" t="s">
        <v>1014</v>
      </c>
      <c r="AH113" s="32">
        <v>10162120</v>
      </c>
      <c r="AI113" s="32" t="s">
        <v>1014</v>
      </c>
      <c r="AJ113" s="32">
        <v>10162120</v>
      </c>
      <c r="AK113" s="32" t="s">
        <v>1014</v>
      </c>
      <c r="AL113" s="32">
        <v>10162120</v>
      </c>
      <c r="AM113" s="32" t="s">
        <v>1014</v>
      </c>
      <c r="AN113" s="32">
        <v>10162120</v>
      </c>
      <c r="AO113" s="32" t="s">
        <v>1014</v>
      </c>
      <c r="AP113" s="32">
        <v>10162120</v>
      </c>
      <c r="AQ113" s="32" t="s">
        <v>1014</v>
      </c>
      <c r="AR113" s="32">
        <v>10162120</v>
      </c>
      <c r="AS113" s="32" t="s">
        <v>1014</v>
      </c>
      <c r="AT113" s="32">
        <v>10162120</v>
      </c>
      <c r="AU113" s="32" t="s">
        <v>1014</v>
      </c>
      <c r="AV113" s="32">
        <v>10162120</v>
      </c>
      <c r="AW113" s="32" t="s">
        <v>1014</v>
      </c>
      <c r="AX113" s="32">
        <v>15243180</v>
      </c>
      <c r="AY113" s="2"/>
      <c r="AZ113" s="13" t="str">
        <f t="shared" si="7"/>
        <v>OK</v>
      </c>
      <c r="BA113" s="13" t="str">
        <f t="shared" si="8"/>
        <v>OK</v>
      </c>
      <c r="BB113" s="7">
        <f t="shared" si="9"/>
        <v>0</v>
      </c>
      <c r="BC113" s="14">
        <f t="shared" si="10"/>
        <v>116864380</v>
      </c>
      <c r="BD113" s="14">
        <f t="shared" si="10"/>
        <v>116864380</v>
      </c>
      <c r="BE113" s="7">
        <f t="shared" si="11"/>
        <v>0</v>
      </c>
      <c r="BF113" s="7">
        <f t="shared" si="11"/>
        <v>0</v>
      </c>
    </row>
    <row r="114" spans="2:58" ht="99.75">
      <c r="B114" s="28" t="s">
        <v>2355</v>
      </c>
      <c r="C114" s="28" t="s">
        <v>4787</v>
      </c>
      <c r="D114" s="28" t="s">
        <v>0</v>
      </c>
      <c r="E114" s="29" t="s">
        <v>197</v>
      </c>
      <c r="F114" s="29" t="s">
        <v>198</v>
      </c>
      <c r="G114" s="29" t="s">
        <v>1</v>
      </c>
      <c r="H114" s="29">
        <v>81101512</v>
      </c>
      <c r="I114" s="29" t="s">
        <v>4805</v>
      </c>
      <c r="J114" s="29" t="s">
        <v>199</v>
      </c>
      <c r="K114" s="29" t="s">
        <v>1094</v>
      </c>
      <c r="L114" s="30" t="s">
        <v>146</v>
      </c>
      <c r="M114" s="30" t="s">
        <v>146</v>
      </c>
      <c r="N114" s="30">
        <v>10</v>
      </c>
      <c r="O114" s="30" t="s">
        <v>218</v>
      </c>
      <c r="P114" s="30" t="s">
        <v>202</v>
      </c>
      <c r="Q114" s="31">
        <v>92116020</v>
      </c>
      <c r="R114" s="31">
        <v>92116020</v>
      </c>
      <c r="S114" s="30" t="s">
        <v>411</v>
      </c>
      <c r="T114" s="30" t="s">
        <v>199</v>
      </c>
      <c r="U114" s="29" t="s">
        <v>348</v>
      </c>
      <c r="V114" s="29" t="s">
        <v>325</v>
      </c>
      <c r="W114" s="29" t="s">
        <v>372</v>
      </c>
      <c r="X114" s="29" t="s">
        <v>447</v>
      </c>
      <c r="Y114" s="29" t="s">
        <v>448</v>
      </c>
      <c r="Z114" s="29" t="s">
        <v>505</v>
      </c>
      <c r="AA114" s="32">
        <v>92116020</v>
      </c>
      <c r="AB114" s="32" t="s">
        <v>1014</v>
      </c>
      <c r="AC114" s="32" t="s">
        <v>1014</v>
      </c>
      <c r="AD114" s="32">
        <v>9211602</v>
      </c>
      <c r="AE114" s="32" t="s">
        <v>1014</v>
      </c>
      <c r="AF114" s="32">
        <v>9211602</v>
      </c>
      <c r="AG114" s="32" t="s">
        <v>1014</v>
      </c>
      <c r="AH114" s="32">
        <v>9211602</v>
      </c>
      <c r="AI114" s="32" t="s">
        <v>1014</v>
      </c>
      <c r="AJ114" s="32">
        <v>9211602</v>
      </c>
      <c r="AK114" s="32" t="s">
        <v>1014</v>
      </c>
      <c r="AL114" s="32">
        <v>9211602</v>
      </c>
      <c r="AM114" s="32" t="s">
        <v>1014</v>
      </c>
      <c r="AN114" s="32">
        <v>9211602</v>
      </c>
      <c r="AO114" s="32" t="s">
        <v>1014</v>
      </c>
      <c r="AP114" s="32">
        <v>9211602</v>
      </c>
      <c r="AQ114" s="32" t="s">
        <v>1014</v>
      </c>
      <c r="AR114" s="32">
        <v>9211602</v>
      </c>
      <c r="AS114" s="32" t="s">
        <v>1014</v>
      </c>
      <c r="AT114" s="32">
        <v>9211602</v>
      </c>
      <c r="AU114" s="32" t="s">
        <v>1014</v>
      </c>
      <c r="AV114" s="32">
        <v>9211602</v>
      </c>
      <c r="AW114" s="32" t="s">
        <v>1014</v>
      </c>
      <c r="AX114" s="32" t="s">
        <v>1014</v>
      </c>
      <c r="AY114" s="2"/>
      <c r="AZ114" s="13" t="str">
        <f t="shared" si="7"/>
        <v>OK</v>
      </c>
      <c r="BA114" s="13" t="str">
        <f t="shared" si="8"/>
        <v>OK</v>
      </c>
      <c r="BB114" s="7">
        <f t="shared" si="9"/>
        <v>0</v>
      </c>
      <c r="BC114" s="14">
        <f t="shared" si="10"/>
        <v>92116020</v>
      </c>
      <c r="BD114" s="14">
        <f t="shared" si="10"/>
        <v>92116020</v>
      </c>
      <c r="BE114" s="7">
        <f t="shared" si="11"/>
        <v>0</v>
      </c>
      <c r="BF114" s="7">
        <f t="shared" si="11"/>
        <v>0</v>
      </c>
    </row>
    <row r="115" spans="2:58" ht="57">
      <c r="B115" s="28" t="s">
        <v>2356</v>
      </c>
      <c r="C115" s="28" t="s">
        <v>4787</v>
      </c>
      <c r="D115" s="28" t="s">
        <v>0</v>
      </c>
      <c r="E115" s="29" t="s">
        <v>197</v>
      </c>
      <c r="F115" s="29" t="s">
        <v>198</v>
      </c>
      <c r="G115" s="29" t="s">
        <v>1</v>
      </c>
      <c r="H115" s="29">
        <v>81101512</v>
      </c>
      <c r="I115" s="29" t="s">
        <v>4805</v>
      </c>
      <c r="J115" s="29" t="s">
        <v>199</v>
      </c>
      <c r="K115" s="29" t="s">
        <v>1095</v>
      </c>
      <c r="L115" s="30" t="s">
        <v>146</v>
      </c>
      <c r="M115" s="30" t="s">
        <v>146</v>
      </c>
      <c r="N115" s="30">
        <v>10</v>
      </c>
      <c r="O115" s="30" t="s">
        <v>218</v>
      </c>
      <c r="P115" s="30" t="s">
        <v>202</v>
      </c>
      <c r="Q115" s="31">
        <v>31718770</v>
      </c>
      <c r="R115" s="31">
        <v>31718770</v>
      </c>
      <c r="S115" s="30" t="s">
        <v>411</v>
      </c>
      <c r="T115" s="30" t="s">
        <v>199</v>
      </c>
      <c r="U115" s="29" t="s">
        <v>348</v>
      </c>
      <c r="V115" s="29" t="s">
        <v>325</v>
      </c>
      <c r="W115" s="29" t="s">
        <v>372</v>
      </c>
      <c r="X115" s="29" t="s">
        <v>447</v>
      </c>
      <c r="Y115" s="29" t="s">
        <v>448</v>
      </c>
      <c r="Z115" s="29" t="s">
        <v>505</v>
      </c>
      <c r="AA115" s="32">
        <v>31718770</v>
      </c>
      <c r="AB115" s="32" t="s">
        <v>1014</v>
      </c>
      <c r="AC115" s="32" t="s">
        <v>1014</v>
      </c>
      <c r="AD115" s="32">
        <v>3171877</v>
      </c>
      <c r="AE115" s="32" t="s">
        <v>1014</v>
      </c>
      <c r="AF115" s="32">
        <v>3171877</v>
      </c>
      <c r="AG115" s="32" t="s">
        <v>1014</v>
      </c>
      <c r="AH115" s="32">
        <v>3171877</v>
      </c>
      <c r="AI115" s="32" t="s">
        <v>1014</v>
      </c>
      <c r="AJ115" s="32">
        <v>3171877</v>
      </c>
      <c r="AK115" s="32" t="s">
        <v>1014</v>
      </c>
      <c r="AL115" s="32">
        <v>3171877</v>
      </c>
      <c r="AM115" s="32" t="s">
        <v>1014</v>
      </c>
      <c r="AN115" s="32">
        <v>3171877</v>
      </c>
      <c r="AO115" s="32" t="s">
        <v>1014</v>
      </c>
      <c r="AP115" s="32">
        <v>3171877</v>
      </c>
      <c r="AQ115" s="32" t="s">
        <v>1014</v>
      </c>
      <c r="AR115" s="32">
        <v>3171877</v>
      </c>
      <c r="AS115" s="32" t="s">
        <v>1014</v>
      </c>
      <c r="AT115" s="32">
        <v>3171877</v>
      </c>
      <c r="AU115" s="32" t="s">
        <v>1014</v>
      </c>
      <c r="AV115" s="32">
        <v>3171877</v>
      </c>
      <c r="AW115" s="32" t="s">
        <v>1014</v>
      </c>
      <c r="AX115" s="32" t="s">
        <v>1014</v>
      </c>
      <c r="AY115" s="2"/>
      <c r="AZ115" s="13" t="str">
        <f t="shared" si="7"/>
        <v>OK</v>
      </c>
      <c r="BA115" s="13" t="str">
        <f t="shared" si="8"/>
        <v>OK</v>
      </c>
      <c r="BB115" s="7">
        <f t="shared" si="9"/>
        <v>0</v>
      </c>
      <c r="BC115" s="14">
        <f t="shared" si="10"/>
        <v>31718770</v>
      </c>
      <c r="BD115" s="14">
        <f t="shared" si="10"/>
        <v>31718770</v>
      </c>
      <c r="BE115" s="7">
        <f t="shared" si="11"/>
        <v>0</v>
      </c>
      <c r="BF115" s="7">
        <f t="shared" si="11"/>
        <v>0</v>
      </c>
    </row>
    <row r="116" spans="2:58" ht="57">
      <c r="B116" s="28" t="s">
        <v>2357</v>
      </c>
      <c r="C116" s="28" t="s">
        <v>4787</v>
      </c>
      <c r="D116" s="28" t="s">
        <v>0</v>
      </c>
      <c r="E116" s="29" t="s">
        <v>197</v>
      </c>
      <c r="F116" s="29" t="s">
        <v>198</v>
      </c>
      <c r="G116" s="29" t="s">
        <v>1</v>
      </c>
      <c r="H116" s="29">
        <v>81101512</v>
      </c>
      <c r="I116" s="29" t="s">
        <v>4805</v>
      </c>
      <c r="J116" s="29" t="s">
        <v>199</v>
      </c>
      <c r="K116" s="29" t="s">
        <v>1095</v>
      </c>
      <c r="L116" s="30" t="s">
        <v>146</v>
      </c>
      <c r="M116" s="30" t="s">
        <v>146</v>
      </c>
      <c r="N116" s="30">
        <v>10</v>
      </c>
      <c r="O116" s="30" t="s">
        <v>218</v>
      </c>
      <c r="P116" s="30" t="s">
        <v>202</v>
      </c>
      <c r="Q116" s="31">
        <v>31718770</v>
      </c>
      <c r="R116" s="31">
        <v>31718770</v>
      </c>
      <c r="S116" s="30" t="s">
        <v>411</v>
      </c>
      <c r="T116" s="30" t="s">
        <v>199</v>
      </c>
      <c r="U116" s="29" t="s">
        <v>348</v>
      </c>
      <c r="V116" s="29" t="s">
        <v>325</v>
      </c>
      <c r="W116" s="29" t="s">
        <v>372</v>
      </c>
      <c r="X116" s="29" t="s">
        <v>447</v>
      </c>
      <c r="Y116" s="29" t="s">
        <v>448</v>
      </c>
      <c r="Z116" s="29" t="s">
        <v>505</v>
      </c>
      <c r="AA116" s="32">
        <v>31718770</v>
      </c>
      <c r="AB116" s="32" t="s">
        <v>1014</v>
      </c>
      <c r="AC116" s="32" t="s">
        <v>1014</v>
      </c>
      <c r="AD116" s="32">
        <v>3171877</v>
      </c>
      <c r="AE116" s="32" t="s">
        <v>1014</v>
      </c>
      <c r="AF116" s="32">
        <v>3171877</v>
      </c>
      <c r="AG116" s="32" t="s">
        <v>1014</v>
      </c>
      <c r="AH116" s="32">
        <v>3171877</v>
      </c>
      <c r="AI116" s="32" t="s">
        <v>1014</v>
      </c>
      <c r="AJ116" s="32">
        <v>3171877</v>
      </c>
      <c r="AK116" s="32" t="s">
        <v>1014</v>
      </c>
      <c r="AL116" s="32">
        <v>3171877</v>
      </c>
      <c r="AM116" s="32" t="s">
        <v>1014</v>
      </c>
      <c r="AN116" s="32">
        <v>3171877</v>
      </c>
      <c r="AO116" s="32" t="s">
        <v>1014</v>
      </c>
      <c r="AP116" s="32">
        <v>3171877</v>
      </c>
      <c r="AQ116" s="32" t="s">
        <v>1014</v>
      </c>
      <c r="AR116" s="32">
        <v>3171877</v>
      </c>
      <c r="AS116" s="32" t="s">
        <v>1014</v>
      </c>
      <c r="AT116" s="32">
        <v>3171877</v>
      </c>
      <c r="AU116" s="32" t="s">
        <v>1014</v>
      </c>
      <c r="AV116" s="32">
        <v>3171877</v>
      </c>
      <c r="AW116" s="32" t="s">
        <v>1014</v>
      </c>
      <c r="AX116" s="32" t="s">
        <v>1014</v>
      </c>
      <c r="AY116" s="2"/>
      <c r="AZ116" s="13" t="str">
        <f t="shared" si="7"/>
        <v>OK</v>
      </c>
      <c r="BA116" s="13" t="str">
        <f t="shared" si="8"/>
        <v>OK</v>
      </c>
      <c r="BB116" s="7">
        <f t="shared" si="9"/>
        <v>0</v>
      </c>
      <c r="BC116" s="14">
        <f t="shared" si="10"/>
        <v>31718770</v>
      </c>
      <c r="BD116" s="14">
        <f t="shared" si="10"/>
        <v>31718770</v>
      </c>
      <c r="BE116" s="7">
        <f t="shared" si="11"/>
        <v>0</v>
      </c>
      <c r="BF116" s="7">
        <f t="shared" si="11"/>
        <v>0</v>
      </c>
    </row>
    <row r="117" spans="2:58" ht="85.5">
      <c r="B117" s="28" t="s">
        <v>2358</v>
      </c>
      <c r="C117" s="28" t="s">
        <v>4787</v>
      </c>
      <c r="D117" s="28" t="s">
        <v>0</v>
      </c>
      <c r="E117" s="29" t="s">
        <v>197</v>
      </c>
      <c r="F117" s="29" t="s">
        <v>198</v>
      </c>
      <c r="G117" s="29" t="s">
        <v>1</v>
      </c>
      <c r="H117" s="29">
        <v>81101512</v>
      </c>
      <c r="I117" s="29" t="s">
        <v>4805</v>
      </c>
      <c r="J117" s="29" t="s">
        <v>199</v>
      </c>
      <c r="K117" s="29" t="s">
        <v>1096</v>
      </c>
      <c r="L117" s="30" t="s">
        <v>146</v>
      </c>
      <c r="M117" s="30" t="s">
        <v>146</v>
      </c>
      <c r="N117" s="30">
        <v>10</v>
      </c>
      <c r="O117" s="30" t="s">
        <v>218</v>
      </c>
      <c r="P117" s="30" t="s">
        <v>202</v>
      </c>
      <c r="Q117" s="31">
        <v>70247090</v>
      </c>
      <c r="R117" s="31">
        <v>70247090</v>
      </c>
      <c r="S117" s="30" t="s">
        <v>411</v>
      </c>
      <c r="T117" s="30" t="s">
        <v>199</v>
      </c>
      <c r="U117" s="29" t="s">
        <v>348</v>
      </c>
      <c r="V117" s="29" t="s">
        <v>325</v>
      </c>
      <c r="W117" s="29" t="s">
        <v>372</v>
      </c>
      <c r="X117" s="29" t="s">
        <v>447</v>
      </c>
      <c r="Y117" s="29" t="s">
        <v>448</v>
      </c>
      <c r="Z117" s="29" t="s">
        <v>505</v>
      </c>
      <c r="AA117" s="32">
        <v>70247090</v>
      </c>
      <c r="AB117" s="32" t="s">
        <v>1014</v>
      </c>
      <c r="AC117" s="32" t="s">
        <v>1014</v>
      </c>
      <c r="AD117" s="32">
        <v>7024709</v>
      </c>
      <c r="AE117" s="32" t="s">
        <v>1014</v>
      </c>
      <c r="AF117" s="32">
        <v>7024709</v>
      </c>
      <c r="AG117" s="32" t="s">
        <v>1014</v>
      </c>
      <c r="AH117" s="32">
        <v>7024709</v>
      </c>
      <c r="AI117" s="32" t="s">
        <v>1014</v>
      </c>
      <c r="AJ117" s="32">
        <v>7024709</v>
      </c>
      <c r="AK117" s="32" t="s">
        <v>1014</v>
      </c>
      <c r="AL117" s="32">
        <v>7024709</v>
      </c>
      <c r="AM117" s="32" t="s">
        <v>1014</v>
      </c>
      <c r="AN117" s="32">
        <v>7024709</v>
      </c>
      <c r="AO117" s="32" t="s">
        <v>1014</v>
      </c>
      <c r="AP117" s="32">
        <v>7024709</v>
      </c>
      <c r="AQ117" s="32" t="s">
        <v>1014</v>
      </c>
      <c r="AR117" s="32">
        <v>7024709</v>
      </c>
      <c r="AS117" s="32" t="s">
        <v>1014</v>
      </c>
      <c r="AT117" s="32">
        <v>7024709</v>
      </c>
      <c r="AU117" s="32" t="s">
        <v>1014</v>
      </c>
      <c r="AV117" s="32">
        <v>7024709</v>
      </c>
      <c r="AW117" s="32" t="s">
        <v>1014</v>
      </c>
      <c r="AX117" s="32" t="s">
        <v>1014</v>
      </c>
      <c r="AY117" s="2"/>
      <c r="AZ117" s="13" t="str">
        <f t="shared" si="7"/>
        <v>OK</v>
      </c>
      <c r="BA117" s="13" t="str">
        <f t="shared" si="8"/>
        <v>OK</v>
      </c>
      <c r="BB117" s="7">
        <f t="shared" si="9"/>
        <v>0</v>
      </c>
      <c r="BC117" s="14">
        <f t="shared" si="10"/>
        <v>70247090</v>
      </c>
      <c r="BD117" s="14">
        <f t="shared" si="10"/>
        <v>70247090</v>
      </c>
      <c r="BE117" s="7">
        <f t="shared" si="11"/>
        <v>0</v>
      </c>
      <c r="BF117" s="7">
        <f t="shared" si="11"/>
        <v>0</v>
      </c>
    </row>
    <row r="118" spans="2:58" ht="85.5">
      <c r="B118" s="28" t="s">
        <v>2359</v>
      </c>
      <c r="C118" s="28" t="s">
        <v>4787</v>
      </c>
      <c r="D118" s="28" t="s">
        <v>0</v>
      </c>
      <c r="E118" s="29" t="s">
        <v>197</v>
      </c>
      <c r="F118" s="29" t="s">
        <v>198</v>
      </c>
      <c r="G118" s="29" t="s">
        <v>1</v>
      </c>
      <c r="H118" s="29">
        <v>81101512</v>
      </c>
      <c r="I118" s="29" t="s">
        <v>4805</v>
      </c>
      <c r="J118" s="29" t="s">
        <v>199</v>
      </c>
      <c r="K118" s="29" t="s">
        <v>1096</v>
      </c>
      <c r="L118" s="30" t="s">
        <v>146</v>
      </c>
      <c r="M118" s="30" t="s">
        <v>146</v>
      </c>
      <c r="N118" s="30">
        <v>10</v>
      </c>
      <c r="O118" s="30" t="s">
        <v>218</v>
      </c>
      <c r="P118" s="30" t="s">
        <v>202</v>
      </c>
      <c r="Q118" s="31">
        <v>70247090</v>
      </c>
      <c r="R118" s="31">
        <v>70247090</v>
      </c>
      <c r="S118" s="30" t="s">
        <v>411</v>
      </c>
      <c r="T118" s="30" t="s">
        <v>199</v>
      </c>
      <c r="U118" s="29" t="s">
        <v>348</v>
      </c>
      <c r="V118" s="29" t="s">
        <v>325</v>
      </c>
      <c r="W118" s="29" t="s">
        <v>372</v>
      </c>
      <c r="X118" s="29" t="s">
        <v>447</v>
      </c>
      <c r="Y118" s="29" t="s">
        <v>448</v>
      </c>
      <c r="Z118" s="29" t="s">
        <v>505</v>
      </c>
      <c r="AA118" s="32">
        <v>70247090</v>
      </c>
      <c r="AB118" s="32" t="s">
        <v>1014</v>
      </c>
      <c r="AC118" s="32" t="s">
        <v>1014</v>
      </c>
      <c r="AD118" s="32">
        <v>7024709</v>
      </c>
      <c r="AE118" s="32" t="s">
        <v>1014</v>
      </c>
      <c r="AF118" s="32">
        <v>7024709</v>
      </c>
      <c r="AG118" s="32" t="s">
        <v>1014</v>
      </c>
      <c r="AH118" s="32">
        <v>7024709</v>
      </c>
      <c r="AI118" s="32" t="s">
        <v>1014</v>
      </c>
      <c r="AJ118" s="32">
        <v>7024709</v>
      </c>
      <c r="AK118" s="32" t="s">
        <v>1014</v>
      </c>
      <c r="AL118" s="32">
        <v>7024709</v>
      </c>
      <c r="AM118" s="32" t="s">
        <v>1014</v>
      </c>
      <c r="AN118" s="32">
        <v>7024709</v>
      </c>
      <c r="AO118" s="32" t="s">
        <v>1014</v>
      </c>
      <c r="AP118" s="32">
        <v>7024709</v>
      </c>
      <c r="AQ118" s="32" t="s">
        <v>1014</v>
      </c>
      <c r="AR118" s="32">
        <v>7024709</v>
      </c>
      <c r="AS118" s="32" t="s">
        <v>1014</v>
      </c>
      <c r="AT118" s="32">
        <v>7024709</v>
      </c>
      <c r="AU118" s="32" t="s">
        <v>1014</v>
      </c>
      <c r="AV118" s="32">
        <v>7024709</v>
      </c>
      <c r="AW118" s="32" t="s">
        <v>1014</v>
      </c>
      <c r="AX118" s="32" t="s">
        <v>1014</v>
      </c>
      <c r="AY118" s="2"/>
      <c r="AZ118" s="13" t="str">
        <f t="shared" si="7"/>
        <v>OK</v>
      </c>
      <c r="BA118" s="13" t="str">
        <f t="shared" si="8"/>
        <v>OK</v>
      </c>
      <c r="BB118" s="7">
        <f t="shared" si="9"/>
        <v>0</v>
      </c>
      <c r="BC118" s="14">
        <f t="shared" si="10"/>
        <v>70247090</v>
      </c>
      <c r="BD118" s="14">
        <f t="shared" si="10"/>
        <v>70247090</v>
      </c>
      <c r="BE118" s="7">
        <f t="shared" si="11"/>
        <v>0</v>
      </c>
      <c r="BF118" s="7">
        <f t="shared" si="11"/>
        <v>0</v>
      </c>
    </row>
    <row r="119" spans="2:58" ht="85.5">
      <c r="B119" s="28" t="s">
        <v>2360</v>
      </c>
      <c r="C119" s="28" t="s">
        <v>4787</v>
      </c>
      <c r="D119" s="28" t="s">
        <v>0</v>
      </c>
      <c r="E119" s="29" t="s">
        <v>197</v>
      </c>
      <c r="F119" s="29" t="s">
        <v>198</v>
      </c>
      <c r="G119" s="29" t="s">
        <v>1</v>
      </c>
      <c r="H119" s="29">
        <v>81101512</v>
      </c>
      <c r="I119" s="29" t="s">
        <v>4805</v>
      </c>
      <c r="J119" s="29" t="s">
        <v>199</v>
      </c>
      <c r="K119" s="29" t="s">
        <v>1096</v>
      </c>
      <c r="L119" s="30" t="s">
        <v>146</v>
      </c>
      <c r="M119" s="30" t="s">
        <v>146</v>
      </c>
      <c r="N119" s="30">
        <v>10</v>
      </c>
      <c r="O119" s="30" t="s">
        <v>218</v>
      </c>
      <c r="P119" s="30" t="s">
        <v>202</v>
      </c>
      <c r="Q119" s="31">
        <v>70247090</v>
      </c>
      <c r="R119" s="31">
        <v>70247090</v>
      </c>
      <c r="S119" s="30" t="s">
        <v>411</v>
      </c>
      <c r="T119" s="30" t="s">
        <v>199</v>
      </c>
      <c r="U119" s="29" t="s">
        <v>348</v>
      </c>
      <c r="V119" s="29" t="s">
        <v>325</v>
      </c>
      <c r="W119" s="29" t="s">
        <v>372</v>
      </c>
      <c r="X119" s="29" t="s">
        <v>447</v>
      </c>
      <c r="Y119" s="29" t="s">
        <v>448</v>
      </c>
      <c r="Z119" s="29" t="s">
        <v>505</v>
      </c>
      <c r="AA119" s="32">
        <v>70247090</v>
      </c>
      <c r="AB119" s="32" t="s">
        <v>1014</v>
      </c>
      <c r="AC119" s="32" t="s">
        <v>1014</v>
      </c>
      <c r="AD119" s="32">
        <v>7024709</v>
      </c>
      <c r="AE119" s="32" t="s">
        <v>1014</v>
      </c>
      <c r="AF119" s="32">
        <v>7024709</v>
      </c>
      <c r="AG119" s="32" t="s">
        <v>1014</v>
      </c>
      <c r="AH119" s="32">
        <v>7024709</v>
      </c>
      <c r="AI119" s="32" t="s">
        <v>1014</v>
      </c>
      <c r="AJ119" s="32">
        <v>7024709</v>
      </c>
      <c r="AK119" s="32" t="s">
        <v>1014</v>
      </c>
      <c r="AL119" s="32">
        <v>7024709</v>
      </c>
      <c r="AM119" s="32" t="s">
        <v>1014</v>
      </c>
      <c r="AN119" s="32">
        <v>7024709</v>
      </c>
      <c r="AO119" s="32" t="s">
        <v>1014</v>
      </c>
      <c r="AP119" s="32">
        <v>7024709</v>
      </c>
      <c r="AQ119" s="32" t="s">
        <v>1014</v>
      </c>
      <c r="AR119" s="32">
        <v>7024709</v>
      </c>
      <c r="AS119" s="32" t="s">
        <v>1014</v>
      </c>
      <c r="AT119" s="32">
        <v>7024709</v>
      </c>
      <c r="AU119" s="32" t="s">
        <v>1014</v>
      </c>
      <c r="AV119" s="32">
        <v>7024709</v>
      </c>
      <c r="AW119" s="32" t="s">
        <v>1014</v>
      </c>
      <c r="AX119" s="32" t="s">
        <v>1014</v>
      </c>
      <c r="AY119" s="2"/>
      <c r="AZ119" s="13" t="str">
        <f t="shared" si="7"/>
        <v>OK</v>
      </c>
      <c r="BA119" s="13" t="str">
        <f t="shared" si="8"/>
        <v>OK</v>
      </c>
      <c r="BB119" s="7">
        <f t="shared" si="9"/>
        <v>0</v>
      </c>
      <c r="BC119" s="14">
        <f t="shared" si="10"/>
        <v>70247090</v>
      </c>
      <c r="BD119" s="14">
        <f t="shared" si="10"/>
        <v>70247090</v>
      </c>
      <c r="BE119" s="7">
        <f t="shared" si="11"/>
        <v>0</v>
      </c>
      <c r="BF119" s="7">
        <f t="shared" si="11"/>
        <v>0</v>
      </c>
    </row>
    <row r="120" spans="2:58" ht="85.5">
      <c r="B120" s="28" t="s">
        <v>2361</v>
      </c>
      <c r="C120" s="28" t="s">
        <v>4787</v>
      </c>
      <c r="D120" s="28" t="s">
        <v>0</v>
      </c>
      <c r="E120" s="29" t="s">
        <v>197</v>
      </c>
      <c r="F120" s="29" t="s">
        <v>198</v>
      </c>
      <c r="G120" s="29" t="s">
        <v>1</v>
      </c>
      <c r="H120" s="29">
        <v>81101512</v>
      </c>
      <c r="I120" s="29" t="s">
        <v>4805</v>
      </c>
      <c r="J120" s="29" t="s">
        <v>199</v>
      </c>
      <c r="K120" s="29" t="s">
        <v>1097</v>
      </c>
      <c r="L120" s="30" t="s">
        <v>146</v>
      </c>
      <c r="M120" s="30" t="s">
        <v>146</v>
      </c>
      <c r="N120" s="30">
        <v>10</v>
      </c>
      <c r="O120" s="30" t="s">
        <v>218</v>
      </c>
      <c r="P120" s="30" t="s">
        <v>202</v>
      </c>
      <c r="Q120" s="31">
        <v>41267490</v>
      </c>
      <c r="R120" s="31">
        <v>41267490</v>
      </c>
      <c r="S120" s="30" t="s">
        <v>411</v>
      </c>
      <c r="T120" s="30" t="s">
        <v>199</v>
      </c>
      <c r="U120" s="29" t="s">
        <v>348</v>
      </c>
      <c r="V120" s="29" t="s">
        <v>325</v>
      </c>
      <c r="W120" s="29" t="s">
        <v>372</v>
      </c>
      <c r="X120" s="29" t="s">
        <v>447</v>
      </c>
      <c r="Y120" s="29" t="s">
        <v>448</v>
      </c>
      <c r="Z120" s="29" t="s">
        <v>505</v>
      </c>
      <c r="AA120" s="32">
        <v>41267490</v>
      </c>
      <c r="AB120" s="32" t="s">
        <v>1014</v>
      </c>
      <c r="AC120" s="32" t="s">
        <v>1014</v>
      </c>
      <c r="AD120" s="32">
        <v>4126749</v>
      </c>
      <c r="AE120" s="32" t="s">
        <v>1014</v>
      </c>
      <c r="AF120" s="32">
        <v>4126749</v>
      </c>
      <c r="AG120" s="32" t="s">
        <v>1014</v>
      </c>
      <c r="AH120" s="32">
        <v>4126749</v>
      </c>
      <c r="AI120" s="32" t="s">
        <v>1014</v>
      </c>
      <c r="AJ120" s="32">
        <v>4126749</v>
      </c>
      <c r="AK120" s="32" t="s">
        <v>1014</v>
      </c>
      <c r="AL120" s="32">
        <v>4126749</v>
      </c>
      <c r="AM120" s="32" t="s">
        <v>1014</v>
      </c>
      <c r="AN120" s="32">
        <v>4126749</v>
      </c>
      <c r="AO120" s="32" t="s">
        <v>1014</v>
      </c>
      <c r="AP120" s="32">
        <v>4126749</v>
      </c>
      <c r="AQ120" s="32" t="s">
        <v>1014</v>
      </c>
      <c r="AR120" s="32">
        <v>4126749</v>
      </c>
      <c r="AS120" s="32" t="s">
        <v>1014</v>
      </c>
      <c r="AT120" s="32">
        <v>4126749</v>
      </c>
      <c r="AU120" s="32" t="s">
        <v>1014</v>
      </c>
      <c r="AV120" s="32">
        <v>4126749</v>
      </c>
      <c r="AW120" s="32" t="s">
        <v>1014</v>
      </c>
      <c r="AX120" s="32" t="s">
        <v>1014</v>
      </c>
      <c r="AY120" s="2"/>
      <c r="AZ120" s="13" t="str">
        <f t="shared" si="7"/>
        <v>OK</v>
      </c>
      <c r="BA120" s="13" t="str">
        <f t="shared" si="8"/>
        <v>OK</v>
      </c>
      <c r="BB120" s="7">
        <f t="shared" si="9"/>
        <v>0</v>
      </c>
      <c r="BC120" s="14">
        <f t="shared" si="10"/>
        <v>41267490</v>
      </c>
      <c r="BD120" s="14">
        <f t="shared" si="10"/>
        <v>41267490</v>
      </c>
      <c r="BE120" s="7">
        <f t="shared" si="11"/>
        <v>0</v>
      </c>
      <c r="BF120" s="7">
        <f t="shared" si="11"/>
        <v>0</v>
      </c>
    </row>
    <row r="121" spans="2:58" ht="71.25">
      <c r="B121" s="28" t="s">
        <v>2362</v>
      </c>
      <c r="C121" s="28" t="s">
        <v>4787</v>
      </c>
      <c r="D121" s="28" t="s">
        <v>0</v>
      </c>
      <c r="E121" s="29" t="s">
        <v>197</v>
      </c>
      <c r="F121" s="29" t="s">
        <v>198</v>
      </c>
      <c r="G121" s="29" t="s">
        <v>1</v>
      </c>
      <c r="H121" s="29">
        <v>81101512</v>
      </c>
      <c r="I121" s="29" t="s">
        <v>4805</v>
      </c>
      <c r="J121" s="29" t="s">
        <v>199</v>
      </c>
      <c r="K121" s="29" t="s">
        <v>1098</v>
      </c>
      <c r="L121" s="30" t="s">
        <v>146</v>
      </c>
      <c r="M121" s="30" t="s">
        <v>146</v>
      </c>
      <c r="N121" s="30">
        <v>10</v>
      </c>
      <c r="O121" s="30" t="s">
        <v>218</v>
      </c>
      <c r="P121" s="30" t="s">
        <v>202</v>
      </c>
      <c r="Q121" s="31">
        <v>60714120</v>
      </c>
      <c r="R121" s="31">
        <v>60714120</v>
      </c>
      <c r="S121" s="30" t="s">
        <v>411</v>
      </c>
      <c r="T121" s="30" t="s">
        <v>199</v>
      </c>
      <c r="U121" s="29" t="s">
        <v>348</v>
      </c>
      <c r="V121" s="29" t="s">
        <v>325</v>
      </c>
      <c r="W121" s="29" t="s">
        <v>372</v>
      </c>
      <c r="X121" s="29" t="s">
        <v>447</v>
      </c>
      <c r="Y121" s="29" t="s">
        <v>448</v>
      </c>
      <c r="Z121" s="29" t="s">
        <v>505</v>
      </c>
      <c r="AA121" s="32">
        <v>60714120</v>
      </c>
      <c r="AB121" s="32" t="s">
        <v>1014</v>
      </c>
      <c r="AC121" s="32" t="s">
        <v>1014</v>
      </c>
      <c r="AD121" s="32">
        <v>6071412</v>
      </c>
      <c r="AE121" s="32" t="s">
        <v>1014</v>
      </c>
      <c r="AF121" s="32">
        <v>6071412</v>
      </c>
      <c r="AG121" s="32" t="s">
        <v>1014</v>
      </c>
      <c r="AH121" s="32">
        <v>6071412</v>
      </c>
      <c r="AI121" s="32" t="s">
        <v>1014</v>
      </c>
      <c r="AJ121" s="32">
        <v>6071412</v>
      </c>
      <c r="AK121" s="32" t="s">
        <v>1014</v>
      </c>
      <c r="AL121" s="32">
        <v>6071412</v>
      </c>
      <c r="AM121" s="32" t="s">
        <v>1014</v>
      </c>
      <c r="AN121" s="32">
        <v>6071412</v>
      </c>
      <c r="AO121" s="32" t="s">
        <v>1014</v>
      </c>
      <c r="AP121" s="32">
        <v>6071412</v>
      </c>
      <c r="AQ121" s="32" t="s">
        <v>1014</v>
      </c>
      <c r="AR121" s="32">
        <v>6071412</v>
      </c>
      <c r="AS121" s="32" t="s">
        <v>1014</v>
      </c>
      <c r="AT121" s="32">
        <v>6071412</v>
      </c>
      <c r="AU121" s="32" t="s">
        <v>1014</v>
      </c>
      <c r="AV121" s="32">
        <v>6071412</v>
      </c>
      <c r="AW121" s="32" t="s">
        <v>1014</v>
      </c>
      <c r="AX121" s="32" t="s">
        <v>1014</v>
      </c>
      <c r="AY121" s="2"/>
      <c r="AZ121" s="13" t="str">
        <f t="shared" si="7"/>
        <v>OK</v>
      </c>
      <c r="BA121" s="13" t="str">
        <f t="shared" si="8"/>
        <v>OK</v>
      </c>
      <c r="BB121" s="7">
        <f t="shared" si="9"/>
        <v>0</v>
      </c>
      <c r="BC121" s="14">
        <f t="shared" si="10"/>
        <v>60714120</v>
      </c>
      <c r="BD121" s="14">
        <f t="shared" si="10"/>
        <v>60714120</v>
      </c>
      <c r="BE121" s="7">
        <f t="shared" si="11"/>
        <v>0</v>
      </c>
      <c r="BF121" s="7">
        <f t="shared" si="11"/>
        <v>0</v>
      </c>
    </row>
    <row r="122" spans="2:58" ht="85.5">
      <c r="B122" s="28" t="s">
        <v>2363</v>
      </c>
      <c r="C122" s="28" t="s">
        <v>4787</v>
      </c>
      <c r="D122" s="28" t="s">
        <v>0</v>
      </c>
      <c r="E122" s="29" t="s">
        <v>197</v>
      </c>
      <c r="F122" s="29" t="s">
        <v>198</v>
      </c>
      <c r="G122" s="29" t="s">
        <v>1</v>
      </c>
      <c r="H122" s="29">
        <v>81101512</v>
      </c>
      <c r="I122" s="29" t="s">
        <v>4805</v>
      </c>
      <c r="J122" s="29" t="s">
        <v>199</v>
      </c>
      <c r="K122" s="29" t="s">
        <v>1097</v>
      </c>
      <c r="L122" s="30" t="s">
        <v>146</v>
      </c>
      <c r="M122" s="30" t="s">
        <v>146</v>
      </c>
      <c r="N122" s="30">
        <v>10</v>
      </c>
      <c r="O122" s="30" t="s">
        <v>218</v>
      </c>
      <c r="P122" s="30" t="s">
        <v>202</v>
      </c>
      <c r="Q122" s="31">
        <v>41267490</v>
      </c>
      <c r="R122" s="31">
        <v>41267490</v>
      </c>
      <c r="S122" s="30" t="s">
        <v>411</v>
      </c>
      <c r="T122" s="30" t="s">
        <v>199</v>
      </c>
      <c r="U122" s="29" t="s">
        <v>348</v>
      </c>
      <c r="V122" s="29" t="s">
        <v>325</v>
      </c>
      <c r="W122" s="29" t="s">
        <v>372</v>
      </c>
      <c r="X122" s="29" t="s">
        <v>447</v>
      </c>
      <c r="Y122" s="29" t="s">
        <v>448</v>
      </c>
      <c r="Z122" s="29" t="s">
        <v>505</v>
      </c>
      <c r="AA122" s="32">
        <v>41267490</v>
      </c>
      <c r="AB122" s="32" t="s">
        <v>1014</v>
      </c>
      <c r="AC122" s="32" t="s">
        <v>1014</v>
      </c>
      <c r="AD122" s="32">
        <v>4126749</v>
      </c>
      <c r="AE122" s="32" t="s">
        <v>1014</v>
      </c>
      <c r="AF122" s="32">
        <v>4126749</v>
      </c>
      <c r="AG122" s="32" t="s">
        <v>1014</v>
      </c>
      <c r="AH122" s="32">
        <v>4126749</v>
      </c>
      <c r="AI122" s="32" t="s">
        <v>1014</v>
      </c>
      <c r="AJ122" s="32">
        <v>4126749</v>
      </c>
      <c r="AK122" s="32" t="s">
        <v>1014</v>
      </c>
      <c r="AL122" s="32">
        <v>4126749</v>
      </c>
      <c r="AM122" s="32" t="s">
        <v>1014</v>
      </c>
      <c r="AN122" s="32">
        <v>4126749</v>
      </c>
      <c r="AO122" s="32" t="s">
        <v>1014</v>
      </c>
      <c r="AP122" s="32">
        <v>4126749</v>
      </c>
      <c r="AQ122" s="32" t="s">
        <v>1014</v>
      </c>
      <c r="AR122" s="32">
        <v>4126749</v>
      </c>
      <c r="AS122" s="32" t="s">
        <v>1014</v>
      </c>
      <c r="AT122" s="32">
        <v>4126749</v>
      </c>
      <c r="AU122" s="32" t="s">
        <v>1014</v>
      </c>
      <c r="AV122" s="32">
        <v>4126749</v>
      </c>
      <c r="AW122" s="32" t="s">
        <v>1014</v>
      </c>
      <c r="AX122" s="32" t="s">
        <v>1014</v>
      </c>
      <c r="AY122" s="2"/>
      <c r="AZ122" s="13" t="str">
        <f t="shared" si="7"/>
        <v>OK</v>
      </c>
      <c r="BA122" s="13" t="str">
        <f t="shared" si="8"/>
        <v>OK</v>
      </c>
      <c r="BB122" s="7">
        <f t="shared" si="9"/>
        <v>0</v>
      </c>
      <c r="BC122" s="14">
        <f t="shared" si="10"/>
        <v>41267490</v>
      </c>
      <c r="BD122" s="14">
        <f t="shared" si="10"/>
        <v>41267490</v>
      </c>
      <c r="BE122" s="7">
        <f t="shared" si="11"/>
        <v>0</v>
      </c>
      <c r="BF122" s="7">
        <f t="shared" si="11"/>
        <v>0</v>
      </c>
    </row>
    <row r="123" spans="2:58" ht="85.5">
      <c r="B123" s="28" t="s">
        <v>2364</v>
      </c>
      <c r="C123" s="28" t="s">
        <v>4787</v>
      </c>
      <c r="D123" s="28" t="s">
        <v>0</v>
      </c>
      <c r="E123" s="29" t="s">
        <v>197</v>
      </c>
      <c r="F123" s="29" t="s">
        <v>198</v>
      </c>
      <c r="G123" s="29" t="s">
        <v>1</v>
      </c>
      <c r="H123" s="29">
        <v>81101512</v>
      </c>
      <c r="I123" s="29" t="s">
        <v>4805</v>
      </c>
      <c r="J123" s="29" t="s">
        <v>199</v>
      </c>
      <c r="K123" s="29" t="s">
        <v>1097</v>
      </c>
      <c r="L123" s="30" t="s">
        <v>146</v>
      </c>
      <c r="M123" s="30" t="s">
        <v>146</v>
      </c>
      <c r="N123" s="30">
        <v>10</v>
      </c>
      <c r="O123" s="30" t="s">
        <v>218</v>
      </c>
      <c r="P123" s="30" t="s">
        <v>202</v>
      </c>
      <c r="Q123" s="31">
        <v>41267490</v>
      </c>
      <c r="R123" s="31">
        <v>41267490</v>
      </c>
      <c r="S123" s="30" t="s">
        <v>411</v>
      </c>
      <c r="T123" s="30" t="s">
        <v>199</v>
      </c>
      <c r="U123" s="29" t="s">
        <v>348</v>
      </c>
      <c r="V123" s="29" t="s">
        <v>325</v>
      </c>
      <c r="W123" s="29" t="s">
        <v>372</v>
      </c>
      <c r="X123" s="29" t="s">
        <v>447</v>
      </c>
      <c r="Y123" s="29" t="s">
        <v>448</v>
      </c>
      <c r="Z123" s="29" t="s">
        <v>505</v>
      </c>
      <c r="AA123" s="32">
        <v>41267490</v>
      </c>
      <c r="AB123" s="32" t="s">
        <v>1014</v>
      </c>
      <c r="AC123" s="32" t="s">
        <v>1014</v>
      </c>
      <c r="AD123" s="32">
        <v>4126749</v>
      </c>
      <c r="AE123" s="32" t="s">
        <v>1014</v>
      </c>
      <c r="AF123" s="32">
        <v>4126749</v>
      </c>
      <c r="AG123" s="32" t="s">
        <v>1014</v>
      </c>
      <c r="AH123" s="32">
        <v>4126749</v>
      </c>
      <c r="AI123" s="32" t="s">
        <v>1014</v>
      </c>
      <c r="AJ123" s="32">
        <v>4126749</v>
      </c>
      <c r="AK123" s="32" t="s">
        <v>1014</v>
      </c>
      <c r="AL123" s="32">
        <v>4126749</v>
      </c>
      <c r="AM123" s="32" t="s">
        <v>1014</v>
      </c>
      <c r="AN123" s="32">
        <v>4126749</v>
      </c>
      <c r="AO123" s="32" t="s">
        <v>1014</v>
      </c>
      <c r="AP123" s="32">
        <v>4126749</v>
      </c>
      <c r="AQ123" s="32" t="s">
        <v>1014</v>
      </c>
      <c r="AR123" s="32">
        <v>4126749</v>
      </c>
      <c r="AS123" s="32" t="s">
        <v>1014</v>
      </c>
      <c r="AT123" s="32">
        <v>4126749</v>
      </c>
      <c r="AU123" s="32" t="s">
        <v>1014</v>
      </c>
      <c r="AV123" s="32">
        <v>4126749</v>
      </c>
      <c r="AW123" s="32" t="s">
        <v>1014</v>
      </c>
      <c r="AX123" s="32" t="s">
        <v>1014</v>
      </c>
      <c r="AY123" s="2"/>
      <c r="AZ123" s="13" t="str">
        <f t="shared" si="7"/>
        <v>OK</v>
      </c>
      <c r="BA123" s="13" t="str">
        <f t="shared" si="8"/>
        <v>OK</v>
      </c>
      <c r="BB123" s="7">
        <f t="shared" si="9"/>
        <v>0</v>
      </c>
      <c r="BC123" s="14">
        <f t="shared" si="10"/>
        <v>41267490</v>
      </c>
      <c r="BD123" s="14">
        <f t="shared" si="10"/>
        <v>41267490</v>
      </c>
      <c r="BE123" s="7">
        <f t="shared" si="11"/>
        <v>0</v>
      </c>
      <c r="BF123" s="7">
        <f t="shared" si="11"/>
        <v>0</v>
      </c>
    </row>
    <row r="124" spans="2:58" ht="85.5">
      <c r="B124" s="28" t="s">
        <v>2365</v>
      </c>
      <c r="C124" s="28" t="s">
        <v>4787</v>
      </c>
      <c r="D124" s="28" t="s">
        <v>0</v>
      </c>
      <c r="E124" s="29" t="s">
        <v>197</v>
      </c>
      <c r="F124" s="29" t="s">
        <v>198</v>
      </c>
      <c r="G124" s="29" t="s">
        <v>1</v>
      </c>
      <c r="H124" s="29">
        <v>81101512</v>
      </c>
      <c r="I124" s="29" t="s">
        <v>4805</v>
      </c>
      <c r="J124" s="29" t="s">
        <v>199</v>
      </c>
      <c r="K124" s="29" t="s">
        <v>1099</v>
      </c>
      <c r="L124" s="30" t="s">
        <v>146</v>
      </c>
      <c r="M124" s="30" t="s">
        <v>146</v>
      </c>
      <c r="N124" s="30">
        <v>10</v>
      </c>
      <c r="O124" s="30" t="s">
        <v>218</v>
      </c>
      <c r="P124" s="30" t="s">
        <v>202</v>
      </c>
      <c r="Q124" s="31">
        <v>41267490</v>
      </c>
      <c r="R124" s="31">
        <v>41267490</v>
      </c>
      <c r="S124" s="30" t="s">
        <v>411</v>
      </c>
      <c r="T124" s="30" t="s">
        <v>199</v>
      </c>
      <c r="U124" s="29" t="s">
        <v>348</v>
      </c>
      <c r="V124" s="29" t="s">
        <v>325</v>
      </c>
      <c r="W124" s="29" t="s">
        <v>372</v>
      </c>
      <c r="X124" s="29" t="s">
        <v>447</v>
      </c>
      <c r="Y124" s="29" t="s">
        <v>448</v>
      </c>
      <c r="Z124" s="29" t="s">
        <v>505</v>
      </c>
      <c r="AA124" s="32">
        <v>41267490</v>
      </c>
      <c r="AB124" s="32" t="s">
        <v>1014</v>
      </c>
      <c r="AC124" s="32" t="s">
        <v>1014</v>
      </c>
      <c r="AD124" s="32">
        <v>4126749</v>
      </c>
      <c r="AE124" s="32" t="s">
        <v>1014</v>
      </c>
      <c r="AF124" s="32">
        <v>4126749</v>
      </c>
      <c r="AG124" s="32" t="s">
        <v>1014</v>
      </c>
      <c r="AH124" s="32">
        <v>4126749</v>
      </c>
      <c r="AI124" s="32" t="s">
        <v>1014</v>
      </c>
      <c r="AJ124" s="32">
        <v>4126749</v>
      </c>
      <c r="AK124" s="32" t="s">
        <v>1014</v>
      </c>
      <c r="AL124" s="32">
        <v>4126749</v>
      </c>
      <c r="AM124" s="32" t="s">
        <v>1014</v>
      </c>
      <c r="AN124" s="32">
        <v>4126749</v>
      </c>
      <c r="AO124" s="32" t="s">
        <v>1014</v>
      </c>
      <c r="AP124" s="32">
        <v>4126749</v>
      </c>
      <c r="AQ124" s="32" t="s">
        <v>1014</v>
      </c>
      <c r="AR124" s="32">
        <v>4126749</v>
      </c>
      <c r="AS124" s="32" t="s">
        <v>1014</v>
      </c>
      <c r="AT124" s="32">
        <v>4126749</v>
      </c>
      <c r="AU124" s="32" t="s">
        <v>1014</v>
      </c>
      <c r="AV124" s="32">
        <v>4126749</v>
      </c>
      <c r="AW124" s="32" t="s">
        <v>1014</v>
      </c>
      <c r="AX124" s="32" t="s">
        <v>1014</v>
      </c>
      <c r="AY124" s="2"/>
      <c r="AZ124" s="13" t="str">
        <f t="shared" si="7"/>
        <v>OK</v>
      </c>
      <c r="BA124" s="13" t="str">
        <f t="shared" si="8"/>
        <v>OK</v>
      </c>
      <c r="BB124" s="7">
        <f t="shared" si="9"/>
        <v>0</v>
      </c>
      <c r="BC124" s="14">
        <f t="shared" si="10"/>
        <v>41267490</v>
      </c>
      <c r="BD124" s="14">
        <f t="shared" si="10"/>
        <v>41267490</v>
      </c>
      <c r="BE124" s="7">
        <f t="shared" si="11"/>
        <v>0</v>
      </c>
      <c r="BF124" s="7">
        <f t="shared" si="11"/>
        <v>0</v>
      </c>
    </row>
    <row r="125" spans="2:58" ht="85.5">
      <c r="B125" s="28" t="s">
        <v>2366</v>
      </c>
      <c r="C125" s="28" t="s">
        <v>4787</v>
      </c>
      <c r="D125" s="28" t="s">
        <v>0</v>
      </c>
      <c r="E125" s="29" t="s">
        <v>197</v>
      </c>
      <c r="F125" s="29" t="s">
        <v>198</v>
      </c>
      <c r="G125" s="29" t="s">
        <v>1</v>
      </c>
      <c r="H125" s="29">
        <v>81101512</v>
      </c>
      <c r="I125" s="29" t="s">
        <v>4805</v>
      </c>
      <c r="J125" s="29" t="s">
        <v>199</v>
      </c>
      <c r="K125" s="29" t="s">
        <v>1099</v>
      </c>
      <c r="L125" s="30" t="s">
        <v>146</v>
      </c>
      <c r="M125" s="30" t="s">
        <v>146</v>
      </c>
      <c r="N125" s="30">
        <v>10</v>
      </c>
      <c r="O125" s="30" t="s">
        <v>218</v>
      </c>
      <c r="P125" s="30" t="s">
        <v>202</v>
      </c>
      <c r="Q125" s="31">
        <v>41267490</v>
      </c>
      <c r="R125" s="31">
        <v>41267490</v>
      </c>
      <c r="S125" s="30" t="s">
        <v>411</v>
      </c>
      <c r="T125" s="30" t="s">
        <v>199</v>
      </c>
      <c r="U125" s="29" t="s">
        <v>348</v>
      </c>
      <c r="V125" s="29" t="s">
        <v>325</v>
      </c>
      <c r="W125" s="29" t="s">
        <v>372</v>
      </c>
      <c r="X125" s="29" t="s">
        <v>447</v>
      </c>
      <c r="Y125" s="29" t="s">
        <v>448</v>
      </c>
      <c r="Z125" s="29" t="s">
        <v>505</v>
      </c>
      <c r="AA125" s="32">
        <v>41267490</v>
      </c>
      <c r="AB125" s="32" t="s">
        <v>1014</v>
      </c>
      <c r="AC125" s="32" t="s">
        <v>1014</v>
      </c>
      <c r="AD125" s="32">
        <v>4126749</v>
      </c>
      <c r="AE125" s="32" t="s">
        <v>1014</v>
      </c>
      <c r="AF125" s="32">
        <v>4126749</v>
      </c>
      <c r="AG125" s="32" t="s">
        <v>1014</v>
      </c>
      <c r="AH125" s="32">
        <v>4126749</v>
      </c>
      <c r="AI125" s="32" t="s">
        <v>1014</v>
      </c>
      <c r="AJ125" s="32">
        <v>4126749</v>
      </c>
      <c r="AK125" s="32" t="s">
        <v>1014</v>
      </c>
      <c r="AL125" s="32">
        <v>4126749</v>
      </c>
      <c r="AM125" s="32" t="s">
        <v>1014</v>
      </c>
      <c r="AN125" s="32">
        <v>4126749</v>
      </c>
      <c r="AO125" s="32" t="s">
        <v>1014</v>
      </c>
      <c r="AP125" s="32">
        <v>4126749</v>
      </c>
      <c r="AQ125" s="32" t="s">
        <v>1014</v>
      </c>
      <c r="AR125" s="32">
        <v>4126749</v>
      </c>
      <c r="AS125" s="32" t="s">
        <v>1014</v>
      </c>
      <c r="AT125" s="32">
        <v>4126749</v>
      </c>
      <c r="AU125" s="32" t="s">
        <v>1014</v>
      </c>
      <c r="AV125" s="32">
        <v>4126749</v>
      </c>
      <c r="AW125" s="32" t="s">
        <v>1014</v>
      </c>
      <c r="AX125" s="32" t="s">
        <v>1014</v>
      </c>
      <c r="AY125" s="2"/>
      <c r="AZ125" s="13" t="str">
        <f t="shared" si="7"/>
        <v>OK</v>
      </c>
      <c r="BA125" s="13" t="str">
        <f t="shared" si="8"/>
        <v>OK</v>
      </c>
      <c r="BB125" s="7">
        <f t="shared" si="9"/>
        <v>0</v>
      </c>
      <c r="BC125" s="14">
        <f t="shared" si="10"/>
        <v>41267490</v>
      </c>
      <c r="BD125" s="14">
        <f t="shared" si="10"/>
        <v>41267490</v>
      </c>
      <c r="BE125" s="7">
        <f t="shared" si="11"/>
        <v>0</v>
      </c>
      <c r="BF125" s="7">
        <f t="shared" si="11"/>
        <v>0</v>
      </c>
    </row>
    <row r="126" spans="2:58" ht="71.25">
      <c r="B126" s="28" t="s">
        <v>2367</v>
      </c>
      <c r="C126" s="28" t="s">
        <v>4787</v>
      </c>
      <c r="D126" s="28" t="s">
        <v>0</v>
      </c>
      <c r="E126" s="29" t="s">
        <v>197</v>
      </c>
      <c r="F126" s="29" t="s">
        <v>198</v>
      </c>
      <c r="G126" s="29" t="s">
        <v>1</v>
      </c>
      <c r="H126" s="29">
        <v>81101512</v>
      </c>
      <c r="I126" s="29" t="s">
        <v>4805</v>
      </c>
      <c r="J126" s="29" t="s">
        <v>199</v>
      </c>
      <c r="K126" s="29" t="s">
        <v>1100</v>
      </c>
      <c r="L126" s="30" t="s">
        <v>146</v>
      </c>
      <c r="M126" s="30" t="s">
        <v>146</v>
      </c>
      <c r="N126" s="30">
        <v>10</v>
      </c>
      <c r="O126" s="30" t="s">
        <v>218</v>
      </c>
      <c r="P126" s="30" t="s">
        <v>202</v>
      </c>
      <c r="Q126" s="31">
        <v>60714120</v>
      </c>
      <c r="R126" s="31">
        <v>60714120</v>
      </c>
      <c r="S126" s="30" t="s">
        <v>411</v>
      </c>
      <c r="T126" s="30" t="s">
        <v>199</v>
      </c>
      <c r="U126" s="29" t="s">
        <v>348</v>
      </c>
      <c r="V126" s="29" t="s">
        <v>325</v>
      </c>
      <c r="W126" s="29" t="s">
        <v>372</v>
      </c>
      <c r="X126" s="29" t="s">
        <v>447</v>
      </c>
      <c r="Y126" s="29" t="s">
        <v>448</v>
      </c>
      <c r="Z126" s="29" t="s">
        <v>505</v>
      </c>
      <c r="AA126" s="32">
        <v>60714120</v>
      </c>
      <c r="AB126" s="32" t="s">
        <v>1014</v>
      </c>
      <c r="AC126" s="32" t="s">
        <v>1014</v>
      </c>
      <c r="AD126" s="32">
        <v>6071412</v>
      </c>
      <c r="AE126" s="32" t="s">
        <v>1014</v>
      </c>
      <c r="AF126" s="32">
        <v>6071412</v>
      </c>
      <c r="AG126" s="32" t="s">
        <v>1014</v>
      </c>
      <c r="AH126" s="32">
        <v>6071412</v>
      </c>
      <c r="AI126" s="32" t="s">
        <v>1014</v>
      </c>
      <c r="AJ126" s="32">
        <v>6071412</v>
      </c>
      <c r="AK126" s="32" t="s">
        <v>1014</v>
      </c>
      <c r="AL126" s="32">
        <v>6071412</v>
      </c>
      <c r="AM126" s="32" t="s">
        <v>1014</v>
      </c>
      <c r="AN126" s="32">
        <v>6071412</v>
      </c>
      <c r="AO126" s="32" t="s">
        <v>1014</v>
      </c>
      <c r="AP126" s="32">
        <v>6071412</v>
      </c>
      <c r="AQ126" s="32" t="s">
        <v>1014</v>
      </c>
      <c r="AR126" s="32">
        <v>6071412</v>
      </c>
      <c r="AS126" s="32" t="s">
        <v>1014</v>
      </c>
      <c r="AT126" s="32">
        <v>6071412</v>
      </c>
      <c r="AU126" s="32" t="s">
        <v>1014</v>
      </c>
      <c r="AV126" s="32">
        <v>6071412</v>
      </c>
      <c r="AW126" s="32" t="s">
        <v>1014</v>
      </c>
      <c r="AX126" s="32" t="s">
        <v>1014</v>
      </c>
      <c r="AY126" s="2"/>
      <c r="AZ126" s="13" t="str">
        <f t="shared" si="7"/>
        <v>OK</v>
      </c>
      <c r="BA126" s="13" t="str">
        <f t="shared" si="8"/>
        <v>OK</v>
      </c>
      <c r="BB126" s="7">
        <f t="shared" si="9"/>
        <v>0</v>
      </c>
      <c r="BC126" s="14">
        <f t="shared" si="10"/>
        <v>60714120</v>
      </c>
      <c r="BD126" s="14">
        <f t="shared" si="10"/>
        <v>60714120</v>
      </c>
      <c r="BE126" s="7">
        <f t="shared" si="11"/>
        <v>0</v>
      </c>
      <c r="BF126" s="7">
        <f t="shared" si="11"/>
        <v>0</v>
      </c>
    </row>
    <row r="127" spans="2:58" ht="71.25">
      <c r="B127" s="28" t="s">
        <v>2368</v>
      </c>
      <c r="C127" s="28" t="s">
        <v>4787</v>
      </c>
      <c r="D127" s="28" t="s">
        <v>0</v>
      </c>
      <c r="E127" s="29" t="s">
        <v>197</v>
      </c>
      <c r="F127" s="29" t="s">
        <v>198</v>
      </c>
      <c r="G127" s="29" t="s">
        <v>1</v>
      </c>
      <c r="H127" s="29">
        <v>81101512</v>
      </c>
      <c r="I127" s="29" t="s">
        <v>4805</v>
      </c>
      <c r="J127" s="29" t="s">
        <v>199</v>
      </c>
      <c r="K127" s="29" t="s">
        <v>1101</v>
      </c>
      <c r="L127" s="30" t="s">
        <v>146</v>
      </c>
      <c r="M127" s="30" t="s">
        <v>146</v>
      </c>
      <c r="N127" s="30">
        <v>10</v>
      </c>
      <c r="O127" s="30" t="s">
        <v>218</v>
      </c>
      <c r="P127" s="30" t="s">
        <v>202</v>
      </c>
      <c r="Q127" s="31">
        <v>52016470</v>
      </c>
      <c r="R127" s="31">
        <v>52016470</v>
      </c>
      <c r="S127" s="30" t="s">
        <v>411</v>
      </c>
      <c r="T127" s="30" t="s">
        <v>199</v>
      </c>
      <c r="U127" s="29" t="s">
        <v>348</v>
      </c>
      <c r="V127" s="29" t="s">
        <v>325</v>
      </c>
      <c r="W127" s="29" t="s">
        <v>372</v>
      </c>
      <c r="X127" s="29" t="s">
        <v>447</v>
      </c>
      <c r="Y127" s="29" t="s">
        <v>448</v>
      </c>
      <c r="Z127" s="29" t="s">
        <v>505</v>
      </c>
      <c r="AA127" s="32">
        <v>52016470</v>
      </c>
      <c r="AB127" s="32" t="s">
        <v>1014</v>
      </c>
      <c r="AC127" s="32" t="s">
        <v>1014</v>
      </c>
      <c r="AD127" s="32">
        <v>5201647</v>
      </c>
      <c r="AE127" s="32" t="s">
        <v>1014</v>
      </c>
      <c r="AF127" s="32">
        <v>5201647</v>
      </c>
      <c r="AG127" s="32" t="s">
        <v>1014</v>
      </c>
      <c r="AH127" s="32">
        <v>5201647</v>
      </c>
      <c r="AI127" s="32" t="s">
        <v>1014</v>
      </c>
      <c r="AJ127" s="32">
        <v>5201647</v>
      </c>
      <c r="AK127" s="32" t="s">
        <v>1014</v>
      </c>
      <c r="AL127" s="32">
        <v>5201647</v>
      </c>
      <c r="AM127" s="32" t="s">
        <v>1014</v>
      </c>
      <c r="AN127" s="32">
        <v>5201647</v>
      </c>
      <c r="AO127" s="32" t="s">
        <v>1014</v>
      </c>
      <c r="AP127" s="32">
        <v>5201647</v>
      </c>
      <c r="AQ127" s="32" t="s">
        <v>1014</v>
      </c>
      <c r="AR127" s="32">
        <v>5201647</v>
      </c>
      <c r="AS127" s="32" t="s">
        <v>1014</v>
      </c>
      <c r="AT127" s="32">
        <v>5201647</v>
      </c>
      <c r="AU127" s="32" t="s">
        <v>1014</v>
      </c>
      <c r="AV127" s="32">
        <v>5201647</v>
      </c>
      <c r="AW127" s="32" t="s">
        <v>1014</v>
      </c>
      <c r="AX127" s="32" t="s">
        <v>1014</v>
      </c>
      <c r="AY127" s="2"/>
      <c r="AZ127" s="13" t="str">
        <f t="shared" si="7"/>
        <v>OK</v>
      </c>
      <c r="BA127" s="13" t="str">
        <f t="shared" si="8"/>
        <v>OK</v>
      </c>
      <c r="BB127" s="7">
        <f t="shared" si="9"/>
        <v>0</v>
      </c>
      <c r="BC127" s="14">
        <f t="shared" si="10"/>
        <v>52016470</v>
      </c>
      <c r="BD127" s="14">
        <f t="shared" si="10"/>
        <v>52016470</v>
      </c>
      <c r="BE127" s="7">
        <f t="shared" si="11"/>
        <v>0</v>
      </c>
      <c r="BF127" s="7">
        <f t="shared" si="11"/>
        <v>0</v>
      </c>
    </row>
    <row r="128" spans="2:58" ht="85.5">
      <c r="B128" s="28" t="s">
        <v>2369</v>
      </c>
      <c r="C128" s="28" t="s">
        <v>4787</v>
      </c>
      <c r="D128" s="28" t="s">
        <v>0</v>
      </c>
      <c r="E128" s="29" t="s">
        <v>197</v>
      </c>
      <c r="F128" s="29" t="s">
        <v>198</v>
      </c>
      <c r="G128" s="29" t="s">
        <v>1</v>
      </c>
      <c r="H128" s="29">
        <v>81101512</v>
      </c>
      <c r="I128" s="29" t="s">
        <v>4805</v>
      </c>
      <c r="J128" s="29" t="s">
        <v>199</v>
      </c>
      <c r="K128" s="29" t="s">
        <v>1099</v>
      </c>
      <c r="L128" s="30" t="s">
        <v>146</v>
      </c>
      <c r="M128" s="30" t="s">
        <v>146</v>
      </c>
      <c r="N128" s="30">
        <v>10</v>
      </c>
      <c r="O128" s="30" t="s">
        <v>218</v>
      </c>
      <c r="P128" s="30" t="s">
        <v>202</v>
      </c>
      <c r="Q128" s="31">
        <v>41267490</v>
      </c>
      <c r="R128" s="31">
        <v>41267490</v>
      </c>
      <c r="S128" s="30" t="s">
        <v>411</v>
      </c>
      <c r="T128" s="30" t="s">
        <v>199</v>
      </c>
      <c r="U128" s="29" t="s">
        <v>348</v>
      </c>
      <c r="V128" s="29" t="s">
        <v>325</v>
      </c>
      <c r="W128" s="29" t="s">
        <v>372</v>
      </c>
      <c r="X128" s="29" t="s">
        <v>447</v>
      </c>
      <c r="Y128" s="29" t="s">
        <v>448</v>
      </c>
      <c r="Z128" s="29" t="s">
        <v>505</v>
      </c>
      <c r="AA128" s="32">
        <v>41267490</v>
      </c>
      <c r="AB128" s="32" t="s">
        <v>1014</v>
      </c>
      <c r="AC128" s="32" t="s">
        <v>1014</v>
      </c>
      <c r="AD128" s="32">
        <v>4126749</v>
      </c>
      <c r="AE128" s="32" t="s">
        <v>1014</v>
      </c>
      <c r="AF128" s="32">
        <v>4126749</v>
      </c>
      <c r="AG128" s="32" t="s">
        <v>1014</v>
      </c>
      <c r="AH128" s="32">
        <v>4126749</v>
      </c>
      <c r="AI128" s="32" t="s">
        <v>1014</v>
      </c>
      <c r="AJ128" s="32">
        <v>4126749</v>
      </c>
      <c r="AK128" s="32" t="s">
        <v>1014</v>
      </c>
      <c r="AL128" s="32">
        <v>4126749</v>
      </c>
      <c r="AM128" s="32" t="s">
        <v>1014</v>
      </c>
      <c r="AN128" s="32">
        <v>4126749</v>
      </c>
      <c r="AO128" s="32" t="s">
        <v>1014</v>
      </c>
      <c r="AP128" s="32">
        <v>4126749</v>
      </c>
      <c r="AQ128" s="32" t="s">
        <v>1014</v>
      </c>
      <c r="AR128" s="32">
        <v>4126749</v>
      </c>
      <c r="AS128" s="32" t="s">
        <v>1014</v>
      </c>
      <c r="AT128" s="32">
        <v>4126749</v>
      </c>
      <c r="AU128" s="32" t="s">
        <v>1014</v>
      </c>
      <c r="AV128" s="32">
        <v>4126749</v>
      </c>
      <c r="AW128" s="32" t="s">
        <v>1014</v>
      </c>
      <c r="AX128" s="32" t="s">
        <v>1014</v>
      </c>
      <c r="AY128" s="2"/>
      <c r="AZ128" s="13" t="str">
        <f t="shared" si="7"/>
        <v>OK</v>
      </c>
      <c r="BA128" s="13" t="str">
        <f t="shared" si="8"/>
        <v>OK</v>
      </c>
      <c r="BB128" s="7">
        <f t="shared" si="9"/>
        <v>0</v>
      </c>
      <c r="BC128" s="14">
        <f t="shared" si="10"/>
        <v>41267490</v>
      </c>
      <c r="BD128" s="14">
        <f t="shared" si="10"/>
        <v>41267490</v>
      </c>
      <c r="BE128" s="7">
        <f t="shared" si="11"/>
        <v>0</v>
      </c>
      <c r="BF128" s="7">
        <f t="shared" si="11"/>
        <v>0</v>
      </c>
    </row>
    <row r="129" spans="2:58" ht="71.25">
      <c r="B129" s="28" t="s">
        <v>2370</v>
      </c>
      <c r="C129" s="28" t="s">
        <v>4787</v>
      </c>
      <c r="D129" s="28" t="s">
        <v>0</v>
      </c>
      <c r="E129" s="29" t="s">
        <v>197</v>
      </c>
      <c r="F129" s="29" t="s">
        <v>198</v>
      </c>
      <c r="G129" s="29" t="s">
        <v>1</v>
      </c>
      <c r="H129" s="29">
        <v>81101512</v>
      </c>
      <c r="I129" s="29" t="s">
        <v>4805</v>
      </c>
      <c r="J129" s="29" t="s">
        <v>199</v>
      </c>
      <c r="K129" s="29" t="s">
        <v>1102</v>
      </c>
      <c r="L129" s="30" t="s">
        <v>146</v>
      </c>
      <c r="M129" s="30" t="s">
        <v>146</v>
      </c>
      <c r="N129" s="30">
        <v>10</v>
      </c>
      <c r="O129" s="30" t="s">
        <v>218</v>
      </c>
      <c r="P129" s="30" t="s">
        <v>202</v>
      </c>
      <c r="Q129" s="31">
        <v>60714120</v>
      </c>
      <c r="R129" s="31">
        <v>60714120</v>
      </c>
      <c r="S129" s="30" t="s">
        <v>411</v>
      </c>
      <c r="T129" s="30" t="s">
        <v>199</v>
      </c>
      <c r="U129" s="29" t="s">
        <v>348</v>
      </c>
      <c r="V129" s="29" t="s">
        <v>325</v>
      </c>
      <c r="W129" s="29" t="s">
        <v>372</v>
      </c>
      <c r="X129" s="29" t="s">
        <v>447</v>
      </c>
      <c r="Y129" s="29" t="s">
        <v>448</v>
      </c>
      <c r="Z129" s="29" t="s">
        <v>505</v>
      </c>
      <c r="AA129" s="32">
        <v>60714120</v>
      </c>
      <c r="AB129" s="32" t="s">
        <v>1014</v>
      </c>
      <c r="AC129" s="32" t="s">
        <v>1014</v>
      </c>
      <c r="AD129" s="32">
        <v>6071412</v>
      </c>
      <c r="AE129" s="32" t="s">
        <v>1014</v>
      </c>
      <c r="AF129" s="32">
        <v>6071412</v>
      </c>
      <c r="AG129" s="32" t="s">
        <v>1014</v>
      </c>
      <c r="AH129" s="32">
        <v>6071412</v>
      </c>
      <c r="AI129" s="32" t="s">
        <v>1014</v>
      </c>
      <c r="AJ129" s="32">
        <v>6071412</v>
      </c>
      <c r="AK129" s="32" t="s">
        <v>1014</v>
      </c>
      <c r="AL129" s="32">
        <v>6071412</v>
      </c>
      <c r="AM129" s="32" t="s">
        <v>1014</v>
      </c>
      <c r="AN129" s="32">
        <v>6071412</v>
      </c>
      <c r="AO129" s="32" t="s">
        <v>1014</v>
      </c>
      <c r="AP129" s="32">
        <v>6071412</v>
      </c>
      <c r="AQ129" s="32" t="s">
        <v>1014</v>
      </c>
      <c r="AR129" s="32">
        <v>6071412</v>
      </c>
      <c r="AS129" s="32" t="s">
        <v>1014</v>
      </c>
      <c r="AT129" s="32">
        <v>6071412</v>
      </c>
      <c r="AU129" s="32" t="s">
        <v>1014</v>
      </c>
      <c r="AV129" s="32">
        <v>6071412</v>
      </c>
      <c r="AW129" s="32" t="s">
        <v>1014</v>
      </c>
      <c r="AX129" s="32" t="s">
        <v>1014</v>
      </c>
      <c r="AY129" s="2"/>
      <c r="AZ129" s="13" t="str">
        <f t="shared" si="7"/>
        <v>OK</v>
      </c>
      <c r="BA129" s="13" t="str">
        <f t="shared" si="8"/>
        <v>OK</v>
      </c>
      <c r="BB129" s="7">
        <f t="shared" si="9"/>
        <v>0</v>
      </c>
      <c r="BC129" s="14">
        <f t="shared" si="10"/>
        <v>60714120</v>
      </c>
      <c r="BD129" s="14">
        <f t="shared" si="10"/>
        <v>60714120</v>
      </c>
      <c r="BE129" s="7">
        <f t="shared" si="11"/>
        <v>0</v>
      </c>
      <c r="BF129" s="7">
        <f t="shared" si="11"/>
        <v>0</v>
      </c>
    </row>
    <row r="130" spans="2:58" ht="85.5">
      <c r="B130" s="28" t="s">
        <v>2371</v>
      </c>
      <c r="C130" s="28" t="s">
        <v>4787</v>
      </c>
      <c r="D130" s="28" t="s">
        <v>0</v>
      </c>
      <c r="E130" s="29" t="s">
        <v>197</v>
      </c>
      <c r="F130" s="29" t="s">
        <v>198</v>
      </c>
      <c r="G130" s="29" t="s">
        <v>1</v>
      </c>
      <c r="H130" s="29">
        <v>81101512</v>
      </c>
      <c r="I130" s="29" t="s">
        <v>4805</v>
      </c>
      <c r="J130" s="29" t="s">
        <v>199</v>
      </c>
      <c r="K130" s="29" t="s">
        <v>1103</v>
      </c>
      <c r="L130" s="30" t="s">
        <v>146</v>
      </c>
      <c r="M130" s="30" t="s">
        <v>146</v>
      </c>
      <c r="N130" s="30">
        <v>10</v>
      </c>
      <c r="O130" s="30" t="s">
        <v>218</v>
      </c>
      <c r="P130" s="30" t="s">
        <v>202</v>
      </c>
      <c r="Q130" s="31">
        <v>41267490</v>
      </c>
      <c r="R130" s="31">
        <v>41267490</v>
      </c>
      <c r="S130" s="30" t="s">
        <v>411</v>
      </c>
      <c r="T130" s="30" t="s">
        <v>199</v>
      </c>
      <c r="U130" s="29" t="s">
        <v>348</v>
      </c>
      <c r="V130" s="29" t="s">
        <v>325</v>
      </c>
      <c r="W130" s="29" t="s">
        <v>372</v>
      </c>
      <c r="X130" s="29" t="s">
        <v>447</v>
      </c>
      <c r="Y130" s="29" t="s">
        <v>448</v>
      </c>
      <c r="Z130" s="29" t="s">
        <v>505</v>
      </c>
      <c r="AA130" s="32">
        <v>41267490</v>
      </c>
      <c r="AB130" s="32" t="s">
        <v>1014</v>
      </c>
      <c r="AC130" s="32" t="s">
        <v>1014</v>
      </c>
      <c r="AD130" s="32">
        <v>4126749</v>
      </c>
      <c r="AE130" s="32" t="s">
        <v>1014</v>
      </c>
      <c r="AF130" s="32">
        <v>4126749</v>
      </c>
      <c r="AG130" s="32" t="s">
        <v>1014</v>
      </c>
      <c r="AH130" s="32">
        <v>4126749</v>
      </c>
      <c r="AI130" s="32" t="s">
        <v>1014</v>
      </c>
      <c r="AJ130" s="32">
        <v>4126749</v>
      </c>
      <c r="AK130" s="32" t="s">
        <v>1014</v>
      </c>
      <c r="AL130" s="32">
        <v>4126749</v>
      </c>
      <c r="AM130" s="32" t="s">
        <v>1014</v>
      </c>
      <c r="AN130" s="32">
        <v>4126749</v>
      </c>
      <c r="AO130" s="32" t="s">
        <v>1014</v>
      </c>
      <c r="AP130" s="32">
        <v>4126749</v>
      </c>
      <c r="AQ130" s="32" t="s">
        <v>1014</v>
      </c>
      <c r="AR130" s="32">
        <v>4126749</v>
      </c>
      <c r="AS130" s="32" t="s">
        <v>1014</v>
      </c>
      <c r="AT130" s="32">
        <v>4126749</v>
      </c>
      <c r="AU130" s="32" t="s">
        <v>1014</v>
      </c>
      <c r="AV130" s="32">
        <v>4126749</v>
      </c>
      <c r="AW130" s="32" t="s">
        <v>1014</v>
      </c>
      <c r="AX130" s="32" t="s">
        <v>1014</v>
      </c>
      <c r="AY130" s="2"/>
      <c r="AZ130" s="13" t="str">
        <f t="shared" si="7"/>
        <v>OK</v>
      </c>
      <c r="BA130" s="13" t="str">
        <f t="shared" si="8"/>
        <v>OK</v>
      </c>
      <c r="BB130" s="7">
        <f t="shared" si="9"/>
        <v>0</v>
      </c>
      <c r="BC130" s="14">
        <f t="shared" si="10"/>
        <v>41267490</v>
      </c>
      <c r="BD130" s="14">
        <f t="shared" si="10"/>
        <v>41267490</v>
      </c>
      <c r="BE130" s="7">
        <f t="shared" si="11"/>
        <v>0</v>
      </c>
      <c r="BF130" s="7">
        <f t="shared" si="11"/>
        <v>0</v>
      </c>
    </row>
    <row r="131" spans="2:58" ht="71.25">
      <c r="B131" s="28" t="s">
        <v>2372</v>
      </c>
      <c r="C131" s="28" t="s">
        <v>4787</v>
      </c>
      <c r="D131" s="28" t="s">
        <v>0</v>
      </c>
      <c r="E131" s="29" t="s">
        <v>197</v>
      </c>
      <c r="F131" s="29" t="s">
        <v>198</v>
      </c>
      <c r="G131" s="29" t="s">
        <v>1</v>
      </c>
      <c r="H131" s="29">
        <v>81101512</v>
      </c>
      <c r="I131" s="29" t="s">
        <v>4805</v>
      </c>
      <c r="J131" s="29" t="s">
        <v>199</v>
      </c>
      <c r="K131" s="29" t="s">
        <v>1102</v>
      </c>
      <c r="L131" s="30" t="s">
        <v>146</v>
      </c>
      <c r="M131" s="30" t="s">
        <v>146</v>
      </c>
      <c r="N131" s="30">
        <v>10</v>
      </c>
      <c r="O131" s="30" t="s">
        <v>218</v>
      </c>
      <c r="P131" s="30" t="s">
        <v>202</v>
      </c>
      <c r="Q131" s="31">
        <v>60714120</v>
      </c>
      <c r="R131" s="31">
        <v>60714120</v>
      </c>
      <c r="S131" s="30" t="s">
        <v>411</v>
      </c>
      <c r="T131" s="30" t="s">
        <v>199</v>
      </c>
      <c r="U131" s="29" t="s">
        <v>348</v>
      </c>
      <c r="V131" s="29" t="s">
        <v>325</v>
      </c>
      <c r="W131" s="29" t="s">
        <v>372</v>
      </c>
      <c r="X131" s="29" t="s">
        <v>447</v>
      </c>
      <c r="Y131" s="29" t="s">
        <v>448</v>
      </c>
      <c r="Z131" s="29" t="s">
        <v>505</v>
      </c>
      <c r="AA131" s="32">
        <v>60714120</v>
      </c>
      <c r="AB131" s="32" t="s">
        <v>1014</v>
      </c>
      <c r="AC131" s="32" t="s">
        <v>1014</v>
      </c>
      <c r="AD131" s="32">
        <v>6071412</v>
      </c>
      <c r="AE131" s="32" t="s">
        <v>1014</v>
      </c>
      <c r="AF131" s="32">
        <v>6071412</v>
      </c>
      <c r="AG131" s="32" t="s">
        <v>1014</v>
      </c>
      <c r="AH131" s="32">
        <v>6071412</v>
      </c>
      <c r="AI131" s="32" t="s">
        <v>1014</v>
      </c>
      <c r="AJ131" s="32">
        <v>6071412</v>
      </c>
      <c r="AK131" s="32" t="s">
        <v>1014</v>
      </c>
      <c r="AL131" s="32">
        <v>6071412</v>
      </c>
      <c r="AM131" s="32" t="s">
        <v>1014</v>
      </c>
      <c r="AN131" s="32">
        <v>6071412</v>
      </c>
      <c r="AO131" s="32" t="s">
        <v>1014</v>
      </c>
      <c r="AP131" s="32">
        <v>6071412</v>
      </c>
      <c r="AQ131" s="32" t="s">
        <v>1014</v>
      </c>
      <c r="AR131" s="32">
        <v>6071412</v>
      </c>
      <c r="AS131" s="32" t="s">
        <v>1014</v>
      </c>
      <c r="AT131" s="32">
        <v>6071412</v>
      </c>
      <c r="AU131" s="32" t="s">
        <v>1014</v>
      </c>
      <c r="AV131" s="32">
        <v>6071412</v>
      </c>
      <c r="AW131" s="32" t="s">
        <v>1014</v>
      </c>
      <c r="AX131" s="32" t="s">
        <v>1014</v>
      </c>
      <c r="AY131" s="2"/>
      <c r="AZ131" s="13" t="str">
        <f t="shared" si="7"/>
        <v>OK</v>
      </c>
      <c r="BA131" s="13" t="str">
        <f t="shared" si="8"/>
        <v>OK</v>
      </c>
      <c r="BB131" s="7">
        <f t="shared" si="9"/>
        <v>0</v>
      </c>
      <c r="BC131" s="14">
        <f t="shared" si="10"/>
        <v>60714120</v>
      </c>
      <c r="BD131" s="14">
        <f t="shared" si="10"/>
        <v>60714120</v>
      </c>
      <c r="BE131" s="7">
        <f t="shared" si="11"/>
        <v>0</v>
      </c>
      <c r="BF131" s="7">
        <f t="shared" si="11"/>
        <v>0</v>
      </c>
    </row>
    <row r="132" spans="2:58" ht="99.75">
      <c r="B132" s="28" t="s">
        <v>2373</v>
      </c>
      <c r="C132" s="28" t="s">
        <v>4787</v>
      </c>
      <c r="D132" s="28" t="s">
        <v>0</v>
      </c>
      <c r="E132" s="29" t="s">
        <v>197</v>
      </c>
      <c r="F132" s="29" t="s">
        <v>198</v>
      </c>
      <c r="G132" s="29" t="s">
        <v>1</v>
      </c>
      <c r="H132" s="29">
        <v>81101512</v>
      </c>
      <c r="I132" s="29" t="s">
        <v>4805</v>
      </c>
      <c r="J132" s="29" t="s">
        <v>199</v>
      </c>
      <c r="K132" s="29" t="s">
        <v>1104</v>
      </c>
      <c r="L132" s="30" t="s">
        <v>146</v>
      </c>
      <c r="M132" s="30" t="s">
        <v>146</v>
      </c>
      <c r="N132" s="30">
        <v>10</v>
      </c>
      <c r="O132" s="30" t="s">
        <v>218</v>
      </c>
      <c r="P132" s="30" t="s">
        <v>202</v>
      </c>
      <c r="Q132" s="31">
        <v>41267490</v>
      </c>
      <c r="R132" s="31">
        <v>41267490</v>
      </c>
      <c r="S132" s="30" t="s">
        <v>411</v>
      </c>
      <c r="T132" s="30" t="s">
        <v>199</v>
      </c>
      <c r="U132" s="29" t="s">
        <v>348</v>
      </c>
      <c r="V132" s="29" t="s">
        <v>325</v>
      </c>
      <c r="W132" s="29" t="s">
        <v>372</v>
      </c>
      <c r="X132" s="29" t="s">
        <v>447</v>
      </c>
      <c r="Y132" s="29" t="s">
        <v>448</v>
      </c>
      <c r="Z132" s="29" t="s">
        <v>505</v>
      </c>
      <c r="AA132" s="32">
        <v>41267490</v>
      </c>
      <c r="AB132" s="32" t="s">
        <v>1014</v>
      </c>
      <c r="AC132" s="32" t="s">
        <v>1014</v>
      </c>
      <c r="AD132" s="32">
        <v>4126749</v>
      </c>
      <c r="AE132" s="32" t="s">
        <v>1014</v>
      </c>
      <c r="AF132" s="32">
        <v>4126749</v>
      </c>
      <c r="AG132" s="32" t="s">
        <v>1014</v>
      </c>
      <c r="AH132" s="32">
        <v>4126749</v>
      </c>
      <c r="AI132" s="32" t="s">
        <v>1014</v>
      </c>
      <c r="AJ132" s="32">
        <v>4126749</v>
      </c>
      <c r="AK132" s="32" t="s">
        <v>1014</v>
      </c>
      <c r="AL132" s="32">
        <v>4126749</v>
      </c>
      <c r="AM132" s="32" t="s">
        <v>1014</v>
      </c>
      <c r="AN132" s="32">
        <v>4126749</v>
      </c>
      <c r="AO132" s="32" t="s">
        <v>1014</v>
      </c>
      <c r="AP132" s="32">
        <v>4126749</v>
      </c>
      <c r="AQ132" s="32" t="s">
        <v>1014</v>
      </c>
      <c r="AR132" s="32">
        <v>4126749</v>
      </c>
      <c r="AS132" s="32" t="s">
        <v>1014</v>
      </c>
      <c r="AT132" s="32">
        <v>4126749</v>
      </c>
      <c r="AU132" s="32" t="s">
        <v>1014</v>
      </c>
      <c r="AV132" s="32">
        <v>4126749</v>
      </c>
      <c r="AW132" s="32" t="s">
        <v>1014</v>
      </c>
      <c r="AX132" s="32" t="s">
        <v>1014</v>
      </c>
      <c r="AY132" s="2"/>
      <c r="AZ132" s="13" t="str">
        <f t="shared" si="7"/>
        <v>OK</v>
      </c>
      <c r="BA132" s="13" t="str">
        <f t="shared" si="8"/>
        <v>OK</v>
      </c>
      <c r="BB132" s="7">
        <f t="shared" si="9"/>
        <v>0</v>
      </c>
      <c r="BC132" s="14">
        <f t="shared" si="10"/>
        <v>41267490</v>
      </c>
      <c r="BD132" s="14">
        <f t="shared" si="10"/>
        <v>41267490</v>
      </c>
      <c r="BE132" s="7">
        <f t="shared" si="11"/>
        <v>0</v>
      </c>
      <c r="BF132" s="7">
        <f t="shared" si="11"/>
        <v>0</v>
      </c>
    </row>
    <row r="133" spans="2:58" ht="71.25">
      <c r="B133" s="28" t="s">
        <v>2374</v>
      </c>
      <c r="C133" s="28" t="s">
        <v>4787</v>
      </c>
      <c r="D133" s="28" t="s">
        <v>0</v>
      </c>
      <c r="E133" s="29" t="s">
        <v>197</v>
      </c>
      <c r="F133" s="29" t="s">
        <v>198</v>
      </c>
      <c r="G133" s="29" t="s">
        <v>1</v>
      </c>
      <c r="H133" s="29">
        <v>81101512</v>
      </c>
      <c r="I133" s="29" t="s">
        <v>4805</v>
      </c>
      <c r="J133" s="29" t="s">
        <v>199</v>
      </c>
      <c r="K133" s="29" t="s">
        <v>1102</v>
      </c>
      <c r="L133" s="30" t="s">
        <v>146</v>
      </c>
      <c r="M133" s="30" t="s">
        <v>146</v>
      </c>
      <c r="N133" s="30">
        <v>10</v>
      </c>
      <c r="O133" s="30" t="s">
        <v>218</v>
      </c>
      <c r="P133" s="30" t="s">
        <v>202</v>
      </c>
      <c r="Q133" s="31">
        <v>52016470</v>
      </c>
      <c r="R133" s="31">
        <v>52016470</v>
      </c>
      <c r="S133" s="30" t="s">
        <v>411</v>
      </c>
      <c r="T133" s="30" t="s">
        <v>199</v>
      </c>
      <c r="U133" s="29" t="s">
        <v>348</v>
      </c>
      <c r="V133" s="29" t="s">
        <v>325</v>
      </c>
      <c r="W133" s="29" t="s">
        <v>372</v>
      </c>
      <c r="X133" s="29" t="s">
        <v>447</v>
      </c>
      <c r="Y133" s="29" t="s">
        <v>448</v>
      </c>
      <c r="Z133" s="29" t="s">
        <v>505</v>
      </c>
      <c r="AA133" s="32">
        <v>52016470</v>
      </c>
      <c r="AB133" s="32" t="s">
        <v>1014</v>
      </c>
      <c r="AC133" s="32" t="s">
        <v>1014</v>
      </c>
      <c r="AD133" s="32">
        <v>5201647</v>
      </c>
      <c r="AE133" s="32" t="s">
        <v>1014</v>
      </c>
      <c r="AF133" s="32">
        <v>5201647</v>
      </c>
      <c r="AG133" s="32" t="s">
        <v>1014</v>
      </c>
      <c r="AH133" s="32">
        <v>5201647</v>
      </c>
      <c r="AI133" s="32" t="s">
        <v>1014</v>
      </c>
      <c r="AJ133" s="32">
        <v>5201647</v>
      </c>
      <c r="AK133" s="32" t="s">
        <v>1014</v>
      </c>
      <c r="AL133" s="32">
        <v>5201647</v>
      </c>
      <c r="AM133" s="32" t="s">
        <v>1014</v>
      </c>
      <c r="AN133" s="32">
        <v>5201647</v>
      </c>
      <c r="AO133" s="32" t="s">
        <v>1014</v>
      </c>
      <c r="AP133" s="32">
        <v>5201647</v>
      </c>
      <c r="AQ133" s="32" t="s">
        <v>1014</v>
      </c>
      <c r="AR133" s="32">
        <v>5201647</v>
      </c>
      <c r="AS133" s="32" t="s">
        <v>1014</v>
      </c>
      <c r="AT133" s="32">
        <v>5201647</v>
      </c>
      <c r="AU133" s="32" t="s">
        <v>1014</v>
      </c>
      <c r="AV133" s="32">
        <v>5201647</v>
      </c>
      <c r="AW133" s="32" t="s">
        <v>1014</v>
      </c>
      <c r="AX133" s="32" t="s">
        <v>1014</v>
      </c>
      <c r="AY133" s="2"/>
      <c r="AZ133" s="13" t="str">
        <f t="shared" ref="AZ133:AZ196" si="12">IF(OR($R133&lt;&gt;"",SUM(AA133:AX133)&lt;&gt;0),IF(R133=BC133,"OK",IF(R133&gt;BC133,"Valor estimado supera a Compromisos en "&amp;DOLLAR(R133-BC133),"Compromisos superan al Valor estimado en "&amp;DOLLAR(BC133-R133))),"")</f>
        <v>OK</v>
      </c>
      <c r="BA133" s="13" t="str">
        <f t="shared" ref="BA133:BA196" si="13">IF(OR($R133&lt;&gt;"",SUM(AA133:AX133)&lt;&gt;0),IF(R133=BD133,"OK",IF(R133&gt;BD133,"Valor estimado supera a Obligaciones en "&amp;DOLLAR(R133-BD133),"Obligaciones superan al Valor estimado en "&amp;DOLLAR(BD133-R133))),"")</f>
        <v>OK</v>
      </c>
      <c r="BB133" s="7">
        <f t="shared" ref="BB133:BB196" si="14">+IF(B133&lt;&gt;"",COUNTBLANK(E133:AX133),0)</f>
        <v>0</v>
      </c>
      <c r="BC133" s="14">
        <f t="shared" si="10"/>
        <v>52016470</v>
      </c>
      <c r="BD133" s="14">
        <f t="shared" si="10"/>
        <v>52016470</v>
      </c>
      <c r="BE133" s="7">
        <f t="shared" si="11"/>
        <v>0</v>
      </c>
      <c r="BF133" s="7">
        <f t="shared" si="11"/>
        <v>0</v>
      </c>
    </row>
    <row r="134" spans="2:58" ht="71.25">
      <c r="B134" s="28" t="s">
        <v>2375</v>
      </c>
      <c r="C134" s="28" t="s">
        <v>4787</v>
      </c>
      <c r="D134" s="28" t="s">
        <v>0</v>
      </c>
      <c r="E134" s="29" t="s">
        <v>197</v>
      </c>
      <c r="F134" s="29" t="s">
        <v>198</v>
      </c>
      <c r="G134" s="29" t="s">
        <v>1</v>
      </c>
      <c r="H134" s="29">
        <v>81101512</v>
      </c>
      <c r="I134" s="29" t="s">
        <v>4805</v>
      </c>
      <c r="J134" s="29" t="s">
        <v>199</v>
      </c>
      <c r="K134" s="29" t="s">
        <v>1105</v>
      </c>
      <c r="L134" s="30" t="s">
        <v>146</v>
      </c>
      <c r="M134" s="30" t="s">
        <v>146</v>
      </c>
      <c r="N134" s="30">
        <v>10</v>
      </c>
      <c r="O134" s="30" t="s">
        <v>218</v>
      </c>
      <c r="P134" s="30" t="s">
        <v>202</v>
      </c>
      <c r="Q134" s="31">
        <v>70247090</v>
      </c>
      <c r="R134" s="31">
        <v>70247090</v>
      </c>
      <c r="S134" s="30" t="s">
        <v>411</v>
      </c>
      <c r="T134" s="30" t="s">
        <v>199</v>
      </c>
      <c r="U134" s="29" t="s">
        <v>348</v>
      </c>
      <c r="V134" s="29" t="s">
        <v>325</v>
      </c>
      <c r="W134" s="29" t="s">
        <v>372</v>
      </c>
      <c r="X134" s="29" t="s">
        <v>447</v>
      </c>
      <c r="Y134" s="29" t="s">
        <v>448</v>
      </c>
      <c r="Z134" s="29" t="s">
        <v>505</v>
      </c>
      <c r="AA134" s="32">
        <v>70247090</v>
      </c>
      <c r="AB134" s="32" t="s">
        <v>1014</v>
      </c>
      <c r="AC134" s="32" t="s">
        <v>1014</v>
      </c>
      <c r="AD134" s="32">
        <v>7024709</v>
      </c>
      <c r="AE134" s="32" t="s">
        <v>1014</v>
      </c>
      <c r="AF134" s="32">
        <v>7024709</v>
      </c>
      <c r="AG134" s="32" t="s">
        <v>1014</v>
      </c>
      <c r="AH134" s="32">
        <v>7024709</v>
      </c>
      <c r="AI134" s="32" t="s">
        <v>1014</v>
      </c>
      <c r="AJ134" s="32">
        <v>7024709</v>
      </c>
      <c r="AK134" s="32" t="s">
        <v>1014</v>
      </c>
      <c r="AL134" s="32">
        <v>7024709</v>
      </c>
      <c r="AM134" s="32" t="s">
        <v>1014</v>
      </c>
      <c r="AN134" s="32">
        <v>7024709</v>
      </c>
      <c r="AO134" s="32" t="s">
        <v>1014</v>
      </c>
      <c r="AP134" s="32">
        <v>7024709</v>
      </c>
      <c r="AQ134" s="32" t="s">
        <v>1014</v>
      </c>
      <c r="AR134" s="32">
        <v>7024709</v>
      </c>
      <c r="AS134" s="32" t="s">
        <v>1014</v>
      </c>
      <c r="AT134" s="32">
        <v>7024709</v>
      </c>
      <c r="AU134" s="32" t="s">
        <v>1014</v>
      </c>
      <c r="AV134" s="32">
        <v>7024709</v>
      </c>
      <c r="AW134" s="32" t="s">
        <v>1014</v>
      </c>
      <c r="AX134" s="32" t="s">
        <v>1014</v>
      </c>
      <c r="AY134" s="2"/>
      <c r="AZ134" s="13" t="str">
        <f t="shared" si="12"/>
        <v>OK</v>
      </c>
      <c r="BA134" s="13" t="str">
        <f t="shared" si="13"/>
        <v>OK</v>
      </c>
      <c r="BB134" s="7">
        <f t="shared" si="14"/>
        <v>0</v>
      </c>
      <c r="BC134" s="14">
        <f t="shared" si="10"/>
        <v>70247090</v>
      </c>
      <c r="BD134" s="14">
        <f t="shared" si="10"/>
        <v>70247090</v>
      </c>
      <c r="BE134" s="7">
        <f t="shared" si="11"/>
        <v>0</v>
      </c>
      <c r="BF134" s="7">
        <f t="shared" si="11"/>
        <v>0</v>
      </c>
    </row>
    <row r="135" spans="2:58" ht="71.25">
      <c r="B135" s="28" t="s">
        <v>2376</v>
      </c>
      <c r="C135" s="28" t="s">
        <v>4787</v>
      </c>
      <c r="D135" s="28" t="s">
        <v>0</v>
      </c>
      <c r="E135" s="29" t="s">
        <v>197</v>
      </c>
      <c r="F135" s="29" t="s">
        <v>198</v>
      </c>
      <c r="G135" s="29" t="s">
        <v>1</v>
      </c>
      <c r="H135" s="29">
        <v>81101512</v>
      </c>
      <c r="I135" s="29" t="s">
        <v>4805</v>
      </c>
      <c r="J135" s="29" t="s">
        <v>199</v>
      </c>
      <c r="K135" s="29" t="s">
        <v>1105</v>
      </c>
      <c r="L135" s="30" t="s">
        <v>146</v>
      </c>
      <c r="M135" s="30" t="s">
        <v>146</v>
      </c>
      <c r="N135" s="30">
        <v>10</v>
      </c>
      <c r="O135" s="30" t="s">
        <v>218</v>
      </c>
      <c r="P135" s="30" t="s">
        <v>202</v>
      </c>
      <c r="Q135" s="31">
        <v>70247090</v>
      </c>
      <c r="R135" s="31">
        <v>70247090</v>
      </c>
      <c r="S135" s="30" t="s">
        <v>411</v>
      </c>
      <c r="T135" s="30" t="s">
        <v>199</v>
      </c>
      <c r="U135" s="29" t="s">
        <v>348</v>
      </c>
      <c r="V135" s="29" t="s">
        <v>325</v>
      </c>
      <c r="W135" s="29" t="s">
        <v>372</v>
      </c>
      <c r="X135" s="29" t="s">
        <v>447</v>
      </c>
      <c r="Y135" s="29" t="s">
        <v>448</v>
      </c>
      <c r="Z135" s="29" t="s">
        <v>505</v>
      </c>
      <c r="AA135" s="32">
        <v>70247090</v>
      </c>
      <c r="AB135" s="32" t="s">
        <v>1014</v>
      </c>
      <c r="AC135" s="32" t="s">
        <v>1014</v>
      </c>
      <c r="AD135" s="32">
        <v>7024709</v>
      </c>
      <c r="AE135" s="32" t="s">
        <v>1014</v>
      </c>
      <c r="AF135" s="32">
        <v>7024709</v>
      </c>
      <c r="AG135" s="32" t="s">
        <v>1014</v>
      </c>
      <c r="AH135" s="32">
        <v>7024709</v>
      </c>
      <c r="AI135" s="32" t="s">
        <v>1014</v>
      </c>
      <c r="AJ135" s="32">
        <v>7024709</v>
      </c>
      <c r="AK135" s="32" t="s">
        <v>1014</v>
      </c>
      <c r="AL135" s="32">
        <v>7024709</v>
      </c>
      <c r="AM135" s="32" t="s">
        <v>1014</v>
      </c>
      <c r="AN135" s="32">
        <v>7024709</v>
      </c>
      <c r="AO135" s="32" t="s">
        <v>1014</v>
      </c>
      <c r="AP135" s="32">
        <v>7024709</v>
      </c>
      <c r="AQ135" s="32" t="s">
        <v>1014</v>
      </c>
      <c r="AR135" s="32">
        <v>7024709</v>
      </c>
      <c r="AS135" s="32" t="s">
        <v>1014</v>
      </c>
      <c r="AT135" s="32">
        <v>7024709</v>
      </c>
      <c r="AU135" s="32" t="s">
        <v>1014</v>
      </c>
      <c r="AV135" s="32">
        <v>7024709</v>
      </c>
      <c r="AW135" s="32" t="s">
        <v>1014</v>
      </c>
      <c r="AX135" s="32" t="s">
        <v>1014</v>
      </c>
      <c r="AY135" s="2"/>
      <c r="AZ135" s="13" t="str">
        <f t="shared" si="12"/>
        <v>OK</v>
      </c>
      <c r="BA135" s="13" t="str">
        <f t="shared" si="13"/>
        <v>OK</v>
      </c>
      <c r="BB135" s="7">
        <f t="shared" si="14"/>
        <v>0</v>
      </c>
      <c r="BC135" s="14">
        <f t="shared" si="10"/>
        <v>70247090</v>
      </c>
      <c r="BD135" s="14">
        <f t="shared" si="10"/>
        <v>70247090</v>
      </c>
      <c r="BE135" s="7">
        <f t="shared" si="11"/>
        <v>0</v>
      </c>
      <c r="BF135" s="7">
        <f t="shared" si="11"/>
        <v>0</v>
      </c>
    </row>
    <row r="136" spans="2:58" ht="71.25">
      <c r="B136" s="28" t="s">
        <v>2377</v>
      </c>
      <c r="C136" s="28" t="s">
        <v>4787</v>
      </c>
      <c r="D136" s="28" t="s">
        <v>0</v>
      </c>
      <c r="E136" s="29" t="s">
        <v>197</v>
      </c>
      <c r="F136" s="29" t="s">
        <v>198</v>
      </c>
      <c r="G136" s="29" t="s">
        <v>1</v>
      </c>
      <c r="H136" s="29">
        <v>81101512</v>
      </c>
      <c r="I136" s="29" t="s">
        <v>4805</v>
      </c>
      <c r="J136" s="29" t="s">
        <v>199</v>
      </c>
      <c r="K136" s="29" t="s">
        <v>1105</v>
      </c>
      <c r="L136" s="30" t="s">
        <v>146</v>
      </c>
      <c r="M136" s="30" t="s">
        <v>146</v>
      </c>
      <c r="N136" s="30">
        <v>10</v>
      </c>
      <c r="O136" s="30" t="s">
        <v>218</v>
      </c>
      <c r="P136" s="30" t="s">
        <v>202</v>
      </c>
      <c r="Q136" s="31">
        <v>70247090</v>
      </c>
      <c r="R136" s="31">
        <v>70247090</v>
      </c>
      <c r="S136" s="30" t="s">
        <v>411</v>
      </c>
      <c r="T136" s="30" t="s">
        <v>199</v>
      </c>
      <c r="U136" s="29" t="s">
        <v>348</v>
      </c>
      <c r="V136" s="29" t="s">
        <v>325</v>
      </c>
      <c r="W136" s="29" t="s">
        <v>372</v>
      </c>
      <c r="X136" s="29" t="s">
        <v>447</v>
      </c>
      <c r="Y136" s="29" t="s">
        <v>448</v>
      </c>
      <c r="Z136" s="29" t="s">
        <v>505</v>
      </c>
      <c r="AA136" s="32">
        <v>70247090</v>
      </c>
      <c r="AB136" s="32" t="s">
        <v>1014</v>
      </c>
      <c r="AC136" s="32" t="s">
        <v>1014</v>
      </c>
      <c r="AD136" s="32">
        <v>7024709</v>
      </c>
      <c r="AE136" s="32" t="s">
        <v>1014</v>
      </c>
      <c r="AF136" s="32">
        <v>7024709</v>
      </c>
      <c r="AG136" s="32" t="s">
        <v>1014</v>
      </c>
      <c r="AH136" s="32">
        <v>7024709</v>
      </c>
      <c r="AI136" s="32" t="s">
        <v>1014</v>
      </c>
      <c r="AJ136" s="32">
        <v>7024709</v>
      </c>
      <c r="AK136" s="32" t="s">
        <v>1014</v>
      </c>
      <c r="AL136" s="32">
        <v>7024709</v>
      </c>
      <c r="AM136" s="32" t="s">
        <v>1014</v>
      </c>
      <c r="AN136" s="32">
        <v>7024709</v>
      </c>
      <c r="AO136" s="32" t="s">
        <v>1014</v>
      </c>
      <c r="AP136" s="32">
        <v>7024709</v>
      </c>
      <c r="AQ136" s="32" t="s">
        <v>1014</v>
      </c>
      <c r="AR136" s="32">
        <v>7024709</v>
      </c>
      <c r="AS136" s="32" t="s">
        <v>1014</v>
      </c>
      <c r="AT136" s="32">
        <v>7024709</v>
      </c>
      <c r="AU136" s="32" t="s">
        <v>1014</v>
      </c>
      <c r="AV136" s="32">
        <v>7024709</v>
      </c>
      <c r="AW136" s="32" t="s">
        <v>1014</v>
      </c>
      <c r="AX136" s="32" t="s">
        <v>1014</v>
      </c>
      <c r="AY136" s="2"/>
      <c r="AZ136" s="13" t="str">
        <f t="shared" si="12"/>
        <v>OK</v>
      </c>
      <c r="BA136" s="13" t="str">
        <f t="shared" si="13"/>
        <v>OK</v>
      </c>
      <c r="BB136" s="7">
        <f t="shared" si="14"/>
        <v>0</v>
      </c>
      <c r="BC136" s="14">
        <f t="shared" si="10"/>
        <v>70247090</v>
      </c>
      <c r="BD136" s="14">
        <f t="shared" si="10"/>
        <v>70247090</v>
      </c>
      <c r="BE136" s="7">
        <f t="shared" si="11"/>
        <v>0</v>
      </c>
      <c r="BF136" s="7">
        <f t="shared" si="11"/>
        <v>0</v>
      </c>
    </row>
    <row r="137" spans="2:58" ht="85.5">
      <c r="B137" s="28" t="s">
        <v>2378</v>
      </c>
      <c r="C137" s="28" t="s">
        <v>4787</v>
      </c>
      <c r="D137" s="28" t="s">
        <v>0</v>
      </c>
      <c r="E137" s="29" t="s">
        <v>197</v>
      </c>
      <c r="F137" s="29" t="s">
        <v>198</v>
      </c>
      <c r="G137" s="29" t="s">
        <v>1</v>
      </c>
      <c r="H137" s="29">
        <v>81101512</v>
      </c>
      <c r="I137" s="29" t="s">
        <v>4805</v>
      </c>
      <c r="J137" s="29" t="s">
        <v>199</v>
      </c>
      <c r="K137" s="29" t="s">
        <v>1106</v>
      </c>
      <c r="L137" s="30" t="s">
        <v>146</v>
      </c>
      <c r="M137" s="30" t="s">
        <v>146</v>
      </c>
      <c r="N137" s="30">
        <v>10</v>
      </c>
      <c r="O137" s="30" t="s">
        <v>218</v>
      </c>
      <c r="P137" s="30" t="s">
        <v>202</v>
      </c>
      <c r="Q137" s="31">
        <v>41267490</v>
      </c>
      <c r="R137" s="31">
        <v>41267490</v>
      </c>
      <c r="S137" s="30" t="s">
        <v>411</v>
      </c>
      <c r="T137" s="30" t="s">
        <v>199</v>
      </c>
      <c r="U137" s="29" t="s">
        <v>348</v>
      </c>
      <c r="V137" s="29" t="s">
        <v>325</v>
      </c>
      <c r="W137" s="29" t="s">
        <v>372</v>
      </c>
      <c r="X137" s="29" t="s">
        <v>447</v>
      </c>
      <c r="Y137" s="29" t="s">
        <v>448</v>
      </c>
      <c r="Z137" s="29" t="s">
        <v>505</v>
      </c>
      <c r="AA137" s="32">
        <v>41267490</v>
      </c>
      <c r="AB137" s="32" t="s">
        <v>1014</v>
      </c>
      <c r="AC137" s="32" t="s">
        <v>1014</v>
      </c>
      <c r="AD137" s="32">
        <v>4126749</v>
      </c>
      <c r="AE137" s="32" t="s">
        <v>1014</v>
      </c>
      <c r="AF137" s="32">
        <v>4126749</v>
      </c>
      <c r="AG137" s="32" t="s">
        <v>1014</v>
      </c>
      <c r="AH137" s="32">
        <v>4126749</v>
      </c>
      <c r="AI137" s="32" t="s">
        <v>1014</v>
      </c>
      <c r="AJ137" s="32">
        <v>4126749</v>
      </c>
      <c r="AK137" s="32" t="s">
        <v>1014</v>
      </c>
      <c r="AL137" s="32">
        <v>4126749</v>
      </c>
      <c r="AM137" s="32" t="s">
        <v>1014</v>
      </c>
      <c r="AN137" s="32">
        <v>4126749</v>
      </c>
      <c r="AO137" s="32" t="s">
        <v>1014</v>
      </c>
      <c r="AP137" s="32">
        <v>4126749</v>
      </c>
      <c r="AQ137" s="32" t="s">
        <v>1014</v>
      </c>
      <c r="AR137" s="32">
        <v>4126749</v>
      </c>
      <c r="AS137" s="32" t="s">
        <v>1014</v>
      </c>
      <c r="AT137" s="32">
        <v>4126749</v>
      </c>
      <c r="AU137" s="32" t="s">
        <v>1014</v>
      </c>
      <c r="AV137" s="32">
        <v>4126749</v>
      </c>
      <c r="AW137" s="32" t="s">
        <v>1014</v>
      </c>
      <c r="AX137" s="32" t="s">
        <v>1014</v>
      </c>
      <c r="AY137" s="2"/>
      <c r="AZ137" s="13" t="str">
        <f t="shared" si="12"/>
        <v>OK</v>
      </c>
      <c r="BA137" s="13" t="str">
        <f t="shared" si="13"/>
        <v>OK</v>
      </c>
      <c r="BB137" s="7">
        <f t="shared" si="14"/>
        <v>0</v>
      </c>
      <c r="BC137" s="14">
        <f t="shared" si="10"/>
        <v>41267490</v>
      </c>
      <c r="BD137" s="14">
        <f t="shared" si="10"/>
        <v>41267490</v>
      </c>
      <c r="BE137" s="7">
        <f t="shared" si="11"/>
        <v>0</v>
      </c>
      <c r="BF137" s="7">
        <f t="shared" si="11"/>
        <v>0</v>
      </c>
    </row>
    <row r="138" spans="2:58" ht="85.5">
      <c r="B138" s="28" t="s">
        <v>2379</v>
      </c>
      <c r="C138" s="28" t="s">
        <v>4787</v>
      </c>
      <c r="D138" s="28" t="s">
        <v>0</v>
      </c>
      <c r="E138" s="29" t="s">
        <v>197</v>
      </c>
      <c r="F138" s="29" t="s">
        <v>198</v>
      </c>
      <c r="G138" s="29" t="s">
        <v>1</v>
      </c>
      <c r="H138" s="29">
        <v>81101512</v>
      </c>
      <c r="I138" s="29" t="s">
        <v>4805</v>
      </c>
      <c r="J138" s="29" t="s">
        <v>199</v>
      </c>
      <c r="K138" s="29" t="s">
        <v>1107</v>
      </c>
      <c r="L138" s="30" t="s">
        <v>146</v>
      </c>
      <c r="M138" s="30" t="s">
        <v>146</v>
      </c>
      <c r="N138" s="30">
        <v>10</v>
      </c>
      <c r="O138" s="30" t="s">
        <v>218</v>
      </c>
      <c r="P138" s="30" t="s">
        <v>202</v>
      </c>
      <c r="Q138" s="31">
        <v>52016470</v>
      </c>
      <c r="R138" s="31">
        <v>52016470</v>
      </c>
      <c r="S138" s="30" t="s">
        <v>411</v>
      </c>
      <c r="T138" s="30" t="s">
        <v>199</v>
      </c>
      <c r="U138" s="29" t="s">
        <v>348</v>
      </c>
      <c r="V138" s="29" t="s">
        <v>325</v>
      </c>
      <c r="W138" s="29" t="s">
        <v>372</v>
      </c>
      <c r="X138" s="29" t="s">
        <v>447</v>
      </c>
      <c r="Y138" s="29" t="s">
        <v>448</v>
      </c>
      <c r="Z138" s="29" t="s">
        <v>505</v>
      </c>
      <c r="AA138" s="32">
        <v>52016470</v>
      </c>
      <c r="AB138" s="32" t="s">
        <v>1014</v>
      </c>
      <c r="AC138" s="32" t="s">
        <v>1014</v>
      </c>
      <c r="AD138" s="32">
        <v>5201647</v>
      </c>
      <c r="AE138" s="32" t="s">
        <v>1014</v>
      </c>
      <c r="AF138" s="32">
        <v>5201647</v>
      </c>
      <c r="AG138" s="32" t="s">
        <v>1014</v>
      </c>
      <c r="AH138" s="32">
        <v>5201647</v>
      </c>
      <c r="AI138" s="32" t="s">
        <v>1014</v>
      </c>
      <c r="AJ138" s="32">
        <v>5201647</v>
      </c>
      <c r="AK138" s="32" t="s">
        <v>1014</v>
      </c>
      <c r="AL138" s="32">
        <v>5201647</v>
      </c>
      <c r="AM138" s="32" t="s">
        <v>1014</v>
      </c>
      <c r="AN138" s="32">
        <v>5201647</v>
      </c>
      <c r="AO138" s="32" t="s">
        <v>1014</v>
      </c>
      <c r="AP138" s="32">
        <v>5201647</v>
      </c>
      <c r="AQ138" s="32" t="s">
        <v>1014</v>
      </c>
      <c r="AR138" s="32">
        <v>5201647</v>
      </c>
      <c r="AS138" s="32" t="s">
        <v>1014</v>
      </c>
      <c r="AT138" s="32">
        <v>5201647</v>
      </c>
      <c r="AU138" s="32" t="s">
        <v>1014</v>
      </c>
      <c r="AV138" s="32">
        <v>5201647</v>
      </c>
      <c r="AW138" s="32" t="s">
        <v>1014</v>
      </c>
      <c r="AX138" s="32" t="s">
        <v>1014</v>
      </c>
      <c r="AY138" s="2"/>
      <c r="AZ138" s="13" t="str">
        <f t="shared" si="12"/>
        <v>OK</v>
      </c>
      <c r="BA138" s="13" t="str">
        <f t="shared" si="13"/>
        <v>OK</v>
      </c>
      <c r="BB138" s="7">
        <f t="shared" si="14"/>
        <v>0</v>
      </c>
      <c r="BC138" s="14">
        <f t="shared" si="10"/>
        <v>52016470</v>
      </c>
      <c r="BD138" s="14">
        <f t="shared" si="10"/>
        <v>52016470</v>
      </c>
      <c r="BE138" s="7">
        <f t="shared" si="11"/>
        <v>0</v>
      </c>
      <c r="BF138" s="7">
        <f t="shared" si="11"/>
        <v>0</v>
      </c>
    </row>
    <row r="139" spans="2:58" ht="85.5">
      <c r="B139" s="28" t="s">
        <v>2380</v>
      </c>
      <c r="C139" s="28" t="s">
        <v>4787</v>
      </c>
      <c r="D139" s="28" t="s">
        <v>0</v>
      </c>
      <c r="E139" s="29" t="s">
        <v>197</v>
      </c>
      <c r="F139" s="29" t="s">
        <v>198</v>
      </c>
      <c r="G139" s="29" t="s">
        <v>1</v>
      </c>
      <c r="H139" s="29">
        <v>81101512</v>
      </c>
      <c r="I139" s="29" t="s">
        <v>4805</v>
      </c>
      <c r="J139" s="29" t="s">
        <v>199</v>
      </c>
      <c r="K139" s="29" t="s">
        <v>1107</v>
      </c>
      <c r="L139" s="30" t="s">
        <v>146</v>
      </c>
      <c r="M139" s="30" t="s">
        <v>146</v>
      </c>
      <c r="N139" s="30">
        <v>10</v>
      </c>
      <c r="O139" s="30" t="s">
        <v>218</v>
      </c>
      <c r="P139" s="30" t="s">
        <v>202</v>
      </c>
      <c r="Q139" s="31">
        <v>52016470</v>
      </c>
      <c r="R139" s="31">
        <v>52016470</v>
      </c>
      <c r="S139" s="30" t="s">
        <v>411</v>
      </c>
      <c r="T139" s="30" t="s">
        <v>199</v>
      </c>
      <c r="U139" s="29" t="s">
        <v>348</v>
      </c>
      <c r="V139" s="29" t="s">
        <v>325</v>
      </c>
      <c r="W139" s="29" t="s">
        <v>372</v>
      </c>
      <c r="X139" s="29" t="s">
        <v>447</v>
      </c>
      <c r="Y139" s="29" t="s">
        <v>448</v>
      </c>
      <c r="Z139" s="29" t="s">
        <v>505</v>
      </c>
      <c r="AA139" s="32">
        <v>52016470</v>
      </c>
      <c r="AB139" s="32" t="s">
        <v>1014</v>
      </c>
      <c r="AC139" s="32" t="s">
        <v>1014</v>
      </c>
      <c r="AD139" s="32">
        <v>5201647</v>
      </c>
      <c r="AE139" s="32" t="s">
        <v>1014</v>
      </c>
      <c r="AF139" s="32">
        <v>5201647</v>
      </c>
      <c r="AG139" s="32" t="s">
        <v>1014</v>
      </c>
      <c r="AH139" s="32">
        <v>5201647</v>
      </c>
      <c r="AI139" s="32" t="s">
        <v>1014</v>
      </c>
      <c r="AJ139" s="32">
        <v>5201647</v>
      </c>
      <c r="AK139" s="32" t="s">
        <v>1014</v>
      </c>
      <c r="AL139" s="32">
        <v>5201647</v>
      </c>
      <c r="AM139" s="32" t="s">
        <v>1014</v>
      </c>
      <c r="AN139" s="32">
        <v>5201647</v>
      </c>
      <c r="AO139" s="32" t="s">
        <v>1014</v>
      </c>
      <c r="AP139" s="32">
        <v>5201647</v>
      </c>
      <c r="AQ139" s="32" t="s">
        <v>1014</v>
      </c>
      <c r="AR139" s="32">
        <v>5201647</v>
      </c>
      <c r="AS139" s="32" t="s">
        <v>1014</v>
      </c>
      <c r="AT139" s="32">
        <v>5201647</v>
      </c>
      <c r="AU139" s="32" t="s">
        <v>1014</v>
      </c>
      <c r="AV139" s="32">
        <v>5201647</v>
      </c>
      <c r="AW139" s="32" t="s">
        <v>1014</v>
      </c>
      <c r="AX139" s="32" t="s">
        <v>1014</v>
      </c>
      <c r="AY139" s="2"/>
      <c r="AZ139" s="13" t="str">
        <f t="shared" si="12"/>
        <v>OK</v>
      </c>
      <c r="BA139" s="13" t="str">
        <f t="shared" si="13"/>
        <v>OK</v>
      </c>
      <c r="BB139" s="7">
        <f t="shared" si="14"/>
        <v>0</v>
      </c>
      <c r="BC139" s="14">
        <f t="shared" si="10"/>
        <v>52016470</v>
      </c>
      <c r="BD139" s="14">
        <f t="shared" si="10"/>
        <v>52016470</v>
      </c>
      <c r="BE139" s="7">
        <f t="shared" si="11"/>
        <v>0</v>
      </c>
      <c r="BF139" s="7">
        <f t="shared" si="11"/>
        <v>0</v>
      </c>
    </row>
    <row r="140" spans="2:58" ht="71.25">
      <c r="B140" s="28" t="s">
        <v>2381</v>
      </c>
      <c r="C140" s="28" t="s">
        <v>4787</v>
      </c>
      <c r="D140" s="28" t="s">
        <v>0</v>
      </c>
      <c r="E140" s="29" t="s">
        <v>197</v>
      </c>
      <c r="F140" s="29" t="s">
        <v>198</v>
      </c>
      <c r="G140" s="29" t="s">
        <v>1</v>
      </c>
      <c r="H140" s="29">
        <v>81101512</v>
      </c>
      <c r="I140" s="29" t="s">
        <v>4805</v>
      </c>
      <c r="J140" s="29" t="s">
        <v>199</v>
      </c>
      <c r="K140" s="29" t="s">
        <v>1108</v>
      </c>
      <c r="L140" s="30" t="s">
        <v>146</v>
      </c>
      <c r="M140" s="30" t="s">
        <v>146</v>
      </c>
      <c r="N140" s="30">
        <v>10</v>
      </c>
      <c r="O140" s="30" t="s">
        <v>218</v>
      </c>
      <c r="P140" s="30" t="s">
        <v>202</v>
      </c>
      <c r="Q140" s="31">
        <v>70247090</v>
      </c>
      <c r="R140" s="31">
        <v>70247090</v>
      </c>
      <c r="S140" s="30" t="s">
        <v>411</v>
      </c>
      <c r="T140" s="30" t="s">
        <v>199</v>
      </c>
      <c r="U140" s="29" t="s">
        <v>348</v>
      </c>
      <c r="V140" s="29" t="s">
        <v>325</v>
      </c>
      <c r="W140" s="29" t="s">
        <v>372</v>
      </c>
      <c r="X140" s="29" t="s">
        <v>447</v>
      </c>
      <c r="Y140" s="29" t="s">
        <v>448</v>
      </c>
      <c r="Z140" s="29" t="s">
        <v>505</v>
      </c>
      <c r="AA140" s="32">
        <v>70247090</v>
      </c>
      <c r="AB140" s="32" t="s">
        <v>1014</v>
      </c>
      <c r="AC140" s="32" t="s">
        <v>1014</v>
      </c>
      <c r="AD140" s="32">
        <v>7024709</v>
      </c>
      <c r="AE140" s="32" t="s">
        <v>1014</v>
      </c>
      <c r="AF140" s="32">
        <v>7024709</v>
      </c>
      <c r="AG140" s="32" t="s">
        <v>1014</v>
      </c>
      <c r="AH140" s="32">
        <v>7024709</v>
      </c>
      <c r="AI140" s="32" t="s">
        <v>1014</v>
      </c>
      <c r="AJ140" s="32">
        <v>7024709</v>
      </c>
      <c r="AK140" s="32" t="s">
        <v>1014</v>
      </c>
      <c r="AL140" s="32">
        <v>7024709</v>
      </c>
      <c r="AM140" s="32" t="s">
        <v>1014</v>
      </c>
      <c r="AN140" s="32">
        <v>7024709</v>
      </c>
      <c r="AO140" s="32" t="s">
        <v>1014</v>
      </c>
      <c r="AP140" s="32">
        <v>7024709</v>
      </c>
      <c r="AQ140" s="32" t="s">
        <v>1014</v>
      </c>
      <c r="AR140" s="32">
        <v>7024709</v>
      </c>
      <c r="AS140" s="32" t="s">
        <v>1014</v>
      </c>
      <c r="AT140" s="32">
        <v>7024709</v>
      </c>
      <c r="AU140" s="32" t="s">
        <v>1014</v>
      </c>
      <c r="AV140" s="32">
        <v>7024709</v>
      </c>
      <c r="AW140" s="32" t="s">
        <v>1014</v>
      </c>
      <c r="AX140" s="32" t="s">
        <v>1014</v>
      </c>
      <c r="AY140" s="2"/>
      <c r="AZ140" s="13" t="str">
        <f t="shared" si="12"/>
        <v>OK</v>
      </c>
      <c r="BA140" s="13" t="str">
        <f t="shared" si="13"/>
        <v>OK</v>
      </c>
      <c r="BB140" s="7">
        <f t="shared" si="14"/>
        <v>0</v>
      </c>
      <c r="BC140" s="14">
        <f t="shared" si="10"/>
        <v>70247090</v>
      </c>
      <c r="BD140" s="14">
        <f t="shared" si="10"/>
        <v>70247090</v>
      </c>
      <c r="BE140" s="7">
        <f t="shared" si="11"/>
        <v>0</v>
      </c>
      <c r="BF140" s="7">
        <f t="shared" si="11"/>
        <v>0</v>
      </c>
    </row>
    <row r="141" spans="2:58" ht="85.5">
      <c r="B141" s="28" t="s">
        <v>2382</v>
      </c>
      <c r="C141" s="28" t="s">
        <v>4787</v>
      </c>
      <c r="D141" s="28" t="s">
        <v>0</v>
      </c>
      <c r="E141" s="29" t="s">
        <v>197</v>
      </c>
      <c r="F141" s="29" t="s">
        <v>198</v>
      </c>
      <c r="G141" s="29" t="s">
        <v>1</v>
      </c>
      <c r="H141" s="29">
        <v>81101512</v>
      </c>
      <c r="I141" s="29" t="s">
        <v>4805</v>
      </c>
      <c r="J141" s="29" t="s">
        <v>199</v>
      </c>
      <c r="K141" s="29" t="s">
        <v>1107</v>
      </c>
      <c r="L141" s="30" t="s">
        <v>146</v>
      </c>
      <c r="M141" s="30" t="s">
        <v>146</v>
      </c>
      <c r="N141" s="30">
        <v>10</v>
      </c>
      <c r="O141" s="30" t="s">
        <v>218</v>
      </c>
      <c r="P141" s="30" t="s">
        <v>202</v>
      </c>
      <c r="Q141" s="31">
        <v>41267490</v>
      </c>
      <c r="R141" s="31">
        <v>41267490</v>
      </c>
      <c r="S141" s="30" t="s">
        <v>411</v>
      </c>
      <c r="T141" s="30" t="s">
        <v>199</v>
      </c>
      <c r="U141" s="29" t="s">
        <v>348</v>
      </c>
      <c r="V141" s="29" t="s">
        <v>325</v>
      </c>
      <c r="W141" s="29" t="s">
        <v>372</v>
      </c>
      <c r="X141" s="29" t="s">
        <v>447</v>
      </c>
      <c r="Y141" s="29" t="s">
        <v>448</v>
      </c>
      <c r="Z141" s="29" t="s">
        <v>505</v>
      </c>
      <c r="AA141" s="32">
        <v>41267490</v>
      </c>
      <c r="AB141" s="32" t="s">
        <v>1014</v>
      </c>
      <c r="AC141" s="32" t="s">
        <v>1014</v>
      </c>
      <c r="AD141" s="32">
        <v>4126749</v>
      </c>
      <c r="AE141" s="32" t="s">
        <v>1014</v>
      </c>
      <c r="AF141" s="32">
        <v>4126749</v>
      </c>
      <c r="AG141" s="32" t="s">
        <v>1014</v>
      </c>
      <c r="AH141" s="32">
        <v>4126749</v>
      </c>
      <c r="AI141" s="32" t="s">
        <v>1014</v>
      </c>
      <c r="AJ141" s="32">
        <v>4126749</v>
      </c>
      <c r="AK141" s="32" t="s">
        <v>1014</v>
      </c>
      <c r="AL141" s="32">
        <v>4126749</v>
      </c>
      <c r="AM141" s="32" t="s">
        <v>1014</v>
      </c>
      <c r="AN141" s="32">
        <v>4126749</v>
      </c>
      <c r="AO141" s="32" t="s">
        <v>1014</v>
      </c>
      <c r="AP141" s="32">
        <v>4126749</v>
      </c>
      <c r="AQ141" s="32" t="s">
        <v>1014</v>
      </c>
      <c r="AR141" s="32">
        <v>4126749</v>
      </c>
      <c r="AS141" s="32" t="s">
        <v>1014</v>
      </c>
      <c r="AT141" s="32">
        <v>4126749</v>
      </c>
      <c r="AU141" s="32" t="s">
        <v>1014</v>
      </c>
      <c r="AV141" s="32">
        <v>4126749</v>
      </c>
      <c r="AW141" s="32" t="s">
        <v>1014</v>
      </c>
      <c r="AX141" s="32" t="s">
        <v>1014</v>
      </c>
      <c r="AY141" s="2"/>
      <c r="AZ141" s="13" t="str">
        <f t="shared" si="12"/>
        <v>OK</v>
      </c>
      <c r="BA141" s="13" t="str">
        <f t="shared" si="13"/>
        <v>OK</v>
      </c>
      <c r="BB141" s="7">
        <f t="shared" si="14"/>
        <v>0</v>
      </c>
      <c r="BC141" s="14">
        <f t="shared" si="10"/>
        <v>41267490</v>
      </c>
      <c r="BD141" s="14">
        <f t="shared" si="10"/>
        <v>41267490</v>
      </c>
      <c r="BE141" s="7">
        <f t="shared" si="11"/>
        <v>0</v>
      </c>
      <c r="BF141" s="7">
        <f t="shared" si="11"/>
        <v>0</v>
      </c>
    </row>
    <row r="142" spans="2:58" ht="85.5">
      <c r="B142" s="28" t="s">
        <v>2383</v>
      </c>
      <c r="C142" s="28" t="s">
        <v>4787</v>
      </c>
      <c r="D142" s="28" t="s">
        <v>0</v>
      </c>
      <c r="E142" s="29" t="s">
        <v>197</v>
      </c>
      <c r="F142" s="29" t="s">
        <v>198</v>
      </c>
      <c r="G142" s="29" t="s">
        <v>1</v>
      </c>
      <c r="H142" s="29">
        <v>81101512</v>
      </c>
      <c r="I142" s="29" t="s">
        <v>4805</v>
      </c>
      <c r="J142" s="29" t="s">
        <v>199</v>
      </c>
      <c r="K142" s="29" t="s">
        <v>1107</v>
      </c>
      <c r="L142" s="30" t="s">
        <v>146</v>
      </c>
      <c r="M142" s="30" t="s">
        <v>146</v>
      </c>
      <c r="N142" s="30">
        <v>10</v>
      </c>
      <c r="O142" s="30" t="s">
        <v>218</v>
      </c>
      <c r="P142" s="30" t="s">
        <v>202</v>
      </c>
      <c r="Q142" s="31">
        <v>41267490</v>
      </c>
      <c r="R142" s="31">
        <v>41267490</v>
      </c>
      <c r="S142" s="30" t="s">
        <v>411</v>
      </c>
      <c r="T142" s="30" t="s">
        <v>199</v>
      </c>
      <c r="U142" s="29" t="s">
        <v>348</v>
      </c>
      <c r="V142" s="29" t="s">
        <v>325</v>
      </c>
      <c r="W142" s="29" t="s">
        <v>372</v>
      </c>
      <c r="X142" s="29" t="s">
        <v>447</v>
      </c>
      <c r="Y142" s="29" t="s">
        <v>448</v>
      </c>
      <c r="Z142" s="29" t="s">
        <v>505</v>
      </c>
      <c r="AA142" s="32">
        <v>41267490</v>
      </c>
      <c r="AB142" s="32" t="s">
        <v>1014</v>
      </c>
      <c r="AC142" s="32" t="s">
        <v>1014</v>
      </c>
      <c r="AD142" s="32">
        <v>4126749</v>
      </c>
      <c r="AE142" s="32" t="s">
        <v>1014</v>
      </c>
      <c r="AF142" s="32">
        <v>4126749</v>
      </c>
      <c r="AG142" s="32" t="s">
        <v>1014</v>
      </c>
      <c r="AH142" s="32">
        <v>4126749</v>
      </c>
      <c r="AI142" s="32" t="s">
        <v>1014</v>
      </c>
      <c r="AJ142" s="32">
        <v>4126749</v>
      </c>
      <c r="AK142" s="32" t="s">
        <v>1014</v>
      </c>
      <c r="AL142" s="32">
        <v>4126749</v>
      </c>
      <c r="AM142" s="32" t="s">
        <v>1014</v>
      </c>
      <c r="AN142" s="32">
        <v>4126749</v>
      </c>
      <c r="AO142" s="32" t="s">
        <v>1014</v>
      </c>
      <c r="AP142" s="32">
        <v>4126749</v>
      </c>
      <c r="AQ142" s="32" t="s">
        <v>1014</v>
      </c>
      <c r="AR142" s="32">
        <v>4126749</v>
      </c>
      <c r="AS142" s="32" t="s">
        <v>1014</v>
      </c>
      <c r="AT142" s="32">
        <v>4126749</v>
      </c>
      <c r="AU142" s="32" t="s">
        <v>1014</v>
      </c>
      <c r="AV142" s="32">
        <v>4126749</v>
      </c>
      <c r="AW142" s="32" t="s">
        <v>1014</v>
      </c>
      <c r="AX142" s="32" t="s">
        <v>1014</v>
      </c>
      <c r="AY142" s="2"/>
      <c r="AZ142" s="13" t="str">
        <f t="shared" si="12"/>
        <v>OK</v>
      </c>
      <c r="BA142" s="13" t="str">
        <f t="shared" si="13"/>
        <v>OK</v>
      </c>
      <c r="BB142" s="7">
        <f t="shared" si="14"/>
        <v>0</v>
      </c>
      <c r="BC142" s="14">
        <f t="shared" si="10"/>
        <v>41267490</v>
      </c>
      <c r="BD142" s="14">
        <f t="shared" si="10"/>
        <v>41267490</v>
      </c>
      <c r="BE142" s="7">
        <f t="shared" si="11"/>
        <v>0</v>
      </c>
      <c r="BF142" s="7">
        <f t="shared" si="11"/>
        <v>0</v>
      </c>
    </row>
    <row r="143" spans="2:58" ht="42.75">
      <c r="B143" s="28" t="s">
        <v>2384</v>
      </c>
      <c r="C143" s="28" t="s">
        <v>4787</v>
      </c>
      <c r="D143" s="28" t="s">
        <v>0</v>
      </c>
      <c r="E143" s="29" t="s">
        <v>197</v>
      </c>
      <c r="F143" s="29" t="s">
        <v>198</v>
      </c>
      <c r="G143" s="29" t="s">
        <v>1</v>
      </c>
      <c r="H143" s="29">
        <v>11111111</v>
      </c>
      <c r="I143" s="29" t="s">
        <v>4805</v>
      </c>
      <c r="J143" s="29" t="s">
        <v>199</v>
      </c>
      <c r="K143" s="29" t="s">
        <v>1109</v>
      </c>
      <c r="L143" s="30" t="s">
        <v>146</v>
      </c>
      <c r="M143" s="30" t="s">
        <v>146</v>
      </c>
      <c r="N143" s="30">
        <v>10</v>
      </c>
      <c r="O143" s="30" t="s">
        <v>218</v>
      </c>
      <c r="P143" s="30" t="s">
        <v>202</v>
      </c>
      <c r="Q143" s="31">
        <v>681849875</v>
      </c>
      <c r="R143" s="31">
        <v>681849875</v>
      </c>
      <c r="S143" s="30" t="s">
        <v>411</v>
      </c>
      <c r="T143" s="30" t="s">
        <v>199</v>
      </c>
      <c r="U143" s="29" t="s">
        <v>348</v>
      </c>
      <c r="V143" s="29" t="s">
        <v>325</v>
      </c>
      <c r="W143" s="29" t="s">
        <v>372</v>
      </c>
      <c r="X143" s="29" t="s">
        <v>440</v>
      </c>
      <c r="Y143" s="29" t="s">
        <v>209</v>
      </c>
      <c r="Z143" s="29" t="s">
        <v>505</v>
      </c>
      <c r="AA143" s="32">
        <v>15000000</v>
      </c>
      <c r="AB143" s="32">
        <v>15000000</v>
      </c>
      <c r="AC143" s="32">
        <v>62431430</v>
      </c>
      <c r="AD143" s="32">
        <v>62431430</v>
      </c>
      <c r="AE143" s="32">
        <v>62431430</v>
      </c>
      <c r="AF143" s="32">
        <v>62431430</v>
      </c>
      <c r="AG143" s="32">
        <v>62431430</v>
      </c>
      <c r="AH143" s="32">
        <v>62431430</v>
      </c>
      <c r="AI143" s="32">
        <v>62431430</v>
      </c>
      <c r="AJ143" s="32">
        <v>62431430</v>
      </c>
      <c r="AK143" s="32">
        <v>62431430</v>
      </c>
      <c r="AL143" s="32">
        <v>62431430</v>
      </c>
      <c r="AM143" s="32">
        <v>62431430</v>
      </c>
      <c r="AN143" s="32">
        <v>62431430</v>
      </c>
      <c r="AO143" s="32">
        <v>62431430</v>
      </c>
      <c r="AP143" s="32">
        <v>62431430</v>
      </c>
      <c r="AQ143" s="32">
        <v>62431430</v>
      </c>
      <c r="AR143" s="32">
        <v>62431430</v>
      </c>
      <c r="AS143" s="32">
        <v>62431430</v>
      </c>
      <c r="AT143" s="32">
        <v>62431430</v>
      </c>
      <c r="AU143" s="32">
        <v>62431430</v>
      </c>
      <c r="AV143" s="32">
        <v>62431430</v>
      </c>
      <c r="AW143" s="32">
        <v>42535575</v>
      </c>
      <c r="AX143" s="32">
        <v>42535575</v>
      </c>
      <c r="AY143" s="2"/>
      <c r="AZ143" s="13" t="str">
        <f t="shared" si="12"/>
        <v>OK</v>
      </c>
      <c r="BA143" s="13" t="str">
        <f t="shared" si="13"/>
        <v>OK</v>
      </c>
      <c r="BB143" s="7">
        <f t="shared" si="14"/>
        <v>0</v>
      </c>
      <c r="BC143" s="14">
        <f t="shared" si="10"/>
        <v>681849875</v>
      </c>
      <c r="BD143" s="14">
        <f t="shared" si="10"/>
        <v>681849875</v>
      </c>
      <c r="BE143" s="7">
        <f t="shared" si="11"/>
        <v>0</v>
      </c>
      <c r="BF143" s="7">
        <f t="shared" si="11"/>
        <v>0</v>
      </c>
    </row>
    <row r="144" spans="2:58" ht="99.75">
      <c r="B144" s="28" t="s">
        <v>2385</v>
      </c>
      <c r="C144" s="28" t="s">
        <v>4787</v>
      </c>
      <c r="D144" s="28" t="s">
        <v>0</v>
      </c>
      <c r="E144" s="29" t="s">
        <v>197</v>
      </c>
      <c r="F144" s="29" t="s">
        <v>198</v>
      </c>
      <c r="G144" s="29" t="s">
        <v>1</v>
      </c>
      <c r="H144" s="29">
        <v>81101512</v>
      </c>
      <c r="I144" s="29" t="s">
        <v>4805</v>
      </c>
      <c r="J144" s="29" t="s">
        <v>199</v>
      </c>
      <c r="K144" s="29" t="s">
        <v>1110</v>
      </c>
      <c r="L144" s="30" t="s">
        <v>147</v>
      </c>
      <c r="M144" s="30" t="s">
        <v>147</v>
      </c>
      <c r="N144" s="30">
        <v>7</v>
      </c>
      <c r="O144" s="30" t="s">
        <v>218</v>
      </c>
      <c r="P144" s="30" t="s">
        <v>202</v>
      </c>
      <c r="Q144" s="31">
        <v>56000000</v>
      </c>
      <c r="R144" s="31">
        <v>56000000</v>
      </c>
      <c r="S144" s="30" t="s">
        <v>411</v>
      </c>
      <c r="T144" s="30" t="s">
        <v>199</v>
      </c>
      <c r="U144" s="29" t="s">
        <v>348</v>
      </c>
      <c r="V144" s="29" t="s">
        <v>325</v>
      </c>
      <c r="W144" s="29" t="s">
        <v>372</v>
      </c>
      <c r="X144" s="29" t="s">
        <v>447</v>
      </c>
      <c r="Y144" s="29" t="s">
        <v>448</v>
      </c>
      <c r="Z144" s="29" t="s">
        <v>505</v>
      </c>
      <c r="AA144" s="32" t="s">
        <v>1014</v>
      </c>
      <c r="AB144" s="32" t="s">
        <v>1014</v>
      </c>
      <c r="AC144" s="32">
        <v>56000000</v>
      </c>
      <c r="AD144" s="32" t="s">
        <v>1014</v>
      </c>
      <c r="AE144" s="32" t="s">
        <v>1014</v>
      </c>
      <c r="AF144" s="32">
        <v>8000000</v>
      </c>
      <c r="AG144" s="32" t="s">
        <v>1014</v>
      </c>
      <c r="AH144" s="32">
        <v>8000000</v>
      </c>
      <c r="AI144" s="32" t="s">
        <v>1014</v>
      </c>
      <c r="AJ144" s="32">
        <v>8000000</v>
      </c>
      <c r="AK144" s="32" t="s">
        <v>1014</v>
      </c>
      <c r="AL144" s="32">
        <v>8000000</v>
      </c>
      <c r="AM144" s="32" t="s">
        <v>1014</v>
      </c>
      <c r="AN144" s="32">
        <v>8000000</v>
      </c>
      <c r="AO144" s="32" t="s">
        <v>1014</v>
      </c>
      <c r="AP144" s="32">
        <v>8000000</v>
      </c>
      <c r="AQ144" s="32" t="s">
        <v>1014</v>
      </c>
      <c r="AR144" s="32">
        <v>8000000</v>
      </c>
      <c r="AS144" s="32" t="s">
        <v>1014</v>
      </c>
      <c r="AT144" s="32" t="s">
        <v>1014</v>
      </c>
      <c r="AU144" s="32" t="s">
        <v>1014</v>
      </c>
      <c r="AV144" s="32" t="s">
        <v>1014</v>
      </c>
      <c r="AW144" s="32" t="s">
        <v>1014</v>
      </c>
      <c r="AX144" s="32" t="s">
        <v>1014</v>
      </c>
      <c r="AY144" s="2"/>
      <c r="AZ144" s="13" t="str">
        <f t="shared" si="12"/>
        <v>OK</v>
      </c>
      <c r="BA144" s="13" t="str">
        <f t="shared" si="13"/>
        <v>OK</v>
      </c>
      <c r="BB144" s="7">
        <f t="shared" si="14"/>
        <v>0</v>
      </c>
      <c r="BC144" s="14">
        <f t="shared" si="10"/>
        <v>56000000</v>
      </c>
      <c r="BD144" s="14">
        <f t="shared" si="10"/>
        <v>56000000</v>
      </c>
      <c r="BE144" s="7">
        <f t="shared" si="11"/>
        <v>0</v>
      </c>
      <c r="BF144" s="7">
        <f t="shared" si="11"/>
        <v>0</v>
      </c>
    </row>
    <row r="145" spans="2:58" ht="99.75">
      <c r="B145" s="28" t="s">
        <v>2386</v>
      </c>
      <c r="C145" s="28" t="s">
        <v>4787</v>
      </c>
      <c r="D145" s="28" t="s">
        <v>0</v>
      </c>
      <c r="E145" s="29" t="s">
        <v>197</v>
      </c>
      <c r="F145" s="29" t="s">
        <v>198</v>
      </c>
      <c r="G145" s="29" t="s">
        <v>1</v>
      </c>
      <c r="H145" s="29">
        <v>81101512</v>
      </c>
      <c r="I145" s="29" t="s">
        <v>4805</v>
      </c>
      <c r="J145" s="29" t="s">
        <v>199</v>
      </c>
      <c r="K145" s="29" t="s">
        <v>1111</v>
      </c>
      <c r="L145" s="30" t="s">
        <v>147</v>
      </c>
      <c r="M145" s="30" t="s">
        <v>147</v>
      </c>
      <c r="N145" s="30">
        <v>7</v>
      </c>
      <c r="O145" s="30" t="s">
        <v>218</v>
      </c>
      <c r="P145" s="30" t="s">
        <v>202</v>
      </c>
      <c r="Q145" s="31">
        <v>70000000</v>
      </c>
      <c r="R145" s="31">
        <v>70000000</v>
      </c>
      <c r="S145" s="30" t="s">
        <v>411</v>
      </c>
      <c r="T145" s="30" t="s">
        <v>199</v>
      </c>
      <c r="U145" s="29" t="s">
        <v>348</v>
      </c>
      <c r="V145" s="29" t="s">
        <v>325</v>
      </c>
      <c r="W145" s="29" t="s">
        <v>372</v>
      </c>
      <c r="X145" s="29" t="s">
        <v>447</v>
      </c>
      <c r="Y145" s="29" t="s">
        <v>448</v>
      </c>
      <c r="Z145" s="29" t="s">
        <v>506</v>
      </c>
      <c r="AA145" s="32" t="s">
        <v>1014</v>
      </c>
      <c r="AB145" s="32" t="s">
        <v>1014</v>
      </c>
      <c r="AC145" s="32">
        <v>70000000</v>
      </c>
      <c r="AD145" s="32" t="s">
        <v>1014</v>
      </c>
      <c r="AE145" s="32" t="s">
        <v>1014</v>
      </c>
      <c r="AF145" s="32">
        <v>10000000</v>
      </c>
      <c r="AG145" s="32" t="s">
        <v>1014</v>
      </c>
      <c r="AH145" s="32">
        <v>10000000</v>
      </c>
      <c r="AI145" s="32" t="s">
        <v>1014</v>
      </c>
      <c r="AJ145" s="32">
        <v>10000000</v>
      </c>
      <c r="AK145" s="32" t="s">
        <v>1014</v>
      </c>
      <c r="AL145" s="32">
        <v>10000000</v>
      </c>
      <c r="AM145" s="32" t="s">
        <v>1014</v>
      </c>
      <c r="AN145" s="32">
        <v>10000000</v>
      </c>
      <c r="AO145" s="32" t="s">
        <v>1014</v>
      </c>
      <c r="AP145" s="32">
        <v>10000000</v>
      </c>
      <c r="AQ145" s="32" t="s">
        <v>1014</v>
      </c>
      <c r="AR145" s="32">
        <v>10000000</v>
      </c>
      <c r="AS145" s="32" t="s">
        <v>1014</v>
      </c>
      <c r="AT145" s="32" t="s">
        <v>1014</v>
      </c>
      <c r="AU145" s="32" t="s">
        <v>1014</v>
      </c>
      <c r="AV145" s="32" t="s">
        <v>1014</v>
      </c>
      <c r="AW145" s="32" t="s">
        <v>1014</v>
      </c>
      <c r="AX145" s="32" t="s">
        <v>1014</v>
      </c>
      <c r="AY145" s="2"/>
      <c r="AZ145" s="13" t="str">
        <f t="shared" si="12"/>
        <v>OK</v>
      </c>
      <c r="BA145" s="13" t="str">
        <f t="shared" si="13"/>
        <v>OK</v>
      </c>
      <c r="BB145" s="7">
        <f t="shared" si="14"/>
        <v>0</v>
      </c>
      <c r="BC145" s="14">
        <f t="shared" si="10"/>
        <v>70000000</v>
      </c>
      <c r="BD145" s="14">
        <f t="shared" si="10"/>
        <v>70000000</v>
      </c>
      <c r="BE145" s="7">
        <f t="shared" si="11"/>
        <v>0</v>
      </c>
      <c r="BF145" s="7">
        <f t="shared" si="11"/>
        <v>0</v>
      </c>
    </row>
    <row r="146" spans="2:58" ht="128.25">
      <c r="B146" s="28" t="s">
        <v>2387</v>
      </c>
      <c r="C146" s="28" t="s">
        <v>4787</v>
      </c>
      <c r="D146" s="28" t="s">
        <v>0</v>
      </c>
      <c r="E146" s="29" t="s">
        <v>197</v>
      </c>
      <c r="F146" s="29" t="s">
        <v>198</v>
      </c>
      <c r="G146" s="29" t="s">
        <v>1</v>
      </c>
      <c r="H146" s="29">
        <v>81101512</v>
      </c>
      <c r="I146" s="29" t="s">
        <v>4805</v>
      </c>
      <c r="J146" s="29" t="s">
        <v>199</v>
      </c>
      <c r="K146" s="29" t="s">
        <v>1112</v>
      </c>
      <c r="L146" s="30" t="s">
        <v>147</v>
      </c>
      <c r="M146" s="30" t="s">
        <v>147</v>
      </c>
      <c r="N146" s="30">
        <v>7</v>
      </c>
      <c r="O146" s="30" t="s">
        <v>218</v>
      </c>
      <c r="P146" s="30" t="s">
        <v>202</v>
      </c>
      <c r="Q146" s="31">
        <v>45500000</v>
      </c>
      <c r="R146" s="31">
        <v>45500000</v>
      </c>
      <c r="S146" s="30" t="s">
        <v>411</v>
      </c>
      <c r="T146" s="30" t="s">
        <v>199</v>
      </c>
      <c r="U146" s="29" t="s">
        <v>348</v>
      </c>
      <c r="V146" s="29" t="s">
        <v>325</v>
      </c>
      <c r="W146" s="29" t="s">
        <v>372</v>
      </c>
      <c r="X146" s="29" t="s">
        <v>447</v>
      </c>
      <c r="Y146" s="29" t="s">
        <v>448</v>
      </c>
      <c r="Z146" s="29" t="s">
        <v>505</v>
      </c>
      <c r="AA146" s="32" t="s">
        <v>1014</v>
      </c>
      <c r="AB146" s="32" t="s">
        <v>1014</v>
      </c>
      <c r="AC146" s="32">
        <v>45500000</v>
      </c>
      <c r="AD146" s="32" t="s">
        <v>1014</v>
      </c>
      <c r="AE146" s="32" t="s">
        <v>1014</v>
      </c>
      <c r="AF146" s="32">
        <v>6500000</v>
      </c>
      <c r="AG146" s="32" t="s">
        <v>1014</v>
      </c>
      <c r="AH146" s="32">
        <v>6500000</v>
      </c>
      <c r="AI146" s="32" t="s">
        <v>1014</v>
      </c>
      <c r="AJ146" s="32">
        <v>6500000</v>
      </c>
      <c r="AK146" s="32" t="s">
        <v>1014</v>
      </c>
      <c r="AL146" s="32">
        <v>6500000</v>
      </c>
      <c r="AM146" s="32" t="s">
        <v>1014</v>
      </c>
      <c r="AN146" s="32">
        <v>6500000</v>
      </c>
      <c r="AO146" s="32" t="s">
        <v>1014</v>
      </c>
      <c r="AP146" s="32">
        <v>6500000</v>
      </c>
      <c r="AQ146" s="32" t="s">
        <v>1014</v>
      </c>
      <c r="AR146" s="32">
        <v>6500000</v>
      </c>
      <c r="AS146" s="32" t="s">
        <v>1014</v>
      </c>
      <c r="AT146" s="32" t="s">
        <v>1014</v>
      </c>
      <c r="AU146" s="32" t="s">
        <v>1014</v>
      </c>
      <c r="AV146" s="32" t="s">
        <v>1014</v>
      </c>
      <c r="AW146" s="32" t="s">
        <v>1014</v>
      </c>
      <c r="AX146" s="32" t="s">
        <v>1014</v>
      </c>
      <c r="AY146" s="2"/>
      <c r="AZ146" s="13" t="str">
        <f t="shared" si="12"/>
        <v>OK</v>
      </c>
      <c r="BA146" s="13" t="str">
        <f t="shared" si="13"/>
        <v>OK</v>
      </c>
      <c r="BB146" s="7">
        <f t="shared" si="14"/>
        <v>0</v>
      </c>
      <c r="BC146" s="14">
        <f t="shared" si="10"/>
        <v>45500000</v>
      </c>
      <c r="BD146" s="14">
        <f t="shared" si="10"/>
        <v>45500000</v>
      </c>
      <c r="BE146" s="7">
        <f t="shared" si="11"/>
        <v>0</v>
      </c>
      <c r="BF146" s="7">
        <f t="shared" si="11"/>
        <v>0</v>
      </c>
    </row>
    <row r="147" spans="2:58" ht="114">
      <c r="B147" s="28" t="s">
        <v>2388</v>
      </c>
      <c r="C147" s="28" t="s">
        <v>4787</v>
      </c>
      <c r="D147" s="28" t="s">
        <v>0</v>
      </c>
      <c r="E147" s="29" t="s">
        <v>197</v>
      </c>
      <c r="F147" s="29" t="s">
        <v>198</v>
      </c>
      <c r="G147" s="29" t="s">
        <v>1</v>
      </c>
      <c r="H147" s="29">
        <v>81101512</v>
      </c>
      <c r="I147" s="29" t="s">
        <v>4805</v>
      </c>
      <c r="J147" s="29" t="s">
        <v>199</v>
      </c>
      <c r="K147" s="29" t="s">
        <v>1113</v>
      </c>
      <c r="L147" s="30" t="s">
        <v>147</v>
      </c>
      <c r="M147" s="30" t="s">
        <v>147</v>
      </c>
      <c r="N147" s="30">
        <v>7</v>
      </c>
      <c r="O147" s="30" t="s">
        <v>218</v>
      </c>
      <c r="P147" s="30" t="s">
        <v>202</v>
      </c>
      <c r="Q147" s="31">
        <v>59500000</v>
      </c>
      <c r="R147" s="31">
        <v>59500000</v>
      </c>
      <c r="S147" s="30" t="s">
        <v>411</v>
      </c>
      <c r="T147" s="30" t="s">
        <v>199</v>
      </c>
      <c r="U147" s="29" t="s">
        <v>348</v>
      </c>
      <c r="V147" s="29" t="s">
        <v>325</v>
      </c>
      <c r="W147" s="29" t="s">
        <v>372</v>
      </c>
      <c r="X147" s="29" t="s">
        <v>447</v>
      </c>
      <c r="Y147" s="29" t="s">
        <v>448</v>
      </c>
      <c r="Z147" s="29" t="s">
        <v>506</v>
      </c>
      <c r="AA147" s="32" t="s">
        <v>1014</v>
      </c>
      <c r="AB147" s="32" t="s">
        <v>1014</v>
      </c>
      <c r="AC147" s="32">
        <v>59500000</v>
      </c>
      <c r="AD147" s="32" t="s">
        <v>1014</v>
      </c>
      <c r="AE147" s="32" t="s">
        <v>1014</v>
      </c>
      <c r="AF147" s="32">
        <v>8500000</v>
      </c>
      <c r="AG147" s="32" t="s">
        <v>1014</v>
      </c>
      <c r="AH147" s="32">
        <v>8500000</v>
      </c>
      <c r="AI147" s="32" t="s">
        <v>1014</v>
      </c>
      <c r="AJ147" s="32">
        <v>8500000</v>
      </c>
      <c r="AK147" s="32" t="s">
        <v>1014</v>
      </c>
      <c r="AL147" s="32">
        <v>8500000</v>
      </c>
      <c r="AM147" s="32" t="s">
        <v>1014</v>
      </c>
      <c r="AN147" s="32">
        <v>8500000</v>
      </c>
      <c r="AO147" s="32" t="s">
        <v>1014</v>
      </c>
      <c r="AP147" s="32">
        <v>8500000</v>
      </c>
      <c r="AQ147" s="32" t="s">
        <v>1014</v>
      </c>
      <c r="AR147" s="32">
        <v>8500000</v>
      </c>
      <c r="AS147" s="32" t="s">
        <v>1014</v>
      </c>
      <c r="AT147" s="32" t="s">
        <v>1014</v>
      </c>
      <c r="AU147" s="32" t="s">
        <v>1014</v>
      </c>
      <c r="AV147" s="32" t="s">
        <v>1014</v>
      </c>
      <c r="AW147" s="32" t="s">
        <v>1014</v>
      </c>
      <c r="AX147" s="32" t="s">
        <v>1014</v>
      </c>
      <c r="AY147" s="2"/>
      <c r="AZ147" s="13" t="str">
        <f t="shared" si="12"/>
        <v>OK</v>
      </c>
      <c r="BA147" s="13" t="str">
        <f t="shared" si="13"/>
        <v>OK</v>
      </c>
      <c r="BB147" s="7">
        <f t="shared" si="14"/>
        <v>0</v>
      </c>
      <c r="BC147" s="14">
        <f t="shared" si="10"/>
        <v>59500000</v>
      </c>
      <c r="BD147" s="14">
        <f t="shared" si="10"/>
        <v>59500000</v>
      </c>
      <c r="BE147" s="7">
        <f t="shared" si="11"/>
        <v>0</v>
      </c>
      <c r="BF147" s="7">
        <f t="shared" si="11"/>
        <v>0</v>
      </c>
    </row>
    <row r="148" spans="2:58" ht="114">
      <c r="B148" s="28" t="s">
        <v>2389</v>
      </c>
      <c r="C148" s="28" t="s">
        <v>4787</v>
      </c>
      <c r="D148" s="28" t="s">
        <v>0</v>
      </c>
      <c r="E148" s="29" t="s">
        <v>197</v>
      </c>
      <c r="F148" s="29" t="s">
        <v>198</v>
      </c>
      <c r="G148" s="29" t="s">
        <v>1</v>
      </c>
      <c r="H148" s="29">
        <v>81101512</v>
      </c>
      <c r="I148" s="29" t="s">
        <v>4805</v>
      </c>
      <c r="J148" s="29" t="s">
        <v>199</v>
      </c>
      <c r="K148" s="29" t="s">
        <v>1114</v>
      </c>
      <c r="L148" s="30" t="s">
        <v>147</v>
      </c>
      <c r="M148" s="30" t="s">
        <v>147</v>
      </c>
      <c r="N148" s="30">
        <v>7</v>
      </c>
      <c r="O148" s="30" t="s">
        <v>218</v>
      </c>
      <c r="P148" s="30" t="s">
        <v>202</v>
      </c>
      <c r="Q148" s="31">
        <v>31500000</v>
      </c>
      <c r="R148" s="31">
        <v>31500000</v>
      </c>
      <c r="S148" s="30" t="s">
        <v>411</v>
      </c>
      <c r="T148" s="30" t="s">
        <v>199</v>
      </c>
      <c r="U148" s="29" t="s">
        <v>348</v>
      </c>
      <c r="V148" s="29" t="s">
        <v>325</v>
      </c>
      <c r="W148" s="29" t="s">
        <v>372</v>
      </c>
      <c r="X148" s="29" t="s">
        <v>447</v>
      </c>
      <c r="Y148" s="29" t="s">
        <v>448</v>
      </c>
      <c r="Z148" s="29" t="s">
        <v>507</v>
      </c>
      <c r="AA148" s="32" t="s">
        <v>1014</v>
      </c>
      <c r="AB148" s="32" t="s">
        <v>1014</v>
      </c>
      <c r="AC148" s="32">
        <v>31500000</v>
      </c>
      <c r="AD148" s="32" t="s">
        <v>1014</v>
      </c>
      <c r="AE148" s="32" t="s">
        <v>1014</v>
      </c>
      <c r="AF148" s="32">
        <v>4500000</v>
      </c>
      <c r="AG148" s="32" t="s">
        <v>1014</v>
      </c>
      <c r="AH148" s="32">
        <v>4500000</v>
      </c>
      <c r="AI148" s="32" t="s">
        <v>1014</v>
      </c>
      <c r="AJ148" s="32">
        <v>4500000</v>
      </c>
      <c r="AK148" s="32" t="s">
        <v>1014</v>
      </c>
      <c r="AL148" s="32">
        <v>4500000</v>
      </c>
      <c r="AM148" s="32" t="s">
        <v>1014</v>
      </c>
      <c r="AN148" s="32">
        <v>4500000</v>
      </c>
      <c r="AO148" s="32" t="s">
        <v>1014</v>
      </c>
      <c r="AP148" s="32">
        <v>4500000</v>
      </c>
      <c r="AQ148" s="32" t="s">
        <v>1014</v>
      </c>
      <c r="AR148" s="32">
        <v>4500000</v>
      </c>
      <c r="AS148" s="32" t="s">
        <v>1014</v>
      </c>
      <c r="AT148" s="32" t="s">
        <v>1014</v>
      </c>
      <c r="AU148" s="32" t="s">
        <v>1014</v>
      </c>
      <c r="AV148" s="32" t="s">
        <v>1014</v>
      </c>
      <c r="AW148" s="32" t="s">
        <v>1014</v>
      </c>
      <c r="AX148" s="32" t="s">
        <v>1014</v>
      </c>
      <c r="AY148" s="2"/>
      <c r="AZ148" s="13" t="str">
        <f t="shared" si="12"/>
        <v>OK</v>
      </c>
      <c r="BA148" s="13" t="str">
        <f t="shared" si="13"/>
        <v>OK</v>
      </c>
      <c r="BB148" s="7">
        <f t="shared" si="14"/>
        <v>0</v>
      </c>
      <c r="BC148" s="14">
        <f t="shared" ref="BC148:BD211" si="15">+SUM(AA148,AC148,AE148,AG148,AI148,AK148,AM148,AO148,AQ148,AS148,AU148,AW148)</f>
        <v>31500000</v>
      </c>
      <c r="BD148" s="14">
        <f t="shared" si="15"/>
        <v>31500000</v>
      </c>
      <c r="BE148" s="7">
        <f t="shared" ref="BE148:BF211" si="16">+IF(OR(AZ148="ok",AZ148=""),0,1)</f>
        <v>0</v>
      </c>
      <c r="BF148" s="7">
        <f t="shared" si="16"/>
        <v>0</v>
      </c>
    </row>
    <row r="149" spans="2:58" ht="114">
      <c r="B149" s="28" t="s">
        <v>2390</v>
      </c>
      <c r="C149" s="28" t="s">
        <v>4787</v>
      </c>
      <c r="D149" s="28" t="s">
        <v>0</v>
      </c>
      <c r="E149" s="29" t="s">
        <v>197</v>
      </c>
      <c r="F149" s="29" t="s">
        <v>198</v>
      </c>
      <c r="G149" s="29" t="s">
        <v>1</v>
      </c>
      <c r="H149" s="29">
        <v>81101512</v>
      </c>
      <c r="I149" s="29" t="s">
        <v>4805</v>
      </c>
      <c r="J149" s="29" t="s">
        <v>199</v>
      </c>
      <c r="K149" s="29" t="s">
        <v>1115</v>
      </c>
      <c r="L149" s="30" t="s">
        <v>147</v>
      </c>
      <c r="M149" s="30" t="s">
        <v>147</v>
      </c>
      <c r="N149" s="30">
        <v>7</v>
      </c>
      <c r="O149" s="30" t="s">
        <v>218</v>
      </c>
      <c r="P149" s="30" t="s">
        <v>202</v>
      </c>
      <c r="Q149" s="31">
        <v>31500000</v>
      </c>
      <c r="R149" s="31">
        <v>31500000</v>
      </c>
      <c r="S149" s="30" t="s">
        <v>411</v>
      </c>
      <c r="T149" s="30" t="s">
        <v>199</v>
      </c>
      <c r="U149" s="29" t="s">
        <v>348</v>
      </c>
      <c r="V149" s="29" t="s">
        <v>325</v>
      </c>
      <c r="W149" s="29" t="s">
        <v>372</v>
      </c>
      <c r="X149" s="29" t="s">
        <v>447</v>
      </c>
      <c r="Y149" s="29" t="s">
        <v>448</v>
      </c>
      <c r="Z149" s="29" t="s">
        <v>507</v>
      </c>
      <c r="AA149" s="32" t="s">
        <v>1014</v>
      </c>
      <c r="AB149" s="32" t="s">
        <v>1014</v>
      </c>
      <c r="AC149" s="32">
        <v>31500000</v>
      </c>
      <c r="AD149" s="32" t="s">
        <v>1014</v>
      </c>
      <c r="AE149" s="32" t="s">
        <v>1014</v>
      </c>
      <c r="AF149" s="32">
        <v>4500000</v>
      </c>
      <c r="AG149" s="32" t="s">
        <v>1014</v>
      </c>
      <c r="AH149" s="32">
        <v>4500000</v>
      </c>
      <c r="AI149" s="32" t="s">
        <v>1014</v>
      </c>
      <c r="AJ149" s="32">
        <v>4500000</v>
      </c>
      <c r="AK149" s="32" t="s">
        <v>1014</v>
      </c>
      <c r="AL149" s="32">
        <v>4500000</v>
      </c>
      <c r="AM149" s="32" t="s">
        <v>1014</v>
      </c>
      <c r="AN149" s="32">
        <v>4500000</v>
      </c>
      <c r="AO149" s="32" t="s">
        <v>1014</v>
      </c>
      <c r="AP149" s="32">
        <v>4500000</v>
      </c>
      <c r="AQ149" s="32" t="s">
        <v>1014</v>
      </c>
      <c r="AR149" s="32">
        <v>4500000</v>
      </c>
      <c r="AS149" s="32" t="s">
        <v>1014</v>
      </c>
      <c r="AT149" s="32" t="s">
        <v>1014</v>
      </c>
      <c r="AU149" s="32" t="s">
        <v>1014</v>
      </c>
      <c r="AV149" s="32" t="s">
        <v>1014</v>
      </c>
      <c r="AW149" s="32" t="s">
        <v>1014</v>
      </c>
      <c r="AX149" s="32" t="s">
        <v>1014</v>
      </c>
      <c r="AY149" s="2"/>
      <c r="AZ149" s="13" t="str">
        <f t="shared" si="12"/>
        <v>OK</v>
      </c>
      <c r="BA149" s="13" t="str">
        <f t="shared" si="13"/>
        <v>OK</v>
      </c>
      <c r="BB149" s="7">
        <f t="shared" si="14"/>
        <v>0</v>
      </c>
      <c r="BC149" s="14">
        <f t="shared" si="15"/>
        <v>31500000</v>
      </c>
      <c r="BD149" s="14">
        <f t="shared" si="15"/>
        <v>31500000</v>
      </c>
      <c r="BE149" s="7">
        <f t="shared" si="16"/>
        <v>0</v>
      </c>
      <c r="BF149" s="7">
        <f t="shared" si="16"/>
        <v>0</v>
      </c>
    </row>
    <row r="150" spans="2:58" ht="114">
      <c r="B150" s="28" t="s">
        <v>2391</v>
      </c>
      <c r="C150" s="28" t="s">
        <v>4787</v>
      </c>
      <c r="D150" s="28" t="s">
        <v>0</v>
      </c>
      <c r="E150" s="29" t="s">
        <v>197</v>
      </c>
      <c r="F150" s="29" t="s">
        <v>198</v>
      </c>
      <c r="G150" s="29" t="s">
        <v>1</v>
      </c>
      <c r="H150" s="29">
        <v>81101512</v>
      </c>
      <c r="I150" s="29" t="s">
        <v>4805</v>
      </c>
      <c r="J150" s="29" t="s">
        <v>199</v>
      </c>
      <c r="K150" s="29" t="s">
        <v>1116</v>
      </c>
      <c r="L150" s="30" t="s">
        <v>146</v>
      </c>
      <c r="M150" s="30" t="s">
        <v>146</v>
      </c>
      <c r="N150" s="30">
        <v>12</v>
      </c>
      <c r="O150" s="30" t="s">
        <v>218</v>
      </c>
      <c r="P150" s="30" t="s">
        <v>202</v>
      </c>
      <c r="Q150" s="31">
        <v>155250000</v>
      </c>
      <c r="R150" s="31">
        <v>155250000</v>
      </c>
      <c r="S150" s="30" t="s">
        <v>411</v>
      </c>
      <c r="T150" s="30" t="s">
        <v>199</v>
      </c>
      <c r="U150" s="29" t="s">
        <v>348</v>
      </c>
      <c r="V150" s="29" t="s">
        <v>325</v>
      </c>
      <c r="W150" s="29" t="s">
        <v>405</v>
      </c>
      <c r="X150" s="29" t="s">
        <v>206</v>
      </c>
      <c r="Y150" s="29" t="s">
        <v>211</v>
      </c>
      <c r="Z150" s="29" t="s">
        <v>765</v>
      </c>
      <c r="AA150" s="32">
        <v>155250000</v>
      </c>
      <c r="AB150" s="32" t="s">
        <v>1014</v>
      </c>
      <c r="AC150" s="32" t="s">
        <v>1014</v>
      </c>
      <c r="AD150" s="32">
        <v>13500000</v>
      </c>
      <c r="AE150" s="32" t="s">
        <v>1014</v>
      </c>
      <c r="AF150" s="32">
        <v>13500000</v>
      </c>
      <c r="AG150" s="32" t="s">
        <v>1014</v>
      </c>
      <c r="AH150" s="32">
        <v>13500000</v>
      </c>
      <c r="AI150" s="32" t="s">
        <v>1014</v>
      </c>
      <c r="AJ150" s="32">
        <v>13500000</v>
      </c>
      <c r="AK150" s="32" t="s">
        <v>1014</v>
      </c>
      <c r="AL150" s="32">
        <v>13500000</v>
      </c>
      <c r="AM150" s="32" t="s">
        <v>1014</v>
      </c>
      <c r="AN150" s="32">
        <v>13500000</v>
      </c>
      <c r="AO150" s="32" t="s">
        <v>1014</v>
      </c>
      <c r="AP150" s="32">
        <v>13500000</v>
      </c>
      <c r="AQ150" s="32" t="s">
        <v>1014</v>
      </c>
      <c r="AR150" s="32">
        <v>13500000</v>
      </c>
      <c r="AS150" s="32" t="s">
        <v>1014</v>
      </c>
      <c r="AT150" s="32">
        <v>13500000</v>
      </c>
      <c r="AU150" s="32" t="s">
        <v>1014</v>
      </c>
      <c r="AV150" s="32">
        <v>13500000</v>
      </c>
      <c r="AW150" s="32" t="s">
        <v>1014</v>
      </c>
      <c r="AX150" s="32">
        <v>20250000</v>
      </c>
      <c r="AY150" s="2"/>
      <c r="AZ150" s="13" t="str">
        <f t="shared" si="12"/>
        <v>OK</v>
      </c>
      <c r="BA150" s="13" t="str">
        <f t="shared" si="13"/>
        <v>OK</v>
      </c>
      <c r="BB150" s="7">
        <f t="shared" si="14"/>
        <v>0</v>
      </c>
      <c r="BC150" s="14">
        <f t="shared" si="15"/>
        <v>155250000</v>
      </c>
      <c r="BD150" s="14">
        <f t="shared" si="15"/>
        <v>155250000</v>
      </c>
      <c r="BE150" s="7">
        <f t="shared" si="16"/>
        <v>0</v>
      </c>
      <c r="BF150" s="7">
        <f t="shared" si="16"/>
        <v>0</v>
      </c>
    </row>
    <row r="151" spans="2:58" ht="128.25">
      <c r="B151" s="28" t="s">
        <v>2392</v>
      </c>
      <c r="C151" s="28" t="s">
        <v>4787</v>
      </c>
      <c r="D151" s="28" t="s">
        <v>0</v>
      </c>
      <c r="E151" s="29" t="s">
        <v>197</v>
      </c>
      <c r="F151" s="29" t="s">
        <v>198</v>
      </c>
      <c r="G151" s="29" t="s">
        <v>1</v>
      </c>
      <c r="H151" s="29">
        <v>81101512</v>
      </c>
      <c r="I151" s="29" t="s">
        <v>4805</v>
      </c>
      <c r="J151" s="29" t="s">
        <v>199</v>
      </c>
      <c r="K151" s="29" t="s">
        <v>1071</v>
      </c>
      <c r="L151" s="30" t="s">
        <v>146</v>
      </c>
      <c r="M151" s="30" t="s">
        <v>146</v>
      </c>
      <c r="N151" s="30">
        <v>12</v>
      </c>
      <c r="O151" s="30" t="s">
        <v>218</v>
      </c>
      <c r="P151" s="30" t="s">
        <v>202</v>
      </c>
      <c r="Q151" s="31">
        <v>103500000</v>
      </c>
      <c r="R151" s="31">
        <v>103500000</v>
      </c>
      <c r="S151" s="30" t="s">
        <v>411</v>
      </c>
      <c r="T151" s="30" t="s">
        <v>199</v>
      </c>
      <c r="U151" s="29" t="s">
        <v>348</v>
      </c>
      <c r="V151" s="29" t="s">
        <v>325</v>
      </c>
      <c r="W151" s="29" t="s">
        <v>405</v>
      </c>
      <c r="X151" s="29" t="s">
        <v>206</v>
      </c>
      <c r="Y151" s="29" t="s">
        <v>211</v>
      </c>
      <c r="Z151" s="29" t="s">
        <v>765</v>
      </c>
      <c r="AA151" s="32">
        <v>103500000</v>
      </c>
      <c r="AB151" s="32" t="s">
        <v>1014</v>
      </c>
      <c r="AC151" s="32" t="s">
        <v>1014</v>
      </c>
      <c r="AD151" s="32">
        <v>9000000</v>
      </c>
      <c r="AE151" s="32" t="s">
        <v>1014</v>
      </c>
      <c r="AF151" s="32">
        <v>9000000</v>
      </c>
      <c r="AG151" s="32" t="s">
        <v>1014</v>
      </c>
      <c r="AH151" s="32">
        <v>9000000</v>
      </c>
      <c r="AI151" s="32" t="s">
        <v>1014</v>
      </c>
      <c r="AJ151" s="32">
        <v>9000000</v>
      </c>
      <c r="AK151" s="32" t="s">
        <v>1014</v>
      </c>
      <c r="AL151" s="32">
        <v>9000000</v>
      </c>
      <c r="AM151" s="32" t="s">
        <v>1014</v>
      </c>
      <c r="AN151" s="32">
        <v>9000000</v>
      </c>
      <c r="AO151" s="32" t="s">
        <v>1014</v>
      </c>
      <c r="AP151" s="32">
        <v>9000000</v>
      </c>
      <c r="AQ151" s="32" t="s">
        <v>1014</v>
      </c>
      <c r="AR151" s="32">
        <v>9000000</v>
      </c>
      <c r="AS151" s="32" t="s">
        <v>1014</v>
      </c>
      <c r="AT151" s="32">
        <v>9000000</v>
      </c>
      <c r="AU151" s="32" t="s">
        <v>1014</v>
      </c>
      <c r="AV151" s="32">
        <v>9000000</v>
      </c>
      <c r="AW151" s="32" t="s">
        <v>1014</v>
      </c>
      <c r="AX151" s="32">
        <v>13500000</v>
      </c>
      <c r="AY151" s="2"/>
      <c r="AZ151" s="13" t="str">
        <f t="shared" si="12"/>
        <v>OK</v>
      </c>
      <c r="BA151" s="13" t="str">
        <f t="shared" si="13"/>
        <v>OK</v>
      </c>
      <c r="BB151" s="7">
        <f t="shared" si="14"/>
        <v>0</v>
      </c>
      <c r="BC151" s="14">
        <f t="shared" si="15"/>
        <v>103500000</v>
      </c>
      <c r="BD151" s="14">
        <f t="shared" si="15"/>
        <v>103500000</v>
      </c>
      <c r="BE151" s="7">
        <f t="shared" si="16"/>
        <v>0</v>
      </c>
      <c r="BF151" s="7">
        <f t="shared" si="16"/>
        <v>0</v>
      </c>
    </row>
    <row r="152" spans="2:58" ht="114">
      <c r="B152" s="28" t="s">
        <v>2393</v>
      </c>
      <c r="C152" s="28" t="s">
        <v>4787</v>
      </c>
      <c r="D152" s="28" t="s">
        <v>0</v>
      </c>
      <c r="E152" s="29" t="s">
        <v>197</v>
      </c>
      <c r="F152" s="29" t="s">
        <v>198</v>
      </c>
      <c r="G152" s="29" t="s">
        <v>1</v>
      </c>
      <c r="H152" s="29">
        <v>81101512</v>
      </c>
      <c r="I152" s="29" t="s">
        <v>4805</v>
      </c>
      <c r="J152" s="29" t="s">
        <v>199</v>
      </c>
      <c r="K152" s="29" t="s">
        <v>1117</v>
      </c>
      <c r="L152" s="30" t="s">
        <v>146</v>
      </c>
      <c r="M152" s="30" t="s">
        <v>146</v>
      </c>
      <c r="N152" s="30">
        <v>12</v>
      </c>
      <c r="O152" s="30" t="s">
        <v>218</v>
      </c>
      <c r="P152" s="30" t="s">
        <v>202</v>
      </c>
      <c r="Q152" s="31">
        <v>60500000</v>
      </c>
      <c r="R152" s="31">
        <v>60500000</v>
      </c>
      <c r="S152" s="30" t="s">
        <v>411</v>
      </c>
      <c r="T152" s="30" t="s">
        <v>199</v>
      </c>
      <c r="U152" s="29" t="s">
        <v>348</v>
      </c>
      <c r="V152" s="29" t="s">
        <v>325</v>
      </c>
      <c r="W152" s="29" t="s">
        <v>405</v>
      </c>
      <c r="X152" s="29" t="s">
        <v>206</v>
      </c>
      <c r="Y152" s="29" t="s">
        <v>211</v>
      </c>
      <c r="Z152" s="29" t="s">
        <v>770</v>
      </c>
      <c r="AA152" s="32">
        <v>60500000</v>
      </c>
      <c r="AB152" s="32" t="s">
        <v>1014</v>
      </c>
      <c r="AC152" s="32" t="s">
        <v>1014</v>
      </c>
      <c r="AD152" s="32">
        <v>5500000</v>
      </c>
      <c r="AE152" s="32" t="s">
        <v>1014</v>
      </c>
      <c r="AF152" s="32">
        <v>5500000</v>
      </c>
      <c r="AG152" s="32" t="s">
        <v>1014</v>
      </c>
      <c r="AH152" s="32">
        <v>5500000</v>
      </c>
      <c r="AI152" s="32" t="s">
        <v>1014</v>
      </c>
      <c r="AJ152" s="32">
        <v>5500000</v>
      </c>
      <c r="AK152" s="32" t="s">
        <v>1014</v>
      </c>
      <c r="AL152" s="32">
        <v>5500000</v>
      </c>
      <c r="AM152" s="32" t="s">
        <v>1014</v>
      </c>
      <c r="AN152" s="32">
        <v>5500000</v>
      </c>
      <c r="AO152" s="32" t="s">
        <v>1014</v>
      </c>
      <c r="AP152" s="32">
        <v>5500000</v>
      </c>
      <c r="AQ152" s="32" t="s">
        <v>1014</v>
      </c>
      <c r="AR152" s="32">
        <v>5500000</v>
      </c>
      <c r="AS152" s="32" t="s">
        <v>1014</v>
      </c>
      <c r="AT152" s="32">
        <v>5500000</v>
      </c>
      <c r="AU152" s="32" t="s">
        <v>1014</v>
      </c>
      <c r="AV152" s="32">
        <v>5500000</v>
      </c>
      <c r="AW152" s="32" t="s">
        <v>1014</v>
      </c>
      <c r="AX152" s="32">
        <v>5500000</v>
      </c>
      <c r="AY152" s="2"/>
      <c r="AZ152" s="13" t="str">
        <f t="shared" si="12"/>
        <v>OK</v>
      </c>
      <c r="BA152" s="13" t="str">
        <f t="shared" si="13"/>
        <v>OK</v>
      </c>
      <c r="BB152" s="7">
        <f t="shared" si="14"/>
        <v>0</v>
      </c>
      <c r="BC152" s="14">
        <f t="shared" si="15"/>
        <v>60500000</v>
      </c>
      <c r="BD152" s="14">
        <f t="shared" si="15"/>
        <v>60500000</v>
      </c>
      <c r="BE152" s="7">
        <f t="shared" si="16"/>
        <v>0</v>
      </c>
      <c r="BF152" s="7">
        <f t="shared" si="16"/>
        <v>0</v>
      </c>
    </row>
    <row r="153" spans="2:58" ht="142.5">
      <c r="B153" s="28" t="s">
        <v>2394</v>
      </c>
      <c r="C153" s="28" t="s">
        <v>4787</v>
      </c>
      <c r="D153" s="28" t="s">
        <v>0</v>
      </c>
      <c r="E153" s="29" t="s">
        <v>197</v>
      </c>
      <c r="F153" s="29" t="s">
        <v>198</v>
      </c>
      <c r="G153" s="29" t="s">
        <v>1</v>
      </c>
      <c r="H153" s="29">
        <v>81101512</v>
      </c>
      <c r="I153" s="29" t="s">
        <v>4805</v>
      </c>
      <c r="J153" s="29" t="s">
        <v>199</v>
      </c>
      <c r="K153" s="29" t="s">
        <v>1118</v>
      </c>
      <c r="L153" s="30" t="s">
        <v>146</v>
      </c>
      <c r="M153" s="30" t="s">
        <v>146</v>
      </c>
      <c r="N153" s="30">
        <v>12</v>
      </c>
      <c r="O153" s="30" t="s">
        <v>218</v>
      </c>
      <c r="P153" s="30" t="s">
        <v>202</v>
      </c>
      <c r="Q153" s="31">
        <v>60500000</v>
      </c>
      <c r="R153" s="31">
        <v>60500000</v>
      </c>
      <c r="S153" s="30" t="s">
        <v>411</v>
      </c>
      <c r="T153" s="30" t="s">
        <v>199</v>
      </c>
      <c r="U153" s="29" t="s">
        <v>348</v>
      </c>
      <c r="V153" s="29" t="s">
        <v>325</v>
      </c>
      <c r="W153" s="29" t="s">
        <v>405</v>
      </c>
      <c r="X153" s="29" t="s">
        <v>206</v>
      </c>
      <c r="Y153" s="29" t="s">
        <v>211</v>
      </c>
      <c r="Z153" s="29" t="s">
        <v>770</v>
      </c>
      <c r="AA153" s="32">
        <v>60500000</v>
      </c>
      <c r="AB153" s="32" t="s">
        <v>1014</v>
      </c>
      <c r="AC153" s="32" t="s">
        <v>1014</v>
      </c>
      <c r="AD153" s="32">
        <v>5500000</v>
      </c>
      <c r="AE153" s="32" t="s">
        <v>1014</v>
      </c>
      <c r="AF153" s="32">
        <v>5500000</v>
      </c>
      <c r="AG153" s="32" t="s">
        <v>1014</v>
      </c>
      <c r="AH153" s="32">
        <v>5500000</v>
      </c>
      <c r="AI153" s="32" t="s">
        <v>1014</v>
      </c>
      <c r="AJ153" s="32">
        <v>5500000</v>
      </c>
      <c r="AK153" s="32" t="s">
        <v>1014</v>
      </c>
      <c r="AL153" s="32">
        <v>5500000</v>
      </c>
      <c r="AM153" s="32" t="s">
        <v>1014</v>
      </c>
      <c r="AN153" s="32">
        <v>5500000</v>
      </c>
      <c r="AO153" s="32" t="s">
        <v>1014</v>
      </c>
      <c r="AP153" s="32">
        <v>5500000</v>
      </c>
      <c r="AQ153" s="32" t="s">
        <v>1014</v>
      </c>
      <c r="AR153" s="32">
        <v>5500000</v>
      </c>
      <c r="AS153" s="32" t="s">
        <v>1014</v>
      </c>
      <c r="AT153" s="32">
        <v>5500000</v>
      </c>
      <c r="AU153" s="32" t="s">
        <v>1014</v>
      </c>
      <c r="AV153" s="32">
        <v>5500000</v>
      </c>
      <c r="AW153" s="32" t="s">
        <v>1014</v>
      </c>
      <c r="AX153" s="32">
        <v>5500000</v>
      </c>
      <c r="AY153" s="2"/>
      <c r="AZ153" s="13" t="str">
        <f t="shared" si="12"/>
        <v>OK</v>
      </c>
      <c r="BA153" s="13" t="str">
        <f t="shared" si="13"/>
        <v>OK</v>
      </c>
      <c r="BB153" s="7">
        <f t="shared" si="14"/>
        <v>0</v>
      </c>
      <c r="BC153" s="14">
        <f t="shared" si="15"/>
        <v>60500000</v>
      </c>
      <c r="BD153" s="14">
        <f t="shared" si="15"/>
        <v>60500000</v>
      </c>
      <c r="BE153" s="7">
        <f t="shared" si="16"/>
        <v>0</v>
      </c>
      <c r="BF153" s="7">
        <f t="shared" si="16"/>
        <v>0</v>
      </c>
    </row>
    <row r="154" spans="2:58" ht="142.5">
      <c r="B154" s="28" t="s">
        <v>2395</v>
      </c>
      <c r="C154" s="28" t="s">
        <v>4787</v>
      </c>
      <c r="D154" s="28" t="s">
        <v>0</v>
      </c>
      <c r="E154" s="29" t="s">
        <v>197</v>
      </c>
      <c r="F154" s="29" t="s">
        <v>198</v>
      </c>
      <c r="G154" s="29" t="s">
        <v>1</v>
      </c>
      <c r="H154" s="29">
        <v>81101512</v>
      </c>
      <c r="I154" s="29" t="s">
        <v>4805</v>
      </c>
      <c r="J154" s="29" t="s">
        <v>199</v>
      </c>
      <c r="K154" s="29" t="s">
        <v>1118</v>
      </c>
      <c r="L154" s="30" t="s">
        <v>146</v>
      </c>
      <c r="M154" s="30" t="s">
        <v>146</v>
      </c>
      <c r="N154" s="30">
        <v>12</v>
      </c>
      <c r="O154" s="30" t="s">
        <v>218</v>
      </c>
      <c r="P154" s="30" t="s">
        <v>202</v>
      </c>
      <c r="Q154" s="31">
        <v>60500000</v>
      </c>
      <c r="R154" s="31">
        <v>60500000</v>
      </c>
      <c r="S154" s="30" t="s">
        <v>411</v>
      </c>
      <c r="T154" s="30" t="s">
        <v>199</v>
      </c>
      <c r="U154" s="29" t="s">
        <v>348</v>
      </c>
      <c r="V154" s="29" t="s">
        <v>325</v>
      </c>
      <c r="W154" s="29" t="s">
        <v>405</v>
      </c>
      <c r="X154" s="29" t="s">
        <v>206</v>
      </c>
      <c r="Y154" s="29" t="s">
        <v>211</v>
      </c>
      <c r="Z154" s="29" t="s">
        <v>770</v>
      </c>
      <c r="AA154" s="32">
        <v>60500000</v>
      </c>
      <c r="AB154" s="32" t="s">
        <v>1014</v>
      </c>
      <c r="AC154" s="32" t="s">
        <v>1014</v>
      </c>
      <c r="AD154" s="32">
        <v>5500000</v>
      </c>
      <c r="AE154" s="32" t="s">
        <v>1014</v>
      </c>
      <c r="AF154" s="32">
        <v>5500000</v>
      </c>
      <c r="AG154" s="32" t="s">
        <v>1014</v>
      </c>
      <c r="AH154" s="32">
        <v>5500000</v>
      </c>
      <c r="AI154" s="32" t="s">
        <v>1014</v>
      </c>
      <c r="AJ154" s="32">
        <v>5500000</v>
      </c>
      <c r="AK154" s="32" t="s">
        <v>1014</v>
      </c>
      <c r="AL154" s="32">
        <v>5500000</v>
      </c>
      <c r="AM154" s="32" t="s">
        <v>1014</v>
      </c>
      <c r="AN154" s="32">
        <v>5500000</v>
      </c>
      <c r="AO154" s="32" t="s">
        <v>1014</v>
      </c>
      <c r="AP154" s="32">
        <v>5500000</v>
      </c>
      <c r="AQ154" s="32" t="s">
        <v>1014</v>
      </c>
      <c r="AR154" s="32">
        <v>5500000</v>
      </c>
      <c r="AS154" s="32" t="s">
        <v>1014</v>
      </c>
      <c r="AT154" s="32">
        <v>5500000</v>
      </c>
      <c r="AU154" s="32" t="s">
        <v>1014</v>
      </c>
      <c r="AV154" s="32">
        <v>5500000</v>
      </c>
      <c r="AW154" s="32" t="s">
        <v>1014</v>
      </c>
      <c r="AX154" s="32">
        <v>5500000</v>
      </c>
      <c r="AY154" s="2"/>
      <c r="AZ154" s="13" t="str">
        <f t="shared" si="12"/>
        <v>OK</v>
      </c>
      <c r="BA154" s="13" t="str">
        <f t="shared" si="13"/>
        <v>OK</v>
      </c>
      <c r="BB154" s="7">
        <f t="shared" si="14"/>
        <v>0</v>
      </c>
      <c r="BC154" s="14">
        <f t="shared" si="15"/>
        <v>60500000</v>
      </c>
      <c r="BD154" s="14">
        <f t="shared" si="15"/>
        <v>60500000</v>
      </c>
      <c r="BE154" s="7">
        <f t="shared" si="16"/>
        <v>0</v>
      </c>
      <c r="BF154" s="7">
        <f t="shared" si="16"/>
        <v>0</v>
      </c>
    </row>
    <row r="155" spans="2:58" ht="114">
      <c r="B155" s="28" t="s">
        <v>2396</v>
      </c>
      <c r="C155" s="28" t="s">
        <v>4787</v>
      </c>
      <c r="D155" s="28" t="s">
        <v>0</v>
      </c>
      <c r="E155" s="29" t="s">
        <v>197</v>
      </c>
      <c r="F155" s="29" t="s">
        <v>198</v>
      </c>
      <c r="G155" s="29" t="s">
        <v>1</v>
      </c>
      <c r="H155" s="29">
        <v>81101512</v>
      </c>
      <c r="I155" s="29" t="s">
        <v>4805</v>
      </c>
      <c r="J155" s="29" t="s">
        <v>199</v>
      </c>
      <c r="K155" s="29" t="s">
        <v>1119</v>
      </c>
      <c r="L155" s="30" t="s">
        <v>147</v>
      </c>
      <c r="M155" s="30" t="s">
        <v>147</v>
      </c>
      <c r="N155" s="30">
        <v>10</v>
      </c>
      <c r="O155" s="30" t="s">
        <v>218</v>
      </c>
      <c r="P155" s="30" t="s">
        <v>202</v>
      </c>
      <c r="Q155" s="31">
        <v>100000000</v>
      </c>
      <c r="R155" s="31">
        <v>100000000</v>
      </c>
      <c r="S155" s="30" t="s">
        <v>411</v>
      </c>
      <c r="T155" s="30" t="s">
        <v>199</v>
      </c>
      <c r="U155" s="29" t="s">
        <v>348</v>
      </c>
      <c r="V155" s="29" t="s">
        <v>325</v>
      </c>
      <c r="W155" s="29" t="s">
        <v>371</v>
      </c>
      <c r="X155" s="29" t="s">
        <v>206</v>
      </c>
      <c r="Y155" s="29" t="s">
        <v>211</v>
      </c>
      <c r="Z155" s="29" t="s">
        <v>770</v>
      </c>
      <c r="AA155" s="32" t="s">
        <v>1014</v>
      </c>
      <c r="AB155" s="32" t="s">
        <v>1014</v>
      </c>
      <c r="AC155" s="32">
        <v>100000000</v>
      </c>
      <c r="AD155" s="32" t="s">
        <v>1014</v>
      </c>
      <c r="AE155" s="32" t="s">
        <v>1014</v>
      </c>
      <c r="AF155" s="32">
        <v>10000000</v>
      </c>
      <c r="AG155" s="32" t="s">
        <v>1014</v>
      </c>
      <c r="AH155" s="32">
        <v>10000000</v>
      </c>
      <c r="AI155" s="32" t="s">
        <v>1014</v>
      </c>
      <c r="AJ155" s="32">
        <v>10000000</v>
      </c>
      <c r="AK155" s="32" t="s">
        <v>1014</v>
      </c>
      <c r="AL155" s="32">
        <v>10000000</v>
      </c>
      <c r="AM155" s="32" t="s">
        <v>1014</v>
      </c>
      <c r="AN155" s="32">
        <v>10000000</v>
      </c>
      <c r="AO155" s="32" t="s">
        <v>1014</v>
      </c>
      <c r="AP155" s="32">
        <v>10000000</v>
      </c>
      <c r="AQ155" s="32" t="s">
        <v>1014</v>
      </c>
      <c r="AR155" s="32">
        <v>10000000</v>
      </c>
      <c r="AS155" s="32" t="s">
        <v>1014</v>
      </c>
      <c r="AT155" s="32">
        <v>10000000</v>
      </c>
      <c r="AU155" s="32" t="s">
        <v>1014</v>
      </c>
      <c r="AV155" s="32">
        <v>10000000</v>
      </c>
      <c r="AW155" s="32" t="s">
        <v>1014</v>
      </c>
      <c r="AX155" s="32">
        <v>10000000</v>
      </c>
      <c r="AY155" s="2"/>
      <c r="AZ155" s="13" t="str">
        <f t="shared" si="12"/>
        <v>OK</v>
      </c>
      <c r="BA155" s="13" t="str">
        <f t="shared" si="13"/>
        <v>OK</v>
      </c>
      <c r="BB155" s="7">
        <f t="shared" si="14"/>
        <v>0</v>
      </c>
      <c r="BC155" s="14">
        <f t="shared" si="15"/>
        <v>100000000</v>
      </c>
      <c r="BD155" s="14">
        <f t="shared" si="15"/>
        <v>100000000</v>
      </c>
      <c r="BE155" s="7">
        <f t="shared" si="16"/>
        <v>0</v>
      </c>
      <c r="BF155" s="7">
        <f t="shared" si="16"/>
        <v>0</v>
      </c>
    </row>
    <row r="156" spans="2:58" ht="114">
      <c r="B156" s="28" t="s">
        <v>2397</v>
      </c>
      <c r="C156" s="28" t="s">
        <v>4787</v>
      </c>
      <c r="D156" s="28" t="s">
        <v>0</v>
      </c>
      <c r="E156" s="29" t="s">
        <v>197</v>
      </c>
      <c r="F156" s="29" t="s">
        <v>198</v>
      </c>
      <c r="G156" s="29" t="s">
        <v>1</v>
      </c>
      <c r="H156" s="29">
        <v>81101512</v>
      </c>
      <c r="I156" s="29" t="s">
        <v>4805</v>
      </c>
      <c r="J156" s="29" t="s">
        <v>199</v>
      </c>
      <c r="K156" s="29" t="s">
        <v>1119</v>
      </c>
      <c r="L156" s="30" t="s">
        <v>147</v>
      </c>
      <c r="M156" s="30" t="s">
        <v>147</v>
      </c>
      <c r="N156" s="30">
        <v>10</v>
      </c>
      <c r="O156" s="30" t="s">
        <v>218</v>
      </c>
      <c r="P156" s="30" t="s">
        <v>202</v>
      </c>
      <c r="Q156" s="31">
        <v>100000000</v>
      </c>
      <c r="R156" s="31">
        <v>100000000</v>
      </c>
      <c r="S156" s="30" t="s">
        <v>411</v>
      </c>
      <c r="T156" s="30" t="s">
        <v>199</v>
      </c>
      <c r="U156" s="29" t="s">
        <v>348</v>
      </c>
      <c r="V156" s="29" t="s">
        <v>325</v>
      </c>
      <c r="W156" s="29" t="s">
        <v>371</v>
      </c>
      <c r="X156" s="29" t="s">
        <v>206</v>
      </c>
      <c r="Y156" s="29" t="s">
        <v>211</v>
      </c>
      <c r="Z156" s="29" t="s">
        <v>770</v>
      </c>
      <c r="AA156" s="32" t="s">
        <v>1014</v>
      </c>
      <c r="AB156" s="32" t="s">
        <v>1014</v>
      </c>
      <c r="AC156" s="32">
        <v>100000000</v>
      </c>
      <c r="AD156" s="32" t="s">
        <v>1014</v>
      </c>
      <c r="AE156" s="32" t="s">
        <v>1014</v>
      </c>
      <c r="AF156" s="32">
        <v>10000000</v>
      </c>
      <c r="AG156" s="32" t="s">
        <v>1014</v>
      </c>
      <c r="AH156" s="32">
        <v>10000000</v>
      </c>
      <c r="AI156" s="32" t="s">
        <v>1014</v>
      </c>
      <c r="AJ156" s="32">
        <v>10000000</v>
      </c>
      <c r="AK156" s="32" t="s">
        <v>1014</v>
      </c>
      <c r="AL156" s="32">
        <v>10000000</v>
      </c>
      <c r="AM156" s="32" t="s">
        <v>1014</v>
      </c>
      <c r="AN156" s="32">
        <v>10000000</v>
      </c>
      <c r="AO156" s="32" t="s">
        <v>1014</v>
      </c>
      <c r="AP156" s="32">
        <v>10000000</v>
      </c>
      <c r="AQ156" s="32" t="s">
        <v>1014</v>
      </c>
      <c r="AR156" s="32">
        <v>10000000</v>
      </c>
      <c r="AS156" s="32" t="s">
        <v>1014</v>
      </c>
      <c r="AT156" s="32">
        <v>10000000</v>
      </c>
      <c r="AU156" s="32" t="s">
        <v>1014</v>
      </c>
      <c r="AV156" s="32">
        <v>10000000</v>
      </c>
      <c r="AW156" s="32" t="s">
        <v>1014</v>
      </c>
      <c r="AX156" s="32">
        <v>10000000</v>
      </c>
      <c r="AY156" s="2"/>
      <c r="AZ156" s="13" t="str">
        <f t="shared" si="12"/>
        <v>OK</v>
      </c>
      <c r="BA156" s="13" t="str">
        <f t="shared" si="13"/>
        <v>OK</v>
      </c>
      <c r="BB156" s="7">
        <f t="shared" si="14"/>
        <v>0</v>
      </c>
      <c r="BC156" s="14">
        <f t="shared" si="15"/>
        <v>100000000</v>
      </c>
      <c r="BD156" s="14">
        <f t="shared" si="15"/>
        <v>100000000</v>
      </c>
      <c r="BE156" s="7">
        <f t="shared" si="16"/>
        <v>0</v>
      </c>
      <c r="BF156" s="7">
        <f t="shared" si="16"/>
        <v>0</v>
      </c>
    </row>
    <row r="157" spans="2:58" ht="114">
      <c r="B157" s="28" t="s">
        <v>2398</v>
      </c>
      <c r="C157" s="28" t="s">
        <v>4787</v>
      </c>
      <c r="D157" s="28" t="s">
        <v>0</v>
      </c>
      <c r="E157" s="29" t="s">
        <v>197</v>
      </c>
      <c r="F157" s="29" t="s">
        <v>198</v>
      </c>
      <c r="G157" s="29" t="s">
        <v>1</v>
      </c>
      <c r="H157" s="29">
        <v>81101512</v>
      </c>
      <c r="I157" s="29" t="s">
        <v>4805</v>
      </c>
      <c r="J157" s="29" t="s">
        <v>199</v>
      </c>
      <c r="K157" s="29" t="s">
        <v>1119</v>
      </c>
      <c r="L157" s="30" t="s">
        <v>147</v>
      </c>
      <c r="M157" s="30" t="s">
        <v>147</v>
      </c>
      <c r="N157" s="30">
        <v>10</v>
      </c>
      <c r="O157" s="30" t="s">
        <v>218</v>
      </c>
      <c r="P157" s="30" t="s">
        <v>202</v>
      </c>
      <c r="Q157" s="31">
        <v>100000000</v>
      </c>
      <c r="R157" s="31">
        <v>100000000</v>
      </c>
      <c r="S157" s="30" t="s">
        <v>411</v>
      </c>
      <c r="T157" s="30" t="s">
        <v>199</v>
      </c>
      <c r="U157" s="29" t="s">
        <v>348</v>
      </c>
      <c r="V157" s="29" t="s">
        <v>325</v>
      </c>
      <c r="W157" s="29" t="s">
        <v>371</v>
      </c>
      <c r="X157" s="29" t="s">
        <v>206</v>
      </c>
      <c r="Y157" s="29" t="s">
        <v>211</v>
      </c>
      <c r="Z157" s="29" t="s">
        <v>770</v>
      </c>
      <c r="AA157" s="32" t="s">
        <v>1014</v>
      </c>
      <c r="AB157" s="32" t="s">
        <v>1014</v>
      </c>
      <c r="AC157" s="32">
        <v>100000000</v>
      </c>
      <c r="AD157" s="32" t="s">
        <v>1014</v>
      </c>
      <c r="AE157" s="32" t="s">
        <v>1014</v>
      </c>
      <c r="AF157" s="32">
        <v>10000000</v>
      </c>
      <c r="AG157" s="32" t="s">
        <v>1014</v>
      </c>
      <c r="AH157" s="32">
        <v>10000000</v>
      </c>
      <c r="AI157" s="32" t="s">
        <v>1014</v>
      </c>
      <c r="AJ157" s="32">
        <v>10000000</v>
      </c>
      <c r="AK157" s="32" t="s">
        <v>1014</v>
      </c>
      <c r="AL157" s="32">
        <v>10000000</v>
      </c>
      <c r="AM157" s="32" t="s">
        <v>1014</v>
      </c>
      <c r="AN157" s="32">
        <v>10000000</v>
      </c>
      <c r="AO157" s="32" t="s">
        <v>1014</v>
      </c>
      <c r="AP157" s="32">
        <v>10000000</v>
      </c>
      <c r="AQ157" s="32" t="s">
        <v>1014</v>
      </c>
      <c r="AR157" s="32">
        <v>10000000</v>
      </c>
      <c r="AS157" s="32" t="s">
        <v>1014</v>
      </c>
      <c r="AT157" s="32">
        <v>10000000</v>
      </c>
      <c r="AU157" s="32" t="s">
        <v>1014</v>
      </c>
      <c r="AV157" s="32">
        <v>10000000</v>
      </c>
      <c r="AW157" s="32" t="s">
        <v>1014</v>
      </c>
      <c r="AX157" s="32">
        <v>10000000</v>
      </c>
      <c r="AY157" s="2"/>
      <c r="AZ157" s="13" t="str">
        <f t="shared" si="12"/>
        <v>OK</v>
      </c>
      <c r="BA157" s="13" t="str">
        <f t="shared" si="13"/>
        <v>OK</v>
      </c>
      <c r="BB157" s="7">
        <f t="shared" si="14"/>
        <v>0</v>
      </c>
      <c r="BC157" s="14">
        <f t="shared" si="15"/>
        <v>100000000</v>
      </c>
      <c r="BD157" s="14">
        <f t="shared" si="15"/>
        <v>100000000</v>
      </c>
      <c r="BE157" s="7">
        <f t="shared" si="16"/>
        <v>0</v>
      </c>
      <c r="BF157" s="7">
        <f t="shared" si="16"/>
        <v>0</v>
      </c>
    </row>
    <row r="158" spans="2:58" ht="142.5">
      <c r="B158" s="28" t="s">
        <v>2399</v>
      </c>
      <c r="C158" s="28" t="s">
        <v>4787</v>
      </c>
      <c r="D158" s="28" t="s">
        <v>0</v>
      </c>
      <c r="E158" s="29" t="s">
        <v>197</v>
      </c>
      <c r="F158" s="29" t="s">
        <v>198</v>
      </c>
      <c r="G158" s="29" t="s">
        <v>1</v>
      </c>
      <c r="H158" s="29">
        <v>81101512</v>
      </c>
      <c r="I158" s="29" t="s">
        <v>4805</v>
      </c>
      <c r="J158" s="29" t="s">
        <v>199</v>
      </c>
      <c r="K158" s="29" t="s">
        <v>1120</v>
      </c>
      <c r="L158" s="30" t="s">
        <v>147</v>
      </c>
      <c r="M158" s="30" t="s">
        <v>147</v>
      </c>
      <c r="N158" s="30">
        <v>10</v>
      </c>
      <c r="O158" s="30" t="s">
        <v>218</v>
      </c>
      <c r="P158" s="30" t="s">
        <v>202</v>
      </c>
      <c r="Q158" s="31">
        <v>75000000</v>
      </c>
      <c r="R158" s="31">
        <v>75000000</v>
      </c>
      <c r="S158" s="30" t="s">
        <v>411</v>
      </c>
      <c r="T158" s="30" t="s">
        <v>199</v>
      </c>
      <c r="U158" s="29" t="s">
        <v>348</v>
      </c>
      <c r="V158" s="29" t="s">
        <v>325</v>
      </c>
      <c r="W158" s="29" t="s">
        <v>371</v>
      </c>
      <c r="X158" s="29" t="s">
        <v>206</v>
      </c>
      <c r="Y158" s="29" t="s">
        <v>211</v>
      </c>
      <c r="Z158" s="29" t="s">
        <v>770</v>
      </c>
      <c r="AA158" s="32" t="s">
        <v>1014</v>
      </c>
      <c r="AB158" s="32" t="s">
        <v>1014</v>
      </c>
      <c r="AC158" s="32">
        <v>75000000</v>
      </c>
      <c r="AD158" s="32" t="s">
        <v>1014</v>
      </c>
      <c r="AE158" s="32" t="s">
        <v>1014</v>
      </c>
      <c r="AF158" s="32">
        <v>7500000</v>
      </c>
      <c r="AG158" s="32" t="s">
        <v>1014</v>
      </c>
      <c r="AH158" s="32">
        <v>7500000</v>
      </c>
      <c r="AI158" s="32" t="s">
        <v>1014</v>
      </c>
      <c r="AJ158" s="32">
        <v>7500000</v>
      </c>
      <c r="AK158" s="32" t="s">
        <v>1014</v>
      </c>
      <c r="AL158" s="32">
        <v>7500000</v>
      </c>
      <c r="AM158" s="32" t="s">
        <v>1014</v>
      </c>
      <c r="AN158" s="32">
        <v>7500000</v>
      </c>
      <c r="AO158" s="32" t="s">
        <v>1014</v>
      </c>
      <c r="AP158" s="32">
        <v>7500000</v>
      </c>
      <c r="AQ158" s="32" t="s">
        <v>1014</v>
      </c>
      <c r="AR158" s="32">
        <v>7500000</v>
      </c>
      <c r="AS158" s="32" t="s">
        <v>1014</v>
      </c>
      <c r="AT158" s="32">
        <v>7500000</v>
      </c>
      <c r="AU158" s="32" t="s">
        <v>1014</v>
      </c>
      <c r="AV158" s="32">
        <v>7500000</v>
      </c>
      <c r="AW158" s="32" t="s">
        <v>1014</v>
      </c>
      <c r="AX158" s="32">
        <v>7500000</v>
      </c>
      <c r="AY158" s="2"/>
      <c r="AZ158" s="13" t="str">
        <f t="shared" si="12"/>
        <v>OK</v>
      </c>
      <c r="BA158" s="13" t="str">
        <f t="shared" si="13"/>
        <v>OK</v>
      </c>
      <c r="BB158" s="7">
        <f t="shared" si="14"/>
        <v>0</v>
      </c>
      <c r="BC158" s="14">
        <f t="shared" si="15"/>
        <v>75000000</v>
      </c>
      <c r="BD158" s="14">
        <f t="shared" si="15"/>
        <v>75000000</v>
      </c>
      <c r="BE158" s="7">
        <f t="shared" si="16"/>
        <v>0</v>
      </c>
      <c r="BF158" s="7">
        <f t="shared" si="16"/>
        <v>0</v>
      </c>
    </row>
    <row r="159" spans="2:58" ht="142.5">
      <c r="B159" s="28" t="s">
        <v>2400</v>
      </c>
      <c r="C159" s="28" t="s">
        <v>4787</v>
      </c>
      <c r="D159" s="28" t="s">
        <v>0</v>
      </c>
      <c r="E159" s="29" t="s">
        <v>197</v>
      </c>
      <c r="F159" s="29" t="s">
        <v>198</v>
      </c>
      <c r="G159" s="29" t="s">
        <v>1</v>
      </c>
      <c r="H159" s="29">
        <v>81101512</v>
      </c>
      <c r="I159" s="29" t="s">
        <v>4805</v>
      </c>
      <c r="J159" s="29" t="s">
        <v>199</v>
      </c>
      <c r="K159" s="29" t="s">
        <v>1120</v>
      </c>
      <c r="L159" s="30" t="s">
        <v>147</v>
      </c>
      <c r="M159" s="30" t="s">
        <v>147</v>
      </c>
      <c r="N159" s="30">
        <v>10</v>
      </c>
      <c r="O159" s="30" t="s">
        <v>218</v>
      </c>
      <c r="P159" s="30" t="s">
        <v>202</v>
      </c>
      <c r="Q159" s="31">
        <v>75000000</v>
      </c>
      <c r="R159" s="31">
        <v>75000000</v>
      </c>
      <c r="S159" s="30" t="s">
        <v>411</v>
      </c>
      <c r="T159" s="30" t="s">
        <v>199</v>
      </c>
      <c r="U159" s="29" t="s">
        <v>348</v>
      </c>
      <c r="V159" s="29" t="s">
        <v>325</v>
      </c>
      <c r="W159" s="29" t="s">
        <v>371</v>
      </c>
      <c r="X159" s="29" t="s">
        <v>206</v>
      </c>
      <c r="Y159" s="29" t="s">
        <v>211</v>
      </c>
      <c r="Z159" s="29" t="s">
        <v>770</v>
      </c>
      <c r="AA159" s="32" t="s">
        <v>1014</v>
      </c>
      <c r="AB159" s="32" t="s">
        <v>1014</v>
      </c>
      <c r="AC159" s="32">
        <v>75000000</v>
      </c>
      <c r="AD159" s="32" t="s">
        <v>1014</v>
      </c>
      <c r="AE159" s="32" t="s">
        <v>1014</v>
      </c>
      <c r="AF159" s="32">
        <v>7500000</v>
      </c>
      <c r="AG159" s="32" t="s">
        <v>1014</v>
      </c>
      <c r="AH159" s="32">
        <v>7500000</v>
      </c>
      <c r="AI159" s="32" t="s">
        <v>1014</v>
      </c>
      <c r="AJ159" s="32">
        <v>7500000</v>
      </c>
      <c r="AK159" s="32" t="s">
        <v>1014</v>
      </c>
      <c r="AL159" s="32">
        <v>7500000</v>
      </c>
      <c r="AM159" s="32" t="s">
        <v>1014</v>
      </c>
      <c r="AN159" s="32">
        <v>7500000</v>
      </c>
      <c r="AO159" s="32" t="s">
        <v>1014</v>
      </c>
      <c r="AP159" s="32">
        <v>7500000</v>
      </c>
      <c r="AQ159" s="32" t="s">
        <v>1014</v>
      </c>
      <c r="AR159" s="32">
        <v>7500000</v>
      </c>
      <c r="AS159" s="32" t="s">
        <v>1014</v>
      </c>
      <c r="AT159" s="32">
        <v>7500000</v>
      </c>
      <c r="AU159" s="32" t="s">
        <v>1014</v>
      </c>
      <c r="AV159" s="32">
        <v>7500000</v>
      </c>
      <c r="AW159" s="32" t="s">
        <v>1014</v>
      </c>
      <c r="AX159" s="32">
        <v>7500000</v>
      </c>
      <c r="AY159" s="2"/>
      <c r="AZ159" s="13" t="str">
        <f t="shared" si="12"/>
        <v>OK</v>
      </c>
      <c r="BA159" s="13" t="str">
        <f t="shared" si="13"/>
        <v>OK</v>
      </c>
      <c r="BB159" s="7">
        <f t="shared" si="14"/>
        <v>0</v>
      </c>
      <c r="BC159" s="14">
        <f t="shared" si="15"/>
        <v>75000000</v>
      </c>
      <c r="BD159" s="14">
        <f t="shared" si="15"/>
        <v>75000000</v>
      </c>
      <c r="BE159" s="7">
        <f t="shared" si="16"/>
        <v>0</v>
      </c>
      <c r="BF159" s="7">
        <f t="shared" si="16"/>
        <v>0</v>
      </c>
    </row>
    <row r="160" spans="2:58" ht="142.5">
      <c r="B160" s="28" t="s">
        <v>2401</v>
      </c>
      <c r="C160" s="28" t="s">
        <v>4787</v>
      </c>
      <c r="D160" s="28" t="s">
        <v>0</v>
      </c>
      <c r="E160" s="29" t="s">
        <v>197</v>
      </c>
      <c r="F160" s="29" t="s">
        <v>198</v>
      </c>
      <c r="G160" s="29" t="s">
        <v>1</v>
      </c>
      <c r="H160" s="29">
        <v>81101512</v>
      </c>
      <c r="I160" s="29" t="s">
        <v>4805</v>
      </c>
      <c r="J160" s="29" t="s">
        <v>199</v>
      </c>
      <c r="K160" s="29" t="s">
        <v>1120</v>
      </c>
      <c r="L160" s="30" t="s">
        <v>147</v>
      </c>
      <c r="M160" s="30" t="s">
        <v>147</v>
      </c>
      <c r="N160" s="30">
        <v>10</v>
      </c>
      <c r="O160" s="30" t="s">
        <v>218</v>
      </c>
      <c r="P160" s="30" t="s">
        <v>202</v>
      </c>
      <c r="Q160" s="31">
        <v>75000000</v>
      </c>
      <c r="R160" s="31">
        <v>75000000</v>
      </c>
      <c r="S160" s="30" t="s">
        <v>411</v>
      </c>
      <c r="T160" s="30" t="s">
        <v>199</v>
      </c>
      <c r="U160" s="29" t="s">
        <v>348</v>
      </c>
      <c r="V160" s="29" t="s">
        <v>325</v>
      </c>
      <c r="W160" s="29" t="s">
        <v>371</v>
      </c>
      <c r="X160" s="29" t="s">
        <v>206</v>
      </c>
      <c r="Y160" s="29" t="s">
        <v>211</v>
      </c>
      <c r="Z160" s="29" t="s">
        <v>770</v>
      </c>
      <c r="AA160" s="32" t="s">
        <v>1014</v>
      </c>
      <c r="AB160" s="32" t="s">
        <v>1014</v>
      </c>
      <c r="AC160" s="32">
        <v>75000000</v>
      </c>
      <c r="AD160" s="32" t="s">
        <v>1014</v>
      </c>
      <c r="AE160" s="32" t="s">
        <v>1014</v>
      </c>
      <c r="AF160" s="32">
        <v>7500000</v>
      </c>
      <c r="AG160" s="32" t="s">
        <v>1014</v>
      </c>
      <c r="AH160" s="32">
        <v>7500000</v>
      </c>
      <c r="AI160" s="32" t="s">
        <v>1014</v>
      </c>
      <c r="AJ160" s="32">
        <v>7500000</v>
      </c>
      <c r="AK160" s="32" t="s">
        <v>1014</v>
      </c>
      <c r="AL160" s="32">
        <v>7500000</v>
      </c>
      <c r="AM160" s="32" t="s">
        <v>1014</v>
      </c>
      <c r="AN160" s="32">
        <v>7500000</v>
      </c>
      <c r="AO160" s="32" t="s">
        <v>1014</v>
      </c>
      <c r="AP160" s="32">
        <v>7500000</v>
      </c>
      <c r="AQ160" s="32" t="s">
        <v>1014</v>
      </c>
      <c r="AR160" s="32">
        <v>7500000</v>
      </c>
      <c r="AS160" s="32" t="s">
        <v>1014</v>
      </c>
      <c r="AT160" s="32">
        <v>7500000</v>
      </c>
      <c r="AU160" s="32" t="s">
        <v>1014</v>
      </c>
      <c r="AV160" s="32">
        <v>7500000</v>
      </c>
      <c r="AW160" s="32" t="s">
        <v>1014</v>
      </c>
      <c r="AX160" s="32">
        <v>7500000</v>
      </c>
      <c r="AY160" s="2"/>
      <c r="AZ160" s="13" t="str">
        <f t="shared" si="12"/>
        <v>OK</v>
      </c>
      <c r="BA160" s="13" t="str">
        <f t="shared" si="13"/>
        <v>OK</v>
      </c>
      <c r="BB160" s="7">
        <f t="shared" si="14"/>
        <v>0</v>
      </c>
      <c r="BC160" s="14">
        <f t="shared" si="15"/>
        <v>75000000</v>
      </c>
      <c r="BD160" s="14">
        <f t="shared" si="15"/>
        <v>75000000</v>
      </c>
      <c r="BE160" s="7">
        <f t="shared" si="16"/>
        <v>0</v>
      </c>
      <c r="BF160" s="7">
        <f t="shared" si="16"/>
        <v>0</v>
      </c>
    </row>
    <row r="161" spans="2:58" ht="128.25">
      <c r="B161" s="28" t="s">
        <v>2402</v>
      </c>
      <c r="C161" s="28" t="s">
        <v>4787</v>
      </c>
      <c r="D161" s="28" t="s">
        <v>0</v>
      </c>
      <c r="E161" s="29" t="s">
        <v>197</v>
      </c>
      <c r="F161" s="29" t="s">
        <v>198</v>
      </c>
      <c r="G161" s="29" t="s">
        <v>1</v>
      </c>
      <c r="H161" s="29">
        <v>81101512</v>
      </c>
      <c r="I161" s="29" t="s">
        <v>4805</v>
      </c>
      <c r="J161" s="29" t="s">
        <v>199</v>
      </c>
      <c r="K161" s="29" t="s">
        <v>1121</v>
      </c>
      <c r="L161" s="30" t="s">
        <v>147</v>
      </c>
      <c r="M161" s="30" t="s">
        <v>147</v>
      </c>
      <c r="N161" s="30">
        <v>10</v>
      </c>
      <c r="O161" s="30" t="s">
        <v>218</v>
      </c>
      <c r="P161" s="30" t="s">
        <v>202</v>
      </c>
      <c r="Q161" s="31">
        <v>105000000</v>
      </c>
      <c r="R161" s="31">
        <v>105000000</v>
      </c>
      <c r="S161" s="30" t="s">
        <v>411</v>
      </c>
      <c r="T161" s="30" t="s">
        <v>199</v>
      </c>
      <c r="U161" s="29" t="s">
        <v>348</v>
      </c>
      <c r="V161" s="29" t="s">
        <v>325</v>
      </c>
      <c r="W161" s="29" t="s">
        <v>371</v>
      </c>
      <c r="X161" s="29" t="s">
        <v>206</v>
      </c>
      <c r="Y161" s="29" t="s">
        <v>211</v>
      </c>
      <c r="Z161" s="29" t="s">
        <v>770</v>
      </c>
      <c r="AA161" s="32" t="s">
        <v>1014</v>
      </c>
      <c r="AB161" s="32" t="s">
        <v>1014</v>
      </c>
      <c r="AC161" s="32">
        <v>105000000</v>
      </c>
      <c r="AD161" s="32" t="s">
        <v>1014</v>
      </c>
      <c r="AE161" s="32" t="s">
        <v>1014</v>
      </c>
      <c r="AF161" s="32">
        <v>10500000</v>
      </c>
      <c r="AG161" s="32" t="s">
        <v>1014</v>
      </c>
      <c r="AH161" s="32">
        <v>10500000</v>
      </c>
      <c r="AI161" s="32" t="s">
        <v>1014</v>
      </c>
      <c r="AJ161" s="32">
        <v>10500000</v>
      </c>
      <c r="AK161" s="32" t="s">
        <v>1014</v>
      </c>
      <c r="AL161" s="32">
        <v>10500000</v>
      </c>
      <c r="AM161" s="32" t="s">
        <v>1014</v>
      </c>
      <c r="AN161" s="32">
        <v>10500000</v>
      </c>
      <c r="AO161" s="32" t="s">
        <v>1014</v>
      </c>
      <c r="AP161" s="32">
        <v>10500000</v>
      </c>
      <c r="AQ161" s="32" t="s">
        <v>1014</v>
      </c>
      <c r="AR161" s="32">
        <v>10500000</v>
      </c>
      <c r="AS161" s="32" t="s">
        <v>1014</v>
      </c>
      <c r="AT161" s="32">
        <v>10500000</v>
      </c>
      <c r="AU161" s="32" t="s">
        <v>1014</v>
      </c>
      <c r="AV161" s="32">
        <v>10500000</v>
      </c>
      <c r="AW161" s="32" t="s">
        <v>1014</v>
      </c>
      <c r="AX161" s="32">
        <v>10500000</v>
      </c>
      <c r="AY161" s="2"/>
      <c r="AZ161" s="13" t="str">
        <f t="shared" si="12"/>
        <v>OK</v>
      </c>
      <c r="BA161" s="13" t="str">
        <f t="shared" si="13"/>
        <v>OK</v>
      </c>
      <c r="BB161" s="7">
        <f t="shared" si="14"/>
        <v>0</v>
      </c>
      <c r="BC161" s="14">
        <f t="shared" si="15"/>
        <v>105000000</v>
      </c>
      <c r="BD161" s="14">
        <f t="shared" si="15"/>
        <v>105000000</v>
      </c>
      <c r="BE161" s="7">
        <f t="shared" si="16"/>
        <v>0</v>
      </c>
      <c r="BF161" s="7">
        <f t="shared" si="16"/>
        <v>0</v>
      </c>
    </row>
    <row r="162" spans="2:58" ht="128.25">
      <c r="B162" s="28" t="s">
        <v>2403</v>
      </c>
      <c r="C162" s="28" t="s">
        <v>4787</v>
      </c>
      <c r="D162" s="28" t="s">
        <v>0</v>
      </c>
      <c r="E162" s="29" t="s">
        <v>197</v>
      </c>
      <c r="F162" s="29" t="s">
        <v>198</v>
      </c>
      <c r="G162" s="29" t="s">
        <v>1</v>
      </c>
      <c r="H162" s="29">
        <v>81101512</v>
      </c>
      <c r="I162" s="29" t="s">
        <v>4805</v>
      </c>
      <c r="J162" s="29" t="s">
        <v>199</v>
      </c>
      <c r="K162" s="29" t="s">
        <v>1121</v>
      </c>
      <c r="L162" s="30" t="s">
        <v>147</v>
      </c>
      <c r="M162" s="30" t="s">
        <v>147</v>
      </c>
      <c r="N162" s="30">
        <v>10</v>
      </c>
      <c r="O162" s="30" t="s">
        <v>218</v>
      </c>
      <c r="P162" s="30" t="s">
        <v>202</v>
      </c>
      <c r="Q162" s="31">
        <v>105000000</v>
      </c>
      <c r="R162" s="31">
        <v>105000000</v>
      </c>
      <c r="S162" s="30" t="s">
        <v>411</v>
      </c>
      <c r="T162" s="30" t="s">
        <v>199</v>
      </c>
      <c r="U162" s="29" t="s">
        <v>348</v>
      </c>
      <c r="V162" s="29" t="s">
        <v>325</v>
      </c>
      <c r="W162" s="29" t="s">
        <v>371</v>
      </c>
      <c r="X162" s="29" t="s">
        <v>206</v>
      </c>
      <c r="Y162" s="29" t="s">
        <v>211</v>
      </c>
      <c r="Z162" s="29" t="s">
        <v>770</v>
      </c>
      <c r="AA162" s="32" t="s">
        <v>1014</v>
      </c>
      <c r="AB162" s="32" t="s">
        <v>1014</v>
      </c>
      <c r="AC162" s="32">
        <v>105000000</v>
      </c>
      <c r="AD162" s="32" t="s">
        <v>1014</v>
      </c>
      <c r="AE162" s="32" t="s">
        <v>1014</v>
      </c>
      <c r="AF162" s="32">
        <v>10500000</v>
      </c>
      <c r="AG162" s="32" t="s">
        <v>1014</v>
      </c>
      <c r="AH162" s="32">
        <v>10500000</v>
      </c>
      <c r="AI162" s="32" t="s">
        <v>1014</v>
      </c>
      <c r="AJ162" s="32">
        <v>10500000</v>
      </c>
      <c r="AK162" s="32" t="s">
        <v>1014</v>
      </c>
      <c r="AL162" s="32">
        <v>10500000</v>
      </c>
      <c r="AM162" s="32" t="s">
        <v>1014</v>
      </c>
      <c r="AN162" s="32">
        <v>10500000</v>
      </c>
      <c r="AO162" s="32" t="s">
        <v>1014</v>
      </c>
      <c r="AP162" s="32">
        <v>10500000</v>
      </c>
      <c r="AQ162" s="32" t="s">
        <v>1014</v>
      </c>
      <c r="AR162" s="32">
        <v>10500000</v>
      </c>
      <c r="AS162" s="32" t="s">
        <v>1014</v>
      </c>
      <c r="AT162" s="32">
        <v>10500000</v>
      </c>
      <c r="AU162" s="32" t="s">
        <v>1014</v>
      </c>
      <c r="AV162" s="32">
        <v>10500000</v>
      </c>
      <c r="AW162" s="32" t="s">
        <v>1014</v>
      </c>
      <c r="AX162" s="32">
        <v>10500000</v>
      </c>
      <c r="AY162" s="2"/>
      <c r="AZ162" s="13" t="str">
        <f t="shared" si="12"/>
        <v>OK</v>
      </c>
      <c r="BA162" s="13" t="str">
        <f t="shared" si="13"/>
        <v>OK</v>
      </c>
      <c r="BB162" s="7">
        <f t="shared" si="14"/>
        <v>0</v>
      </c>
      <c r="BC162" s="14">
        <f t="shared" si="15"/>
        <v>105000000</v>
      </c>
      <c r="BD162" s="14">
        <f t="shared" si="15"/>
        <v>105000000</v>
      </c>
      <c r="BE162" s="7">
        <f t="shared" si="16"/>
        <v>0</v>
      </c>
      <c r="BF162" s="7">
        <f t="shared" si="16"/>
        <v>0</v>
      </c>
    </row>
    <row r="163" spans="2:58" ht="128.25">
      <c r="B163" s="28" t="s">
        <v>2404</v>
      </c>
      <c r="C163" s="28" t="s">
        <v>4787</v>
      </c>
      <c r="D163" s="28" t="s">
        <v>0</v>
      </c>
      <c r="E163" s="29" t="s">
        <v>197</v>
      </c>
      <c r="F163" s="29" t="s">
        <v>198</v>
      </c>
      <c r="G163" s="29" t="s">
        <v>1</v>
      </c>
      <c r="H163" s="29">
        <v>81101512</v>
      </c>
      <c r="I163" s="29" t="s">
        <v>4805</v>
      </c>
      <c r="J163" s="29" t="s">
        <v>199</v>
      </c>
      <c r="K163" s="29" t="s">
        <v>1122</v>
      </c>
      <c r="L163" s="30" t="s">
        <v>147</v>
      </c>
      <c r="M163" s="30" t="s">
        <v>147</v>
      </c>
      <c r="N163" s="30">
        <v>9</v>
      </c>
      <c r="O163" s="30" t="s">
        <v>218</v>
      </c>
      <c r="P163" s="30" t="s">
        <v>202</v>
      </c>
      <c r="Q163" s="31">
        <v>31500000</v>
      </c>
      <c r="R163" s="31">
        <v>31500000</v>
      </c>
      <c r="S163" s="30" t="s">
        <v>411</v>
      </c>
      <c r="T163" s="30" t="s">
        <v>199</v>
      </c>
      <c r="U163" s="29" t="s">
        <v>348</v>
      </c>
      <c r="V163" s="29" t="s">
        <v>325</v>
      </c>
      <c r="W163" s="29" t="s">
        <v>371</v>
      </c>
      <c r="X163" s="29" t="s">
        <v>206</v>
      </c>
      <c r="Y163" s="29" t="s">
        <v>211</v>
      </c>
      <c r="Z163" s="29" t="s">
        <v>768</v>
      </c>
      <c r="AA163" s="32" t="s">
        <v>1014</v>
      </c>
      <c r="AB163" s="32" t="s">
        <v>1014</v>
      </c>
      <c r="AC163" s="32">
        <v>31500000</v>
      </c>
      <c r="AD163" s="32" t="s">
        <v>1014</v>
      </c>
      <c r="AE163" s="32" t="s">
        <v>1014</v>
      </c>
      <c r="AF163" s="32">
        <v>4000000</v>
      </c>
      <c r="AG163" s="32" t="s">
        <v>1014</v>
      </c>
      <c r="AH163" s="32">
        <v>4000000</v>
      </c>
      <c r="AI163" s="32" t="s">
        <v>1014</v>
      </c>
      <c r="AJ163" s="32">
        <v>4000000</v>
      </c>
      <c r="AK163" s="32" t="s">
        <v>1014</v>
      </c>
      <c r="AL163" s="32">
        <v>4000000</v>
      </c>
      <c r="AM163" s="32" t="s">
        <v>1014</v>
      </c>
      <c r="AN163" s="32">
        <v>4000000</v>
      </c>
      <c r="AO163" s="32" t="s">
        <v>1014</v>
      </c>
      <c r="AP163" s="32">
        <v>4000000</v>
      </c>
      <c r="AQ163" s="32" t="s">
        <v>1014</v>
      </c>
      <c r="AR163" s="32">
        <v>4000000</v>
      </c>
      <c r="AS163" s="32" t="s">
        <v>1014</v>
      </c>
      <c r="AT163" s="32">
        <v>3500000</v>
      </c>
      <c r="AU163" s="32" t="s">
        <v>1014</v>
      </c>
      <c r="AV163" s="32" t="s">
        <v>1014</v>
      </c>
      <c r="AW163" s="32" t="s">
        <v>1014</v>
      </c>
      <c r="AX163" s="32" t="s">
        <v>1014</v>
      </c>
      <c r="AY163" s="2"/>
      <c r="AZ163" s="13" t="str">
        <f t="shared" si="12"/>
        <v>OK</v>
      </c>
      <c r="BA163" s="13" t="str">
        <f t="shared" si="13"/>
        <v>OK</v>
      </c>
      <c r="BB163" s="7">
        <f t="shared" si="14"/>
        <v>0</v>
      </c>
      <c r="BC163" s="14">
        <f t="shared" si="15"/>
        <v>31500000</v>
      </c>
      <c r="BD163" s="14">
        <f t="shared" si="15"/>
        <v>31500000</v>
      </c>
      <c r="BE163" s="7">
        <f t="shared" si="16"/>
        <v>0</v>
      </c>
      <c r="BF163" s="7">
        <f t="shared" si="16"/>
        <v>0</v>
      </c>
    </row>
    <row r="164" spans="2:58" ht="128.25">
      <c r="B164" s="28" t="s">
        <v>2405</v>
      </c>
      <c r="C164" s="28" t="s">
        <v>4787</v>
      </c>
      <c r="D164" s="28" t="s">
        <v>0</v>
      </c>
      <c r="E164" s="29" t="s">
        <v>197</v>
      </c>
      <c r="F164" s="29" t="s">
        <v>198</v>
      </c>
      <c r="G164" s="29" t="s">
        <v>1</v>
      </c>
      <c r="H164" s="29">
        <v>81101512</v>
      </c>
      <c r="I164" s="29" t="s">
        <v>4805</v>
      </c>
      <c r="J164" s="29" t="s">
        <v>199</v>
      </c>
      <c r="K164" s="29" t="s">
        <v>1122</v>
      </c>
      <c r="L164" s="30" t="s">
        <v>147</v>
      </c>
      <c r="M164" s="30" t="s">
        <v>147</v>
      </c>
      <c r="N164" s="30">
        <v>9</v>
      </c>
      <c r="O164" s="30" t="s">
        <v>218</v>
      </c>
      <c r="P164" s="30" t="s">
        <v>202</v>
      </c>
      <c r="Q164" s="31">
        <v>31500000</v>
      </c>
      <c r="R164" s="31">
        <v>31500000</v>
      </c>
      <c r="S164" s="30" t="s">
        <v>411</v>
      </c>
      <c r="T164" s="30" t="s">
        <v>199</v>
      </c>
      <c r="U164" s="29" t="s">
        <v>348</v>
      </c>
      <c r="V164" s="29" t="s">
        <v>325</v>
      </c>
      <c r="W164" s="29" t="s">
        <v>371</v>
      </c>
      <c r="X164" s="29" t="s">
        <v>206</v>
      </c>
      <c r="Y164" s="29" t="s">
        <v>211</v>
      </c>
      <c r="Z164" s="29" t="s">
        <v>768</v>
      </c>
      <c r="AA164" s="32" t="s">
        <v>1014</v>
      </c>
      <c r="AB164" s="32" t="s">
        <v>1014</v>
      </c>
      <c r="AC164" s="32">
        <v>31500000</v>
      </c>
      <c r="AD164" s="32" t="s">
        <v>1014</v>
      </c>
      <c r="AE164" s="32" t="s">
        <v>1014</v>
      </c>
      <c r="AF164" s="32">
        <v>4000000</v>
      </c>
      <c r="AG164" s="32" t="s">
        <v>1014</v>
      </c>
      <c r="AH164" s="32">
        <v>4000000</v>
      </c>
      <c r="AI164" s="32" t="s">
        <v>1014</v>
      </c>
      <c r="AJ164" s="32">
        <v>4000000</v>
      </c>
      <c r="AK164" s="32" t="s">
        <v>1014</v>
      </c>
      <c r="AL164" s="32">
        <v>4000000</v>
      </c>
      <c r="AM164" s="32" t="s">
        <v>1014</v>
      </c>
      <c r="AN164" s="32">
        <v>4000000</v>
      </c>
      <c r="AO164" s="32" t="s">
        <v>1014</v>
      </c>
      <c r="AP164" s="32">
        <v>4000000</v>
      </c>
      <c r="AQ164" s="32" t="s">
        <v>1014</v>
      </c>
      <c r="AR164" s="32">
        <v>4000000</v>
      </c>
      <c r="AS164" s="32" t="s">
        <v>1014</v>
      </c>
      <c r="AT164" s="32">
        <v>3500000</v>
      </c>
      <c r="AU164" s="32" t="s">
        <v>1014</v>
      </c>
      <c r="AV164" s="32" t="s">
        <v>1014</v>
      </c>
      <c r="AW164" s="32" t="s">
        <v>1014</v>
      </c>
      <c r="AX164" s="32" t="s">
        <v>1014</v>
      </c>
      <c r="AY164" s="2"/>
      <c r="AZ164" s="13" t="str">
        <f t="shared" si="12"/>
        <v>OK</v>
      </c>
      <c r="BA164" s="13" t="str">
        <f t="shared" si="13"/>
        <v>OK</v>
      </c>
      <c r="BB164" s="7">
        <f t="shared" si="14"/>
        <v>0</v>
      </c>
      <c r="BC164" s="14">
        <f t="shared" si="15"/>
        <v>31500000</v>
      </c>
      <c r="BD164" s="14">
        <f t="shared" si="15"/>
        <v>31500000</v>
      </c>
      <c r="BE164" s="7">
        <f t="shared" si="16"/>
        <v>0</v>
      </c>
      <c r="BF164" s="7">
        <f t="shared" si="16"/>
        <v>0</v>
      </c>
    </row>
    <row r="165" spans="2:58" ht="142.5">
      <c r="B165" s="28" t="s">
        <v>2406</v>
      </c>
      <c r="C165" s="28" t="s">
        <v>4787</v>
      </c>
      <c r="D165" s="28" t="s">
        <v>0</v>
      </c>
      <c r="E165" s="29" t="s">
        <v>197</v>
      </c>
      <c r="F165" s="29" t="s">
        <v>198</v>
      </c>
      <c r="G165" s="29" t="s">
        <v>1</v>
      </c>
      <c r="H165" s="29">
        <v>81101512</v>
      </c>
      <c r="I165" s="29" t="s">
        <v>4805</v>
      </c>
      <c r="J165" s="29" t="s">
        <v>199</v>
      </c>
      <c r="K165" s="29" t="s">
        <v>1123</v>
      </c>
      <c r="L165" s="30" t="s">
        <v>147</v>
      </c>
      <c r="M165" s="30" t="s">
        <v>147</v>
      </c>
      <c r="N165" s="30">
        <v>9</v>
      </c>
      <c r="O165" s="30" t="s">
        <v>218</v>
      </c>
      <c r="P165" s="30" t="s">
        <v>202</v>
      </c>
      <c r="Q165" s="31">
        <v>31500000</v>
      </c>
      <c r="R165" s="31">
        <v>31500000</v>
      </c>
      <c r="S165" s="30" t="s">
        <v>411</v>
      </c>
      <c r="T165" s="30" t="s">
        <v>199</v>
      </c>
      <c r="U165" s="29" t="s">
        <v>348</v>
      </c>
      <c r="V165" s="29" t="s">
        <v>325</v>
      </c>
      <c r="W165" s="29" t="s">
        <v>371</v>
      </c>
      <c r="X165" s="29" t="s">
        <v>206</v>
      </c>
      <c r="Y165" s="29" t="s">
        <v>211</v>
      </c>
      <c r="Z165" s="29" t="s">
        <v>768</v>
      </c>
      <c r="AA165" s="32" t="s">
        <v>1014</v>
      </c>
      <c r="AB165" s="32" t="s">
        <v>1014</v>
      </c>
      <c r="AC165" s="32">
        <v>31500000</v>
      </c>
      <c r="AD165" s="32" t="s">
        <v>1014</v>
      </c>
      <c r="AE165" s="32" t="s">
        <v>1014</v>
      </c>
      <c r="AF165" s="32">
        <v>4000000</v>
      </c>
      <c r="AG165" s="32" t="s">
        <v>1014</v>
      </c>
      <c r="AH165" s="32">
        <v>4000000</v>
      </c>
      <c r="AI165" s="32" t="s">
        <v>1014</v>
      </c>
      <c r="AJ165" s="32">
        <v>4000000</v>
      </c>
      <c r="AK165" s="32" t="s">
        <v>1014</v>
      </c>
      <c r="AL165" s="32">
        <v>4000000</v>
      </c>
      <c r="AM165" s="32" t="s">
        <v>1014</v>
      </c>
      <c r="AN165" s="32">
        <v>4000000</v>
      </c>
      <c r="AO165" s="32" t="s">
        <v>1014</v>
      </c>
      <c r="AP165" s="32">
        <v>4000000</v>
      </c>
      <c r="AQ165" s="32" t="s">
        <v>1014</v>
      </c>
      <c r="AR165" s="32">
        <v>4000000</v>
      </c>
      <c r="AS165" s="32" t="s">
        <v>1014</v>
      </c>
      <c r="AT165" s="32">
        <v>3500000</v>
      </c>
      <c r="AU165" s="32" t="s">
        <v>1014</v>
      </c>
      <c r="AV165" s="32" t="s">
        <v>1014</v>
      </c>
      <c r="AW165" s="32" t="s">
        <v>1014</v>
      </c>
      <c r="AX165" s="32" t="s">
        <v>1014</v>
      </c>
      <c r="AY165" s="2"/>
      <c r="AZ165" s="13" t="str">
        <f t="shared" si="12"/>
        <v>OK</v>
      </c>
      <c r="BA165" s="13" t="str">
        <f t="shared" si="13"/>
        <v>OK</v>
      </c>
      <c r="BB165" s="7">
        <f t="shared" si="14"/>
        <v>0</v>
      </c>
      <c r="BC165" s="14">
        <f t="shared" si="15"/>
        <v>31500000</v>
      </c>
      <c r="BD165" s="14">
        <f t="shared" si="15"/>
        <v>31500000</v>
      </c>
      <c r="BE165" s="7">
        <f t="shared" si="16"/>
        <v>0</v>
      </c>
      <c r="BF165" s="7">
        <f t="shared" si="16"/>
        <v>0</v>
      </c>
    </row>
    <row r="166" spans="2:58" ht="142.5">
      <c r="B166" s="28" t="s">
        <v>2407</v>
      </c>
      <c r="C166" s="28" t="s">
        <v>4787</v>
      </c>
      <c r="D166" s="28" t="s">
        <v>0</v>
      </c>
      <c r="E166" s="29" t="s">
        <v>197</v>
      </c>
      <c r="F166" s="29" t="s">
        <v>198</v>
      </c>
      <c r="G166" s="29" t="s">
        <v>1</v>
      </c>
      <c r="H166" s="29">
        <v>81101512</v>
      </c>
      <c r="I166" s="29" t="s">
        <v>4805</v>
      </c>
      <c r="J166" s="29" t="s">
        <v>199</v>
      </c>
      <c r="K166" s="29" t="s">
        <v>1123</v>
      </c>
      <c r="L166" s="30" t="s">
        <v>147</v>
      </c>
      <c r="M166" s="30" t="s">
        <v>147</v>
      </c>
      <c r="N166" s="30">
        <v>9</v>
      </c>
      <c r="O166" s="30" t="s">
        <v>218</v>
      </c>
      <c r="P166" s="30" t="s">
        <v>202</v>
      </c>
      <c r="Q166" s="31">
        <v>31500000</v>
      </c>
      <c r="R166" s="31">
        <v>31500000</v>
      </c>
      <c r="S166" s="30" t="s">
        <v>411</v>
      </c>
      <c r="T166" s="30" t="s">
        <v>199</v>
      </c>
      <c r="U166" s="29" t="s">
        <v>348</v>
      </c>
      <c r="V166" s="29" t="s">
        <v>325</v>
      </c>
      <c r="W166" s="29" t="s">
        <v>371</v>
      </c>
      <c r="X166" s="29" t="s">
        <v>206</v>
      </c>
      <c r="Y166" s="29" t="s">
        <v>211</v>
      </c>
      <c r="Z166" s="29" t="s">
        <v>768</v>
      </c>
      <c r="AA166" s="32" t="s">
        <v>1014</v>
      </c>
      <c r="AB166" s="32" t="s">
        <v>1014</v>
      </c>
      <c r="AC166" s="32">
        <v>31500000</v>
      </c>
      <c r="AD166" s="32" t="s">
        <v>1014</v>
      </c>
      <c r="AE166" s="32" t="s">
        <v>1014</v>
      </c>
      <c r="AF166" s="32">
        <v>4000000</v>
      </c>
      <c r="AG166" s="32" t="s">
        <v>1014</v>
      </c>
      <c r="AH166" s="32">
        <v>4000000</v>
      </c>
      <c r="AI166" s="32" t="s">
        <v>1014</v>
      </c>
      <c r="AJ166" s="32">
        <v>4000000</v>
      </c>
      <c r="AK166" s="32" t="s">
        <v>1014</v>
      </c>
      <c r="AL166" s="32">
        <v>4000000</v>
      </c>
      <c r="AM166" s="32" t="s">
        <v>1014</v>
      </c>
      <c r="AN166" s="32">
        <v>4000000</v>
      </c>
      <c r="AO166" s="32" t="s">
        <v>1014</v>
      </c>
      <c r="AP166" s="32">
        <v>4000000</v>
      </c>
      <c r="AQ166" s="32" t="s">
        <v>1014</v>
      </c>
      <c r="AR166" s="32">
        <v>4000000</v>
      </c>
      <c r="AS166" s="32" t="s">
        <v>1014</v>
      </c>
      <c r="AT166" s="32">
        <v>3500000</v>
      </c>
      <c r="AU166" s="32" t="s">
        <v>1014</v>
      </c>
      <c r="AV166" s="32" t="s">
        <v>1014</v>
      </c>
      <c r="AW166" s="32" t="s">
        <v>1014</v>
      </c>
      <c r="AX166" s="32" t="s">
        <v>1014</v>
      </c>
      <c r="AY166" s="2"/>
      <c r="AZ166" s="13" t="str">
        <f t="shared" si="12"/>
        <v>OK</v>
      </c>
      <c r="BA166" s="13" t="str">
        <f t="shared" si="13"/>
        <v>OK</v>
      </c>
      <c r="BB166" s="7">
        <f t="shared" si="14"/>
        <v>0</v>
      </c>
      <c r="BC166" s="14">
        <f t="shared" si="15"/>
        <v>31500000</v>
      </c>
      <c r="BD166" s="14">
        <f t="shared" si="15"/>
        <v>31500000</v>
      </c>
      <c r="BE166" s="7">
        <f t="shared" si="16"/>
        <v>0</v>
      </c>
      <c r="BF166" s="7">
        <f t="shared" si="16"/>
        <v>0</v>
      </c>
    </row>
    <row r="167" spans="2:58" ht="142.5">
      <c r="B167" s="28" t="s">
        <v>2408</v>
      </c>
      <c r="C167" s="28" t="s">
        <v>4787</v>
      </c>
      <c r="D167" s="28" t="s">
        <v>0</v>
      </c>
      <c r="E167" s="29" t="s">
        <v>197</v>
      </c>
      <c r="F167" s="29" t="s">
        <v>198</v>
      </c>
      <c r="G167" s="29" t="s">
        <v>1</v>
      </c>
      <c r="H167" s="29">
        <v>81101512</v>
      </c>
      <c r="I167" s="29" t="s">
        <v>4805</v>
      </c>
      <c r="J167" s="29" t="s">
        <v>199</v>
      </c>
      <c r="K167" s="29" t="s">
        <v>1123</v>
      </c>
      <c r="L167" s="30" t="s">
        <v>147</v>
      </c>
      <c r="M167" s="30" t="s">
        <v>147</v>
      </c>
      <c r="N167" s="30">
        <v>9</v>
      </c>
      <c r="O167" s="30" t="s">
        <v>218</v>
      </c>
      <c r="P167" s="30" t="s">
        <v>202</v>
      </c>
      <c r="Q167" s="31">
        <v>31500000</v>
      </c>
      <c r="R167" s="31">
        <v>31500000</v>
      </c>
      <c r="S167" s="30" t="s">
        <v>411</v>
      </c>
      <c r="T167" s="30" t="s">
        <v>199</v>
      </c>
      <c r="U167" s="29" t="s">
        <v>348</v>
      </c>
      <c r="V167" s="29" t="s">
        <v>325</v>
      </c>
      <c r="W167" s="29" t="s">
        <v>371</v>
      </c>
      <c r="X167" s="29" t="s">
        <v>206</v>
      </c>
      <c r="Y167" s="29" t="s">
        <v>211</v>
      </c>
      <c r="Z167" s="29" t="s">
        <v>768</v>
      </c>
      <c r="AA167" s="32" t="s">
        <v>1014</v>
      </c>
      <c r="AB167" s="32" t="s">
        <v>1014</v>
      </c>
      <c r="AC167" s="32">
        <v>31500000</v>
      </c>
      <c r="AD167" s="32" t="s">
        <v>1014</v>
      </c>
      <c r="AE167" s="32" t="s">
        <v>1014</v>
      </c>
      <c r="AF167" s="32">
        <v>4000000</v>
      </c>
      <c r="AG167" s="32" t="s">
        <v>1014</v>
      </c>
      <c r="AH167" s="32">
        <v>4000000</v>
      </c>
      <c r="AI167" s="32" t="s">
        <v>1014</v>
      </c>
      <c r="AJ167" s="32">
        <v>4000000</v>
      </c>
      <c r="AK167" s="32" t="s">
        <v>1014</v>
      </c>
      <c r="AL167" s="32">
        <v>4000000</v>
      </c>
      <c r="AM167" s="32" t="s">
        <v>1014</v>
      </c>
      <c r="AN167" s="32">
        <v>4000000</v>
      </c>
      <c r="AO167" s="32" t="s">
        <v>1014</v>
      </c>
      <c r="AP167" s="32">
        <v>4000000</v>
      </c>
      <c r="AQ167" s="32" t="s">
        <v>1014</v>
      </c>
      <c r="AR167" s="32">
        <v>4000000</v>
      </c>
      <c r="AS167" s="32" t="s">
        <v>1014</v>
      </c>
      <c r="AT167" s="32">
        <v>3500000</v>
      </c>
      <c r="AU167" s="32" t="s">
        <v>1014</v>
      </c>
      <c r="AV167" s="32" t="s">
        <v>1014</v>
      </c>
      <c r="AW167" s="32" t="s">
        <v>1014</v>
      </c>
      <c r="AX167" s="32" t="s">
        <v>1014</v>
      </c>
      <c r="AY167" s="2"/>
      <c r="AZ167" s="13" t="str">
        <f t="shared" si="12"/>
        <v>OK</v>
      </c>
      <c r="BA167" s="13" t="str">
        <f t="shared" si="13"/>
        <v>OK</v>
      </c>
      <c r="BB167" s="7">
        <f t="shared" si="14"/>
        <v>0</v>
      </c>
      <c r="BC167" s="14">
        <f t="shared" si="15"/>
        <v>31500000</v>
      </c>
      <c r="BD167" s="14">
        <f t="shared" si="15"/>
        <v>31500000</v>
      </c>
      <c r="BE167" s="7">
        <f t="shared" si="16"/>
        <v>0</v>
      </c>
      <c r="BF167" s="7">
        <f t="shared" si="16"/>
        <v>0</v>
      </c>
    </row>
    <row r="168" spans="2:58" ht="142.5">
      <c r="B168" s="28" t="s">
        <v>2409</v>
      </c>
      <c r="C168" s="28" t="s">
        <v>4787</v>
      </c>
      <c r="D168" s="28" t="s">
        <v>0</v>
      </c>
      <c r="E168" s="29" t="s">
        <v>197</v>
      </c>
      <c r="F168" s="29" t="s">
        <v>198</v>
      </c>
      <c r="G168" s="29" t="s">
        <v>1</v>
      </c>
      <c r="H168" s="29">
        <v>81101512</v>
      </c>
      <c r="I168" s="29" t="s">
        <v>4805</v>
      </c>
      <c r="J168" s="29" t="s">
        <v>199</v>
      </c>
      <c r="K168" s="29" t="s">
        <v>1123</v>
      </c>
      <c r="L168" s="30" t="s">
        <v>147</v>
      </c>
      <c r="M168" s="30" t="s">
        <v>147</v>
      </c>
      <c r="N168" s="30">
        <v>9</v>
      </c>
      <c r="O168" s="30" t="s">
        <v>218</v>
      </c>
      <c r="P168" s="30" t="s">
        <v>202</v>
      </c>
      <c r="Q168" s="31">
        <v>31500000</v>
      </c>
      <c r="R168" s="31">
        <v>31500000</v>
      </c>
      <c r="S168" s="30" t="s">
        <v>411</v>
      </c>
      <c r="T168" s="30" t="s">
        <v>199</v>
      </c>
      <c r="U168" s="29" t="s">
        <v>348</v>
      </c>
      <c r="V168" s="29" t="s">
        <v>325</v>
      </c>
      <c r="W168" s="29" t="s">
        <v>371</v>
      </c>
      <c r="X168" s="29" t="s">
        <v>206</v>
      </c>
      <c r="Y168" s="29" t="s">
        <v>211</v>
      </c>
      <c r="Z168" s="29" t="s">
        <v>768</v>
      </c>
      <c r="AA168" s="32" t="s">
        <v>1014</v>
      </c>
      <c r="AB168" s="32" t="s">
        <v>1014</v>
      </c>
      <c r="AC168" s="32">
        <v>31500000</v>
      </c>
      <c r="AD168" s="32" t="s">
        <v>1014</v>
      </c>
      <c r="AE168" s="32" t="s">
        <v>1014</v>
      </c>
      <c r="AF168" s="32">
        <v>4000000</v>
      </c>
      <c r="AG168" s="32" t="s">
        <v>1014</v>
      </c>
      <c r="AH168" s="32">
        <v>4000000</v>
      </c>
      <c r="AI168" s="32" t="s">
        <v>1014</v>
      </c>
      <c r="AJ168" s="32">
        <v>4000000</v>
      </c>
      <c r="AK168" s="32" t="s">
        <v>1014</v>
      </c>
      <c r="AL168" s="32">
        <v>4000000</v>
      </c>
      <c r="AM168" s="32" t="s">
        <v>1014</v>
      </c>
      <c r="AN168" s="32">
        <v>4000000</v>
      </c>
      <c r="AO168" s="32" t="s">
        <v>1014</v>
      </c>
      <c r="AP168" s="32">
        <v>4000000</v>
      </c>
      <c r="AQ168" s="32" t="s">
        <v>1014</v>
      </c>
      <c r="AR168" s="32">
        <v>4000000</v>
      </c>
      <c r="AS168" s="32" t="s">
        <v>1014</v>
      </c>
      <c r="AT168" s="32">
        <v>3500000</v>
      </c>
      <c r="AU168" s="32" t="s">
        <v>1014</v>
      </c>
      <c r="AV168" s="32" t="s">
        <v>1014</v>
      </c>
      <c r="AW168" s="32" t="s">
        <v>1014</v>
      </c>
      <c r="AX168" s="32" t="s">
        <v>1014</v>
      </c>
      <c r="AY168" s="2"/>
      <c r="AZ168" s="13" t="str">
        <f t="shared" si="12"/>
        <v>OK</v>
      </c>
      <c r="BA168" s="13" t="str">
        <f t="shared" si="13"/>
        <v>OK</v>
      </c>
      <c r="BB168" s="7">
        <f t="shared" si="14"/>
        <v>0</v>
      </c>
      <c r="BC168" s="14">
        <f t="shared" si="15"/>
        <v>31500000</v>
      </c>
      <c r="BD168" s="14">
        <f t="shared" si="15"/>
        <v>31500000</v>
      </c>
      <c r="BE168" s="7">
        <f t="shared" si="16"/>
        <v>0</v>
      </c>
      <c r="BF168" s="7">
        <f t="shared" si="16"/>
        <v>0</v>
      </c>
    </row>
    <row r="169" spans="2:58" ht="142.5">
      <c r="B169" s="28" t="s">
        <v>2410</v>
      </c>
      <c r="C169" s="28" t="s">
        <v>4787</v>
      </c>
      <c r="D169" s="28" t="s">
        <v>0</v>
      </c>
      <c r="E169" s="29" t="s">
        <v>197</v>
      </c>
      <c r="F169" s="29" t="s">
        <v>198</v>
      </c>
      <c r="G169" s="29" t="s">
        <v>1</v>
      </c>
      <c r="H169" s="29">
        <v>81101512</v>
      </c>
      <c r="I169" s="29" t="s">
        <v>4805</v>
      </c>
      <c r="J169" s="29" t="s">
        <v>199</v>
      </c>
      <c r="K169" s="29" t="s">
        <v>1123</v>
      </c>
      <c r="L169" s="30" t="s">
        <v>147</v>
      </c>
      <c r="M169" s="30" t="s">
        <v>147</v>
      </c>
      <c r="N169" s="30">
        <v>9</v>
      </c>
      <c r="O169" s="30" t="s">
        <v>218</v>
      </c>
      <c r="P169" s="30" t="s">
        <v>202</v>
      </c>
      <c r="Q169" s="31">
        <v>31500000</v>
      </c>
      <c r="R169" s="31">
        <v>31500000</v>
      </c>
      <c r="S169" s="30" t="s">
        <v>411</v>
      </c>
      <c r="T169" s="30" t="s">
        <v>199</v>
      </c>
      <c r="U169" s="29" t="s">
        <v>348</v>
      </c>
      <c r="V169" s="29" t="s">
        <v>325</v>
      </c>
      <c r="W169" s="29" t="s">
        <v>371</v>
      </c>
      <c r="X169" s="29" t="s">
        <v>206</v>
      </c>
      <c r="Y169" s="29" t="s">
        <v>211</v>
      </c>
      <c r="Z169" s="29" t="s">
        <v>768</v>
      </c>
      <c r="AA169" s="32" t="s">
        <v>1014</v>
      </c>
      <c r="AB169" s="32" t="s">
        <v>1014</v>
      </c>
      <c r="AC169" s="32">
        <v>31500000</v>
      </c>
      <c r="AD169" s="32" t="s">
        <v>1014</v>
      </c>
      <c r="AE169" s="32" t="s">
        <v>1014</v>
      </c>
      <c r="AF169" s="32">
        <v>4000000</v>
      </c>
      <c r="AG169" s="32" t="s">
        <v>1014</v>
      </c>
      <c r="AH169" s="32">
        <v>4000000</v>
      </c>
      <c r="AI169" s="32" t="s">
        <v>1014</v>
      </c>
      <c r="AJ169" s="32">
        <v>4000000</v>
      </c>
      <c r="AK169" s="32" t="s">
        <v>1014</v>
      </c>
      <c r="AL169" s="32">
        <v>4000000</v>
      </c>
      <c r="AM169" s="32" t="s">
        <v>1014</v>
      </c>
      <c r="AN169" s="32">
        <v>4000000</v>
      </c>
      <c r="AO169" s="32" t="s">
        <v>1014</v>
      </c>
      <c r="AP169" s="32">
        <v>4000000</v>
      </c>
      <c r="AQ169" s="32" t="s">
        <v>1014</v>
      </c>
      <c r="AR169" s="32">
        <v>4000000</v>
      </c>
      <c r="AS169" s="32" t="s">
        <v>1014</v>
      </c>
      <c r="AT169" s="32">
        <v>3500000</v>
      </c>
      <c r="AU169" s="32" t="s">
        <v>1014</v>
      </c>
      <c r="AV169" s="32" t="s">
        <v>1014</v>
      </c>
      <c r="AW169" s="32" t="s">
        <v>1014</v>
      </c>
      <c r="AX169" s="32" t="s">
        <v>1014</v>
      </c>
      <c r="AY169" s="2"/>
      <c r="AZ169" s="13" t="str">
        <f t="shared" si="12"/>
        <v>OK</v>
      </c>
      <c r="BA169" s="13" t="str">
        <f t="shared" si="13"/>
        <v>OK</v>
      </c>
      <c r="BB169" s="7">
        <f t="shared" si="14"/>
        <v>0</v>
      </c>
      <c r="BC169" s="14">
        <f t="shared" si="15"/>
        <v>31500000</v>
      </c>
      <c r="BD169" s="14">
        <f t="shared" si="15"/>
        <v>31500000</v>
      </c>
      <c r="BE169" s="7">
        <f t="shared" si="16"/>
        <v>0</v>
      </c>
      <c r="BF169" s="7">
        <f t="shared" si="16"/>
        <v>0</v>
      </c>
    </row>
    <row r="170" spans="2:58" ht="128.25">
      <c r="B170" s="28" t="s">
        <v>2411</v>
      </c>
      <c r="C170" s="28" t="s">
        <v>4787</v>
      </c>
      <c r="D170" s="28" t="s">
        <v>0</v>
      </c>
      <c r="E170" s="29" t="s">
        <v>197</v>
      </c>
      <c r="F170" s="29" t="s">
        <v>198</v>
      </c>
      <c r="G170" s="29" t="s">
        <v>1</v>
      </c>
      <c r="H170" s="29">
        <v>81101512</v>
      </c>
      <c r="I170" s="29" t="s">
        <v>4805</v>
      </c>
      <c r="J170" s="29" t="s">
        <v>199</v>
      </c>
      <c r="K170" s="29" t="s">
        <v>1124</v>
      </c>
      <c r="L170" s="30" t="s">
        <v>147</v>
      </c>
      <c r="M170" s="30" t="s">
        <v>147</v>
      </c>
      <c r="N170" s="30">
        <v>9</v>
      </c>
      <c r="O170" s="30" t="s">
        <v>218</v>
      </c>
      <c r="P170" s="30" t="s">
        <v>202</v>
      </c>
      <c r="Q170" s="31">
        <v>18000000</v>
      </c>
      <c r="R170" s="31">
        <v>18000000</v>
      </c>
      <c r="S170" s="30" t="s">
        <v>411</v>
      </c>
      <c r="T170" s="30" t="s">
        <v>199</v>
      </c>
      <c r="U170" s="29" t="s">
        <v>348</v>
      </c>
      <c r="V170" s="29" t="s">
        <v>325</v>
      </c>
      <c r="W170" s="29" t="s">
        <v>371</v>
      </c>
      <c r="X170" s="29" t="s">
        <v>206</v>
      </c>
      <c r="Y170" s="29" t="s">
        <v>211</v>
      </c>
      <c r="Z170" s="29" t="s">
        <v>768</v>
      </c>
      <c r="AA170" s="32" t="s">
        <v>1014</v>
      </c>
      <c r="AB170" s="32" t="s">
        <v>1014</v>
      </c>
      <c r="AC170" s="32">
        <v>18000000</v>
      </c>
      <c r="AD170" s="32" t="s">
        <v>1014</v>
      </c>
      <c r="AE170" s="32" t="s">
        <v>1014</v>
      </c>
      <c r="AF170" s="32">
        <v>2000000</v>
      </c>
      <c r="AG170" s="32" t="s">
        <v>1014</v>
      </c>
      <c r="AH170" s="32">
        <v>2000000</v>
      </c>
      <c r="AI170" s="32" t="s">
        <v>1014</v>
      </c>
      <c r="AJ170" s="32">
        <v>2000000</v>
      </c>
      <c r="AK170" s="32" t="s">
        <v>1014</v>
      </c>
      <c r="AL170" s="32">
        <v>2000000</v>
      </c>
      <c r="AM170" s="32" t="s">
        <v>1014</v>
      </c>
      <c r="AN170" s="32">
        <v>2000000</v>
      </c>
      <c r="AO170" s="32" t="s">
        <v>1014</v>
      </c>
      <c r="AP170" s="32">
        <v>2000000</v>
      </c>
      <c r="AQ170" s="32" t="s">
        <v>1014</v>
      </c>
      <c r="AR170" s="32">
        <v>2000000</v>
      </c>
      <c r="AS170" s="32" t="s">
        <v>1014</v>
      </c>
      <c r="AT170" s="32">
        <v>2000000</v>
      </c>
      <c r="AU170" s="32" t="s">
        <v>1014</v>
      </c>
      <c r="AV170" s="32">
        <v>2000000</v>
      </c>
      <c r="AW170" s="32" t="s">
        <v>1014</v>
      </c>
      <c r="AX170" s="32" t="s">
        <v>1014</v>
      </c>
      <c r="AY170" s="2"/>
      <c r="AZ170" s="13" t="str">
        <f t="shared" si="12"/>
        <v>OK</v>
      </c>
      <c r="BA170" s="13" t="str">
        <f t="shared" si="13"/>
        <v>OK</v>
      </c>
      <c r="BB170" s="7">
        <f t="shared" si="14"/>
        <v>0</v>
      </c>
      <c r="BC170" s="14">
        <f t="shared" si="15"/>
        <v>18000000</v>
      </c>
      <c r="BD170" s="14">
        <f t="shared" si="15"/>
        <v>18000000</v>
      </c>
      <c r="BE170" s="7">
        <f t="shared" si="16"/>
        <v>0</v>
      </c>
      <c r="BF170" s="7">
        <f t="shared" si="16"/>
        <v>0</v>
      </c>
    </row>
    <row r="171" spans="2:58" ht="128.25">
      <c r="B171" s="28" t="s">
        <v>2412</v>
      </c>
      <c r="C171" s="28" t="s">
        <v>4787</v>
      </c>
      <c r="D171" s="28" t="s">
        <v>0</v>
      </c>
      <c r="E171" s="29" t="s">
        <v>197</v>
      </c>
      <c r="F171" s="29" t="s">
        <v>198</v>
      </c>
      <c r="G171" s="29" t="s">
        <v>1</v>
      </c>
      <c r="H171" s="29">
        <v>81101512</v>
      </c>
      <c r="I171" s="29" t="s">
        <v>4805</v>
      </c>
      <c r="J171" s="29" t="s">
        <v>199</v>
      </c>
      <c r="K171" s="29" t="s">
        <v>1124</v>
      </c>
      <c r="L171" s="30" t="s">
        <v>147</v>
      </c>
      <c r="M171" s="30" t="s">
        <v>147</v>
      </c>
      <c r="N171" s="30">
        <v>9</v>
      </c>
      <c r="O171" s="30" t="s">
        <v>218</v>
      </c>
      <c r="P171" s="30" t="s">
        <v>202</v>
      </c>
      <c r="Q171" s="31">
        <v>18000000</v>
      </c>
      <c r="R171" s="31">
        <v>18000000</v>
      </c>
      <c r="S171" s="30" t="s">
        <v>411</v>
      </c>
      <c r="T171" s="30" t="s">
        <v>199</v>
      </c>
      <c r="U171" s="29" t="s">
        <v>348</v>
      </c>
      <c r="V171" s="29" t="s">
        <v>325</v>
      </c>
      <c r="W171" s="29" t="s">
        <v>371</v>
      </c>
      <c r="X171" s="29" t="s">
        <v>206</v>
      </c>
      <c r="Y171" s="29" t="s">
        <v>211</v>
      </c>
      <c r="Z171" s="29" t="s">
        <v>768</v>
      </c>
      <c r="AA171" s="32" t="s">
        <v>1014</v>
      </c>
      <c r="AB171" s="32" t="s">
        <v>1014</v>
      </c>
      <c r="AC171" s="32">
        <v>18000000</v>
      </c>
      <c r="AD171" s="32" t="s">
        <v>1014</v>
      </c>
      <c r="AE171" s="32" t="s">
        <v>1014</v>
      </c>
      <c r="AF171" s="32">
        <v>2000000</v>
      </c>
      <c r="AG171" s="32" t="s">
        <v>1014</v>
      </c>
      <c r="AH171" s="32">
        <v>2000000</v>
      </c>
      <c r="AI171" s="32" t="s">
        <v>1014</v>
      </c>
      <c r="AJ171" s="32">
        <v>2000000</v>
      </c>
      <c r="AK171" s="32" t="s">
        <v>1014</v>
      </c>
      <c r="AL171" s="32">
        <v>2000000</v>
      </c>
      <c r="AM171" s="32" t="s">
        <v>1014</v>
      </c>
      <c r="AN171" s="32">
        <v>2000000</v>
      </c>
      <c r="AO171" s="32" t="s">
        <v>1014</v>
      </c>
      <c r="AP171" s="32">
        <v>2000000</v>
      </c>
      <c r="AQ171" s="32" t="s">
        <v>1014</v>
      </c>
      <c r="AR171" s="32">
        <v>2000000</v>
      </c>
      <c r="AS171" s="32" t="s">
        <v>1014</v>
      </c>
      <c r="AT171" s="32">
        <v>2000000</v>
      </c>
      <c r="AU171" s="32" t="s">
        <v>1014</v>
      </c>
      <c r="AV171" s="32">
        <v>2000000</v>
      </c>
      <c r="AW171" s="32" t="s">
        <v>1014</v>
      </c>
      <c r="AX171" s="32" t="s">
        <v>1014</v>
      </c>
      <c r="AY171" s="2"/>
      <c r="AZ171" s="13" t="str">
        <f t="shared" si="12"/>
        <v>OK</v>
      </c>
      <c r="BA171" s="13" t="str">
        <f t="shared" si="13"/>
        <v>OK</v>
      </c>
      <c r="BB171" s="7">
        <f t="shared" si="14"/>
        <v>0</v>
      </c>
      <c r="BC171" s="14">
        <f t="shared" si="15"/>
        <v>18000000</v>
      </c>
      <c r="BD171" s="14">
        <f t="shared" si="15"/>
        <v>18000000</v>
      </c>
      <c r="BE171" s="7">
        <f t="shared" si="16"/>
        <v>0</v>
      </c>
      <c r="BF171" s="7">
        <f t="shared" si="16"/>
        <v>0</v>
      </c>
    </row>
    <row r="172" spans="2:58" ht="114">
      <c r="B172" s="28" t="s">
        <v>2413</v>
      </c>
      <c r="C172" s="28" t="s">
        <v>4787</v>
      </c>
      <c r="D172" s="28" t="s">
        <v>0</v>
      </c>
      <c r="E172" s="29" t="s">
        <v>197</v>
      </c>
      <c r="F172" s="29" t="s">
        <v>198</v>
      </c>
      <c r="G172" s="29" t="s">
        <v>1</v>
      </c>
      <c r="H172" s="29">
        <v>81101512</v>
      </c>
      <c r="I172" s="29" t="s">
        <v>4805</v>
      </c>
      <c r="J172" s="29" t="s">
        <v>199</v>
      </c>
      <c r="K172" s="29" t="s">
        <v>1072</v>
      </c>
      <c r="L172" s="30" t="s">
        <v>147</v>
      </c>
      <c r="M172" s="30" t="s">
        <v>147</v>
      </c>
      <c r="N172" s="30">
        <v>9</v>
      </c>
      <c r="O172" s="30" t="s">
        <v>218</v>
      </c>
      <c r="P172" s="30" t="s">
        <v>202</v>
      </c>
      <c r="Q172" s="31">
        <v>18000000</v>
      </c>
      <c r="R172" s="31">
        <v>18000000</v>
      </c>
      <c r="S172" s="30" t="s">
        <v>411</v>
      </c>
      <c r="T172" s="30" t="s">
        <v>199</v>
      </c>
      <c r="U172" s="29" t="s">
        <v>348</v>
      </c>
      <c r="V172" s="29" t="s">
        <v>325</v>
      </c>
      <c r="W172" s="29" t="s">
        <v>371</v>
      </c>
      <c r="X172" s="29" t="s">
        <v>206</v>
      </c>
      <c r="Y172" s="29" t="s">
        <v>211</v>
      </c>
      <c r="Z172" s="29" t="s">
        <v>768</v>
      </c>
      <c r="AA172" s="32" t="s">
        <v>1014</v>
      </c>
      <c r="AB172" s="32" t="s">
        <v>1014</v>
      </c>
      <c r="AC172" s="32">
        <v>18000000</v>
      </c>
      <c r="AD172" s="32" t="s">
        <v>1014</v>
      </c>
      <c r="AE172" s="32" t="s">
        <v>1014</v>
      </c>
      <c r="AF172" s="32">
        <v>2000000</v>
      </c>
      <c r="AG172" s="32" t="s">
        <v>1014</v>
      </c>
      <c r="AH172" s="32">
        <v>2000000</v>
      </c>
      <c r="AI172" s="32" t="s">
        <v>1014</v>
      </c>
      <c r="AJ172" s="32">
        <v>2000000</v>
      </c>
      <c r="AK172" s="32" t="s">
        <v>1014</v>
      </c>
      <c r="AL172" s="32">
        <v>2000000</v>
      </c>
      <c r="AM172" s="32" t="s">
        <v>1014</v>
      </c>
      <c r="AN172" s="32">
        <v>2000000</v>
      </c>
      <c r="AO172" s="32" t="s">
        <v>1014</v>
      </c>
      <c r="AP172" s="32">
        <v>2000000</v>
      </c>
      <c r="AQ172" s="32" t="s">
        <v>1014</v>
      </c>
      <c r="AR172" s="32">
        <v>2000000</v>
      </c>
      <c r="AS172" s="32" t="s">
        <v>1014</v>
      </c>
      <c r="AT172" s="32">
        <v>2000000</v>
      </c>
      <c r="AU172" s="32" t="s">
        <v>1014</v>
      </c>
      <c r="AV172" s="32">
        <v>2000000</v>
      </c>
      <c r="AW172" s="32" t="s">
        <v>1014</v>
      </c>
      <c r="AX172" s="32" t="s">
        <v>1014</v>
      </c>
      <c r="AY172" s="2"/>
      <c r="AZ172" s="13" t="str">
        <f t="shared" si="12"/>
        <v>OK</v>
      </c>
      <c r="BA172" s="13" t="str">
        <f t="shared" si="13"/>
        <v>OK</v>
      </c>
      <c r="BB172" s="7">
        <f t="shared" si="14"/>
        <v>0</v>
      </c>
      <c r="BC172" s="14">
        <f t="shared" si="15"/>
        <v>18000000</v>
      </c>
      <c r="BD172" s="14">
        <f t="shared" si="15"/>
        <v>18000000</v>
      </c>
      <c r="BE172" s="7">
        <f t="shared" si="16"/>
        <v>0</v>
      </c>
      <c r="BF172" s="7">
        <f t="shared" si="16"/>
        <v>0</v>
      </c>
    </row>
    <row r="173" spans="2:58" ht="128.25">
      <c r="B173" s="28" t="s">
        <v>2414</v>
      </c>
      <c r="C173" s="28" t="s">
        <v>4787</v>
      </c>
      <c r="D173" s="28" t="s">
        <v>0</v>
      </c>
      <c r="E173" s="29" t="s">
        <v>197</v>
      </c>
      <c r="F173" s="29" t="s">
        <v>198</v>
      </c>
      <c r="G173" s="29" t="s">
        <v>1</v>
      </c>
      <c r="H173" s="29">
        <v>81101512</v>
      </c>
      <c r="I173" s="29" t="s">
        <v>4805</v>
      </c>
      <c r="J173" s="29" t="s">
        <v>199</v>
      </c>
      <c r="K173" s="29" t="s">
        <v>1124</v>
      </c>
      <c r="L173" s="30" t="s">
        <v>147</v>
      </c>
      <c r="M173" s="30" t="s">
        <v>147</v>
      </c>
      <c r="N173" s="30">
        <v>9</v>
      </c>
      <c r="O173" s="30" t="s">
        <v>218</v>
      </c>
      <c r="P173" s="30" t="s">
        <v>202</v>
      </c>
      <c r="Q173" s="31">
        <v>18000000</v>
      </c>
      <c r="R173" s="31">
        <v>18000000</v>
      </c>
      <c r="S173" s="30" t="s">
        <v>411</v>
      </c>
      <c r="T173" s="30" t="s">
        <v>199</v>
      </c>
      <c r="U173" s="29" t="s">
        <v>348</v>
      </c>
      <c r="V173" s="29" t="s">
        <v>325</v>
      </c>
      <c r="W173" s="29" t="s">
        <v>371</v>
      </c>
      <c r="X173" s="29" t="s">
        <v>206</v>
      </c>
      <c r="Y173" s="29" t="s">
        <v>211</v>
      </c>
      <c r="Z173" s="29" t="s">
        <v>768</v>
      </c>
      <c r="AA173" s="32" t="s">
        <v>1014</v>
      </c>
      <c r="AB173" s="32" t="s">
        <v>1014</v>
      </c>
      <c r="AC173" s="32">
        <v>18000000</v>
      </c>
      <c r="AD173" s="32" t="s">
        <v>1014</v>
      </c>
      <c r="AE173" s="32" t="s">
        <v>1014</v>
      </c>
      <c r="AF173" s="32">
        <v>2000000</v>
      </c>
      <c r="AG173" s="32" t="s">
        <v>1014</v>
      </c>
      <c r="AH173" s="32">
        <v>2000000</v>
      </c>
      <c r="AI173" s="32" t="s">
        <v>1014</v>
      </c>
      <c r="AJ173" s="32">
        <v>2000000</v>
      </c>
      <c r="AK173" s="32" t="s">
        <v>1014</v>
      </c>
      <c r="AL173" s="32">
        <v>2000000</v>
      </c>
      <c r="AM173" s="32" t="s">
        <v>1014</v>
      </c>
      <c r="AN173" s="32">
        <v>2000000</v>
      </c>
      <c r="AO173" s="32" t="s">
        <v>1014</v>
      </c>
      <c r="AP173" s="32">
        <v>2000000</v>
      </c>
      <c r="AQ173" s="32" t="s">
        <v>1014</v>
      </c>
      <c r="AR173" s="32">
        <v>2000000</v>
      </c>
      <c r="AS173" s="32" t="s">
        <v>1014</v>
      </c>
      <c r="AT173" s="32">
        <v>2000000</v>
      </c>
      <c r="AU173" s="32" t="s">
        <v>1014</v>
      </c>
      <c r="AV173" s="32">
        <v>2000000</v>
      </c>
      <c r="AW173" s="32" t="s">
        <v>1014</v>
      </c>
      <c r="AX173" s="32" t="s">
        <v>1014</v>
      </c>
      <c r="AY173" s="2"/>
      <c r="AZ173" s="13" t="str">
        <f t="shared" si="12"/>
        <v>OK</v>
      </c>
      <c r="BA173" s="13" t="str">
        <f t="shared" si="13"/>
        <v>OK</v>
      </c>
      <c r="BB173" s="7">
        <f t="shared" si="14"/>
        <v>0</v>
      </c>
      <c r="BC173" s="14">
        <f t="shared" si="15"/>
        <v>18000000</v>
      </c>
      <c r="BD173" s="14">
        <f t="shared" si="15"/>
        <v>18000000</v>
      </c>
      <c r="BE173" s="7">
        <f t="shared" si="16"/>
        <v>0</v>
      </c>
      <c r="BF173" s="7">
        <f t="shared" si="16"/>
        <v>0</v>
      </c>
    </row>
    <row r="174" spans="2:58" ht="128.25">
      <c r="B174" s="28" t="s">
        <v>2415</v>
      </c>
      <c r="C174" s="28" t="s">
        <v>4787</v>
      </c>
      <c r="D174" s="28" t="s">
        <v>0</v>
      </c>
      <c r="E174" s="29" t="s">
        <v>197</v>
      </c>
      <c r="F174" s="29" t="s">
        <v>198</v>
      </c>
      <c r="G174" s="29" t="s">
        <v>1</v>
      </c>
      <c r="H174" s="29">
        <v>81101512</v>
      </c>
      <c r="I174" s="29" t="s">
        <v>4805</v>
      </c>
      <c r="J174" s="29" t="s">
        <v>199</v>
      </c>
      <c r="K174" s="29" t="s">
        <v>1124</v>
      </c>
      <c r="L174" s="30" t="s">
        <v>147</v>
      </c>
      <c r="M174" s="30" t="s">
        <v>147</v>
      </c>
      <c r="N174" s="30">
        <v>9</v>
      </c>
      <c r="O174" s="30" t="s">
        <v>218</v>
      </c>
      <c r="P174" s="30" t="s">
        <v>202</v>
      </c>
      <c r="Q174" s="31">
        <v>18000000</v>
      </c>
      <c r="R174" s="31">
        <v>18000000</v>
      </c>
      <c r="S174" s="30" t="s">
        <v>411</v>
      </c>
      <c r="T174" s="30" t="s">
        <v>199</v>
      </c>
      <c r="U174" s="29" t="s">
        <v>348</v>
      </c>
      <c r="V174" s="29" t="s">
        <v>325</v>
      </c>
      <c r="W174" s="29" t="s">
        <v>371</v>
      </c>
      <c r="X174" s="29" t="s">
        <v>206</v>
      </c>
      <c r="Y174" s="29" t="s">
        <v>211</v>
      </c>
      <c r="Z174" s="29" t="s">
        <v>768</v>
      </c>
      <c r="AA174" s="32" t="s">
        <v>1014</v>
      </c>
      <c r="AB174" s="32" t="s">
        <v>1014</v>
      </c>
      <c r="AC174" s="32">
        <v>18000000</v>
      </c>
      <c r="AD174" s="32" t="s">
        <v>1014</v>
      </c>
      <c r="AE174" s="32" t="s">
        <v>1014</v>
      </c>
      <c r="AF174" s="32">
        <v>2000000</v>
      </c>
      <c r="AG174" s="32" t="s">
        <v>1014</v>
      </c>
      <c r="AH174" s="32">
        <v>2000000</v>
      </c>
      <c r="AI174" s="32" t="s">
        <v>1014</v>
      </c>
      <c r="AJ174" s="32">
        <v>2000000</v>
      </c>
      <c r="AK174" s="32" t="s">
        <v>1014</v>
      </c>
      <c r="AL174" s="32">
        <v>2000000</v>
      </c>
      <c r="AM174" s="32" t="s">
        <v>1014</v>
      </c>
      <c r="AN174" s="32">
        <v>2000000</v>
      </c>
      <c r="AO174" s="32" t="s">
        <v>1014</v>
      </c>
      <c r="AP174" s="32">
        <v>2000000</v>
      </c>
      <c r="AQ174" s="32" t="s">
        <v>1014</v>
      </c>
      <c r="AR174" s="32">
        <v>2000000</v>
      </c>
      <c r="AS174" s="32" t="s">
        <v>1014</v>
      </c>
      <c r="AT174" s="32">
        <v>2000000</v>
      </c>
      <c r="AU174" s="32" t="s">
        <v>1014</v>
      </c>
      <c r="AV174" s="32">
        <v>2000000</v>
      </c>
      <c r="AW174" s="32" t="s">
        <v>1014</v>
      </c>
      <c r="AX174" s="32" t="s">
        <v>1014</v>
      </c>
      <c r="AY174" s="2"/>
      <c r="AZ174" s="13" t="str">
        <f t="shared" si="12"/>
        <v>OK</v>
      </c>
      <c r="BA174" s="13" t="str">
        <f t="shared" si="13"/>
        <v>OK</v>
      </c>
      <c r="BB174" s="7">
        <f t="shared" si="14"/>
        <v>0</v>
      </c>
      <c r="BC174" s="14">
        <f t="shared" si="15"/>
        <v>18000000</v>
      </c>
      <c r="BD174" s="14">
        <f t="shared" si="15"/>
        <v>18000000</v>
      </c>
      <c r="BE174" s="7">
        <f t="shared" si="16"/>
        <v>0</v>
      </c>
      <c r="BF174" s="7">
        <f t="shared" si="16"/>
        <v>0</v>
      </c>
    </row>
    <row r="175" spans="2:58" ht="85.5">
      <c r="B175" s="28" t="s">
        <v>2416</v>
      </c>
      <c r="C175" s="28" t="s">
        <v>4787</v>
      </c>
      <c r="D175" s="28" t="s">
        <v>0</v>
      </c>
      <c r="E175" s="29" t="s">
        <v>197</v>
      </c>
      <c r="F175" s="29" t="s">
        <v>198</v>
      </c>
      <c r="G175" s="29" t="s">
        <v>1</v>
      </c>
      <c r="H175" s="29">
        <v>81101512</v>
      </c>
      <c r="I175" s="29" t="s">
        <v>4805</v>
      </c>
      <c r="J175" s="29" t="s">
        <v>199</v>
      </c>
      <c r="K175" s="29" t="s">
        <v>1125</v>
      </c>
      <c r="L175" s="30" t="s">
        <v>147</v>
      </c>
      <c r="M175" s="30" t="s">
        <v>147</v>
      </c>
      <c r="N175" s="30">
        <v>9</v>
      </c>
      <c r="O175" s="30" t="s">
        <v>218</v>
      </c>
      <c r="P175" s="30" t="s">
        <v>202</v>
      </c>
      <c r="Q175" s="31">
        <v>215000000</v>
      </c>
      <c r="R175" s="31">
        <v>215000000</v>
      </c>
      <c r="S175" s="30" t="s">
        <v>411</v>
      </c>
      <c r="T175" s="30" t="s">
        <v>199</v>
      </c>
      <c r="U175" s="29" t="s">
        <v>348</v>
      </c>
      <c r="V175" s="29" t="s">
        <v>325</v>
      </c>
      <c r="W175" s="29" t="s">
        <v>396</v>
      </c>
      <c r="X175" s="29" t="s">
        <v>206</v>
      </c>
      <c r="Y175" s="29" t="s">
        <v>451</v>
      </c>
      <c r="Z175" s="29" t="s">
        <v>770</v>
      </c>
      <c r="AA175" s="32" t="s">
        <v>1014</v>
      </c>
      <c r="AB175" s="32" t="s">
        <v>1014</v>
      </c>
      <c r="AC175" s="32">
        <v>215000000</v>
      </c>
      <c r="AD175" s="32" t="s">
        <v>1014</v>
      </c>
      <c r="AE175" s="32" t="s">
        <v>1014</v>
      </c>
      <c r="AF175" s="32">
        <v>50000000</v>
      </c>
      <c r="AG175" s="32" t="s">
        <v>1014</v>
      </c>
      <c r="AH175" s="32" t="s">
        <v>1014</v>
      </c>
      <c r="AI175" s="32" t="s">
        <v>1014</v>
      </c>
      <c r="AJ175" s="32">
        <v>50000000</v>
      </c>
      <c r="AK175" s="32" t="s">
        <v>1014</v>
      </c>
      <c r="AL175" s="32" t="s">
        <v>1014</v>
      </c>
      <c r="AM175" s="32" t="s">
        <v>1014</v>
      </c>
      <c r="AN175" s="32">
        <v>50000000</v>
      </c>
      <c r="AO175" s="32" t="s">
        <v>1014</v>
      </c>
      <c r="AP175" s="32" t="s">
        <v>1014</v>
      </c>
      <c r="AQ175" s="32" t="s">
        <v>1014</v>
      </c>
      <c r="AR175" s="32">
        <v>50000000</v>
      </c>
      <c r="AS175" s="32" t="s">
        <v>1014</v>
      </c>
      <c r="AT175" s="32" t="s">
        <v>1014</v>
      </c>
      <c r="AU175" s="32" t="s">
        <v>1014</v>
      </c>
      <c r="AV175" s="32">
        <v>15000000</v>
      </c>
      <c r="AW175" s="32" t="s">
        <v>1014</v>
      </c>
      <c r="AX175" s="32" t="s">
        <v>1014</v>
      </c>
      <c r="AY175" s="2"/>
      <c r="AZ175" s="13" t="str">
        <f t="shared" si="12"/>
        <v>OK</v>
      </c>
      <c r="BA175" s="13" t="str">
        <f t="shared" si="13"/>
        <v>OK</v>
      </c>
      <c r="BB175" s="7">
        <f t="shared" si="14"/>
        <v>0</v>
      </c>
      <c r="BC175" s="14">
        <f t="shared" si="15"/>
        <v>215000000</v>
      </c>
      <c r="BD175" s="14">
        <f t="shared" si="15"/>
        <v>215000000</v>
      </c>
      <c r="BE175" s="7">
        <f t="shared" si="16"/>
        <v>0</v>
      </c>
      <c r="BF175" s="7">
        <f t="shared" si="16"/>
        <v>0</v>
      </c>
    </row>
    <row r="176" spans="2:58" ht="114">
      <c r="B176" s="28" t="s">
        <v>2417</v>
      </c>
      <c r="C176" s="28" t="s">
        <v>4787</v>
      </c>
      <c r="D176" s="28" t="s">
        <v>0</v>
      </c>
      <c r="E176" s="29" t="s">
        <v>197</v>
      </c>
      <c r="F176" s="29" t="s">
        <v>198</v>
      </c>
      <c r="G176" s="29" t="s">
        <v>1</v>
      </c>
      <c r="H176" s="29">
        <v>81101512</v>
      </c>
      <c r="I176" s="29" t="s">
        <v>4805</v>
      </c>
      <c r="J176" s="29" t="s">
        <v>199</v>
      </c>
      <c r="K176" s="29" t="s">
        <v>1126</v>
      </c>
      <c r="L176" s="30" t="s">
        <v>147</v>
      </c>
      <c r="M176" s="30" t="s">
        <v>147</v>
      </c>
      <c r="N176" s="30">
        <v>4</v>
      </c>
      <c r="O176" s="30" t="s">
        <v>474</v>
      </c>
      <c r="P176" s="30" t="s">
        <v>202</v>
      </c>
      <c r="Q176" s="31">
        <v>355000000</v>
      </c>
      <c r="R176" s="31">
        <v>355000000</v>
      </c>
      <c r="S176" s="30" t="s">
        <v>411</v>
      </c>
      <c r="T176" s="30" t="s">
        <v>199</v>
      </c>
      <c r="U176" s="29" t="s">
        <v>348</v>
      </c>
      <c r="V176" s="29" t="s">
        <v>325</v>
      </c>
      <c r="W176" s="29" t="s">
        <v>372</v>
      </c>
      <c r="X176" s="29" t="s">
        <v>206</v>
      </c>
      <c r="Y176" s="29" t="s">
        <v>451</v>
      </c>
      <c r="Z176" s="29" t="s">
        <v>768</v>
      </c>
      <c r="AA176" s="32" t="s">
        <v>1014</v>
      </c>
      <c r="AB176" s="32" t="s">
        <v>1014</v>
      </c>
      <c r="AC176" s="32">
        <v>355000000</v>
      </c>
      <c r="AD176" s="32" t="s">
        <v>1014</v>
      </c>
      <c r="AE176" s="32" t="s">
        <v>1014</v>
      </c>
      <c r="AF176" s="32">
        <v>180000000</v>
      </c>
      <c r="AG176" s="32" t="s">
        <v>1014</v>
      </c>
      <c r="AH176" s="32" t="s">
        <v>1014</v>
      </c>
      <c r="AI176" s="32" t="s">
        <v>1014</v>
      </c>
      <c r="AJ176" s="32">
        <v>175000000</v>
      </c>
      <c r="AK176" s="32" t="s">
        <v>1014</v>
      </c>
      <c r="AL176" s="32" t="s">
        <v>1014</v>
      </c>
      <c r="AM176" s="32" t="s">
        <v>1014</v>
      </c>
      <c r="AN176" s="32" t="s">
        <v>1014</v>
      </c>
      <c r="AO176" s="32" t="s">
        <v>1014</v>
      </c>
      <c r="AP176" s="32" t="s">
        <v>1014</v>
      </c>
      <c r="AQ176" s="32" t="s">
        <v>1014</v>
      </c>
      <c r="AR176" s="32" t="s">
        <v>1014</v>
      </c>
      <c r="AS176" s="32" t="s">
        <v>1014</v>
      </c>
      <c r="AT176" s="32" t="s">
        <v>1014</v>
      </c>
      <c r="AU176" s="32" t="s">
        <v>1014</v>
      </c>
      <c r="AV176" s="32" t="s">
        <v>1014</v>
      </c>
      <c r="AW176" s="32" t="s">
        <v>1014</v>
      </c>
      <c r="AX176" s="32" t="s">
        <v>1014</v>
      </c>
      <c r="AY176" s="2"/>
      <c r="AZ176" s="13" t="str">
        <f t="shared" si="12"/>
        <v>OK</v>
      </c>
      <c r="BA176" s="13" t="str">
        <f t="shared" si="13"/>
        <v>OK</v>
      </c>
      <c r="BB176" s="7">
        <f t="shared" si="14"/>
        <v>0</v>
      </c>
      <c r="BC176" s="14">
        <f t="shared" si="15"/>
        <v>355000000</v>
      </c>
      <c r="BD176" s="14">
        <f t="shared" si="15"/>
        <v>355000000</v>
      </c>
      <c r="BE176" s="7">
        <f t="shared" si="16"/>
        <v>0</v>
      </c>
      <c r="BF176" s="7">
        <f t="shared" si="16"/>
        <v>0</v>
      </c>
    </row>
    <row r="177" spans="2:58" ht="85.5">
      <c r="B177" s="28" t="s">
        <v>2418</v>
      </c>
      <c r="C177" s="28" t="s">
        <v>4787</v>
      </c>
      <c r="D177" s="28" t="s">
        <v>0</v>
      </c>
      <c r="E177" s="29" t="s">
        <v>197</v>
      </c>
      <c r="F177" s="29" t="s">
        <v>198</v>
      </c>
      <c r="G177" s="29" t="s">
        <v>1</v>
      </c>
      <c r="H177" s="29">
        <v>81101512</v>
      </c>
      <c r="I177" s="29" t="s">
        <v>4805</v>
      </c>
      <c r="J177" s="29" t="s">
        <v>199</v>
      </c>
      <c r="K177" s="29" t="s">
        <v>1127</v>
      </c>
      <c r="L177" s="30" t="s">
        <v>148</v>
      </c>
      <c r="M177" s="30" t="s">
        <v>148</v>
      </c>
      <c r="N177" s="30">
        <v>4</v>
      </c>
      <c r="O177" s="30" t="s">
        <v>474</v>
      </c>
      <c r="P177" s="30" t="s">
        <v>202</v>
      </c>
      <c r="Q177" s="31">
        <v>30000000</v>
      </c>
      <c r="R177" s="31">
        <v>30000000</v>
      </c>
      <c r="S177" s="30" t="s">
        <v>411</v>
      </c>
      <c r="T177" s="30" t="s">
        <v>199</v>
      </c>
      <c r="U177" s="29" t="s">
        <v>348</v>
      </c>
      <c r="V177" s="29" t="s">
        <v>325</v>
      </c>
      <c r="W177" s="29" t="s">
        <v>372</v>
      </c>
      <c r="X177" s="29" t="s">
        <v>206</v>
      </c>
      <c r="Y177" s="29" t="s">
        <v>451</v>
      </c>
      <c r="Z177" s="29" t="s">
        <v>768</v>
      </c>
      <c r="AA177" s="32" t="s">
        <v>1014</v>
      </c>
      <c r="AB177" s="32" t="s">
        <v>1014</v>
      </c>
      <c r="AC177" s="32" t="s">
        <v>1014</v>
      </c>
      <c r="AD177" s="32" t="s">
        <v>1014</v>
      </c>
      <c r="AE177" s="32">
        <v>30000000</v>
      </c>
      <c r="AF177" s="32" t="s">
        <v>1014</v>
      </c>
      <c r="AG177" s="32" t="s">
        <v>1014</v>
      </c>
      <c r="AH177" s="32">
        <v>15000000</v>
      </c>
      <c r="AI177" s="32" t="s">
        <v>1014</v>
      </c>
      <c r="AJ177" s="32" t="s">
        <v>1014</v>
      </c>
      <c r="AK177" s="32" t="s">
        <v>1014</v>
      </c>
      <c r="AL177" s="32">
        <v>15000000</v>
      </c>
      <c r="AM177" s="32" t="s">
        <v>1014</v>
      </c>
      <c r="AN177" s="32" t="s">
        <v>1014</v>
      </c>
      <c r="AO177" s="32" t="s">
        <v>1014</v>
      </c>
      <c r="AP177" s="32" t="s">
        <v>1014</v>
      </c>
      <c r="AQ177" s="32" t="s">
        <v>1014</v>
      </c>
      <c r="AR177" s="32" t="s">
        <v>1014</v>
      </c>
      <c r="AS177" s="32" t="s">
        <v>1014</v>
      </c>
      <c r="AT177" s="32" t="s">
        <v>1014</v>
      </c>
      <c r="AU177" s="32" t="s">
        <v>1014</v>
      </c>
      <c r="AV177" s="32" t="s">
        <v>1014</v>
      </c>
      <c r="AW177" s="32" t="s">
        <v>1014</v>
      </c>
      <c r="AX177" s="32" t="s">
        <v>1014</v>
      </c>
      <c r="AY177" s="2"/>
      <c r="AZ177" s="13" t="str">
        <f t="shared" si="12"/>
        <v>OK</v>
      </c>
      <c r="BA177" s="13" t="str">
        <f t="shared" si="13"/>
        <v>OK</v>
      </c>
      <c r="BB177" s="7">
        <f t="shared" si="14"/>
        <v>0</v>
      </c>
      <c r="BC177" s="14">
        <f t="shared" si="15"/>
        <v>30000000</v>
      </c>
      <c r="BD177" s="14">
        <f t="shared" si="15"/>
        <v>30000000</v>
      </c>
      <c r="BE177" s="7">
        <f t="shared" si="16"/>
        <v>0</v>
      </c>
      <c r="BF177" s="7">
        <f t="shared" si="16"/>
        <v>0</v>
      </c>
    </row>
    <row r="178" spans="2:58" ht="114">
      <c r="B178" s="28" t="s">
        <v>2419</v>
      </c>
      <c r="C178" s="28" t="s">
        <v>4787</v>
      </c>
      <c r="D178" s="28" t="s">
        <v>0</v>
      </c>
      <c r="E178" s="29" t="s">
        <v>197</v>
      </c>
      <c r="F178" s="29" t="s">
        <v>198</v>
      </c>
      <c r="G178" s="29" t="s">
        <v>1</v>
      </c>
      <c r="H178" s="29">
        <v>81101512</v>
      </c>
      <c r="I178" s="29" t="s">
        <v>4805</v>
      </c>
      <c r="J178" s="29" t="s">
        <v>199</v>
      </c>
      <c r="K178" s="29" t="s">
        <v>1128</v>
      </c>
      <c r="L178" s="30" t="s">
        <v>148</v>
      </c>
      <c r="M178" s="30" t="s">
        <v>148</v>
      </c>
      <c r="N178" s="30">
        <v>4</v>
      </c>
      <c r="O178" s="30" t="s">
        <v>471</v>
      </c>
      <c r="P178" s="30" t="s">
        <v>202</v>
      </c>
      <c r="Q178" s="31">
        <v>15000000</v>
      </c>
      <c r="R178" s="31">
        <v>15000000</v>
      </c>
      <c r="S178" s="30" t="s">
        <v>411</v>
      </c>
      <c r="T178" s="30" t="s">
        <v>199</v>
      </c>
      <c r="U178" s="29" t="s">
        <v>348</v>
      </c>
      <c r="V178" s="29" t="s">
        <v>325</v>
      </c>
      <c r="W178" s="29" t="s">
        <v>372</v>
      </c>
      <c r="X178" s="29" t="s">
        <v>206</v>
      </c>
      <c r="Y178" s="29" t="s">
        <v>451</v>
      </c>
      <c r="Z178" s="29" t="s">
        <v>768</v>
      </c>
      <c r="AA178" s="32" t="s">
        <v>1014</v>
      </c>
      <c r="AB178" s="32" t="s">
        <v>1014</v>
      </c>
      <c r="AC178" s="32" t="s">
        <v>1014</v>
      </c>
      <c r="AD178" s="32" t="s">
        <v>1014</v>
      </c>
      <c r="AE178" s="32">
        <v>15000000</v>
      </c>
      <c r="AF178" s="32" t="s">
        <v>1014</v>
      </c>
      <c r="AG178" s="32" t="s">
        <v>1014</v>
      </c>
      <c r="AH178" s="32">
        <v>8000000</v>
      </c>
      <c r="AI178" s="32" t="s">
        <v>1014</v>
      </c>
      <c r="AJ178" s="32">
        <v>7000000</v>
      </c>
      <c r="AK178" s="32" t="s">
        <v>1014</v>
      </c>
      <c r="AL178" s="32" t="s">
        <v>1014</v>
      </c>
      <c r="AM178" s="32" t="s">
        <v>1014</v>
      </c>
      <c r="AN178" s="32" t="s">
        <v>1014</v>
      </c>
      <c r="AO178" s="32" t="s">
        <v>1014</v>
      </c>
      <c r="AP178" s="32" t="s">
        <v>1014</v>
      </c>
      <c r="AQ178" s="32" t="s">
        <v>1014</v>
      </c>
      <c r="AR178" s="32" t="s">
        <v>1014</v>
      </c>
      <c r="AS178" s="32" t="s">
        <v>1014</v>
      </c>
      <c r="AT178" s="32" t="s">
        <v>1014</v>
      </c>
      <c r="AU178" s="32" t="s">
        <v>1014</v>
      </c>
      <c r="AV178" s="32" t="s">
        <v>1014</v>
      </c>
      <c r="AW178" s="32" t="s">
        <v>1014</v>
      </c>
      <c r="AX178" s="32" t="s">
        <v>1014</v>
      </c>
      <c r="AY178" s="2"/>
      <c r="AZ178" s="13" t="str">
        <f t="shared" si="12"/>
        <v>OK</v>
      </c>
      <c r="BA178" s="13" t="str">
        <f t="shared" si="13"/>
        <v>OK</v>
      </c>
      <c r="BB178" s="7">
        <f t="shared" si="14"/>
        <v>0</v>
      </c>
      <c r="BC178" s="14">
        <f t="shared" si="15"/>
        <v>15000000</v>
      </c>
      <c r="BD178" s="14">
        <f t="shared" si="15"/>
        <v>15000000</v>
      </c>
      <c r="BE178" s="7">
        <f t="shared" si="16"/>
        <v>0</v>
      </c>
      <c r="BF178" s="7">
        <f t="shared" si="16"/>
        <v>0</v>
      </c>
    </row>
    <row r="179" spans="2:58" ht="142.5">
      <c r="B179" s="28" t="s">
        <v>2231</v>
      </c>
      <c r="C179" s="28" t="s">
        <v>4787</v>
      </c>
      <c r="D179" s="28" t="s">
        <v>0</v>
      </c>
      <c r="E179" s="29" t="s">
        <v>197</v>
      </c>
      <c r="F179" s="29" t="s">
        <v>198</v>
      </c>
      <c r="G179" s="29" t="s">
        <v>1</v>
      </c>
      <c r="H179" s="29">
        <v>81101512</v>
      </c>
      <c r="I179" s="29" t="s">
        <v>4805</v>
      </c>
      <c r="J179" s="29" t="s">
        <v>199</v>
      </c>
      <c r="K179" s="29" t="s">
        <v>1129</v>
      </c>
      <c r="L179" s="30" t="s">
        <v>149</v>
      </c>
      <c r="M179" s="30" t="s">
        <v>149</v>
      </c>
      <c r="N179" s="30">
        <v>4</v>
      </c>
      <c r="O179" s="30" t="s">
        <v>218</v>
      </c>
      <c r="P179" s="30" t="s">
        <v>202</v>
      </c>
      <c r="Q179" s="31">
        <v>300000000</v>
      </c>
      <c r="R179" s="31">
        <v>300000000</v>
      </c>
      <c r="S179" s="30" t="s">
        <v>411</v>
      </c>
      <c r="T179" s="30" t="s">
        <v>199</v>
      </c>
      <c r="U179" s="29" t="s">
        <v>348</v>
      </c>
      <c r="V179" s="29" t="s">
        <v>325</v>
      </c>
      <c r="W179" s="29" t="s">
        <v>372</v>
      </c>
      <c r="X179" s="29" t="s">
        <v>206</v>
      </c>
      <c r="Y179" s="29" t="s">
        <v>451</v>
      </c>
      <c r="Z179" s="29" t="s">
        <v>768</v>
      </c>
      <c r="AA179" s="32" t="s">
        <v>1014</v>
      </c>
      <c r="AB179" s="32" t="s">
        <v>1014</v>
      </c>
      <c r="AC179" s="32" t="s">
        <v>1014</v>
      </c>
      <c r="AD179" s="32" t="s">
        <v>1014</v>
      </c>
      <c r="AE179" s="32" t="s">
        <v>1014</v>
      </c>
      <c r="AF179" s="32" t="s">
        <v>1014</v>
      </c>
      <c r="AG179" s="32">
        <v>300000000</v>
      </c>
      <c r="AH179" s="32" t="s">
        <v>1014</v>
      </c>
      <c r="AI179" s="32" t="s">
        <v>1014</v>
      </c>
      <c r="AJ179" s="32">
        <v>100000000</v>
      </c>
      <c r="AK179" s="32" t="s">
        <v>1014</v>
      </c>
      <c r="AL179" s="32">
        <v>150000000</v>
      </c>
      <c r="AM179" s="32" t="s">
        <v>1014</v>
      </c>
      <c r="AN179" s="32">
        <v>50000000</v>
      </c>
      <c r="AO179" s="32" t="s">
        <v>1014</v>
      </c>
      <c r="AP179" s="32" t="s">
        <v>1014</v>
      </c>
      <c r="AQ179" s="32" t="s">
        <v>1014</v>
      </c>
      <c r="AR179" s="32" t="s">
        <v>1014</v>
      </c>
      <c r="AS179" s="32" t="s">
        <v>1014</v>
      </c>
      <c r="AT179" s="32" t="s">
        <v>1014</v>
      </c>
      <c r="AU179" s="32" t="s">
        <v>1014</v>
      </c>
      <c r="AV179" s="32" t="s">
        <v>1014</v>
      </c>
      <c r="AW179" s="32" t="s">
        <v>1014</v>
      </c>
      <c r="AX179" s="32" t="s">
        <v>1014</v>
      </c>
      <c r="AY179" s="2"/>
      <c r="AZ179" s="13" t="str">
        <f t="shared" si="12"/>
        <v>OK</v>
      </c>
      <c r="BA179" s="13" t="str">
        <f t="shared" si="13"/>
        <v>OK</v>
      </c>
      <c r="BB179" s="7">
        <f t="shared" si="14"/>
        <v>0</v>
      </c>
      <c r="BC179" s="14">
        <f t="shared" si="15"/>
        <v>300000000</v>
      </c>
      <c r="BD179" s="14">
        <f t="shared" si="15"/>
        <v>300000000</v>
      </c>
      <c r="BE179" s="7">
        <f t="shared" si="16"/>
        <v>0</v>
      </c>
      <c r="BF179" s="7">
        <f t="shared" si="16"/>
        <v>0</v>
      </c>
    </row>
    <row r="180" spans="2:58" ht="99.75">
      <c r="B180" s="28" t="s">
        <v>2420</v>
      </c>
      <c r="C180" s="28" t="s">
        <v>4787</v>
      </c>
      <c r="D180" s="28" t="s">
        <v>0</v>
      </c>
      <c r="E180" s="29" t="s">
        <v>197</v>
      </c>
      <c r="F180" s="29" t="s">
        <v>198</v>
      </c>
      <c r="G180" s="29" t="s">
        <v>1</v>
      </c>
      <c r="H180" s="29">
        <v>81101512</v>
      </c>
      <c r="I180" s="29" t="s">
        <v>4805</v>
      </c>
      <c r="J180" s="29" t="s">
        <v>199</v>
      </c>
      <c r="K180" s="29" t="s">
        <v>1130</v>
      </c>
      <c r="L180" s="30" t="s">
        <v>148</v>
      </c>
      <c r="M180" s="30" t="s">
        <v>148</v>
      </c>
      <c r="N180" s="30">
        <v>10</v>
      </c>
      <c r="O180" s="30" t="s">
        <v>437</v>
      </c>
      <c r="P180" s="30" t="s">
        <v>202</v>
      </c>
      <c r="Q180" s="31">
        <v>40000000</v>
      </c>
      <c r="R180" s="31">
        <v>40000000</v>
      </c>
      <c r="S180" s="30" t="s">
        <v>411</v>
      </c>
      <c r="T180" s="30" t="s">
        <v>199</v>
      </c>
      <c r="U180" s="29" t="s">
        <v>348</v>
      </c>
      <c r="V180" s="29" t="s">
        <v>325</v>
      </c>
      <c r="W180" s="29" t="s">
        <v>372</v>
      </c>
      <c r="X180" s="29" t="s">
        <v>206</v>
      </c>
      <c r="Y180" s="29" t="s">
        <v>451</v>
      </c>
      <c r="Z180" s="29" t="s">
        <v>507</v>
      </c>
      <c r="AA180" s="32" t="s">
        <v>1014</v>
      </c>
      <c r="AB180" s="32" t="s">
        <v>1014</v>
      </c>
      <c r="AC180" s="32" t="s">
        <v>1014</v>
      </c>
      <c r="AD180" s="32" t="s">
        <v>1014</v>
      </c>
      <c r="AE180" s="32">
        <v>40000000</v>
      </c>
      <c r="AF180" s="32" t="s">
        <v>1014</v>
      </c>
      <c r="AG180" s="32" t="s">
        <v>1014</v>
      </c>
      <c r="AH180" s="32" t="s">
        <v>1014</v>
      </c>
      <c r="AI180" s="32" t="s">
        <v>1014</v>
      </c>
      <c r="AJ180" s="32" t="s">
        <v>1014</v>
      </c>
      <c r="AK180" s="32" t="s">
        <v>1014</v>
      </c>
      <c r="AL180" s="32">
        <v>40000000</v>
      </c>
      <c r="AM180" s="32" t="s">
        <v>1014</v>
      </c>
      <c r="AN180" s="32" t="s">
        <v>1014</v>
      </c>
      <c r="AO180" s="32" t="s">
        <v>1014</v>
      </c>
      <c r="AP180" s="32" t="s">
        <v>1014</v>
      </c>
      <c r="AQ180" s="32" t="s">
        <v>1014</v>
      </c>
      <c r="AR180" s="32" t="s">
        <v>1014</v>
      </c>
      <c r="AS180" s="32" t="s">
        <v>1014</v>
      </c>
      <c r="AT180" s="32" t="s">
        <v>1014</v>
      </c>
      <c r="AU180" s="32" t="s">
        <v>1014</v>
      </c>
      <c r="AV180" s="32" t="s">
        <v>1014</v>
      </c>
      <c r="AW180" s="32" t="s">
        <v>1014</v>
      </c>
      <c r="AX180" s="32" t="s">
        <v>1014</v>
      </c>
      <c r="AY180" s="2"/>
      <c r="AZ180" s="13" t="str">
        <f t="shared" si="12"/>
        <v>OK</v>
      </c>
      <c r="BA180" s="13" t="str">
        <f t="shared" si="13"/>
        <v>OK</v>
      </c>
      <c r="BB180" s="7">
        <f t="shared" si="14"/>
        <v>0</v>
      </c>
      <c r="BC180" s="14">
        <f t="shared" si="15"/>
        <v>40000000</v>
      </c>
      <c r="BD180" s="14">
        <f t="shared" si="15"/>
        <v>40000000</v>
      </c>
      <c r="BE180" s="7">
        <f t="shared" si="16"/>
        <v>0</v>
      </c>
      <c r="BF180" s="7">
        <f t="shared" si="16"/>
        <v>0</v>
      </c>
    </row>
    <row r="181" spans="2:58" ht="142.5">
      <c r="B181" s="28" t="s">
        <v>2421</v>
      </c>
      <c r="C181" s="28" t="s">
        <v>4787</v>
      </c>
      <c r="D181" s="28" t="s">
        <v>0</v>
      </c>
      <c r="E181" s="29" t="s">
        <v>197</v>
      </c>
      <c r="F181" s="29" t="s">
        <v>198</v>
      </c>
      <c r="G181" s="29" t="s">
        <v>1</v>
      </c>
      <c r="H181" s="29">
        <v>81101512</v>
      </c>
      <c r="I181" s="29" t="s">
        <v>4805</v>
      </c>
      <c r="J181" s="29" t="s">
        <v>199</v>
      </c>
      <c r="K181" s="29" t="s">
        <v>1131</v>
      </c>
      <c r="L181" s="30" t="s">
        <v>147</v>
      </c>
      <c r="M181" s="30" t="s">
        <v>147</v>
      </c>
      <c r="N181" s="30">
        <v>4</v>
      </c>
      <c r="O181" s="30" t="s">
        <v>218</v>
      </c>
      <c r="P181" s="30" t="s">
        <v>202</v>
      </c>
      <c r="Q181" s="31">
        <v>52000000</v>
      </c>
      <c r="R181" s="31">
        <v>52000000</v>
      </c>
      <c r="S181" s="30" t="s">
        <v>411</v>
      </c>
      <c r="T181" s="30" t="s">
        <v>199</v>
      </c>
      <c r="U181" s="29" t="s">
        <v>348</v>
      </c>
      <c r="V181" s="29" t="s">
        <v>325</v>
      </c>
      <c r="W181" s="29" t="s">
        <v>371</v>
      </c>
      <c r="X181" s="29" t="s">
        <v>206</v>
      </c>
      <c r="Y181" s="29" t="s">
        <v>732</v>
      </c>
      <c r="Z181" s="29" t="s">
        <v>768</v>
      </c>
      <c r="AA181" s="32" t="s">
        <v>1014</v>
      </c>
      <c r="AB181" s="32" t="s">
        <v>1014</v>
      </c>
      <c r="AC181" s="32">
        <v>52000000</v>
      </c>
      <c r="AD181" s="32" t="s">
        <v>1014</v>
      </c>
      <c r="AE181" s="32" t="s">
        <v>1014</v>
      </c>
      <c r="AF181" s="32" t="s">
        <v>1014</v>
      </c>
      <c r="AG181" s="32" t="s">
        <v>1014</v>
      </c>
      <c r="AH181" s="32" t="s">
        <v>1014</v>
      </c>
      <c r="AI181" s="32" t="s">
        <v>1014</v>
      </c>
      <c r="AJ181" s="32">
        <v>25000000</v>
      </c>
      <c r="AK181" s="32" t="s">
        <v>1014</v>
      </c>
      <c r="AL181" s="32">
        <v>10000000</v>
      </c>
      <c r="AM181" s="32" t="s">
        <v>1014</v>
      </c>
      <c r="AN181" s="32">
        <v>17000000</v>
      </c>
      <c r="AO181" s="32" t="s">
        <v>1014</v>
      </c>
      <c r="AP181" s="32" t="s">
        <v>1014</v>
      </c>
      <c r="AQ181" s="32" t="s">
        <v>1014</v>
      </c>
      <c r="AR181" s="32" t="s">
        <v>1014</v>
      </c>
      <c r="AS181" s="32" t="s">
        <v>1014</v>
      </c>
      <c r="AT181" s="32" t="s">
        <v>1014</v>
      </c>
      <c r="AU181" s="32" t="s">
        <v>1014</v>
      </c>
      <c r="AV181" s="32" t="s">
        <v>1014</v>
      </c>
      <c r="AW181" s="32" t="s">
        <v>1014</v>
      </c>
      <c r="AX181" s="32" t="s">
        <v>1014</v>
      </c>
      <c r="AY181" s="2"/>
      <c r="AZ181" s="13" t="str">
        <f t="shared" si="12"/>
        <v>OK</v>
      </c>
      <c r="BA181" s="13" t="str">
        <f t="shared" si="13"/>
        <v>OK</v>
      </c>
      <c r="BB181" s="7">
        <f t="shared" si="14"/>
        <v>0</v>
      </c>
      <c r="BC181" s="14">
        <f t="shared" si="15"/>
        <v>52000000</v>
      </c>
      <c r="BD181" s="14">
        <f t="shared" si="15"/>
        <v>52000000</v>
      </c>
      <c r="BE181" s="7">
        <f t="shared" si="16"/>
        <v>0</v>
      </c>
      <c r="BF181" s="7">
        <f t="shared" si="16"/>
        <v>0</v>
      </c>
    </row>
    <row r="182" spans="2:58" ht="99.75">
      <c r="B182" s="28" t="s">
        <v>2422</v>
      </c>
      <c r="C182" s="28" t="s">
        <v>4787</v>
      </c>
      <c r="D182" s="28" t="s">
        <v>0</v>
      </c>
      <c r="E182" s="29" t="s">
        <v>197</v>
      </c>
      <c r="F182" s="29" t="s">
        <v>198</v>
      </c>
      <c r="G182" s="29" t="s">
        <v>1</v>
      </c>
      <c r="H182" s="29">
        <v>81101512</v>
      </c>
      <c r="I182" s="29" t="s">
        <v>4805</v>
      </c>
      <c r="J182" s="29" t="s">
        <v>199</v>
      </c>
      <c r="K182" s="29" t="s">
        <v>1073</v>
      </c>
      <c r="L182" s="30" t="s">
        <v>147</v>
      </c>
      <c r="M182" s="30" t="s">
        <v>147</v>
      </c>
      <c r="N182" s="30">
        <v>3</v>
      </c>
      <c r="O182" s="30" t="s">
        <v>218</v>
      </c>
      <c r="P182" s="30" t="s">
        <v>202</v>
      </c>
      <c r="Q182" s="31">
        <v>15000000</v>
      </c>
      <c r="R182" s="31">
        <v>15000000</v>
      </c>
      <c r="S182" s="30" t="s">
        <v>411</v>
      </c>
      <c r="T182" s="30" t="s">
        <v>199</v>
      </c>
      <c r="U182" s="29" t="s">
        <v>348</v>
      </c>
      <c r="V182" s="29" t="s">
        <v>325</v>
      </c>
      <c r="W182" s="29" t="s">
        <v>371</v>
      </c>
      <c r="X182" s="29" t="s">
        <v>206</v>
      </c>
      <c r="Y182" s="29" t="s">
        <v>211</v>
      </c>
      <c r="Z182" s="29" t="s">
        <v>768</v>
      </c>
      <c r="AA182" s="32" t="s">
        <v>1014</v>
      </c>
      <c r="AB182" s="32" t="s">
        <v>1014</v>
      </c>
      <c r="AC182" s="32">
        <v>15000000</v>
      </c>
      <c r="AD182" s="32" t="s">
        <v>1014</v>
      </c>
      <c r="AE182" s="32" t="s">
        <v>1014</v>
      </c>
      <c r="AF182" s="32">
        <v>7500000</v>
      </c>
      <c r="AG182" s="32" t="s">
        <v>1014</v>
      </c>
      <c r="AH182" s="32">
        <v>7500000</v>
      </c>
      <c r="AI182" s="32" t="s">
        <v>1014</v>
      </c>
      <c r="AJ182" s="32" t="s">
        <v>1014</v>
      </c>
      <c r="AK182" s="32" t="s">
        <v>1014</v>
      </c>
      <c r="AL182" s="32" t="s">
        <v>1014</v>
      </c>
      <c r="AM182" s="32" t="s">
        <v>1014</v>
      </c>
      <c r="AN182" s="32" t="s">
        <v>1014</v>
      </c>
      <c r="AO182" s="32" t="s">
        <v>1014</v>
      </c>
      <c r="AP182" s="32" t="s">
        <v>1014</v>
      </c>
      <c r="AQ182" s="32" t="s">
        <v>1014</v>
      </c>
      <c r="AR182" s="32" t="s">
        <v>1014</v>
      </c>
      <c r="AS182" s="32" t="s">
        <v>1014</v>
      </c>
      <c r="AT182" s="32" t="s">
        <v>1014</v>
      </c>
      <c r="AU182" s="32" t="s">
        <v>1014</v>
      </c>
      <c r="AV182" s="32" t="s">
        <v>1014</v>
      </c>
      <c r="AW182" s="32" t="s">
        <v>1014</v>
      </c>
      <c r="AX182" s="32" t="s">
        <v>1014</v>
      </c>
      <c r="AY182" s="2"/>
      <c r="AZ182" s="13" t="str">
        <f t="shared" si="12"/>
        <v>OK</v>
      </c>
      <c r="BA182" s="13" t="str">
        <f t="shared" si="13"/>
        <v>OK</v>
      </c>
      <c r="BB182" s="7">
        <f t="shared" si="14"/>
        <v>0</v>
      </c>
      <c r="BC182" s="14">
        <f t="shared" si="15"/>
        <v>15000000</v>
      </c>
      <c r="BD182" s="14">
        <f t="shared" si="15"/>
        <v>15000000</v>
      </c>
      <c r="BE182" s="7">
        <f t="shared" si="16"/>
        <v>0</v>
      </c>
      <c r="BF182" s="7">
        <f t="shared" si="16"/>
        <v>0</v>
      </c>
    </row>
    <row r="183" spans="2:58" ht="156.75">
      <c r="B183" s="28" t="s">
        <v>2423</v>
      </c>
      <c r="C183" s="28" t="s">
        <v>4787</v>
      </c>
      <c r="D183" s="28" t="s">
        <v>0</v>
      </c>
      <c r="E183" s="29" t="s">
        <v>197</v>
      </c>
      <c r="F183" s="29" t="s">
        <v>198</v>
      </c>
      <c r="G183" s="29" t="s">
        <v>1</v>
      </c>
      <c r="H183" s="29">
        <v>81101512</v>
      </c>
      <c r="I183" s="29" t="s">
        <v>4805</v>
      </c>
      <c r="J183" s="29" t="s">
        <v>199</v>
      </c>
      <c r="K183" s="29" t="s">
        <v>1132</v>
      </c>
      <c r="L183" s="30" t="s">
        <v>147</v>
      </c>
      <c r="M183" s="30" t="s">
        <v>147</v>
      </c>
      <c r="N183" s="30">
        <v>10</v>
      </c>
      <c r="O183" s="30" t="s">
        <v>218</v>
      </c>
      <c r="P183" s="30" t="s">
        <v>202</v>
      </c>
      <c r="Q183" s="31">
        <v>4406440000</v>
      </c>
      <c r="R183" s="31">
        <v>4406440000</v>
      </c>
      <c r="S183" s="30" t="s">
        <v>411</v>
      </c>
      <c r="T183" s="30" t="s">
        <v>199</v>
      </c>
      <c r="U183" s="29" t="s">
        <v>348</v>
      </c>
      <c r="V183" s="29" t="s">
        <v>325</v>
      </c>
      <c r="W183" s="29" t="s">
        <v>372</v>
      </c>
      <c r="X183" s="29" t="s">
        <v>206</v>
      </c>
      <c r="Y183" s="29" t="s">
        <v>935</v>
      </c>
      <c r="Z183" s="29" t="s">
        <v>506</v>
      </c>
      <c r="AA183" s="32" t="s">
        <v>1014</v>
      </c>
      <c r="AB183" s="32" t="s">
        <v>1014</v>
      </c>
      <c r="AC183" s="32">
        <v>4406440000</v>
      </c>
      <c r="AD183" s="32" t="s">
        <v>1014</v>
      </c>
      <c r="AE183" s="32" t="s">
        <v>1014</v>
      </c>
      <c r="AF183" s="32">
        <v>1000000000</v>
      </c>
      <c r="AG183" s="32" t="s">
        <v>1014</v>
      </c>
      <c r="AH183" s="32" t="s">
        <v>1014</v>
      </c>
      <c r="AI183" s="32" t="s">
        <v>1014</v>
      </c>
      <c r="AJ183" s="32">
        <v>1000000000</v>
      </c>
      <c r="AK183" s="32" t="s">
        <v>1014</v>
      </c>
      <c r="AL183" s="32" t="s">
        <v>1014</v>
      </c>
      <c r="AM183" s="32" t="s">
        <v>1014</v>
      </c>
      <c r="AN183" s="32">
        <v>1000000000</v>
      </c>
      <c r="AO183" s="32" t="s">
        <v>1014</v>
      </c>
      <c r="AP183" s="32" t="s">
        <v>1014</v>
      </c>
      <c r="AQ183" s="32" t="s">
        <v>1014</v>
      </c>
      <c r="AR183" s="32">
        <v>1000000000</v>
      </c>
      <c r="AS183" s="32" t="s">
        <v>1014</v>
      </c>
      <c r="AT183" s="32" t="s">
        <v>1014</v>
      </c>
      <c r="AU183" s="32" t="s">
        <v>1014</v>
      </c>
      <c r="AV183" s="32" t="s">
        <v>1014</v>
      </c>
      <c r="AW183" s="32" t="s">
        <v>1014</v>
      </c>
      <c r="AX183" s="32">
        <v>406440000</v>
      </c>
      <c r="AY183" s="2"/>
      <c r="AZ183" s="13" t="str">
        <f t="shared" si="12"/>
        <v>OK</v>
      </c>
      <c r="BA183" s="13" t="str">
        <f t="shared" si="13"/>
        <v>OK</v>
      </c>
      <c r="BB183" s="7">
        <f t="shared" si="14"/>
        <v>0</v>
      </c>
      <c r="BC183" s="14">
        <f t="shared" si="15"/>
        <v>4406440000</v>
      </c>
      <c r="BD183" s="14">
        <f t="shared" si="15"/>
        <v>4406440000</v>
      </c>
      <c r="BE183" s="7">
        <f t="shared" si="16"/>
        <v>0</v>
      </c>
      <c r="BF183" s="7">
        <f t="shared" si="16"/>
        <v>0</v>
      </c>
    </row>
    <row r="184" spans="2:58" ht="57">
      <c r="B184" s="28" t="s">
        <v>2424</v>
      </c>
      <c r="C184" s="28" t="s">
        <v>4787</v>
      </c>
      <c r="D184" s="28" t="s">
        <v>0</v>
      </c>
      <c r="E184" s="29" t="s">
        <v>197</v>
      </c>
      <c r="F184" s="29" t="s">
        <v>198</v>
      </c>
      <c r="G184" s="29" t="s">
        <v>1</v>
      </c>
      <c r="H184" s="29">
        <v>11111111</v>
      </c>
      <c r="I184" s="29" t="s">
        <v>4805</v>
      </c>
      <c r="J184" s="29" t="s">
        <v>199</v>
      </c>
      <c r="K184" s="29" t="s">
        <v>1133</v>
      </c>
      <c r="L184" s="30" t="s">
        <v>147</v>
      </c>
      <c r="M184" s="30" t="s">
        <v>147</v>
      </c>
      <c r="N184" s="30">
        <v>10</v>
      </c>
      <c r="O184" s="30" t="s">
        <v>199</v>
      </c>
      <c r="P184" s="30" t="s">
        <v>202</v>
      </c>
      <c r="Q184" s="31">
        <v>100000000</v>
      </c>
      <c r="R184" s="31">
        <v>100000000</v>
      </c>
      <c r="S184" s="30" t="s">
        <v>411</v>
      </c>
      <c r="T184" s="30" t="s">
        <v>199</v>
      </c>
      <c r="U184" s="29" t="s">
        <v>348</v>
      </c>
      <c r="V184" s="29" t="s">
        <v>325</v>
      </c>
      <c r="W184" s="29" t="s">
        <v>372</v>
      </c>
      <c r="X184" s="29" t="s">
        <v>440</v>
      </c>
      <c r="Y184" s="29" t="s">
        <v>209</v>
      </c>
      <c r="Z184" s="29" t="s">
        <v>506</v>
      </c>
      <c r="AA184" s="32" t="s">
        <v>1014</v>
      </c>
      <c r="AB184" s="32" t="s">
        <v>1014</v>
      </c>
      <c r="AC184" s="32">
        <v>100000000</v>
      </c>
      <c r="AD184" s="32" t="s">
        <v>1014</v>
      </c>
      <c r="AE184" s="32" t="s">
        <v>1014</v>
      </c>
      <c r="AF184" s="32">
        <v>10000000</v>
      </c>
      <c r="AG184" s="32" t="s">
        <v>1014</v>
      </c>
      <c r="AH184" s="32">
        <v>10000000</v>
      </c>
      <c r="AI184" s="32" t="s">
        <v>1014</v>
      </c>
      <c r="AJ184" s="32">
        <v>10000000</v>
      </c>
      <c r="AK184" s="32" t="s">
        <v>1014</v>
      </c>
      <c r="AL184" s="32">
        <v>10000000</v>
      </c>
      <c r="AM184" s="32" t="s">
        <v>1014</v>
      </c>
      <c r="AN184" s="32">
        <v>10000000</v>
      </c>
      <c r="AO184" s="32" t="s">
        <v>1014</v>
      </c>
      <c r="AP184" s="32">
        <v>10000000</v>
      </c>
      <c r="AQ184" s="32" t="s">
        <v>1014</v>
      </c>
      <c r="AR184" s="32">
        <v>10000000</v>
      </c>
      <c r="AS184" s="32" t="s">
        <v>1014</v>
      </c>
      <c r="AT184" s="32">
        <v>10000000</v>
      </c>
      <c r="AU184" s="32" t="s">
        <v>1014</v>
      </c>
      <c r="AV184" s="32">
        <v>10000000</v>
      </c>
      <c r="AW184" s="32" t="s">
        <v>1014</v>
      </c>
      <c r="AX184" s="32">
        <v>10000000</v>
      </c>
      <c r="AY184" s="2"/>
      <c r="AZ184" s="13" t="str">
        <f t="shared" si="12"/>
        <v>OK</v>
      </c>
      <c r="BA184" s="13" t="str">
        <f t="shared" si="13"/>
        <v>OK</v>
      </c>
      <c r="BB184" s="7">
        <f t="shared" si="14"/>
        <v>0</v>
      </c>
      <c r="BC184" s="14">
        <f t="shared" si="15"/>
        <v>100000000</v>
      </c>
      <c r="BD184" s="14">
        <f t="shared" si="15"/>
        <v>100000000</v>
      </c>
      <c r="BE184" s="7">
        <f t="shared" si="16"/>
        <v>0</v>
      </c>
      <c r="BF184" s="7">
        <f t="shared" si="16"/>
        <v>0</v>
      </c>
    </row>
    <row r="185" spans="2:58" ht="99.75">
      <c r="B185" s="28" t="s">
        <v>2425</v>
      </c>
      <c r="C185" s="28" t="s">
        <v>4787</v>
      </c>
      <c r="D185" s="28" t="s">
        <v>0</v>
      </c>
      <c r="E185" s="29" t="s">
        <v>197</v>
      </c>
      <c r="F185" s="29" t="s">
        <v>198</v>
      </c>
      <c r="G185" s="29" t="s">
        <v>1</v>
      </c>
      <c r="H185" s="29">
        <v>81101512</v>
      </c>
      <c r="I185" s="29" t="s">
        <v>4805</v>
      </c>
      <c r="J185" s="29" t="s">
        <v>199</v>
      </c>
      <c r="K185" s="29" t="s">
        <v>1134</v>
      </c>
      <c r="L185" s="30" t="s">
        <v>148</v>
      </c>
      <c r="M185" s="30" t="s">
        <v>148</v>
      </c>
      <c r="N185" s="30">
        <v>9</v>
      </c>
      <c r="O185" s="30" t="s">
        <v>218</v>
      </c>
      <c r="P185" s="30" t="s">
        <v>202</v>
      </c>
      <c r="Q185" s="31">
        <v>100000000</v>
      </c>
      <c r="R185" s="31">
        <v>100000000</v>
      </c>
      <c r="S185" s="30" t="s">
        <v>411</v>
      </c>
      <c r="T185" s="30" t="s">
        <v>199</v>
      </c>
      <c r="U185" s="29" t="s">
        <v>348</v>
      </c>
      <c r="V185" s="29" t="s">
        <v>325</v>
      </c>
      <c r="W185" s="29" t="s">
        <v>372</v>
      </c>
      <c r="X185" s="29" t="s">
        <v>206</v>
      </c>
      <c r="Y185" s="29" t="s">
        <v>934</v>
      </c>
      <c r="Z185" s="29" t="s">
        <v>505</v>
      </c>
      <c r="AA185" s="32" t="s">
        <v>1014</v>
      </c>
      <c r="AB185" s="32" t="s">
        <v>1014</v>
      </c>
      <c r="AC185" s="32" t="s">
        <v>1014</v>
      </c>
      <c r="AD185" s="32" t="s">
        <v>1014</v>
      </c>
      <c r="AE185" s="32">
        <v>100000000</v>
      </c>
      <c r="AF185" s="32" t="s">
        <v>1014</v>
      </c>
      <c r="AG185" s="32" t="s">
        <v>1014</v>
      </c>
      <c r="AH185" s="32">
        <v>10000000</v>
      </c>
      <c r="AI185" s="32" t="s">
        <v>1014</v>
      </c>
      <c r="AJ185" s="32">
        <v>15000000</v>
      </c>
      <c r="AK185" s="32" t="s">
        <v>1014</v>
      </c>
      <c r="AL185" s="32">
        <v>10000000</v>
      </c>
      <c r="AM185" s="32" t="s">
        <v>1014</v>
      </c>
      <c r="AN185" s="32">
        <v>10000000</v>
      </c>
      <c r="AO185" s="32" t="s">
        <v>1014</v>
      </c>
      <c r="AP185" s="32">
        <v>15000000</v>
      </c>
      <c r="AQ185" s="32" t="s">
        <v>1014</v>
      </c>
      <c r="AR185" s="32">
        <v>10000000</v>
      </c>
      <c r="AS185" s="32" t="s">
        <v>1014</v>
      </c>
      <c r="AT185" s="32">
        <v>10000000</v>
      </c>
      <c r="AU185" s="32" t="s">
        <v>1014</v>
      </c>
      <c r="AV185" s="32">
        <v>10000000</v>
      </c>
      <c r="AW185" s="32" t="s">
        <v>1014</v>
      </c>
      <c r="AX185" s="32">
        <v>10000000</v>
      </c>
      <c r="AY185" s="2"/>
      <c r="AZ185" s="13" t="str">
        <f t="shared" si="12"/>
        <v>OK</v>
      </c>
      <c r="BA185" s="13" t="str">
        <f t="shared" si="13"/>
        <v>OK</v>
      </c>
      <c r="BB185" s="7">
        <f t="shared" si="14"/>
        <v>0</v>
      </c>
      <c r="BC185" s="14">
        <f t="shared" si="15"/>
        <v>100000000</v>
      </c>
      <c r="BD185" s="14">
        <f t="shared" si="15"/>
        <v>100000000</v>
      </c>
      <c r="BE185" s="7">
        <f t="shared" si="16"/>
        <v>0</v>
      </c>
      <c r="BF185" s="7">
        <f t="shared" si="16"/>
        <v>0</v>
      </c>
    </row>
    <row r="186" spans="2:58" ht="128.25">
      <c r="B186" s="28" t="s">
        <v>2426</v>
      </c>
      <c r="C186" s="28" t="s">
        <v>4787</v>
      </c>
      <c r="D186" s="28" t="s">
        <v>0</v>
      </c>
      <c r="E186" s="29" t="s">
        <v>197</v>
      </c>
      <c r="F186" s="29" t="s">
        <v>198</v>
      </c>
      <c r="G186" s="29" t="s">
        <v>1</v>
      </c>
      <c r="H186" s="29">
        <v>81101512</v>
      </c>
      <c r="I186" s="29" t="s">
        <v>4805</v>
      </c>
      <c r="J186" s="29" t="s">
        <v>199</v>
      </c>
      <c r="K186" s="29" t="s">
        <v>1135</v>
      </c>
      <c r="L186" s="30" t="s">
        <v>148</v>
      </c>
      <c r="M186" s="30" t="s">
        <v>148</v>
      </c>
      <c r="N186" s="30">
        <v>9</v>
      </c>
      <c r="O186" s="30" t="s">
        <v>218</v>
      </c>
      <c r="P186" s="30" t="s">
        <v>202</v>
      </c>
      <c r="Q186" s="31">
        <v>50000000</v>
      </c>
      <c r="R186" s="31">
        <v>50000000</v>
      </c>
      <c r="S186" s="30" t="s">
        <v>411</v>
      </c>
      <c r="T186" s="30" t="s">
        <v>199</v>
      </c>
      <c r="U186" s="29" t="s">
        <v>348</v>
      </c>
      <c r="V186" s="29" t="s">
        <v>325</v>
      </c>
      <c r="W186" s="29" t="s">
        <v>372</v>
      </c>
      <c r="X186" s="29" t="s">
        <v>206</v>
      </c>
      <c r="Y186" s="29" t="s">
        <v>934</v>
      </c>
      <c r="Z186" s="29" t="s">
        <v>940</v>
      </c>
      <c r="AA186" s="32" t="s">
        <v>1014</v>
      </c>
      <c r="AB186" s="32" t="s">
        <v>1014</v>
      </c>
      <c r="AC186" s="32" t="s">
        <v>1014</v>
      </c>
      <c r="AD186" s="32" t="s">
        <v>1014</v>
      </c>
      <c r="AE186" s="32">
        <v>100000000</v>
      </c>
      <c r="AF186" s="32" t="s">
        <v>1014</v>
      </c>
      <c r="AG186" s="32" t="s">
        <v>1014</v>
      </c>
      <c r="AH186" s="32">
        <v>10000000</v>
      </c>
      <c r="AI186" s="32" t="s">
        <v>1014</v>
      </c>
      <c r="AJ186" s="32">
        <v>15000000</v>
      </c>
      <c r="AK186" s="32" t="s">
        <v>1014</v>
      </c>
      <c r="AL186" s="32">
        <v>10000000</v>
      </c>
      <c r="AM186" s="32" t="s">
        <v>1014</v>
      </c>
      <c r="AN186" s="32">
        <v>10000000</v>
      </c>
      <c r="AO186" s="32" t="s">
        <v>1014</v>
      </c>
      <c r="AP186" s="32">
        <v>15000000</v>
      </c>
      <c r="AQ186" s="32" t="s">
        <v>1014</v>
      </c>
      <c r="AR186" s="32">
        <v>10000000</v>
      </c>
      <c r="AS186" s="32" t="s">
        <v>1014</v>
      </c>
      <c r="AT186" s="32">
        <v>10000000</v>
      </c>
      <c r="AU186" s="32" t="s">
        <v>1014</v>
      </c>
      <c r="AV186" s="32">
        <v>10000000</v>
      </c>
      <c r="AW186" s="32" t="s">
        <v>1014</v>
      </c>
      <c r="AX186" s="32">
        <v>10000000</v>
      </c>
      <c r="AY186" s="2"/>
      <c r="AZ186" s="13" t="str">
        <f t="shared" si="12"/>
        <v>Compromisos superan al Valor estimado en $ 50.000.000,00</v>
      </c>
      <c r="BA186" s="13" t="str">
        <f t="shared" si="13"/>
        <v>Obligaciones superan al Valor estimado en $ 50.000.000,00</v>
      </c>
      <c r="BB186" s="7">
        <f t="shared" si="14"/>
        <v>0</v>
      </c>
      <c r="BC186" s="14">
        <f t="shared" si="15"/>
        <v>100000000</v>
      </c>
      <c r="BD186" s="14">
        <f t="shared" si="15"/>
        <v>100000000</v>
      </c>
      <c r="BE186" s="7">
        <f t="shared" si="16"/>
        <v>1</v>
      </c>
      <c r="BF186" s="7">
        <f t="shared" si="16"/>
        <v>1</v>
      </c>
    </row>
    <row r="187" spans="2:58" ht="71.25">
      <c r="B187" s="28" t="s">
        <v>2427</v>
      </c>
      <c r="C187" s="28" t="s">
        <v>4787</v>
      </c>
      <c r="D187" s="28" t="s">
        <v>0</v>
      </c>
      <c r="E187" s="29" t="s">
        <v>197</v>
      </c>
      <c r="F187" s="29" t="s">
        <v>198</v>
      </c>
      <c r="G187" s="29" t="s">
        <v>1</v>
      </c>
      <c r="H187" s="29">
        <v>81101512</v>
      </c>
      <c r="I187" s="29" t="s">
        <v>4805</v>
      </c>
      <c r="J187" s="29" t="s">
        <v>199</v>
      </c>
      <c r="K187" s="29" t="s">
        <v>1136</v>
      </c>
      <c r="L187" s="30" t="s">
        <v>148</v>
      </c>
      <c r="M187" s="30" t="s">
        <v>148</v>
      </c>
      <c r="N187" s="30">
        <v>9</v>
      </c>
      <c r="O187" s="30" t="s">
        <v>218</v>
      </c>
      <c r="P187" s="30" t="s">
        <v>202</v>
      </c>
      <c r="Q187" s="31">
        <v>5000000</v>
      </c>
      <c r="R187" s="31">
        <v>5000000</v>
      </c>
      <c r="S187" s="30" t="s">
        <v>411</v>
      </c>
      <c r="T187" s="30" t="s">
        <v>199</v>
      </c>
      <c r="U187" s="29" t="s">
        <v>348</v>
      </c>
      <c r="V187" s="29" t="s">
        <v>325</v>
      </c>
      <c r="W187" s="29" t="s">
        <v>396</v>
      </c>
      <c r="X187" s="29" t="s">
        <v>206</v>
      </c>
      <c r="Y187" s="29" t="s">
        <v>501</v>
      </c>
      <c r="Z187" s="29" t="s">
        <v>940</v>
      </c>
      <c r="AA187" s="32" t="s">
        <v>1014</v>
      </c>
      <c r="AB187" s="32" t="s">
        <v>1014</v>
      </c>
      <c r="AC187" s="32" t="s">
        <v>1014</v>
      </c>
      <c r="AD187" s="32" t="s">
        <v>1014</v>
      </c>
      <c r="AE187" s="32">
        <v>5000000</v>
      </c>
      <c r="AF187" s="32" t="s">
        <v>1014</v>
      </c>
      <c r="AG187" s="32" t="s">
        <v>1014</v>
      </c>
      <c r="AH187" s="32">
        <v>2000000</v>
      </c>
      <c r="AI187" s="32" t="s">
        <v>1014</v>
      </c>
      <c r="AJ187" s="32">
        <v>2000000</v>
      </c>
      <c r="AK187" s="32" t="s">
        <v>1014</v>
      </c>
      <c r="AL187" s="32">
        <v>1000000</v>
      </c>
      <c r="AM187" s="32" t="s">
        <v>1014</v>
      </c>
      <c r="AN187" s="32" t="s">
        <v>1014</v>
      </c>
      <c r="AO187" s="32" t="s">
        <v>1014</v>
      </c>
      <c r="AP187" s="32" t="s">
        <v>1014</v>
      </c>
      <c r="AQ187" s="32" t="s">
        <v>1014</v>
      </c>
      <c r="AR187" s="32" t="s">
        <v>1014</v>
      </c>
      <c r="AS187" s="32" t="s">
        <v>1014</v>
      </c>
      <c r="AT187" s="32" t="s">
        <v>1014</v>
      </c>
      <c r="AU187" s="32" t="s">
        <v>1014</v>
      </c>
      <c r="AV187" s="32" t="s">
        <v>1014</v>
      </c>
      <c r="AW187" s="32" t="s">
        <v>1014</v>
      </c>
      <c r="AX187" s="32" t="s">
        <v>1014</v>
      </c>
      <c r="AY187" s="2"/>
      <c r="AZ187" s="13" t="str">
        <f t="shared" si="12"/>
        <v>OK</v>
      </c>
      <c r="BA187" s="13" t="str">
        <f t="shared" si="13"/>
        <v>OK</v>
      </c>
      <c r="BB187" s="7">
        <f t="shared" si="14"/>
        <v>0</v>
      </c>
      <c r="BC187" s="14">
        <f t="shared" si="15"/>
        <v>5000000</v>
      </c>
      <c r="BD187" s="14">
        <f t="shared" si="15"/>
        <v>5000000</v>
      </c>
      <c r="BE187" s="7">
        <f t="shared" si="16"/>
        <v>0</v>
      </c>
      <c r="BF187" s="7">
        <f t="shared" si="16"/>
        <v>0</v>
      </c>
    </row>
    <row r="188" spans="2:58" ht="57">
      <c r="B188" s="28" t="s">
        <v>2428</v>
      </c>
      <c r="C188" s="28" t="s">
        <v>4787</v>
      </c>
      <c r="D188" s="28" t="s">
        <v>0</v>
      </c>
      <c r="E188" s="29" t="s">
        <v>197</v>
      </c>
      <c r="F188" s="29" t="s">
        <v>198</v>
      </c>
      <c r="G188" s="29" t="s">
        <v>1</v>
      </c>
      <c r="H188" s="29">
        <v>81101512</v>
      </c>
      <c r="I188" s="29" t="s">
        <v>4805</v>
      </c>
      <c r="J188" s="29" t="s">
        <v>199</v>
      </c>
      <c r="K188" s="29" t="s">
        <v>1137</v>
      </c>
      <c r="L188" s="30" t="s">
        <v>149</v>
      </c>
      <c r="M188" s="30" t="s">
        <v>149</v>
      </c>
      <c r="N188" s="30">
        <v>8</v>
      </c>
      <c r="O188" s="30" t="s">
        <v>218</v>
      </c>
      <c r="P188" s="30" t="s">
        <v>202</v>
      </c>
      <c r="Q188" s="31">
        <v>184616309</v>
      </c>
      <c r="R188" s="31">
        <v>184616309</v>
      </c>
      <c r="S188" s="30" t="s">
        <v>411</v>
      </c>
      <c r="T188" s="30" t="s">
        <v>199</v>
      </c>
      <c r="U188" s="29" t="s">
        <v>348</v>
      </c>
      <c r="V188" s="29" t="s">
        <v>325</v>
      </c>
      <c r="W188" s="29" t="s">
        <v>396</v>
      </c>
      <c r="X188" s="29" t="s">
        <v>206</v>
      </c>
      <c r="Y188" s="29" t="s">
        <v>828</v>
      </c>
      <c r="Z188" s="29" t="s">
        <v>772</v>
      </c>
      <c r="AA188" s="32" t="s">
        <v>1014</v>
      </c>
      <c r="AB188" s="32" t="s">
        <v>1014</v>
      </c>
      <c r="AC188" s="32" t="s">
        <v>1014</v>
      </c>
      <c r="AD188" s="32" t="s">
        <v>1014</v>
      </c>
      <c r="AE188" s="32" t="s">
        <v>1014</v>
      </c>
      <c r="AF188" s="32" t="s">
        <v>1014</v>
      </c>
      <c r="AG188" s="32">
        <v>184616309</v>
      </c>
      <c r="AH188" s="32" t="s">
        <v>1014</v>
      </c>
      <c r="AI188" s="32" t="s">
        <v>1014</v>
      </c>
      <c r="AJ188" s="32">
        <v>100000000</v>
      </c>
      <c r="AK188" s="32" t="s">
        <v>1014</v>
      </c>
      <c r="AL188" s="32">
        <v>84616309</v>
      </c>
      <c r="AM188" s="32" t="s">
        <v>1014</v>
      </c>
      <c r="AN188" s="32" t="s">
        <v>1014</v>
      </c>
      <c r="AO188" s="32" t="s">
        <v>1014</v>
      </c>
      <c r="AP188" s="32" t="s">
        <v>1014</v>
      </c>
      <c r="AQ188" s="32" t="s">
        <v>1014</v>
      </c>
      <c r="AR188" s="32" t="s">
        <v>1014</v>
      </c>
      <c r="AS188" s="32" t="s">
        <v>1014</v>
      </c>
      <c r="AT188" s="32" t="s">
        <v>1014</v>
      </c>
      <c r="AU188" s="32" t="s">
        <v>1014</v>
      </c>
      <c r="AV188" s="32" t="s">
        <v>1014</v>
      </c>
      <c r="AW188" s="32" t="s">
        <v>1014</v>
      </c>
      <c r="AX188" s="32" t="s">
        <v>1014</v>
      </c>
      <c r="AY188" s="2"/>
      <c r="AZ188" s="13" t="str">
        <f t="shared" si="12"/>
        <v>OK</v>
      </c>
      <c r="BA188" s="13" t="str">
        <f t="shared" si="13"/>
        <v>OK</v>
      </c>
      <c r="BB188" s="7">
        <f t="shared" si="14"/>
        <v>0</v>
      </c>
      <c r="BC188" s="14">
        <f t="shared" si="15"/>
        <v>184616309</v>
      </c>
      <c r="BD188" s="14">
        <f t="shared" si="15"/>
        <v>184616309</v>
      </c>
      <c r="BE188" s="7">
        <f t="shared" si="16"/>
        <v>0</v>
      </c>
      <c r="BF188" s="7">
        <f t="shared" si="16"/>
        <v>0</v>
      </c>
    </row>
    <row r="189" spans="2:58" ht="85.5">
      <c r="B189" s="28" t="s">
        <v>2429</v>
      </c>
      <c r="C189" s="28" t="s">
        <v>4787</v>
      </c>
      <c r="D189" s="28" t="s">
        <v>0</v>
      </c>
      <c r="E189" s="29" t="s">
        <v>197</v>
      </c>
      <c r="F189" s="29" t="s">
        <v>198</v>
      </c>
      <c r="G189" s="29" t="s">
        <v>1</v>
      </c>
      <c r="H189" s="29">
        <v>11111111</v>
      </c>
      <c r="I189" s="29" t="s">
        <v>4805</v>
      </c>
      <c r="J189" s="29" t="s">
        <v>199</v>
      </c>
      <c r="K189" s="29" t="s">
        <v>1138</v>
      </c>
      <c r="L189" s="30" t="s">
        <v>147</v>
      </c>
      <c r="M189" s="30" t="s">
        <v>147</v>
      </c>
      <c r="N189" s="30">
        <v>5</v>
      </c>
      <c r="O189" s="30" t="s">
        <v>199</v>
      </c>
      <c r="P189" s="30" t="s">
        <v>202</v>
      </c>
      <c r="Q189" s="31">
        <v>300000000</v>
      </c>
      <c r="R189" s="31">
        <v>300000000</v>
      </c>
      <c r="S189" s="30" t="s">
        <v>411</v>
      </c>
      <c r="T189" s="30" t="s">
        <v>199</v>
      </c>
      <c r="U189" s="29" t="s">
        <v>348</v>
      </c>
      <c r="V189" s="29" t="s">
        <v>325</v>
      </c>
      <c r="W189" s="29" t="s">
        <v>396</v>
      </c>
      <c r="X189" s="29" t="s">
        <v>206</v>
      </c>
      <c r="Y189" s="29" t="s">
        <v>207</v>
      </c>
      <c r="Z189" s="29" t="s">
        <v>768</v>
      </c>
      <c r="AA189" s="32" t="s">
        <v>1014</v>
      </c>
      <c r="AB189" s="32" t="s">
        <v>1014</v>
      </c>
      <c r="AC189" s="32">
        <v>300000000</v>
      </c>
      <c r="AD189" s="32" t="s">
        <v>1014</v>
      </c>
      <c r="AE189" s="32" t="s">
        <v>1014</v>
      </c>
      <c r="AF189" s="32">
        <v>50000000</v>
      </c>
      <c r="AG189" s="32" t="s">
        <v>1014</v>
      </c>
      <c r="AH189" s="32">
        <v>50000000</v>
      </c>
      <c r="AI189" s="32" t="s">
        <v>1014</v>
      </c>
      <c r="AJ189" s="32">
        <v>50000000</v>
      </c>
      <c r="AK189" s="32" t="s">
        <v>1014</v>
      </c>
      <c r="AL189" s="32">
        <v>50000000</v>
      </c>
      <c r="AM189" s="32" t="s">
        <v>1014</v>
      </c>
      <c r="AN189" s="32">
        <v>50000000</v>
      </c>
      <c r="AO189" s="32" t="s">
        <v>1014</v>
      </c>
      <c r="AP189" s="32">
        <v>50000000</v>
      </c>
      <c r="AQ189" s="32" t="s">
        <v>1014</v>
      </c>
      <c r="AR189" s="32" t="s">
        <v>1014</v>
      </c>
      <c r="AS189" s="32" t="s">
        <v>1014</v>
      </c>
      <c r="AT189" s="32" t="s">
        <v>1014</v>
      </c>
      <c r="AU189" s="32" t="s">
        <v>1014</v>
      </c>
      <c r="AV189" s="32" t="s">
        <v>1014</v>
      </c>
      <c r="AW189" s="32" t="s">
        <v>1014</v>
      </c>
      <c r="AX189" s="32" t="s">
        <v>1014</v>
      </c>
      <c r="AY189" s="2"/>
      <c r="AZ189" s="13" t="str">
        <f t="shared" si="12"/>
        <v>OK</v>
      </c>
      <c r="BA189" s="13" t="str">
        <f t="shared" si="13"/>
        <v>OK</v>
      </c>
      <c r="BB189" s="7">
        <f t="shared" si="14"/>
        <v>0</v>
      </c>
      <c r="BC189" s="14">
        <f t="shared" si="15"/>
        <v>300000000</v>
      </c>
      <c r="BD189" s="14">
        <f t="shared" si="15"/>
        <v>300000000</v>
      </c>
      <c r="BE189" s="7">
        <f t="shared" si="16"/>
        <v>0</v>
      </c>
      <c r="BF189" s="7">
        <f t="shared" si="16"/>
        <v>0</v>
      </c>
    </row>
    <row r="190" spans="2:58" ht="71.25">
      <c r="B190" s="28" t="s">
        <v>2430</v>
      </c>
      <c r="C190" s="28" t="s">
        <v>4787</v>
      </c>
      <c r="D190" s="28" t="s">
        <v>0</v>
      </c>
      <c r="E190" s="29" t="s">
        <v>197</v>
      </c>
      <c r="F190" s="29" t="s">
        <v>198</v>
      </c>
      <c r="G190" s="29" t="s">
        <v>1</v>
      </c>
      <c r="H190" s="29">
        <v>11111111</v>
      </c>
      <c r="I190" s="29" t="s">
        <v>4805</v>
      </c>
      <c r="J190" s="29" t="s">
        <v>199</v>
      </c>
      <c r="K190" s="29" t="s">
        <v>1139</v>
      </c>
      <c r="L190" s="30" t="s">
        <v>147</v>
      </c>
      <c r="M190" s="30" t="s">
        <v>147</v>
      </c>
      <c r="N190" s="30">
        <v>5</v>
      </c>
      <c r="O190" s="30" t="s">
        <v>199</v>
      </c>
      <c r="P190" s="30" t="s">
        <v>202</v>
      </c>
      <c r="Q190" s="31">
        <v>20000000</v>
      </c>
      <c r="R190" s="31">
        <v>20000000</v>
      </c>
      <c r="S190" s="30" t="s">
        <v>411</v>
      </c>
      <c r="T190" s="30" t="s">
        <v>199</v>
      </c>
      <c r="U190" s="29" t="s">
        <v>348</v>
      </c>
      <c r="V190" s="29" t="s">
        <v>325</v>
      </c>
      <c r="W190" s="29" t="s">
        <v>396</v>
      </c>
      <c r="X190" s="29" t="s">
        <v>206</v>
      </c>
      <c r="Y190" s="29" t="s">
        <v>473</v>
      </c>
      <c r="Z190" s="29" t="s">
        <v>768</v>
      </c>
      <c r="AA190" s="32" t="s">
        <v>1014</v>
      </c>
      <c r="AB190" s="32" t="s">
        <v>1014</v>
      </c>
      <c r="AC190" s="32">
        <v>20000000</v>
      </c>
      <c r="AD190" s="32" t="s">
        <v>1014</v>
      </c>
      <c r="AE190" s="32" t="s">
        <v>1014</v>
      </c>
      <c r="AF190" s="32">
        <v>5000000</v>
      </c>
      <c r="AG190" s="32" t="s">
        <v>1014</v>
      </c>
      <c r="AH190" s="32">
        <v>5000000</v>
      </c>
      <c r="AI190" s="32" t="s">
        <v>1014</v>
      </c>
      <c r="AJ190" s="32">
        <v>5000000</v>
      </c>
      <c r="AK190" s="32" t="s">
        <v>1014</v>
      </c>
      <c r="AL190" s="32" t="s">
        <v>1014</v>
      </c>
      <c r="AM190" s="32" t="s">
        <v>1014</v>
      </c>
      <c r="AN190" s="32">
        <v>5000000</v>
      </c>
      <c r="AO190" s="32" t="s">
        <v>1014</v>
      </c>
      <c r="AP190" s="32" t="s">
        <v>1014</v>
      </c>
      <c r="AQ190" s="32" t="s">
        <v>1014</v>
      </c>
      <c r="AR190" s="32" t="s">
        <v>1014</v>
      </c>
      <c r="AS190" s="32" t="s">
        <v>1014</v>
      </c>
      <c r="AT190" s="32" t="s">
        <v>1014</v>
      </c>
      <c r="AU190" s="32" t="s">
        <v>1014</v>
      </c>
      <c r="AV190" s="32" t="s">
        <v>1014</v>
      </c>
      <c r="AW190" s="32" t="s">
        <v>1014</v>
      </c>
      <c r="AX190" s="32" t="s">
        <v>1014</v>
      </c>
      <c r="AY190" s="2"/>
      <c r="AZ190" s="13" t="str">
        <f t="shared" si="12"/>
        <v>OK</v>
      </c>
      <c r="BA190" s="13" t="str">
        <f t="shared" si="13"/>
        <v>OK</v>
      </c>
      <c r="BB190" s="7">
        <f t="shared" si="14"/>
        <v>0</v>
      </c>
      <c r="BC190" s="14">
        <f t="shared" si="15"/>
        <v>20000000</v>
      </c>
      <c r="BD190" s="14">
        <f t="shared" si="15"/>
        <v>20000000</v>
      </c>
      <c r="BE190" s="7">
        <f t="shared" si="16"/>
        <v>0</v>
      </c>
      <c r="BF190" s="7">
        <f t="shared" si="16"/>
        <v>0</v>
      </c>
    </row>
    <row r="191" spans="2:58" ht="71.25">
      <c r="B191" s="28" t="s">
        <v>2431</v>
      </c>
      <c r="C191" s="28" t="s">
        <v>4787</v>
      </c>
      <c r="D191" s="28" t="s">
        <v>0</v>
      </c>
      <c r="E191" s="29" t="s">
        <v>197</v>
      </c>
      <c r="F191" s="29" t="s">
        <v>198</v>
      </c>
      <c r="G191" s="29" t="s">
        <v>1</v>
      </c>
      <c r="H191" s="29">
        <v>11111111</v>
      </c>
      <c r="I191" s="29" t="s">
        <v>4805</v>
      </c>
      <c r="J191" s="29" t="s">
        <v>199</v>
      </c>
      <c r="K191" s="29" t="s">
        <v>1140</v>
      </c>
      <c r="L191" s="30" t="s">
        <v>148</v>
      </c>
      <c r="M191" s="30" t="s">
        <v>148</v>
      </c>
      <c r="N191" s="30">
        <v>1</v>
      </c>
      <c r="O191" s="30" t="s">
        <v>199</v>
      </c>
      <c r="P191" s="30" t="s">
        <v>202</v>
      </c>
      <c r="Q191" s="31">
        <v>10000000</v>
      </c>
      <c r="R191" s="31">
        <v>10000000</v>
      </c>
      <c r="S191" s="30" t="s">
        <v>411</v>
      </c>
      <c r="T191" s="30" t="s">
        <v>199</v>
      </c>
      <c r="U191" s="29" t="s">
        <v>348</v>
      </c>
      <c r="V191" s="29" t="s">
        <v>325</v>
      </c>
      <c r="W191" s="29" t="s">
        <v>396</v>
      </c>
      <c r="X191" s="29" t="s">
        <v>438</v>
      </c>
      <c r="Y191" s="29" t="s">
        <v>477</v>
      </c>
      <c r="Z191" s="29" t="s">
        <v>768</v>
      </c>
      <c r="AA191" s="32" t="s">
        <v>1014</v>
      </c>
      <c r="AB191" s="32" t="s">
        <v>1014</v>
      </c>
      <c r="AC191" s="32" t="s">
        <v>1014</v>
      </c>
      <c r="AD191" s="32" t="s">
        <v>1014</v>
      </c>
      <c r="AE191" s="32">
        <v>10000000</v>
      </c>
      <c r="AF191" s="32" t="s">
        <v>1014</v>
      </c>
      <c r="AG191" s="32" t="s">
        <v>1014</v>
      </c>
      <c r="AH191" s="32">
        <v>10000000</v>
      </c>
      <c r="AI191" s="32" t="s">
        <v>1014</v>
      </c>
      <c r="AJ191" s="32" t="s">
        <v>1014</v>
      </c>
      <c r="AK191" s="32" t="s">
        <v>1014</v>
      </c>
      <c r="AL191" s="32" t="s">
        <v>1014</v>
      </c>
      <c r="AM191" s="32" t="s">
        <v>1014</v>
      </c>
      <c r="AN191" s="32" t="s">
        <v>1014</v>
      </c>
      <c r="AO191" s="32" t="s">
        <v>1014</v>
      </c>
      <c r="AP191" s="32" t="s">
        <v>1014</v>
      </c>
      <c r="AQ191" s="32" t="s">
        <v>1014</v>
      </c>
      <c r="AR191" s="32" t="s">
        <v>1014</v>
      </c>
      <c r="AS191" s="32" t="s">
        <v>1014</v>
      </c>
      <c r="AT191" s="32" t="s">
        <v>1014</v>
      </c>
      <c r="AU191" s="32" t="s">
        <v>1014</v>
      </c>
      <c r="AV191" s="32" t="s">
        <v>1014</v>
      </c>
      <c r="AW191" s="32" t="s">
        <v>1014</v>
      </c>
      <c r="AX191" s="32" t="s">
        <v>1014</v>
      </c>
      <c r="AY191" s="2"/>
      <c r="AZ191" s="13" t="str">
        <f t="shared" si="12"/>
        <v>OK</v>
      </c>
      <c r="BA191" s="13" t="str">
        <f t="shared" si="13"/>
        <v>OK</v>
      </c>
      <c r="BB191" s="7">
        <f t="shared" si="14"/>
        <v>0</v>
      </c>
      <c r="BC191" s="14">
        <f t="shared" si="15"/>
        <v>10000000</v>
      </c>
      <c r="BD191" s="14">
        <f t="shared" si="15"/>
        <v>10000000</v>
      </c>
      <c r="BE191" s="7">
        <f t="shared" si="16"/>
        <v>0</v>
      </c>
      <c r="BF191" s="7">
        <f t="shared" si="16"/>
        <v>0</v>
      </c>
    </row>
    <row r="192" spans="2:58" ht="99.75">
      <c r="B192" s="28" t="s">
        <v>2432</v>
      </c>
      <c r="C192" s="28" t="s">
        <v>4788</v>
      </c>
      <c r="D192" s="28" t="s">
        <v>0</v>
      </c>
      <c r="E192" s="29" t="s">
        <v>197</v>
      </c>
      <c r="F192" s="29" t="s">
        <v>198</v>
      </c>
      <c r="G192" s="29" t="s">
        <v>1</v>
      </c>
      <c r="H192" s="29">
        <v>81101512</v>
      </c>
      <c r="I192" s="29" t="s">
        <v>4806</v>
      </c>
      <c r="J192" s="29" t="s">
        <v>199</v>
      </c>
      <c r="K192" s="29" t="s">
        <v>1209</v>
      </c>
      <c r="L192" s="30" t="s">
        <v>146</v>
      </c>
      <c r="M192" s="30" t="s">
        <v>146</v>
      </c>
      <c r="N192" s="30">
        <v>12</v>
      </c>
      <c r="O192" s="30" t="s">
        <v>218</v>
      </c>
      <c r="P192" s="30" t="s">
        <v>202</v>
      </c>
      <c r="Q192" s="31">
        <v>149500000</v>
      </c>
      <c r="R192" s="31">
        <v>149500000</v>
      </c>
      <c r="S192" s="30" t="s">
        <v>411</v>
      </c>
      <c r="T192" s="30" t="s">
        <v>199</v>
      </c>
      <c r="U192" s="29" t="s">
        <v>349</v>
      </c>
      <c r="V192" s="29" t="s">
        <v>325</v>
      </c>
      <c r="W192" s="29" t="s">
        <v>384</v>
      </c>
      <c r="X192" s="29" t="s">
        <v>206</v>
      </c>
      <c r="Y192" s="29" t="s">
        <v>211</v>
      </c>
      <c r="Z192" s="29" t="s">
        <v>508</v>
      </c>
      <c r="AA192" s="32">
        <v>149500000</v>
      </c>
      <c r="AB192" s="32" t="s">
        <v>1014</v>
      </c>
      <c r="AC192" s="32" t="s">
        <v>1014</v>
      </c>
      <c r="AD192" s="32">
        <v>13000000</v>
      </c>
      <c r="AE192" s="32" t="s">
        <v>1014</v>
      </c>
      <c r="AF192" s="32">
        <v>13000000</v>
      </c>
      <c r="AG192" s="32" t="s">
        <v>1014</v>
      </c>
      <c r="AH192" s="32">
        <v>13000000</v>
      </c>
      <c r="AI192" s="32" t="s">
        <v>1014</v>
      </c>
      <c r="AJ192" s="32">
        <v>13000000</v>
      </c>
      <c r="AK192" s="32" t="s">
        <v>1014</v>
      </c>
      <c r="AL192" s="32">
        <v>13000000</v>
      </c>
      <c r="AM192" s="32" t="s">
        <v>1014</v>
      </c>
      <c r="AN192" s="32">
        <v>13000000</v>
      </c>
      <c r="AO192" s="32" t="s">
        <v>1014</v>
      </c>
      <c r="AP192" s="32">
        <v>13000000</v>
      </c>
      <c r="AQ192" s="32" t="s">
        <v>1014</v>
      </c>
      <c r="AR192" s="32">
        <v>13000000</v>
      </c>
      <c r="AS192" s="32" t="s">
        <v>1014</v>
      </c>
      <c r="AT192" s="32">
        <v>13000000</v>
      </c>
      <c r="AU192" s="32" t="s">
        <v>1014</v>
      </c>
      <c r="AV192" s="32">
        <v>13000000</v>
      </c>
      <c r="AW192" s="32" t="s">
        <v>1014</v>
      </c>
      <c r="AX192" s="32">
        <v>19500000</v>
      </c>
      <c r="AY192" s="2"/>
      <c r="AZ192" s="13" t="str">
        <f t="shared" si="12"/>
        <v>OK</v>
      </c>
      <c r="BA192" s="13" t="str">
        <f t="shared" si="13"/>
        <v>OK</v>
      </c>
      <c r="BB192" s="7">
        <f t="shared" si="14"/>
        <v>0</v>
      </c>
      <c r="BC192" s="14">
        <f t="shared" si="15"/>
        <v>149500000</v>
      </c>
      <c r="BD192" s="14">
        <f t="shared" si="15"/>
        <v>149500000</v>
      </c>
      <c r="BE192" s="7">
        <f t="shared" si="16"/>
        <v>0</v>
      </c>
      <c r="BF192" s="7">
        <f t="shared" si="16"/>
        <v>0</v>
      </c>
    </row>
    <row r="193" spans="2:58" ht="114">
      <c r="B193" s="28" t="s">
        <v>2433</v>
      </c>
      <c r="C193" s="28" t="s">
        <v>4788</v>
      </c>
      <c r="D193" s="28" t="s">
        <v>0</v>
      </c>
      <c r="E193" s="29" t="s">
        <v>197</v>
      </c>
      <c r="F193" s="29" t="s">
        <v>198</v>
      </c>
      <c r="G193" s="29" t="s">
        <v>1</v>
      </c>
      <c r="H193" s="29">
        <v>81101512</v>
      </c>
      <c r="I193" s="29" t="s">
        <v>4805</v>
      </c>
      <c r="J193" s="29" t="s">
        <v>199</v>
      </c>
      <c r="K193" s="29" t="s">
        <v>1210</v>
      </c>
      <c r="L193" s="30" t="s">
        <v>147</v>
      </c>
      <c r="M193" s="30" t="s">
        <v>147</v>
      </c>
      <c r="N193" s="30">
        <v>12</v>
      </c>
      <c r="O193" s="30" t="s">
        <v>218</v>
      </c>
      <c r="P193" s="30" t="s">
        <v>202</v>
      </c>
      <c r="Q193" s="31">
        <v>104500000</v>
      </c>
      <c r="R193" s="31">
        <v>104500000</v>
      </c>
      <c r="S193" s="30" t="s">
        <v>411</v>
      </c>
      <c r="T193" s="30" t="s">
        <v>199</v>
      </c>
      <c r="U193" s="29" t="s">
        <v>349</v>
      </c>
      <c r="V193" s="29" t="s">
        <v>325</v>
      </c>
      <c r="W193" s="29" t="s">
        <v>384</v>
      </c>
      <c r="X193" s="29" t="s">
        <v>206</v>
      </c>
      <c r="Y193" s="29" t="s">
        <v>211</v>
      </c>
      <c r="Z193" s="29" t="s">
        <v>508</v>
      </c>
      <c r="AA193" s="32" t="s">
        <v>1014</v>
      </c>
      <c r="AB193" s="32" t="s">
        <v>1014</v>
      </c>
      <c r="AC193" s="32">
        <v>104500000</v>
      </c>
      <c r="AD193" s="32" t="s">
        <v>1014</v>
      </c>
      <c r="AE193" s="32" t="s">
        <v>1014</v>
      </c>
      <c r="AF193" s="32">
        <v>9500000</v>
      </c>
      <c r="AG193" s="32" t="s">
        <v>1014</v>
      </c>
      <c r="AH193" s="32">
        <v>9500000</v>
      </c>
      <c r="AI193" s="32" t="s">
        <v>1014</v>
      </c>
      <c r="AJ193" s="32">
        <v>9500000</v>
      </c>
      <c r="AK193" s="32" t="s">
        <v>1014</v>
      </c>
      <c r="AL193" s="32">
        <v>9500000</v>
      </c>
      <c r="AM193" s="32" t="s">
        <v>1014</v>
      </c>
      <c r="AN193" s="32">
        <v>9500000</v>
      </c>
      <c r="AO193" s="32" t="s">
        <v>1014</v>
      </c>
      <c r="AP193" s="32">
        <v>9500000</v>
      </c>
      <c r="AQ193" s="32" t="s">
        <v>1014</v>
      </c>
      <c r="AR193" s="32">
        <v>9500000</v>
      </c>
      <c r="AS193" s="32" t="s">
        <v>1014</v>
      </c>
      <c r="AT193" s="32">
        <v>9500000</v>
      </c>
      <c r="AU193" s="32" t="s">
        <v>1014</v>
      </c>
      <c r="AV193" s="32">
        <v>9500000</v>
      </c>
      <c r="AW193" s="32" t="s">
        <v>1014</v>
      </c>
      <c r="AX193" s="32">
        <v>19000000</v>
      </c>
      <c r="AY193" s="2"/>
      <c r="AZ193" s="13" t="str">
        <f t="shared" si="12"/>
        <v>OK</v>
      </c>
      <c r="BA193" s="13" t="str">
        <f t="shared" si="13"/>
        <v>OK</v>
      </c>
      <c r="BB193" s="7">
        <f t="shared" si="14"/>
        <v>0</v>
      </c>
      <c r="BC193" s="14">
        <f t="shared" si="15"/>
        <v>104500000</v>
      </c>
      <c r="BD193" s="14">
        <f t="shared" si="15"/>
        <v>104500000</v>
      </c>
      <c r="BE193" s="7">
        <f t="shared" si="16"/>
        <v>0</v>
      </c>
      <c r="BF193" s="7">
        <f t="shared" si="16"/>
        <v>0</v>
      </c>
    </row>
    <row r="194" spans="2:58" ht="114">
      <c r="B194" s="28" t="s">
        <v>2434</v>
      </c>
      <c r="C194" s="28" t="s">
        <v>4788</v>
      </c>
      <c r="D194" s="28" t="s">
        <v>0</v>
      </c>
      <c r="E194" s="29" t="s">
        <v>197</v>
      </c>
      <c r="F194" s="29" t="s">
        <v>198</v>
      </c>
      <c r="G194" s="29" t="s">
        <v>1</v>
      </c>
      <c r="H194" s="29">
        <v>81101512</v>
      </c>
      <c r="I194" s="29" t="s">
        <v>4805</v>
      </c>
      <c r="J194" s="29" t="s">
        <v>199</v>
      </c>
      <c r="K194" s="29" t="s">
        <v>1211</v>
      </c>
      <c r="L194" s="30" t="s">
        <v>147</v>
      </c>
      <c r="M194" s="30" t="s">
        <v>147</v>
      </c>
      <c r="N194" s="30">
        <v>12</v>
      </c>
      <c r="O194" s="30" t="s">
        <v>218</v>
      </c>
      <c r="P194" s="30" t="s">
        <v>202</v>
      </c>
      <c r="Q194" s="31">
        <v>71500000</v>
      </c>
      <c r="R194" s="31">
        <v>71500000</v>
      </c>
      <c r="S194" s="30" t="s">
        <v>411</v>
      </c>
      <c r="T194" s="30" t="s">
        <v>199</v>
      </c>
      <c r="U194" s="29" t="s">
        <v>349</v>
      </c>
      <c r="V194" s="29" t="s">
        <v>325</v>
      </c>
      <c r="W194" s="29" t="s">
        <v>384</v>
      </c>
      <c r="X194" s="29" t="s">
        <v>206</v>
      </c>
      <c r="Y194" s="29" t="s">
        <v>211</v>
      </c>
      <c r="Z194" s="29" t="s">
        <v>508</v>
      </c>
      <c r="AA194" s="32" t="s">
        <v>1014</v>
      </c>
      <c r="AB194" s="32" t="s">
        <v>1014</v>
      </c>
      <c r="AC194" s="32">
        <v>71500000</v>
      </c>
      <c r="AD194" s="32" t="s">
        <v>1014</v>
      </c>
      <c r="AE194" s="32" t="s">
        <v>1014</v>
      </c>
      <c r="AF194" s="32">
        <v>6500000</v>
      </c>
      <c r="AG194" s="32" t="s">
        <v>1014</v>
      </c>
      <c r="AH194" s="32">
        <v>6500000</v>
      </c>
      <c r="AI194" s="32" t="s">
        <v>1014</v>
      </c>
      <c r="AJ194" s="32">
        <v>6500000</v>
      </c>
      <c r="AK194" s="32" t="s">
        <v>1014</v>
      </c>
      <c r="AL194" s="32">
        <v>6500000</v>
      </c>
      <c r="AM194" s="32" t="s">
        <v>1014</v>
      </c>
      <c r="AN194" s="32">
        <v>6500000</v>
      </c>
      <c r="AO194" s="32" t="s">
        <v>1014</v>
      </c>
      <c r="AP194" s="32">
        <v>6500000</v>
      </c>
      <c r="AQ194" s="32" t="s">
        <v>1014</v>
      </c>
      <c r="AR194" s="32">
        <v>6500000</v>
      </c>
      <c r="AS194" s="32" t="s">
        <v>1014</v>
      </c>
      <c r="AT194" s="32">
        <v>6500000</v>
      </c>
      <c r="AU194" s="32" t="s">
        <v>1014</v>
      </c>
      <c r="AV194" s="32">
        <v>6500000</v>
      </c>
      <c r="AW194" s="32" t="s">
        <v>1014</v>
      </c>
      <c r="AX194" s="32">
        <v>13000000</v>
      </c>
      <c r="AY194" s="2"/>
      <c r="AZ194" s="13" t="str">
        <f t="shared" si="12"/>
        <v>OK</v>
      </c>
      <c r="BA194" s="13" t="str">
        <f t="shared" si="13"/>
        <v>OK</v>
      </c>
      <c r="BB194" s="7">
        <f t="shared" si="14"/>
        <v>0</v>
      </c>
      <c r="BC194" s="14">
        <f t="shared" si="15"/>
        <v>71500000</v>
      </c>
      <c r="BD194" s="14">
        <f t="shared" si="15"/>
        <v>71500000</v>
      </c>
      <c r="BE194" s="7">
        <f t="shared" si="16"/>
        <v>0</v>
      </c>
      <c r="BF194" s="7">
        <f t="shared" si="16"/>
        <v>0</v>
      </c>
    </row>
    <row r="195" spans="2:58" ht="114">
      <c r="B195" s="28" t="s">
        <v>2435</v>
      </c>
      <c r="C195" s="28" t="s">
        <v>4788</v>
      </c>
      <c r="D195" s="28" t="s">
        <v>0</v>
      </c>
      <c r="E195" s="29" t="s">
        <v>197</v>
      </c>
      <c r="F195" s="29" t="s">
        <v>198</v>
      </c>
      <c r="G195" s="29" t="s">
        <v>1</v>
      </c>
      <c r="H195" s="29">
        <v>81101512</v>
      </c>
      <c r="I195" s="29" t="s">
        <v>4805</v>
      </c>
      <c r="J195" s="29" t="s">
        <v>199</v>
      </c>
      <c r="K195" s="29" t="s">
        <v>1212</v>
      </c>
      <c r="L195" s="30" t="s">
        <v>147</v>
      </c>
      <c r="M195" s="30" t="s">
        <v>147</v>
      </c>
      <c r="N195" s="30">
        <v>12</v>
      </c>
      <c r="O195" s="30" t="s">
        <v>218</v>
      </c>
      <c r="P195" s="30" t="s">
        <v>202</v>
      </c>
      <c r="Q195" s="31">
        <v>71500000</v>
      </c>
      <c r="R195" s="31">
        <v>71500000</v>
      </c>
      <c r="S195" s="30" t="s">
        <v>411</v>
      </c>
      <c r="T195" s="30" t="s">
        <v>199</v>
      </c>
      <c r="U195" s="29" t="s">
        <v>349</v>
      </c>
      <c r="V195" s="29" t="s">
        <v>325</v>
      </c>
      <c r="W195" s="29" t="s">
        <v>384</v>
      </c>
      <c r="X195" s="29" t="s">
        <v>206</v>
      </c>
      <c r="Y195" s="29" t="s">
        <v>211</v>
      </c>
      <c r="Z195" s="29" t="s">
        <v>508</v>
      </c>
      <c r="AA195" s="32" t="s">
        <v>1014</v>
      </c>
      <c r="AB195" s="32" t="s">
        <v>1014</v>
      </c>
      <c r="AC195" s="32">
        <v>71500000</v>
      </c>
      <c r="AD195" s="32" t="s">
        <v>1014</v>
      </c>
      <c r="AE195" s="32" t="s">
        <v>1014</v>
      </c>
      <c r="AF195" s="32">
        <v>6500000</v>
      </c>
      <c r="AG195" s="32" t="s">
        <v>1014</v>
      </c>
      <c r="AH195" s="32">
        <v>6500000</v>
      </c>
      <c r="AI195" s="32" t="s">
        <v>1014</v>
      </c>
      <c r="AJ195" s="32">
        <v>6500000</v>
      </c>
      <c r="AK195" s="32" t="s">
        <v>1014</v>
      </c>
      <c r="AL195" s="32">
        <v>6500000</v>
      </c>
      <c r="AM195" s="32" t="s">
        <v>1014</v>
      </c>
      <c r="AN195" s="32">
        <v>6500000</v>
      </c>
      <c r="AO195" s="32" t="s">
        <v>1014</v>
      </c>
      <c r="AP195" s="32">
        <v>6500000</v>
      </c>
      <c r="AQ195" s="32" t="s">
        <v>1014</v>
      </c>
      <c r="AR195" s="32">
        <v>6500000</v>
      </c>
      <c r="AS195" s="32" t="s">
        <v>1014</v>
      </c>
      <c r="AT195" s="32">
        <v>6500000</v>
      </c>
      <c r="AU195" s="32" t="s">
        <v>1014</v>
      </c>
      <c r="AV195" s="32">
        <v>6500000</v>
      </c>
      <c r="AW195" s="32" t="s">
        <v>1014</v>
      </c>
      <c r="AX195" s="32">
        <v>13000000</v>
      </c>
      <c r="AY195" s="2"/>
      <c r="AZ195" s="13" t="str">
        <f t="shared" si="12"/>
        <v>OK</v>
      </c>
      <c r="BA195" s="13" t="str">
        <f t="shared" si="13"/>
        <v>OK</v>
      </c>
      <c r="BB195" s="7">
        <f t="shared" si="14"/>
        <v>0</v>
      </c>
      <c r="BC195" s="14">
        <f t="shared" si="15"/>
        <v>71500000</v>
      </c>
      <c r="BD195" s="14">
        <f t="shared" si="15"/>
        <v>71500000</v>
      </c>
      <c r="BE195" s="7">
        <f t="shared" si="16"/>
        <v>0</v>
      </c>
      <c r="BF195" s="7">
        <f t="shared" si="16"/>
        <v>0</v>
      </c>
    </row>
    <row r="196" spans="2:58" ht="71.25">
      <c r="B196" s="28" t="s">
        <v>2436</v>
      </c>
      <c r="C196" s="28" t="s">
        <v>4788</v>
      </c>
      <c r="D196" s="28" t="s">
        <v>0</v>
      </c>
      <c r="E196" s="29" t="s">
        <v>197</v>
      </c>
      <c r="F196" s="29" t="s">
        <v>198</v>
      </c>
      <c r="G196" s="29" t="s">
        <v>1</v>
      </c>
      <c r="H196" s="29">
        <v>81101512</v>
      </c>
      <c r="I196" s="29" t="s">
        <v>4805</v>
      </c>
      <c r="J196" s="29" t="s">
        <v>199</v>
      </c>
      <c r="K196" s="29" t="s">
        <v>1213</v>
      </c>
      <c r="L196" s="30" t="s">
        <v>147</v>
      </c>
      <c r="M196" s="30" t="s">
        <v>147</v>
      </c>
      <c r="N196" s="30">
        <v>12</v>
      </c>
      <c r="O196" s="30" t="s">
        <v>218</v>
      </c>
      <c r="P196" s="30" t="s">
        <v>202</v>
      </c>
      <c r="Q196" s="31">
        <v>66000000</v>
      </c>
      <c r="R196" s="31">
        <v>66000000</v>
      </c>
      <c r="S196" s="30" t="s">
        <v>411</v>
      </c>
      <c r="T196" s="30" t="s">
        <v>199</v>
      </c>
      <c r="U196" s="29" t="s">
        <v>349</v>
      </c>
      <c r="V196" s="29" t="s">
        <v>325</v>
      </c>
      <c r="W196" s="29" t="s">
        <v>384</v>
      </c>
      <c r="X196" s="29" t="s">
        <v>206</v>
      </c>
      <c r="Y196" s="29" t="s">
        <v>211</v>
      </c>
      <c r="Z196" s="29" t="s">
        <v>508</v>
      </c>
      <c r="AA196" s="32" t="s">
        <v>1014</v>
      </c>
      <c r="AB196" s="32" t="s">
        <v>1014</v>
      </c>
      <c r="AC196" s="32">
        <v>66000000</v>
      </c>
      <c r="AD196" s="32" t="s">
        <v>1014</v>
      </c>
      <c r="AE196" s="32" t="s">
        <v>1014</v>
      </c>
      <c r="AF196" s="32">
        <v>6000000</v>
      </c>
      <c r="AG196" s="32" t="s">
        <v>1014</v>
      </c>
      <c r="AH196" s="32">
        <v>6000000</v>
      </c>
      <c r="AI196" s="32" t="s">
        <v>1014</v>
      </c>
      <c r="AJ196" s="32">
        <v>6000000</v>
      </c>
      <c r="AK196" s="32" t="s">
        <v>1014</v>
      </c>
      <c r="AL196" s="32">
        <v>6000000</v>
      </c>
      <c r="AM196" s="32" t="s">
        <v>1014</v>
      </c>
      <c r="AN196" s="32">
        <v>6000000</v>
      </c>
      <c r="AO196" s="32" t="s">
        <v>1014</v>
      </c>
      <c r="AP196" s="32">
        <v>6000000</v>
      </c>
      <c r="AQ196" s="32" t="s">
        <v>1014</v>
      </c>
      <c r="AR196" s="32">
        <v>6000000</v>
      </c>
      <c r="AS196" s="32" t="s">
        <v>1014</v>
      </c>
      <c r="AT196" s="32">
        <v>6000000</v>
      </c>
      <c r="AU196" s="32" t="s">
        <v>1014</v>
      </c>
      <c r="AV196" s="32">
        <v>6000000</v>
      </c>
      <c r="AW196" s="32" t="s">
        <v>1014</v>
      </c>
      <c r="AX196" s="32">
        <v>12000000</v>
      </c>
      <c r="AY196" s="2"/>
      <c r="AZ196" s="13" t="str">
        <f t="shared" si="12"/>
        <v>OK</v>
      </c>
      <c r="BA196" s="13" t="str">
        <f t="shared" si="13"/>
        <v>OK</v>
      </c>
      <c r="BB196" s="7">
        <f t="shared" si="14"/>
        <v>0</v>
      </c>
      <c r="BC196" s="14">
        <f t="shared" si="15"/>
        <v>66000000</v>
      </c>
      <c r="BD196" s="14">
        <f t="shared" si="15"/>
        <v>66000000</v>
      </c>
      <c r="BE196" s="7">
        <f t="shared" si="16"/>
        <v>0</v>
      </c>
      <c r="BF196" s="7">
        <f t="shared" si="16"/>
        <v>0</v>
      </c>
    </row>
    <row r="197" spans="2:58" ht="128.25">
      <c r="B197" s="28" t="s">
        <v>2437</v>
      </c>
      <c r="C197" s="28" t="s">
        <v>4788</v>
      </c>
      <c r="D197" s="28" t="s">
        <v>0</v>
      </c>
      <c r="E197" s="29" t="s">
        <v>197</v>
      </c>
      <c r="F197" s="29" t="s">
        <v>198</v>
      </c>
      <c r="G197" s="29" t="s">
        <v>1</v>
      </c>
      <c r="H197" s="29">
        <v>81101512</v>
      </c>
      <c r="I197" s="29" t="s">
        <v>4805</v>
      </c>
      <c r="J197" s="29" t="s">
        <v>199</v>
      </c>
      <c r="K197" s="29" t="s">
        <v>1214</v>
      </c>
      <c r="L197" s="30" t="s">
        <v>147</v>
      </c>
      <c r="M197" s="30" t="s">
        <v>147</v>
      </c>
      <c r="N197" s="30">
        <v>12</v>
      </c>
      <c r="O197" s="30" t="s">
        <v>218</v>
      </c>
      <c r="P197" s="30" t="s">
        <v>202</v>
      </c>
      <c r="Q197" s="31">
        <v>46640000</v>
      </c>
      <c r="R197" s="31">
        <v>46640000</v>
      </c>
      <c r="S197" s="30" t="s">
        <v>411</v>
      </c>
      <c r="T197" s="30" t="s">
        <v>199</v>
      </c>
      <c r="U197" s="29" t="s">
        <v>349</v>
      </c>
      <c r="V197" s="29" t="s">
        <v>325</v>
      </c>
      <c r="W197" s="29" t="s">
        <v>384</v>
      </c>
      <c r="X197" s="29" t="s">
        <v>206</v>
      </c>
      <c r="Y197" s="29" t="s">
        <v>211</v>
      </c>
      <c r="Z197" s="29" t="s">
        <v>508</v>
      </c>
      <c r="AA197" s="32" t="s">
        <v>1014</v>
      </c>
      <c r="AB197" s="32" t="s">
        <v>1014</v>
      </c>
      <c r="AC197" s="32">
        <v>46640000</v>
      </c>
      <c r="AD197" s="32" t="s">
        <v>1014</v>
      </c>
      <c r="AE197" s="32" t="s">
        <v>1014</v>
      </c>
      <c r="AF197" s="32">
        <v>4240000</v>
      </c>
      <c r="AG197" s="32" t="s">
        <v>1014</v>
      </c>
      <c r="AH197" s="32">
        <v>4240000</v>
      </c>
      <c r="AI197" s="32" t="s">
        <v>1014</v>
      </c>
      <c r="AJ197" s="32">
        <v>4240000</v>
      </c>
      <c r="AK197" s="32" t="s">
        <v>1014</v>
      </c>
      <c r="AL197" s="32">
        <v>4240000</v>
      </c>
      <c r="AM197" s="32" t="s">
        <v>1014</v>
      </c>
      <c r="AN197" s="32">
        <v>4240000</v>
      </c>
      <c r="AO197" s="32" t="s">
        <v>1014</v>
      </c>
      <c r="AP197" s="32">
        <v>4240000</v>
      </c>
      <c r="AQ197" s="32" t="s">
        <v>1014</v>
      </c>
      <c r="AR197" s="32">
        <v>4240000</v>
      </c>
      <c r="AS197" s="32" t="s">
        <v>1014</v>
      </c>
      <c r="AT197" s="32">
        <v>4240000</v>
      </c>
      <c r="AU197" s="32" t="s">
        <v>1014</v>
      </c>
      <c r="AV197" s="32">
        <v>4240000</v>
      </c>
      <c r="AW197" s="32" t="s">
        <v>1014</v>
      </c>
      <c r="AX197" s="32">
        <v>8480000</v>
      </c>
      <c r="AY197" s="2"/>
      <c r="AZ197" s="13" t="str">
        <f t="shared" ref="AZ197:AZ260" si="17">IF(OR($R197&lt;&gt;"",SUM(AA197:AX197)&lt;&gt;0),IF(R197=BC197,"OK",IF(R197&gt;BC197,"Valor estimado supera a Compromisos en "&amp;DOLLAR(R197-BC197),"Compromisos superan al Valor estimado en "&amp;DOLLAR(BC197-R197))),"")</f>
        <v>OK</v>
      </c>
      <c r="BA197" s="13" t="str">
        <f t="shared" ref="BA197:BA260" si="18">IF(OR($R197&lt;&gt;"",SUM(AA197:AX197)&lt;&gt;0),IF(R197=BD197,"OK",IF(R197&gt;BD197,"Valor estimado supera a Obligaciones en "&amp;DOLLAR(R197-BD197),"Obligaciones superan al Valor estimado en "&amp;DOLLAR(BD197-R197))),"")</f>
        <v>OK</v>
      </c>
      <c r="BB197" s="7">
        <f t="shared" ref="BB197:BB260" si="19">+IF(B197&lt;&gt;"",COUNTBLANK(E197:AX197),0)</f>
        <v>0</v>
      </c>
      <c r="BC197" s="14">
        <f t="shared" si="15"/>
        <v>46640000</v>
      </c>
      <c r="BD197" s="14">
        <f t="shared" si="15"/>
        <v>46640000</v>
      </c>
      <c r="BE197" s="7">
        <f t="shared" si="16"/>
        <v>0</v>
      </c>
      <c r="BF197" s="7">
        <f t="shared" si="16"/>
        <v>0</v>
      </c>
    </row>
    <row r="198" spans="2:58" ht="114">
      <c r="B198" s="28" t="s">
        <v>2438</v>
      </c>
      <c r="C198" s="28" t="s">
        <v>4788</v>
      </c>
      <c r="D198" s="28" t="s">
        <v>0</v>
      </c>
      <c r="E198" s="29" t="s">
        <v>197</v>
      </c>
      <c r="F198" s="29" t="s">
        <v>198</v>
      </c>
      <c r="G198" s="29" t="s">
        <v>1</v>
      </c>
      <c r="H198" s="29">
        <v>81101512</v>
      </c>
      <c r="I198" s="29" t="s">
        <v>4805</v>
      </c>
      <c r="J198" s="29" t="s">
        <v>199</v>
      </c>
      <c r="K198" s="29" t="s">
        <v>1215</v>
      </c>
      <c r="L198" s="30" t="s">
        <v>147</v>
      </c>
      <c r="M198" s="30" t="s">
        <v>147</v>
      </c>
      <c r="N198" s="30">
        <v>12</v>
      </c>
      <c r="O198" s="30" t="s">
        <v>218</v>
      </c>
      <c r="P198" s="30" t="s">
        <v>202</v>
      </c>
      <c r="Q198" s="31">
        <v>26922500</v>
      </c>
      <c r="R198" s="31">
        <v>26922500</v>
      </c>
      <c r="S198" s="30" t="s">
        <v>411</v>
      </c>
      <c r="T198" s="30" t="s">
        <v>199</v>
      </c>
      <c r="U198" s="29" t="s">
        <v>349</v>
      </c>
      <c r="V198" s="29" t="s">
        <v>325</v>
      </c>
      <c r="W198" s="29" t="s">
        <v>384</v>
      </c>
      <c r="X198" s="29" t="s">
        <v>206</v>
      </c>
      <c r="Y198" s="29" t="s">
        <v>211</v>
      </c>
      <c r="Z198" s="29" t="s">
        <v>508</v>
      </c>
      <c r="AA198" s="32" t="s">
        <v>1014</v>
      </c>
      <c r="AB198" s="32" t="s">
        <v>1014</v>
      </c>
      <c r="AC198" s="32">
        <v>26922500</v>
      </c>
      <c r="AD198" s="32" t="s">
        <v>1014</v>
      </c>
      <c r="AE198" s="32" t="s">
        <v>1014</v>
      </c>
      <c r="AF198" s="32">
        <v>2447500</v>
      </c>
      <c r="AG198" s="32" t="s">
        <v>1014</v>
      </c>
      <c r="AH198" s="32">
        <v>2447500</v>
      </c>
      <c r="AI198" s="32" t="s">
        <v>1014</v>
      </c>
      <c r="AJ198" s="32">
        <v>2447500</v>
      </c>
      <c r="AK198" s="32" t="s">
        <v>1014</v>
      </c>
      <c r="AL198" s="32">
        <v>2447500</v>
      </c>
      <c r="AM198" s="32" t="s">
        <v>1014</v>
      </c>
      <c r="AN198" s="32">
        <v>2447500</v>
      </c>
      <c r="AO198" s="32" t="s">
        <v>1014</v>
      </c>
      <c r="AP198" s="32">
        <v>2447500</v>
      </c>
      <c r="AQ198" s="32" t="s">
        <v>1014</v>
      </c>
      <c r="AR198" s="32">
        <v>2447500</v>
      </c>
      <c r="AS198" s="32" t="s">
        <v>1014</v>
      </c>
      <c r="AT198" s="32">
        <v>2447500</v>
      </c>
      <c r="AU198" s="32" t="s">
        <v>1014</v>
      </c>
      <c r="AV198" s="32">
        <v>2447500</v>
      </c>
      <c r="AW198" s="32" t="s">
        <v>1014</v>
      </c>
      <c r="AX198" s="32">
        <v>4895000</v>
      </c>
      <c r="AY198" s="2"/>
      <c r="AZ198" s="13" t="str">
        <f t="shared" si="17"/>
        <v>OK</v>
      </c>
      <c r="BA198" s="13" t="str">
        <f t="shared" si="18"/>
        <v>OK</v>
      </c>
      <c r="BB198" s="7">
        <f t="shared" si="19"/>
        <v>0</v>
      </c>
      <c r="BC198" s="14">
        <f t="shared" si="15"/>
        <v>26922500</v>
      </c>
      <c r="BD198" s="14">
        <f t="shared" si="15"/>
        <v>26922500</v>
      </c>
      <c r="BE198" s="7">
        <f t="shared" si="16"/>
        <v>0</v>
      </c>
      <c r="BF198" s="7">
        <f t="shared" si="16"/>
        <v>0</v>
      </c>
    </row>
    <row r="199" spans="2:58" ht="99.75">
      <c r="B199" s="28" t="s">
        <v>2439</v>
      </c>
      <c r="C199" s="28" t="s">
        <v>4788</v>
      </c>
      <c r="D199" s="28" t="s">
        <v>0</v>
      </c>
      <c r="E199" s="29" t="s">
        <v>197</v>
      </c>
      <c r="F199" s="29" t="s">
        <v>198</v>
      </c>
      <c r="G199" s="29" t="s">
        <v>1</v>
      </c>
      <c r="H199" s="29">
        <v>81101512</v>
      </c>
      <c r="I199" s="29" t="s">
        <v>4805</v>
      </c>
      <c r="J199" s="29" t="s">
        <v>199</v>
      </c>
      <c r="K199" s="29" t="s">
        <v>1216</v>
      </c>
      <c r="L199" s="30" t="s">
        <v>147</v>
      </c>
      <c r="M199" s="30" t="s">
        <v>147</v>
      </c>
      <c r="N199" s="30">
        <v>12</v>
      </c>
      <c r="O199" s="30" t="s">
        <v>218</v>
      </c>
      <c r="P199" s="30" t="s">
        <v>202</v>
      </c>
      <c r="Q199" s="31">
        <v>26922500</v>
      </c>
      <c r="R199" s="31">
        <v>26922500</v>
      </c>
      <c r="S199" s="30" t="s">
        <v>411</v>
      </c>
      <c r="T199" s="30" t="s">
        <v>199</v>
      </c>
      <c r="U199" s="29" t="s">
        <v>349</v>
      </c>
      <c r="V199" s="29" t="s">
        <v>325</v>
      </c>
      <c r="W199" s="29" t="s">
        <v>384</v>
      </c>
      <c r="X199" s="29" t="s">
        <v>206</v>
      </c>
      <c r="Y199" s="29" t="s">
        <v>211</v>
      </c>
      <c r="Z199" s="29" t="s">
        <v>508</v>
      </c>
      <c r="AA199" s="32" t="s">
        <v>1014</v>
      </c>
      <c r="AB199" s="32" t="s">
        <v>1014</v>
      </c>
      <c r="AC199" s="32">
        <v>26922500</v>
      </c>
      <c r="AD199" s="32" t="s">
        <v>1014</v>
      </c>
      <c r="AE199" s="32" t="s">
        <v>1014</v>
      </c>
      <c r="AF199" s="32">
        <v>2447500</v>
      </c>
      <c r="AG199" s="32" t="s">
        <v>1014</v>
      </c>
      <c r="AH199" s="32">
        <v>2447500</v>
      </c>
      <c r="AI199" s="32" t="s">
        <v>1014</v>
      </c>
      <c r="AJ199" s="32">
        <v>2447500</v>
      </c>
      <c r="AK199" s="32" t="s">
        <v>1014</v>
      </c>
      <c r="AL199" s="32">
        <v>2447500</v>
      </c>
      <c r="AM199" s="32" t="s">
        <v>1014</v>
      </c>
      <c r="AN199" s="32">
        <v>2447500</v>
      </c>
      <c r="AO199" s="32" t="s">
        <v>1014</v>
      </c>
      <c r="AP199" s="32">
        <v>2447500</v>
      </c>
      <c r="AQ199" s="32" t="s">
        <v>1014</v>
      </c>
      <c r="AR199" s="32">
        <v>2447500</v>
      </c>
      <c r="AS199" s="32" t="s">
        <v>1014</v>
      </c>
      <c r="AT199" s="32">
        <v>2447500</v>
      </c>
      <c r="AU199" s="32" t="s">
        <v>1014</v>
      </c>
      <c r="AV199" s="32">
        <v>2447500</v>
      </c>
      <c r="AW199" s="32" t="s">
        <v>1014</v>
      </c>
      <c r="AX199" s="32">
        <v>4895000</v>
      </c>
      <c r="AY199" s="2"/>
      <c r="AZ199" s="13" t="str">
        <f t="shared" si="17"/>
        <v>OK</v>
      </c>
      <c r="BA199" s="13" t="str">
        <f t="shared" si="18"/>
        <v>OK</v>
      </c>
      <c r="BB199" s="7">
        <f t="shared" si="19"/>
        <v>0</v>
      </c>
      <c r="BC199" s="14">
        <f t="shared" si="15"/>
        <v>26922500</v>
      </c>
      <c r="BD199" s="14">
        <f t="shared" si="15"/>
        <v>26922500</v>
      </c>
      <c r="BE199" s="7">
        <f t="shared" si="16"/>
        <v>0</v>
      </c>
      <c r="BF199" s="7">
        <f t="shared" si="16"/>
        <v>0</v>
      </c>
    </row>
    <row r="200" spans="2:58" ht="99.75">
      <c r="B200" s="28" t="s">
        <v>2440</v>
      </c>
      <c r="C200" s="28" t="s">
        <v>4788</v>
      </c>
      <c r="D200" s="28" t="s">
        <v>0</v>
      </c>
      <c r="E200" s="29" t="s">
        <v>197</v>
      </c>
      <c r="F200" s="29" t="s">
        <v>198</v>
      </c>
      <c r="G200" s="29" t="s">
        <v>1</v>
      </c>
      <c r="H200" s="29">
        <v>81101512</v>
      </c>
      <c r="I200" s="29" t="s">
        <v>4805</v>
      </c>
      <c r="J200" s="29" t="s">
        <v>199</v>
      </c>
      <c r="K200" s="29" t="s">
        <v>1217</v>
      </c>
      <c r="L200" s="30" t="s">
        <v>147</v>
      </c>
      <c r="M200" s="30" t="s">
        <v>147</v>
      </c>
      <c r="N200" s="30">
        <v>12</v>
      </c>
      <c r="O200" s="30" t="s">
        <v>218</v>
      </c>
      <c r="P200" s="30" t="s">
        <v>202</v>
      </c>
      <c r="Q200" s="31">
        <v>26922500</v>
      </c>
      <c r="R200" s="31">
        <v>26922500</v>
      </c>
      <c r="S200" s="30" t="s">
        <v>411</v>
      </c>
      <c r="T200" s="30" t="s">
        <v>199</v>
      </c>
      <c r="U200" s="29" t="s">
        <v>349</v>
      </c>
      <c r="V200" s="29" t="s">
        <v>325</v>
      </c>
      <c r="W200" s="29" t="s">
        <v>384</v>
      </c>
      <c r="X200" s="29" t="s">
        <v>206</v>
      </c>
      <c r="Y200" s="29" t="s">
        <v>211</v>
      </c>
      <c r="Z200" s="29" t="s">
        <v>508</v>
      </c>
      <c r="AA200" s="32" t="s">
        <v>1014</v>
      </c>
      <c r="AB200" s="32" t="s">
        <v>1014</v>
      </c>
      <c r="AC200" s="32">
        <v>26922500</v>
      </c>
      <c r="AD200" s="32" t="s">
        <v>1014</v>
      </c>
      <c r="AE200" s="32" t="s">
        <v>1014</v>
      </c>
      <c r="AF200" s="32">
        <v>2447500</v>
      </c>
      <c r="AG200" s="32" t="s">
        <v>1014</v>
      </c>
      <c r="AH200" s="32">
        <v>2447500</v>
      </c>
      <c r="AI200" s="32" t="s">
        <v>1014</v>
      </c>
      <c r="AJ200" s="32">
        <v>2447500</v>
      </c>
      <c r="AK200" s="32" t="s">
        <v>1014</v>
      </c>
      <c r="AL200" s="32">
        <v>2447500</v>
      </c>
      <c r="AM200" s="32" t="s">
        <v>1014</v>
      </c>
      <c r="AN200" s="32">
        <v>2447500</v>
      </c>
      <c r="AO200" s="32" t="s">
        <v>1014</v>
      </c>
      <c r="AP200" s="32">
        <v>2447500</v>
      </c>
      <c r="AQ200" s="32" t="s">
        <v>1014</v>
      </c>
      <c r="AR200" s="32">
        <v>2447500</v>
      </c>
      <c r="AS200" s="32" t="s">
        <v>1014</v>
      </c>
      <c r="AT200" s="32">
        <v>2447500</v>
      </c>
      <c r="AU200" s="32" t="s">
        <v>1014</v>
      </c>
      <c r="AV200" s="32">
        <v>2447500</v>
      </c>
      <c r="AW200" s="32" t="s">
        <v>1014</v>
      </c>
      <c r="AX200" s="32">
        <v>4895000</v>
      </c>
      <c r="AY200" s="2"/>
      <c r="AZ200" s="13" t="str">
        <f t="shared" si="17"/>
        <v>OK</v>
      </c>
      <c r="BA200" s="13" t="str">
        <f t="shared" si="18"/>
        <v>OK</v>
      </c>
      <c r="BB200" s="7">
        <f t="shared" si="19"/>
        <v>0</v>
      </c>
      <c r="BC200" s="14">
        <f t="shared" si="15"/>
        <v>26922500</v>
      </c>
      <c r="BD200" s="14">
        <f t="shared" si="15"/>
        <v>26922500</v>
      </c>
      <c r="BE200" s="7">
        <f t="shared" si="16"/>
        <v>0</v>
      </c>
      <c r="BF200" s="7">
        <f t="shared" si="16"/>
        <v>0</v>
      </c>
    </row>
    <row r="201" spans="2:58" ht="114">
      <c r="B201" s="28" t="s">
        <v>2441</v>
      </c>
      <c r="C201" s="28" t="s">
        <v>4788</v>
      </c>
      <c r="D201" s="28" t="s">
        <v>0</v>
      </c>
      <c r="E201" s="29" t="s">
        <v>197</v>
      </c>
      <c r="F201" s="29" t="s">
        <v>198</v>
      </c>
      <c r="G201" s="29" t="s">
        <v>1</v>
      </c>
      <c r="H201" s="29">
        <v>81101512</v>
      </c>
      <c r="I201" s="29" t="s">
        <v>4805</v>
      </c>
      <c r="J201" s="29" t="s">
        <v>199</v>
      </c>
      <c r="K201" s="29" t="s">
        <v>1218</v>
      </c>
      <c r="L201" s="30" t="s">
        <v>147</v>
      </c>
      <c r="M201" s="30" t="s">
        <v>147</v>
      </c>
      <c r="N201" s="30">
        <v>12</v>
      </c>
      <c r="O201" s="30" t="s">
        <v>218</v>
      </c>
      <c r="P201" s="30" t="s">
        <v>202</v>
      </c>
      <c r="Q201" s="31">
        <v>26922500</v>
      </c>
      <c r="R201" s="31">
        <v>26922500</v>
      </c>
      <c r="S201" s="30" t="s">
        <v>411</v>
      </c>
      <c r="T201" s="30" t="s">
        <v>199</v>
      </c>
      <c r="U201" s="29" t="s">
        <v>349</v>
      </c>
      <c r="V201" s="29" t="s">
        <v>325</v>
      </c>
      <c r="W201" s="29" t="s">
        <v>384</v>
      </c>
      <c r="X201" s="29" t="s">
        <v>206</v>
      </c>
      <c r="Y201" s="29" t="s">
        <v>211</v>
      </c>
      <c r="Z201" s="29" t="s">
        <v>508</v>
      </c>
      <c r="AA201" s="32" t="s">
        <v>1014</v>
      </c>
      <c r="AB201" s="32" t="s">
        <v>1014</v>
      </c>
      <c r="AC201" s="32">
        <v>26922500</v>
      </c>
      <c r="AD201" s="32" t="s">
        <v>1014</v>
      </c>
      <c r="AE201" s="32" t="s">
        <v>1014</v>
      </c>
      <c r="AF201" s="32">
        <v>2447500</v>
      </c>
      <c r="AG201" s="32" t="s">
        <v>1014</v>
      </c>
      <c r="AH201" s="32">
        <v>2447500</v>
      </c>
      <c r="AI201" s="32" t="s">
        <v>1014</v>
      </c>
      <c r="AJ201" s="32">
        <v>2447500</v>
      </c>
      <c r="AK201" s="32" t="s">
        <v>1014</v>
      </c>
      <c r="AL201" s="32">
        <v>2447500</v>
      </c>
      <c r="AM201" s="32" t="s">
        <v>1014</v>
      </c>
      <c r="AN201" s="32">
        <v>2447500</v>
      </c>
      <c r="AO201" s="32" t="s">
        <v>1014</v>
      </c>
      <c r="AP201" s="32">
        <v>2447500</v>
      </c>
      <c r="AQ201" s="32" t="s">
        <v>1014</v>
      </c>
      <c r="AR201" s="32">
        <v>2447500</v>
      </c>
      <c r="AS201" s="32" t="s">
        <v>1014</v>
      </c>
      <c r="AT201" s="32">
        <v>2447500</v>
      </c>
      <c r="AU201" s="32" t="s">
        <v>1014</v>
      </c>
      <c r="AV201" s="32">
        <v>2447500</v>
      </c>
      <c r="AW201" s="32" t="s">
        <v>1014</v>
      </c>
      <c r="AX201" s="32">
        <v>4895000</v>
      </c>
      <c r="AY201" s="2"/>
      <c r="AZ201" s="13" t="str">
        <f t="shared" si="17"/>
        <v>OK</v>
      </c>
      <c r="BA201" s="13" t="str">
        <f t="shared" si="18"/>
        <v>OK</v>
      </c>
      <c r="BB201" s="7">
        <f t="shared" si="19"/>
        <v>0</v>
      </c>
      <c r="BC201" s="14">
        <f t="shared" si="15"/>
        <v>26922500</v>
      </c>
      <c r="BD201" s="14">
        <f t="shared" si="15"/>
        <v>26922500</v>
      </c>
      <c r="BE201" s="7">
        <f t="shared" si="16"/>
        <v>0</v>
      </c>
      <c r="BF201" s="7">
        <f t="shared" si="16"/>
        <v>0</v>
      </c>
    </row>
    <row r="202" spans="2:58" ht="114">
      <c r="B202" s="28" t="s">
        <v>2442</v>
      </c>
      <c r="C202" s="28" t="s">
        <v>4788</v>
      </c>
      <c r="D202" s="28" t="s">
        <v>0</v>
      </c>
      <c r="E202" s="29" t="s">
        <v>197</v>
      </c>
      <c r="F202" s="29" t="s">
        <v>198</v>
      </c>
      <c r="G202" s="29" t="s">
        <v>1</v>
      </c>
      <c r="H202" s="29">
        <v>81101512</v>
      </c>
      <c r="I202" s="29" t="s">
        <v>4805</v>
      </c>
      <c r="J202" s="29" t="s">
        <v>199</v>
      </c>
      <c r="K202" s="29" t="s">
        <v>1218</v>
      </c>
      <c r="L202" s="30" t="s">
        <v>147</v>
      </c>
      <c r="M202" s="30" t="s">
        <v>147</v>
      </c>
      <c r="N202" s="30">
        <v>12</v>
      </c>
      <c r="O202" s="30" t="s">
        <v>218</v>
      </c>
      <c r="P202" s="30" t="s">
        <v>202</v>
      </c>
      <c r="Q202" s="31">
        <v>26922500</v>
      </c>
      <c r="R202" s="31">
        <v>26922500</v>
      </c>
      <c r="S202" s="30" t="s">
        <v>411</v>
      </c>
      <c r="T202" s="30" t="s">
        <v>199</v>
      </c>
      <c r="U202" s="29" t="s">
        <v>349</v>
      </c>
      <c r="V202" s="29" t="s">
        <v>325</v>
      </c>
      <c r="W202" s="29" t="s">
        <v>384</v>
      </c>
      <c r="X202" s="29" t="s">
        <v>206</v>
      </c>
      <c r="Y202" s="29" t="s">
        <v>211</v>
      </c>
      <c r="Z202" s="29" t="s">
        <v>508</v>
      </c>
      <c r="AA202" s="32" t="s">
        <v>1014</v>
      </c>
      <c r="AB202" s="32" t="s">
        <v>1014</v>
      </c>
      <c r="AC202" s="32">
        <v>26922500</v>
      </c>
      <c r="AD202" s="32" t="s">
        <v>1014</v>
      </c>
      <c r="AE202" s="32" t="s">
        <v>1014</v>
      </c>
      <c r="AF202" s="32">
        <v>2447500</v>
      </c>
      <c r="AG202" s="32" t="s">
        <v>1014</v>
      </c>
      <c r="AH202" s="32">
        <v>2447500</v>
      </c>
      <c r="AI202" s="32" t="s">
        <v>1014</v>
      </c>
      <c r="AJ202" s="32">
        <v>2447500</v>
      </c>
      <c r="AK202" s="32" t="s">
        <v>1014</v>
      </c>
      <c r="AL202" s="32">
        <v>2447500</v>
      </c>
      <c r="AM202" s="32" t="s">
        <v>1014</v>
      </c>
      <c r="AN202" s="32">
        <v>2447500</v>
      </c>
      <c r="AO202" s="32" t="s">
        <v>1014</v>
      </c>
      <c r="AP202" s="32">
        <v>2447500</v>
      </c>
      <c r="AQ202" s="32" t="s">
        <v>1014</v>
      </c>
      <c r="AR202" s="32">
        <v>2447500</v>
      </c>
      <c r="AS202" s="32" t="s">
        <v>1014</v>
      </c>
      <c r="AT202" s="32">
        <v>2447500</v>
      </c>
      <c r="AU202" s="32" t="s">
        <v>1014</v>
      </c>
      <c r="AV202" s="32">
        <v>2447500</v>
      </c>
      <c r="AW202" s="32" t="s">
        <v>1014</v>
      </c>
      <c r="AX202" s="32">
        <v>4895000</v>
      </c>
      <c r="AY202" s="2"/>
      <c r="AZ202" s="13" t="str">
        <f t="shared" si="17"/>
        <v>OK</v>
      </c>
      <c r="BA202" s="13" t="str">
        <f t="shared" si="18"/>
        <v>OK</v>
      </c>
      <c r="BB202" s="7">
        <f t="shared" si="19"/>
        <v>0</v>
      </c>
      <c r="BC202" s="14">
        <f t="shared" si="15"/>
        <v>26922500</v>
      </c>
      <c r="BD202" s="14">
        <f t="shared" si="15"/>
        <v>26922500</v>
      </c>
      <c r="BE202" s="7">
        <f t="shared" si="16"/>
        <v>0</v>
      </c>
      <c r="BF202" s="7">
        <f t="shared" si="16"/>
        <v>0</v>
      </c>
    </row>
    <row r="203" spans="2:58" ht="114">
      <c r="B203" s="28" t="s">
        <v>2443</v>
      </c>
      <c r="C203" s="28" t="s">
        <v>4788</v>
      </c>
      <c r="D203" s="28" t="s">
        <v>0</v>
      </c>
      <c r="E203" s="29" t="s">
        <v>197</v>
      </c>
      <c r="F203" s="29" t="s">
        <v>198</v>
      </c>
      <c r="G203" s="29" t="s">
        <v>1</v>
      </c>
      <c r="H203" s="29">
        <v>81101512</v>
      </c>
      <c r="I203" s="29" t="s">
        <v>4805</v>
      </c>
      <c r="J203" s="29" t="s">
        <v>199</v>
      </c>
      <c r="K203" s="29" t="s">
        <v>1219</v>
      </c>
      <c r="L203" s="30" t="s">
        <v>146</v>
      </c>
      <c r="M203" s="30" t="s">
        <v>146</v>
      </c>
      <c r="N203" s="30">
        <v>12</v>
      </c>
      <c r="O203" s="30" t="s">
        <v>218</v>
      </c>
      <c r="P203" s="30" t="s">
        <v>202</v>
      </c>
      <c r="Q203" s="31">
        <v>115000000</v>
      </c>
      <c r="R203" s="31">
        <v>115000000</v>
      </c>
      <c r="S203" s="30" t="s">
        <v>411</v>
      </c>
      <c r="T203" s="30" t="s">
        <v>199</v>
      </c>
      <c r="U203" s="29" t="s">
        <v>349</v>
      </c>
      <c r="V203" s="29" t="s">
        <v>325</v>
      </c>
      <c r="W203" s="29" t="s">
        <v>384</v>
      </c>
      <c r="X203" s="29" t="s">
        <v>206</v>
      </c>
      <c r="Y203" s="29" t="s">
        <v>211</v>
      </c>
      <c r="Z203" s="29" t="s">
        <v>508</v>
      </c>
      <c r="AA203" s="32">
        <v>115000000</v>
      </c>
      <c r="AB203" s="32" t="s">
        <v>1014</v>
      </c>
      <c r="AC203" s="32" t="s">
        <v>1014</v>
      </c>
      <c r="AD203" s="32">
        <v>10000000</v>
      </c>
      <c r="AE203" s="32" t="s">
        <v>1014</v>
      </c>
      <c r="AF203" s="32">
        <v>10000000</v>
      </c>
      <c r="AG203" s="32" t="s">
        <v>1014</v>
      </c>
      <c r="AH203" s="32">
        <v>10000000</v>
      </c>
      <c r="AI203" s="32" t="s">
        <v>1014</v>
      </c>
      <c r="AJ203" s="32">
        <v>10000000</v>
      </c>
      <c r="AK203" s="32" t="s">
        <v>1014</v>
      </c>
      <c r="AL203" s="32">
        <v>10000000</v>
      </c>
      <c r="AM203" s="32" t="s">
        <v>1014</v>
      </c>
      <c r="AN203" s="32">
        <v>10000000</v>
      </c>
      <c r="AO203" s="32" t="s">
        <v>1014</v>
      </c>
      <c r="AP203" s="32">
        <v>10000000</v>
      </c>
      <c r="AQ203" s="32" t="s">
        <v>1014</v>
      </c>
      <c r="AR203" s="32">
        <v>10000000</v>
      </c>
      <c r="AS203" s="32" t="s">
        <v>1014</v>
      </c>
      <c r="AT203" s="32">
        <v>10000000</v>
      </c>
      <c r="AU203" s="32" t="s">
        <v>1014</v>
      </c>
      <c r="AV203" s="32">
        <v>10000000</v>
      </c>
      <c r="AW203" s="32" t="s">
        <v>1014</v>
      </c>
      <c r="AX203" s="32">
        <v>15000000</v>
      </c>
      <c r="AY203" s="2"/>
      <c r="AZ203" s="13" t="str">
        <f t="shared" si="17"/>
        <v>OK</v>
      </c>
      <c r="BA203" s="13" t="str">
        <f t="shared" si="18"/>
        <v>OK</v>
      </c>
      <c r="BB203" s="7">
        <f t="shared" si="19"/>
        <v>0</v>
      </c>
      <c r="BC203" s="14">
        <f t="shared" si="15"/>
        <v>115000000</v>
      </c>
      <c r="BD203" s="14">
        <f t="shared" si="15"/>
        <v>115000000</v>
      </c>
      <c r="BE203" s="7">
        <f t="shared" si="16"/>
        <v>0</v>
      </c>
      <c r="BF203" s="7">
        <f t="shared" si="16"/>
        <v>0</v>
      </c>
    </row>
    <row r="204" spans="2:58" ht="114">
      <c r="B204" s="28" t="s">
        <v>2444</v>
      </c>
      <c r="C204" s="28" t="s">
        <v>4788</v>
      </c>
      <c r="D204" s="28" t="s">
        <v>0</v>
      </c>
      <c r="E204" s="29" t="s">
        <v>197</v>
      </c>
      <c r="F204" s="29" t="s">
        <v>198</v>
      </c>
      <c r="G204" s="29" t="s">
        <v>1</v>
      </c>
      <c r="H204" s="29">
        <v>81101512</v>
      </c>
      <c r="I204" s="29" t="s">
        <v>4805</v>
      </c>
      <c r="J204" s="29" t="s">
        <v>199</v>
      </c>
      <c r="K204" s="29" t="s">
        <v>1221</v>
      </c>
      <c r="L204" s="30" t="s">
        <v>146</v>
      </c>
      <c r="M204" s="30" t="s">
        <v>146</v>
      </c>
      <c r="N204" s="30">
        <v>12</v>
      </c>
      <c r="O204" s="30" t="s">
        <v>218</v>
      </c>
      <c r="P204" s="30" t="s">
        <v>202</v>
      </c>
      <c r="Q204" s="31">
        <v>144900000</v>
      </c>
      <c r="R204" s="31">
        <v>144900000</v>
      </c>
      <c r="S204" s="30" t="s">
        <v>411</v>
      </c>
      <c r="T204" s="30" t="s">
        <v>199</v>
      </c>
      <c r="U204" s="29" t="s">
        <v>349</v>
      </c>
      <c r="V204" s="29" t="s">
        <v>325</v>
      </c>
      <c r="W204" s="29" t="s">
        <v>384</v>
      </c>
      <c r="X204" s="29" t="s">
        <v>206</v>
      </c>
      <c r="Y204" s="29" t="s">
        <v>211</v>
      </c>
      <c r="Z204" s="29" t="s">
        <v>508</v>
      </c>
      <c r="AA204" s="32">
        <v>144900000</v>
      </c>
      <c r="AB204" s="32" t="s">
        <v>1014</v>
      </c>
      <c r="AC204" s="32" t="s">
        <v>1014</v>
      </c>
      <c r="AD204" s="32">
        <v>12600000</v>
      </c>
      <c r="AE204" s="32" t="s">
        <v>1014</v>
      </c>
      <c r="AF204" s="32">
        <v>12600000</v>
      </c>
      <c r="AG204" s="32" t="s">
        <v>1014</v>
      </c>
      <c r="AH204" s="32">
        <v>12600000</v>
      </c>
      <c r="AI204" s="32" t="s">
        <v>1014</v>
      </c>
      <c r="AJ204" s="32">
        <v>12600000</v>
      </c>
      <c r="AK204" s="32" t="s">
        <v>1014</v>
      </c>
      <c r="AL204" s="32">
        <v>12600000</v>
      </c>
      <c r="AM204" s="32" t="s">
        <v>1014</v>
      </c>
      <c r="AN204" s="32">
        <v>12600000</v>
      </c>
      <c r="AO204" s="32" t="s">
        <v>1014</v>
      </c>
      <c r="AP204" s="32">
        <v>12600000</v>
      </c>
      <c r="AQ204" s="32" t="s">
        <v>1014</v>
      </c>
      <c r="AR204" s="32">
        <v>12600000</v>
      </c>
      <c r="AS204" s="32" t="s">
        <v>1014</v>
      </c>
      <c r="AT204" s="32">
        <v>12600000</v>
      </c>
      <c r="AU204" s="32" t="s">
        <v>1014</v>
      </c>
      <c r="AV204" s="32">
        <v>12600000</v>
      </c>
      <c r="AW204" s="32" t="s">
        <v>1014</v>
      </c>
      <c r="AX204" s="32">
        <v>18900000</v>
      </c>
      <c r="AY204" s="2"/>
      <c r="AZ204" s="13" t="str">
        <f t="shared" si="17"/>
        <v>OK</v>
      </c>
      <c r="BA204" s="13" t="str">
        <f t="shared" si="18"/>
        <v>OK</v>
      </c>
      <c r="BB204" s="7">
        <f t="shared" si="19"/>
        <v>0</v>
      </c>
      <c r="BC204" s="14">
        <f t="shared" si="15"/>
        <v>144900000</v>
      </c>
      <c r="BD204" s="14">
        <f t="shared" si="15"/>
        <v>144900000</v>
      </c>
      <c r="BE204" s="7">
        <f t="shared" si="16"/>
        <v>0</v>
      </c>
      <c r="BF204" s="7">
        <f t="shared" si="16"/>
        <v>0</v>
      </c>
    </row>
    <row r="205" spans="2:58" ht="99.75">
      <c r="B205" s="28" t="s">
        <v>2445</v>
      </c>
      <c r="C205" s="28" t="s">
        <v>4788</v>
      </c>
      <c r="D205" s="28" t="s">
        <v>0</v>
      </c>
      <c r="E205" s="29" t="s">
        <v>197</v>
      </c>
      <c r="F205" s="29" t="s">
        <v>198</v>
      </c>
      <c r="G205" s="29" t="s">
        <v>1</v>
      </c>
      <c r="H205" s="29">
        <v>81101512</v>
      </c>
      <c r="I205" s="29" t="s">
        <v>4805</v>
      </c>
      <c r="J205" s="29" t="s">
        <v>199</v>
      </c>
      <c r="K205" s="29" t="s">
        <v>1222</v>
      </c>
      <c r="L205" s="30" t="s">
        <v>146</v>
      </c>
      <c r="M205" s="30" t="s">
        <v>146</v>
      </c>
      <c r="N205" s="30">
        <v>12</v>
      </c>
      <c r="O205" s="30" t="s">
        <v>218</v>
      </c>
      <c r="P205" s="30" t="s">
        <v>202</v>
      </c>
      <c r="Q205" s="31">
        <v>144900000</v>
      </c>
      <c r="R205" s="31">
        <v>144900000</v>
      </c>
      <c r="S205" s="30" t="s">
        <v>411</v>
      </c>
      <c r="T205" s="30" t="s">
        <v>199</v>
      </c>
      <c r="U205" s="29" t="s">
        <v>349</v>
      </c>
      <c r="V205" s="29" t="s">
        <v>325</v>
      </c>
      <c r="W205" s="29" t="s">
        <v>384</v>
      </c>
      <c r="X205" s="29" t="s">
        <v>206</v>
      </c>
      <c r="Y205" s="29" t="s">
        <v>211</v>
      </c>
      <c r="Z205" s="29" t="s">
        <v>508</v>
      </c>
      <c r="AA205" s="32">
        <v>144900000</v>
      </c>
      <c r="AB205" s="32" t="s">
        <v>1014</v>
      </c>
      <c r="AC205" s="32" t="s">
        <v>1014</v>
      </c>
      <c r="AD205" s="32">
        <v>12600000</v>
      </c>
      <c r="AE205" s="32" t="s">
        <v>1014</v>
      </c>
      <c r="AF205" s="32">
        <v>12600000</v>
      </c>
      <c r="AG205" s="32" t="s">
        <v>1014</v>
      </c>
      <c r="AH205" s="32">
        <v>12600000</v>
      </c>
      <c r="AI205" s="32" t="s">
        <v>1014</v>
      </c>
      <c r="AJ205" s="32">
        <v>12600000</v>
      </c>
      <c r="AK205" s="32" t="s">
        <v>1014</v>
      </c>
      <c r="AL205" s="32">
        <v>12600000</v>
      </c>
      <c r="AM205" s="32" t="s">
        <v>1014</v>
      </c>
      <c r="AN205" s="32">
        <v>12600000</v>
      </c>
      <c r="AO205" s="32" t="s">
        <v>1014</v>
      </c>
      <c r="AP205" s="32">
        <v>12600000</v>
      </c>
      <c r="AQ205" s="32" t="s">
        <v>1014</v>
      </c>
      <c r="AR205" s="32">
        <v>12600000</v>
      </c>
      <c r="AS205" s="32" t="s">
        <v>1014</v>
      </c>
      <c r="AT205" s="32">
        <v>12600000</v>
      </c>
      <c r="AU205" s="32" t="s">
        <v>1014</v>
      </c>
      <c r="AV205" s="32">
        <v>12600000</v>
      </c>
      <c r="AW205" s="32" t="s">
        <v>1014</v>
      </c>
      <c r="AX205" s="32">
        <v>18900000</v>
      </c>
      <c r="AY205" s="2"/>
      <c r="AZ205" s="13" t="str">
        <f t="shared" si="17"/>
        <v>OK</v>
      </c>
      <c r="BA205" s="13" t="str">
        <f t="shared" si="18"/>
        <v>OK</v>
      </c>
      <c r="BB205" s="7">
        <f t="shared" si="19"/>
        <v>0</v>
      </c>
      <c r="BC205" s="14">
        <f t="shared" si="15"/>
        <v>144900000</v>
      </c>
      <c r="BD205" s="14">
        <f t="shared" si="15"/>
        <v>144900000</v>
      </c>
      <c r="BE205" s="7">
        <f t="shared" si="16"/>
        <v>0</v>
      </c>
      <c r="BF205" s="7">
        <f t="shared" si="16"/>
        <v>0</v>
      </c>
    </row>
    <row r="206" spans="2:58" ht="114">
      <c r="B206" s="28" t="s">
        <v>2446</v>
      </c>
      <c r="C206" s="28" t="s">
        <v>4788</v>
      </c>
      <c r="D206" s="28" t="s">
        <v>0</v>
      </c>
      <c r="E206" s="29" t="s">
        <v>197</v>
      </c>
      <c r="F206" s="29" t="s">
        <v>198</v>
      </c>
      <c r="G206" s="29" t="s">
        <v>1</v>
      </c>
      <c r="H206" s="29">
        <v>81101512</v>
      </c>
      <c r="I206" s="29" t="s">
        <v>4805</v>
      </c>
      <c r="J206" s="29" t="s">
        <v>199</v>
      </c>
      <c r="K206" s="29" t="s">
        <v>1223</v>
      </c>
      <c r="L206" s="30" t="s">
        <v>146</v>
      </c>
      <c r="M206" s="30" t="s">
        <v>146</v>
      </c>
      <c r="N206" s="30">
        <v>12</v>
      </c>
      <c r="O206" s="30" t="s">
        <v>218</v>
      </c>
      <c r="P206" s="30" t="s">
        <v>202</v>
      </c>
      <c r="Q206" s="31">
        <v>144900000</v>
      </c>
      <c r="R206" s="31">
        <v>144900000</v>
      </c>
      <c r="S206" s="30" t="s">
        <v>411</v>
      </c>
      <c r="T206" s="30" t="s">
        <v>199</v>
      </c>
      <c r="U206" s="29" t="s">
        <v>349</v>
      </c>
      <c r="V206" s="29" t="s">
        <v>325</v>
      </c>
      <c r="W206" s="29" t="s">
        <v>384</v>
      </c>
      <c r="X206" s="29" t="s">
        <v>206</v>
      </c>
      <c r="Y206" s="29" t="s">
        <v>211</v>
      </c>
      <c r="Z206" s="29" t="s">
        <v>508</v>
      </c>
      <c r="AA206" s="32">
        <v>144900000</v>
      </c>
      <c r="AB206" s="32" t="s">
        <v>1014</v>
      </c>
      <c r="AC206" s="32" t="s">
        <v>1014</v>
      </c>
      <c r="AD206" s="32">
        <v>12600000</v>
      </c>
      <c r="AE206" s="32" t="s">
        <v>1014</v>
      </c>
      <c r="AF206" s="32">
        <v>12600000</v>
      </c>
      <c r="AG206" s="32" t="s">
        <v>1014</v>
      </c>
      <c r="AH206" s="32">
        <v>12600000</v>
      </c>
      <c r="AI206" s="32" t="s">
        <v>1014</v>
      </c>
      <c r="AJ206" s="32">
        <v>12600000</v>
      </c>
      <c r="AK206" s="32" t="s">
        <v>1014</v>
      </c>
      <c r="AL206" s="32">
        <v>12600000</v>
      </c>
      <c r="AM206" s="32" t="s">
        <v>1014</v>
      </c>
      <c r="AN206" s="32">
        <v>12600000</v>
      </c>
      <c r="AO206" s="32" t="s">
        <v>1014</v>
      </c>
      <c r="AP206" s="32">
        <v>12600000</v>
      </c>
      <c r="AQ206" s="32" t="s">
        <v>1014</v>
      </c>
      <c r="AR206" s="32">
        <v>12600000</v>
      </c>
      <c r="AS206" s="32" t="s">
        <v>1014</v>
      </c>
      <c r="AT206" s="32">
        <v>12600000</v>
      </c>
      <c r="AU206" s="32" t="s">
        <v>1014</v>
      </c>
      <c r="AV206" s="32">
        <v>12600000</v>
      </c>
      <c r="AW206" s="32" t="s">
        <v>1014</v>
      </c>
      <c r="AX206" s="32">
        <v>18900000</v>
      </c>
      <c r="AY206" s="2"/>
      <c r="AZ206" s="13" t="str">
        <f t="shared" si="17"/>
        <v>OK</v>
      </c>
      <c r="BA206" s="13" t="str">
        <f t="shared" si="18"/>
        <v>OK</v>
      </c>
      <c r="BB206" s="7">
        <f t="shared" si="19"/>
        <v>0</v>
      </c>
      <c r="BC206" s="14">
        <f t="shared" si="15"/>
        <v>144900000</v>
      </c>
      <c r="BD206" s="14">
        <f t="shared" si="15"/>
        <v>144900000</v>
      </c>
      <c r="BE206" s="7">
        <f t="shared" si="16"/>
        <v>0</v>
      </c>
      <c r="BF206" s="7">
        <f t="shared" si="16"/>
        <v>0</v>
      </c>
    </row>
    <row r="207" spans="2:58" ht="71.25">
      <c r="B207" s="28" t="s">
        <v>2447</v>
      </c>
      <c r="C207" s="28" t="s">
        <v>4788</v>
      </c>
      <c r="D207" s="28" t="s">
        <v>0</v>
      </c>
      <c r="E207" s="29" t="s">
        <v>197</v>
      </c>
      <c r="F207" s="29" t="s">
        <v>198</v>
      </c>
      <c r="G207" s="29" t="s">
        <v>1</v>
      </c>
      <c r="H207" s="29">
        <v>81101512</v>
      </c>
      <c r="I207" s="29" t="s">
        <v>4805</v>
      </c>
      <c r="J207" s="29" t="s">
        <v>199</v>
      </c>
      <c r="K207" s="29" t="s">
        <v>1224</v>
      </c>
      <c r="L207" s="30" t="s">
        <v>146</v>
      </c>
      <c r="M207" s="30" t="s">
        <v>146</v>
      </c>
      <c r="N207" s="30">
        <v>12</v>
      </c>
      <c r="O207" s="30" t="s">
        <v>218</v>
      </c>
      <c r="P207" s="30" t="s">
        <v>202</v>
      </c>
      <c r="Q207" s="31">
        <v>144900000</v>
      </c>
      <c r="R207" s="31">
        <v>144900000</v>
      </c>
      <c r="S207" s="30" t="s">
        <v>411</v>
      </c>
      <c r="T207" s="30" t="s">
        <v>199</v>
      </c>
      <c r="U207" s="29" t="s">
        <v>349</v>
      </c>
      <c r="V207" s="29" t="s">
        <v>325</v>
      </c>
      <c r="W207" s="29" t="s">
        <v>384</v>
      </c>
      <c r="X207" s="29" t="s">
        <v>206</v>
      </c>
      <c r="Y207" s="29" t="s">
        <v>211</v>
      </c>
      <c r="Z207" s="29" t="s">
        <v>508</v>
      </c>
      <c r="AA207" s="32">
        <v>144900000</v>
      </c>
      <c r="AB207" s="32" t="s">
        <v>1014</v>
      </c>
      <c r="AC207" s="32" t="s">
        <v>1014</v>
      </c>
      <c r="AD207" s="32">
        <v>12600000</v>
      </c>
      <c r="AE207" s="32" t="s">
        <v>1014</v>
      </c>
      <c r="AF207" s="32">
        <v>12600000</v>
      </c>
      <c r="AG207" s="32" t="s">
        <v>1014</v>
      </c>
      <c r="AH207" s="32">
        <v>12600000</v>
      </c>
      <c r="AI207" s="32" t="s">
        <v>1014</v>
      </c>
      <c r="AJ207" s="32">
        <v>12600000</v>
      </c>
      <c r="AK207" s="32" t="s">
        <v>1014</v>
      </c>
      <c r="AL207" s="32">
        <v>12600000</v>
      </c>
      <c r="AM207" s="32" t="s">
        <v>1014</v>
      </c>
      <c r="AN207" s="32">
        <v>12600000</v>
      </c>
      <c r="AO207" s="32" t="s">
        <v>1014</v>
      </c>
      <c r="AP207" s="32">
        <v>12600000</v>
      </c>
      <c r="AQ207" s="32" t="s">
        <v>1014</v>
      </c>
      <c r="AR207" s="32">
        <v>12600000</v>
      </c>
      <c r="AS207" s="32" t="s">
        <v>1014</v>
      </c>
      <c r="AT207" s="32">
        <v>12600000</v>
      </c>
      <c r="AU207" s="32" t="s">
        <v>1014</v>
      </c>
      <c r="AV207" s="32">
        <v>12600000</v>
      </c>
      <c r="AW207" s="32" t="s">
        <v>1014</v>
      </c>
      <c r="AX207" s="32">
        <v>18900000</v>
      </c>
      <c r="AY207" s="2"/>
      <c r="AZ207" s="13" t="str">
        <f t="shared" si="17"/>
        <v>OK</v>
      </c>
      <c r="BA207" s="13" t="str">
        <f t="shared" si="18"/>
        <v>OK</v>
      </c>
      <c r="BB207" s="7">
        <f t="shared" si="19"/>
        <v>0</v>
      </c>
      <c r="BC207" s="14">
        <f t="shared" si="15"/>
        <v>144900000</v>
      </c>
      <c r="BD207" s="14">
        <f t="shared" si="15"/>
        <v>144900000</v>
      </c>
      <c r="BE207" s="7">
        <f t="shared" si="16"/>
        <v>0</v>
      </c>
      <c r="BF207" s="7">
        <f t="shared" si="16"/>
        <v>0</v>
      </c>
    </row>
    <row r="208" spans="2:58" ht="128.25">
      <c r="B208" s="28" t="s">
        <v>2448</v>
      </c>
      <c r="C208" s="28" t="s">
        <v>4788</v>
      </c>
      <c r="D208" s="28" t="s">
        <v>0</v>
      </c>
      <c r="E208" s="29" t="s">
        <v>197</v>
      </c>
      <c r="F208" s="29" t="s">
        <v>198</v>
      </c>
      <c r="G208" s="29" t="s">
        <v>1</v>
      </c>
      <c r="H208" s="29">
        <v>81101512</v>
      </c>
      <c r="I208" s="29" t="s">
        <v>4805</v>
      </c>
      <c r="J208" s="29" t="s">
        <v>199</v>
      </c>
      <c r="K208" s="29" t="s">
        <v>1225</v>
      </c>
      <c r="L208" s="30" t="s">
        <v>146</v>
      </c>
      <c r="M208" s="30" t="s">
        <v>146</v>
      </c>
      <c r="N208" s="30">
        <v>12</v>
      </c>
      <c r="O208" s="30" t="s">
        <v>218</v>
      </c>
      <c r="P208" s="30" t="s">
        <v>202</v>
      </c>
      <c r="Q208" s="31">
        <v>144900000</v>
      </c>
      <c r="R208" s="31">
        <v>144900000</v>
      </c>
      <c r="S208" s="30" t="s">
        <v>411</v>
      </c>
      <c r="T208" s="30" t="s">
        <v>199</v>
      </c>
      <c r="U208" s="29" t="s">
        <v>349</v>
      </c>
      <c r="V208" s="29" t="s">
        <v>325</v>
      </c>
      <c r="W208" s="29" t="s">
        <v>384</v>
      </c>
      <c r="X208" s="29" t="s">
        <v>206</v>
      </c>
      <c r="Y208" s="29" t="s">
        <v>211</v>
      </c>
      <c r="Z208" s="29" t="s">
        <v>508</v>
      </c>
      <c r="AA208" s="32">
        <v>144900000</v>
      </c>
      <c r="AB208" s="32" t="s">
        <v>1014</v>
      </c>
      <c r="AC208" s="32" t="s">
        <v>1014</v>
      </c>
      <c r="AD208" s="32">
        <v>12600000</v>
      </c>
      <c r="AE208" s="32" t="s">
        <v>1014</v>
      </c>
      <c r="AF208" s="32">
        <v>12600000</v>
      </c>
      <c r="AG208" s="32" t="s">
        <v>1014</v>
      </c>
      <c r="AH208" s="32">
        <v>12600000</v>
      </c>
      <c r="AI208" s="32" t="s">
        <v>1014</v>
      </c>
      <c r="AJ208" s="32">
        <v>12600000</v>
      </c>
      <c r="AK208" s="32" t="s">
        <v>1014</v>
      </c>
      <c r="AL208" s="32">
        <v>12600000</v>
      </c>
      <c r="AM208" s="32" t="s">
        <v>1014</v>
      </c>
      <c r="AN208" s="32">
        <v>12600000</v>
      </c>
      <c r="AO208" s="32" t="s">
        <v>1014</v>
      </c>
      <c r="AP208" s="32">
        <v>12600000</v>
      </c>
      <c r="AQ208" s="32" t="s">
        <v>1014</v>
      </c>
      <c r="AR208" s="32">
        <v>12600000</v>
      </c>
      <c r="AS208" s="32" t="s">
        <v>1014</v>
      </c>
      <c r="AT208" s="32">
        <v>12600000</v>
      </c>
      <c r="AU208" s="32" t="s">
        <v>1014</v>
      </c>
      <c r="AV208" s="32">
        <v>12600000</v>
      </c>
      <c r="AW208" s="32" t="s">
        <v>1014</v>
      </c>
      <c r="AX208" s="32">
        <v>18900000</v>
      </c>
      <c r="AY208" s="2"/>
      <c r="AZ208" s="13" t="str">
        <f t="shared" si="17"/>
        <v>OK</v>
      </c>
      <c r="BA208" s="13" t="str">
        <f t="shared" si="18"/>
        <v>OK</v>
      </c>
      <c r="BB208" s="7">
        <f t="shared" si="19"/>
        <v>0</v>
      </c>
      <c r="BC208" s="14">
        <f t="shared" si="15"/>
        <v>144900000</v>
      </c>
      <c r="BD208" s="14">
        <f t="shared" si="15"/>
        <v>144900000</v>
      </c>
      <c r="BE208" s="7">
        <f t="shared" si="16"/>
        <v>0</v>
      </c>
      <c r="BF208" s="7">
        <f t="shared" si="16"/>
        <v>0</v>
      </c>
    </row>
    <row r="209" spans="2:58" ht="71.25">
      <c r="B209" s="28" t="s">
        <v>2449</v>
      </c>
      <c r="C209" s="28" t="s">
        <v>4788</v>
      </c>
      <c r="D209" s="28" t="s">
        <v>0</v>
      </c>
      <c r="E209" s="29" t="s">
        <v>197</v>
      </c>
      <c r="F209" s="29" t="s">
        <v>198</v>
      </c>
      <c r="G209" s="29" t="s">
        <v>1</v>
      </c>
      <c r="H209" s="29">
        <v>81101512</v>
      </c>
      <c r="I209" s="29" t="s">
        <v>4805</v>
      </c>
      <c r="J209" s="29" t="s">
        <v>199</v>
      </c>
      <c r="K209" s="29" t="s">
        <v>1226</v>
      </c>
      <c r="L209" s="30" t="s">
        <v>146</v>
      </c>
      <c r="M209" s="30" t="s">
        <v>146</v>
      </c>
      <c r="N209" s="30">
        <v>12</v>
      </c>
      <c r="O209" s="30" t="s">
        <v>218</v>
      </c>
      <c r="P209" s="30" t="s">
        <v>202</v>
      </c>
      <c r="Q209" s="31">
        <v>103500000</v>
      </c>
      <c r="R209" s="31">
        <v>103500000</v>
      </c>
      <c r="S209" s="30" t="s">
        <v>411</v>
      </c>
      <c r="T209" s="30" t="s">
        <v>199</v>
      </c>
      <c r="U209" s="29" t="s">
        <v>349</v>
      </c>
      <c r="V209" s="29" t="s">
        <v>325</v>
      </c>
      <c r="W209" s="29" t="s">
        <v>384</v>
      </c>
      <c r="X209" s="29" t="s">
        <v>206</v>
      </c>
      <c r="Y209" s="29" t="s">
        <v>211</v>
      </c>
      <c r="Z209" s="29" t="s">
        <v>508</v>
      </c>
      <c r="AA209" s="32">
        <v>103500000</v>
      </c>
      <c r="AB209" s="32" t="s">
        <v>1014</v>
      </c>
      <c r="AC209" s="32" t="s">
        <v>1014</v>
      </c>
      <c r="AD209" s="32">
        <v>9000000</v>
      </c>
      <c r="AE209" s="32" t="s">
        <v>1014</v>
      </c>
      <c r="AF209" s="32">
        <v>9000000</v>
      </c>
      <c r="AG209" s="32" t="s">
        <v>1014</v>
      </c>
      <c r="AH209" s="32">
        <v>9000000</v>
      </c>
      <c r="AI209" s="32" t="s">
        <v>1014</v>
      </c>
      <c r="AJ209" s="32">
        <v>9000000</v>
      </c>
      <c r="AK209" s="32" t="s">
        <v>1014</v>
      </c>
      <c r="AL209" s="32">
        <v>9000000</v>
      </c>
      <c r="AM209" s="32" t="s">
        <v>1014</v>
      </c>
      <c r="AN209" s="32">
        <v>9000000</v>
      </c>
      <c r="AO209" s="32" t="s">
        <v>1014</v>
      </c>
      <c r="AP209" s="32">
        <v>9000000</v>
      </c>
      <c r="AQ209" s="32" t="s">
        <v>1014</v>
      </c>
      <c r="AR209" s="32">
        <v>9000000</v>
      </c>
      <c r="AS209" s="32" t="s">
        <v>1014</v>
      </c>
      <c r="AT209" s="32">
        <v>9000000</v>
      </c>
      <c r="AU209" s="32" t="s">
        <v>1014</v>
      </c>
      <c r="AV209" s="32">
        <v>9000000</v>
      </c>
      <c r="AW209" s="32" t="s">
        <v>1014</v>
      </c>
      <c r="AX209" s="32">
        <v>13500000</v>
      </c>
      <c r="AY209" s="2"/>
      <c r="AZ209" s="13" t="str">
        <f t="shared" si="17"/>
        <v>OK</v>
      </c>
      <c r="BA209" s="13" t="str">
        <f t="shared" si="18"/>
        <v>OK</v>
      </c>
      <c r="BB209" s="7">
        <f t="shared" si="19"/>
        <v>0</v>
      </c>
      <c r="BC209" s="14">
        <f t="shared" si="15"/>
        <v>103500000</v>
      </c>
      <c r="BD209" s="14">
        <f t="shared" si="15"/>
        <v>103500000</v>
      </c>
      <c r="BE209" s="7">
        <f t="shared" si="16"/>
        <v>0</v>
      </c>
      <c r="BF209" s="7">
        <f t="shared" si="16"/>
        <v>0</v>
      </c>
    </row>
    <row r="210" spans="2:58" ht="57">
      <c r="B210" s="28" t="s">
        <v>2450</v>
      </c>
      <c r="C210" s="28" t="s">
        <v>4788</v>
      </c>
      <c r="D210" s="28" t="s">
        <v>0</v>
      </c>
      <c r="E210" s="29" t="s">
        <v>197</v>
      </c>
      <c r="F210" s="29" t="s">
        <v>198</v>
      </c>
      <c r="G210" s="29" t="s">
        <v>1</v>
      </c>
      <c r="H210" s="29">
        <v>81101512</v>
      </c>
      <c r="I210" s="29" t="s">
        <v>4805</v>
      </c>
      <c r="J210" s="29" t="s">
        <v>199</v>
      </c>
      <c r="K210" s="29" t="s">
        <v>1227</v>
      </c>
      <c r="L210" s="30" t="s">
        <v>146</v>
      </c>
      <c r="M210" s="30" t="s">
        <v>146</v>
      </c>
      <c r="N210" s="30">
        <v>12</v>
      </c>
      <c r="O210" s="30" t="s">
        <v>218</v>
      </c>
      <c r="P210" s="30" t="s">
        <v>202</v>
      </c>
      <c r="Q210" s="31">
        <v>69000000</v>
      </c>
      <c r="R210" s="31">
        <v>69000000</v>
      </c>
      <c r="S210" s="30" t="s">
        <v>411</v>
      </c>
      <c r="T210" s="30" t="s">
        <v>199</v>
      </c>
      <c r="U210" s="29" t="s">
        <v>349</v>
      </c>
      <c r="V210" s="29" t="s">
        <v>325</v>
      </c>
      <c r="W210" s="29" t="s">
        <v>384</v>
      </c>
      <c r="X210" s="29" t="s">
        <v>206</v>
      </c>
      <c r="Y210" s="29" t="s">
        <v>211</v>
      </c>
      <c r="Z210" s="29" t="s">
        <v>508</v>
      </c>
      <c r="AA210" s="32">
        <v>69000000</v>
      </c>
      <c r="AB210" s="32" t="s">
        <v>1014</v>
      </c>
      <c r="AC210" s="32" t="s">
        <v>1014</v>
      </c>
      <c r="AD210" s="32">
        <v>6000000</v>
      </c>
      <c r="AE210" s="32" t="s">
        <v>1014</v>
      </c>
      <c r="AF210" s="32">
        <v>6000000</v>
      </c>
      <c r="AG210" s="32" t="s">
        <v>1014</v>
      </c>
      <c r="AH210" s="32">
        <v>6000000</v>
      </c>
      <c r="AI210" s="32" t="s">
        <v>1014</v>
      </c>
      <c r="AJ210" s="32">
        <v>6000000</v>
      </c>
      <c r="AK210" s="32" t="s">
        <v>1014</v>
      </c>
      <c r="AL210" s="32">
        <v>6000000</v>
      </c>
      <c r="AM210" s="32" t="s">
        <v>1014</v>
      </c>
      <c r="AN210" s="32">
        <v>6000000</v>
      </c>
      <c r="AO210" s="32" t="s">
        <v>1014</v>
      </c>
      <c r="AP210" s="32">
        <v>6000000</v>
      </c>
      <c r="AQ210" s="32" t="s">
        <v>1014</v>
      </c>
      <c r="AR210" s="32">
        <v>6000000</v>
      </c>
      <c r="AS210" s="32" t="s">
        <v>1014</v>
      </c>
      <c r="AT210" s="32">
        <v>6000000</v>
      </c>
      <c r="AU210" s="32" t="s">
        <v>1014</v>
      </c>
      <c r="AV210" s="32">
        <v>6000000</v>
      </c>
      <c r="AW210" s="32" t="s">
        <v>1014</v>
      </c>
      <c r="AX210" s="32">
        <v>9000000</v>
      </c>
      <c r="AY210" s="2"/>
      <c r="AZ210" s="13" t="str">
        <f t="shared" si="17"/>
        <v>OK</v>
      </c>
      <c r="BA210" s="13" t="str">
        <f t="shared" si="18"/>
        <v>OK</v>
      </c>
      <c r="BB210" s="7">
        <f t="shared" si="19"/>
        <v>0</v>
      </c>
      <c r="BC210" s="14">
        <f t="shared" si="15"/>
        <v>69000000</v>
      </c>
      <c r="BD210" s="14">
        <f t="shared" si="15"/>
        <v>69000000</v>
      </c>
      <c r="BE210" s="7">
        <f t="shared" si="16"/>
        <v>0</v>
      </c>
      <c r="BF210" s="7">
        <f t="shared" si="16"/>
        <v>0</v>
      </c>
    </row>
    <row r="211" spans="2:58" ht="85.5">
      <c r="B211" s="28" t="s">
        <v>2451</v>
      </c>
      <c r="C211" s="28" t="s">
        <v>4788</v>
      </c>
      <c r="D211" s="28" t="s">
        <v>0</v>
      </c>
      <c r="E211" s="29" t="s">
        <v>197</v>
      </c>
      <c r="F211" s="29" t="s">
        <v>198</v>
      </c>
      <c r="G211" s="29" t="s">
        <v>1</v>
      </c>
      <c r="H211" s="29">
        <v>81101512</v>
      </c>
      <c r="I211" s="29" t="s">
        <v>4805</v>
      </c>
      <c r="J211" s="29" t="s">
        <v>199</v>
      </c>
      <c r="K211" s="29" t="s">
        <v>1228</v>
      </c>
      <c r="L211" s="30" t="s">
        <v>146</v>
      </c>
      <c r="M211" s="30" t="s">
        <v>146</v>
      </c>
      <c r="N211" s="30">
        <v>12</v>
      </c>
      <c r="O211" s="30" t="s">
        <v>218</v>
      </c>
      <c r="P211" s="30" t="s">
        <v>202</v>
      </c>
      <c r="Q211" s="31">
        <v>51750000</v>
      </c>
      <c r="R211" s="31">
        <v>51750000</v>
      </c>
      <c r="S211" s="30" t="s">
        <v>411</v>
      </c>
      <c r="T211" s="30" t="s">
        <v>199</v>
      </c>
      <c r="U211" s="29" t="s">
        <v>349</v>
      </c>
      <c r="V211" s="29" t="s">
        <v>325</v>
      </c>
      <c r="W211" s="29" t="s">
        <v>384</v>
      </c>
      <c r="X211" s="29" t="s">
        <v>206</v>
      </c>
      <c r="Y211" s="29" t="s">
        <v>211</v>
      </c>
      <c r="Z211" s="29" t="s">
        <v>508</v>
      </c>
      <c r="AA211" s="32">
        <v>51750000</v>
      </c>
      <c r="AB211" s="32" t="s">
        <v>1014</v>
      </c>
      <c r="AC211" s="32" t="s">
        <v>1014</v>
      </c>
      <c r="AD211" s="32">
        <v>4500000</v>
      </c>
      <c r="AE211" s="32" t="s">
        <v>1014</v>
      </c>
      <c r="AF211" s="32">
        <v>4500000</v>
      </c>
      <c r="AG211" s="32" t="s">
        <v>1014</v>
      </c>
      <c r="AH211" s="32">
        <v>4500000</v>
      </c>
      <c r="AI211" s="32" t="s">
        <v>1014</v>
      </c>
      <c r="AJ211" s="32">
        <v>4500000</v>
      </c>
      <c r="AK211" s="32" t="s">
        <v>1014</v>
      </c>
      <c r="AL211" s="32">
        <v>4500000</v>
      </c>
      <c r="AM211" s="32" t="s">
        <v>1014</v>
      </c>
      <c r="AN211" s="32">
        <v>4500000</v>
      </c>
      <c r="AO211" s="32" t="s">
        <v>1014</v>
      </c>
      <c r="AP211" s="32">
        <v>4500000</v>
      </c>
      <c r="AQ211" s="32" t="s">
        <v>1014</v>
      </c>
      <c r="AR211" s="32">
        <v>4500000</v>
      </c>
      <c r="AS211" s="32" t="s">
        <v>1014</v>
      </c>
      <c r="AT211" s="32">
        <v>4500000</v>
      </c>
      <c r="AU211" s="32" t="s">
        <v>1014</v>
      </c>
      <c r="AV211" s="32">
        <v>4500000</v>
      </c>
      <c r="AW211" s="32" t="s">
        <v>1014</v>
      </c>
      <c r="AX211" s="32">
        <v>6750000</v>
      </c>
      <c r="AY211" s="2"/>
      <c r="AZ211" s="13" t="str">
        <f t="shared" si="17"/>
        <v>OK</v>
      </c>
      <c r="BA211" s="13" t="str">
        <f t="shared" si="18"/>
        <v>OK</v>
      </c>
      <c r="BB211" s="7">
        <f t="shared" si="19"/>
        <v>0</v>
      </c>
      <c r="BC211" s="14">
        <f t="shared" si="15"/>
        <v>51750000</v>
      </c>
      <c r="BD211" s="14">
        <f t="shared" si="15"/>
        <v>51750000</v>
      </c>
      <c r="BE211" s="7">
        <f t="shared" si="16"/>
        <v>0</v>
      </c>
      <c r="BF211" s="7">
        <f t="shared" si="16"/>
        <v>0</v>
      </c>
    </row>
    <row r="212" spans="2:58" ht="85.5">
      <c r="B212" s="28" t="s">
        <v>2452</v>
      </c>
      <c r="C212" s="28" t="s">
        <v>4788</v>
      </c>
      <c r="D212" s="28" t="s">
        <v>0</v>
      </c>
      <c r="E212" s="29" t="s">
        <v>197</v>
      </c>
      <c r="F212" s="29" t="s">
        <v>198</v>
      </c>
      <c r="G212" s="29" t="s">
        <v>1</v>
      </c>
      <c r="H212" s="29">
        <v>81101512</v>
      </c>
      <c r="I212" s="29" t="s">
        <v>4805</v>
      </c>
      <c r="J212" s="29" t="s">
        <v>199</v>
      </c>
      <c r="K212" s="29" t="s">
        <v>1229</v>
      </c>
      <c r="L212" s="30" t="s">
        <v>146</v>
      </c>
      <c r="M212" s="30" t="s">
        <v>146</v>
      </c>
      <c r="N212" s="30">
        <v>12</v>
      </c>
      <c r="O212" s="30" t="s">
        <v>218</v>
      </c>
      <c r="P212" s="30" t="s">
        <v>202</v>
      </c>
      <c r="Q212" s="31">
        <v>144900000</v>
      </c>
      <c r="R212" s="31">
        <v>144900000</v>
      </c>
      <c r="S212" s="30" t="s">
        <v>411</v>
      </c>
      <c r="T212" s="30" t="s">
        <v>199</v>
      </c>
      <c r="U212" s="29" t="s">
        <v>349</v>
      </c>
      <c r="V212" s="29" t="s">
        <v>325</v>
      </c>
      <c r="W212" s="29" t="s">
        <v>384</v>
      </c>
      <c r="X212" s="29" t="s">
        <v>206</v>
      </c>
      <c r="Y212" s="29" t="s">
        <v>211</v>
      </c>
      <c r="Z212" s="29" t="s">
        <v>508</v>
      </c>
      <c r="AA212" s="32">
        <v>144900000</v>
      </c>
      <c r="AB212" s="32" t="s">
        <v>1014</v>
      </c>
      <c r="AC212" s="32" t="s">
        <v>1014</v>
      </c>
      <c r="AD212" s="32">
        <v>12600000</v>
      </c>
      <c r="AE212" s="32" t="s">
        <v>1014</v>
      </c>
      <c r="AF212" s="32">
        <v>12600000</v>
      </c>
      <c r="AG212" s="32" t="s">
        <v>1014</v>
      </c>
      <c r="AH212" s="32">
        <v>12600000</v>
      </c>
      <c r="AI212" s="32" t="s">
        <v>1014</v>
      </c>
      <c r="AJ212" s="32">
        <v>12600000</v>
      </c>
      <c r="AK212" s="32" t="s">
        <v>1014</v>
      </c>
      <c r="AL212" s="32">
        <v>12600000</v>
      </c>
      <c r="AM212" s="32" t="s">
        <v>1014</v>
      </c>
      <c r="AN212" s="32">
        <v>12600000</v>
      </c>
      <c r="AO212" s="32" t="s">
        <v>1014</v>
      </c>
      <c r="AP212" s="32">
        <v>12600000</v>
      </c>
      <c r="AQ212" s="32" t="s">
        <v>1014</v>
      </c>
      <c r="AR212" s="32">
        <v>12600000</v>
      </c>
      <c r="AS212" s="32" t="s">
        <v>1014</v>
      </c>
      <c r="AT212" s="32">
        <v>12600000</v>
      </c>
      <c r="AU212" s="32" t="s">
        <v>1014</v>
      </c>
      <c r="AV212" s="32">
        <v>12600000</v>
      </c>
      <c r="AW212" s="32" t="s">
        <v>1014</v>
      </c>
      <c r="AX212" s="32">
        <v>18900000</v>
      </c>
      <c r="AY212" s="2"/>
      <c r="AZ212" s="13" t="str">
        <f t="shared" si="17"/>
        <v>OK</v>
      </c>
      <c r="BA212" s="13" t="str">
        <f t="shared" si="18"/>
        <v>OK</v>
      </c>
      <c r="BB212" s="7">
        <f t="shared" si="19"/>
        <v>0</v>
      </c>
      <c r="BC212" s="14">
        <f t="shared" ref="BC212:BD275" si="20">+SUM(AA212,AC212,AE212,AG212,AI212,AK212,AM212,AO212,AQ212,AS212,AU212,AW212)</f>
        <v>144900000</v>
      </c>
      <c r="BD212" s="14">
        <f t="shared" si="20"/>
        <v>144900000</v>
      </c>
      <c r="BE212" s="7">
        <f t="shared" ref="BE212:BF275" si="21">+IF(OR(AZ212="ok",AZ212=""),0,1)</f>
        <v>0</v>
      </c>
      <c r="BF212" s="7">
        <f t="shared" si="21"/>
        <v>0</v>
      </c>
    </row>
    <row r="213" spans="2:58" ht="71.25">
      <c r="B213" s="28" t="s">
        <v>2453</v>
      </c>
      <c r="C213" s="28" t="s">
        <v>4788</v>
      </c>
      <c r="D213" s="28" t="s">
        <v>0</v>
      </c>
      <c r="E213" s="29" t="s">
        <v>197</v>
      </c>
      <c r="F213" s="29" t="s">
        <v>198</v>
      </c>
      <c r="G213" s="29" t="s">
        <v>1</v>
      </c>
      <c r="H213" s="29">
        <v>81101512</v>
      </c>
      <c r="I213" s="29" t="s">
        <v>4805</v>
      </c>
      <c r="J213" s="29" t="s">
        <v>199</v>
      </c>
      <c r="K213" s="29" t="s">
        <v>1230</v>
      </c>
      <c r="L213" s="30" t="s">
        <v>147</v>
      </c>
      <c r="M213" s="30" t="s">
        <v>147</v>
      </c>
      <c r="N213" s="30">
        <v>10</v>
      </c>
      <c r="O213" s="30" t="s">
        <v>218</v>
      </c>
      <c r="P213" s="30" t="s">
        <v>202</v>
      </c>
      <c r="Q213" s="31">
        <v>52794890</v>
      </c>
      <c r="R213" s="31">
        <v>52794890</v>
      </c>
      <c r="S213" s="30" t="s">
        <v>411</v>
      </c>
      <c r="T213" s="30" t="s">
        <v>199</v>
      </c>
      <c r="U213" s="29" t="s">
        <v>349</v>
      </c>
      <c r="V213" s="29" t="s">
        <v>325</v>
      </c>
      <c r="W213" s="29" t="s">
        <v>384</v>
      </c>
      <c r="X213" s="29" t="s">
        <v>206</v>
      </c>
      <c r="Y213" s="29" t="s">
        <v>211</v>
      </c>
      <c r="Z213" s="29" t="s">
        <v>508</v>
      </c>
      <c r="AA213" s="32" t="s">
        <v>1014</v>
      </c>
      <c r="AB213" s="32" t="s">
        <v>1014</v>
      </c>
      <c r="AC213" s="32">
        <v>52794890</v>
      </c>
      <c r="AD213" s="32" t="s">
        <v>1014</v>
      </c>
      <c r="AE213" s="32" t="s">
        <v>1014</v>
      </c>
      <c r="AF213" s="32">
        <v>5279489</v>
      </c>
      <c r="AG213" s="32" t="s">
        <v>1014</v>
      </c>
      <c r="AH213" s="32">
        <v>5279489</v>
      </c>
      <c r="AI213" s="32" t="s">
        <v>1014</v>
      </c>
      <c r="AJ213" s="32">
        <v>5279489</v>
      </c>
      <c r="AK213" s="32" t="s">
        <v>1014</v>
      </c>
      <c r="AL213" s="32">
        <v>5279489</v>
      </c>
      <c r="AM213" s="32" t="s">
        <v>1014</v>
      </c>
      <c r="AN213" s="32">
        <v>5279489</v>
      </c>
      <c r="AO213" s="32" t="s">
        <v>1014</v>
      </c>
      <c r="AP213" s="32">
        <v>5279489</v>
      </c>
      <c r="AQ213" s="32" t="s">
        <v>1014</v>
      </c>
      <c r="AR213" s="32">
        <v>5279489</v>
      </c>
      <c r="AS213" s="32" t="s">
        <v>1014</v>
      </c>
      <c r="AT213" s="32">
        <v>5279489</v>
      </c>
      <c r="AU213" s="32" t="s">
        <v>1014</v>
      </c>
      <c r="AV213" s="32">
        <v>5279489</v>
      </c>
      <c r="AW213" s="32" t="s">
        <v>1014</v>
      </c>
      <c r="AX213" s="32">
        <v>5279489</v>
      </c>
      <c r="AY213" s="2"/>
      <c r="AZ213" s="13" t="str">
        <f t="shared" si="17"/>
        <v>OK</v>
      </c>
      <c r="BA213" s="13" t="str">
        <f t="shared" si="18"/>
        <v>OK</v>
      </c>
      <c r="BB213" s="7">
        <f t="shared" si="19"/>
        <v>0</v>
      </c>
      <c r="BC213" s="14">
        <f t="shared" si="20"/>
        <v>52794890</v>
      </c>
      <c r="BD213" s="14">
        <f t="shared" si="20"/>
        <v>52794890</v>
      </c>
      <c r="BE213" s="7">
        <f t="shared" si="21"/>
        <v>0</v>
      </c>
      <c r="BF213" s="7">
        <f t="shared" si="21"/>
        <v>0</v>
      </c>
    </row>
    <row r="214" spans="2:58" ht="71.25">
      <c r="B214" s="28" t="s">
        <v>2454</v>
      </c>
      <c r="C214" s="28" t="s">
        <v>4788</v>
      </c>
      <c r="D214" s="28" t="s">
        <v>0</v>
      </c>
      <c r="E214" s="29" t="s">
        <v>197</v>
      </c>
      <c r="F214" s="29" t="s">
        <v>198</v>
      </c>
      <c r="G214" s="29" t="s">
        <v>1</v>
      </c>
      <c r="H214" s="29">
        <v>81101512</v>
      </c>
      <c r="I214" s="29" t="s">
        <v>4805</v>
      </c>
      <c r="J214" s="29" t="s">
        <v>199</v>
      </c>
      <c r="K214" s="29" t="s">
        <v>1231</v>
      </c>
      <c r="L214" s="30" t="s">
        <v>147</v>
      </c>
      <c r="M214" s="30" t="s">
        <v>147</v>
      </c>
      <c r="N214" s="30">
        <v>12</v>
      </c>
      <c r="O214" s="30" t="s">
        <v>218</v>
      </c>
      <c r="P214" s="30" t="s">
        <v>202</v>
      </c>
      <c r="Q214" s="31">
        <v>77995247</v>
      </c>
      <c r="R214" s="31">
        <v>77995247</v>
      </c>
      <c r="S214" s="30" t="s">
        <v>411</v>
      </c>
      <c r="T214" s="30" t="s">
        <v>199</v>
      </c>
      <c r="U214" s="29" t="s">
        <v>349</v>
      </c>
      <c r="V214" s="29" t="s">
        <v>325</v>
      </c>
      <c r="W214" s="29" t="s">
        <v>384</v>
      </c>
      <c r="X214" s="29" t="s">
        <v>206</v>
      </c>
      <c r="Y214" s="29" t="s">
        <v>211</v>
      </c>
      <c r="Z214" s="29" t="s">
        <v>508</v>
      </c>
      <c r="AA214" s="32" t="s">
        <v>1014</v>
      </c>
      <c r="AB214" s="32" t="s">
        <v>1014</v>
      </c>
      <c r="AC214" s="32">
        <v>77995247</v>
      </c>
      <c r="AD214" s="32" t="s">
        <v>1014</v>
      </c>
      <c r="AE214" s="32" t="s">
        <v>1014</v>
      </c>
      <c r="AF214" s="32">
        <v>7090477</v>
      </c>
      <c r="AG214" s="32" t="s">
        <v>1014</v>
      </c>
      <c r="AH214" s="32">
        <v>7090477</v>
      </c>
      <c r="AI214" s="32" t="s">
        <v>1014</v>
      </c>
      <c r="AJ214" s="32">
        <v>7090477</v>
      </c>
      <c r="AK214" s="32" t="s">
        <v>1014</v>
      </c>
      <c r="AL214" s="32">
        <v>7090477</v>
      </c>
      <c r="AM214" s="32" t="s">
        <v>1014</v>
      </c>
      <c r="AN214" s="32">
        <v>7090477</v>
      </c>
      <c r="AO214" s="32" t="s">
        <v>1014</v>
      </c>
      <c r="AP214" s="32">
        <v>7090477</v>
      </c>
      <c r="AQ214" s="32" t="s">
        <v>1014</v>
      </c>
      <c r="AR214" s="32">
        <v>7090477</v>
      </c>
      <c r="AS214" s="32" t="s">
        <v>1014</v>
      </c>
      <c r="AT214" s="32">
        <v>7090477</v>
      </c>
      <c r="AU214" s="32" t="s">
        <v>1014</v>
      </c>
      <c r="AV214" s="32">
        <v>7090477</v>
      </c>
      <c r="AW214" s="32" t="s">
        <v>1014</v>
      </c>
      <c r="AX214" s="32">
        <v>14180954</v>
      </c>
      <c r="AY214" s="2"/>
      <c r="AZ214" s="13" t="str">
        <f t="shared" si="17"/>
        <v>OK</v>
      </c>
      <c r="BA214" s="13" t="str">
        <f t="shared" si="18"/>
        <v>OK</v>
      </c>
      <c r="BB214" s="7">
        <f t="shared" si="19"/>
        <v>0</v>
      </c>
      <c r="BC214" s="14">
        <f t="shared" si="20"/>
        <v>77995247</v>
      </c>
      <c r="BD214" s="14">
        <f t="shared" si="20"/>
        <v>77995247</v>
      </c>
      <c r="BE214" s="7">
        <f t="shared" si="21"/>
        <v>0</v>
      </c>
      <c r="BF214" s="7">
        <f t="shared" si="21"/>
        <v>0</v>
      </c>
    </row>
    <row r="215" spans="2:58" ht="71.25">
      <c r="B215" s="28" t="s">
        <v>2455</v>
      </c>
      <c r="C215" s="28" t="s">
        <v>4788</v>
      </c>
      <c r="D215" s="28" t="s">
        <v>0</v>
      </c>
      <c r="E215" s="29" t="s">
        <v>197</v>
      </c>
      <c r="F215" s="29" t="s">
        <v>198</v>
      </c>
      <c r="G215" s="29" t="s">
        <v>1</v>
      </c>
      <c r="H215" s="29">
        <v>81101512</v>
      </c>
      <c r="I215" s="29" t="s">
        <v>4805</v>
      </c>
      <c r="J215" s="29" t="s">
        <v>199</v>
      </c>
      <c r="K215" s="29" t="s">
        <v>1231</v>
      </c>
      <c r="L215" s="30" t="s">
        <v>147</v>
      </c>
      <c r="M215" s="30" t="s">
        <v>147</v>
      </c>
      <c r="N215" s="30">
        <v>12</v>
      </c>
      <c r="O215" s="30" t="s">
        <v>218</v>
      </c>
      <c r="P215" s="30" t="s">
        <v>202</v>
      </c>
      <c r="Q215" s="31">
        <v>77995247</v>
      </c>
      <c r="R215" s="31">
        <v>77995247</v>
      </c>
      <c r="S215" s="30" t="s">
        <v>411</v>
      </c>
      <c r="T215" s="30" t="s">
        <v>199</v>
      </c>
      <c r="U215" s="29" t="s">
        <v>349</v>
      </c>
      <c r="V215" s="29" t="s">
        <v>325</v>
      </c>
      <c r="W215" s="29" t="s">
        <v>384</v>
      </c>
      <c r="X215" s="29" t="s">
        <v>206</v>
      </c>
      <c r="Y215" s="29" t="s">
        <v>211</v>
      </c>
      <c r="Z215" s="29" t="s">
        <v>508</v>
      </c>
      <c r="AA215" s="32" t="s">
        <v>1014</v>
      </c>
      <c r="AB215" s="32" t="s">
        <v>1014</v>
      </c>
      <c r="AC215" s="32">
        <v>77995247</v>
      </c>
      <c r="AD215" s="32" t="s">
        <v>1014</v>
      </c>
      <c r="AE215" s="32" t="s">
        <v>1014</v>
      </c>
      <c r="AF215" s="32">
        <v>7090477</v>
      </c>
      <c r="AG215" s="32" t="s">
        <v>1014</v>
      </c>
      <c r="AH215" s="32">
        <v>7090477</v>
      </c>
      <c r="AI215" s="32" t="s">
        <v>1014</v>
      </c>
      <c r="AJ215" s="32">
        <v>7090477</v>
      </c>
      <c r="AK215" s="32" t="s">
        <v>1014</v>
      </c>
      <c r="AL215" s="32">
        <v>7090477</v>
      </c>
      <c r="AM215" s="32" t="s">
        <v>1014</v>
      </c>
      <c r="AN215" s="32">
        <v>7090477</v>
      </c>
      <c r="AO215" s="32" t="s">
        <v>1014</v>
      </c>
      <c r="AP215" s="32">
        <v>7090477</v>
      </c>
      <c r="AQ215" s="32" t="s">
        <v>1014</v>
      </c>
      <c r="AR215" s="32">
        <v>7090477</v>
      </c>
      <c r="AS215" s="32" t="s">
        <v>1014</v>
      </c>
      <c r="AT215" s="32">
        <v>7090477</v>
      </c>
      <c r="AU215" s="32" t="s">
        <v>1014</v>
      </c>
      <c r="AV215" s="32">
        <v>7090477</v>
      </c>
      <c r="AW215" s="32" t="s">
        <v>1014</v>
      </c>
      <c r="AX215" s="32">
        <v>14180954</v>
      </c>
      <c r="AY215" s="2"/>
      <c r="AZ215" s="13" t="str">
        <f t="shared" si="17"/>
        <v>OK</v>
      </c>
      <c r="BA215" s="13" t="str">
        <f t="shared" si="18"/>
        <v>OK</v>
      </c>
      <c r="BB215" s="7">
        <f t="shared" si="19"/>
        <v>0</v>
      </c>
      <c r="BC215" s="14">
        <f t="shared" si="20"/>
        <v>77995247</v>
      </c>
      <c r="BD215" s="14">
        <f t="shared" si="20"/>
        <v>77995247</v>
      </c>
      <c r="BE215" s="7">
        <f t="shared" si="21"/>
        <v>0</v>
      </c>
      <c r="BF215" s="7">
        <f t="shared" si="21"/>
        <v>0</v>
      </c>
    </row>
    <row r="216" spans="2:58" ht="71.25">
      <c r="B216" s="28" t="s">
        <v>2456</v>
      </c>
      <c r="C216" s="28" t="s">
        <v>4788</v>
      </c>
      <c r="D216" s="28" t="s">
        <v>0</v>
      </c>
      <c r="E216" s="29" t="s">
        <v>197</v>
      </c>
      <c r="F216" s="29" t="s">
        <v>198</v>
      </c>
      <c r="G216" s="29" t="s">
        <v>1</v>
      </c>
      <c r="H216" s="29">
        <v>81101512</v>
      </c>
      <c r="I216" s="29" t="s">
        <v>4805</v>
      </c>
      <c r="J216" s="29" t="s">
        <v>199</v>
      </c>
      <c r="K216" s="29" t="s">
        <v>1231</v>
      </c>
      <c r="L216" s="30" t="s">
        <v>147</v>
      </c>
      <c r="M216" s="30" t="s">
        <v>147</v>
      </c>
      <c r="N216" s="30">
        <v>12</v>
      </c>
      <c r="O216" s="30" t="s">
        <v>218</v>
      </c>
      <c r="P216" s="30" t="s">
        <v>202</v>
      </c>
      <c r="Q216" s="31">
        <v>77995247</v>
      </c>
      <c r="R216" s="31">
        <v>77995247</v>
      </c>
      <c r="S216" s="30" t="s">
        <v>411</v>
      </c>
      <c r="T216" s="30" t="s">
        <v>199</v>
      </c>
      <c r="U216" s="29" t="s">
        <v>349</v>
      </c>
      <c r="V216" s="29" t="s">
        <v>325</v>
      </c>
      <c r="W216" s="29" t="s">
        <v>384</v>
      </c>
      <c r="X216" s="29" t="s">
        <v>206</v>
      </c>
      <c r="Y216" s="29" t="s">
        <v>211</v>
      </c>
      <c r="Z216" s="29" t="s">
        <v>508</v>
      </c>
      <c r="AA216" s="32" t="s">
        <v>1014</v>
      </c>
      <c r="AB216" s="32" t="s">
        <v>1014</v>
      </c>
      <c r="AC216" s="32">
        <v>77995247</v>
      </c>
      <c r="AD216" s="32" t="s">
        <v>1014</v>
      </c>
      <c r="AE216" s="32" t="s">
        <v>1014</v>
      </c>
      <c r="AF216" s="32">
        <v>7090477</v>
      </c>
      <c r="AG216" s="32" t="s">
        <v>1014</v>
      </c>
      <c r="AH216" s="32">
        <v>7090477</v>
      </c>
      <c r="AI216" s="32" t="s">
        <v>1014</v>
      </c>
      <c r="AJ216" s="32">
        <v>7090477</v>
      </c>
      <c r="AK216" s="32" t="s">
        <v>1014</v>
      </c>
      <c r="AL216" s="32">
        <v>7090477</v>
      </c>
      <c r="AM216" s="32" t="s">
        <v>1014</v>
      </c>
      <c r="AN216" s="32">
        <v>7090477</v>
      </c>
      <c r="AO216" s="32" t="s">
        <v>1014</v>
      </c>
      <c r="AP216" s="32">
        <v>7090477</v>
      </c>
      <c r="AQ216" s="32" t="s">
        <v>1014</v>
      </c>
      <c r="AR216" s="32">
        <v>7090477</v>
      </c>
      <c r="AS216" s="32" t="s">
        <v>1014</v>
      </c>
      <c r="AT216" s="32">
        <v>7090477</v>
      </c>
      <c r="AU216" s="32" t="s">
        <v>1014</v>
      </c>
      <c r="AV216" s="32">
        <v>7090477</v>
      </c>
      <c r="AW216" s="32" t="s">
        <v>1014</v>
      </c>
      <c r="AX216" s="32">
        <v>14180954</v>
      </c>
      <c r="AY216" s="2"/>
      <c r="AZ216" s="13" t="str">
        <f t="shared" si="17"/>
        <v>OK</v>
      </c>
      <c r="BA216" s="13" t="str">
        <f t="shared" si="18"/>
        <v>OK</v>
      </c>
      <c r="BB216" s="7">
        <f t="shared" si="19"/>
        <v>0</v>
      </c>
      <c r="BC216" s="14">
        <f t="shared" si="20"/>
        <v>77995247</v>
      </c>
      <c r="BD216" s="14">
        <f t="shared" si="20"/>
        <v>77995247</v>
      </c>
      <c r="BE216" s="7">
        <f t="shared" si="21"/>
        <v>0</v>
      </c>
      <c r="BF216" s="7">
        <f t="shared" si="21"/>
        <v>0</v>
      </c>
    </row>
    <row r="217" spans="2:58" ht="57">
      <c r="B217" s="28" t="s">
        <v>2457</v>
      </c>
      <c r="C217" s="28" t="s">
        <v>4788</v>
      </c>
      <c r="D217" s="28" t="s">
        <v>0</v>
      </c>
      <c r="E217" s="29" t="s">
        <v>197</v>
      </c>
      <c r="F217" s="29" t="s">
        <v>198</v>
      </c>
      <c r="G217" s="29" t="s">
        <v>1</v>
      </c>
      <c r="H217" s="29">
        <v>81101512</v>
      </c>
      <c r="I217" s="29" t="s">
        <v>4805</v>
      </c>
      <c r="J217" s="29" t="s">
        <v>199</v>
      </c>
      <c r="K217" s="29" t="s">
        <v>1232</v>
      </c>
      <c r="L217" s="30" t="s">
        <v>147</v>
      </c>
      <c r="M217" s="30" t="s">
        <v>147</v>
      </c>
      <c r="N217" s="30">
        <v>6</v>
      </c>
      <c r="O217" s="30" t="s">
        <v>218</v>
      </c>
      <c r="P217" s="30" t="s">
        <v>202</v>
      </c>
      <c r="Q217" s="31">
        <v>18232654</v>
      </c>
      <c r="R217" s="31">
        <v>18232654</v>
      </c>
      <c r="S217" s="30" t="s">
        <v>411</v>
      </c>
      <c r="T217" s="30" t="s">
        <v>199</v>
      </c>
      <c r="U217" s="29" t="s">
        <v>349</v>
      </c>
      <c r="V217" s="29" t="s">
        <v>325</v>
      </c>
      <c r="W217" s="29" t="s">
        <v>384</v>
      </c>
      <c r="X217" s="29" t="s">
        <v>206</v>
      </c>
      <c r="Y217" s="29" t="s">
        <v>211</v>
      </c>
      <c r="Z217" s="29" t="s">
        <v>508</v>
      </c>
      <c r="AA217" s="32" t="s">
        <v>1014</v>
      </c>
      <c r="AB217" s="32" t="s">
        <v>1014</v>
      </c>
      <c r="AC217" s="32">
        <v>18232654</v>
      </c>
      <c r="AD217" s="32" t="s">
        <v>1014</v>
      </c>
      <c r="AE217" s="32" t="s">
        <v>1014</v>
      </c>
      <c r="AF217" s="32">
        <v>3315028</v>
      </c>
      <c r="AG217" s="32" t="s">
        <v>1014</v>
      </c>
      <c r="AH217" s="32">
        <v>3315028</v>
      </c>
      <c r="AI217" s="32" t="s">
        <v>1014</v>
      </c>
      <c r="AJ217" s="32">
        <v>3315028</v>
      </c>
      <c r="AK217" s="32" t="s">
        <v>1014</v>
      </c>
      <c r="AL217" s="32">
        <v>3315028</v>
      </c>
      <c r="AM217" s="32" t="s">
        <v>1014</v>
      </c>
      <c r="AN217" s="32">
        <v>3315028</v>
      </c>
      <c r="AO217" s="32" t="s">
        <v>1014</v>
      </c>
      <c r="AP217" s="32">
        <v>1657514</v>
      </c>
      <c r="AQ217" s="32" t="s">
        <v>1014</v>
      </c>
      <c r="AR217" s="32" t="s">
        <v>1014</v>
      </c>
      <c r="AS217" s="32" t="s">
        <v>1014</v>
      </c>
      <c r="AT217" s="32" t="s">
        <v>1014</v>
      </c>
      <c r="AU217" s="32" t="s">
        <v>1014</v>
      </c>
      <c r="AV217" s="32" t="s">
        <v>1014</v>
      </c>
      <c r="AW217" s="32" t="s">
        <v>1014</v>
      </c>
      <c r="AX217" s="32" t="s">
        <v>1014</v>
      </c>
      <c r="AY217" s="2"/>
      <c r="AZ217" s="13" t="str">
        <f t="shared" si="17"/>
        <v>OK</v>
      </c>
      <c r="BA217" s="13" t="str">
        <f t="shared" si="18"/>
        <v>OK</v>
      </c>
      <c r="BB217" s="7">
        <f t="shared" si="19"/>
        <v>0</v>
      </c>
      <c r="BC217" s="14">
        <f t="shared" si="20"/>
        <v>18232654</v>
      </c>
      <c r="BD217" s="14">
        <f t="shared" si="20"/>
        <v>18232654</v>
      </c>
      <c r="BE217" s="7">
        <f t="shared" si="21"/>
        <v>0</v>
      </c>
      <c r="BF217" s="7">
        <f t="shared" si="21"/>
        <v>0</v>
      </c>
    </row>
    <row r="218" spans="2:58" ht="57">
      <c r="B218" s="28" t="s">
        <v>2458</v>
      </c>
      <c r="C218" s="28" t="s">
        <v>4788</v>
      </c>
      <c r="D218" s="28" t="s">
        <v>0</v>
      </c>
      <c r="E218" s="29" t="s">
        <v>197</v>
      </c>
      <c r="F218" s="29" t="s">
        <v>198</v>
      </c>
      <c r="G218" s="29" t="s">
        <v>1</v>
      </c>
      <c r="H218" s="29">
        <v>81101512</v>
      </c>
      <c r="I218" s="29" t="s">
        <v>4805</v>
      </c>
      <c r="J218" s="29" t="s">
        <v>199</v>
      </c>
      <c r="K218" s="29" t="s">
        <v>1232</v>
      </c>
      <c r="L218" s="30" t="s">
        <v>147</v>
      </c>
      <c r="M218" s="30" t="s">
        <v>147</v>
      </c>
      <c r="N218" s="30">
        <v>6</v>
      </c>
      <c r="O218" s="30" t="s">
        <v>218</v>
      </c>
      <c r="P218" s="30" t="s">
        <v>202</v>
      </c>
      <c r="Q218" s="31">
        <v>18232654</v>
      </c>
      <c r="R218" s="31">
        <v>18232654</v>
      </c>
      <c r="S218" s="30" t="s">
        <v>411</v>
      </c>
      <c r="T218" s="30" t="s">
        <v>199</v>
      </c>
      <c r="U218" s="29" t="s">
        <v>349</v>
      </c>
      <c r="V218" s="29" t="s">
        <v>325</v>
      </c>
      <c r="W218" s="29" t="s">
        <v>384</v>
      </c>
      <c r="X218" s="29" t="s">
        <v>206</v>
      </c>
      <c r="Y218" s="29" t="s">
        <v>211</v>
      </c>
      <c r="Z218" s="29" t="s">
        <v>508</v>
      </c>
      <c r="AA218" s="32" t="s">
        <v>1014</v>
      </c>
      <c r="AB218" s="32" t="s">
        <v>1014</v>
      </c>
      <c r="AC218" s="32">
        <v>18232654</v>
      </c>
      <c r="AD218" s="32" t="s">
        <v>1014</v>
      </c>
      <c r="AE218" s="32" t="s">
        <v>1014</v>
      </c>
      <c r="AF218" s="32">
        <v>3315028</v>
      </c>
      <c r="AG218" s="32" t="s">
        <v>1014</v>
      </c>
      <c r="AH218" s="32">
        <v>3315028</v>
      </c>
      <c r="AI218" s="32" t="s">
        <v>1014</v>
      </c>
      <c r="AJ218" s="32">
        <v>3315028</v>
      </c>
      <c r="AK218" s="32" t="s">
        <v>1014</v>
      </c>
      <c r="AL218" s="32">
        <v>3315028</v>
      </c>
      <c r="AM218" s="32" t="s">
        <v>1014</v>
      </c>
      <c r="AN218" s="32">
        <v>3315028</v>
      </c>
      <c r="AO218" s="32" t="s">
        <v>1014</v>
      </c>
      <c r="AP218" s="32">
        <v>1657514</v>
      </c>
      <c r="AQ218" s="32" t="s">
        <v>1014</v>
      </c>
      <c r="AR218" s="32" t="s">
        <v>1014</v>
      </c>
      <c r="AS218" s="32" t="s">
        <v>1014</v>
      </c>
      <c r="AT218" s="32" t="s">
        <v>1014</v>
      </c>
      <c r="AU218" s="32" t="s">
        <v>1014</v>
      </c>
      <c r="AV218" s="32" t="s">
        <v>1014</v>
      </c>
      <c r="AW218" s="32" t="s">
        <v>1014</v>
      </c>
      <c r="AX218" s="32" t="s">
        <v>1014</v>
      </c>
      <c r="AY218" s="2"/>
      <c r="AZ218" s="13" t="str">
        <f t="shared" si="17"/>
        <v>OK</v>
      </c>
      <c r="BA218" s="13" t="str">
        <f t="shared" si="18"/>
        <v>OK</v>
      </c>
      <c r="BB218" s="7">
        <f t="shared" si="19"/>
        <v>0</v>
      </c>
      <c r="BC218" s="14">
        <f t="shared" si="20"/>
        <v>18232654</v>
      </c>
      <c r="BD218" s="14">
        <f t="shared" si="20"/>
        <v>18232654</v>
      </c>
      <c r="BE218" s="7">
        <f t="shared" si="21"/>
        <v>0</v>
      </c>
      <c r="BF218" s="7">
        <f t="shared" si="21"/>
        <v>0</v>
      </c>
    </row>
    <row r="219" spans="2:58" ht="57">
      <c r="B219" s="28" t="s">
        <v>2459</v>
      </c>
      <c r="C219" s="28" t="s">
        <v>4788</v>
      </c>
      <c r="D219" s="28" t="s">
        <v>0</v>
      </c>
      <c r="E219" s="29" t="s">
        <v>197</v>
      </c>
      <c r="F219" s="29" t="s">
        <v>198</v>
      </c>
      <c r="G219" s="29" t="s">
        <v>1</v>
      </c>
      <c r="H219" s="29">
        <v>81101512</v>
      </c>
      <c r="I219" s="29" t="s">
        <v>4805</v>
      </c>
      <c r="J219" s="29" t="s">
        <v>199</v>
      </c>
      <c r="K219" s="29" t="s">
        <v>1232</v>
      </c>
      <c r="L219" s="30" t="s">
        <v>147</v>
      </c>
      <c r="M219" s="30" t="s">
        <v>147</v>
      </c>
      <c r="N219" s="30">
        <v>5</v>
      </c>
      <c r="O219" s="30" t="s">
        <v>218</v>
      </c>
      <c r="P219" s="30" t="s">
        <v>202</v>
      </c>
      <c r="Q219" s="31">
        <v>16575140</v>
      </c>
      <c r="R219" s="31">
        <v>16575140</v>
      </c>
      <c r="S219" s="30" t="s">
        <v>411</v>
      </c>
      <c r="T219" s="30" t="s">
        <v>199</v>
      </c>
      <c r="U219" s="29" t="s">
        <v>349</v>
      </c>
      <c r="V219" s="29" t="s">
        <v>325</v>
      </c>
      <c r="W219" s="29" t="s">
        <v>384</v>
      </c>
      <c r="X219" s="29" t="s">
        <v>206</v>
      </c>
      <c r="Y219" s="29" t="s">
        <v>211</v>
      </c>
      <c r="Z219" s="29" t="s">
        <v>508</v>
      </c>
      <c r="AA219" s="32" t="s">
        <v>1014</v>
      </c>
      <c r="AB219" s="32" t="s">
        <v>1014</v>
      </c>
      <c r="AC219" s="32">
        <v>16575140</v>
      </c>
      <c r="AD219" s="32" t="s">
        <v>1014</v>
      </c>
      <c r="AE219" s="32" t="s">
        <v>1014</v>
      </c>
      <c r="AF219" s="32">
        <v>3315028</v>
      </c>
      <c r="AG219" s="32" t="s">
        <v>1014</v>
      </c>
      <c r="AH219" s="32">
        <v>3315028</v>
      </c>
      <c r="AI219" s="32" t="s">
        <v>1014</v>
      </c>
      <c r="AJ219" s="32">
        <v>3315028</v>
      </c>
      <c r="AK219" s="32" t="s">
        <v>1014</v>
      </c>
      <c r="AL219" s="32">
        <v>3315028</v>
      </c>
      <c r="AM219" s="32" t="s">
        <v>1014</v>
      </c>
      <c r="AN219" s="32">
        <v>3315028</v>
      </c>
      <c r="AO219" s="32" t="s">
        <v>1014</v>
      </c>
      <c r="AP219" s="32" t="s">
        <v>1014</v>
      </c>
      <c r="AQ219" s="32" t="s">
        <v>1014</v>
      </c>
      <c r="AR219" s="32" t="s">
        <v>1014</v>
      </c>
      <c r="AS219" s="32" t="s">
        <v>1014</v>
      </c>
      <c r="AT219" s="32" t="s">
        <v>1014</v>
      </c>
      <c r="AU219" s="32" t="s">
        <v>1014</v>
      </c>
      <c r="AV219" s="32" t="s">
        <v>1014</v>
      </c>
      <c r="AW219" s="32" t="s">
        <v>1014</v>
      </c>
      <c r="AX219" s="32" t="s">
        <v>1014</v>
      </c>
      <c r="AY219" s="2"/>
      <c r="AZ219" s="13" t="str">
        <f t="shared" si="17"/>
        <v>OK</v>
      </c>
      <c r="BA219" s="13" t="str">
        <f t="shared" si="18"/>
        <v>OK</v>
      </c>
      <c r="BB219" s="7">
        <f t="shared" si="19"/>
        <v>0</v>
      </c>
      <c r="BC219" s="14">
        <f t="shared" si="20"/>
        <v>16575140</v>
      </c>
      <c r="BD219" s="14">
        <f t="shared" si="20"/>
        <v>16575140</v>
      </c>
      <c r="BE219" s="7">
        <f t="shared" si="21"/>
        <v>0</v>
      </c>
      <c r="BF219" s="7">
        <f t="shared" si="21"/>
        <v>0</v>
      </c>
    </row>
    <row r="220" spans="2:58" ht="57">
      <c r="B220" s="28" t="s">
        <v>2460</v>
      </c>
      <c r="C220" s="28" t="s">
        <v>4788</v>
      </c>
      <c r="D220" s="28" t="s">
        <v>0</v>
      </c>
      <c r="E220" s="29" t="s">
        <v>197</v>
      </c>
      <c r="F220" s="29" t="s">
        <v>198</v>
      </c>
      <c r="G220" s="29" t="s">
        <v>1</v>
      </c>
      <c r="H220" s="29">
        <v>81101512</v>
      </c>
      <c r="I220" s="29" t="s">
        <v>4805</v>
      </c>
      <c r="J220" s="29" t="s">
        <v>199</v>
      </c>
      <c r="K220" s="29" t="s">
        <v>1232</v>
      </c>
      <c r="L220" s="30" t="s">
        <v>147</v>
      </c>
      <c r="M220" s="30" t="s">
        <v>147</v>
      </c>
      <c r="N220" s="30">
        <v>4</v>
      </c>
      <c r="O220" s="30" t="s">
        <v>218</v>
      </c>
      <c r="P220" s="30" t="s">
        <v>202</v>
      </c>
      <c r="Q220" s="31">
        <v>13260112</v>
      </c>
      <c r="R220" s="31">
        <v>13260112</v>
      </c>
      <c r="S220" s="30" t="s">
        <v>411</v>
      </c>
      <c r="T220" s="30" t="s">
        <v>199</v>
      </c>
      <c r="U220" s="29" t="s">
        <v>349</v>
      </c>
      <c r="V220" s="29" t="s">
        <v>325</v>
      </c>
      <c r="W220" s="29" t="s">
        <v>384</v>
      </c>
      <c r="X220" s="29" t="s">
        <v>206</v>
      </c>
      <c r="Y220" s="29" t="s">
        <v>211</v>
      </c>
      <c r="Z220" s="29" t="s">
        <v>508</v>
      </c>
      <c r="AA220" s="32" t="s">
        <v>1014</v>
      </c>
      <c r="AB220" s="32" t="s">
        <v>1014</v>
      </c>
      <c r="AC220" s="32">
        <v>13260112</v>
      </c>
      <c r="AD220" s="32" t="s">
        <v>1014</v>
      </c>
      <c r="AE220" s="32" t="s">
        <v>1014</v>
      </c>
      <c r="AF220" s="32">
        <v>3315028</v>
      </c>
      <c r="AG220" s="32" t="s">
        <v>1014</v>
      </c>
      <c r="AH220" s="32">
        <v>3315028</v>
      </c>
      <c r="AI220" s="32" t="s">
        <v>1014</v>
      </c>
      <c r="AJ220" s="32">
        <v>3315028</v>
      </c>
      <c r="AK220" s="32" t="s">
        <v>1014</v>
      </c>
      <c r="AL220" s="32">
        <v>3315028</v>
      </c>
      <c r="AM220" s="32" t="s">
        <v>1014</v>
      </c>
      <c r="AN220" s="32" t="s">
        <v>1014</v>
      </c>
      <c r="AO220" s="32" t="s">
        <v>1014</v>
      </c>
      <c r="AP220" s="32" t="s">
        <v>1014</v>
      </c>
      <c r="AQ220" s="32" t="s">
        <v>1014</v>
      </c>
      <c r="AR220" s="32" t="s">
        <v>1014</v>
      </c>
      <c r="AS220" s="32" t="s">
        <v>1014</v>
      </c>
      <c r="AT220" s="32" t="s">
        <v>1014</v>
      </c>
      <c r="AU220" s="32" t="s">
        <v>1014</v>
      </c>
      <c r="AV220" s="32" t="s">
        <v>1014</v>
      </c>
      <c r="AW220" s="32" t="s">
        <v>1014</v>
      </c>
      <c r="AX220" s="32" t="s">
        <v>1014</v>
      </c>
      <c r="AY220" s="2"/>
      <c r="AZ220" s="13" t="str">
        <f t="shared" si="17"/>
        <v>OK</v>
      </c>
      <c r="BA220" s="13" t="str">
        <f t="shared" si="18"/>
        <v>OK</v>
      </c>
      <c r="BB220" s="7">
        <f t="shared" si="19"/>
        <v>0</v>
      </c>
      <c r="BC220" s="14">
        <f t="shared" si="20"/>
        <v>13260112</v>
      </c>
      <c r="BD220" s="14">
        <f t="shared" si="20"/>
        <v>13260112</v>
      </c>
      <c r="BE220" s="7">
        <f t="shared" si="21"/>
        <v>0</v>
      </c>
      <c r="BF220" s="7">
        <f t="shared" si="21"/>
        <v>0</v>
      </c>
    </row>
    <row r="221" spans="2:58" ht="57">
      <c r="B221" s="28" t="s">
        <v>2461</v>
      </c>
      <c r="C221" s="28" t="s">
        <v>4788</v>
      </c>
      <c r="D221" s="28" t="s">
        <v>0</v>
      </c>
      <c r="E221" s="29" t="s">
        <v>197</v>
      </c>
      <c r="F221" s="29" t="s">
        <v>198</v>
      </c>
      <c r="G221" s="29" t="s">
        <v>1</v>
      </c>
      <c r="H221" s="29">
        <v>81101512</v>
      </c>
      <c r="I221" s="29" t="s">
        <v>4805</v>
      </c>
      <c r="J221" s="29" t="s">
        <v>199</v>
      </c>
      <c r="K221" s="29" t="s">
        <v>1233</v>
      </c>
      <c r="L221" s="30" t="s">
        <v>147</v>
      </c>
      <c r="M221" s="30" t="s">
        <v>147</v>
      </c>
      <c r="N221" s="30">
        <v>4</v>
      </c>
      <c r="O221" s="30" t="s">
        <v>218</v>
      </c>
      <c r="P221" s="30" t="s">
        <v>202</v>
      </c>
      <c r="Q221" s="31">
        <v>6000000</v>
      </c>
      <c r="R221" s="31">
        <v>6000000</v>
      </c>
      <c r="S221" s="30" t="s">
        <v>411</v>
      </c>
      <c r="T221" s="30" t="s">
        <v>199</v>
      </c>
      <c r="U221" s="29" t="s">
        <v>349</v>
      </c>
      <c r="V221" s="29" t="s">
        <v>325</v>
      </c>
      <c r="W221" s="29" t="s">
        <v>384</v>
      </c>
      <c r="X221" s="29" t="s">
        <v>206</v>
      </c>
      <c r="Y221" s="29" t="s">
        <v>211</v>
      </c>
      <c r="Z221" s="29" t="s">
        <v>508</v>
      </c>
      <c r="AA221" s="32" t="s">
        <v>1014</v>
      </c>
      <c r="AB221" s="32" t="s">
        <v>1014</v>
      </c>
      <c r="AC221" s="32">
        <v>6000000</v>
      </c>
      <c r="AD221" s="32" t="s">
        <v>1014</v>
      </c>
      <c r="AE221" s="32" t="s">
        <v>1014</v>
      </c>
      <c r="AF221" s="32">
        <v>1500000</v>
      </c>
      <c r="AG221" s="32" t="s">
        <v>1014</v>
      </c>
      <c r="AH221" s="32">
        <v>1500000</v>
      </c>
      <c r="AI221" s="32" t="s">
        <v>1014</v>
      </c>
      <c r="AJ221" s="32">
        <v>1500000</v>
      </c>
      <c r="AK221" s="32" t="s">
        <v>1014</v>
      </c>
      <c r="AL221" s="32">
        <v>1500000</v>
      </c>
      <c r="AM221" s="32" t="s">
        <v>1014</v>
      </c>
      <c r="AN221" s="32" t="s">
        <v>1014</v>
      </c>
      <c r="AO221" s="32" t="s">
        <v>1014</v>
      </c>
      <c r="AP221" s="32" t="s">
        <v>1014</v>
      </c>
      <c r="AQ221" s="32" t="s">
        <v>1014</v>
      </c>
      <c r="AR221" s="32" t="s">
        <v>1014</v>
      </c>
      <c r="AS221" s="32" t="s">
        <v>1014</v>
      </c>
      <c r="AT221" s="32" t="s">
        <v>1014</v>
      </c>
      <c r="AU221" s="32" t="s">
        <v>1014</v>
      </c>
      <c r="AV221" s="32" t="s">
        <v>1014</v>
      </c>
      <c r="AW221" s="32" t="s">
        <v>1014</v>
      </c>
      <c r="AX221" s="32" t="s">
        <v>1014</v>
      </c>
      <c r="AY221" s="2"/>
      <c r="AZ221" s="13" t="str">
        <f t="shared" si="17"/>
        <v>OK</v>
      </c>
      <c r="BA221" s="13" t="str">
        <f t="shared" si="18"/>
        <v>OK</v>
      </c>
      <c r="BB221" s="7">
        <f t="shared" si="19"/>
        <v>0</v>
      </c>
      <c r="BC221" s="14">
        <f t="shared" si="20"/>
        <v>6000000</v>
      </c>
      <c r="BD221" s="14">
        <f t="shared" si="20"/>
        <v>6000000</v>
      </c>
      <c r="BE221" s="7">
        <f t="shared" si="21"/>
        <v>0</v>
      </c>
      <c r="BF221" s="7">
        <f t="shared" si="21"/>
        <v>0</v>
      </c>
    </row>
    <row r="222" spans="2:58" ht="57">
      <c r="B222" s="28" t="s">
        <v>2462</v>
      </c>
      <c r="C222" s="28" t="s">
        <v>4788</v>
      </c>
      <c r="D222" s="28" t="s">
        <v>0</v>
      </c>
      <c r="E222" s="29" t="s">
        <v>197</v>
      </c>
      <c r="F222" s="29" t="s">
        <v>198</v>
      </c>
      <c r="G222" s="29" t="s">
        <v>1</v>
      </c>
      <c r="H222" s="29">
        <v>81101512</v>
      </c>
      <c r="I222" s="29" t="s">
        <v>4805</v>
      </c>
      <c r="J222" s="29" t="s">
        <v>199</v>
      </c>
      <c r="K222" s="29" t="s">
        <v>1233</v>
      </c>
      <c r="L222" s="30" t="s">
        <v>147</v>
      </c>
      <c r="M222" s="30" t="s">
        <v>147</v>
      </c>
      <c r="N222" s="30">
        <v>3</v>
      </c>
      <c r="O222" s="30" t="s">
        <v>218</v>
      </c>
      <c r="P222" s="30" t="s">
        <v>202</v>
      </c>
      <c r="Q222" s="31">
        <v>4500000</v>
      </c>
      <c r="R222" s="31">
        <v>4500000</v>
      </c>
      <c r="S222" s="30" t="s">
        <v>411</v>
      </c>
      <c r="T222" s="30" t="s">
        <v>199</v>
      </c>
      <c r="U222" s="29" t="s">
        <v>349</v>
      </c>
      <c r="V222" s="29" t="s">
        <v>325</v>
      </c>
      <c r="W222" s="29" t="s">
        <v>384</v>
      </c>
      <c r="X222" s="29" t="s">
        <v>206</v>
      </c>
      <c r="Y222" s="29" t="s">
        <v>211</v>
      </c>
      <c r="Z222" s="29" t="s">
        <v>508</v>
      </c>
      <c r="AA222" s="32" t="s">
        <v>1014</v>
      </c>
      <c r="AB222" s="32" t="s">
        <v>1014</v>
      </c>
      <c r="AC222" s="32">
        <v>4500000</v>
      </c>
      <c r="AD222" s="32" t="s">
        <v>1014</v>
      </c>
      <c r="AE222" s="32" t="s">
        <v>1014</v>
      </c>
      <c r="AF222" s="32">
        <v>1500000</v>
      </c>
      <c r="AG222" s="32" t="s">
        <v>1014</v>
      </c>
      <c r="AH222" s="32">
        <v>1500000</v>
      </c>
      <c r="AI222" s="32" t="s">
        <v>1014</v>
      </c>
      <c r="AJ222" s="32">
        <v>1500000</v>
      </c>
      <c r="AK222" s="32" t="s">
        <v>1014</v>
      </c>
      <c r="AL222" s="32" t="s">
        <v>1014</v>
      </c>
      <c r="AM222" s="32" t="s">
        <v>1014</v>
      </c>
      <c r="AN222" s="32" t="s">
        <v>1014</v>
      </c>
      <c r="AO222" s="32" t="s">
        <v>1014</v>
      </c>
      <c r="AP222" s="32" t="s">
        <v>1014</v>
      </c>
      <c r="AQ222" s="32" t="s">
        <v>1014</v>
      </c>
      <c r="AR222" s="32" t="s">
        <v>1014</v>
      </c>
      <c r="AS222" s="32" t="s">
        <v>1014</v>
      </c>
      <c r="AT222" s="32" t="s">
        <v>1014</v>
      </c>
      <c r="AU222" s="32" t="s">
        <v>1014</v>
      </c>
      <c r="AV222" s="32" t="s">
        <v>1014</v>
      </c>
      <c r="AW222" s="32" t="s">
        <v>1014</v>
      </c>
      <c r="AX222" s="32" t="s">
        <v>1014</v>
      </c>
      <c r="AY222" s="2"/>
      <c r="AZ222" s="13" t="str">
        <f t="shared" si="17"/>
        <v>OK</v>
      </c>
      <c r="BA222" s="13" t="str">
        <f t="shared" si="18"/>
        <v>OK</v>
      </c>
      <c r="BB222" s="7">
        <f t="shared" si="19"/>
        <v>0</v>
      </c>
      <c r="BC222" s="14">
        <f t="shared" si="20"/>
        <v>4500000</v>
      </c>
      <c r="BD222" s="14">
        <f t="shared" si="20"/>
        <v>4500000</v>
      </c>
      <c r="BE222" s="7">
        <f t="shared" si="21"/>
        <v>0</v>
      </c>
      <c r="BF222" s="7">
        <f t="shared" si="21"/>
        <v>0</v>
      </c>
    </row>
    <row r="223" spans="2:58" ht="85.5">
      <c r="B223" s="28" t="s">
        <v>2463</v>
      </c>
      <c r="C223" s="28" t="s">
        <v>4789</v>
      </c>
      <c r="D223" s="28" t="s">
        <v>0</v>
      </c>
      <c r="E223" s="29" t="s">
        <v>197</v>
      </c>
      <c r="F223" s="29" t="s">
        <v>198</v>
      </c>
      <c r="G223" s="29" t="s">
        <v>1</v>
      </c>
      <c r="H223" s="29">
        <v>80101504</v>
      </c>
      <c r="I223" s="29" t="s">
        <v>4805</v>
      </c>
      <c r="J223" s="29" t="s">
        <v>199</v>
      </c>
      <c r="K223" s="29" t="s">
        <v>274</v>
      </c>
      <c r="L223" s="30" t="s">
        <v>148</v>
      </c>
      <c r="M223" s="30" t="s">
        <v>201</v>
      </c>
      <c r="N223" s="30">
        <v>9</v>
      </c>
      <c r="O223" s="30" t="s">
        <v>218</v>
      </c>
      <c r="P223" s="30" t="s">
        <v>202</v>
      </c>
      <c r="Q223" s="31">
        <v>139500000</v>
      </c>
      <c r="R223" s="31">
        <v>139500000</v>
      </c>
      <c r="S223" s="30" t="s">
        <v>199</v>
      </c>
      <c r="T223" s="30" t="s">
        <v>199</v>
      </c>
      <c r="U223" s="29" t="s">
        <v>203</v>
      </c>
      <c r="V223" s="29" t="s">
        <v>204</v>
      </c>
      <c r="W223" s="29" t="s">
        <v>205</v>
      </c>
      <c r="X223" s="29" t="s">
        <v>206</v>
      </c>
      <c r="Y223" s="29" t="s">
        <v>211</v>
      </c>
      <c r="Z223" s="29" t="s">
        <v>275</v>
      </c>
      <c r="AA223" s="32">
        <v>0</v>
      </c>
      <c r="AB223" s="32">
        <v>0</v>
      </c>
      <c r="AC223" s="32">
        <v>0</v>
      </c>
      <c r="AD223" s="32">
        <v>0</v>
      </c>
      <c r="AE223" s="32">
        <v>139500000</v>
      </c>
      <c r="AF223" s="32">
        <v>0</v>
      </c>
      <c r="AG223" s="32">
        <v>0</v>
      </c>
      <c r="AH223" s="32">
        <v>15500000</v>
      </c>
      <c r="AI223" s="32">
        <v>0</v>
      </c>
      <c r="AJ223" s="32">
        <v>15500000</v>
      </c>
      <c r="AK223" s="32">
        <v>0</v>
      </c>
      <c r="AL223" s="32">
        <v>15500000</v>
      </c>
      <c r="AM223" s="32">
        <v>0</v>
      </c>
      <c r="AN223" s="32">
        <v>15500000</v>
      </c>
      <c r="AO223" s="32">
        <v>0</v>
      </c>
      <c r="AP223" s="32">
        <v>15500000</v>
      </c>
      <c r="AQ223" s="32">
        <v>0</v>
      </c>
      <c r="AR223" s="32">
        <v>15500000</v>
      </c>
      <c r="AS223" s="32">
        <v>0</v>
      </c>
      <c r="AT223" s="32">
        <v>15500000</v>
      </c>
      <c r="AU223" s="32">
        <v>0</v>
      </c>
      <c r="AV223" s="32">
        <v>15500000</v>
      </c>
      <c r="AW223" s="32">
        <v>0</v>
      </c>
      <c r="AX223" s="32">
        <v>15500000</v>
      </c>
      <c r="AY223" s="2"/>
      <c r="AZ223" s="13" t="str">
        <f t="shared" si="17"/>
        <v>OK</v>
      </c>
      <c r="BA223" s="13" t="str">
        <f t="shared" si="18"/>
        <v>OK</v>
      </c>
      <c r="BB223" s="7">
        <f t="shared" si="19"/>
        <v>0</v>
      </c>
      <c r="BC223" s="14">
        <f t="shared" si="20"/>
        <v>139500000</v>
      </c>
      <c r="BD223" s="14">
        <f t="shared" si="20"/>
        <v>139500000</v>
      </c>
      <c r="BE223" s="7">
        <f t="shared" si="21"/>
        <v>0</v>
      </c>
      <c r="BF223" s="7">
        <f t="shared" si="21"/>
        <v>0</v>
      </c>
    </row>
    <row r="224" spans="2:58" ht="71.25">
      <c r="B224" s="28" t="s">
        <v>2464</v>
      </c>
      <c r="C224" s="28" t="s">
        <v>4789</v>
      </c>
      <c r="D224" s="28" t="s">
        <v>0</v>
      </c>
      <c r="E224" s="29" t="s">
        <v>197</v>
      </c>
      <c r="F224" s="29" t="s">
        <v>198</v>
      </c>
      <c r="G224" s="29" t="s">
        <v>1</v>
      </c>
      <c r="H224" s="29">
        <v>80101504</v>
      </c>
      <c r="I224" s="29" t="s">
        <v>4805</v>
      </c>
      <c r="J224" s="29" t="s">
        <v>199</v>
      </c>
      <c r="K224" s="29" t="s">
        <v>276</v>
      </c>
      <c r="L224" s="30" t="s">
        <v>146</v>
      </c>
      <c r="M224" s="30" t="s">
        <v>146</v>
      </c>
      <c r="N224" s="30">
        <v>12</v>
      </c>
      <c r="O224" s="30" t="s">
        <v>218</v>
      </c>
      <c r="P224" s="30" t="s">
        <v>202</v>
      </c>
      <c r="Q224" s="31">
        <v>153057015.31999999</v>
      </c>
      <c r="R224" s="31">
        <v>153057015.31999999</v>
      </c>
      <c r="S224" s="30" t="s">
        <v>199</v>
      </c>
      <c r="T224" s="30" t="s">
        <v>199</v>
      </c>
      <c r="U224" s="29" t="s">
        <v>203</v>
      </c>
      <c r="V224" s="29" t="s">
        <v>204</v>
      </c>
      <c r="W224" s="29" t="s">
        <v>205</v>
      </c>
      <c r="X224" s="29" t="s">
        <v>206</v>
      </c>
      <c r="Y224" s="29" t="s">
        <v>211</v>
      </c>
      <c r="Z224" s="29" t="s">
        <v>277</v>
      </c>
      <c r="AA224" s="32">
        <v>153057015.31999999</v>
      </c>
      <c r="AB224" s="32">
        <v>0</v>
      </c>
      <c r="AC224" s="32">
        <v>0</v>
      </c>
      <c r="AD224" s="32">
        <v>13309305.68</v>
      </c>
      <c r="AE224" s="32">
        <v>0</v>
      </c>
      <c r="AF224" s="32">
        <v>13309305.68</v>
      </c>
      <c r="AG224" s="32">
        <v>0</v>
      </c>
      <c r="AH224" s="32">
        <v>13309305.68</v>
      </c>
      <c r="AI224" s="32">
        <v>0</v>
      </c>
      <c r="AJ224" s="32">
        <v>13309305.68</v>
      </c>
      <c r="AK224" s="32">
        <v>0</v>
      </c>
      <c r="AL224" s="32">
        <v>13309305.68</v>
      </c>
      <c r="AM224" s="32">
        <v>0</v>
      </c>
      <c r="AN224" s="32">
        <v>13309305.68</v>
      </c>
      <c r="AO224" s="32">
        <v>0</v>
      </c>
      <c r="AP224" s="32">
        <v>13309305.68</v>
      </c>
      <c r="AQ224" s="32">
        <v>0</v>
      </c>
      <c r="AR224" s="32">
        <v>13309305.68</v>
      </c>
      <c r="AS224" s="32">
        <v>0</v>
      </c>
      <c r="AT224" s="32">
        <v>13309305.68</v>
      </c>
      <c r="AU224" s="32">
        <v>0</v>
      </c>
      <c r="AV224" s="32">
        <v>13309305.68</v>
      </c>
      <c r="AW224" s="32">
        <v>0</v>
      </c>
      <c r="AX224" s="32">
        <v>19963958.519999973</v>
      </c>
      <c r="AY224" s="2"/>
      <c r="AZ224" s="13" t="str">
        <f t="shared" si="17"/>
        <v>OK</v>
      </c>
      <c r="BA224" s="13" t="str">
        <f t="shared" si="18"/>
        <v>OK</v>
      </c>
      <c r="BB224" s="7">
        <f t="shared" si="19"/>
        <v>0</v>
      </c>
      <c r="BC224" s="14">
        <f t="shared" si="20"/>
        <v>153057015.31999999</v>
      </c>
      <c r="BD224" s="14">
        <f t="shared" si="20"/>
        <v>153057015.31999999</v>
      </c>
      <c r="BE224" s="7">
        <f t="shared" si="21"/>
        <v>0</v>
      </c>
      <c r="BF224" s="7">
        <f t="shared" si="21"/>
        <v>0</v>
      </c>
    </row>
    <row r="225" spans="2:58" ht="128.25">
      <c r="B225" s="28" t="s">
        <v>2465</v>
      </c>
      <c r="C225" s="28" t="s">
        <v>4789</v>
      </c>
      <c r="D225" s="28" t="s">
        <v>0</v>
      </c>
      <c r="E225" s="29" t="s">
        <v>197</v>
      </c>
      <c r="F225" s="29" t="s">
        <v>198</v>
      </c>
      <c r="G225" s="29" t="s">
        <v>1</v>
      </c>
      <c r="H225" s="29">
        <v>80101504</v>
      </c>
      <c r="I225" s="29" t="s">
        <v>4805</v>
      </c>
      <c r="J225" s="29" t="s">
        <v>199</v>
      </c>
      <c r="K225" s="29" t="s">
        <v>278</v>
      </c>
      <c r="L225" s="30" t="s">
        <v>148</v>
      </c>
      <c r="M225" s="30" t="s">
        <v>201</v>
      </c>
      <c r="N225" s="30">
        <v>9</v>
      </c>
      <c r="O225" s="30" t="s">
        <v>218</v>
      </c>
      <c r="P225" s="30" t="s">
        <v>202</v>
      </c>
      <c r="Q225" s="31">
        <v>119783751.12</v>
      </c>
      <c r="R225" s="31">
        <v>119783751.12</v>
      </c>
      <c r="S225" s="30" t="s">
        <v>199</v>
      </c>
      <c r="T225" s="30" t="s">
        <v>199</v>
      </c>
      <c r="U225" s="29" t="s">
        <v>203</v>
      </c>
      <c r="V225" s="29" t="s">
        <v>204</v>
      </c>
      <c r="W225" s="29" t="s">
        <v>205</v>
      </c>
      <c r="X225" s="29" t="s">
        <v>206</v>
      </c>
      <c r="Y225" s="29" t="s">
        <v>211</v>
      </c>
      <c r="Z225" s="29" t="s">
        <v>279</v>
      </c>
      <c r="AA225" s="32">
        <v>0</v>
      </c>
      <c r="AB225" s="32">
        <v>0</v>
      </c>
      <c r="AC225" s="32">
        <v>0</v>
      </c>
      <c r="AD225" s="32">
        <v>0</v>
      </c>
      <c r="AE225" s="32">
        <v>119783751.12</v>
      </c>
      <c r="AF225" s="32">
        <v>0</v>
      </c>
      <c r="AG225" s="32">
        <v>0</v>
      </c>
      <c r="AH225" s="32">
        <v>13309305.68</v>
      </c>
      <c r="AI225" s="32">
        <v>0</v>
      </c>
      <c r="AJ225" s="32">
        <v>13309305.68</v>
      </c>
      <c r="AK225" s="32">
        <v>0</v>
      </c>
      <c r="AL225" s="32">
        <v>13309305.68</v>
      </c>
      <c r="AM225" s="32">
        <v>0</v>
      </c>
      <c r="AN225" s="32">
        <v>13309305.68</v>
      </c>
      <c r="AO225" s="32">
        <v>0</v>
      </c>
      <c r="AP225" s="32">
        <v>13309305.68</v>
      </c>
      <c r="AQ225" s="32">
        <v>0</v>
      </c>
      <c r="AR225" s="32">
        <v>13309305.68</v>
      </c>
      <c r="AS225" s="32">
        <v>0</v>
      </c>
      <c r="AT225" s="32">
        <v>13309305.68</v>
      </c>
      <c r="AU225" s="32">
        <v>0</v>
      </c>
      <c r="AV225" s="32">
        <v>13309305.68</v>
      </c>
      <c r="AW225" s="32">
        <v>0</v>
      </c>
      <c r="AX225" s="32">
        <v>13309305.68</v>
      </c>
      <c r="AY225" s="2"/>
      <c r="AZ225" s="13" t="str">
        <f t="shared" si="17"/>
        <v>OK</v>
      </c>
      <c r="BA225" s="13" t="str">
        <f t="shared" si="18"/>
        <v>OK</v>
      </c>
      <c r="BB225" s="7">
        <f t="shared" si="19"/>
        <v>0</v>
      </c>
      <c r="BC225" s="14">
        <f t="shared" si="20"/>
        <v>119783751.12</v>
      </c>
      <c r="BD225" s="14">
        <f t="shared" si="20"/>
        <v>119783751.12</v>
      </c>
      <c r="BE225" s="7">
        <f t="shared" si="21"/>
        <v>0</v>
      </c>
      <c r="BF225" s="7">
        <f t="shared" si="21"/>
        <v>0</v>
      </c>
    </row>
    <row r="226" spans="2:58" ht="71.25">
      <c r="B226" s="28" t="s">
        <v>2466</v>
      </c>
      <c r="C226" s="28" t="s">
        <v>4789</v>
      </c>
      <c r="D226" s="28" t="s">
        <v>0</v>
      </c>
      <c r="E226" s="29" t="s">
        <v>197</v>
      </c>
      <c r="F226" s="29" t="s">
        <v>198</v>
      </c>
      <c r="G226" s="29" t="s">
        <v>1</v>
      </c>
      <c r="H226" s="29">
        <v>80101504</v>
      </c>
      <c r="I226" s="29" t="s">
        <v>4805</v>
      </c>
      <c r="J226" s="29" t="s">
        <v>199</v>
      </c>
      <c r="K226" s="29" t="s">
        <v>280</v>
      </c>
      <c r="L226" s="30" t="s">
        <v>148</v>
      </c>
      <c r="M226" s="30" t="s">
        <v>201</v>
      </c>
      <c r="N226" s="30">
        <v>9</v>
      </c>
      <c r="O226" s="30" t="s">
        <v>218</v>
      </c>
      <c r="P226" s="30" t="s">
        <v>202</v>
      </c>
      <c r="Q226" s="31">
        <v>139500000</v>
      </c>
      <c r="R226" s="31">
        <v>139500000</v>
      </c>
      <c r="S226" s="30" t="s">
        <v>199</v>
      </c>
      <c r="T226" s="30" t="s">
        <v>199</v>
      </c>
      <c r="U226" s="29" t="s">
        <v>203</v>
      </c>
      <c r="V226" s="29" t="s">
        <v>204</v>
      </c>
      <c r="W226" s="29" t="s">
        <v>205</v>
      </c>
      <c r="X226" s="29" t="s">
        <v>206</v>
      </c>
      <c r="Y226" s="29" t="s">
        <v>211</v>
      </c>
      <c r="Z226" s="29" t="s">
        <v>281</v>
      </c>
      <c r="AA226" s="32">
        <v>0</v>
      </c>
      <c r="AB226" s="32">
        <v>0</v>
      </c>
      <c r="AC226" s="32">
        <v>0</v>
      </c>
      <c r="AD226" s="32">
        <v>0</v>
      </c>
      <c r="AE226" s="32">
        <v>139500000</v>
      </c>
      <c r="AF226" s="32">
        <v>0</v>
      </c>
      <c r="AG226" s="32">
        <v>0</v>
      </c>
      <c r="AH226" s="32">
        <v>15500000</v>
      </c>
      <c r="AI226" s="32">
        <v>0</v>
      </c>
      <c r="AJ226" s="32">
        <v>15500000</v>
      </c>
      <c r="AK226" s="32">
        <v>0</v>
      </c>
      <c r="AL226" s="32">
        <v>15500000</v>
      </c>
      <c r="AM226" s="32">
        <v>0</v>
      </c>
      <c r="AN226" s="32">
        <v>15500000</v>
      </c>
      <c r="AO226" s="32">
        <v>0</v>
      </c>
      <c r="AP226" s="32">
        <v>15500000</v>
      </c>
      <c r="AQ226" s="32">
        <v>0</v>
      </c>
      <c r="AR226" s="32">
        <v>15500000</v>
      </c>
      <c r="AS226" s="32">
        <v>0</v>
      </c>
      <c r="AT226" s="32">
        <v>15500000</v>
      </c>
      <c r="AU226" s="32">
        <v>0</v>
      </c>
      <c r="AV226" s="32">
        <v>15500000</v>
      </c>
      <c r="AW226" s="32">
        <v>0</v>
      </c>
      <c r="AX226" s="32">
        <v>15500000</v>
      </c>
      <c r="AY226" s="2"/>
      <c r="AZ226" s="13" t="str">
        <f t="shared" si="17"/>
        <v>OK</v>
      </c>
      <c r="BA226" s="13" t="str">
        <f t="shared" si="18"/>
        <v>OK</v>
      </c>
      <c r="BB226" s="7">
        <f t="shared" si="19"/>
        <v>0</v>
      </c>
      <c r="BC226" s="14">
        <f t="shared" si="20"/>
        <v>139500000</v>
      </c>
      <c r="BD226" s="14">
        <f t="shared" si="20"/>
        <v>139500000</v>
      </c>
      <c r="BE226" s="7">
        <f t="shared" si="21"/>
        <v>0</v>
      </c>
      <c r="BF226" s="7">
        <f t="shared" si="21"/>
        <v>0</v>
      </c>
    </row>
    <row r="227" spans="2:58" ht="71.25">
      <c r="B227" s="28" t="s">
        <v>2467</v>
      </c>
      <c r="C227" s="28" t="s">
        <v>4789</v>
      </c>
      <c r="D227" s="28" t="s">
        <v>0</v>
      </c>
      <c r="E227" s="29" t="s">
        <v>197</v>
      </c>
      <c r="F227" s="29" t="s">
        <v>198</v>
      </c>
      <c r="G227" s="29" t="s">
        <v>1</v>
      </c>
      <c r="H227" s="29">
        <v>80101504</v>
      </c>
      <c r="I227" s="29" t="s">
        <v>4805</v>
      </c>
      <c r="J227" s="29" t="s">
        <v>199</v>
      </c>
      <c r="K227" s="29" t="s">
        <v>282</v>
      </c>
      <c r="L227" s="30" t="s">
        <v>146</v>
      </c>
      <c r="M227" s="30" t="s">
        <v>146</v>
      </c>
      <c r="N227" s="30">
        <v>12</v>
      </c>
      <c r="O227" s="30" t="s">
        <v>218</v>
      </c>
      <c r="P227" s="30" t="s">
        <v>202</v>
      </c>
      <c r="Q227" s="31">
        <v>178250000</v>
      </c>
      <c r="R227" s="31">
        <v>178250000</v>
      </c>
      <c r="S227" s="30" t="s">
        <v>199</v>
      </c>
      <c r="T227" s="30" t="s">
        <v>199</v>
      </c>
      <c r="U227" s="29" t="s">
        <v>203</v>
      </c>
      <c r="V227" s="29" t="s">
        <v>204</v>
      </c>
      <c r="W227" s="29" t="s">
        <v>205</v>
      </c>
      <c r="X227" s="29" t="s">
        <v>206</v>
      </c>
      <c r="Y227" s="29" t="s">
        <v>211</v>
      </c>
      <c r="Z227" s="29" t="s">
        <v>281</v>
      </c>
      <c r="AA227" s="32">
        <v>178250000</v>
      </c>
      <c r="AB227" s="32">
        <v>0</v>
      </c>
      <c r="AC227" s="32">
        <v>0</v>
      </c>
      <c r="AD227" s="32">
        <v>15500000</v>
      </c>
      <c r="AE227" s="32">
        <v>0</v>
      </c>
      <c r="AF227" s="32">
        <v>15500000</v>
      </c>
      <c r="AG227" s="32">
        <v>0</v>
      </c>
      <c r="AH227" s="32">
        <v>15500000</v>
      </c>
      <c r="AI227" s="32">
        <v>0</v>
      </c>
      <c r="AJ227" s="32">
        <v>15500000</v>
      </c>
      <c r="AK227" s="32">
        <v>0</v>
      </c>
      <c r="AL227" s="32">
        <v>15500000</v>
      </c>
      <c r="AM227" s="32">
        <v>0</v>
      </c>
      <c r="AN227" s="32">
        <v>15500000</v>
      </c>
      <c r="AO227" s="32">
        <v>0</v>
      </c>
      <c r="AP227" s="32">
        <v>15500000</v>
      </c>
      <c r="AQ227" s="32">
        <v>0</v>
      </c>
      <c r="AR227" s="32">
        <v>15500000</v>
      </c>
      <c r="AS227" s="32">
        <v>0</v>
      </c>
      <c r="AT227" s="32">
        <v>15500000</v>
      </c>
      <c r="AU227" s="32">
        <v>0</v>
      </c>
      <c r="AV227" s="32">
        <v>15500000</v>
      </c>
      <c r="AW227" s="32">
        <v>0</v>
      </c>
      <c r="AX227" s="32">
        <v>23250000</v>
      </c>
      <c r="AY227" s="2"/>
      <c r="AZ227" s="13" t="str">
        <f t="shared" si="17"/>
        <v>OK</v>
      </c>
      <c r="BA227" s="13" t="str">
        <f t="shared" si="18"/>
        <v>OK</v>
      </c>
      <c r="BB227" s="7">
        <f t="shared" si="19"/>
        <v>0</v>
      </c>
      <c r="BC227" s="14">
        <f t="shared" si="20"/>
        <v>178250000</v>
      </c>
      <c r="BD227" s="14">
        <f t="shared" si="20"/>
        <v>178250000</v>
      </c>
      <c r="BE227" s="7">
        <f t="shared" si="21"/>
        <v>0</v>
      </c>
      <c r="BF227" s="7">
        <f t="shared" si="21"/>
        <v>0</v>
      </c>
    </row>
    <row r="228" spans="2:58" ht="156.75">
      <c r="B228" s="28" t="s">
        <v>2468</v>
      </c>
      <c r="C228" s="28" t="s">
        <v>4789</v>
      </c>
      <c r="D228" s="28" t="s">
        <v>0</v>
      </c>
      <c r="E228" s="29" t="s">
        <v>197</v>
      </c>
      <c r="F228" s="29" t="s">
        <v>198</v>
      </c>
      <c r="G228" s="29" t="s">
        <v>1</v>
      </c>
      <c r="H228" s="29">
        <v>80101504</v>
      </c>
      <c r="I228" s="29" t="s">
        <v>4805</v>
      </c>
      <c r="J228" s="29" t="s">
        <v>199</v>
      </c>
      <c r="K228" s="29" t="s">
        <v>283</v>
      </c>
      <c r="L228" s="30" t="s">
        <v>146</v>
      </c>
      <c r="M228" s="30" t="s">
        <v>146</v>
      </c>
      <c r="N228" s="30">
        <v>12</v>
      </c>
      <c r="O228" s="30" t="s">
        <v>218</v>
      </c>
      <c r="P228" s="30" t="s">
        <v>202</v>
      </c>
      <c r="Q228" s="31">
        <v>138513866.45999998</v>
      </c>
      <c r="R228" s="31">
        <v>138513866.45999998</v>
      </c>
      <c r="S228" s="30" t="s">
        <v>199</v>
      </c>
      <c r="T228" s="30" t="s">
        <v>199</v>
      </c>
      <c r="U228" s="29" t="s">
        <v>203</v>
      </c>
      <c r="V228" s="29" t="s">
        <v>204</v>
      </c>
      <c r="W228" s="29" t="s">
        <v>205</v>
      </c>
      <c r="X228" s="29" t="s">
        <v>206</v>
      </c>
      <c r="Y228" s="29" t="s">
        <v>211</v>
      </c>
      <c r="Z228" s="29" t="s">
        <v>284</v>
      </c>
      <c r="AA228" s="32">
        <v>138513866.45999998</v>
      </c>
      <c r="AB228" s="32">
        <v>0</v>
      </c>
      <c r="AC228" s="32">
        <v>0</v>
      </c>
      <c r="AD228" s="32">
        <v>12044684.039999999</v>
      </c>
      <c r="AE228" s="32">
        <v>0</v>
      </c>
      <c r="AF228" s="32">
        <v>12044684.039999999</v>
      </c>
      <c r="AG228" s="32">
        <v>0</v>
      </c>
      <c r="AH228" s="32">
        <v>12044684.039999999</v>
      </c>
      <c r="AI228" s="32">
        <v>0</v>
      </c>
      <c r="AJ228" s="32">
        <v>12044684.039999999</v>
      </c>
      <c r="AK228" s="32">
        <v>0</v>
      </c>
      <c r="AL228" s="32">
        <v>12044684.039999999</v>
      </c>
      <c r="AM228" s="32">
        <v>0</v>
      </c>
      <c r="AN228" s="32">
        <v>12044684.039999999</v>
      </c>
      <c r="AO228" s="32">
        <v>0</v>
      </c>
      <c r="AP228" s="32">
        <v>12044684.039999999</v>
      </c>
      <c r="AQ228" s="32">
        <v>0</v>
      </c>
      <c r="AR228" s="32">
        <v>12044684.039999999</v>
      </c>
      <c r="AS228" s="32">
        <v>0</v>
      </c>
      <c r="AT228" s="32">
        <v>12044684.039999999</v>
      </c>
      <c r="AU228" s="32">
        <v>0</v>
      </c>
      <c r="AV228" s="32">
        <v>12044684.039999999</v>
      </c>
      <c r="AW228" s="32">
        <v>0</v>
      </c>
      <c r="AX228" s="32">
        <v>18067026.06000001</v>
      </c>
      <c r="AY228" s="2"/>
      <c r="AZ228" s="13" t="str">
        <f t="shared" si="17"/>
        <v>OK</v>
      </c>
      <c r="BA228" s="13" t="str">
        <f t="shared" si="18"/>
        <v>OK</v>
      </c>
      <c r="BB228" s="7">
        <f t="shared" si="19"/>
        <v>0</v>
      </c>
      <c r="BC228" s="14">
        <f t="shared" si="20"/>
        <v>138513866.45999998</v>
      </c>
      <c r="BD228" s="14">
        <f t="shared" si="20"/>
        <v>138513866.45999998</v>
      </c>
      <c r="BE228" s="7">
        <f t="shared" si="21"/>
        <v>0</v>
      </c>
      <c r="BF228" s="7">
        <f t="shared" si="21"/>
        <v>0</v>
      </c>
    </row>
    <row r="229" spans="2:58" ht="156.75">
      <c r="B229" s="28" t="s">
        <v>2469</v>
      </c>
      <c r="C229" s="28" t="s">
        <v>4789</v>
      </c>
      <c r="D229" s="28" t="s">
        <v>0</v>
      </c>
      <c r="E229" s="29" t="s">
        <v>197</v>
      </c>
      <c r="F229" s="29" t="s">
        <v>198</v>
      </c>
      <c r="G229" s="29" t="s">
        <v>1</v>
      </c>
      <c r="H229" s="29">
        <v>80101504</v>
      </c>
      <c r="I229" s="29" t="s">
        <v>4805</v>
      </c>
      <c r="J229" s="29" t="s">
        <v>199</v>
      </c>
      <c r="K229" s="29" t="s">
        <v>285</v>
      </c>
      <c r="L229" s="30" t="s">
        <v>146</v>
      </c>
      <c r="M229" s="30" t="s">
        <v>146</v>
      </c>
      <c r="N229" s="30">
        <v>12</v>
      </c>
      <c r="O229" s="30" t="s">
        <v>218</v>
      </c>
      <c r="P229" s="30" t="s">
        <v>202</v>
      </c>
      <c r="Q229" s="31">
        <v>178250000</v>
      </c>
      <c r="R229" s="31">
        <v>178250000</v>
      </c>
      <c r="S229" s="30" t="s">
        <v>199</v>
      </c>
      <c r="T229" s="30" t="s">
        <v>199</v>
      </c>
      <c r="U229" s="29" t="s">
        <v>203</v>
      </c>
      <c r="V229" s="29" t="s">
        <v>204</v>
      </c>
      <c r="W229" s="29" t="s">
        <v>205</v>
      </c>
      <c r="X229" s="29" t="s">
        <v>206</v>
      </c>
      <c r="Y229" s="29" t="s">
        <v>211</v>
      </c>
      <c r="Z229" s="29" t="s">
        <v>286</v>
      </c>
      <c r="AA229" s="32">
        <v>178250000</v>
      </c>
      <c r="AB229" s="32">
        <v>0</v>
      </c>
      <c r="AC229" s="32">
        <v>0</v>
      </c>
      <c r="AD229" s="32">
        <v>15500000</v>
      </c>
      <c r="AE229" s="32">
        <v>0</v>
      </c>
      <c r="AF229" s="32">
        <v>15500000</v>
      </c>
      <c r="AG229" s="32">
        <v>0</v>
      </c>
      <c r="AH229" s="32">
        <v>15500000</v>
      </c>
      <c r="AI229" s="32">
        <v>0</v>
      </c>
      <c r="AJ229" s="32">
        <v>15500000</v>
      </c>
      <c r="AK229" s="32">
        <v>0</v>
      </c>
      <c r="AL229" s="32">
        <v>15500000</v>
      </c>
      <c r="AM229" s="32">
        <v>0</v>
      </c>
      <c r="AN229" s="32">
        <v>15500000</v>
      </c>
      <c r="AO229" s="32">
        <v>0</v>
      </c>
      <c r="AP229" s="32">
        <v>15500000</v>
      </c>
      <c r="AQ229" s="32">
        <v>0</v>
      </c>
      <c r="AR229" s="32">
        <v>15500000</v>
      </c>
      <c r="AS229" s="32">
        <v>0</v>
      </c>
      <c r="AT229" s="32">
        <v>15500000</v>
      </c>
      <c r="AU229" s="32">
        <v>0</v>
      </c>
      <c r="AV229" s="32">
        <v>15500000</v>
      </c>
      <c r="AW229" s="32">
        <v>0</v>
      </c>
      <c r="AX229" s="32">
        <v>23250000</v>
      </c>
      <c r="AY229" s="2"/>
      <c r="AZ229" s="13" t="str">
        <f t="shared" si="17"/>
        <v>OK</v>
      </c>
      <c r="BA229" s="13" t="str">
        <f t="shared" si="18"/>
        <v>OK</v>
      </c>
      <c r="BB229" s="7">
        <f t="shared" si="19"/>
        <v>0</v>
      </c>
      <c r="BC229" s="14">
        <f t="shared" si="20"/>
        <v>178250000</v>
      </c>
      <c r="BD229" s="14">
        <f t="shared" si="20"/>
        <v>178250000</v>
      </c>
      <c r="BE229" s="7">
        <f t="shared" si="21"/>
        <v>0</v>
      </c>
      <c r="BF229" s="7">
        <f t="shared" si="21"/>
        <v>0</v>
      </c>
    </row>
    <row r="230" spans="2:58" ht="71.25">
      <c r="B230" s="28" t="s">
        <v>2470</v>
      </c>
      <c r="C230" s="28" t="s">
        <v>4789</v>
      </c>
      <c r="D230" s="28" t="s">
        <v>0</v>
      </c>
      <c r="E230" s="29" t="s">
        <v>197</v>
      </c>
      <c r="F230" s="29" t="s">
        <v>198</v>
      </c>
      <c r="G230" s="29" t="s">
        <v>1</v>
      </c>
      <c r="H230" s="29">
        <v>80111604</v>
      </c>
      <c r="I230" s="29" t="s">
        <v>4805</v>
      </c>
      <c r="J230" s="29" t="s">
        <v>199</v>
      </c>
      <c r="K230" s="29" t="s">
        <v>287</v>
      </c>
      <c r="L230" s="30" t="s">
        <v>146</v>
      </c>
      <c r="M230" s="30" t="s">
        <v>146</v>
      </c>
      <c r="N230" s="30">
        <v>12</v>
      </c>
      <c r="O230" s="30" t="s">
        <v>218</v>
      </c>
      <c r="P230" s="30" t="s">
        <v>202</v>
      </c>
      <c r="Q230" s="31">
        <v>37559267.239999995</v>
      </c>
      <c r="R230" s="31">
        <v>37559267.239999995</v>
      </c>
      <c r="S230" s="30" t="s">
        <v>199</v>
      </c>
      <c r="T230" s="30" t="s">
        <v>199</v>
      </c>
      <c r="U230" s="29" t="s">
        <v>203</v>
      </c>
      <c r="V230" s="29" t="s">
        <v>204</v>
      </c>
      <c r="W230" s="29" t="s">
        <v>205</v>
      </c>
      <c r="X230" s="29" t="s">
        <v>206</v>
      </c>
      <c r="Y230" s="29" t="s">
        <v>211</v>
      </c>
      <c r="Z230" s="29" t="s">
        <v>288</v>
      </c>
      <c r="AA230" s="32">
        <v>37559267.239999995</v>
      </c>
      <c r="AB230" s="32">
        <v>0</v>
      </c>
      <c r="AC230" s="32">
        <v>0</v>
      </c>
      <c r="AD230" s="32">
        <v>3414478.84</v>
      </c>
      <c r="AE230" s="32">
        <v>0</v>
      </c>
      <c r="AF230" s="32">
        <v>3414478.84</v>
      </c>
      <c r="AG230" s="32">
        <v>0</v>
      </c>
      <c r="AH230" s="32">
        <v>3414478.84</v>
      </c>
      <c r="AI230" s="32">
        <v>0</v>
      </c>
      <c r="AJ230" s="32">
        <v>3414478.84</v>
      </c>
      <c r="AK230" s="32">
        <v>0</v>
      </c>
      <c r="AL230" s="32">
        <v>3414478.84</v>
      </c>
      <c r="AM230" s="32">
        <v>0</v>
      </c>
      <c r="AN230" s="32">
        <v>3414478.84</v>
      </c>
      <c r="AO230" s="32">
        <v>0</v>
      </c>
      <c r="AP230" s="32">
        <v>3414478.84</v>
      </c>
      <c r="AQ230" s="32">
        <v>0</v>
      </c>
      <c r="AR230" s="32">
        <v>3414478.84</v>
      </c>
      <c r="AS230" s="32">
        <v>0</v>
      </c>
      <c r="AT230" s="32">
        <v>3414478.84</v>
      </c>
      <c r="AU230" s="32">
        <v>0</v>
      </c>
      <c r="AV230" s="32">
        <v>3414478.84</v>
      </c>
      <c r="AW230" s="32">
        <v>0</v>
      </c>
      <c r="AX230" s="32">
        <v>3414478.84</v>
      </c>
      <c r="AY230" s="2"/>
      <c r="AZ230" s="13" t="str">
        <f t="shared" si="17"/>
        <v>OK</v>
      </c>
      <c r="BA230" s="13" t="str">
        <f t="shared" si="18"/>
        <v>OK</v>
      </c>
      <c r="BB230" s="7">
        <f t="shared" si="19"/>
        <v>0</v>
      </c>
      <c r="BC230" s="14">
        <f t="shared" si="20"/>
        <v>37559267.239999995</v>
      </c>
      <c r="BD230" s="14">
        <f t="shared" si="20"/>
        <v>37559267.239999995</v>
      </c>
      <c r="BE230" s="7">
        <f t="shared" si="21"/>
        <v>0</v>
      </c>
      <c r="BF230" s="7">
        <f t="shared" si="21"/>
        <v>0</v>
      </c>
    </row>
    <row r="231" spans="2:58" ht="99.75">
      <c r="B231" s="28" t="s">
        <v>2471</v>
      </c>
      <c r="C231" s="28" t="s">
        <v>4789</v>
      </c>
      <c r="D231" s="28" t="s">
        <v>0</v>
      </c>
      <c r="E231" s="29" t="s">
        <v>197</v>
      </c>
      <c r="F231" s="29" t="s">
        <v>198</v>
      </c>
      <c r="G231" s="29" t="s">
        <v>1</v>
      </c>
      <c r="H231" s="29">
        <v>80111605</v>
      </c>
      <c r="I231" s="29" t="s">
        <v>4805</v>
      </c>
      <c r="J231" s="29" t="s">
        <v>199</v>
      </c>
      <c r="K231" s="29" t="s">
        <v>289</v>
      </c>
      <c r="L231" s="30" t="s">
        <v>146</v>
      </c>
      <c r="M231" s="30" t="s">
        <v>146</v>
      </c>
      <c r="N231" s="30">
        <v>12</v>
      </c>
      <c r="O231" s="30" t="s">
        <v>218</v>
      </c>
      <c r="P231" s="30" t="s">
        <v>202</v>
      </c>
      <c r="Q231" s="31">
        <v>178250000</v>
      </c>
      <c r="R231" s="31">
        <v>178250000</v>
      </c>
      <c r="S231" s="30" t="s">
        <v>199</v>
      </c>
      <c r="T231" s="30" t="s">
        <v>199</v>
      </c>
      <c r="U231" s="29" t="s">
        <v>203</v>
      </c>
      <c r="V231" s="29" t="s">
        <v>204</v>
      </c>
      <c r="W231" s="29" t="s">
        <v>205</v>
      </c>
      <c r="X231" s="29" t="s">
        <v>206</v>
      </c>
      <c r="Y231" s="29" t="s">
        <v>211</v>
      </c>
      <c r="Z231" s="29" t="s">
        <v>281</v>
      </c>
      <c r="AA231" s="32">
        <v>178250000</v>
      </c>
      <c r="AB231" s="32">
        <v>0</v>
      </c>
      <c r="AC231" s="32">
        <v>0</v>
      </c>
      <c r="AD231" s="32">
        <v>15500000</v>
      </c>
      <c r="AE231" s="32">
        <v>0</v>
      </c>
      <c r="AF231" s="32">
        <v>15500000</v>
      </c>
      <c r="AG231" s="32">
        <v>0</v>
      </c>
      <c r="AH231" s="32">
        <v>15500000</v>
      </c>
      <c r="AI231" s="32">
        <v>0</v>
      </c>
      <c r="AJ231" s="32">
        <v>15500000</v>
      </c>
      <c r="AK231" s="32">
        <v>0</v>
      </c>
      <c r="AL231" s="32">
        <v>15500000</v>
      </c>
      <c r="AM231" s="32">
        <v>0</v>
      </c>
      <c r="AN231" s="32">
        <v>15500000</v>
      </c>
      <c r="AO231" s="32">
        <v>0</v>
      </c>
      <c r="AP231" s="32">
        <v>15500000</v>
      </c>
      <c r="AQ231" s="32">
        <v>0</v>
      </c>
      <c r="AR231" s="32">
        <v>15500000</v>
      </c>
      <c r="AS231" s="32">
        <v>0</v>
      </c>
      <c r="AT231" s="32">
        <v>15500000</v>
      </c>
      <c r="AU231" s="32">
        <v>0</v>
      </c>
      <c r="AV231" s="32">
        <v>15500000</v>
      </c>
      <c r="AW231" s="32">
        <v>0</v>
      </c>
      <c r="AX231" s="32">
        <v>23250000</v>
      </c>
      <c r="AY231" s="2"/>
      <c r="AZ231" s="13" t="str">
        <f t="shared" si="17"/>
        <v>OK</v>
      </c>
      <c r="BA231" s="13" t="str">
        <f t="shared" si="18"/>
        <v>OK</v>
      </c>
      <c r="BB231" s="7">
        <f t="shared" si="19"/>
        <v>0</v>
      </c>
      <c r="BC231" s="14">
        <f t="shared" si="20"/>
        <v>178250000</v>
      </c>
      <c r="BD231" s="14">
        <f t="shared" si="20"/>
        <v>178250000</v>
      </c>
      <c r="BE231" s="7">
        <f t="shared" si="21"/>
        <v>0</v>
      </c>
      <c r="BF231" s="7">
        <f t="shared" si="21"/>
        <v>0</v>
      </c>
    </row>
    <row r="232" spans="2:58" ht="85.5">
      <c r="B232" s="28" t="s">
        <v>2472</v>
      </c>
      <c r="C232" s="28" t="s">
        <v>4789</v>
      </c>
      <c r="D232" s="28" t="s">
        <v>0</v>
      </c>
      <c r="E232" s="29" t="s">
        <v>197</v>
      </c>
      <c r="F232" s="29" t="s">
        <v>198</v>
      </c>
      <c r="G232" s="29" t="s">
        <v>1</v>
      </c>
      <c r="H232" s="29">
        <v>80111604</v>
      </c>
      <c r="I232" s="29" t="s">
        <v>4805</v>
      </c>
      <c r="J232" s="29" t="s">
        <v>199</v>
      </c>
      <c r="K232" s="29" t="s">
        <v>290</v>
      </c>
      <c r="L232" s="30" t="s">
        <v>146</v>
      </c>
      <c r="M232" s="30" t="s">
        <v>146</v>
      </c>
      <c r="N232" s="30">
        <v>12</v>
      </c>
      <c r="O232" s="30" t="s">
        <v>218</v>
      </c>
      <c r="P232" s="30" t="s">
        <v>202</v>
      </c>
      <c r="Q232" s="31">
        <v>148599044</v>
      </c>
      <c r="R232" s="31">
        <v>148599044</v>
      </c>
      <c r="S232" s="30" t="s">
        <v>199</v>
      </c>
      <c r="T232" s="30" t="s">
        <v>199</v>
      </c>
      <c r="U232" s="29" t="s">
        <v>203</v>
      </c>
      <c r="V232" s="29" t="s">
        <v>204</v>
      </c>
      <c r="W232" s="29" t="s">
        <v>205</v>
      </c>
      <c r="X232" s="29" t="s">
        <v>206</v>
      </c>
      <c r="Y232" s="29" t="s">
        <v>211</v>
      </c>
      <c r="Z232" s="29" t="s">
        <v>291</v>
      </c>
      <c r="AA232" s="32">
        <v>148599044</v>
      </c>
      <c r="AB232" s="32">
        <v>0</v>
      </c>
      <c r="AC232" s="32">
        <v>0</v>
      </c>
      <c r="AD232" s="32">
        <v>12921656</v>
      </c>
      <c r="AE232" s="32">
        <v>0</v>
      </c>
      <c r="AF232" s="32">
        <v>12921656</v>
      </c>
      <c r="AG232" s="32">
        <v>0</v>
      </c>
      <c r="AH232" s="32">
        <v>12921656</v>
      </c>
      <c r="AI232" s="32">
        <v>0</v>
      </c>
      <c r="AJ232" s="32">
        <v>12921656</v>
      </c>
      <c r="AK232" s="32">
        <v>0</v>
      </c>
      <c r="AL232" s="32">
        <v>12921656</v>
      </c>
      <c r="AM232" s="32">
        <v>0</v>
      </c>
      <c r="AN232" s="32">
        <v>12921656</v>
      </c>
      <c r="AO232" s="32">
        <v>0</v>
      </c>
      <c r="AP232" s="32">
        <v>12921656</v>
      </c>
      <c r="AQ232" s="32">
        <v>0</v>
      </c>
      <c r="AR232" s="32">
        <v>12921656</v>
      </c>
      <c r="AS232" s="32">
        <v>0</v>
      </c>
      <c r="AT232" s="32">
        <v>12921656</v>
      </c>
      <c r="AU232" s="32">
        <v>0</v>
      </c>
      <c r="AV232" s="32">
        <v>12921656</v>
      </c>
      <c r="AW232" s="32">
        <v>0</v>
      </c>
      <c r="AX232" s="32">
        <v>19382484</v>
      </c>
      <c r="AY232" s="2"/>
      <c r="AZ232" s="13" t="str">
        <f t="shared" si="17"/>
        <v>OK</v>
      </c>
      <c r="BA232" s="13" t="str">
        <f t="shared" si="18"/>
        <v>OK</v>
      </c>
      <c r="BB232" s="7">
        <f t="shared" si="19"/>
        <v>0</v>
      </c>
      <c r="BC232" s="14">
        <f t="shared" si="20"/>
        <v>148599044</v>
      </c>
      <c r="BD232" s="14">
        <f t="shared" si="20"/>
        <v>148599044</v>
      </c>
      <c r="BE232" s="7">
        <f t="shared" si="21"/>
        <v>0</v>
      </c>
      <c r="BF232" s="7">
        <f t="shared" si="21"/>
        <v>0</v>
      </c>
    </row>
    <row r="233" spans="2:58" ht="85.5">
      <c r="B233" s="28" t="s">
        <v>2473</v>
      </c>
      <c r="C233" s="28" t="s">
        <v>4789</v>
      </c>
      <c r="D233" s="28" t="s">
        <v>0</v>
      </c>
      <c r="E233" s="29" t="s">
        <v>197</v>
      </c>
      <c r="F233" s="29" t="s">
        <v>198</v>
      </c>
      <c r="G233" s="29" t="s">
        <v>1</v>
      </c>
      <c r="H233" s="29">
        <v>80111604</v>
      </c>
      <c r="I233" s="29" t="s">
        <v>4805</v>
      </c>
      <c r="J233" s="29" t="s">
        <v>199</v>
      </c>
      <c r="K233" s="29" t="s">
        <v>292</v>
      </c>
      <c r="L233" s="30" t="s">
        <v>146</v>
      </c>
      <c r="M233" s="30" t="s">
        <v>146</v>
      </c>
      <c r="N233" s="30">
        <v>12</v>
      </c>
      <c r="O233" s="30" t="s">
        <v>218</v>
      </c>
      <c r="P233" s="30" t="s">
        <v>202</v>
      </c>
      <c r="Q233" s="31">
        <v>126500000</v>
      </c>
      <c r="R233" s="31">
        <v>126500000</v>
      </c>
      <c r="S233" s="30" t="s">
        <v>199</v>
      </c>
      <c r="T233" s="30" t="s">
        <v>199</v>
      </c>
      <c r="U233" s="29" t="s">
        <v>203</v>
      </c>
      <c r="V233" s="29" t="s">
        <v>204</v>
      </c>
      <c r="W233" s="29" t="s">
        <v>205</v>
      </c>
      <c r="X233" s="29" t="s">
        <v>206</v>
      </c>
      <c r="Y233" s="29" t="s">
        <v>211</v>
      </c>
      <c r="Z233" s="29" t="s">
        <v>291</v>
      </c>
      <c r="AA233" s="32">
        <v>126500000</v>
      </c>
      <c r="AB233" s="32">
        <v>0</v>
      </c>
      <c r="AC233" s="32">
        <v>0</v>
      </c>
      <c r="AD233" s="32">
        <v>11000000</v>
      </c>
      <c r="AE233" s="32">
        <v>0</v>
      </c>
      <c r="AF233" s="32">
        <v>11000000</v>
      </c>
      <c r="AG233" s="32">
        <v>0</v>
      </c>
      <c r="AH233" s="32">
        <v>11000000</v>
      </c>
      <c r="AI233" s="32">
        <v>0</v>
      </c>
      <c r="AJ233" s="32">
        <v>11000000</v>
      </c>
      <c r="AK233" s="32">
        <v>0</v>
      </c>
      <c r="AL233" s="32">
        <v>11000000</v>
      </c>
      <c r="AM233" s="32">
        <v>0</v>
      </c>
      <c r="AN233" s="32">
        <v>11000000</v>
      </c>
      <c r="AO233" s="32">
        <v>0</v>
      </c>
      <c r="AP233" s="32">
        <v>11000000</v>
      </c>
      <c r="AQ233" s="32">
        <v>0</v>
      </c>
      <c r="AR233" s="32">
        <v>11000000</v>
      </c>
      <c r="AS233" s="32">
        <v>0</v>
      </c>
      <c r="AT233" s="32">
        <v>11000000</v>
      </c>
      <c r="AU233" s="32">
        <v>0</v>
      </c>
      <c r="AV233" s="32">
        <v>11000000</v>
      </c>
      <c r="AW233" s="32">
        <v>0</v>
      </c>
      <c r="AX233" s="32">
        <v>16500000</v>
      </c>
      <c r="AY233" s="2"/>
      <c r="AZ233" s="13" t="str">
        <f t="shared" si="17"/>
        <v>OK</v>
      </c>
      <c r="BA233" s="13" t="str">
        <f t="shared" si="18"/>
        <v>OK</v>
      </c>
      <c r="BB233" s="7">
        <f t="shared" si="19"/>
        <v>0</v>
      </c>
      <c r="BC233" s="14">
        <f t="shared" si="20"/>
        <v>126500000</v>
      </c>
      <c r="BD233" s="14">
        <f t="shared" si="20"/>
        <v>126500000</v>
      </c>
      <c r="BE233" s="7">
        <f t="shared" si="21"/>
        <v>0</v>
      </c>
      <c r="BF233" s="7">
        <f t="shared" si="21"/>
        <v>0</v>
      </c>
    </row>
    <row r="234" spans="2:58" ht="99.75">
      <c r="B234" s="28" t="s">
        <v>2474</v>
      </c>
      <c r="C234" s="28" t="s">
        <v>4789</v>
      </c>
      <c r="D234" s="28" t="s">
        <v>0</v>
      </c>
      <c r="E234" s="29" t="s">
        <v>197</v>
      </c>
      <c r="F234" s="29" t="s">
        <v>198</v>
      </c>
      <c r="G234" s="29" t="s">
        <v>1</v>
      </c>
      <c r="H234" s="29">
        <v>80111604</v>
      </c>
      <c r="I234" s="29" t="s">
        <v>4805</v>
      </c>
      <c r="J234" s="29" t="s">
        <v>199</v>
      </c>
      <c r="K234" s="29" t="s">
        <v>293</v>
      </c>
      <c r="L234" s="30" t="s">
        <v>146</v>
      </c>
      <c r="M234" s="30" t="s">
        <v>146</v>
      </c>
      <c r="N234" s="30">
        <v>12</v>
      </c>
      <c r="O234" s="30" t="s">
        <v>218</v>
      </c>
      <c r="P234" s="30" t="s">
        <v>202</v>
      </c>
      <c r="Q234" s="31">
        <v>138513866.45999998</v>
      </c>
      <c r="R234" s="31">
        <v>138513866.45999998</v>
      </c>
      <c r="S234" s="30" t="s">
        <v>199</v>
      </c>
      <c r="T234" s="30" t="s">
        <v>199</v>
      </c>
      <c r="U234" s="29" t="s">
        <v>203</v>
      </c>
      <c r="V234" s="29" t="s">
        <v>204</v>
      </c>
      <c r="W234" s="29" t="s">
        <v>205</v>
      </c>
      <c r="X234" s="29" t="s">
        <v>206</v>
      </c>
      <c r="Y234" s="29" t="s">
        <v>211</v>
      </c>
      <c r="Z234" s="29" t="s">
        <v>294</v>
      </c>
      <c r="AA234" s="32">
        <v>138513866.45999998</v>
      </c>
      <c r="AB234" s="32">
        <v>0</v>
      </c>
      <c r="AC234" s="32">
        <v>0</v>
      </c>
      <c r="AD234" s="32">
        <v>12044684.039999999</v>
      </c>
      <c r="AE234" s="32">
        <v>0</v>
      </c>
      <c r="AF234" s="32">
        <v>12044684.039999999</v>
      </c>
      <c r="AG234" s="32">
        <v>0</v>
      </c>
      <c r="AH234" s="32">
        <v>12044684.039999999</v>
      </c>
      <c r="AI234" s="32">
        <v>0</v>
      </c>
      <c r="AJ234" s="32">
        <v>12044684.039999999</v>
      </c>
      <c r="AK234" s="32">
        <v>0</v>
      </c>
      <c r="AL234" s="32">
        <v>12044684.039999999</v>
      </c>
      <c r="AM234" s="32">
        <v>0</v>
      </c>
      <c r="AN234" s="32">
        <v>12044684.039999999</v>
      </c>
      <c r="AO234" s="32">
        <v>0</v>
      </c>
      <c r="AP234" s="32">
        <v>12044684.039999999</v>
      </c>
      <c r="AQ234" s="32">
        <v>0</v>
      </c>
      <c r="AR234" s="32">
        <v>12044684.039999999</v>
      </c>
      <c r="AS234" s="32">
        <v>0</v>
      </c>
      <c r="AT234" s="32">
        <v>12044684.039999999</v>
      </c>
      <c r="AU234" s="32">
        <v>0</v>
      </c>
      <c r="AV234" s="32">
        <v>12044684.039999999</v>
      </c>
      <c r="AW234" s="32">
        <v>0</v>
      </c>
      <c r="AX234" s="32">
        <v>18067026.06000001</v>
      </c>
      <c r="AY234" s="2"/>
      <c r="AZ234" s="13" t="str">
        <f t="shared" si="17"/>
        <v>OK</v>
      </c>
      <c r="BA234" s="13" t="str">
        <f t="shared" si="18"/>
        <v>OK</v>
      </c>
      <c r="BB234" s="7">
        <f t="shared" si="19"/>
        <v>0</v>
      </c>
      <c r="BC234" s="14">
        <f t="shared" si="20"/>
        <v>138513866.45999998</v>
      </c>
      <c r="BD234" s="14">
        <f t="shared" si="20"/>
        <v>138513866.45999998</v>
      </c>
      <c r="BE234" s="7">
        <f t="shared" si="21"/>
        <v>0</v>
      </c>
      <c r="BF234" s="7">
        <f t="shared" si="21"/>
        <v>0</v>
      </c>
    </row>
    <row r="235" spans="2:58" ht="71.25">
      <c r="B235" s="28" t="s">
        <v>2475</v>
      </c>
      <c r="C235" s="28" t="s">
        <v>4789</v>
      </c>
      <c r="D235" s="28" t="s">
        <v>0</v>
      </c>
      <c r="E235" s="29" t="s">
        <v>197</v>
      </c>
      <c r="F235" s="29" t="s">
        <v>198</v>
      </c>
      <c r="G235" s="29" t="s">
        <v>1</v>
      </c>
      <c r="H235" s="29">
        <v>80111601</v>
      </c>
      <c r="I235" s="29" t="s">
        <v>4805</v>
      </c>
      <c r="J235" s="29" t="s">
        <v>199</v>
      </c>
      <c r="K235" s="29" t="s">
        <v>295</v>
      </c>
      <c r="L235" s="30" t="s">
        <v>146</v>
      </c>
      <c r="M235" s="30" t="s">
        <v>146</v>
      </c>
      <c r="N235" s="30">
        <v>12</v>
      </c>
      <c r="O235" s="30" t="s">
        <v>218</v>
      </c>
      <c r="P235" s="30" t="s">
        <v>202</v>
      </c>
      <c r="Q235" s="31">
        <v>83986700.064999998</v>
      </c>
      <c r="R235" s="31">
        <v>83986700.064999998</v>
      </c>
      <c r="S235" s="30" t="s">
        <v>199</v>
      </c>
      <c r="T235" s="30" t="s">
        <v>199</v>
      </c>
      <c r="U235" s="29" t="s">
        <v>203</v>
      </c>
      <c r="V235" s="29" t="s">
        <v>204</v>
      </c>
      <c r="W235" s="29" t="s">
        <v>205</v>
      </c>
      <c r="X235" s="29" t="s">
        <v>206</v>
      </c>
      <c r="Y235" s="29" t="s">
        <v>211</v>
      </c>
      <c r="Z235" s="29" t="s">
        <v>296</v>
      </c>
      <c r="AA235" s="32">
        <v>83986700.064999998</v>
      </c>
      <c r="AB235" s="32">
        <v>0</v>
      </c>
      <c r="AC235" s="32">
        <v>0</v>
      </c>
      <c r="AD235" s="32">
        <v>7303191.3099999996</v>
      </c>
      <c r="AE235" s="32">
        <v>0</v>
      </c>
      <c r="AF235" s="32">
        <v>7303191.3099999996</v>
      </c>
      <c r="AG235" s="32">
        <v>0</v>
      </c>
      <c r="AH235" s="32">
        <v>7303191.3099999996</v>
      </c>
      <c r="AI235" s="32">
        <v>0</v>
      </c>
      <c r="AJ235" s="32">
        <v>7303191.3099999996</v>
      </c>
      <c r="AK235" s="32">
        <v>0</v>
      </c>
      <c r="AL235" s="32">
        <v>7303191.3099999996</v>
      </c>
      <c r="AM235" s="32">
        <v>0</v>
      </c>
      <c r="AN235" s="32">
        <v>7303191.3099999996</v>
      </c>
      <c r="AO235" s="32">
        <v>0</v>
      </c>
      <c r="AP235" s="32">
        <v>7303191.3099999996</v>
      </c>
      <c r="AQ235" s="32">
        <v>0</v>
      </c>
      <c r="AR235" s="32">
        <v>7303191.3099999996</v>
      </c>
      <c r="AS235" s="32">
        <v>0</v>
      </c>
      <c r="AT235" s="32">
        <v>7303191.3099999996</v>
      </c>
      <c r="AU235" s="32">
        <v>0</v>
      </c>
      <c r="AV235" s="32">
        <v>7303191.3099999996</v>
      </c>
      <c r="AW235" s="32">
        <v>0</v>
      </c>
      <c r="AX235" s="32">
        <v>10954786.964999985</v>
      </c>
      <c r="AY235" s="2"/>
      <c r="AZ235" s="13" t="str">
        <f t="shared" si="17"/>
        <v>OK</v>
      </c>
      <c r="BA235" s="13" t="str">
        <f t="shared" si="18"/>
        <v>OK</v>
      </c>
      <c r="BB235" s="7">
        <f t="shared" si="19"/>
        <v>0</v>
      </c>
      <c r="BC235" s="14">
        <f t="shared" si="20"/>
        <v>83986700.064999998</v>
      </c>
      <c r="BD235" s="14">
        <f t="shared" si="20"/>
        <v>83986700.064999998</v>
      </c>
      <c r="BE235" s="7">
        <f t="shared" si="21"/>
        <v>0</v>
      </c>
      <c r="BF235" s="7">
        <f t="shared" si="21"/>
        <v>0</v>
      </c>
    </row>
    <row r="236" spans="2:58" ht="71.25">
      <c r="B236" s="28" t="s">
        <v>2476</v>
      </c>
      <c r="C236" s="28" t="s">
        <v>4789</v>
      </c>
      <c r="D236" s="28" t="s">
        <v>0</v>
      </c>
      <c r="E236" s="29" t="s">
        <v>197</v>
      </c>
      <c r="F236" s="29" t="s">
        <v>198</v>
      </c>
      <c r="G236" s="29" t="s">
        <v>1</v>
      </c>
      <c r="H236" s="29">
        <v>80101603</v>
      </c>
      <c r="I236" s="29" t="s">
        <v>4805</v>
      </c>
      <c r="J236" s="29" t="s">
        <v>199</v>
      </c>
      <c r="K236" s="29" t="s">
        <v>297</v>
      </c>
      <c r="L236" s="30" t="s">
        <v>146</v>
      </c>
      <c r="M236" s="30" t="s">
        <v>146</v>
      </c>
      <c r="N236" s="30">
        <v>12</v>
      </c>
      <c r="O236" s="30" t="s">
        <v>218</v>
      </c>
      <c r="P236" s="30" t="s">
        <v>202</v>
      </c>
      <c r="Q236" s="31">
        <v>148599044</v>
      </c>
      <c r="R236" s="31">
        <v>148599044</v>
      </c>
      <c r="S236" s="30" t="s">
        <v>199</v>
      </c>
      <c r="T236" s="30" t="s">
        <v>199</v>
      </c>
      <c r="U236" s="29" t="s">
        <v>203</v>
      </c>
      <c r="V236" s="29" t="s">
        <v>204</v>
      </c>
      <c r="W236" s="29" t="s">
        <v>205</v>
      </c>
      <c r="X236" s="29" t="s">
        <v>206</v>
      </c>
      <c r="Y236" s="29" t="s">
        <v>211</v>
      </c>
      <c r="Z236" s="29" t="s">
        <v>298</v>
      </c>
      <c r="AA236" s="32">
        <v>148599044</v>
      </c>
      <c r="AB236" s="32">
        <v>0</v>
      </c>
      <c r="AC236" s="32">
        <v>0</v>
      </c>
      <c r="AD236" s="32">
        <v>12921656</v>
      </c>
      <c r="AE236" s="32">
        <v>0</v>
      </c>
      <c r="AF236" s="32">
        <v>12921656</v>
      </c>
      <c r="AG236" s="32">
        <v>0</v>
      </c>
      <c r="AH236" s="32">
        <v>12921656</v>
      </c>
      <c r="AI236" s="32">
        <v>0</v>
      </c>
      <c r="AJ236" s="32">
        <v>12921656</v>
      </c>
      <c r="AK236" s="32">
        <v>0</v>
      </c>
      <c r="AL236" s="32">
        <v>12921656</v>
      </c>
      <c r="AM236" s="32">
        <v>0</v>
      </c>
      <c r="AN236" s="32">
        <v>12921656</v>
      </c>
      <c r="AO236" s="32">
        <v>0</v>
      </c>
      <c r="AP236" s="32">
        <v>12921656</v>
      </c>
      <c r="AQ236" s="32">
        <v>0</v>
      </c>
      <c r="AR236" s="32">
        <v>12921656</v>
      </c>
      <c r="AS236" s="32">
        <v>0</v>
      </c>
      <c r="AT236" s="32">
        <v>12921656</v>
      </c>
      <c r="AU236" s="32">
        <v>0</v>
      </c>
      <c r="AV236" s="32">
        <v>12921656</v>
      </c>
      <c r="AW236" s="32">
        <v>0</v>
      </c>
      <c r="AX236" s="32">
        <v>19382484</v>
      </c>
      <c r="AY236" s="2"/>
      <c r="AZ236" s="13" t="str">
        <f t="shared" si="17"/>
        <v>OK</v>
      </c>
      <c r="BA236" s="13" t="str">
        <f t="shared" si="18"/>
        <v>OK</v>
      </c>
      <c r="BB236" s="7">
        <f t="shared" si="19"/>
        <v>0</v>
      </c>
      <c r="BC236" s="14">
        <f t="shared" si="20"/>
        <v>148599044</v>
      </c>
      <c r="BD236" s="14">
        <f t="shared" si="20"/>
        <v>148599044</v>
      </c>
      <c r="BE236" s="7">
        <f t="shared" si="21"/>
        <v>0</v>
      </c>
      <c r="BF236" s="7">
        <f t="shared" si="21"/>
        <v>0</v>
      </c>
    </row>
    <row r="237" spans="2:58" ht="85.5">
      <c r="B237" s="28" t="s">
        <v>2477</v>
      </c>
      <c r="C237" s="28" t="s">
        <v>4789</v>
      </c>
      <c r="D237" s="28" t="s">
        <v>0</v>
      </c>
      <c r="E237" s="29" t="s">
        <v>197</v>
      </c>
      <c r="F237" s="29" t="s">
        <v>198</v>
      </c>
      <c r="G237" s="29" t="s">
        <v>1</v>
      </c>
      <c r="H237" s="29">
        <v>80101603</v>
      </c>
      <c r="I237" s="29" t="s">
        <v>4805</v>
      </c>
      <c r="J237" s="29" t="s">
        <v>199</v>
      </c>
      <c r="K237" s="29" t="s">
        <v>299</v>
      </c>
      <c r="L237" s="30" t="s">
        <v>146</v>
      </c>
      <c r="M237" s="30" t="s">
        <v>146</v>
      </c>
      <c r="N237" s="30">
        <v>12</v>
      </c>
      <c r="O237" s="30" t="s">
        <v>218</v>
      </c>
      <c r="P237" s="30" t="s">
        <v>202</v>
      </c>
      <c r="Q237" s="31">
        <v>90754308.370000005</v>
      </c>
      <c r="R237" s="31">
        <v>90754308.370000005</v>
      </c>
      <c r="S237" s="30" t="s">
        <v>199</v>
      </c>
      <c r="T237" s="30" t="s">
        <v>199</v>
      </c>
      <c r="U237" s="29" t="s">
        <v>203</v>
      </c>
      <c r="V237" s="29" t="s">
        <v>204</v>
      </c>
      <c r="W237" s="29" t="s">
        <v>205</v>
      </c>
      <c r="X237" s="29" t="s">
        <v>206</v>
      </c>
      <c r="Y237" s="29" t="s">
        <v>211</v>
      </c>
      <c r="Z237" s="29" t="s">
        <v>300</v>
      </c>
      <c r="AA237" s="32">
        <v>90754308.370000005</v>
      </c>
      <c r="AB237" s="32">
        <v>0</v>
      </c>
      <c r="AC237" s="32">
        <v>0</v>
      </c>
      <c r="AD237" s="32">
        <v>8250391.6699999999</v>
      </c>
      <c r="AE237" s="32">
        <v>0</v>
      </c>
      <c r="AF237" s="32">
        <v>8250391.6699999999</v>
      </c>
      <c r="AG237" s="32">
        <v>0</v>
      </c>
      <c r="AH237" s="32">
        <v>8250391.6699999999</v>
      </c>
      <c r="AI237" s="32">
        <v>0</v>
      </c>
      <c r="AJ237" s="32">
        <v>8250391.6699999999</v>
      </c>
      <c r="AK237" s="32">
        <v>0</v>
      </c>
      <c r="AL237" s="32">
        <v>8250391.6699999999</v>
      </c>
      <c r="AM237" s="32">
        <v>0</v>
      </c>
      <c r="AN237" s="32">
        <v>8250391.6699999999</v>
      </c>
      <c r="AO237" s="32">
        <v>0</v>
      </c>
      <c r="AP237" s="32">
        <v>8250391.6699999999</v>
      </c>
      <c r="AQ237" s="32">
        <v>0</v>
      </c>
      <c r="AR237" s="32">
        <v>8250391.6699999999</v>
      </c>
      <c r="AS237" s="32">
        <v>0</v>
      </c>
      <c r="AT237" s="32">
        <v>8250391.6699999999</v>
      </c>
      <c r="AU237" s="32">
        <v>0</v>
      </c>
      <c r="AV237" s="32">
        <v>8250391.6699999999</v>
      </c>
      <c r="AW237" s="32">
        <v>0</v>
      </c>
      <c r="AX237" s="32">
        <v>8250391.6699999999</v>
      </c>
      <c r="AY237" s="2"/>
      <c r="AZ237" s="13" t="str">
        <f t="shared" si="17"/>
        <v>OK</v>
      </c>
      <c r="BA237" s="13" t="str">
        <f t="shared" si="18"/>
        <v>OK</v>
      </c>
      <c r="BB237" s="7">
        <f t="shared" si="19"/>
        <v>0</v>
      </c>
      <c r="BC237" s="14">
        <f t="shared" si="20"/>
        <v>90754308.370000005</v>
      </c>
      <c r="BD237" s="14">
        <f t="shared" si="20"/>
        <v>90754308.370000005</v>
      </c>
      <c r="BE237" s="7">
        <f t="shared" si="21"/>
        <v>0</v>
      </c>
      <c r="BF237" s="7">
        <f t="shared" si="21"/>
        <v>0</v>
      </c>
    </row>
    <row r="238" spans="2:58" ht="85.5">
      <c r="B238" s="28" t="s">
        <v>2478</v>
      </c>
      <c r="C238" s="28" t="s">
        <v>4789</v>
      </c>
      <c r="D238" s="28" t="s">
        <v>0</v>
      </c>
      <c r="E238" s="29" t="s">
        <v>197</v>
      </c>
      <c r="F238" s="29" t="s">
        <v>198</v>
      </c>
      <c r="G238" s="29" t="s">
        <v>1</v>
      </c>
      <c r="H238" s="29">
        <v>80101603</v>
      </c>
      <c r="I238" s="29" t="s">
        <v>4805</v>
      </c>
      <c r="J238" s="29" t="s">
        <v>199</v>
      </c>
      <c r="K238" s="29" t="s">
        <v>299</v>
      </c>
      <c r="L238" s="30" t="s">
        <v>146</v>
      </c>
      <c r="M238" s="30" t="s">
        <v>146</v>
      </c>
      <c r="N238" s="30">
        <v>12</v>
      </c>
      <c r="O238" s="30" t="s">
        <v>218</v>
      </c>
      <c r="P238" s="30" t="s">
        <v>202</v>
      </c>
      <c r="Q238" s="31">
        <v>94879504.204999998</v>
      </c>
      <c r="R238" s="31">
        <v>94879504.204999998</v>
      </c>
      <c r="S238" s="30" t="s">
        <v>199</v>
      </c>
      <c r="T238" s="30" t="s">
        <v>199</v>
      </c>
      <c r="U238" s="29" t="s">
        <v>203</v>
      </c>
      <c r="V238" s="29" t="s">
        <v>204</v>
      </c>
      <c r="W238" s="29" t="s">
        <v>205</v>
      </c>
      <c r="X238" s="29" t="s">
        <v>206</v>
      </c>
      <c r="Y238" s="29" t="s">
        <v>211</v>
      </c>
      <c r="Z238" s="29" t="s">
        <v>300</v>
      </c>
      <c r="AA238" s="32">
        <v>94879504.204999998</v>
      </c>
      <c r="AB238" s="32">
        <v>0</v>
      </c>
      <c r="AC238" s="32">
        <v>0</v>
      </c>
      <c r="AD238" s="32">
        <v>8250391.6699999999</v>
      </c>
      <c r="AE238" s="32">
        <v>0</v>
      </c>
      <c r="AF238" s="32">
        <v>8250391.6699999999</v>
      </c>
      <c r="AG238" s="32">
        <v>0</v>
      </c>
      <c r="AH238" s="32">
        <v>8250391.6699999999</v>
      </c>
      <c r="AI238" s="32">
        <v>0</v>
      </c>
      <c r="AJ238" s="32">
        <v>8250391.6699999999</v>
      </c>
      <c r="AK238" s="32">
        <v>0</v>
      </c>
      <c r="AL238" s="32">
        <v>8250391.6699999999</v>
      </c>
      <c r="AM238" s="32">
        <v>0</v>
      </c>
      <c r="AN238" s="32">
        <v>8250391.6699999999</v>
      </c>
      <c r="AO238" s="32">
        <v>0</v>
      </c>
      <c r="AP238" s="32">
        <v>8250391.6699999999</v>
      </c>
      <c r="AQ238" s="32">
        <v>0</v>
      </c>
      <c r="AR238" s="32">
        <v>8250391.6699999999</v>
      </c>
      <c r="AS238" s="32">
        <v>0</v>
      </c>
      <c r="AT238" s="32">
        <v>8250391.6699999999</v>
      </c>
      <c r="AU238" s="32">
        <v>0</v>
      </c>
      <c r="AV238" s="32">
        <v>8250391.6699999999</v>
      </c>
      <c r="AW238" s="32">
        <v>0</v>
      </c>
      <c r="AX238" s="32">
        <v>12375587.504999993</v>
      </c>
      <c r="AY238" s="2"/>
      <c r="AZ238" s="13" t="str">
        <f t="shared" si="17"/>
        <v>OK</v>
      </c>
      <c r="BA238" s="13" t="str">
        <f t="shared" si="18"/>
        <v>OK</v>
      </c>
      <c r="BB238" s="7">
        <f t="shared" si="19"/>
        <v>0</v>
      </c>
      <c r="BC238" s="14">
        <f t="shared" si="20"/>
        <v>94879504.204999998</v>
      </c>
      <c r="BD238" s="14">
        <f t="shared" si="20"/>
        <v>94879504.204999998</v>
      </c>
      <c r="BE238" s="7">
        <f t="shared" si="21"/>
        <v>0</v>
      </c>
      <c r="BF238" s="7">
        <f t="shared" si="21"/>
        <v>0</v>
      </c>
    </row>
    <row r="239" spans="2:58" ht="57">
      <c r="B239" s="28" t="s">
        <v>2479</v>
      </c>
      <c r="C239" s="28" t="s">
        <v>4789</v>
      </c>
      <c r="D239" s="28" t="s">
        <v>0</v>
      </c>
      <c r="E239" s="29" t="s">
        <v>197</v>
      </c>
      <c r="F239" s="29" t="s">
        <v>198</v>
      </c>
      <c r="G239" s="29" t="s">
        <v>1</v>
      </c>
      <c r="H239" s="29">
        <v>80111601</v>
      </c>
      <c r="I239" s="29" t="s">
        <v>4805</v>
      </c>
      <c r="J239" s="29" t="s">
        <v>199</v>
      </c>
      <c r="K239" s="29" t="s">
        <v>301</v>
      </c>
      <c r="L239" s="30" t="s">
        <v>146</v>
      </c>
      <c r="M239" s="30" t="s">
        <v>146</v>
      </c>
      <c r="N239" s="30">
        <v>12</v>
      </c>
      <c r="O239" s="30" t="s">
        <v>218</v>
      </c>
      <c r="P239" s="30" t="s">
        <v>202</v>
      </c>
      <c r="Q239" s="31">
        <v>32111214.079999998</v>
      </c>
      <c r="R239" s="31">
        <v>32111214.079999998</v>
      </c>
      <c r="S239" s="30" t="s">
        <v>199</v>
      </c>
      <c r="T239" s="30" t="s">
        <v>199</v>
      </c>
      <c r="U239" s="29" t="s">
        <v>203</v>
      </c>
      <c r="V239" s="29" t="s">
        <v>204</v>
      </c>
      <c r="W239" s="29" t="s">
        <v>205</v>
      </c>
      <c r="X239" s="29" t="s">
        <v>206</v>
      </c>
      <c r="Y239" s="29" t="s">
        <v>211</v>
      </c>
      <c r="Z239" s="29" t="s">
        <v>256</v>
      </c>
      <c r="AA239" s="32">
        <v>32111214.079999998</v>
      </c>
      <c r="AB239" s="32">
        <v>0</v>
      </c>
      <c r="AC239" s="32">
        <v>0</v>
      </c>
      <c r="AD239" s="32">
        <v>2919201.28</v>
      </c>
      <c r="AE239" s="32">
        <v>0</v>
      </c>
      <c r="AF239" s="32">
        <v>2919201.28</v>
      </c>
      <c r="AG239" s="32">
        <v>0</v>
      </c>
      <c r="AH239" s="32">
        <v>2919201.28</v>
      </c>
      <c r="AI239" s="32">
        <v>0</v>
      </c>
      <c r="AJ239" s="32">
        <v>2919201.28</v>
      </c>
      <c r="AK239" s="32">
        <v>0</v>
      </c>
      <c r="AL239" s="32">
        <v>2919201.28</v>
      </c>
      <c r="AM239" s="32">
        <v>0</v>
      </c>
      <c r="AN239" s="32">
        <v>2919201.28</v>
      </c>
      <c r="AO239" s="32">
        <v>0</v>
      </c>
      <c r="AP239" s="32">
        <v>2919201.28</v>
      </c>
      <c r="AQ239" s="32">
        <v>0</v>
      </c>
      <c r="AR239" s="32">
        <v>2919201.28</v>
      </c>
      <c r="AS239" s="32">
        <v>0</v>
      </c>
      <c r="AT239" s="32">
        <v>2919201.28</v>
      </c>
      <c r="AU239" s="32">
        <v>0</v>
      </c>
      <c r="AV239" s="32">
        <v>2919201.28</v>
      </c>
      <c r="AW239" s="32">
        <v>0</v>
      </c>
      <c r="AX239" s="32">
        <v>2919201.28</v>
      </c>
      <c r="AY239" s="2"/>
      <c r="AZ239" s="13" t="str">
        <f t="shared" si="17"/>
        <v>OK</v>
      </c>
      <c r="BA239" s="13" t="str">
        <f t="shared" si="18"/>
        <v>OK</v>
      </c>
      <c r="BB239" s="7">
        <f t="shared" si="19"/>
        <v>0</v>
      </c>
      <c r="BC239" s="14">
        <f t="shared" si="20"/>
        <v>32111214.079999998</v>
      </c>
      <c r="BD239" s="14">
        <f t="shared" si="20"/>
        <v>32111214.080000006</v>
      </c>
      <c r="BE239" s="7">
        <f t="shared" si="21"/>
        <v>0</v>
      </c>
      <c r="BF239" s="7">
        <f t="shared" si="21"/>
        <v>0</v>
      </c>
    </row>
    <row r="240" spans="2:58" ht="57">
      <c r="B240" s="28" t="s">
        <v>2480</v>
      </c>
      <c r="C240" s="28" t="s">
        <v>4789</v>
      </c>
      <c r="D240" s="28" t="s">
        <v>0</v>
      </c>
      <c r="E240" s="29" t="s">
        <v>197</v>
      </c>
      <c r="F240" s="29" t="s">
        <v>198</v>
      </c>
      <c r="G240" s="29" t="s">
        <v>1</v>
      </c>
      <c r="H240" s="29">
        <v>80111601</v>
      </c>
      <c r="I240" s="29" t="s">
        <v>4805</v>
      </c>
      <c r="J240" s="29" t="s">
        <v>199</v>
      </c>
      <c r="K240" s="29" t="s">
        <v>2178</v>
      </c>
      <c r="L240" s="30" t="s">
        <v>146</v>
      </c>
      <c r="M240" s="30" t="s">
        <v>146</v>
      </c>
      <c r="N240" s="30">
        <v>12</v>
      </c>
      <c r="O240" s="30" t="s">
        <v>218</v>
      </c>
      <c r="P240" s="30" t="s">
        <v>202</v>
      </c>
      <c r="Q240" s="31">
        <v>32111214.079999998</v>
      </c>
      <c r="R240" s="31">
        <v>32111214.079999998</v>
      </c>
      <c r="S240" s="30" t="s">
        <v>199</v>
      </c>
      <c r="T240" s="30" t="s">
        <v>199</v>
      </c>
      <c r="U240" s="29" t="s">
        <v>203</v>
      </c>
      <c r="V240" s="29" t="s">
        <v>204</v>
      </c>
      <c r="W240" s="29" t="s">
        <v>205</v>
      </c>
      <c r="X240" s="29" t="s">
        <v>206</v>
      </c>
      <c r="Y240" s="29" t="s">
        <v>211</v>
      </c>
      <c r="Z240" s="29" t="s">
        <v>302</v>
      </c>
      <c r="AA240" s="32">
        <v>32111214.079999998</v>
      </c>
      <c r="AB240" s="32">
        <v>0</v>
      </c>
      <c r="AC240" s="32">
        <v>0</v>
      </c>
      <c r="AD240" s="32">
        <v>2919201.28</v>
      </c>
      <c r="AE240" s="32">
        <v>0</v>
      </c>
      <c r="AF240" s="32">
        <v>2919201.28</v>
      </c>
      <c r="AG240" s="32">
        <v>0</v>
      </c>
      <c r="AH240" s="32">
        <v>2919201.28</v>
      </c>
      <c r="AI240" s="32">
        <v>0</v>
      </c>
      <c r="AJ240" s="32">
        <v>2919201.28</v>
      </c>
      <c r="AK240" s="32">
        <v>0</v>
      </c>
      <c r="AL240" s="32">
        <v>2919201.28</v>
      </c>
      <c r="AM240" s="32">
        <v>0</v>
      </c>
      <c r="AN240" s="32">
        <v>2919201.28</v>
      </c>
      <c r="AO240" s="32">
        <v>0</v>
      </c>
      <c r="AP240" s="32">
        <v>2919201.28</v>
      </c>
      <c r="AQ240" s="32">
        <v>0</v>
      </c>
      <c r="AR240" s="32">
        <v>2919201.28</v>
      </c>
      <c r="AS240" s="32">
        <v>0</v>
      </c>
      <c r="AT240" s="32">
        <v>2919201.28</v>
      </c>
      <c r="AU240" s="32">
        <v>0</v>
      </c>
      <c r="AV240" s="32">
        <v>2919201.28</v>
      </c>
      <c r="AW240" s="32">
        <v>0</v>
      </c>
      <c r="AX240" s="32">
        <v>2919201.28</v>
      </c>
      <c r="AY240" s="2"/>
      <c r="AZ240" s="13" t="str">
        <f t="shared" si="17"/>
        <v>OK</v>
      </c>
      <c r="BA240" s="13" t="str">
        <f t="shared" si="18"/>
        <v>OK</v>
      </c>
      <c r="BB240" s="7">
        <f t="shared" si="19"/>
        <v>0</v>
      </c>
      <c r="BC240" s="14">
        <f t="shared" si="20"/>
        <v>32111214.079999998</v>
      </c>
      <c r="BD240" s="14">
        <f t="shared" si="20"/>
        <v>32111214.080000006</v>
      </c>
      <c r="BE240" s="7">
        <f t="shared" si="21"/>
        <v>0</v>
      </c>
      <c r="BF240" s="7">
        <f t="shared" si="21"/>
        <v>0</v>
      </c>
    </row>
    <row r="241" spans="2:58" ht="57">
      <c r="B241" s="28" t="s">
        <v>2481</v>
      </c>
      <c r="C241" s="28" t="s">
        <v>4789</v>
      </c>
      <c r="D241" s="28" t="s">
        <v>0</v>
      </c>
      <c r="E241" s="29" t="s">
        <v>197</v>
      </c>
      <c r="F241" s="29" t="s">
        <v>198</v>
      </c>
      <c r="G241" s="29" t="s">
        <v>1</v>
      </c>
      <c r="H241" s="29">
        <v>80111601</v>
      </c>
      <c r="I241" s="29" t="s">
        <v>4805</v>
      </c>
      <c r="J241" s="29" t="s">
        <v>199</v>
      </c>
      <c r="K241" s="29" t="s">
        <v>2178</v>
      </c>
      <c r="L241" s="30" t="s">
        <v>146</v>
      </c>
      <c r="M241" s="30" t="s">
        <v>146</v>
      </c>
      <c r="N241" s="30">
        <v>12</v>
      </c>
      <c r="O241" s="30" t="s">
        <v>218</v>
      </c>
      <c r="P241" s="30" t="s">
        <v>202</v>
      </c>
      <c r="Q241" s="31">
        <v>32111214.079999998</v>
      </c>
      <c r="R241" s="31">
        <v>32111214.079999998</v>
      </c>
      <c r="S241" s="30" t="s">
        <v>199</v>
      </c>
      <c r="T241" s="30" t="s">
        <v>199</v>
      </c>
      <c r="U241" s="29" t="s">
        <v>203</v>
      </c>
      <c r="V241" s="29" t="s">
        <v>204</v>
      </c>
      <c r="W241" s="29" t="s">
        <v>205</v>
      </c>
      <c r="X241" s="29" t="s">
        <v>206</v>
      </c>
      <c r="Y241" s="29" t="s">
        <v>211</v>
      </c>
      <c r="Z241" s="29" t="s">
        <v>302</v>
      </c>
      <c r="AA241" s="32">
        <v>32111214.079999998</v>
      </c>
      <c r="AB241" s="32">
        <v>0</v>
      </c>
      <c r="AC241" s="32">
        <v>0</v>
      </c>
      <c r="AD241" s="32">
        <v>2919201.28</v>
      </c>
      <c r="AE241" s="32">
        <v>0</v>
      </c>
      <c r="AF241" s="32">
        <v>2919201.28</v>
      </c>
      <c r="AG241" s="32">
        <v>0</v>
      </c>
      <c r="AH241" s="32">
        <v>2919201.28</v>
      </c>
      <c r="AI241" s="32">
        <v>0</v>
      </c>
      <c r="AJ241" s="32">
        <v>2919201.28</v>
      </c>
      <c r="AK241" s="32">
        <v>0</v>
      </c>
      <c r="AL241" s="32">
        <v>2919201.28</v>
      </c>
      <c r="AM241" s="32">
        <v>0</v>
      </c>
      <c r="AN241" s="32">
        <v>2919201.28</v>
      </c>
      <c r="AO241" s="32">
        <v>0</v>
      </c>
      <c r="AP241" s="32">
        <v>2919201.28</v>
      </c>
      <c r="AQ241" s="32">
        <v>0</v>
      </c>
      <c r="AR241" s="32">
        <v>2919201.28</v>
      </c>
      <c r="AS241" s="32">
        <v>0</v>
      </c>
      <c r="AT241" s="32">
        <v>2919201.28</v>
      </c>
      <c r="AU241" s="32">
        <v>0</v>
      </c>
      <c r="AV241" s="32">
        <v>2919201.28</v>
      </c>
      <c r="AW241" s="32">
        <v>0</v>
      </c>
      <c r="AX241" s="32">
        <v>2919201.28</v>
      </c>
      <c r="AY241" s="2"/>
      <c r="AZ241" s="13" t="str">
        <f t="shared" si="17"/>
        <v>OK</v>
      </c>
      <c r="BA241" s="13" t="str">
        <f t="shared" si="18"/>
        <v>OK</v>
      </c>
      <c r="BB241" s="7">
        <f t="shared" si="19"/>
        <v>0</v>
      </c>
      <c r="BC241" s="14">
        <f t="shared" si="20"/>
        <v>32111214.079999998</v>
      </c>
      <c r="BD241" s="14">
        <f t="shared" si="20"/>
        <v>32111214.080000006</v>
      </c>
      <c r="BE241" s="7">
        <f t="shared" si="21"/>
        <v>0</v>
      </c>
      <c r="BF241" s="7">
        <f t="shared" si="21"/>
        <v>0</v>
      </c>
    </row>
    <row r="242" spans="2:58" ht="57">
      <c r="B242" s="28" t="s">
        <v>2482</v>
      </c>
      <c r="C242" s="28" t="s">
        <v>4789</v>
      </c>
      <c r="D242" s="28" t="s">
        <v>0</v>
      </c>
      <c r="E242" s="29" t="s">
        <v>197</v>
      </c>
      <c r="F242" s="29" t="s">
        <v>198</v>
      </c>
      <c r="G242" s="29" t="s">
        <v>1</v>
      </c>
      <c r="H242" s="29">
        <v>80111601</v>
      </c>
      <c r="I242" s="29" t="s">
        <v>4805</v>
      </c>
      <c r="J242" s="29" t="s">
        <v>199</v>
      </c>
      <c r="K242" s="29" t="s">
        <v>2178</v>
      </c>
      <c r="L242" s="30" t="s">
        <v>146</v>
      </c>
      <c r="M242" s="30" t="s">
        <v>146</v>
      </c>
      <c r="N242" s="30">
        <v>12</v>
      </c>
      <c r="O242" s="30" t="s">
        <v>218</v>
      </c>
      <c r="P242" s="30" t="s">
        <v>202</v>
      </c>
      <c r="Q242" s="31">
        <v>32111214.079999998</v>
      </c>
      <c r="R242" s="31">
        <v>32111214.079999998</v>
      </c>
      <c r="S242" s="30" t="s">
        <v>199</v>
      </c>
      <c r="T242" s="30" t="s">
        <v>199</v>
      </c>
      <c r="U242" s="29" t="s">
        <v>203</v>
      </c>
      <c r="V242" s="29" t="s">
        <v>204</v>
      </c>
      <c r="W242" s="29" t="s">
        <v>205</v>
      </c>
      <c r="X242" s="29" t="s">
        <v>206</v>
      </c>
      <c r="Y242" s="29" t="s">
        <v>211</v>
      </c>
      <c r="Z242" s="29" t="s">
        <v>302</v>
      </c>
      <c r="AA242" s="32">
        <v>32111214.079999998</v>
      </c>
      <c r="AB242" s="32">
        <v>0</v>
      </c>
      <c r="AC242" s="32">
        <v>0</v>
      </c>
      <c r="AD242" s="32">
        <v>2919201.28</v>
      </c>
      <c r="AE242" s="32">
        <v>0</v>
      </c>
      <c r="AF242" s="32">
        <v>2919201.28</v>
      </c>
      <c r="AG242" s="32">
        <v>0</v>
      </c>
      <c r="AH242" s="32">
        <v>2919201.28</v>
      </c>
      <c r="AI242" s="32">
        <v>0</v>
      </c>
      <c r="AJ242" s="32">
        <v>2919201.28</v>
      </c>
      <c r="AK242" s="32">
        <v>0</v>
      </c>
      <c r="AL242" s="32">
        <v>2919201.28</v>
      </c>
      <c r="AM242" s="32">
        <v>0</v>
      </c>
      <c r="AN242" s="32">
        <v>2919201.28</v>
      </c>
      <c r="AO242" s="32">
        <v>0</v>
      </c>
      <c r="AP242" s="32">
        <v>2919201.28</v>
      </c>
      <c r="AQ242" s="32">
        <v>0</v>
      </c>
      <c r="AR242" s="32">
        <v>2919201.28</v>
      </c>
      <c r="AS242" s="32">
        <v>0</v>
      </c>
      <c r="AT242" s="32">
        <v>2919201.28</v>
      </c>
      <c r="AU242" s="32">
        <v>0</v>
      </c>
      <c r="AV242" s="32">
        <v>2919201.28</v>
      </c>
      <c r="AW242" s="32">
        <v>0</v>
      </c>
      <c r="AX242" s="32">
        <v>2919201.28</v>
      </c>
      <c r="AY242" s="2"/>
      <c r="AZ242" s="13" t="str">
        <f t="shared" si="17"/>
        <v>OK</v>
      </c>
      <c r="BA242" s="13" t="str">
        <f t="shared" si="18"/>
        <v>OK</v>
      </c>
      <c r="BB242" s="7">
        <f t="shared" si="19"/>
        <v>0</v>
      </c>
      <c r="BC242" s="14">
        <f t="shared" si="20"/>
        <v>32111214.079999998</v>
      </c>
      <c r="BD242" s="14">
        <f t="shared" si="20"/>
        <v>32111214.080000006</v>
      </c>
      <c r="BE242" s="7">
        <f t="shared" si="21"/>
        <v>0</v>
      </c>
      <c r="BF242" s="7">
        <f t="shared" si="21"/>
        <v>0</v>
      </c>
    </row>
    <row r="243" spans="2:58" ht="99.75">
      <c r="B243" s="28" t="s">
        <v>2483</v>
      </c>
      <c r="C243" s="28" t="s">
        <v>4789</v>
      </c>
      <c r="D243" s="28" t="s">
        <v>0</v>
      </c>
      <c r="E243" s="29" t="s">
        <v>197</v>
      </c>
      <c r="F243" s="29" t="s">
        <v>198</v>
      </c>
      <c r="G243" s="29" t="s">
        <v>1</v>
      </c>
      <c r="H243" s="29">
        <v>80111601</v>
      </c>
      <c r="I243" s="29" t="s">
        <v>4805</v>
      </c>
      <c r="J243" s="29" t="s">
        <v>199</v>
      </c>
      <c r="K243" s="29" t="s">
        <v>303</v>
      </c>
      <c r="L243" s="30" t="s">
        <v>146</v>
      </c>
      <c r="M243" s="30" t="s">
        <v>146</v>
      </c>
      <c r="N243" s="30">
        <v>12</v>
      </c>
      <c r="O243" s="30" t="s">
        <v>218</v>
      </c>
      <c r="P243" s="30" t="s">
        <v>202</v>
      </c>
      <c r="Q243" s="31">
        <v>80335101</v>
      </c>
      <c r="R243" s="31">
        <v>80335101</v>
      </c>
      <c r="S243" s="30" t="s">
        <v>199</v>
      </c>
      <c r="T243" s="30" t="s">
        <v>199</v>
      </c>
      <c r="U243" s="29" t="s">
        <v>203</v>
      </c>
      <c r="V243" s="29" t="s">
        <v>204</v>
      </c>
      <c r="W243" s="29" t="s">
        <v>205</v>
      </c>
      <c r="X243" s="29" t="s">
        <v>206</v>
      </c>
      <c r="Y243" s="29" t="s">
        <v>211</v>
      </c>
      <c r="Z243" s="29" t="s">
        <v>304</v>
      </c>
      <c r="AA243" s="32">
        <v>80335101</v>
      </c>
      <c r="AB243" s="32">
        <v>0</v>
      </c>
      <c r="AC243" s="32">
        <v>0</v>
      </c>
      <c r="AD243" s="32">
        <v>7303191</v>
      </c>
      <c r="AE243" s="32">
        <v>0</v>
      </c>
      <c r="AF243" s="32">
        <v>7303191</v>
      </c>
      <c r="AG243" s="32">
        <v>0</v>
      </c>
      <c r="AH243" s="32">
        <v>7303191</v>
      </c>
      <c r="AI243" s="32">
        <v>0</v>
      </c>
      <c r="AJ243" s="32">
        <v>7303191</v>
      </c>
      <c r="AK243" s="32">
        <v>0</v>
      </c>
      <c r="AL243" s="32">
        <v>7303191</v>
      </c>
      <c r="AM243" s="32">
        <v>0</v>
      </c>
      <c r="AN243" s="32">
        <v>7303191</v>
      </c>
      <c r="AO243" s="32">
        <v>0</v>
      </c>
      <c r="AP243" s="32">
        <v>7303191</v>
      </c>
      <c r="AQ243" s="32">
        <v>0</v>
      </c>
      <c r="AR243" s="32">
        <v>7303191</v>
      </c>
      <c r="AS243" s="32">
        <v>0</v>
      </c>
      <c r="AT243" s="32">
        <v>7303191</v>
      </c>
      <c r="AU243" s="32">
        <v>0</v>
      </c>
      <c r="AV243" s="32">
        <v>7303191</v>
      </c>
      <c r="AW243" s="32">
        <v>0</v>
      </c>
      <c r="AX243" s="32">
        <v>7303191</v>
      </c>
      <c r="AY243" s="2"/>
      <c r="AZ243" s="13" t="str">
        <f t="shared" si="17"/>
        <v>OK</v>
      </c>
      <c r="BA243" s="13" t="str">
        <f t="shared" si="18"/>
        <v>OK</v>
      </c>
      <c r="BB243" s="7">
        <f t="shared" si="19"/>
        <v>0</v>
      </c>
      <c r="BC243" s="14">
        <f t="shared" si="20"/>
        <v>80335101</v>
      </c>
      <c r="BD243" s="14">
        <f t="shared" si="20"/>
        <v>80335101</v>
      </c>
      <c r="BE243" s="7">
        <f t="shared" si="21"/>
        <v>0</v>
      </c>
      <c r="BF243" s="7">
        <f t="shared" si="21"/>
        <v>0</v>
      </c>
    </row>
    <row r="244" spans="2:58" ht="85.5">
      <c r="B244" s="28" t="s">
        <v>2484</v>
      </c>
      <c r="C244" s="28" t="s">
        <v>4789</v>
      </c>
      <c r="D244" s="28" t="s">
        <v>0</v>
      </c>
      <c r="E244" s="29" t="s">
        <v>197</v>
      </c>
      <c r="F244" s="29" t="s">
        <v>198</v>
      </c>
      <c r="G244" s="29" t="s">
        <v>1</v>
      </c>
      <c r="H244" s="29">
        <v>80101603</v>
      </c>
      <c r="I244" s="29" t="s">
        <v>4805</v>
      </c>
      <c r="J244" s="29" t="s">
        <v>199</v>
      </c>
      <c r="K244" s="29" t="s">
        <v>299</v>
      </c>
      <c r="L244" s="30" t="s">
        <v>146</v>
      </c>
      <c r="M244" s="30" t="s">
        <v>146</v>
      </c>
      <c r="N244" s="30">
        <v>12</v>
      </c>
      <c r="O244" s="30" t="s">
        <v>218</v>
      </c>
      <c r="P244" s="30" t="s">
        <v>202</v>
      </c>
      <c r="Q244" s="31">
        <v>90754308.370000005</v>
      </c>
      <c r="R244" s="31">
        <v>90754308.370000005</v>
      </c>
      <c r="S244" s="30" t="s">
        <v>199</v>
      </c>
      <c r="T244" s="30" t="s">
        <v>199</v>
      </c>
      <c r="U244" s="29" t="s">
        <v>203</v>
      </c>
      <c r="V244" s="29" t="s">
        <v>204</v>
      </c>
      <c r="W244" s="29" t="s">
        <v>205</v>
      </c>
      <c r="X244" s="29" t="s">
        <v>206</v>
      </c>
      <c r="Y244" s="29" t="s">
        <v>211</v>
      </c>
      <c r="Z244" s="29" t="s">
        <v>298</v>
      </c>
      <c r="AA244" s="32">
        <v>90754308.370000005</v>
      </c>
      <c r="AB244" s="32">
        <v>0</v>
      </c>
      <c r="AC244" s="32">
        <v>0</v>
      </c>
      <c r="AD244" s="32">
        <v>8250391.6699999999</v>
      </c>
      <c r="AE244" s="32">
        <v>0</v>
      </c>
      <c r="AF244" s="32">
        <v>8250391.6699999999</v>
      </c>
      <c r="AG244" s="32">
        <v>0</v>
      </c>
      <c r="AH244" s="32">
        <v>8250391.6699999999</v>
      </c>
      <c r="AI244" s="32">
        <v>0</v>
      </c>
      <c r="AJ244" s="32">
        <v>8250391.6699999999</v>
      </c>
      <c r="AK244" s="32">
        <v>0</v>
      </c>
      <c r="AL244" s="32">
        <v>8250391.6699999999</v>
      </c>
      <c r="AM244" s="32">
        <v>0</v>
      </c>
      <c r="AN244" s="32">
        <v>8250391.6699999999</v>
      </c>
      <c r="AO244" s="32">
        <v>0</v>
      </c>
      <c r="AP244" s="32">
        <v>8250391.6699999999</v>
      </c>
      <c r="AQ244" s="32">
        <v>0</v>
      </c>
      <c r="AR244" s="32">
        <v>8250391.6699999999</v>
      </c>
      <c r="AS244" s="32">
        <v>0</v>
      </c>
      <c r="AT244" s="32">
        <v>8250391.6699999999</v>
      </c>
      <c r="AU244" s="32">
        <v>0</v>
      </c>
      <c r="AV244" s="32">
        <v>8250391.6699999999</v>
      </c>
      <c r="AW244" s="32">
        <v>0</v>
      </c>
      <c r="AX244" s="32">
        <v>8250391.6699999999</v>
      </c>
      <c r="AY244" s="2"/>
      <c r="AZ244" s="13" t="str">
        <f t="shared" si="17"/>
        <v>OK</v>
      </c>
      <c r="BA244" s="13" t="str">
        <f t="shared" si="18"/>
        <v>OK</v>
      </c>
      <c r="BB244" s="7">
        <f t="shared" si="19"/>
        <v>0</v>
      </c>
      <c r="BC244" s="14">
        <f t="shared" si="20"/>
        <v>90754308.370000005</v>
      </c>
      <c r="BD244" s="14">
        <f t="shared" si="20"/>
        <v>90754308.370000005</v>
      </c>
      <c r="BE244" s="7">
        <f t="shared" si="21"/>
        <v>0</v>
      </c>
      <c r="BF244" s="7">
        <f t="shared" si="21"/>
        <v>0</v>
      </c>
    </row>
    <row r="245" spans="2:58" ht="99.75">
      <c r="B245" s="28" t="s">
        <v>2485</v>
      </c>
      <c r="C245" s="28" t="s">
        <v>4789</v>
      </c>
      <c r="D245" s="28" t="s">
        <v>0</v>
      </c>
      <c r="E245" s="29" t="s">
        <v>197</v>
      </c>
      <c r="F245" s="29" t="s">
        <v>198</v>
      </c>
      <c r="G245" s="29" t="s">
        <v>1</v>
      </c>
      <c r="H245" s="29">
        <v>80101603</v>
      </c>
      <c r="I245" s="29" t="s">
        <v>4805</v>
      </c>
      <c r="J245" s="29" t="s">
        <v>199</v>
      </c>
      <c r="K245" s="29" t="s">
        <v>305</v>
      </c>
      <c r="L245" s="30" t="s">
        <v>146</v>
      </c>
      <c r="M245" s="30" t="s">
        <v>146</v>
      </c>
      <c r="N245" s="30">
        <v>12</v>
      </c>
      <c r="O245" s="30" t="s">
        <v>218</v>
      </c>
      <c r="P245" s="30" t="s">
        <v>202</v>
      </c>
      <c r="Q245" s="31">
        <v>153057015.31999999</v>
      </c>
      <c r="R245" s="31">
        <v>153057015.31999999</v>
      </c>
      <c r="S245" s="30" t="s">
        <v>199</v>
      </c>
      <c r="T245" s="30" t="s">
        <v>199</v>
      </c>
      <c r="U245" s="29" t="s">
        <v>203</v>
      </c>
      <c r="V245" s="29" t="s">
        <v>204</v>
      </c>
      <c r="W245" s="29" t="s">
        <v>205</v>
      </c>
      <c r="X245" s="29" t="s">
        <v>206</v>
      </c>
      <c r="Y245" s="29" t="s">
        <v>211</v>
      </c>
      <c r="Z245" s="29" t="s">
        <v>298</v>
      </c>
      <c r="AA245" s="32">
        <v>153057015.31999999</v>
      </c>
      <c r="AB245" s="32">
        <v>0</v>
      </c>
      <c r="AC245" s="32">
        <v>0</v>
      </c>
      <c r="AD245" s="32">
        <v>13309305.68</v>
      </c>
      <c r="AE245" s="32">
        <v>0</v>
      </c>
      <c r="AF245" s="32">
        <v>13309305.68</v>
      </c>
      <c r="AG245" s="32">
        <v>0</v>
      </c>
      <c r="AH245" s="32">
        <v>13309305.68</v>
      </c>
      <c r="AI245" s="32">
        <v>0</v>
      </c>
      <c r="AJ245" s="32">
        <v>13309305.68</v>
      </c>
      <c r="AK245" s="32">
        <v>0</v>
      </c>
      <c r="AL245" s="32">
        <v>13309305.68</v>
      </c>
      <c r="AM245" s="32">
        <v>0</v>
      </c>
      <c r="AN245" s="32">
        <v>13309305.68</v>
      </c>
      <c r="AO245" s="32">
        <v>0</v>
      </c>
      <c r="AP245" s="32">
        <v>13309305.68</v>
      </c>
      <c r="AQ245" s="32">
        <v>0</v>
      </c>
      <c r="AR245" s="32">
        <v>13309305.68</v>
      </c>
      <c r="AS245" s="32">
        <v>0</v>
      </c>
      <c r="AT245" s="32">
        <v>13309305.68</v>
      </c>
      <c r="AU245" s="32">
        <v>0</v>
      </c>
      <c r="AV245" s="32">
        <v>13309305.68</v>
      </c>
      <c r="AW245" s="32">
        <v>0</v>
      </c>
      <c r="AX245" s="32">
        <v>19963958.519999973</v>
      </c>
      <c r="AY245" s="2"/>
      <c r="AZ245" s="13" t="str">
        <f t="shared" si="17"/>
        <v>OK</v>
      </c>
      <c r="BA245" s="13" t="str">
        <f t="shared" si="18"/>
        <v>OK</v>
      </c>
      <c r="BB245" s="7">
        <f t="shared" si="19"/>
        <v>0</v>
      </c>
      <c r="BC245" s="14">
        <f t="shared" si="20"/>
        <v>153057015.31999999</v>
      </c>
      <c r="BD245" s="14">
        <f t="shared" si="20"/>
        <v>153057015.31999999</v>
      </c>
      <c r="BE245" s="7">
        <f t="shared" si="21"/>
        <v>0</v>
      </c>
      <c r="BF245" s="7">
        <f t="shared" si="21"/>
        <v>0</v>
      </c>
    </row>
    <row r="246" spans="2:58" ht="85.5">
      <c r="B246" s="28" t="s">
        <v>2486</v>
      </c>
      <c r="C246" s="28" t="s">
        <v>4789</v>
      </c>
      <c r="D246" s="28" t="s">
        <v>0</v>
      </c>
      <c r="E246" s="29" t="s">
        <v>197</v>
      </c>
      <c r="F246" s="29" t="s">
        <v>198</v>
      </c>
      <c r="G246" s="29" t="s">
        <v>1</v>
      </c>
      <c r="H246" s="29">
        <v>80101603</v>
      </c>
      <c r="I246" s="29" t="s">
        <v>4805</v>
      </c>
      <c r="J246" s="29" t="s">
        <v>199</v>
      </c>
      <c r="K246" s="29" t="s">
        <v>306</v>
      </c>
      <c r="L246" s="30" t="s">
        <v>146</v>
      </c>
      <c r="M246" s="30" t="s">
        <v>146</v>
      </c>
      <c r="N246" s="30">
        <v>12</v>
      </c>
      <c r="O246" s="30" t="s">
        <v>218</v>
      </c>
      <c r="P246" s="30" t="s">
        <v>202</v>
      </c>
      <c r="Q246" s="31">
        <v>118580686.40000001</v>
      </c>
      <c r="R246" s="31">
        <v>118580686.40000001</v>
      </c>
      <c r="S246" s="30" t="s">
        <v>199</v>
      </c>
      <c r="T246" s="30" t="s">
        <v>199</v>
      </c>
      <c r="U246" s="29" t="s">
        <v>203</v>
      </c>
      <c r="V246" s="29" t="s">
        <v>204</v>
      </c>
      <c r="W246" s="29" t="s">
        <v>205</v>
      </c>
      <c r="X246" s="29" t="s">
        <v>206</v>
      </c>
      <c r="Y246" s="29" t="s">
        <v>211</v>
      </c>
      <c r="Z246" s="29" t="s">
        <v>300</v>
      </c>
      <c r="AA246" s="32">
        <v>118580686.40000001</v>
      </c>
      <c r="AB246" s="32">
        <v>0</v>
      </c>
      <c r="AC246" s="32">
        <v>0</v>
      </c>
      <c r="AD246" s="32">
        <v>10780062.4</v>
      </c>
      <c r="AE246" s="32">
        <v>0</v>
      </c>
      <c r="AF246" s="32">
        <v>10780062.4</v>
      </c>
      <c r="AG246" s="32">
        <v>0</v>
      </c>
      <c r="AH246" s="32">
        <v>10780062.4</v>
      </c>
      <c r="AI246" s="32">
        <v>0</v>
      </c>
      <c r="AJ246" s="32">
        <v>10780062.4</v>
      </c>
      <c r="AK246" s="32">
        <v>0</v>
      </c>
      <c r="AL246" s="32">
        <v>10780062.4</v>
      </c>
      <c r="AM246" s="32">
        <v>0</v>
      </c>
      <c r="AN246" s="32">
        <v>10780062.4</v>
      </c>
      <c r="AO246" s="32">
        <v>0</v>
      </c>
      <c r="AP246" s="32">
        <v>10780062.4</v>
      </c>
      <c r="AQ246" s="32">
        <v>0</v>
      </c>
      <c r="AR246" s="32">
        <v>10780062.4</v>
      </c>
      <c r="AS246" s="32">
        <v>0</v>
      </c>
      <c r="AT246" s="32">
        <v>10780062.4</v>
      </c>
      <c r="AU246" s="32">
        <v>0</v>
      </c>
      <c r="AV246" s="32">
        <v>10780062.4</v>
      </c>
      <c r="AW246" s="32">
        <v>0</v>
      </c>
      <c r="AX246" s="32">
        <v>10780062.4</v>
      </c>
      <c r="AY246" s="2"/>
      <c r="AZ246" s="13" t="str">
        <f t="shared" si="17"/>
        <v>OK</v>
      </c>
      <c r="BA246" s="13" t="str">
        <f t="shared" si="18"/>
        <v>OK</v>
      </c>
      <c r="BB246" s="7">
        <f t="shared" si="19"/>
        <v>0</v>
      </c>
      <c r="BC246" s="14">
        <f t="shared" si="20"/>
        <v>118580686.40000001</v>
      </c>
      <c r="BD246" s="14">
        <f t="shared" si="20"/>
        <v>118580686.40000002</v>
      </c>
      <c r="BE246" s="7">
        <f t="shared" si="21"/>
        <v>0</v>
      </c>
      <c r="BF246" s="7">
        <f t="shared" si="21"/>
        <v>0</v>
      </c>
    </row>
    <row r="247" spans="2:58" ht="71.25">
      <c r="B247" s="28" t="s">
        <v>2487</v>
      </c>
      <c r="C247" s="28" t="s">
        <v>4789</v>
      </c>
      <c r="D247" s="28" t="s">
        <v>0</v>
      </c>
      <c r="E247" s="29" t="s">
        <v>197</v>
      </c>
      <c r="F247" s="29" t="s">
        <v>198</v>
      </c>
      <c r="G247" s="29" t="s">
        <v>1</v>
      </c>
      <c r="H247" s="29">
        <v>80111607</v>
      </c>
      <c r="I247" s="29" t="s">
        <v>4805</v>
      </c>
      <c r="J247" s="29" t="s">
        <v>199</v>
      </c>
      <c r="K247" s="29" t="s">
        <v>307</v>
      </c>
      <c r="L247" s="30" t="s">
        <v>146</v>
      </c>
      <c r="M247" s="30" t="s">
        <v>146</v>
      </c>
      <c r="N247" s="30">
        <v>12</v>
      </c>
      <c r="O247" s="30" t="s">
        <v>218</v>
      </c>
      <c r="P247" s="30" t="s">
        <v>202</v>
      </c>
      <c r="Q247" s="31">
        <v>32111214.079999998</v>
      </c>
      <c r="R247" s="31">
        <v>32111214.079999998</v>
      </c>
      <c r="S247" s="30" t="s">
        <v>199</v>
      </c>
      <c r="T247" s="30" t="s">
        <v>199</v>
      </c>
      <c r="U247" s="29" t="s">
        <v>203</v>
      </c>
      <c r="V247" s="29" t="s">
        <v>204</v>
      </c>
      <c r="W247" s="29" t="s">
        <v>205</v>
      </c>
      <c r="X247" s="29" t="s">
        <v>206</v>
      </c>
      <c r="Y247" s="29" t="s">
        <v>211</v>
      </c>
      <c r="Z247" s="29" t="s">
        <v>308</v>
      </c>
      <c r="AA247" s="32">
        <v>32111214.079999998</v>
      </c>
      <c r="AB247" s="32">
        <v>0</v>
      </c>
      <c r="AC247" s="32">
        <v>0</v>
      </c>
      <c r="AD247" s="32">
        <v>2919201.28</v>
      </c>
      <c r="AE247" s="32">
        <v>0</v>
      </c>
      <c r="AF247" s="32">
        <v>2919201.28</v>
      </c>
      <c r="AG247" s="32">
        <v>0</v>
      </c>
      <c r="AH247" s="32">
        <v>2919201.28</v>
      </c>
      <c r="AI247" s="32">
        <v>0</v>
      </c>
      <c r="AJ247" s="32">
        <v>2919201.28</v>
      </c>
      <c r="AK247" s="32">
        <v>0</v>
      </c>
      <c r="AL247" s="32">
        <v>2919201.28</v>
      </c>
      <c r="AM247" s="32">
        <v>0</v>
      </c>
      <c r="AN247" s="32">
        <v>2919201.28</v>
      </c>
      <c r="AO247" s="32">
        <v>0</v>
      </c>
      <c r="AP247" s="32">
        <v>2919201.28</v>
      </c>
      <c r="AQ247" s="32">
        <v>0</v>
      </c>
      <c r="AR247" s="32">
        <v>2919201.28</v>
      </c>
      <c r="AS247" s="32">
        <v>0</v>
      </c>
      <c r="AT247" s="32">
        <v>2919201.28</v>
      </c>
      <c r="AU247" s="32">
        <v>0</v>
      </c>
      <c r="AV247" s="32">
        <v>2919201.28</v>
      </c>
      <c r="AW247" s="32">
        <v>0</v>
      </c>
      <c r="AX247" s="32">
        <v>2919201.28</v>
      </c>
      <c r="AY247" s="2"/>
      <c r="AZ247" s="13" t="str">
        <f t="shared" si="17"/>
        <v>OK</v>
      </c>
      <c r="BA247" s="13" t="str">
        <f t="shared" si="18"/>
        <v>OK</v>
      </c>
      <c r="BB247" s="7">
        <f t="shared" si="19"/>
        <v>0</v>
      </c>
      <c r="BC247" s="14">
        <f t="shared" si="20"/>
        <v>32111214.079999998</v>
      </c>
      <c r="BD247" s="14">
        <f t="shared" si="20"/>
        <v>32111214.080000006</v>
      </c>
      <c r="BE247" s="7">
        <f t="shared" si="21"/>
        <v>0</v>
      </c>
      <c r="BF247" s="7">
        <f t="shared" si="21"/>
        <v>0</v>
      </c>
    </row>
    <row r="248" spans="2:58" ht="99.75">
      <c r="B248" s="28" t="s">
        <v>2488</v>
      </c>
      <c r="C248" s="28" t="s">
        <v>4789</v>
      </c>
      <c r="D248" s="28" t="s">
        <v>0</v>
      </c>
      <c r="E248" s="29" t="s">
        <v>197</v>
      </c>
      <c r="F248" s="29" t="s">
        <v>198</v>
      </c>
      <c r="G248" s="29" t="s">
        <v>1</v>
      </c>
      <c r="H248" s="29">
        <v>80111607</v>
      </c>
      <c r="I248" s="29" t="s">
        <v>4805</v>
      </c>
      <c r="J248" s="29" t="s">
        <v>199</v>
      </c>
      <c r="K248" s="29" t="s">
        <v>2179</v>
      </c>
      <c r="L248" s="30" t="s">
        <v>146</v>
      </c>
      <c r="M248" s="30" t="s">
        <v>146</v>
      </c>
      <c r="N248" s="30">
        <v>12</v>
      </c>
      <c r="O248" s="30" t="s">
        <v>218</v>
      </c>
      <c r="P248" s="30" t="s">
        <v>202</v>
      </c>
      <c r="Q248" s="31">
        <v>138513866.45999998</v>
      </c>
      <c r="R248" s="31">
        <v>138513866.45999998</v>
      </c>
      <c r="S248" s="30" t="s">
        <v>199</v>
      </c>
      <c r="T248" s="30" t="s">
        <v>199</v>
      </c>
      <c r="U248" s="29" t="s">
        <v>203</v>
      </c>
      <c r="V248" s="29" t="s">
        <v>204</v>
      </c>
      <c r="W248" s="29" t="s">
        <v>205</v>
      </c>
      <c r="X248" s="29" t="s">
        <v>206</v>
      </c>
      <c r="Y248" s="29" t="s">
        <v>211</v>
      </c>
      <c r="Z248" s="29" t="s">
        <v>229</v>
      </c>
      <c r="AA248" s="32">
        <v>138513866.45999998</v>
      </c>
      <c r="AB248" s="32">
        <v>0</v>
      </c>
      <c r="AC248" s="32">
        <v>0</v>
      </c>
      <c r="AD248" s="32">
        <v>12044684.039999999</v>
      </c>
      <c r="AE248" s="32">
        <v>0</v>
      </c>
      <c r="AF248" s="32">
        <v>12044684.039999999</v>
      </c>
      <c r="AG248" s="32">
        <v>0</v>
      </c>
      <c r="AH248" s="32">
        <v>12044684.039999999</v>
      </c>
      <c r="AI248" s="32">
        <v>0</v>
      </c>
      <c r="AJ248" s="32">
        <v>12044684.039999999</v>
      </c>
      <c r="AK248" s="32">
        <v>0</v>
      </c>
      <c r="AL248" s="32">
        <v>12044684.039999999</v>
      </c>
      <c r="AM248" s="32">
        <v>0</v>
      </c>
      <c r="AN248" s="32">
        <v>12044684.039999999</v>
      </c>
      <c r="AO248" s="32">
        <v>0</v>
      </c>
      <c r="AP248" s="32">
        <v>12044684.039999999</v>
      </c>
      <c r="AQ248" s="32">
        <v>0</v>
      </c>
      <c r="AR248" s="32">
        <v>12044684.039999999</v>
      </c>
      <c r="AS248" s="32">
        <v>0</v>
      </c>
      <c r="AT248" s="32">
        <v>12044684.039999999</v>
      </c>
      <c r="AU248" s="32">
        <v>0</v>
      </c>
      <c r="AV248" s="32">
        <v>12044684.039999999</v>
      </c>
      <c r="AW248" s="32">
        <v>0</v>
      </c>
      <c r="AX248" s="32">
        <v>18067026.06000001</v>
      </c>
      <c r="AY248" s="2"/>
      <c r="AZ248" s="13" t="str">
        <f t="shared" si="17"/>
        <v>OK</v>
      </c>
      <c r="BA248" s="13" t="str">
        <f t="shared" si="18"/>
        <v>OK</v>
      </c>
      <c r="BB248" s="7">
        <f t="shared" si="19"/>
        <v>0</v>
      </c>
      <c r="BC248" s="14">
        <f t="shared" si="20"/>
        <v>138513866.45999998</v>
      </c>
      <c r="BD248" s="14">
        <f t="shared" si="20"/>
        <v>138513866.45999998</v>
      </c>
      <c r="BE248" s="7">
        <f t="shared" si="21"/>
        <v>0</v>
      </c>
      <c r="BF248" s="7">
        <f t="shared" si="21"/>
        <v>0</v>
      </c>
    </row>
    <row r="249" spans="2:58" ht="128.25">
      <c r="B249" s="28" t="s">
        <v>2489</v>
      </c>
      <c r="C249" s="28" t="s">
        <v>4789</v>
      </c>
      <c r="D249" s="28" t="s">
        <v>0</v>
      </c>
      <c r="E249" s="29" t="s">
        <v>197</v>
      </c>
      <c r="F249" s="29" t="s">
        <v>198</v>
      </c>
      <c r="G249" s="29" t="s">
        <v>1</v>
      </c>
      <c r="H249" s="29">
        <v>80111607</v>
      </c>
      <c r="I249" s="29" t="s">
        <v>4805</v>
      </c>
      <c r="J249" s="29" t="s">
        <v>199</v>
      </c>
      <c r="K249" s="29" t="s">
        <v>309</v>
      </c>
      <c r="L249" s="30" t="s">
        <v>146</v>
      </c>
      <c r="M249" s="30" t="s">
        <v>146</v>
      </c>
      <c r="N249" s="30">
        <v>12</v>
      </c>
      <c r="O249" s="30" t="s">
        <v>218</v>
      </c>
      <c r="P249" s="30" t="s">
        <v>202</v>
      </c>
      <c r="Q249" s="31">
        <v>153057015.31999999</v>
      </c>
      <c r="R249" s="31">
        <v>153057015.31999999</v>
      </c>
      <c r="S249" s="30" t="s">
        <v>199</v>
      </c>
      <c r="T249" s="30" t="s">
        <v>199</v>
      </c>
      <c r="U249" s="29" t="s">
        <v>203</v>
      </c>
      <c r="V249" s="29" t="s">
        <v>204</v>
      </c>
      <c r="W249" s="29" t="s">
        <v>205</v>
      </c>
      <c r="X249" s="29" t="s">
        <v>206</v>
      </c>
      <c r="Y249" s="29" t="s">
        <v>211</v>
      </c>
      <c r="Z249" s="29" t="s">
        <v>229</v>
      </c>
      <c r="AA249" s="32">
        <v>153057015.31999999</v>
      </c>
      <c r="AB249" s="32">
        <v>0</v>
      </c>
      <c r="AC249" s="32">
        <v>0</v>
      </c>
      <c r="AD249" s="32">
        <v>13309305.68</v>
      </c>
      <c r="AE249" s="32">
        <v>0</v>
      </c>
      <c r="AF249" s="32">
        <v>13309305.68</v>
      </c>
      <c r="AG249" s="32">
        <v>0</v>
      </c>
      <c r="AH249" s="32">
        <v>13309305.68</v>
      </c>
      <c r="AI249" s="32">
        <v>0</v>
      </c>
      <c r="AJ249" s="32">
        <v>13309305.68</v>
      </c>
      <c r="AK249" s="32">
        <v>0</v>
      </c>
      <c r="AL249" s="32">
        <v>13309305.68</v>
      </c>
      <c r="AM249" s="32">
        <v>0</v>
      </c>
      <c r="AN249" s="32">
        <v>13309305.68</v>
      </c>
      <c r="AO249" s="32">
        <v>0</v>
      </c>
      <c r="AP249" s="32">
        <v>13309305.68</v>
      </c>
      <c r="AQ249" s="32">
        <v>0</v>
      </c>
      <c r="AR249" s="32">
        <v>13309305.68</v>
      </c>
      <c r="AS249" s="32">
        <v>0</v>
      </c>
      <c r="AT249" s="32">
        <v>13309305.68</v>
      </c>
      <c r="AU249" s="32">
        <v>0</v>
      </c>
      <c r="AV249" s="32">
        <v>13309305.68</v>
      </c>
      <c r="AW249" s="32">
        <v>0</v>
      </c>
      <c r="AX249" s="32">
        <v>19963958.519999973</v>
      </c>
      <c r="AY249" s="2"/>
      <c r="AZ249" s="13" t="str">
        <f t="shared" si="17"/>
        <v>OK</v>
      </c>
      <c r="BA249" s="13" t="str">
        <f t="shared" si="18"/>
        <v>OK</v>
      </c>
      <c r="BB249" s="7">
        <f t="shared" si="19"/>
        <v>0</v>
      </c>
      <c r="BC249" s="14">
        <f t="shared" si="20"/>
        <v>153057015.31999999</v>
      </c>
      <c r="BD249" s="14">
        <f t="shared" si="20"/>
        <v>153057015.31999999</v>
      </c>
      <c r="BE249" s="7">
        <f t="shared" si="21"/>
        <v>0</v>
      </c>
      <c r="BF249" s="7">
        <f t="shared" si="21"/>
        <v>0</v>
      </c>
    </row>
    <row r="250" spans="2:58" ht="142.5">
      <c r="B250" s="28" t="s">
        <v>2490</v>
      </c>
      <c r="C250" s="28" t="s">
        <v>4789</v>
      </c>
      <c r="D250" s="28" t="s">
        <v>0</v>
      </c>
      <c r="E250" s="29" t="s">
        <v>197</v>
      </c>
      <c r="F250" s="29" t="s">
        <v>198</v>
      </c>
      <c r="G250" s="29" t="s">
        <v>1</v>
      </c>
      <c r="H250" s="29">
        <v>80111607</v>
      </c>
      <c r="I250" s="29" t="s">
        <v>4805</v>
      </c>
      <c r="J250" s="29" t="s">
        <v>199</v>
      </c>
      <c r="K250" s="29" t="s">
        <v>310</v>
      </c>
      <c r="L250" s="30" t="s">
        <v>146</v>
      </c>
      <c r="M250" s="30" t="s">
        <v>146</v>
      </c>
      <c r="N250" s="30">
        <v>12</v>
      </c>
      <c r="O250" s="30" t="s">
        <v>218</v>
      </c>
      <c r="P250" s="30" t="s">
        <v>202</v>
      </c>
      <c r="Q250" s="31">
        <v>109427556.89500001</v>
      </c>
      <c r="R250" s="31">
        <v>109427556.89500001</v>
      </c>
      <c r="S250" s="30" t="s">
        <v>199</v>
      </c>
      <c r="T250" s="30" t="s">
        <v>199</v>
      </c>
      <c r="U250" s="29" t="s">
        <v>203</v>
      </c>
      <c r="V250" s="29" t="s">
        <v>204</v>
      </c>
      <c r="W250" s="29" t="s">
        <v>205</v>
      </c>
      <c r="X250" s="29" t="s">
        <v>206</v>
      </c>
      <c r="Y250" s="29" t="s">
        <v>211</v>
      </c>
      <c r="Z250" s="29" t="s">
        <v>229</v>
      </c>
      <c r="AA250" s="32">
        <v>109427556.89500001</v>
      </c>
      <c r="AB250" s="32">
        <v>0</v>
      </c>
      <c r="AC250" s="32">
        <v>0</v>
      </c>
      <c r="AD250" s="32">
        <v>9515439.7300000004</v>
      </c>
      <c r="AE250" s="32">
        <v>0</v>
      </c>
      <c r="AF250" s="32">
        <v>9515439.7300000004</v>
      </c>
      <c r="AG250" s="32">
        <v>0</v>
      </c>
      <c r="AH250" s="32">
        <v>9515439.7300000004</v>
      </c>
      <c r="AI250" s="32">
        <v>0</v>
      </c>
      <c r="AJ250" s="32">
        <v>9515439.7300000004</v>
      </c>
      <c r="AK250" s="32">
        <v>0</v>
      </c>
      <c r="AL250" s="32">
        <v>9515439.7300000004</v>
      </c>
      <c r="AM250" s="32">
        <v>0</v>
      </c>
      <c r="AN250" s="32">
        <v>9515439.7300000004</v>
      </c>
      <c r="AO250" s="32">
        <v>0</v>
      </c>
      <c r="AP250" s="32">
        <v>9515439.7300000004</v>
      </c>
      <c r="AQ250" s="32">
        <v>0</v>
      </c>
      <c r="AR250" s="32">
        <v>9515439.7300000004</v>
      </c>
      <c r="AS250" s="32">
        <v>0</v>
      </c>
      <c r="AT250" s="32">
        <v>9515439.7300000004</v>
      </c>
      <c r="AU250" s="32">
        <v>0</v>
      </c>
      <c r="AV250" s="32">
        <v>9515439.7300000004</v>
      </c>
      <c r="AW250" s="32">
        <v>0</v>
      </c>
      <c r="AX250" s="32">
        <v>14273159.59499998</v>
      </c>
      <c r="AY250" s="2"/>
      <c r="AZ250" s="13" t="str">
        <f t="shared" si="17"/>
        <v>OK</v>
      </c>
      <c r="BA250" s="13" t="str">
        <f t="shared" si="18"/>
        <v>OK</v>
      </c>
      <c r="BB250" s="7">
        <f t="shared" si="19"/>
        <v>0</v>
      </c>
      <c r="BC250" s="14">
        <f t="shared" si="20"/>
        <v>109427556.89500001</v>
      </c>
      <c r="BD250" s="14">
        <f t="shared" si="20"/>
        <v>109427556.89500001</v>
      </c>
      <c r="BE250" s="7">
        <f t="shared" si="21"/>
        <v>0</v>
      </c>
      <c r="BF250" s="7">
        <f t="shared" si="21"/>
        <v>0</v>
      </c>
    </row>
    <row r="251" spans="2:58" ht="171">
      <c r="B251" s="28" t="s">
        <v>2491</v>
      </c>
      <c r="C251" s="28" t="s">
        <v>4789</v>
      </c>
      <c r="D251" s="28" t="s">
        <v>0</v>
      </c>
      <c r="E251" s="29" t="s">
        <v>197</v>
      </c>
      <c r="F251" s="29" t="s">
        <v>198</v>
      </c>
      <c r="G251" s="29" t="s">
        <v>1</v>
      </c>
      <c r="H251" s="29">
        <v>80111607</v>
      </c>
      <c r="I251" s="29" t="s">
        <v>4805</v>
      </c>
      <c r="J251" s="29" t="s">
        <v>199</v>
      </c>
      <c r="K251" s="29" t="s">
        <v>311</v>
      </c>
      <c r="L251" s="30" t="s">
        <v>146</v>
      </c>
      <c r="M251" s="30" t="s">
        <v>146</v>
      </c>
      <c r="N251" s="30">
        <v>12</v>
      </c>
      <c r="O251" s="30" t="s">
        <v>218</v>
      </c>
      <c r="P251" s="30" t="s">
        <v>202</v>
      </c>
      <c r="Q251" s="31">
        <v>92116023.5</v>
      </c>
      <c r="R251" s="31">
        <v>92116023.5</v>
      </c>
      <c r="S251" s="30" t="s">
        <v>199</v>
      </c>
      <c r="T251" s="30" t="s">
        <v>199</v>
      </c>
      <c r="U251" s="29" t="s">
        <v>203</v>
      </c>
      <c r="V251" s="29" t="s">
        <v>204</v>
      </c>
      <c r="W251" s="29" t="s">
        <v>205</v>
      </c>
      <c r="X251" s="29" t="s">
        <v>206</v>
      </c>
      <c r="Y251" s="29" t="s">
        <v>211</v>
      </c>
      <c r="Z251" s="29" t="s">
        <v>229</v>
      </c>
      <c r="AA251" s="32">
        <v>92116023.5</v>
      </c>
      <c r="AB251" s="32">
        <v>0</v>
      </c>
      <c r="AC251" s="32">
        <v>0</v>
      </c>
      <c r="AD251" s="32">
        <v>8010089</v>
      </c>
      <c r="AE251" s="32">
        <v>0</v>
      </c>
      <c r="AF251" s="32">
        <v>8010089</v>
      </c>
      <c r="AG251" s="32">
        <v>0</v>
      </c>
      <c r="AH251" s="32">
        <v>8010089</v>
      </c>
      <c r="AI251" s="32">
        <v>0</v>
      </c>
      <c r="AJ251" s="32">
        <v>8010089</v>
      </c>
      <c r="AK251" s="32">
        <v>0</v>
      </c>
      <c r="AL251" s="32">
        <v>8010089</v>
      </c>
      <c r="AM251" s="32">
        <v>0</v>
      </c>
      <c r="AN251" s="32">
        <v>8010089</v>
      </c>
      <c r="AO251" s="32">
        <v>0</v>
      </c>
      <c r="AP251" s="32">
        <v>8010089</v>
      </c>
      <c r="AQ251" s="32">
        <v>0</v>
      </c>
      <c r="AR251" s="32">
        <v>8010089</v>
      </c>
      <c r="AS251" s="32">
        <v>0</v>
      </c>
      <c r="AT251" s="32">
        <v>8010089</v>
      </c>
      <c r="AU251" s="32">
        <v>0</v>
      </c>
      <c r="AV251" s="32">
        <v>8010089</v>
      </c>
      <c r="AW251" s="32">
        <v>0</v>
      </c>
      <c r="AX251" s="32">
        <v>12015133.5</v>
      </c>
      <c r="AY251" s="2"/>
      <c r="AZ251" s="13" t="str">
        <f t="shared" si="17"/>
        <v>OK</v>
      </c>
      <c r="BA251" s="13" t="str">
        <f t="shared" si="18"/>
        <v>OK</v>
      </c>
      <c r="BB251" s="7">
        <f t="shared" si="19"/>
        <v>0</v>
      </c>
      <c r="BC251" s="14">
        <f t="shared" si="20"/>
        <v>92116023.5</v>
      </c>
      <c r="BD251" s="14">
        <f t="shared" si="20"/>
        <v>92116023.5</v>
      </c>
      <c r="BE251" s="7">
        <f t="shared" si="21"/>
        <v>0</v>
      </c>
      <c r="BF251" s="7">
        <f t="shared" si="21"/>
        <v>0</v>
      </c>
    </row>
    <row r="252" spans="2:58" ht="85.5">
      <c r="B252" s="28" t="s">
        <v>2492</v>
      </c>
      <c r="C252" s="28" t="s">
        <v>4789</v>
      </c>
      <c r="D252" s="28" t="s">
        <v>0</v>
      </c>
      <c r="E252" s="29" t="s">
        <v>197</v>
      </c>
      <c r="F252" s="29" t="s">
        <v>198</v>
      </c>
      <c r="G252" s="29" t="s">
        <v>1</v>
      </c>
      <c r="H252" s="29">
        <v>80111607</v>
      </c>
      <c r="I252" s="29" t="s">
        <v>4805</v>
      </c>
      <c r="J252" s="29" t="s">
        <v>199</v>
      </c>
      <c r="K252" s="29" t="s">
        <v>312</v>
      </c>
      <c r="L252" s="30" t="s">
        <v>146</v>
      </c>
      <c r="M252" s="30" t="s">
        <v>146</v>
      </c>
      <c r="N252" s="30">
        <v>12</v>
      </c>
      <c r="O252" s="30" t="s">
        <v>218</v>
      </c>
      <c r="P252" s="30" t="s">
        <v>202</v>
      </c>
      <c r="Q252" s="31">
        <v>153057015.31999999</v>
      </c>
      <c r="R252" s="31">
        <v>153057015.31999999</v>
      </c>
      <c r="S252" s="30" t="s">
        <v>199</v>
      </c>
      <c r="T252" s="30" t="s">
        <v>199</v>
      </c>
      <c r="U252" s="29" t="s">
        <v>203</v>
      </c>
      <c r="V252" s="29" t="s">
        <v>204</v>
      </c>
      <c r="W252" s="29" t="s">
        <v>205</v>
      </c>
      <c r="X252" s="29" t="s">
        <v>206</v>
      </c>
      <c r="Y252" s="29" t="s">
        <v>211</v>
      </c>
      <c r="Z252" s="29" t="s">
        <v>313</v>
      </c>
      <c r="AA252" s="32">
        <v>153057015.31999999</v>
      </c>
      <c r="AB252" s="32">
        <v>0</v>
      </c>
      <c r="AC252" s="32">
        <v>0</v>
      </c>
      <c r="AD252" s="32">
        <v>13309305.68</v>
      </c>
      <c r="AE252" s="32">
        <v>0</v>
      </c>
      <c r="AF252" s="32">
        <v>13309305.68</v>
      </c>
      <c r="AG252" s="32">
        <v>0</v>
      </c>
      <c r="AH252" s="32">
        <v>13309305.68</v>
      </c>
      <c r="AI252" s="32">
        <v>0</v>
      </c>
      <c r="AJ252" s="32">
        <v>13309305.68</v>
      </c>
      <c r="AK252" s="32">
        <v>0</v>
      </c>
      <c r="AL252" s="32">
        <v>13309305.68</v>
      </c>
      <c r="AM252" s="32">
        <v>0</v>
      </c>
      <c r="AN252" s="32">
        <v>13309305.68</v>
      </c>
      <c r="AO252" s="32">
        <v>0</v>
      </c>
      <c r="AP252" s="32">
        <v>13309305.68</v>
      </c>
      <c r="AQ252" s="32">
        <v>0</v>
      </c>
      <c r="AR252" s="32">
        <v>13309305.68</v>
      </c>
      <c r="AS252" s="32">
        <v>0</v>
      </c>
      <c r="AT252" s="32">
        <v>13309305.68</v>
      </c>
      <c r="AU252" s="32">
        <v>0</v>
      </c>
      <c r="AV252" s="32">
        <v>13309305.68</v>
      </c>
      <c r="AW252" s="32">
        <v>0</v>
      </c>
      <c r="AX252" s="32">
        <v>19963958.519999973</v>
      </c>
      <c r="AY252" s="2"/>
      <c r="AZ252" s="13" t="str">
        <f t="shared" si="17"/>
        <v>OK</v>
      </c>
      <c r="BA252" s="13" t="str">
        <f t="shared" si="18"/>
        <v>OK</v>
      </c>
      <c r="BB252" s="7">
        <f t="shared" si="19"/>
        <v>0</v>
      </c>
      <c r="BC252" s="14">
        <f t="shared" si="20"/>
        <v>153057015.31999999</v>
      </c>
      <c r="BD252" s="14">
        <f t="shared" si="20"/>
        <v>153057015.31999999</v>
      </c>
      <c r="BE252" s="7">
        <f t="shared" si="21"/>
        <v>0</v>
      </c>
      <c r="BF252" s="7">
        <f t="shared" si="21"/>
        <v>0</v>
      </c>
    </row>
    <row r="253" spans="2:58" ht="71.25">
      <c r="B253" s="28" t="s">
        <v>2493</v>
      </c>
      <c r="C253" s="28" t="s">
        <v>4789</v>
      </c>
      <c r="D253" s="28" t="s">
        <v>0</v>
      </c>
      <c r="E253" s="29" t="s">
        <v>197</v>
      </c>
      <c r="F253" s="29" t="s">
        <v>198</v>
      </c>
      <c r="G253" s="29" t="s">
        <v>1</v>
      </c>
      <c r="H253" s="29">
        <v>80111607</v>
      </c>
      <c r="I253" s="29" t="s">
        <v>4805</v>
      </c>
      <c r="J253" s="29" t="s">
        <v>199</v>
      </c>
      <c r="K253" s="29" t="s">
        <v>314</v>
      </c>
      <c r="L253" s="30" t="s">
        <v>146</v>
      </c>
      <c r="M253" s="30" t="s">
        <v>146</v>
      </c>
      <c r="N253" s="30">
        <v>12</v>
      </c>
      <c r="O253" s="30" t="s">
        <v>218</v>
      </c>
      <c r="P253" s="30" t="s">
        <v>202</v>
      </c>
      <c r="Q253" s="31">
        <v>118580686.40000001</v>
      </c>
      <c r="R253" s="31">
        <v>118580686.40000001</v>
      </c>
      <c r="S253" s="30" t="s">
        <v>199</v>
      </c>
      <c r="T253" s="30" t="s">
        <v>199</v>
      </c>
      <c r="U253" s="29" t="s">
        <v>203</v>
      </c>
      <c r="V253" s="29" t="s">
        <v>204</v>
      </c>
      <c r="W253" s="29" t="s">
        <v>205</v>
      </c>
      <c r="X253" s="29" t="s">
        <v>206</v>
      </c>
      <c r="Y253" s="29" t="s">
        <v>211</v>
      </c>
      <c r="Z253" s="29" t="s">
        <v>273</v>
      </c>
      <c r="AA253" s="32">
        <v>118580686.40000001</v>
      </c>
      <c r="AB253" s="32">
        <v>0</v>
      </c>
      <c r="AC253" s="32">
        <v>0</v>
      </c>
      <c r="AD253" s="32">
        <v>10780062.4</v>
      </c>
      <c r="AE253" s="32">
        <v>0</v>
      </c>
      <c r="AF253" s="32">
        <v>10780062.4</v>
      </c>
      <c r="AG253" s="32">
        <v>0</v>
      </c>
      <c r="AH253" s="32">
        <v>10780062.4</v>
      </c>
      <c r="AI253" s="32">
        <v>0</v>
      </c>
      <c r="AJ253" s="32">
        <v>10780062.4</v>
      </c>
      <c r="AK253" s="32">
        <v>0</v>
      </c>
      <c r="AL253" s="32">
        <v>10780062.4</v>
      </c>
      <c r="AM253" s="32">
        <v>0</v>
      </c>
      <c r="AN253" s="32">
        <v>10780062.4</v>
      </c>
      <c r="AO253" s="32">
        <v>0</v>
      </c>
      <c r="AP253" s="32">
        <v>10780062.4</v>
      </c>
      <c r="AQ253" s="32">
        <v>0</v>
      </c>
      <c r="AR253" s="32">
        <v>10780062.4</v>
      </c>
      <c r="AS253" s="32">
        <v>0</v>
      </c>
      <c r="AT253" s="32">
        <v>10780062.4</v>
      </c>
      <c r="AU253" s="32">
        <v>0</v>
      </c>
      <c r="AV253" s="32">
        <v>10780062.4</v>
      </c>
      <c r="AW253" s="32">
        <v>0</v>
      </c>
      <c r="AX253" s="32">
        <v>10780062.4</v>
      </c>
      <c r="AY253" s="2"/>
      <c r="AZ253" s="13" t="str">
        <f t="shared" si="17"/>
        <v>OK</v>
      </c>
      <c r="BA253" s="13" t="str">
        <f t="shared" si="18"/>
        <v>OK</v>
      </c>
      <c r="BB253" s="7">
        <f t="shared" si="19"/>
        <v>0</v>
      </c>
      <c r="BC253" s="14">
        <f t="shared" si="20"/>
        <v>118580686.40000001</v>
      </c>
      <c r="BD253" s="14">
        <f t="shared" si="20"/>
        <v>118580686.40000002</v>
      </c>
      <c r="BE253" s="7">
        <f t="shared" si="21"/>
        <v>0</v>
      </c>
      <c r="BF253" s="7">
        <f t="shared" si="21"/>
        <v>0</v>
      </c>
    </row>
    <row r="254" spans="2:58" ht="114">
      <c r="B254" s="28" t="s">
        <v>2494</v>
      </c>
      <c r="C254" s="28" t="s">
        <v>4789</v>
      </c>
      <c r="D254" s="28" t="s">
        <v>0</v>
      </c>
      <c r="E254" s="29" t="s">
        <v>197</v>
      </c>
      <c r="F254" s="29" t="s">
        <v>198</v>
      </c>
      <c r="G254" s="29" t="s">
        <v>1</v>
      </c>
      <c r="H254" s="29">
        <v>80111607</v>
      </c>
      <c r="I254" s="29" t="s">
        <v>4805</v>
      </c>
      <c r="J254" s="29" t="s">
        <v>199</v>
      </c>
      <c r="K254" s="29" t="s">
        <v>315</v>
      </c>
      <c r="L254" s="30" t="s">
        <v>146</v>
      </c>
      <c r="M254" s="30" t="s">
        <v>146</v>
      </c>
      <c r="N254" s="30">
        <v>12</v>
      </c>
      <c r="O254" s="30" t="s">
        <v>218</v>
      </c>
      <c r="P254" s="30" t="s">
        <v>202</v>
      </c>
      <c r="Q254" s="31">
        <v>123970717.60000001</v>
      </c>
      <c r="R254" s="31">
        <v>123970717.60000001</v>
      </c>
      <c r="S254" s="30" t="s">
        <v>199</v>
      </c>
      <c r="T254" s="30" t="s">
        <v>199</v>
      </c>
      <c r="U254" s="29" t="s">
        <v>203</v>
      </c>
      <c r="V254" s="29" t="s">
        <v>204</v>
      </c>
      <c r="W254" s="29" t="s">
        <v>205</v>
      </c>
      <c r="X254" s="29" t="s">
        <v>206</v>
      </c>
      <c r="Y254" s="29" t="s">
        <v>211</v>
      </c>
      <c r="Z254" s="29" t="s">
        <v>273</v>
      </c>
      <c r="AA254" s="32">
        <v>123970717.60000001</v>
      </c>
      <c r="AB254" s="32">
        <v>0</v>
      </c>
      <c r="AC254" s="32">
        <v>0</v>
      </c>
      <c r="AD254" s="32">
        <v>10780062.4</v>
      </c>
      <c r="AE254" s="32">
        <v>0</v>
      </c>
      <c r="AF254" s="32">
        <v>10780062.4</v>
      </c>
      <c r="AG254" s="32">
        <v>0</v>
      </c>
      <c r="AH254" s="32">
        <v>10780062.4</v>
      </c>
      <c r="AI254" s="32">
        <v>0</v>
      </c>
      <c r="AJ254" s="32">
        <v>10780062.4</v>
      </c>
      <c r="AK254" s="32">
        <v>0</v>
      </c>
      <c r="AL254" s="32">
        <v>10780062.4</v>
      </c>
      <c r="AM254" s="32">
        <v>0</v>
      </c>
      <c r="AN254" s="32">
        <v>10780062.4</v>
      </c>
      <c r="AO254" s="32">
        <v>0</v>
      </c>
      <c r="AP254" s="32">
        <v>10780062.4</v>
      </c>
      <c r="AQ254" s="32">
        <v>0</v>
      </c>
      <c r="AR254" s="32">
        <v>10780062.4</v>
      </c>
      <c r="AS254" s="32">
        <v>0</v>
      </c>
      <c r="AT254" s="32">
        <v>10780062.4</v>
      </c>
      <c r="AU254" s="32">
        <v>0</v>
      </c>
      <c r="AV254" s="32">
        <v>10780062.4</v>
      </c>
      <c r="AW254" s="32">
        <v>0</v>
      </c>
      <c r="AX254" s="32">
        <v>16170093.599999988</v>
      </c>
      <c r="AY254" s="2"/>
      <c r="AZ254" s="13" t="str">
        <f t="shared" si="17"/>
        <v>OK</v>
      </c>
      <c r="BA254" s="13" t="str">
        <f t="shared" si="18"/>
        <v>OK</v>
      </c>
      <c r="BB254" s="7">
        <f t="shared" si="19"/>
        <v>0</v>
      </c>
      <c r="BC254" s="14">
        <f t="shared" si="20"/>
        <v>123970717.60000001</v>
      </c>
      <c r="BD254" s="14">
        <f t="shared" si="20"/>
        <v>123970717.60000001</v>
      </c>
      <c r="BE254" s="7">
        <f t="shared" si="21"/>
        <v>0</v>
      </c>
      <c r="BF254" s="7">
        <f t="shared" si="21"/>
        <v>0</v>
      </c>
    </row>
    <row r="255" spans="2:58" ht="99.75">
      <c r="B255" s="28" t="s">
        <v>2495</v>
      </c>
      <c r="C255" s="28" t="s">
        <v>4789</v>
      </c>
      <c r="D255" s="28" t="s">
        <v>0</v>
      </c>
      <c r="E255" s="29" t="s">
        <v>197</v>
      </c>
      <c r="F255" s="29" t="s">
        <v>198</v>
      </c>
      <c r="G255" s="29" t="s">
        <v>1</v>
      </c>
      <c r="H255" s="29">
        <v>80111607</v>
      </c>
      <c r="I255" s="29" t="s">
        <v>4805</v>
      </c>
      <c r="J255" s="29" t="s">
        <v>199</v>
      </c>
      <c r="K255" s="29" t="s">
        <v>2180</v>
      </c>
      <c r="L255" s="30" t="s">
        <v>146</v>
      </c>
      <c r="M255" s="30" t="s">
        <v>146</v>
      </c>
      <c r="N255" s="30">
        <v>12</v>
      </c>
      <c r="O255" s="30" t="s">
        <v>218</v>
      </c>
      <c r="P255" s="30" t="s">
        <v>202</v>
      </c>
      <c r="Q255" s="31">
        <v>123970717.60000001</v>
      </c>
      <c r="R255" s="31">
        <v>123970717.60000001</v>
      </c>
      <c r="S255" s="30" t="s">
        <v>199</v>
      </c>
      <c r="T255" s="30" t="s">
        <v>199</v>
      </c>
      <c r="U255" s="29" t="s">
        <v>203</v>
      </c>
      <c r="V255" s="29" t="s">
        <v>204</v>
      </c>
      <c r="W255" s="29" t="s">
        <v>205</v>
      </c>
      <c r="X255" s="29" t="s">
        <v>206</v>
      </c>
      <c r="Y255" s="29" t="s">
        <v>211</v>
      </c>
      <c r="Z255" s="29" t="s">
        <v>273</v>
      </c>
      <c r="AA255" s="32">
        <v>123970717.60000001</v>
      </c>
      <c r="AB255" s="32">
        <v>0</v>
      </c>
      <c r="AC255" s="32">
        <v>0</v>
      </c>
      <c r="AD255" s="32">
        <v>10780062.4</v>
      </c>
      <c r="AE255" s="32">
        <v>0</v>
      </c>
      <c r="AF255" s="32">
        <v>10780062.4</v>
      </c>
      <c r="AG255" s="32">
        <v>0</v>
      </c>
      <c r="AH255" s="32">
        <v>10780062.4</v>
      </c>
      <c r="AI255" s="32">
        <v>0</v>
      </c>
      <c r="AJ255" s="32">
        <v>10780062.4</v>
      </c>
      <c r="AK255" s="32">
        <v>0</v>
      </c>
      <c r="AL255" s="32">
        <v>10780062.4</v>
      </c>
      <c r="AM255" s="32">
        <v>0</v>
      </c>
      <c r="AN255" s="32">
        <v>10780062.4</v>
      </c>
      <c r="AO255" s="32">
        <v>0</v>
      </c>
      <c r="AP255" s="32">
        <v>10780062.4</v>
      </c>
      <c r="AQ255" s="32">
        <v>0</v>
      </c>
      <c r="AR255" s="32">
        <v>10780062.4</v>
      </c>
      <c r="AS255" s="32">
        <v>0</v>
      </c>
      <c r="AT255" s="32">
        <v>10780062.4</v>
      </c>
      <c r="AU255" s="32">
        <v>0</v>
      </c>
      <c r="AV255" s="32">
        <v>10780062.4</v>
      </c>
      <c r="AW255" s="32">
        <v>0</v>
      </c>
      <c r="AX255" s="32">
        <v>16170093.599999988</v>
      </c>
      <c r="AY255" s="2"/>
      <c r="AZ255" s="13" t="str">
        <f t="shared" si="17"/>
        <v>OK</v>
      </c>
      <c r="BA255" s="13" t="str">
        <f t="shared" si="18"/>
        <v>OK</v>
      </c>
      <c r="BB255" s="7">
        <f t="shared" si="19"/>
        <v>0</v>
      </c>
      <c r="BC255" s="14">
        <f t="shared" si="20"/>
        <v>123970717.60000001</v>
      </c>
      <c r="BD255" s="14">
        <f t="shared" si="20"/>
        <v>123970717.60000001</v>
      </c>
      <c r="BE255" s="7">
        <f t="shared" si="21"/>
        <v>0</v>
      </c>
      <c r="BF255" s="7">
        <f t="shared" si="21"/>
        <v>0</v>
      </c>
    </row>
    <row r="256" spans="2:58" ht="114">
      <c r="B256" s="28" t="s">
        <v>2496</v>
      </c>
      <c r="C256" s="28" t="s">
        <v>4789</v>
      </c>
      <c r="D256" s="28" t="s">
        <v>0</v>
      </c>
      <c r="E256" s="29" t="s">
        <v>197</v>
      </c>
      <c r="F256" s="29" t="s">
        <v>198</v>
      </c>
      <c r="G256" s="29" t="s">
        <v>1</v>
      </c>
      <c r="H256" s="29">
        <v>80111607</v>
      </c>
      <c r="I256" s="29" t="s">
        <v>4805</v>
      </c>
      <c r="J256" s="29" t="s">
        <v>199</v>
      </c>
      <c r="K256" s="29" t="s">
        <v>316</v>
      </c>
      <c r="L256" s="30" t="s">
        <v>146</v>
      </c>
      <c r="M256" s="30" t="s">
        <v>146</v>
      </c>
      <c r="N256" s="30">
        <v>12</v>
      </c>
      <c r="O256" s="30" t="s">
        <v>218</v>
      </c>
      <c r="P256" s="30" t="s">
        <v>202</v>
      </c>
      <c r="Q256" s="31">
        <v>90754308.370000005</v>
      </c>
      <c r="R256" s="31">
        <v>90754308.370000005</v>
      </c>
      <c r="S256" s="30" t="s">
        <v>199</v>
      </c>
      <c r="T256" s="30" t="s">
        <v>199</v>
      </c>
      <c r="U256" s="29" t="s">
        <v>203</v>
      </c>
      <c r="V256" s="29" t="s">
        <v>204</v>
      </c>
      <c r="W256" s="29" t="s">
        <v>205</v>
      </c>
      <c r="X256" s="29" t="s">
        <v>206</v>
      </c>
      <c r="Y256" s="29" t="s">
        <v>211</v>
      </c>
      <c r="Z256" s="29" t="s">
        <v>273</v>
      </c>
      <c r="AA256" s="32">
        <v>90754308.370000005</v>
      </c>
      <c r="AB256" s="32">
        <v>0</v>
      </c>
      <c r="AC256" s="32">
        <v>0</v>
      </c>
      <c r="AD256" s="32">
        <v>8250391.6699999999</v>
      </c>
      <c r="AE256" s="32">
        <v>0</v>
      </c>
      <c r="AF256" s="32">
        <v>8250391.6699999999</v>
      </c>
      <c r="AG256" s="32">
        <v>0</v>
      </c>
      <c r="AH256" s="32">
        <v>8250391.6699999999</v>
      </c>
      <c r="AI256" s="32">
        <v>0</v>
      </c>
      <c r="AJ256" s="32">
        <v>8250391.6699999999</v>
      </c>
      <c r="AK256" s="32">
        <v>0</v>
      </c>
      <c r="AL256" s="32">
        <v>8250391.6699999999</v>
      </c>
      <c r="AM256" s="32">
        <v>0</v>
      </c>
      <c r="AN256" s="32">
        <v>8250391.6699999999</v>
      </c>
      <c r="AO256" s="32">
        <v>0</v>
      </c>
      <c r="AP256" s="32">
        <v>8250391.6699999999</v>
      </c>
      <c r="AQ256" s="32">
        <v>0</v>
      </c>
      <c r="AR256" s="32">
        <v>8250391.6699999999</v>
      </c>
      <c r="AS256" s="32">
        <v>0</v>
      </c>
      <c r="AT256" s="32">
        <v>8250391.6699999999</v>
      </c>
      <c r="AU256" s="32">
        <v>0</v>
      </c>
      <c r="AV256" s="32">
        <v>8250391.6699999999</v>
      </c>
      <c r="AW256" s="32">
        <v>0</v>
      </c>
      <c r="AX256" s="32">
        <v>8250391.6699999999</v>
      </c>
      <c r="AY256" s="2"/>
      <c r="AZ256" s="13" t="str">
        <f t="shared" si="17"/>
        <v>OK</v>
      </c>
      <c r="BA256" s="13" t="str">
        <f t="shared" si="18"/>
        <v>OK</v>
      </c>
      <c r="BB256" s="7">
        <f t="shared" si="19"/>
        <v>0</v>
      </c>
      <c r="BC256" s="14">
        <f t="shared" si="20"/>
        <v>90754308.370000005</v>
      </c>
      <c r="BD256" s="14">
        <f t="shared" si="20"/>
        <v>90754308.370000005</v>
      </c>
      <c r="BE256" s="7">
        <f t="shared" si="21"/>
        <v>0</v>
      </c>
      <c r="BF256" s="7">
        <f t="shared" si="21"/>
        <v>0</v>
      </c>
    </row>
    <row r="257" spans="2:58" ht="85.5">
      <c r="B257" s="28" t="s">
        <v>2497</v>
      </c>
      <c r="C257" s="28" t="s">
        <v>4789</v>
      </c>
      <c r="D257" s="28" t="s">
        <v>0</v>
      </c>
      <c r="E257" s="29" t="s">
        <v>197</v>
      </c>
      <c r="F257" s="29" t="s">
        <v>198</v>
      </c>
      <c r="G257" s="29" t="s">
        <v>1</v>
      </c>
      <c r="H257" s="29">
        <v>80111607</v>
      </c>
      <c r="I257" s="29" t="s">
        <v>4805</v>
      </c>
      <c r="J257" s="29" t="s">
        <v>199</v>
      </c>
      <c r="K257" s="29" t="s">
        <v>317</v>
      </c>
      <c r="L257" s="30" t="s">
        <v>146</v>
      </c>
      <c r="M257" s="30" t="s">
        <v>146</v>
      </c>
      <c r="N257" s="30">
        <v>12</v>
      </c>
      <c r="O257" s="30" t="s">
        <v>218</v>
      </c>
      <c r="P257" s="30" t="s">
        <v>202</v>
      </c>
      <c r="Q257" s="31">
        <v>132491524.44</v>
      </c>
      <c r="R257" s="31">
        <v>132491524.44</v>
      </c>
      <c r="S257" s="30" t="s">
        <v>199</v>
      </c>
      <c r="T257" s="30" t="s">
        <v>199</v>
      </c>
      <c r="U257" s="29" t="s">
        <v>203</v>
      </c>
      <c r="V257" s="29" t="s">
        <v>204</v>
      </c>
      <c r="W257" s="29" t="s">
        <v>205</v>
      </c>
      <c r="X257" s="29" t="s">
        <v>206</v>
      </c>
      <c r="Y257" s="29" t="s">
        <v>211</v>
      </c>
      <c r="Z257" s="29" t="s">
        <v>313</v>
      </c>
      <c r="AA257" s="32">
        <v>132491524.44</v>
      </c>
      <c r="AB257" s="32">
        <v>0</v>
      </c>
      <c r="AC257" s="32">
        <v>0</v>
      </c>
      <c r="AD257" s="32">
        <v>12044684.039999999</v>
      </c>
      <c r="AE257" s="32">
        <v>0</v>
      </c>
      <c r="AF257" s="32">
        <v>12044684.039999999</v>
      </c>
      <c r="AG257" s="32">
        <v>0</v>
      </c>
      <c r="AH257" s="32">
        <v>12044684.039999999</v>
      </c>
      <c r="AI257" s="32">
        <v>0</v>
      </c>
      <c r="AJ257" s="32">
        <v>12044684.039999999</v>
      </c>
      <c r="AK257" s="32">
        <v>0</v>
      </c>
      <c r="AL257" s="32">
        <v>12044684.039999999</v>
      </c>
      <c r="AM257" s="32">
        <v>0</v>
      </c>
      <c r="AN257" s="32">
        <v>12044684.039999999</v>
      </c>
      <c r="AO257" s="32">
        <v>0</v>
      </c>
      <c r="AP257" s="32">
        <v>12044684.039999999</v>
      </c>
      <c r="AQ257" s="32">
        <v>0</v>
      </c>
      <c r="AR257" s="32">
        <v>12044684.039999999</v>
      </c>
      <c r="AS257" s="32">
        <v>0</v>
      </c>
      <c r="AT257" s="32">
        <v>12044684.039999999</v>
      </c>
      <c r="AU257" s="32">
        <v>0</v>
      </c>
      <c r="AV257" s="32">
        <v>12044684.039999999</v>
      </c>
      <c r="AW257" s="32">
        <v>0</v>
      </c>
      <c r="AX257" s="32">
        <v>12044684.039999999</v>
      </c>
      <c r="AY257" s="2"/>
      <c r="AZ257" s="13" t="str">
        <f t="shared" si="17"/>
        <v>OK</v>
      </c>
      <c r="BA257" s="13" t="str">
        <f t="shared" si="18"/>
        <v>OK</v>
      </c>
      <c r="BB257" s="7">
        <f t="shared" si="19"/>
        <v>0</v>
      </c>
      <c r="BC257" s="14">
        <f t="shared" si="20"/>
        <v>132491524.44</v>
      </c>
      <c r="BD257" s="14">
        <f t="shared" si="20"/>
        <v>132491524.43999997</v>
      </c>
      <c r="BE257" s="7">
        <f t="shared" si="21"/>
        <v>0</v>
      </c>
      <c r="BF257" s="7">
        <f t="shared" si="21"/>
        <v>0</v>
      </c>
    </row>
    <row r="258" spans="2:58" ht="114">
      <c r="B258" s="28" t="s">
        <v>2498</v>
      </c>
      <c r="C258" s="28" t="s">
        <v>4789</v>
      </c>
      <c r="D258" s="28" t="s">
        <v>0</v>
      </c>
      <c r="E258" s="29" t="s">
        <v>197</v>
      </c>
      <c r="F258" s="29" t="s">
        <v>198</v>
      </c>
      <c r="G258" s="29" t="s">
        <v>1</v>
      </c>
      <c r="H258" s="29">
        <v>80111607</v>
      </c>
      <c r="I258" s="29" t="s">
        <v>4805</v>
      </c>
      <c r="J258" s="29" t="s">
        <v>199</v>
      </c>
      <c r="K258" s="29" t="s">
        <v>318</v>
      </c>
      <c r="L258" s="30" t="s">
        <v>146</v>
      </c>
      <c r="M258" s="30" t="s">
        <v>146</v>
      </c>
      <c r="N258" s="30">
        <v>12</v>
      </c>
      <c r="O258" s="30" t="s">
        <v>218</v>
      </c>
      <c r="P258" s="30" t="s">
        <v>202</v>
      </c>
      <c r="Q258" s="31">
        <v>138513866.45999998</v>
      </c>
      <c r="R258" s="31">
        <v>138513866.45999998</v>
      </c>
      <c r="S258" s="30" t="s">
        <v>199</v>
      </c>
      <c r="T258" s="30" t="s">
        <v>199</v>
      </c>
      <c r="U258" s="29" t="s">
        <v>203</v>
      </c>
      <c r="V258" s="29" t="s">
        <v>204</v>
      </c>
      <c r="W258" s="29" t="s">
        <v>205</v>
      </c>
      <c r="X258" s="29" t="s">
        <v>206</v>
      </c>
      <c r="Y258" s="29" t="s">
        <v>211</v>
      </c>
      <c r="Z258" s="29" t="s">
        <v>273</v>
      </c>
      <c r="AA258" s="32">
        <v>138513866.45999998</v>
      </c>
      <c r="AB258" s="32">
        <v>0</v>
      </c>
      <c r="AC258" s="32">
        <v>0</v>
      </c>
      <c r="AD258" s="32">
        <v>12044684.039999999</v>
      </c>
      <c r="AE258" s="32">
        <v>0</v>
      </c>
      <c r="AF258" s="32">
        <v>12044684.039999999</v>
      </c>
      <c r="AG258" s="32">
        <v>0</v>
      </c>
      <c r="AH258" s="32">
        <v>12044684.039999999</v>
      </c>
      <c r="AI258" s="32">
        <v>0</v>
      </c>
      <c r="AJ258" s="32">
        <v>12044684.039999999</v>
      </c>
      <c r="AK258" s="32">
        <v>0</v>
      </c>
      <c r="AL258" s="32">
        <v>12044684.039999999</v>
      </c>
      <c r="AM258" s="32">
        <v>0</v>
      </c>
      <c r="AN258" s="32">
        <v>12044684.039999999</v>
      </c>
      <c r="AO258" s="32">
        <v>0</v>
      </c>
      <c r="AP258" s="32">
        <v>12044684.039999999</v>
      </c>
      <c r="AQ258" s="32">
        <v>0</v>
      </c>
      <c r="AR258" s="32">
        <v>12044684.039999999</v>
      </c>
      <c r="AS258" s="32">
        <v>0</v>
      </c>
      <c r="AT258" s="32">
        <v>12044684.039999999</v>
      </c>
      <c r="AU258" s="32">
        <v>0</v>
      </c>
      <c r="AV258" s="32">
        <v>12044684.039999999</v>
      </c>
      <c r="AW258" s="32">
        <v>0</v>
      </c>
      <c r="AX258" s="32">
        <v>18067026.06000001</v>
      </c>
      <c r="AY258" s="2"/>
      <c r="AZ258" s="13" t="str">
        <f t="shared" si="17"/>
        <v>OK</v>
      </c>
      <c r="BA258" s="13" t="str">
        <f t="shared" si="18"/>
        <v>OK</v>
      </c>
      <c r="BB258" s="7">
        <f t="shared" si="19"/>
        <v>0</v>
      </c>
      <c r="BC258" s="14">
        <f t="shared" si="20"/>
        <v>138513866.45999998</v>
      </c>
      <c r="BD258" s="14">
        <f t="shared" si="20"/>
        <v>138513866.45999998</v>
      </c>
      <c r="BE258" s="7">
        <f t="shared" si="21"/>
        <v>0</v>
      </c>
      <c r="BF258" s="7">
        <f t="shared" si="21"/>
        <v>0</v>
      </c>
    </row>
    <row r="259" spans="2:58" ht="99.75">
      <c r="B259" s="28" t="s">
        <v>2499</v>
      </c>
      <c r="C259" s="28" t="s">
        <v>4789</v>
      </c>
      <c r="D259" s="28" t="s">
        <v>0</v>
      </c>
      <c r="E259" s="29" t="s">
        <v>197</v>
      </c>
      <c r="F259" s="29" t="s">
        <v>198</v>
      </c>
      <c r="G259" s="29" t="s">
        <v>1</v>
      </c>
      <c r="H259" s="29">
        <v>80111607</v>
      </c>
      <c r="I259" s="29" t="s">
        <v>4805</v>
      </c>
      <c r="J259" s="29" t="s">
        <v>199</v>
      </c>
      <c r="K259" s="29" t="s">
        <v>271</v>
      </c>
      <c r="L259" s="30" t="s">
        <v>146</v>
      </c>
      <c r="M259" s="30" t="s">
        <v>146</v>
      </c>
      <c r="N259" s="30">
        <v>12</v>
      </c>
      <c r="O259" s="30" t="s">
        <v>218</v>
      </c>
      <c r="P259" s="30" t="s">
        <v>202</v>
      </c>
      <c r="Q259" s="31">
        <v>94879504.204999998</v>
      </c>
      <c r="R259" s="31">
        <v>94879504.204999998</v>
      </c>
      <c r="S259" s="30" t="s">
        <v>199</v>
      </c>
      <c r="T259" s="30" t="s">
        <v>199</v>
      </c>
      <c r="U259" s="29" t="s">
        <v>203</v>
      </c>
      <c r="V259" s="29" t="s">
        <v>204</v>
      </c>
      <c r="W259" s="29" t="s">
        <v>205</v>
      </c>
      <c r="X259" s="29" t="s">
        <v>206</v>
      </c>
      <c r="Y259" s="29" t="s">
        <v>211</v>
      </c>
      <c r="Z259" s="29" t="s">
        <v>273</v>
      </c>
      <c r="AA259" s="32">
        <v>94879504.204999998</v>
      </c>
      <c r="AB259" s="32">
        <v>0</v>
      </c>
      <c r="AC259" s="32">
        <v>0</v>
      </c>
      <c r="AD259" s="32">
        <v>8250391.6699999999</v>
      </c>
      <c r="AE259" s="32">
        <v>0</v>
      </c>
      <c r="AF259" s="32">
        <v>8250391.6699999999</v>
      </c>
      <c r="AG259" s="32">
        <v>0</v>
      </c>
      <c r="AH259" s="32">
        <v>8250391.6699999999</v>
      </c>
      <c r="AI259" s="32">
        <v>0</v>
      </c>
      <c r="AJ259" s="32">
        <v>8250391.6699999999</v>
      </c>
      <c r="AK259" s="32">
        <v>0</v>
      </c>
      <c r="AL259" s="32">
        <v>8250391.6699999999</v>
      </c>
      <c r="AM259" s="32">
        <v>0</v>
      </c>
      <c r="AN259" s="32">
        <v>8250391.6699999999</v>
      </c>
      <c r="AO259" s="32">
        <v>0</v>
      </c>
      <c r="AP259" s="32">
        <v>8250391.6699999999</v>
      </c>
      <c r="AQ259" s="32">
        <v>0</v>
      </c>
      <c r="AR259" s="32">
        <v>8250391.6699999999</v>
      </c>
      <c r="AS259" s="32">
        <v>0</v>
      </c>
      <c r="AT259" s="32">
        <v>8250391.6699999999</v>
      </c>
      <c r="AU259" s="32">
        <v>0</v>
      </c>
      <c r="AV259" s="32">
        <v>8250391.6699999999</v>
      </c>
      <c r="AW259" s="32">
        <v>0</v>
      </c>
      <c r="AX259" s="32">
        <v>12375587.504999993</v>
      </c>
      <c r="AY259" s="2"/>
      <c r="AZ259" s="13" t="str">
        <f t="shared" si="17"/>
        <v>OK</v>
      </c>
      <c r="BA259" s="13" t="str">
        <f t="shared" si="18"/>
        <v>OK</v>
      </c>
      <c r="BB259" s="7">
        <f t="shared" si="19"/>
        <v>0</v>
      </c>
      <c r="BC259" s="14">
        <f t="shared" si="20"/>
        <v>94879504.204999998</v>
      </c>
      <c r="BD259" s="14">
        <f t="shared" si="20"/>
        <v>94879504.204999998</v>
      </c>
      <c r="BE259" s="7">
        <f t="shared" si="21"/>
        <v>0</v>
      </c>
      <c r="BF259" s="7">
        <f t="shared" si="21"/>
        <v>0</v>
      </c>
    </row>
    <row r="260" spans="2:58" ht="99.75">
      <c r="B260" s="28" t="s">
        <v>2500</v>
      </c>
      <c r="C260" s="28" t="s">
        <v>4789</v>
      </c>
      <c r="D260" s="28" t="s">
        <v>0</v>
      </c>
      <c r="E260" s="29" t="s">
        <v>197</v>
      </c>
      <c r="F260" s="29" t="s">
        <v>198</v>
      </c>
      <c r="G260" s="29" t="s">
        <v>1</v>
      </c>
      <c r="H260" s="29">
        <v>80111607</v>
      </c>
      <c r="I260" s="29" t="s">
        <v>4805</v>
      </c>
      <c r="J260" s="29" t="s">
        <v>199</v>
      </c>
      <c r="K260" s="29" t="s">
        <v>271</v>
      </c>
      <c r="L260" s="30" t="s">
        <v>146</v>
      </c>
      <c r="M260" s="30" t="s">
        <v>146</v>
      </c>
      <c r="N260" s="30">
        <v>12</v>
      </c>
      <c r="O260" s="30" t="s">
        <v>218</v>
      </c>
      <c r="P260" s="30" t="s">
        <v>202</v>
      </c>
      <c r="Q260" s="31">
        <v>94879504.204999998</v>
      </c>
      <c r="R260" s="31">
        <v>94879504.204999998</v>
      </c>
      <c r="S260" s="30" t="s">
        <v>199</v>
      </c>
      <c r="T260" s="30" t="s">
        <v>199</v>
      </c>
      <c r="U260" s="29" t="s">
        <v>203</v>
      </c>
      <c r="V260" s="29" t="s">
        <v>204</v>
      </c>
      <c r="W260" s="29" t="s">
        <v>205</v>
      </c>
      <c r="X260" s="29" t="s">
        <v>206</v>
      </c>
      <c r="Y260" s="29" t="s">
        <v>211</v>
      </c>
      <c r="Z260" s="29" t="s">
        <v>273</v>
      </c>
      <c r="AA260" s="32">
        <v>94879504.204999998</v>
      </c>
      <c r="AB260" s="32">
        <v>0</v>
      </c>
      <c r="AC260" s="32">
        <v>0</v>
      </c>
      <c r="AD260" s="32">
        <v>8250391.6699999999</v>
      </c>
      <c r="AE260" s="32">
        <v>0</v>
      </c>
      <c r="AF260" s="32">
        <v>8250391.6699999999</v>
      </c>
      <c r="AG260" s="32">
        <v>0</v>
      </c>
      <c r="AH260" s="32">
        <v>8250391.6699999999</v>
      </c>
      <c r="AI260" s="32">
        <v>0</v>
      </c>
      <c r="AJ260" s="32">
        <v>8250391.6699999999</v>
      </c>
      <c r="AK260" s="32">
        <v>0</v>
      </c>
      <c r="AL260" s="32">
        <v>8250391.6699999999</v>
      </c>
      <c r="AM260" s="32">
        <v>0</v>
      </c>
      <c r="AN260" s="32">
        <v>8250391.6699999999</v>
      </c>
      <c r="AO260" s="32">
        <v>0</v>
      </c>
      <c r="AP260" s="32">
        <v>8250391.6699999999</v>
      </c>
      <c r="AQ260" s="32">
        <v>0</v>
      </c>
      <c r="AR260" s="32">
        <v>8250391.6699999999</v>
      </c>
      <c r="AS260" s="32">
        <v>0</v>
      </c>
      <c r="AT260" s="32">
        <v>8250391.6699999999</v>
      </c>
      <c r="AU260" s="32">
        <v>0</v>
      </c>
      <c r="AV260" s="32">
        <v>8250391.6699999999</v>
      </c>
      <c r="AW260" s="32">
        <v>0</v>
      </c>
      <c r="AX260" s="32">
        <v>12375587.504999993</v>
      </c>
      <c r="AY260" s="2"/>
      <c r="AZ260" s="13" t="str">
        <f t="shared" si="17"/>
        <v>OK</v>
      </c>
      <c r="BA260" s="13" t="str">
        <f t="shared" si="18"/>
        <v>OK</v>
      </c>
      <c r="BB260" s="7">
        <f t="shared" si="19"/>
        <v>0</v>
      </c>
      <c r="BC260" s="14">
        <f t="shared" si="20"/>
        <v>94879504.204999998</v>
      </c>
      <c r="BD260" s="14">
        <f t="shared" si="20"/>
        <v>94879504.204999998</v>
      </c>
      <c r="BE260" s="7">
        <f t="shared" si="21"/>
        <v>0</v>
      </c>
      <c r="BF260" s="7">
        <f t="shared" si="21"/>
        <v>0</v>
      </c>
    </row>
    <row r="261" spans="2:58" ht="99.75">
      <c r="B261" s="28" t="s">
        <v>2501</v>
      </c>
      <c r="C261" s="28" t="s">
        <v>4789</v>
      </c>
      <c r="D261" s="28" t="s">
        <v>0</v>
      </c>
      <c r="E261" s="29" t="s">
        <v>197</v>
      </c>
      <c r="F261" s="29" t="s">
        <v>198</v>
      </c>
      <c r="G261" s="29" t="s">
        <v>1</v>
      </c>
      <c r="H261" s="29">
        <v>80111607</v>
      </c>
      <c r="I261" s="29" t="s">
        <v>4805</v>
      </c>
      <c r="J261" s="29" t="s">
        <v>199</v>
      </c>
      <c r="K261" s="29" t="s">
        <v>271</v>
      </c>
      <c r="L261" s="30" t="s">
        <v>146</v>
      </c>
      <c r="M261" s="30" t="s">
        <v>146</v>
      </c>
      <c r="N261" s="30">
        <v>12</v>
      </c>
      <c r="O261" s="30" t="s">
        <v>218</v>
      </c>
      <c r="P261" s="30" t="s">
        <v>202</v>
      </c>
      <c r="Q261" s="31">
        <v>90754308.370000005</v>
      </c>
      <c r="R261" s="31">
        <v>90754308.370000005</v>
      </c>
      <c r="S261" s="30" t="s">
        <v>199</v>
      </c>
      <c r="T261" s="30" t="s">
        <v>199</v>
      </c>
      <c r="U261" s="29" t="s">
        <v>203</v>
      </c>
      <c r="V261" s="29" t="s">
        <v>204</v>
      </c>
      <c r="W261" s="29" t="s">
        <v>205</v>
      </c>
      <c r="X261" s="29" t="s">
        <v>206</v>
      </c>
      <c r="Y261" s="29" t="s">
        <v>211</v>
      </c>
      <c r="Z261" s="29" t="s">
        <v>273</v>
      </c>
      <c r="AA261" s="32">
        <v>90754308.370000005</v>
      </c>
      <c r="AB261" s="32">
        <v>0</v>
      </c>
      <c r="AC261" s="32">
        <v>0</v>
      </c>
      <c r="AD261" s="32">
        <v>8250391.6699999999</v>
      </c>
      <c r="AE261" s="32">
        <v>0</v>
      </c>
      <c r="AF261" s="32">
        <v>8250391.6699999999</v>
      </c>
      <c r="AG261" s="32">
        <v>0</v>
      </c>
      <c r="AH261" s="32">
        <v>8250391.6699999999</v>
      </c>
      <c r="AI261" s="32">
        <v>0</v>
      </c>
      <c r="AJ261" s="32">
        <v>8250391.6699999999</v>
      </c>
      <c r="AK261" s="32">
        <v>0</v>
      </c>
      <c r="AL261" s="32">
        <v>8250391.6699999999</v>
      </c>
      <c r="AM261" s="32">
        <v>0</v>
      </c>
      <c r="AN261" s="32">
        <v>8250391.6699999999</v>
      </c>
      <c r="AO261" s="32">
        <v>0</v>
      </c>
      <c r="AP261" s="32">
        <v>8250391.6699999999</v>
      </c>
      <c r="AQ261" s="32">
        <v>0</v>
      </c>
      <c r="AR261" s="32">
        <v>8250391.6699999999</v>
      </c>
      <c r="AS261" s="32">
        <v>0</v>
      </c>
      <c r="AT261" s="32">
        <v>8250391.6699999999</v>
      </c>
      <c r="AU261" s="32">
        <v>0</v>
      </c>
      <c r="AV261" s="32">
        <v>8250391.6699999999</v>
      </c>
      <c r="AW261" s="32">
        <v>0</v>
      </c>
      <c r="AX261" s="32">
        <v>8250391.6699999999</v>
      </c>
      <c r="AY261" s="2"/>
      <c r="AZ261" s="13" t="str">
        <f t="shared" ref="AZ261:AZ324" si="22">IF(OR($R261&lt;&gt;"",SUM(AA261:AX261)&lt;&gt;0),IF(R261=BC261,"OK",IF(R261&gt;BC261,"Valor estimado supera a Compromisos en "&amp;DOLLAR(R261-BC261),"Compromisos superan al Valor estimado en "&amp;DOLLAR(BC261-R261))),"")</f>
        <v>OK</v>
      </c>
      <c r="BA261" s="13" t="str">
        <f t="shared" ref="BA261:BA324" si="23">IF(OR($R261&lt;&gt;"",SUM(AA261:AX261)&lt;&gt;0),IF(R261=BD261,"OK",IF(R261&gt;BD261,"Valor estimado supera a Obligaciones en "&amp;DOLLAR(R261-BD261),"Obligaciones superan al Valor estimado en "&amp;DOLLAR(BD261-R261))),"")</f>
        <v>OK</v>
      </c>
      <c r="BB261" s="7">
        <f t="shared" ref="BB261:BB324" si="24">+IF(B261&lt;&gt;"",COUNTBLANK(E261:AX261),0)</f>
        <v>0</v>
      </c>
      <c r="BC261" s="14">
        <f t="shared" si="20"/>
        <v>90754308.370000005</v>
      </c>
      <c r="BD261" s="14">
        <f t="shared" si="20"/>
        <v>90754308.370000005</v>
      </c>
      <c r="BE261" s="7">
        <f t="shared" si="21"/>
        <v>0</v>
      </c>
      <c r="BF261" s="7">
        <f t="shared" si="21"/>
        <v>0</v>
      </c>
    </row>
    <row r="262" spans="2:58" ht="99.75">
      <c r="B262" s="28" t="s">
        <v>2502</v>
      </c>
      <c r="C262" s="28" t="s">
        <v>4789</v>
      </c>
      <c r="D262" s="28" t="s">
        <v>0</v>
      </c>
      <c r="E262" s="29" t="s">
        <v>197</v>
      </c>
      <c r="F262" s="29" t="s">
        <v>198</v>
      </c>
      <c r="G262" s="29" t="s">
        <v>1</v>
      </c>
      <c r="H262" s="29">
        <v>80111607</v>
      </c>
      <c r="I262" s="29" t="s">
        <v>4805</v>
      </c>
      <c r="J262" s="29" t="s">
        <v>199</v>
      </c>
      <c r="K262" s="29" t="s">
        <v>271</v>
      </c>
      <c r="L262" s="30" t="s">
        <v>146</v>
      </c>
      <c r="M262" s="30" t="s">
        <v>146</v>
      </c>
      <c r="N262" s="30">
        <v>12</v>
      </c>
      <c r="O262" s="30" t="s">
        <v>218</v>
      </c>
      <c r="P262" s="30" t="s">
        <v>202</v>
      </c>
      <c r="Q262" s="31">
        <v>90754308.370000005</v>
      </c>
      <c r="R262" s="31">
        <v>90754308.370000005</v>
      </c>
      <c r="S262" s="30" t="s">
        <v>199</v>
      </c>
      <c r="T262" s="30" t="s">
        <v>199</v>
      </c>
      <c r="U262" s="29" t="s">
        <v>203</v>
      </c>
      <c r="V262" s="29" t="s">
        <v>204</v>
      </c>
      <c r="W262" s="29" t="s">
        <v>205</v>
      </c>
      <c r="X262" s="29" t="s">
        <v>206</v>
      </c>
      <c r="Y262" s="29" t="s">
        <v>211</v>
      </c>
      <c r="Z262" s="29" t="s">
        <v>273</v>
      </c>
      <c r="AA262" s="32">
        <v>90754308.370000005</v>
      </c>
      <c r="AB262" s="32">
        <v>0</v>
      </c>
      <c r="AC262" s="32">
        <v>0</v>
      </c>
      <c r="AD262" s="32">
        <v>8250391.6699999999</v>
      </c>
      <c r="AE262" s="32">
        <v>0</v>
      </c>
      <c r="AF262" s="32">
        <v>8250391.6699999999</v>
      </c>
      <c r="AG262" s="32">
        <v>0</v>
      </c>
      <c r="AH262" s="32">
        <v>8250391.6699999999</v>
      </c>
      <c r="AI262" s="32">
        <v>0</v>
      </c>
      <c r="AJ262" s="32">
        <v>8250391.6699999999</v>
      </c>
      <c r="AK262" s="32">
        <v>0</v>
      </c>
      <c r="AL262" s="32">
        <v>8250391.6699999999</v>
      </c>
      <c r="AM262" s="32">
        <v>0</v>
      </c>
      <c r="AN262" s="32">
        <v>8250391.6699999999</v>
      </c>
      <c r="AO262" s="32">
        <v>0</v>
      </c>
      <c r="AP262" s="32">
        <v>8250391.6699999999</v>
      </c>
      <c r="AQ262" s="32">
        <v>0</v>
      </c>
      <c r="AR262" s="32">
        <v>8250391.6699999999</v>
      </c>
      <c r="AS262" s="32">
        <v>0</v>
      </c>
      <c r="AT262" s="32">
        <v>8250391.6699999999</v>
      </c>
      <c r="AU262" s="32">
        <v>0</v>
      </c>
      <c r="AV262" s="32">
        <v>8250391.6699999999</v>
      </c>
      <c r="AW262" s="32">
        <v>0</v>
      </c>
      <c r="AX262" s="32">
        <v>8250391.6699999999</v>
      </c>
      <c r="AY262" s="2"/>
      <c r="AZ262" s="13" t="str">
        <f t="shared" si="22"/>
        <v>OK</v>
      </c>
      <c r="BA262" s="13" t="str">
        <f t="shared" si="23"/>
        <v>OK</v>
      </c>
      <c r="BB262" s="7">
        <f t="shared" si="24"/>
        <v>0</v>
      </c>
      <c r="BC262" s="14">
        <f t="shared" si="20"/>
        <v>90754308.370000005</v>
      </c>
      <c r="BD262" s="14">
        <f t="shared" si="20"/>
        <v>90754308.370000005</v>
      </c>
      <c r="BE262" s="7">
        <f t="shared" si="21"/>
        <v>0</v>
      </c>
      <c r="BF262" s="7">
        <f t="shared" si="21"/>
        <v>0</v>
      </c>
    </row>
    <row r="263" spans="2:58" ht="99.75">
      <c r="B263" s="28" t="s">
        <v>2503</v>
      </c>
      <c r="C263" s="28" t="s">
        <v>4789</v>
      </c>
      <c r="D263" s="28" t="s">
        <v>0</v>
      </c>
      <c r="E263" s="29" t="s">
        <v>197</v>
      </c>
      <c r="F263" s="29" t="s">
        <v>198</v>
      </c>
      <c r="G263" s="29" t="s">
        <v>1</v>
      </c>
      <c r="H263" s="29">
        <v>80111607</v>
      </c>
      <c r="I263" s="29" t="s">
        <v>4805</v>
      </c>
      <c r="J263" s="29" t="s">
        <v>199</v>
      </c>
      <c r="K263" s="29" t="s">
        <v>271</v>
      </c>
      <c r="L263" s="30" t="s">
        <v>146</v>
      </c>
      <c r="M263" s="30" t="s">
        <v>146</v>
      </c>
      <c r="N263" s="30">
        <v>12</v>
      </c>
      <c r="O263" s="30" t="s">
        <v>218</v>
      </c>
      <c r="P263" s="30" t="s">
        <v>202</v>
      </c>
      <c r="Q263" s="31">
        <v>90754308.370000005</v>
      </c>
      <c r="R263" s="31">
        <v>90754308.370000005</v>
      </c>
      <c r="S263" s="30" t="s">
        <v>199</v>
      </c>
      <c r="T263" s="30" t="s">
        <v>199</v>
      </c>
      <c r="U263" s="29" t="s">
        <v>203</v>
      </c>
      <c r="V263" s="29" t="s">
        <v>204</v>
      </c>
      <c r="W263" s="29" t="s">
        <v>205</v>
      </c>
      <c r="X263" s="29" t="s">
        <v>206</v>
      </c>
      <c r="Y263" s="29" t="s">
        <v>211</v>
      </c>
      <c r="Z263" s="29" t="s">
        <v>273</v>
      </c>
      <c r="AA263" s="32">
        <v>90754308.370000005</v>
      </c>
      <c r="AB263" s="32">
        <v>0</v>
      </c>
      <c r="AC263" s="32">
        <v>0</v>
      </c>
      <c r="AD263" s="32">
        <v>8250391.6699999999</v>
      </c>
      <c r="AE263" s="32">
        <v>0</v>
      </c>
      <c r="AF263" s="32">
        <v>8250391.6699999999</v>
      </c>
      <c r="AG263" s="32">
        <v>0</v>
      </c>
      <c r="AH263" s="32">
        <v>8250391.6699999999</v>
      </c>
      <c r="AI263" s="32">
        <v>0</v>
      </c>
      <c r="AJ263" s="32">
        <v>8250391.6699999999</v>
      </c>
      <c r="AK263" s="32">
        <v>0</v>
      </c>
      <c r="AL263" s="32">
        <v>8250391.6699999999</v>
      </c>
      <c r="AM263" s="32">
        <v>0</v>
      </c>
      <c r="AN263" s="32">
        <v>8250391.6699999999</v>
      </c>
      <c r="AO263" s="32">
        <v>0</v>
      </c>
      <c r="AP263" s="32">
        <v>8250391.6699999999</v>
      </c>
      <c r="AQ263" s="32">
        <v>0</v>
      </c>
      <c r="AR263" s="32">
        <v>8250391.6699999999</v>
      </c>
      <c r="AS263" s="32">
        <v>0</v>
      </c>
      <c r="AT263" s="32">
        <v>8250391.6699999999</v>
      </c>
      <c r="AU263" s="32">
        <v>0</v>
      </c>
      <c r="AV263" s="32">
        <v>8250391.6699999999</v>
      </c>
      <c r="AW263" s="32">
        <v>0</v>
      </c>
      <c r="AX263" s="32">
        <v>8250391.6699999999</v>
      </c>
      <c r="AY263" s="2"/>
      <c r="AZ263" s="13" t="str">
        <f t="shared" si="22"/>
        <v>OK</v>
      </c>
      <c r="BA263" s="13" t="str">
        <f t="shared" si="23"/>
        <v>OK</v>
      </c>
      <c r="BB263" s="7">
        <f t="shared" si="24"/>
        <v>0</v>
      </c>
      <c r="BC263" s="14">
        <f t="shared" si="20"/>
        <v>90754308.370000005</v>
      </c>
      <c r="BD263" s="14">
        <f t="shared" si="20"/>
        <v>90754308.370000005</v>
      </c>
      <c r="BE263" s="7">
        <f t="shared" si="21"/>
        <v>0</v>
      </c>
      <c r="BF263" s="7">
        <f t="shared" si="21"/>
        <v>0</v>
      </c>
    </row>
    <row r="264" spans="2:58" ht="99.75">
      <c r="B264" s="28" t="s">
        <v>2504</v>
      </c>
      <c r="C264" s="28" t="s">
        <v>4789</v>
      </c>
      <c r="D264" s="28" t="s">
        <v>0</v>
      </c>
      <c r="E264" s="29" t="s">
        <v>197</v>
      </c>
      <c r="F264" s="29" t="s">
        <v>198</v>
      </c>
      <c r="G264" s="29" t="s">
        <v>1</v>
      </c>
      <c r="H264" s="29">
        <v>80111607</v>
      </c>
      <c r="I264" s="29" t="s">
        <v>4805</v>
      </c>
      <c r="J264" s="29" t="s">
        <v>199</v>
      </c>
      <c r="K264" s="29" t="s">
        <v>269</v>
      </c>
      <c r="L264" s="30" t="s">
        <v>146</v>
      </c>
      <c r="M264" s="30" t="s">
        <v>146</v>
      </c>
      <c r="N264" s="30">
        <v>12</v>
      </c>
      <c r="O264" s="30" t="s">
        <v>218</v>
      </c>
      <c r="P264" s="30" t="s">
        <v>202</v>
      </c>
      <c r="Q264" s="31">
        <v>45744513.469999999</v>
      </c>
      <c r="R264" s="31">
        <v>45744513.469999999</v>
      </c>
      <c r="S264" s="30" t="s">
        <v>199</v>
      </c>
      <c r="T264" s="30" t="s">
        <v>199</v>
      </c>
      <c r="U264" s="29" t="s">
        <v>203</v>
      </c>
      <c r="V264" s="29" t="s">
        <v>204</v>
      </c>
      <c r="W264" s="29" t="s">
        <v>205</v>
      </c>
      <c r="X264" s="29" t="s">
        <v>206</v>
      </c>
      <c r="Y264" s="29" t="s">
        <v>211</v>
      </c>
      <c r="Z264" s="29" t="s">
        <v>268</v>
      </c>
      <c r="AA264" s="32">
        <v>45744513.469999999</v>
      </c>
      <c r="AB264" s="32">
        <v>0</v>
      </c>
      <c r="AC264" s="32">
        <v>0</v>
      </c>
      <c r="AD264" s="32">
        <v>3977783.78</v>
      </c>
      <c r="AE264" s="32">
        <v>0</v>
      </c>
      <c r="AF264" s="32">
        <v>3977783.78</v>
      </c>
      <c r="AG264" s="32">
        <v>0</v>
      </c>
      <c r="AH264" s="32">
        <v>3977783.78</v>
      </c>
      <c r="AI264" s="32">
        <v>0</v>
      </c>
      <c r="AJ264" s="32">
        <v>3977783.78</v>
      </c>
      <c r="AK264" s="32">
        <v>0</v>
      </c>
      <c r="AL264" s="32">
        <v>3977783.78</v>
      </c>
      <c r="AM264" s="32">
        <v>0</v>
      </c>
      <c r="AN264" s="32">
        <v>3977783.78</v>
      </c>
      <c r="AO264" s="32">
        <v>0</v>
      </c>
      <c r="AP264" s="32">
        <v>3977783.78</v>
      </c>
      <c r="AQ264" s="32">
        <v>0</v>
      </c>
      <c r="AR264" s="32">
        <v>3977783.78</v>
      </c>
      <c r="AS264" s="32">
        <v>0</v>
      </c>
      <c r="AT264" s="32">
        <v>3977783.78</v>
      </c>
      <c r="AU264" s="32">
        <v>0</v>
      </c>
      <c r="AV264" s="32">
        <v>3977783.78</v>
      </c>
      <c r="AW264" s="32">
        <v>0</v>
      </c>
      <c r="AX264" s="32">
        <v>5966675.6699999925</v>
      </c>
      <c r="AY264" s="2"/>
      <c r="AZ264" s="13" t="str">
        <f t="shared" si="22"/>
        <v>OK</v>
      </c>
      <c r="BA264" s="13" t="str">
        <f t="shared" si="23"/>
        <v>OK</v>
      </c>
      <c r="BB264" s="7">
        <f t="shared" si="24"/>
        <v>0</v>
      </c>
      <c r="BC264" s="14">
        <f t="shared" si="20"/>
        <v>45744513.469999999</v>
      </c>
      <c r="BD264" s="14">
        <f t="shared" si="20"/>
        <v>45744513.469999999</v>
      </c>
      <c r="BE264" s="7">
        <f t="shared" si="21"/>
        <v>0</v>
      </c>
      <c r="BF264" s="7">
        <f t="shared" si="21"/>
        <v>0</v>
      </c>
    </row>
    <row r="265" spans="2:58" ht="99.75">
      <c r="B265" s="28" t="s">
        <v>2505</v>
      </c>
      <c r="C265" s="28" t="s">
        <v>4789</v>
      </c>
      <c r="D265" s="28" t="s">
        <v>0</v>
      </c>
      <c r="E265" s="29" t="s">
        <v>197</v>
      </c>
      <c r="F265" s="29" t="s">
        <v>198</v>
      </c>
      <c r="G265" s="29" t="s">
        <v>1</v>
      </c>
      <c r="H265" s="29">
        <v>80111601</v>
      </c>
      <c r="I265" s="29" t="s">
        <v>4805</v>
      </c>
      <c r="J265" s="29" t="s">
        <v>199</v>
      </c>
      <c r="K265" s="29" t="s">
        <v>269</v>
      </c>
      <c r="L265" s="30" t="s">
        <v>146</v>
      </c>
      <c r="M265" s="30" t="s">
        <v>146</v>
      </c>
      <c r="N265" s="30">
        <v>12</v>
      </c>
      <c r="O265" s="30" t="s">
        <v>218</v>
      </c>
      <c r="P265" s="30" t="s">
        <v>202</v>
      </c>
      <c r="Q265" s="31">
        <v>45744513.469999999</v>
      </c>
      <c r="R265" s="31">
        <v>45744513.469999999</v>
      </c>
      <c r="S265" s="30" t="s">
        <v>199</v>
      </c>
      <c r="T265" s="30" t="s">
        <v>199</v>
      </c>
      <c r="U265" s="29" t="s">
        <v>203</v>
      </c>
      <c r="V265" s="29" t="s">
        <v>204</v>
      </c>
      <c r="W265" s="29" t="s">
        <v>205</v>
      </c>
      <c r="X265" s="29" t="s">
        <v>206</v>
      </c>
      <c r="Y265" s="29" t="s">
        <v>211</v>
      </c>
      <c r="Z265" s="29" t="s">
        <v>268</v>
      </c>
      <c r="AA265" s="32">
        <v>45744513.469999999</v>
      </c>
      <c r="AB265" s="32">
        <v>0</v>
      </c>
      <c r="AC265" s="32">
        <v>0</v>
      </c>
      <c r="AD265" s="32">
        <v>3977783.78</v>
      </c>
      <c r="AE265" s="32">
        <v>0</v>
      </c>
      <c r="AF265" s="32">
        <v>3977783.78</v>
      </c>
      <c r="AG265" s="32">
        <v>0</v>
      </c>
      <c r="AH265" s="32">
        <v>3977783.78</v>
      </c>
      <c r="AI265" s="32">
        <v>0</v>
      </c>
      <c r="AJ265" s="32">
        <v>3977783.78</v>
      </c>
      <c r="AK265" s="32">
        <v>0</v>
      </c>
      <c r="AL265" s="32">
        <v>3977783.78</v>
      </c>
      <c r="AM265" s="32">
        <v>0</v>
      </c>
      <c r="AN265" s="32">
        <v>3977783.78</v>
      </c>
      <c r="AO265" s="32">
        <v>0</v>
      </c>
      <c r="AP265" s="32">
        <v>3977783.78</v>
      </c>
      <c r="AQ265" s="32">
        <v>0</v>
      </c>
      <c r="AR265" s="32">
        <v>3977783.78</v>
      </c>
      <c r="AS265" s="32">
        <v>0</v>
      </c>
      <c r="AT265" s="32">
        <v>3977783.78</v>
      </c>
      <c r="AU265" s="32">
        <v>0</v>
      </c>
      <c r="AV265" s="32">
        <v>3977783.78</v>
      </c>
      <c r="AW265" s="32">
        <v>0</v>
      </c>
      <c r="AX265" s="32">
        <v>5966675.6699999925</v>
      </c>
      <c r="AY265" s="2"/>
      <c r="AZ265" s="13" t="str">
        <f t="shared" si="22"/>
        <v>OK</v>
      </c>
      <c r="BA265" s="13" t="str">
        <f t="shared" si="23"/>
        <v>OK</v>
      </c>
      <c r="BB265" s="7">
        <f t="shared" si="24"/>
        <v>0</v>
      </c>
      <c r="BC265" s="14">
        <f t="shared" si="20"/>
        <v>45744513.469999999</v>
      </c>
      <c r="BD265" s="14">
        <f t="shared" si="20"/>
        <v>45744513.469999999</v>
      </c>
      <c r="BE265" s="7">
        <f t="shared" si="21"/>
        <v>0</v>
      </c>
      <c r="BF265" s="7">
        <f t="shared" si="21"/>
        <v>0</v>
      </c>
    </row>
    <row r="266" spans="2:58" ht="99.75">
      <c r="B266" s="28" t="s">
        <v>2506</v>
      </c>
      <c r="C266" s="28" t="s">
        <v>4789</v>
      </c>
      <c r="D266" s="28" t="s">
        <v>0</v>
      </c>
      <c r="E266" s="29" t="s">
        <v>197</v>
      </c>
      <c r="F266" s="29" t="s">
        <v>198</v>
      </c>
      <c r="G266" s="29" t="s">
        <v>1</v>
      </c>
      <c r="H266" s="29">
        <v>80111601</v>
      </c>
      <c r="I266" s="29" t="s">
        <v>4805</v>
      </c>
      <c r="J266" s="29" t="s">
        <v>199</v>
      </c>
      <c r="K266" s="29" t="s">
        <v>269</v>
      </c>
      <c r="L266" s="30" t="s">
        <v>146</v>
      </c>
      <c r="M266" s="30" t="s">
        <v>146</v>
      </c>
      <c r="N266" s="30">
        <v>12</v>
      </c>
      <c r="O266" s="30" t="s">
        <v>218</v>
      </c>
      <c r="P266" s="30" t="s">
        <v>202</v>
      </c>
      <c r="Q266" s="31">
        <v>45744513.469999999</v>
      </c>
      <c r="R266" s="31">
        <v>45744513.469999999</v>
      </c>
      <c r="S266" s="30" t="s">
        <v>199</v>
      </c>
      <c r="T266" s="30" t="s">
        <v>199</v>
      </c>
      <c r="U266" s="29" t="s">
        <v>203</v>
      </c>
      <c r="V266" s="29" t="s">
        <v>204</v>
      </c>
      <c r="W266" s="29" t="s">
        <v>205</v>
      </c>
      <c r="X266" s="29" t="s">
        <v>206</v>
      </c>
      <c r="Y266" s="29" t="s">
        <v>211</v>
      </c>
      <c r="Z266" s="29" t="s">
        <v>268</v>
      </c>
      <c r="AA266" s="32">
        <v>45744513.469999999</v>
      </c>
      <c r="AB266" s="32">
        <v>0</v>
      </c>
      <c r="AC266" s="32">
        <v>0</v>
      </c>
      <c r="AD266" s="32">
        <v>3977783.78</v>
      </c>
      <c r="AE266" s="32">
        <v>0</v>
      </c>
      <c r="AF266" s="32">
        <v>3977783.78</v>
      </c>
      <c r="AG266" s="32">
        <v>0</v>
      </c>
      <c r="AH266" s="32">
        <v>3977783.78</v>
      </c>
      <c r="AI266" s="32">
        <v>0</v>
      </c>
      <c r="AJ266" s="32">
        <v>3977783.78</v>
      </c>
      <c r="AK266" s="32">
        <v>0</v>
      </c>
      <c r="AL266" s="32">
        <v>3977783.78</v>
      </c>
      <c r="AM266" s="32">
        <v>0</v>
      </c>
      <c r="AN266" s="32">
        <v>3977783.78</v>
      </c>
      <c r="AO266" s="32">
        <v>0</v>
      </c>
      <c r="AP266" s="32">
        <v>3977783.78</v>
      </c>
      <c r="AQ266" s="32">
        <v>0</v>
      </c>
      <c r="AR266" s="32">
        <v>3977783.78</v>
      </c>
      <c r="AS266" s="32">
        <v>0</v>
      </c>
      <c r="AT266" s="32">
        <v>3977783.78</v>
      </c>
      <c r="AU266" s="32">
        <v>0</v>
      </c>
      <c r="AV266" s="32">
        <v>3977783.78</v>
      </c>
      <c r="AW266" s="32">
        <v>0</v>
      </c>
      <c r="AX266" s="32">
        <v>5966675.6699999925</v>
      </c>
      <c r="AY266" s="2"/>
      <c r="AZ266" s="13" t="str">
        <f t="shared" si="22"/>
        <v>OK</v>
      </c>
      <c r="BA266" s="13" t="str">
        <f t="shared" si="23"/>
        <v>OK</v>
      </c>
      <c r="BB266" s="7">
        <f t="shared" si="24"/>
        <v>0</v>
      </c>
      <c r="BC266" s="14">
        <f t="shared" si="20"/>
        <v>45744513.469999999</v>
      </c>
      <c r="BD266" s="14">
        <f t="shared" si="20"/>
        <v>45744513.469999999</v>
      </c>
      <c r="BE266" s="7">
        <f t="shared" si="21"/>
        <v>0</v>
      </c>
      <c r="BF266" s="7">
        <f t="shared" si="21"/>
        <v>0</v>
      </c>
    </row>
    <row r="267" spans="2:58" ht="99.75">
      <c r="B267" s="28" t="s">
        <v>2507</v>
      </c>
      <c r="C267" s="28" t="s">
        <v>4789</v>
      </c>
      <c r="D267" s="28" t="s">
        <v>0</v>
      </c>
      <c r="E267" s="29" t="s">
        <v>197</v>
      </c>
      <c r="F267" s="29" t="s">
        <v>198</v>
      </c>
      <c r="G267" s="29" t="s">
        <v>1</v>
      </c>
      <c r="H267" s="29">
        <v>80111601</v>
      </c>
      <c r="I267" s="29" t="s">
        <v>4805</v>
      </c>
      <c r="J267" s="29" t="s">
        <v>199</v>
      </c>
      <c r="K267" s="29" t="s">
        <v>269</v>
      </c>
      <c r="L267" s="30" t="s">
        <v>146</v>
      </c>
      <c r="M267" s="30" t="s">
        <v>146</v>
      </c>
      <c r="N267" s="30">
        <v>12</v>
      </c>
      <c r="O267" s="30" t="s">
        <v>218</v>
      </c>
      <c r="P267" s="30" t="s">
        <v>202</v>
      </c>
      <c r="Q267" s="31">
        <v>43755621.579999998</v>
      </c>
      <c r="R267" s="31">
        <v>43755621.579999998</v>
      </c>
      <c r="S267" s="30" t="s">
        <v>199</v>
      </c>
      <c r="T267" s="30" t="s">
        <v>199</v>
      </c>
      <c r="U267" s="29" t="s">
        <v>203</v>
      </c>
      <c r="V267" s="29" t="s">
        <v>204</v>
      </c>
      <c r="W267" s="29" t="s">
        <v>205</v>
      </c>
      <c r="X267" s="29" t="s">
        <v>206</v>
      </c>
      <c r="Y267" s="29" t="s">
        <v>211</v>
      </c>
      <c r="Z267" s="29" t="s">
        <v>268</v>
      </c>
      <c r="AA267" s="32">
        <v>43755621.579999998</v>
      </c>
      <c r="AB267" s="32">
        <v>0</v>
      </c>
      <c r="AC267" s="32">
        <v>0</v>
      </c>
      <c r="AD267" s="32">
        <v>3977783.78</v>
      </c>
      <c r="AE267" s="32">
        <v>0</v>
      </c>
      <c r="AF267" s="32">
        <v>3977783.78</v>
      </c>
      <c r="AG267" s="32">
        <v>0</v>
      </c>
      <c r="AH267" s="32">
        <v>3977783.78</v>
      </c>
      <c r="AI267" s="32">
        <v>0</v>
      </c>
      <c r="AJ267" s="32">
        <v>3977783.78</v>
      </c>
      <c r="AK267" s="32">
        <v>0</v>
      </c>
      <c r="AL267" s="32">
        <v>3977783.78</v>
      </c>
      <c r="AM267" s="32">
        <v>0</v>
      </c>
      <c r="AN267" s="32">
        <v>3977783.78</v>
      </c>
      <c r="AO267" s="32">
        <v>0</v>
      </c>
      <c r="AP267" s="32">
        <v>3977783.78</v>
      </c>
      <c r="AQ267" s="32">
        <v>0</v>
      </c>
      <c r="AR267" s="32">
        <v>3977783.78</v>
      </c>
      <c r="AS267" s="32">
        <v>0</v>
      </c>
      <c r="AT267" s="32">
        <v>3977783.78</v>
      </c>
      <c r="AU267" s="32">
        <v>0</v>
      </c>
      <c r="AV267" s="32">
        <v>3977783.78</v>
      </c>
      <c r="AW267" s="32">
        <v>0</v>
      </c>
      <c r="AX267" s="32">
        <v>3977783.78</v>
      </c>
      <c r="AY267" s="2"/>
      <c r="AZ267" s="13" t="str">
        <f t="shared" si="22"/>
        <v>OK</v>
      </c>
      <c r="BA267" s="13" t="str">
        <f t="shared" si="23"/>
        <v>OK</v>
      </c>
      <c r="BB267" s="7">
        <f t="shared" si="24"/>
        <v>0</v>
      </c>
      <c r="BC267" s="14">
        <f t="shared" si="20"/>
        <v>43755621.579999998</v>
      </c>
      <c r="BD267" s="14">
        <f t="shared" si="20"/>
        <v>43755621.580000006</v>
      </c>
      <c r="BE267" s="7">
        <f t="shared" si="21"/>
        <v>0</v>
      </c>
      <c r="BF267" s="7">
        <f t="shared" si="21"/>
        <v>0</v>
      </c>
    </row>
    <row r="268" spans="2:58" ht="99.75">
      <c r="B268" s="28" t="s">
        <v>2508</v>
      </c>
      <c r="C268" s="28" t="s">
        <v>4789</v>
      </c>
      <c r="D268" s="28" t="s">
        <v>0</v>
      </c>
      <c r="E268" s="29" t="s">
        <v>197</v>
      </c>
      <c r="F268" s="29" t="s">
        <v>198</v>
      </c>
      <c r="G268" s="29" t="s">
        <v>1</v>
      </c>
      <c r="H268" s="29">
        <v>80111601</v>
      </c>
      <c r="I268" s="29" t="s">
        <v>4805</v>
      </c>
      <c r="J268" s="29" t="s">
        <v>199</v>
      </c>
      <c r="K268" s="29" t="s">
        <v>269</v>
      </c>
      <c r="L268" s="30" t="s">
        <v>146</v>
      </c>
      <c r="M268" s="30" t="s">
        <v>146</v>
      </c>
      <c r="N268" s="30">
        <v>12</v>
      </c>
      <c r="O268" s="30" t="s">
        <v>218</v>
      </c>
      <c r="P268" s="30" t="s">
        <v>202</v>
      </c>
      <c r="Q268" s="31">
        <v>43755621.579999998</v>
      </c>
      <c r="R268" s="31">
        <v>43755621.579999998</v>
      </c>
      <c r="S268" s="30" t="s">
        <v>199</v>
      </c>
      <c r="T268" s="30" t="s">
        <v>199</v>
      </c>
      <c r="U268" s="29" t="s">
        <v>203</v>
      </c>
      <c r="V268" s="29" t="s">
        <v>204</v>
      </c>
      <c r="W268" s="29" t="s">
        <v>205</v>
      </c>
      <c r="X268" s="29" t="s">
        <v>206</v>
      </c>
      <c r="Y268" s="29" t="s">
        <v>211</v>
      </c>
      <c r="Z268" s="29" t="s">
        <v>270</v>
      </c>
      <c r="AA268" s="32">
        <v>43755621.579999998</v>
      </c>
      <c r="AB268" s="32">
        <v>0</v>
      </c>
      <c r="AC268" s="32">
        <v>0</v>
      </c>
      <c r="AD268" s="32">
        <v>3977783.78</v>
      </c>
      <c r="AE268" s="32">
        <v>0</v>
      </c>
      <c r="AF268" s="32">
        <v>3977783.78</v>
      </c>
      <c r="AG268" s="32">
        <v>0</v>
      </c>
      <c r="AH268" s="32">
        <v>3977783.78</v>
      </c>
      <c r="AI268" s="32">
        <v>0</v>
      </c>
      <c r="AJ268" s="32">
        <v>3977783.78</v>
      </c>
      <c r="AK268" s="32">
        <v>0</v>
      </c>
      <c r="AL268" s="32">
        <v>3977783.78</v>
      </c>
      <c r="AM268" s="32">
        <v>0</v>
      </c>
      <c r="AN268" s="32">
        <v>3977783.78</v>
      </c>
      <c r="AO268" s="32">
        <v>0</v>
      </c>
      <c r="AP268" s="32">
        <v>3977783.78</v>
      </c>
      <c r="AQ268" s="32">
        <v>0</v>
      </c>
      <c r="AR268" s="32">
        <v>3977783.78</v>
      </c>
      <c r="AS268" s="32">
        <v>0</v>
      </c>
      <c r="AT268" s="32">
        <v>3977783.78</v>
      </c>
      <c r="AU268" s="32">
        <v>0</v>
      </c>
      <c r="AV268" s="32">
        <v>3977783.78</v>
      </c>
      <c r="AW268" s="32">
        <v>0</v>
      </c>
      <c r="AX268" s="32">
        <v>3977783.78</v>
      </c>
      <c r="AY268" s="2"/>
      <c r="AZ268" s="13" t="str">
        <f t="shared" si="22"/>
        <v>OK</v>
      </c>
      <c r="BA268" s="13" t="str">
        <f t="shared" si="23"/>
        <v>OK</v>
      </c>
      <c r="BB268" s="7">
        <f t="shared" si="24"/>
        <v>0</v>
      </c>
      <c r="BC268" s="14">
        <f t="shared" si="20"/>
        <v>43755621.579999998</v>
      </c>
      <c r="BD268" s="14">
        <f t="shared" si="20"/>
        <v>43755621.580000006</v>
      </c>
      <c r="BE268" s="7">
        <f t="shared" si="21"/>
        <v>0</v>
      </c>
      <c r="BF268" s="7">
        <f t="shared" si="21"/>
        <v>0</v>
      </c>
    </row>
    <row r="269" spans="2:58" ht="128.25">
      <c r="B269" s="28" t="s">
        <v>2509</v>
      </c>
      <c r="C269" s="28" t="s">
        <v>4789</v>
      </c>
      <c r="D269" s="28" t="s">
        <v>0</v>
      </c>
      <c r="E269" s="29" t="s">
        <v>197</v>
      </c>
      <c r="F269" s="29" t="s">
        <v>198</v>
      </c>
      <c r="G269" s="29" t="s">
        <v>1</v>
      </c>
      <c r="H269" s="29">
        <v>80111601</v>
      </c>
      <c r="I269" s="29" t="s">
        <v>4805</v>
      </c>
      <c r="J269" s="29" t="s">
        <v>199</v>
      </c>
      <c r="K269" s="29" t="s">
        <v>272</v>
      </c>
      <c r="L269" s="30" t="s">
        <v>146</v>
      </c>
      <c r="M269" s="30" t="s">
        <v>146</v>
      </c>
      <c r="N269" s="30">
        <v>12</v>
      </c>
      <c r="O269" s="30" t="s">
        <v>218</v>
      </c>
      <c r="P269" s="30" t="s">
        <v>202</v>
      </c>
      <c r="Q269" s="31">
        <v>45744516</v>
      </c>
      <c r="R269" s="31">
        <v>45744516</v>
      </c>
      <c r="S269" s="30" t="s">
        <v>199</v>
      </c>
      <c r="T269" s="30" t="s">
        <v>199</v>
      </c>
      <c r="U269" s="29" t="s">
        <v>203</v>
      </c>
      <c r="V269" s="29" t="s">
        <v>204</v>
      </c>
      <c r="W269" s="29" t="s">
        <v>205</v>
      </c>
      <c r="X269" s="29" t="s">
        <v>206</v>
      </c>
      <c r="Y269" s="29" t="s">
        <v>211</v>
      </c>
      <c r="Z269" s="29" t="s">
        <v>270</v>
      </c>
      <c r="AA269" s="32">
        <v>45744516</v>
      </c>
      <c r="AB269" s="32">
        <v>0</v>
      </c>
      <c r="AC269" s="32">
        <v>0</v>
      </c>
      <c r="AD269" s="32">
        <v>3977784</v>
      </c>
      <c r="AE269" s="32">
        <v>0</v>
      </c>
      <c r="AF269" s="32">
        <v>3977784</v>
      </c>
      <c r="AG269" s="32">
        <v>0</v>
      </c>
      <c r="AH269" s="32">
        <v>3977784</v>
      </c>
      <c r="AI269" s="32">
        <v>0</v>
      </c>
      <c r="AJ269" s="32">
        <v>3977784</v>
      </c>
      <c r="AK269" s="32">
        <v>0</v>
      </c>
      <c r="AL269" s="32">
        <v>3977784</v>
      </c>
      <c r="AM269" s="32">
        <v>0</v>
      </c>
      <c r="AN269" s="32">
        <v>3977784</v>
      </c>
      <c r="AO269" s="32">
        <v>0</v>
      </c>
      <c r="AP269" s="32">
        <v>3977784</v>
      </c>
      <c r="AQ269" s="32">
        <v>0</v>
      </c>
      <c r="AR269" s="32">
        <v>3977784</v>
      </c>
      <c r="AS269" s="32">
        <v>0</v>
      </c>
      <c r="AT269" s="32">
        <v>3977784</v>
      </c>
      <c r="AU269" s="32">
        <v>0</v>
      </c>
      <c r="AV269" s="32">
        <v>3977784</v>
      </c>
      <c r="AW269" s="32">
        <v>0</v>
      </c>
      <c r="AX269" s="32">
        <v>5966676</v>
      </c>
      <c r="AY269" s="2"/>
      <c r="AZ269" s="13" t="str">
        <f t="shared" si="22"/>
        <v>OK</v>
      </c>
      <c r="BA269" s="13" t="str">
        <f t="shared" si="23"/>
        <v>OK</v>
      </c>
      <c r="BB269" s="7">
        <f t="shared" si="24"/>
        <v>0</v>
      </c>
      <c r="BC269" s="14">
        <f t="shared" si="20"/>
        <v>45744516</v>
      </c>
      <c r="BD269" s="14">
        <f t="shared" si="20"/>
        <v>45744516</v>
      </c>
      <c r="BE269" s="7">
        <f t="shared" si="21"/>
        <v>0</v>
      </c>
      <c r="BF269" s="7">
        <f t="shared" si="21"/>
        <v>0</v>
      </c>
    </row>
    <row r="270" spans="2:58" ht="99.75">
      <c r="B270" s="28" t="s">
        <v>2510</v>
      </c>
      <c r="C270" s="28" t="s">
        <v>4789</v>
      </c>
      <c r="D270" s="28" t="s">
        <v>0</v>
      </c>
      <c r="E270" s="29" t="s">
        <v>197</v>
      </c>
      <c r="F270" s="29" t="s">
        <v>198</v>
      </c>
      <c r="G270" s="29" t="s">
        <v>1</v>
      </c>
      <c r="H270" s="29">
        <v>80111607</v>
      </c>
      <c r="I270" s="29" t="s">
        <v>4805</v>
      </c>
      <c r="J270" s="29" t="s">
        <v>199</v>
      </c>
      <c r="K270" s="29" t="s">
        <v>2181</v>
      </c>
      <c r="L270" s="30" t="s">
        <v>146</v>
      </c>
      <c r="M270" s="30" t="s">
        <v>146</v>
      </c>
      <c r="N270" s="30">
        <v>12</v>
      </c>
      <c r="O270" s="30" t="s">
        <v>218</v>
      </c>
      <c r="P270" s="30" t="s">
        <v>202</v>
      </c>
      <c r="Q270" s="31">
        <v>80335104.409999996</v>
      </c>
      <c r="R270" s="31">
        <v>80335104.409999996</v>
      </c>
      <c r="S270" s="30" t="s">
        <v>199</v>
      </c>
      <c r="T270" s="30" t="s">
        <v>199</v>
      </c>
      <c r="U270" s="29" t="s">
        <v>203</v>
      </c>
      <c r="V270" s="29" t="s">
        <v>204</v>
      </c>
      <c r="W270" s="29" t="s">
        <v>205</v>
      </c>
      <c r="X270" s="29" t="s">
        <v>206</v>
      </c>
      <c r="Y270" s="29" t="s">
        <v>211</v>
      </c>
      <c r="Z270" s="29" t="s">
        <v>268</v>
      </c>
      <c r="AA270" s="32">
        <v>80335104.409999996</v>
      </c>
      <c r="AB270" s="32">
        <v>0</v>
      </c>
      <c r="AC270" s="32">
        <v>0</v>
      </c>
      <c r="AD270" s="32">
        <v>7303191.3099999996</v>
      </c>
      <c r="AE270" s="32">
        <v>0</v>
      </c>
      <c r="AF270" s="32">
        <v>7303191.3099999996</v>
      </c>
      <c r="AG270" s="32">
        <v>0</v>
      </c>
      <c r="AH270" s="32">
        <v>7303191.3099999996</v>
      </c>
      <c r="AI270" s="32">
        <v>0</v>
      </c>
      <c r="AJ270" s="32">
        <v>7303191.3099999996</v>
      </c>
      <c r="AK270" s="32">
        <v>0</v>
      </c>
      <c r="AL270" s="32">
        <v>7303191.3099999996</v>
      </c>
      <c r="AM270" s="32">
        <v>0</v>
      </c>
      <c r="AN270" s="32">
        <v>7303191.3099999996</v>
      </c>
      <c r="AO270" s="32">
        <v>0</v>
      </c>
      <c r="AP270" s="32">
        <v>7303191.3099999996</v>
      </c>
      <c r="AQ270" s="32">
        <v>0</v>
      </c>
      <c r="AR270" s="32">
        <v>7303191.3099999996</v>
      </c>
      <c r="AS270" s="32">
        <v>0</v>
      </c>
      <c r="AT270" s="32">
        <v>7303191.3099999996</v>
      </c>
      <c r="AU270" s="32">
        <v>0</v>
      </c>
      <c r="AV270" s="32">
        <v>7303191.3099999996</v>
      </c>
      <c r="AW270" s="32">
        <v>0</v>
      </c>
      <c r="AX270" s="32">
        <v>7303191.3099999996</v>
      </c>
      <c r="AY270" s="2"/>
      <c r="AZ270" s="13" t="str">
        <f t="shared" si="22"/>
        <v>OK</v>
      </c>
      <c r="BA270" s="13" t="str">
        <f t="shared" si="23"/>
        <v>OK</v>
      </c>
      <c r="BB270" s="7">
        <f t="shared" si="24"/>
        <v>0</v>
      </c>
      <c r="BC270" s="14">
        <f t="shared" si="20"/>
        <v>80335104.409999996</v>
      </c>
      <c r="BD270" s="14">
        <f t="shared" si="20"/>
        <v>80335104.410000011</v>
      </c>
      <c r="BE270" s="7">
        <f t="shared" si="21"/>
        <v>0</v>
      </c>
      <c r="BF270" s="7">
        <f t="shared" si="21"/>
        <v>0</v>
      </c>
    </row>
    <row r="271" spans="2:58" ht="114">
      <c r="B271" s="28" t="s">
        <v>2511</v>
      </c>
      <c r="C271" s="28" t="s">
        <v>4789</v>
      </c>
      <c r="D271" s="28" t="s">
        <v>0</v>
      </c>
      <c r="E271" s="29" t="s">
        <v>197</v>
      </c>
      <c r="F271" s="29" t="s">
        <v>198</v>
      </c>
      <c r="G271" s="29" t="s">
        <v>1</v>
      </c>
      <c r="H271" s="29">
        <v>80111607</v>
      </c>
      <c r="I271" s="29" t="s">
        <v>4805</v>
      </c>
      <c r="J271" s="29" t="s">
        <v>199</v>
      </c>
      <c r="K271" s="29" t="s">
        <v>267</v>
      </c>
      <c r="L271" s="30" t="s">
        <v>146</v>
      </c>
      <c r="M271" s="30" t="s">
        <v>146</v>
      </c>
      <c r="N271" s="30">
        <v>12</v>
      </c>
      <c r="O271" s="30" t="s">
        <v>218</v>
      </c>
      <c r="P271" s="30" t="s">
        <v>202</v>
      </c>
      <c r="Q271" s="31">
        <v>90754308.370000005</v>
      </c>
      <c r="R271" s="31">
        <v>90754308.370000005</v>
      </c>
      <c r="S271" s="30" t="s">
        <v>199</v>
      </c>
      <c r="T271" s="30" t="s">
        <v>199</v>
      </c>
      <c r="U271" s="29" t="s">
        <v>203</v>
      </c>
      <c r="V271" s="29" t="s">
        <v>204</v>
      </c>
      <c r="W271" s="29" t="s">
        <v>205</v>
      </c>
      <c r="X271" s="29" t="s">
        <v>206</v>
      </c>
      <c r="Y271" s="29" t="s">
        <v>211</v>
      </c>
      <c r="Z271" s="29" t="s">
        <v>268</v>
      </c>
      <c r="AA271" s="32">
        <v>90754308.370000005</v>
      </c>
      <c r="AB271" s="32">
        <v>0</v>
      </c>
      <c r="AC271" s="32">
        <v>0</v>
      </c>
      <c r="AD271" s="32">
        <v>8250391.6699999999</v>
      </c>
      <c r="AE271" s="32">
        <v>0</v>
      </c>
      <c r="AF271" s="32">
        <v>8250391.6699999999</v>
      </c>
      <c r="AG271" s="32">
        <v>0</v>
      </c>
      <c r="AH271" s="32">
        <v>8250391.6699999999</v>
      </c>
      <c r="AI271" s="32">
        <v>0</v>
      </c>
      <c r="AJ271" s="32">
        <v>8250391.6699999999</v>
      </c>
      <c r="AK271" s="32">
        <v>0</v>
      </c>
      <c r="AL271" s="32">
        <v>8250391.6699999999</v>
      </c>
      <c r="AM271" s="32">
        <v>0</v>
      </c>
      <c r="AN271" s="32">
        <v>8250391.6699999999</v>
      </c>
      <c r="AO271" s="32">
        <v>0</v>
      </c>
      <c r="AP271" s="32">
        <v>8250391.6699999999</v>
      </c>
      <c r="AQ271" s="32">
        <v>0</v>
      </c>
      <c r="AR271" s="32">
        <v>8250391.6699999999</v>
      </c>
      <c r="AS271" s="32">
        <v>0</v>
      </c>
      <c r="AT271" s="32">
        <v>8250391.6699999999</v>
      </c>
      <c r="AU271" s="32">
        <v>0</v>
      </c>
      <c r="AV271" s="32">
        <v>8250391.6699999999</v>
      </c>
      <c r="AW271" s="32">
        <v>0</v>
      </c>
      <c r="AX271" s="32">
        <v>8250391.6699999999</v>
      </c>
      <c r="AY271" s="2"/>
      <c r="AZ271" s="13" t="str">
        <f t="shared" si="22"/>
        <v>OK</v>
      </c>
      <c r="BA271" s="13" t="str">
        <f t="shared" si="23"/>
        <v>OK</v>
      </c>
      <c r="BB271" s="7">
        <f t="shared" si="24"/>
        <v>0</v>
      </c>
      <c r="BC271" s="14">
        <f t="shared" si="20"/>
        <v>90754308.370000005</v>
      </c>
      <c r="BD271" s="14">
        <f t="shared" si="20"/>
        <v>90754308.370000005</v>
      </c>
      <c r="BE271" s="7">
        <f t="shared" si="21"/>
        <v>0</v>
      </c>
      <c r="BF271" s="7">
        <f t="shared" si="21"/>
        <v>0</v>
      </c>
    </row>
    <row r="272" spans="2:58" ht="99.75">
      <c r="B272" s="28" t="s">
        <v>2512</v>
      </c>
      <c r="C272" s="28" t="s">
        <v>4789</v>
      </c>
      <c r="D272" s="28" t="s">
        <v>0</v>
      </c>
      <c r="E272" s="29" t="s">
        <v>197</v>
      </c>
      <c r="F272" s="29" t="s">
        <v>198</v>
      </c>
      <c r="G272" s="29" t="s">
        <v>1</v>
      </c>
      <c r="H272" s="29">
        <v>80111604</v>
      </c>
      <c r="I272" s="29" t="s">
        <v>4805</v>
      </c>
      <c r="J272" s="29" t="s">
        <v>199</v>
      </c>
      <c r="K272" s="29" t="s">
        <v>266</v>
      </c>
      <c r="L272" s="30" t="s">
        <v>146</v>
      </c>
      <c r="M272" s="30" t="s">
        <v>146</v>
      </c>
      <c r="N272" s="30">
        <v>12</v>
      </c>
      <c r="O272" s="30" t="s">
        <v>218</v>
      </c>
      <c r="P272" s="30" t="s">
        <v>202</v>
      </c>
      <c r="Q272" s="31">
        <v>138513866.45999998</v>
      </c>
      <c r="R272" s="31">
        <v>138513866.45999998</v>
      </c>
      <c r="S272" s="30" t="s">
        <v>199</v>
      </c>
      <c r="T272" s="30" t="s">
        <v>199</v>
      </c>
      <c r="U272" s="29" t="s">
        <v>203</v>
      </c>
      <c r="V272" s="29" t="s">
        <v>204</v>
      </c>
      <c r="W272" s="29" t="s">
        <v>205</v>
      </c>
      <c r="X272" s="29" t="s">
        <v>206</v>
      </c>
      <c r="Y272" s="29" t="s">
        <v>211</v>
      </c>
      <c r="Z272" s="29" t="s">
        <v>265</v>
      </c>
      <c r="AA272" s="32">
        <v>138513866.45999998</v>
      </c>
      <c r="AB272" s="32">
        <v>0</v>
      </c>
      <c r="AC272" s="32">
        <v>0</v>
      </c>
      <c r="AD272" s="32">
        <v>12044684.039999999</v>
      </c>
      <c r="AE272" s="32">
        <v>0</v>
      </c>
      <c r="AF272" s="32">
        <v>12044684.039999999</v>
      </c>
      <c r="AG272" s="32">
        <v>0</v>
      </c>
      <c r="AH272" s="32">
        <v>12044684.039999999</v>
      </c>
      <c r="AI272" s="32">
        <v>0</v>
      </c>
      <c r="AJ272" s="32">
        <v>12044684.039999999</v>
      </c>
      <c r="AK272" s="32">
        <v>0</v>
      </c>
      <c r="AL272" s="32">
        <v>12044684.039999999</v>
      </c>
      <c r="AM272" s="32">
        <v>0</v>
      </c>
      <c r="AN272" s="32">
        <v>12044684.039999999</v>
      </c>
      <c r="AO272" s="32">
        <v>0</v>
      </c>
      <c r="AP272" s="32">
        <v>12044684.039999999</v>
      </c>
      <c r="AQ272" s="32">
        <v>0</v>
      </c>
      <c r="AR272" s="32">
        <v>12044684.039999999</v>
      </c>
      <c r="AS272" s="32">
        <v>0</v>
      </c>
      <c r="AT272" s="32">
        <v>12044684.039999999</v>
      </c>
      <c r="AU272" s="32">
        <v>0</v>
      </c>
      <c r="AV272" s="32">
        <v>12044684.039999999</v>
      </c>
      <c r="AW272" s="32">
        <v>0</v>
      </c>
      <c r="AX272" s="32">
        <v>18067026.06000001</v>
      </c>
      <c r="AY272" s="2"/>
      <c r="AZ272" s="13" t="str">
        <f t="shared" si="22"/>
        <v>OK</v>
      </c>
      <c r="BA272" s="13" t="str">
        <f t="shared" si="23"/>
        <v>OK</v>
      </c>
      <c r="BB272" s="7">
        <f t="shared" si="24"/>
        <v>0</v>
      </c>
      <c r="BC272" s="14">
        <f t="shared" si="20"/>
        <v>138513866.45999998</v>
      </c>
      <c r="BD272" s="14">
        <f t="shared" si="20"/>
        <v>138513866.45999998</v>
      </c>
      <c r="BE272" s="7">
        <f t="shared" si="21"/>
        <v>0</v>
      </c>
      <c r="BF272" s="7">
        <f t="shared" si="21"/>
        <v>0</v>
      </c>
    </row>
    <row r="273" spans="2:58" ht="99.75">
      <c r="B273" s="28" t="s">
        <v>2513</v>
      </c>
      <c r="C273" s="28" t="s">
        <v>4789</v>
      </c>
      <c r="D273" s="28" t="s">
        <v>0</v>
      </c>
      <c r="E273" s="29" t="s">
        <v>197</v>
      </c>
      <c r="F273" s="29" t="s">
        <v>198</v>
      </c>
      <c r="G273" s="29" t="s">
        <v>1</v>
      </c>
      <c r="H273" s="29">
        <v>80111604</v>
      </c>
      <c r="I273" s="29" t="s">
        <v>4805</v>
      </c>
      <c r="J273" s="29" t="s">
        <v>199</v>
      </c>
      <c r="K273" s="29" t="s">
        <v>264</v>
      </c>
      <c r="L273" s="30" t="s">
        <v>146</v>
      </c>
      <c r="M273" s="30" t="s">
        <v>146</v>
      </c>
      <c r="N273" s="30">
        <v>12</v>
      </c>
      <c r="O273" s="30" t="s">
        <v>218</v>
      </c>
      <c r="P273" s="30" t="s">
        <v>202</v>
      </c>
      <c r="Q273" s="31">
        <v>138513866.45999998</v>
      </c>
      <c r="R273" s="31">
        <v>138513866.45999998</v>
      </c>
      <c r="S273" s="30" t="s">
        <v>199</v>
      </c>
      <c r="T273" s="30" t="s">
        <v>199</v>
      </c>
      <c r="U273" s="29" t="s">
        <v>203</v>
      </c>
      <c r="V273" s="29" t="s">
        <v>204</v>
      </c>
      <c r="W273" s="29" t="s">
        <v>205</v>
      </c>
      <c r="X273" s="29" t="s">
        <v>206</v>
      </c>
      <c r="Y273" s="29" t="s">
        <v>211</v>
      </c>
      <c r="Z273" s="29" t="s">
        <v>265</v>
      </c>
      <c r="AA273" s="32">
        <v>138513866.45999998</v>
      </c>
      <c r="AB273" s="32">
        <v>0</v>
      </c>
      <c r="AC273" s="32">
        <v>0</v>
      </c>
      <c r="AD273" s="32">
        <v>12044684.039999999</v>
      </c>
      <c r="AE273" s="32">
        <v>0</v>
      </c>
      <c r="AF273" s="32">
        <v>12044684.039999999</v>
      </c>
      <c r="AG273" s="32">
        <v>0</v>
      </c>
      <c r="AH273" s="32">
        <v>12044684.039999999</v>
      </c>
      <c r="AI273" s="32">
        <v>0</v>
      </c>
      <c r="AJ273" s="32">
        <v>12044684.039999999</v>
      </c>
      <c r="AK273" s="32">
        <v>0</v>
      </c>
      <c r="AL273" s="32">
        <v>12044684.039999999</v>
      </c>
      <c r="AM273" s="32">
        <v>0</v>
      </c>
      <c r="AN273" s="32">
        <v>12044684.039999999</v>
      </c>
      <c r="AO273" s="32">
        <v>0</v>
      </c>
      <c r="AP273" s="32">
        <v>12044684.039999999</v>
      </c>
      <c r="AQ273" s="32">
        <v>0</v>
      </c>
      <c r="AR273" s="32">
        <v>12044684.039999999</v>
      </c>
      <c r="AS273" s="32">
        <v>0</v>
      </c>
      <c r="AT273" s="32">
        <v>12044684.039999999</v>
      </c>
      <c r="AU273" s="32">
        <v>0</v>
      </c>
      <c r="AV273" s="32">
        <v>12044684.039999999</v>
      </c>
      <c r="AW273" s="32">
        <v>0</v>
      </c>
      <c r="AX273" s="32">
        <v>18067026.06000001</v>
      </c>
      <c r="AY273" s="2"/>
      <c r="AZ273" s="13" t="str">
        <f t="shared" si="22"/>
        <v>OK</v>
      </c>
      <c r="BA273" s="13" t="str">
        <f t="shared" si="23"/>
        <v>OK</v>
      </c>
      <c r="BB273" s="7">
        <f t="shared" si="24"/>
        <v>0</v>
      </c>
      <c r="BC273" s="14">
        <f t="shared" si="20"/>
        <v>138513866.45999998</v>
      </c>
      <c r="BD273" s="14">
        <f t="shared" si="20"/>
        <v>138513866.45999998</v>
      </c>
      <c r="BE273" s="7">
        <f t="shared" si="21"/>
        <v>0</v>
      </c>
      <c r="BF273" s="7">
        <f t="shared" si="21"/>
        <v>0</v>
      </c>
    </row>
    <row r="274" spans="2:58" ht="128.25">
      <c r="B274" s="28" t="s">
        <v>2514</v>
      </c>
      <c r="C274" s="28" t="s">
        <v>4789</v>
      </c>
      <c r="D274" s="28" t="s">
        <v>0</v>
      </c>
      <c r="E274" s="29" t="s">
        <v>197</v>
      </c>
      <c r="F274" s="29" t="s">
        <v>198</v>
      </c>
      <c r="G274" s="29" t="s">
        <v>1</v>
      </c>
      <c r="H274" s="29">
        <v>80111604</v>
      </c>
      <c r="I274" s="29" t="s">
        <v>4805</v>
      </c>
      <c r="J274" s="29" t="s">
        <v>199</v>
      </c>
      <c r="K274" s="29" t="s">
        <v>263</v>
      </c>
      <c r="L274" s="30" t="s">
        <v>146</v>
      </c>
      <c r="M274" s="30" t="s">
        <v>146</v>
      </c>
      <c r="N274" s="30">
        <v>12</v>
      </c>
      <c r="O274" s="30" t="s">
        <v>218</v>
      </c>
      <c r="P274" s="30" t="s">
        <v>202</v>
      </c>
      <c r="Q274" s="31">
        <v>104669837.03</v>
      </c>
      <c r="R274" s="31">
        <v>104669837.03</v>
      </c>
      <c r="S274" s="30" t="s">
        <v>199</v>
      </c>
      <c r="T274" s="30" t="s">
        <v>199</v>
      </c>
      <c r="U274" s="29" t="s">
        <v>203</v>
      </c>
      <c r="V274" s="29" t="s">
        <v>204</v>
      </c>
      <c r="W274" s="29" t="s">
        <v>205</v>
      </c>
      <c r="X274" s="29" t="s">
        <v>206</v>
      </c>
      <c r="Y274" s="29" t="s">
        <v>211</v>
      </c>
      <c r="Z274" s="29" t="s">
        <v>233</v>
      </c>
      <c r="AA274" s="32">
        <v>104669837.03</v>
      </c>
      <c r="AB274" s="32">
        <v>0</v>
      </c>
      <c r="AC274" s="32">
        <v>0</v>
      </c>
      <c r="AD274" s="32">
        <v>9515439.7300000004</v>
      </c>
      <c r="AE274" s="32">
        <v>0</v>
      </c>
      <c r="AF274" s="32">
        <v>9515439.7300000004</v>
      </c>
      <c r="AG274" s="32">
        <v>0</v>
      </c>
      <c r="AH274" s="32">
        <v>9515439.7300000004</v>
      </c>
      <c r="AI274" s="32">
        <v>0</v>
      </c>
      <c r="AJ274" s="32">
        <v>9515439.7300000004</v>
      </c>
      <c r="AK274" s="32">
        <v>0</v>
      </c>
      <c r="AL274" s="32">
        <v>9515439.7300000004</v>
      </c>
      <c r="AM274" s="32">
        <v>0</v>
      </c>
      <c r="AN274" s="32">
        <v>9515439.7300000004</v>
      </c>
      <c r="AO274" s="32">
        <v>0</v>
      </c>
      <c r="AP274" s="32">
        <v>9515439.7300000004</v>
      </c>
      <c r="AQ274" s="32">
        <v>0</v>
      </c>
      <c r="AR274" s="32">
        <v>9515439.7300000004</v>
      </c>
      <c r="AS274" s="32">
        <v>0</v>
      </c>
      <c r="AT274" s="32">
        <v>9515439.7300000004</v>
      </c>
      <c r="AU274" s="32">
        <v>0</v>
      </c>
      <c r="AV274" s="32">
        <v>9515439.7300000004</v>
      </c>
      <c r="AW274" s="32">
        <v>0</v>
      </c>
      <c r="AX274" s="32">
        <v>9515439.7300000004</v>
      </c>
      <c r="AY274" s="2"/>
      <c r="AZ274" s="13" t="str">
        <f t="shared" si="22"/>
        <v>OK</v>
      </c>
      <c r="BA274" s="13" t="str">
        <f t="shared" si="23"/>
        <v>OK</v>
      </c>
      <c r="BB274" s="7">
        <f t="shared" si="24"/>
        <v>0</v>
      </c>
      <c r="BC274" s="14">
        <f t="shared" si="20"/>
        <v>104669837.03</v>
      </c>
      <c r="BD274" s="14">
        <f t="shared" si="20"/>
        <v>104669837.03000003</v>
      </c>
      <c r="BE274" s="7">
        <f t="shared" si="21"/>
        <v>0</v>
      </c>
      <c r="BF274" s="7">
        <f t="shared" si="21"/>
        <v>0</v>
      </c>
    </row>
    <row r="275" spans="2:58" ht="128.25">
      <c r="B275" s="28" t="s">
        <v>2515</v>
      </c>
      <c r="C275" s="28" t="s">
        <v>4789</v>
      </c>
      <c r="D275" s="28" t="s">
        <v>0</v>
      </c>
      <c r="E275" s="29" t="s">
        <v>197</v>
      </c>
      <c r="F275" s="29" t="s">
        <v>198</v>
      </c>
      <c r="G275" s="29" t="s">
        <v>1</v>
      </c>
      <c r="H275" s="29">
        <v>80111604</v>
      </c>
      <c r="I275" s="29" t="s">
        <v>4805</v>
      </c>
      <c r="J275" s="29" t="s">
        <v>199</v>
      </c>
      <c r="K275" s="29" t="s">
        <v>263</v>
      </c>
      <c r="L275" s="30" t="s">
        <v>146</v>
      </c>
      <c r="M275" s="30" t="s">
        <v>146</v>
      </c>
      <c r="N275" s="30">
        <v>12</v>
      </c>
      <c r="O275" s="30" t="s">
        <v>218</v>
      </c>
      <c r="P275" s="30" t="s">
        <v>202</v>
      </c>
      <c r="Q275" s="31">
        <v>104669837.03</v>
      </c>
      <c r="R275" s="31">
        <v>104669837.03</v>
      </c>
      <c r="S275" s="30" t="s">
        <v>199</v>
      </c>
      <c r="T275" s="30" t="s">
        <v>199</v>
      </c>
      <c r="U275" s="29" t="s">
        <v>203</v>
      </c>
      <c r="V275" s="29" t="s">
        <v>204</v>
      </c>
      <c r="W275" s="29" t="s">
        <v>205</v>
      </c>
      <c r="X275" s="29" t="s">
        <v>206</v>
      </c>
      <c r="Y275" s="29" t="s">
        <v>211</v>
      </c>
      <c r="Z275" s="29" t="s">
        <v>233</v>
      </c>
      <c r="AA275" s="32">
        <v>104669837.03</v>
      </c>
      <c r="AB275" s="32">
        <v>0</v>
      </c>
      <c r="AC275" s="32">
        <v>0</v>
      </c>
      <c r="AD275" s="32">
        <v>9515439.7300000004</v>
      </c>
      <c r="AE275" s="32">
        <v>0</v>
      </c>
      <c r="AF275" s="32">
        <v>9515439.7300000004</v>
      </c>
      <c r="AG275" s="32">
        <v>0</v>
      </c>
      <c r="AH275" s="32">
        <v>9515439.7300000004</v>
      </c>
      <c r="AI275" s="32">
        <v>0</v>
      </c>
      <c r="AJ275" s="32">
        <v>9515439.7300000004</v>
      </c>
      <c r="AK275" s="32">
        <v>0</v>
      </c>
      <c r="AL275" s="32">
        <v>9515439.7300000004</v>
      </c>
      <c r="AM275" s="32">
        <v>0</v>
      </c>
      <c r="AN275" s="32">
        <v>9515439.7300000004</v>
      </c>
      <c r="AO275" s="32">
        <v>0</v>
      </c>
      <c r="AP275" s="32">
        <v>9515439.7300000004</v>
      </c>
      <c r="AQ275" s="32">
        <v>0</v>
      </c>
      <c r="AR275" s="32">
        <v>9515439.7300000004</v>
      </c>
      <c r="AS275" s="32">
        <v>0</v>
      </c>
      <c r="AT275" s="32">
        <v>9515439.7300000004</v>
      </c>
      <c r="AU275" s="32">
        <v>0</v>
      </c>
      <c r="AV275" s="32">
        <v>9515439.7300000004</v>
      </c>
      <c r="AW275" s="32">
        <v>0</v>
      </c>
      <c r="AX275" s="32">
        <v>9515439.7300000004</v>
      </c>
      <c r="AY275" s="2"/>
      <c r="AZ275" s="13" t="str">
        <f t="shared" si="22"/>
        <v>OK</v>
      </c>
      <c r="BA275" s="13" t="str">
        <f t="shared" si="23"/>
        <v>OK</v>
      </c>
      <c r="BB275" s="7">
        <f t="shared" si="24"/>
        <v>0</v>
      </c>
      <c r="BC275" s="14">
        <f t="shared" si="20"/>
        <v>104669837.03</v>
      </c>
      <c r="BD275" s="14">
        <f t="shared" si="20"/>
        <v>104669837.03000003</v>
      </c>
      <c r="BE275" s="7">
        <f t="shared" si="21"/>
        <v>0</v>
      </c>
      <c r="BF275" s="7">
        <f t="shared" si="21"/>
        <v>0</v>
      </c>
    </row>
    <row r="276" spans="2:58" ht="99.75">
      <c r="B276" s="28" t="s">
        <v>2516</v>
      </c>
      <c r="C276" s="28" t="s">
        <v>4789</v>
      </c>
      <c r="D276" s="28" t="s">
        <v>0</v>
      </c>
      <c r="E276" s="29" t="s">
        <v>197</v>
      </c>
      <c r="F276" s="29" t="s">
        <v>198</v>
      </c>
      <c r="G276" s="29" t="s">
        <v>1</v>
      </c>
      <c r="H276" s="29">
        <v>80111604</v>
      </c>
      <c r="I276" s="29" t="s">
        <v>4805</v>
      </c>
      <c r="J276" s="29" t="s">
        <v>199</v>
      </c>
      <c r="K276" s="29" t="s">
        <v>262</v>
      </c>
      <c r="L276" s="30" t="s">
        <v>146</v>
      </c>
      <c r="M276" s="30" t="s">
        <v>146</v>
      </c>
      <c r="N276" s="30">
        <v>12</v>
      </c>
      <c r="O276" s="30" t="s">
        <v>218</v>
      </c>
      <c r="P276" s="30" t="s">
        <v>202</v>
      </c>
      <c r="Q276" s="31">
        <v>69208659.189999998</v>
      </c>
      <c r="R276" s="31">
        <v>69208659.189999998</v>
      </c>
      <c r="S276" s="30" t="s">
        <v>199</v>
      </c>
      <c r="T276" s="30" t="s">
        <v>199</v>
      </c>
      <c r="U276" s="29" t="s">
        <v>203</v>
      </c>
      <c r="V276" s="29" t="s">
        <v>204</v>
      </c>
      <c r="W276" s="29" t="s">
        <v>205</v>
      </c>
      <c r="X276" s="29" t="s">
        <v>206</v>
      </c>
      <c r="Y276" s="29" t="s">
        <v>211</v>
      </c>
      <c r="Z276" s="29" t="s">
        <v>233</v>
      </c>
      <c r="AA276" s="32">
        <v>69208659.189999998</v>
      </c>
      <c r="AB276" s="32">
        <v>0</v>
      </c>
      <c r="AC276" s="32">
        <v>0</v>
      </c>
      <c r="AD276" s="32">
        <v>6291696.29</v>
      </c>
      <c r="AE276" s="32">
        <v>0</v>
      </c>
      <c r="AF276" s="32">
        <v>6291696.29</v>
      </c>
      <c r="AG276" s="32">
        <v>0</v>
      </c>
      <c r="AH276" s="32">
        <v>6291696.29</v>
      </c>
      <c r="AI276" s="32">
        <v>0</v>
      </c>
      <c r="AJ276" s="32">
        <v>6291696.29</v>
      </c>
      <c r="AK276" s="32">
        <v>0</v>
      </c>
      <c r="AL276" s="32">
        <v>6291696.29</v>
      </c>
      <c r="AM276" s="32">
        <v>0</v>
      </c>
      <c r="AN276" s="32">
        <v>6291696.29</v>
      </c>
      <c r="AO276" s="32">
        <v>0</v>
      </c>
      <c r="AP276" s="32">
        <v>6291696.29</v>
      </c>
      <c r="AQ276" s="32">
        <v>0</v>
      </c>
      <c r="AR276" s="32">
        <v>6291696.29</v>
      </c>
      <c r="AS276" s="32">
        <v>0</v>
      </c>
      <c r="AT276" s="32">
        <v>6291696.29</v>
      </c>
      <c r="AU276" s="32">
        <v>0</v>
      </c>
      <c r="AV276" s="32">
        <v>6291696.29</v>
      </c>
      <c r="AW276" s="32">
        <v>0</v>
      </c>
      <c r="AX276" s="32">
        <v>6291696.29</v>
      </c>
      <c r="AY276" s="2"/>
      <c r="AZ276" s="13" t="str">
        <f t="shared" si="22"/>
        <v>OK</v>
      </c>
      <c r="BA276" s="13" t="str">
        <f t="shared" si="23"/>
        <v>OK</v>
      </c>
      <c r="BB276" s="7">
        <f t="shared" si="24"/>
        <v>0</v>
      </c>
      <c r="BC276" s="14">
        <f t="shared" ref="BC276:BD339" si="25">+SUM(AA276,AC276,AE276,AG276,AI276,AK276,AM276,AO276,AQ276,AS276,AU276,AW276)</f>
        <v>69208659.189999998</v>
      </c>
      <c r="BD276" s="14">
        <f t="shared" si="25"/>
        <v>69208659.189999998</v>
      </c>
      <c r="BE276" s="7">
        <f t="shared" ref="BE276:BF339" si="26">+IF(OR(AZ276="ok",AZ276=""),0,1)</f>
        <v>0</v>
      </c>
      <c r="BF276" s="7">
        <f t="shared" si="26"/>
        <v>0</v>
      </c>
    </row>
    <row r="277" spans="2:58" ht="99.75">
      <c r="B277" s="28" t="s">
        <v>2517</v>
      </c>
      <c r="C277" s="28" t="s">
        <v>4789</v>
      </c>
      <c r="D277" s="28" t="s">
        <v>0</v>
      </c>
      <c r="E277" s="29" t="s">
        <v>197</v>
      </c>
      <c r="F277" s="29" t="s">
        <v>198</v>
      </c>
      <c r="G277" s="29" t="s">
        <v>1</v>
      </c>
      <c r="H277" s="29">
        <v>80111604</v>
      </c>
      <c r="I277" s="29" t="s">
        <v>4805</v>
      </c>
      <c r="J277" s="29" t="s">
        <v>199</v>
      </c>
      <c r="K277" s="29" t="s">
        <v>262</v>
      </c>
      <c r="L277" s="30" t="s">
        <v>146</v>
      </c>
      <c r="M277" s="30" t="s">
        <v>146</v>
      </c>
      <c r="N277" s="30">
        <v>12</v>
      </c>
      <c r="O277" s="30" t="s">
        <v>218</v>
      </c>
      <c r="P277" s="30" t="s">
        <v>202</v>
      </c>
      <c r="Q277" s="31">
        <v>69208659.189999998</v>
      </c>
      <c r="R277" s="31">
        <v>69208659.189999998</v>
      </c>
      <c r="S277" s="30" t="s">
        <v>199</v>
      </c>
      <c r="T277" s="30" t="s">
        <v>199</v>
      </c>
      <c r="U277" s="29" t="s">
        <v>203</v>
      </c>
      <c r="V277" s="29" t="s">
        <v>204</v>
      </c>
      <c r="W277" s="29" t="s">
        <v>205</v>
      </c>
      <c r="X277" s="29" t="s">
        <v>206</v>
      </c>
      <c r="Y277" s="29" t="s">
        <v>211</v>
      </c>
      <c r="Z277" s="29" t="s">
        <v>233</v>
      </c>
      <c r="AA277" s="32">
        <v>69208659.189999998</v>
      </c>
      <c r="AB277" s="32">
        <v>0</v>
      </c>
      <c r="AC277" s="32">
        <v>0</v>
      </c>
      <c r="AD277" s="32">
        <v>6291696.29</v>
      </c>
      <c r="AE277" s="32">
        <v>0</v>
      </c>
      <c r="AF277" s="32">
        <v>6291696.29</v>
      </c>
      <c r="AG277" s="32">
        <v>0</v>
      </c>
      <c r="AH277" s="32">
        <v>6291696.29</v>
      </c>
      <c r="AI277" s="32">
        <v>0</v>
      </c>
      <c r="AJ277" s="32">
        <v>6291696.29</v>
      </c>
      <c r="AK277" s="32">
        <v>0</v>
      </c>
      <c r="AL277" s="32">
        <v>6291696.29</v>
      </c>
      <c r="AM277" s="32">
        <v>0</v>
      </c>
      <c r="AN277" s="32">
        <v>6291696.29</v>
      </c>
      <c r="AO277" s="32">
        <v>0</v>
      </c>
      <c r="AP277" s="32">
        <v>6291696.29</v>
      </c>
      <c r="AQ277" s="32">
        <v>0</v>
      </c>
      <c r="AR277" s="32">
        <v>6291696.29</v>
      </c>
      <c r="AS277" s="32">
        <v>0</v>
      </c>
      <c r="AT277" s="32">
        <v>6291696.29</v>
      </c>
      <c r="AU277" s="32">
        <v>0</v>
      </c>
      <c r="AV277" s="32">
        <v>6291696.29</v>
      </c>
      <c r="AW277" s="32">
        <v>0</v>
      </c>
      <c r="AX277" s="32">
        <v>6291696.29</v>
      </c>
      <c r="AY277" s="2"/>
      <c r="AZ277" s="13" t="str">
        <f t="shared" si="22"/>
        <v>OK</v>
      </c>
      <c r="BA277" s="13" t="str">
        <f t="shared" si="23"/>
        <v>OK</v>
      </c>
      <c r="BB277" s="7">
        <f t="shared" si="24"/>
        <v>0</v>
      </c>
      <c r="BC277" s="14">
        <f t="shared" si="25"/>
        <v>69208659.189999998</v>
      </c>
      <c r="BD277" s="14">
        <f t="shared" si="25"/>
        <v>69208659.189999998</v>
      </c>
      <c r="BE277" s="7">
        <f t="shared" si="26"/>
        <v>0</v>
      </c>
      <c r="BF277" s="7">
        <f t="shared" si="26"/>
        <v>0</v>
      </c>
    </row>
    <row r="278" spans="2:58" ht="128.25">
      <c r="B278" s="28" t="s">
        <v>2518</v>
      </c>
      <c r="C278" s="28" t="s">
        <v>4789</v>
      </c>
      <c r="D278" s="28" t="s">
        <v>0</v>
      </c>
      <c r="E278" s="29" t="s">
        <v>197</v>
      </c>
      <c r="F278" s="29" t="s">
        <v>198</v>
      </c>
      <c r="G278" s="29" t="s">
        <v>1</v>
      </c>
      <c r="H278" s="29">
        <v>80111607</v>
      </c>
      <c r="I278" s="29" t="s">
        <v>4805</v>
      </c>
      <c r="J278" s="29" t="s">
        <v>199</v>
      </c>
      <c r="K278" s="29" t="s">
        <v>2182</v>
      </c>
      <c r="L278" s="30" t="s">
        <v>146</v>
      </c>
      <c r="M278" s="30" t="s">
        <v>146</v>
      </c>
      <c r="N278" s="30">
        <v>12</v>
      </c>
      <c r="O278" s="30" t="s">
        <v>218</v>
      </c>
      <c r="P278" s="30" t="s">
        <v>202</v>
      </c>
      <c r="Q278" s="31">
        <v>45744513.469999999</v>
      </c>
      <c r="R278" s="31">
        <v>45744513.469999999</v>
      </c>
      <c r="S278" s="30" t="s">
        <v>199</v>
      </c>
      <c r="T278" s="30" t="s">
        <v>199</v>
      </c>
      <c r="U278" s="29" t="s">
        <v>203</v>
      </c>
      <c r="V278" s="29" t="s">
        <v>204</v>
      </c>
      <c r="W278" s="29" t="s">
        <v>205</v>
      </c>
      <c r="X278" s="29" t="s">
        <v>206</v>
      </c>
      <c r="Y278" s="29" t="s">
        <v>211</v>
      </c>
      <c r="Z278" s="29" t="s">
        <v>261</v>
      </c>
      <c r="AA278" s="32">
        <v>45744513.469999999</v>
      </c>
      <c r="AB278" s="32">
        <v>0</v>
      </c>
      <c r="AC278" s="32">
        <v>0</v>
      </c>
      <c r="AD278" s="32">
        <v>3977783.78</v>
      </c>
      <c r="AE278" s="32">
        <v>0</v>
      </c>
      <c r="AF278" s="32">
        <v>3977783.78</v>
      </c>
      <c r="AG278" s="32">
        <v>0</v>
      </c>
      <c r="AH278" s="32">
        <v>3977783.78</v>
      </c>
      <c r="AI278" s="32">
        <v>0</v>
      </c>
      <c r="AJ278" s="32">
        <v>3977783.78</v>
      </c>
      <c r="AK278" s="32">
        <v>0</v>
      </c>
      <c r="AL278" s="32">
        <v>3977783.78</v>
      </c>
      <c r="AM278" s="32">
        <v>0</v>
      </c>
      <c r="AN278" s="32">
        <v>3977783.78</v>
      </c>
      <c r="AO278" s="32">
        <v>0</v>
      </c>
      <c r="AP278" s="32">
        <v>3977783.78</v>
      </c>
      <c r="AQ278" s="32">
        <v>0</v>
      </c>
      <c r="AR278" s="32">
        <v>3977783.78</v>
      </c>
      <c r="AS278" s="32">
        <v>0</v>
      </c>
      <c r="AT278" s="32">
        <v>3977783.78</v>
      </c>
      <c r="AU278" s="32">
        <v>0</v>
      </c>
      <c r="AV278" s="32">
        <v>3977783.78</v>
      </c>
      <c r="AW278" s="32">
        <v>0</v>
      </c>
      <c r="AX278" s="32">
        <v>5966675.6699999925</v>
      </c>
      <c r="AY278" s="2"/>
      <c r="AZ278" s="13" t="str">
        <f t="shared" si="22"/>
        <v>OK</v>
      </c>
      <c r="BA278" s="13" t="str">
        <f t="shared" si="23"/>
        <v>OK</v>
      </c>
      <c r="BB278" s="7">
        <f t="shared" si="24"/>
        <v>0</v>
      </c>
      <c r="BC278" s="14">
        <f t="shared" si="25"/>
        <v>45744513.469999999</v>
      </c>
      <c r="BD278" s="14">
        <f t="shared" si="25"/>
        <v>45744513.469999999</v>
      </c>
      <c r="BE278" s="7">
        <f t="shared" si="26"/>
        <v>0</v>
      </c>
      <c r="BF278" s="7">
        <f t="shared" si="26"/>
        <v>0</v>
      </c>
    </row>
    <row r="279" spans="2:58" ht="128.25">
      <c r="B279" s="28" t="s">
        <v>2519</v>
      </c>
      <c r="C279" s="28" t="s">
        <v>4789</v>
      </c>
      <c r="D279" s="28" t="s">
        <v>0</v>
      </c>
      <c r="E279" s="29" t="s">
        <v>197</v>
      </c>
      <c r="F279" s="29" t="s">
        <v>198</v>
      </c>
      <c r="G279" s="29" t="s">
        <v>1</v>
      </c>
      <c r="H279" s="29">
        <v>80111607</v>
      </c>
      <c r="I279" s="29" t="s">
        <v>4805</v>
      </c>
      <c r="J279" s="29" t="s">
        <v>199</v>
      </c>
      <c r="K279" s="29" t="s">
        <v>2182</v>
      </c>
      <c r="L279" s="30" t="s">
        <v>146</v>
      </c>
      <c r="M279" s="30" t="s">
        <v>146</v>
      </c>
      <c r="N279" s="30">
        <v>12</v>
      </c>
      <c r="O279" s="30" t="s">
        <v>218</v>
      </c>
      <c r="P279" s="30" t="s">
        <v>202</v>
      </c>
      <c r="Q279" s="31">
        <v>45744513.469999999</v>
      </c>
      <c r="R279" s="31">
        <v>45744513.469999999</v>
      </c>
      <c r="S279" s="30" t="s">
        <v>199</v>
      </c>
      <c r="T279" s="30" t="s">
        <v>199</v>
      </c>
      <c r="U279" s="29" t="s">
        <v>203</v>
      </c>
      <c r="V279" s="29" t="s">
        <v>204</v>
      </c>
      <c r="W279" s="29" t="s">
        <v>205</v>
      </c>
      <c r="X279" s="29" t="s">
        <v>206</v>
      </c>
      <c r="Y279" s="29" t="s">
        <v>211</v>
      </c>
      <c r="Z279" s="29" t="s">
        <v>261</v>
      </c>
      <c r="AA279" s="32">
        <v>45744513.469999999</v>
      </c>
      <c r="AB279" s="32">
        <v>0</v>
      </c>
      <c r="AC279" s="32">
        <v>0</v>
      </c>
      <c r="AD279" s="32">
        <v>3977783.78</v>
      </c>
      <c r="AE279" s="32">
        <v>0</v>
      </c>
      <c r="AF279" s="32">
        <v>3977783.78</v>
      </c>
      <c r="AG279" s="32">
        <v>0</v>
      </c>
      <c r="AH279" s="32">
        <v>3977783.78</v>
      </c>
      <c r="AI279" s="32">
        <v>0</v>
      </c>
      <c r="AJ279" s="32">
        <v>3977783.78</v>
      </c>
      <c r="AK279" s="32">
        <v>0</v>
      </c>
      <c r="AL279" s="32">
        <v>3977783.78</v>
      </c>
      <c r="AM279" s="32">
        <v>0</v>
      </c>
      <c r="AN279" s="32">
        <v>3977783.78</v>
      </c>
      <c r="AO279" s="32">
        <v>0</v>
      </c>
      <c r="AP279" s="32">
        <v>3977783.78</v>
      </c>
      <c r="AQ279" s="32">
        <v>0</v>
      </c>
      <c r="AR279" s="32">
        <v>3977783.78</v>
      </c>
      <c r="AS279" s="32">
        <v>0</v>
      </c>
      <c r="AT279" s="32">
        <v>3977783.78</v>
      </c>
      <c r="AU279" s="32">
        <v>0</v>
      </c>
      <c r="AV279" s="32">
        <v>3977783.78</v>
      </c>
      <c r="AW279" s="32">
        <v>0</v>
      </c>
      <c r="AX279" s="32">
        <v>5966675.6699999925</v>
      </c>
      <c r="AY279" s="2"/>
      <c r="AZ279" s="13" t="str">
        <f t="shared" si="22"/>
        <v>OK</v>
      </c>
      <c r="BA279" s="13" t="str">
        <f t="shared" si="23"/>
        <v>OK</v>
      </c>
      <c r="BB279" s="7">
        <f t="shared" si="24"/>
        <v>0</v>
      </c>
      <c r="BC279" s="14">
        <f t="shared" si="25"/>
        <v>45744513.469999999</v>
      </c>
      <c r="BD279" s="14">
        <f t="shared" si="25"/>
        <v>45744513.469999999</v>
      </c>
      <c r="BE279" s="7">
        <f t="shared" si="26"/>
        <v>0</v>
      </c>
      <c r="BF279" s="7">
        <f t="shared" si="26"/>
        <v>0</v>
      </c>
    </row>
    <row r="280" spans="2:58" ht="114">
      <c r="B280" s="28" t="s">
        <v>2520</v>
      </c>
      <c r="C280" s="28" t="s">
        <v>4789</v>
      </c>
      <c r="D280" s="28" t="s">
        <v>0</v>
      </c>
      <c r="E280" s="29" t="s">
        <v>197</v>
      </c>
      <c r="F280" s="29" t="s">
        <v>198</v>
      </c>
      <c r="G280" s="29" t="s">
        <v>1</v>
      </c>
      <c r="H280" s="29">
        <v>80111607</v>
      </c>
      <c r="I280" s="29" t="s">
        <v>4805</v>
      </c>
      <c r="J280" s="29" t="s">
        <v>199</v>
      </c>
      <c r="K280" s="29" t="s">
        <v>259</v>
      </c>
      <c r="L280" s="30" t="s">
        <v>146</v>
      </c>
      <c r="M280" s="30" t="s">
        <v>146</v>
      </c>
      <c r="N280" s="30">
        <v>12</v>
      </c>
      <c r="O280" s="30" t="s">
        <v>218</v>
      </c>
      <c r="P280" s="30" t="s">
        <v>202</v>
      </c>
      <c r="Q280" s="31">
        <v>109427556.89500001</v>
      </c>
      <c r="R280" s="31">
        <v>109427556.89500001</v>
      </c>
      <c r="S280" s="30" t="s">
        <v>199</v>
      </c>
      <c r="T280" s="30" t="s">
        <v>199</v>
      </c>
      <c r="U280" s="29" t="s">
        <v>203</v>
      </c>
      <c r="V280" s="29" t="s">
        <v>204</v>
      </c>
      <c r="W280" s="29" t="s">
        <v>205</v>
      </c>
      <c r="X280" s="29" t="s">
        <v>206</v>
      </c>
      <c r="Y280" s="29" t="s">
        <v>211</v>
      </c>
      <c r="Z280" s="29" t="s">
        <v>260</v>
      </c>
      <c r="AA280" s="32">
        <v>109427556.89500001</v>
      </c>
      <c r="AB280" s="32">
        <v>0</v>
      </c>
      <c r="AC280" s="32">
        <v>0</v>
      </c>
      <c r="AD280" s="32">
        <v>9515439.7300000004</v>
      </c>
      <c r="AE280" s="32">
        <v>0</v>
      </c>
      <c r="AF280" s="32">
        <v>9515439.7300000004</v>
      </c>
      <c r="AG280" s="32">
        <v>0</v>
      </c>
      <c r="AH280" s="32">
        <v>9515439.7300000004</v>
      </c>
      <c r="AI280" s="32">
        <v>0</v>
      </c>
      <c r="AJ280" s="32">
        <v>9515439.7300000004</v>
      </c>
      <c r="AK280" s="32">
        <v>0</v>
      </c>
      <c r="AL280" s="32">
        <v>9515439.7300000004</v>
      </c>
      <c r="AM280" s="32">
        <v>0</v>
      </c>
      <c r="AN280" s="32">
        <v>9515439.7300000004</v>
      </c>
      <c r="AO280" s="32">
        <v>0</v>
      </c>
      <c r="AP280" s="32">
        <v>9515439.7300000004</v>
      </c>
      <c r="AQ280" s="32">
        <v>0</v>
      </c>
      <c r="AR280" s="32">
        <v>9515439.7300000004</v>
      </c>
      <c r="AS280" s="32">
        <v>0</v>
      </c>
      <c r="AT280" s="32">
        <v>9515439.7300000004</v>
      </c>
      <c r="AU280" s="32">
        <v>0</v>
      </c>
      <c r="AV280" s="32">
        <v>9515439.7300000004</v>
      </c>
      <c r="AW280" s="32">
        <v>0</v>
      </c>
      <c r="AX280" s="32">
        <v>14273159.59499998</v>
      </c>
      <c r="AY280" s="2"/>
      <c r="AZ280" s="13" t="str">
        <f t="shared" si="22"/>
        <v>OK</v>
      </c>
      <c r="BA280" s="13" t="str">
        <f t="shared" si="23"/>
        <v>OK</v>
      </c>
      <c r="BB280" s="7">
        <f t="shared" si="24"/>
        <v>0</v>
      </c>
      <c r="BC280" s="14">
        <f t="shared" si="25"/>
        <v>109427556.89500001</v>
      </c>
      <c r="BD280" s="14">
        <f t="shared" si="25"/>
        <v>109427556.89500001</v>
      </c>
      <c r="BE280" s="7">
        <f t="shared" si="26"/>
        <v>0</v>
      </c>
      <c r="BF280" s="7">
        <f t="shared" si="26"/>
        <v>0</v>
      </c>
    </row>
    <row r="281" spans="2:58" ht="99.75">
      <c r="B281" s="28" t="s">
        <v>2521</v>
      </c>
      <c r="C281" s="28" t="s">
        <v>4789</v>
      </c>
      <c r="D281" s="28" t="s">
        <v>0</v>
      </c>
      <c r="E281" s="29" t="s">
        <v>197</v>
      </c>
      <c r="F281" s="29" t="s">
        <v>198</v>
      </c>
      <c r="G281" s="29" t="s">
        <v>1</v>
      </c>
      <c r="H281" s="29">
        <v>80111604</v>
      </c>
      <c r="I281" s="29" t="s">
        <v>4805</v>
      </c>
      <c r="J281" s="29" t="s">
        <v>199</v>
      </c>
      <c r="K281" s="29" t="s">
        <v>257</v>
      </c>
      <c r="L281" s="30" t="s">
        <v>146</v>
      </c>
      <c r="M281" s="30" t="s">
        <v>146</v>
      </c>
      <c r="N281" s="30">
        <v>12</v>
      </c>
      <c r="O281" s="30" t="s">
        <v>218</v>
      </c>
      <c r="P281" s="30" t="s">
        <v>202</v>
      </c>
      <c r="Q281" s="31">
        <v>59816610.369999997</v>
      </c>
      <c r="R281" s="31">
        <v>59816610.369999997</v>
      </c>
      <c r="S281" s="30" t="s">
        <v>199</v>
      </c>
      <c r="T281" s="30" t="s">
        <v>199</v>
      </c>
      <c r="U281" s="29" t="s">
        <v>203</v>
      </c>
      <c r="V281" s="29" t="s">
        <v>204</v>
      </c>
      <c r="W281" s="29" t="s">
        <v>205</v>
      </c>
      <c r="X281" s="29" t="s">
        <v>206</v>
      </c>
      <c r="Y281" s="29" t="s">
        <v>211</v>
      </c>
      <c r="Z281" s="29" t="s">
        <v>258</v>
      </c>
      <c r="AA281" s="32">
        <v>59816610.369999997</v>
      </c>
      <c r="AB281" s="32">
        <v>0</v>
      </c>
      <c r="AC281" s="32">
        <v>0</v>
      </c>
      <c r="AD281" s="32">
        <v>5437873.6699999999</v>
      </c>
      <c r="AE281" s="32">
        <v>0</v>
      </c>
      <c r="AF281" s="32">
        <v>5437873.6699999999</v>
      </c>
      <c r="AG281" s="32">
        <v>0</v>
      </c>
      <c r="AH281" s="32">
        <v>5437873.6699999999</v>
      </c>
      <c r="AI281" s="32">
        <v>0</v>
      </c>
      <c r="AJ281" s="32">
        <v>5437873.6699999999</v>
      </c>
      <c r="AK281" s="32">
        <v>0</v>
      </c>
      <c r="AL281" s="32">
        <v>5437873.6699999999</v>
      </c>
      <c r="AM281" s="32">
        <v>0</v>
      </c>
      <c r="AN281" s="32">
        <v>5437873.6699999999</v>
      </c>
      <c r="AO281" s="32">
        <v>0</v>
      </c>
      <c r="AP281" s="32">
        <v>5437873.6699999999</v>
      </c>
      <c r="AQ281" s="32">
        <v>0</v>
      </c>
      <c r="AR281" s="32">
        <v>5437873.6699999999</v>
      </c>
      <c r="AS281" s="32">
        <v>0</v>
      </c>
      <c r="AT281" s="32">
        <v>5437873.6699999999</v>
      </c>
      <c r="AU281" s="32">
        <v>0</v>
      </c>
      <c r="AV281" s="32">
        <v>5437873.6699999999</v>
      </c>
      <c r="AW281" s="32">
        <v>0</v>
      </c>
      <c r="AX281" s="32">
        <v>5437873.6699999999</v>
      </c>
      <c r="AY281" s="2"/>
      <c r="AZ281" s="13" t="str">
        <f t="shared" si="22"/>
        <v>OK</v>
      </c>
      <c r="BA281" s="13" t="str">
        <f t="shared" si="23"/>
        <v>OK</v>
      </c>
      <c r="BB281" s="7">
        <f t="shared" si="24"/>
        <v>0</v>
      </c>
      <c r="BC281" s="14">
        <f t="shared" si="25"/>
        <v>59816610.369999997</v>
      </c>
      <c r="BD281" s="14">
        <f t="shared" si="25"/>
        <v>59816610.370000012</v>
      </c>
      <c r="BE281" s="7">
        <f t="shared" si="26"/>
        <v>0</v>
      </c>
      <c r="BF281" s="7">
        <f t="shared" si="26"/>
        <v>0</v>
      </c>
    </row>
    <row r="282" spans="2:58" ht="99.75">
      <c r="B282" s="28" t="s">
        <v>2522</v>
      </c>
      <c r="C282" s="28" t="s">
        <v>4789</v>
      </c>
      <c r="D282" s="28" t="s">
        <v>0</v>
      </c>
      <c r="E282" s="29" t="s">
        <v>197</v>
      </c>
      <c r="F282" s="29" t="s">
        <v>198</v>
      </c>
      <c r="G282" s="29" t="s">
        <v>1</v>
      </c>
      <c r="H282" s="29">
        <v>80111604</v>
      </c>
      <c r="I282" s="29" t="s">
        <v>4805</v>
      </c>
      <c r="J282" s="29" t="s">
        <v>199</v>
      </c>
      <c r="K282" s="29" t="s">
        <v>257</v>
      </c>
      <c r="L282" s="30" t="s">
        <v>146</v>
      </c>
      <c r="M282" s="30" t="s">
        <v>146</v>
      </c>
      <c r="N282" s="30">
        <v>12</v>
      </c>
      <c r="O282" s="30" t="s">
        <v>218</v>
      </c>
      <c r="P282" s="30" t="s">
        <v>202</v>
      </c>
      <c r="Q282" s="31">
        <v>59816610.369999997</v>
      </c>
      <c r="R282" s="31">
        <v>59816610.369999997</v>
      </c>
      <c r="S282" s="30" t="s">
        <v>199</v>
      </c>
      <c r="T282" s="30" t="s">
        <v>199</v>
      </c>
      <c r="U282" s="29" t="s">
        <v>203</v>
      </c>
      <c r="V282" s="29" t="s">
        <v>204</v>
      </c>
      <c r="W282" s="29" t="s">
        <v>205</v>
      </c>
      <c r="X282" s="29" t="s">
        <v>206</v>
      </c>
      <c r="Y282" s="29" t="s">
        <v>211</v>
      </c>
      <c r="Z282" s="29" t="s">
        <v>258</v>
      </c>
      <c r="AA282" s="32">
        <v>59816610.369999997</v>
      </c>
      <c r="AB282" s="32">
        <v>0</v>
      </c>
      <c r="AC282" s="32">
        <v>0</v>
      </c>
      <c r="AD282" s="32">
        <v>5437873.6699999999</v>
      </c>
      <c r="AE282" s="32">
        <v>0</v>
      </c>
      <c r="AF282" s="32">
        <v>5437873.6699999999</v>
      </c>
      <c r="AG282" s="32">
        <v>0</v>
      </c>
      <c r="AH282" s="32">
        <v>5437873.6699999999</v>
      </c>
      <c r="AI282" s="32">
        <v>0</v>
      </c>
      <c r="AJ282" s="32">
        <v>5437873.6699999999</v>
      </c>
      <c r="AK282" s="32">
        <v>0</v>
      </c>
      <c r="AL282" s="32">
        <v>5437873.6699999999</v>
      </c>
      <c r="AM282" s="32">
        <v>0</v>
      </c>
      <c r="AN282" s="32">
        <v>5437873.6699999999</v>
      </c>
      <c r="AO282" s="32">
        <v>0</v>
      </c>
      <c r="AP282" s="32">
        <v>5437873.6699999999</v>
      </c>
      <c r="AQ282" s="32">
        <v>0</v>
      </c>
      <c r="AR282" s="32">
        <v>5437873.6699999999</v>
      </c>
      <c r="AS282" s="32">
        <v>0</v>
      </c>
      <c r="AT282" s="32">
        <v>5437873.6699999999</v>
      </c>
      <c r="AU282" s="32">
        <v>0</v>
      </c>
      <c r="AV282" s="32">
        <v>5437873.6699999999</v>
      </c>
      <c r="AW282" s="32">
        <v>0</v>
      </c>
      <c r="AX282" s="32">
        <v>5437873.6699999999</v>
      </c>
      <c r="AY282" s="2"/>
      <c r="AZ282" s="13" t="str">
        <f t="shared" si="22"/>
        <v>OK</v>
      </c>
      <c r="BA282" s="13" t="str">
        <f t="shared" si="23"/>
        <v>OK</v>
      </c>
      <c r="BB282" s="7">
        <f t="shared" si="24"/>
        <v>0</v>
      </c>
      <c r="BC282" s="14">
        <f t="shared" si="25"/>
        <v>59816610.369999997</v>
      </c>
      <c r="BD282" s="14">
        <f t="shared" si="25"/>
        <v>59816610.370000012</v>
      </c>
      <c r="BE282" s="7">
        <f t="shared" si="26"/>
        <v>0</v>
      </c>
      <c r="BF282" s="7">
        <f t="shared" si="26"/>
        <v>0</v>
      </c>
    </row>
    <row r="283" spans="2:58" ht="99.75">
      <c r="B283" s="28" t="s">
        <v>2523</v>
      </c>
      <c r="C283" s="28" t="s">
        <v>4789</v>
      </c>
      <c r="D283" s="28" t="s">
        <v>0</v>
      </c>
      <c r="E283" s="29" t="s">
        <v>197</v>
      </c>
      <c r="F283" s="29" t="s">
        <v>198</v>
      </c>
      <c r="G283" s="29" t="s">
        <v>1</v>
      </c>
      <c r="H283" s="29">
        <v>80111601</v>
      </c>
      <c r="I283" s="29" t="s">
        <v>4805</v>
      </c>
      <c r="J283" s="29" t="s">
        <v>199</v>
      </c>
      <c r="K283" s="29" t="s">
        <v>255</v>
      </c>
      <c r="L283" s="30" t="s">
        <v>146</v>
      </c>
      <c r="M283" s="30" t="s">
        <v>146</v>
      </c>
      <c r="N283" s="30">
        <v>12</v>
      </c>
      <c r="O283" s="30" t="s">
        <v>218</v>
      </c>
      <c r="P283" s="30" t="s">
        <v>202</v>
      </c>
      <c r="Q283" s="31">
        <v>90754308.370000005</v>
      </c>
      <c r="R283" s="31">
        <v>90754308.370000005</v>
      </c>
      <c r="S283" s="30" t="s">
        <v>199</v>
      </c>
      <c r="T283" s="30" t="s">
        <v>199</v>
      </c>
      <c r="U283" s="29" t="s">
        <v>203</v>
      </c>
      <c r="V283" s="29" t="s">
        <v>204</v>
      </c>
      <c r="W283" s="29" t="s">
        <v>205</v>
      </c>
      <c r="X283" s="29" t="s">
        <v>206</v>
      </c>
      <c r="Y283" s="29" t="s">
        <v>211</v>
      </c>
      <c r="Z283" s="29" t="s">
        <v>256</v>
      </c>
      <c r="AA283" s="32">
        <v>90754308.370000005</v>
      </c>
      <c r="AB283" s="32">
        <v>0</v>
      </c>
      <c r="AC283" s="32">
        <v>0</v>
      </c>
      <c r="AD283" s="32">
        <v>8250391.6699999999</v>
      </c>
      <c r="AE283" s="32">
        <v>0</v>
      </c>
      <c r="AF283" s="32">
        <v>8250391.6699999999</v>
      </c>
      <c r="AG283" s="32">
        <v>0</v>
      </c>
      <c r="AH283" s="32">
        <v>8250391.6699999999</v>
      </c>
      <c r="AI283" s="32">
        <v>0</v>
      </c>
      <c r="AJ283" s="32">
        <v>8250391.6699999999</v>
      </c>
      <c r="AK283" s="32">
        <v>0</v>
      </c>
      <c r="AL283" s="32">
        <v>8250391.6699999999</v>
      </c>
      <c r="AM283" s="32">
        <v>0</v>
      </c>
      <c r="AN283" s="32">
        <v>8250391.6699999999</v>
      </c>
      <c r="AO283" s="32">
        <v>0</v>
      </c>
      <c r="AP283" s="32">
        <v>8250391.6699999999</v>
      </c>
      <c r="AQ283" s="32">
        <v>0</v>
      </c>
      <c r="AR283" s="32">
        <v>8250391.6699999999</v>
      </c>
      <c r="AS283" s="32">
        <v>0</v>
      </c>
      <c r="AT283" s="32">
        <v>8250391.6699999999</v>
      </c>
      <c r="AU283" s="32">
        <v>0</v>
      </c>
      <c r="AV283" s="32">
        <v>8250391.6699999999</v>
      </c>
      <c r="AW283" s="32">
        <v>0</v>
      </c>
      <c r="AX283" s="32">
        <v>8250391.6699999999</v>
      </c>
      <c r="AY283" s="2"/>
      <c r="AZ283" s="13" t="str">
        <f t="shared" si="22"/>
        <v>OK</v>
      </c>
      <c r="BA283" s="13" t="str">
        <f t="shared" si="23"/>
        <v>OK</v>
      </c>
      <c r="BB283" s="7">
        <f t="shared" si="24"/>
        <v>0</v>
      </c>
      <c r="BC283" s="14">
        <f t="shared" si="25"/>
        <v>90754308.370000005</v>
      </c>
      <c r="BD283" s="14">
        <f t="shared" si="25"/>
        <v>90754308.370000005</v>
      </c>
      <c r="BE283" s="7">
        <f t="shared" si="26"/>
        <v>0</v>
      </c>
      <c r="BF283" s="7">
        <f t="shared" si="26"/>
        <v>0</v>
      </c>
    </row>
    <row r="284" spans="2:58" ht="99.75">
      <c r="B284" s="28" t="s">
        <v>2524</v>
      </c>
      <c r="C284" s="28" t="s">
        <v>4789</v>
      </c>
      <c r="D284" s="28" t="s">
        <v>0</v>
      </c>
      <c r="E284" s="29" t="s">
        <v>197</v>
      </c>
      <c r="F284" s="29" t="s">
        <v>198</v>
      </c>
      <c r="G284" s="29" t="s">
        <v>1</v>
      </c>
      <c r="H284" s="29">
        <v>80111604</v>
      </c>
      <c r="I284" s="29" t="s">
        <v>4805</v>
      </c>
      <c r="J284" s="29" t="s">
        <v>199</v>
      </c>
      <c r="K284" s="29" t="s">
        <v>254</v>
      </c>
      <c r="L284" s="30" t="s">
        <v>146</v>
      </c>
      <c r="M284" s="30" t="s">
        <v>146</v>
      </c>
      <c r="N284" s="30">
        <v>12</v>
      </c>
      <c r="O284" s="30" t="s">
        <v>218</v>
      </c>
      <c r="P284" s="30" t="s">
        <v>202</v>
      </c>
      <c r="Q284" s="31">
        <v>104669837.03</v>
      </c>
      <c r="R284" s="31">
        <v>104669837.03</v>
      </c>
      <c r="S284" s="30" t="s">
        <v>199</v>
      </c>
      <c r="T284" s="30" t="s">
        <v>199</v>
      </c>
      <c r="U284" s="29" t="s">
        <v>203</v>
      </c>
      <c r="V284" s="29" t="s">
        <v>204</v>
      </c>
      <c r="W284" s="29" t="s">
        <v>205</v>
      </c>
      <c r="X284" s="29" t="s">
        <v>206</v>
      </c>
      <c r="Y284" s="29" t="s">
        <v>211</v>
      </c>
      <c r="Z284" s="29" t="s">
        <v>252</v>
      </c>
      <c r="AA284" s="32">
        <v>104669837.03</v>
      </c>
      <c r="AB284" s="32">
        <v>0</v>
      </c>
      <c r="AC284" s="32">
        <v>0</v>
      </c>
      <c r="AD284" s="32">
        <v>9515439.7300000004</v>
      </c>
      <c r="AE284" s="32">
        <v>0</v>
      </c>
      <c r="AF284" s="32">
        <v>9515439.7300000004</v>
      </c>
      <c r="AG284" s="32">
        <v>0</v>
      </c>
      <c r="AH284" s="32">
        <v>9515439.7300000004</v>
      </c>
      <c r="AI284" s="32">
        <v>0</v>
      </c>
      <c r="AJ284" s="32">
        <v>9515439.7300000004</v>
      </c>
      <c r="AK284" s="32">
        <v>0</v>
      </c>
      <c r="AL284" s="32">
        <v>9515439.7300000004</v>
      </c>
      <c r="AM284" s="32">
        <v>0</v>
      </c>
      <c r="AN284" s="32">
        <v>9515439.7300000004</v>
      </c>
      <c r="AO284" s="32">
        <v>0</v>
      </c>
      <c r="AP284" s="32">
        <v>9515439.7300000004</v>
      </c>
      <c r="AQ284" s="32">
        <v>0</v>
      </c>
      <c r="AR284" s="32">
        <v>9515439.7300000004</v>
      </c>
      <c r="AS284" s="32">
        <v>0</v>
      </c>
      <c r="AT284" s="32">
        <v>9515439.7300000004</v>
      </c>
      <c r="AU284" s="32">
        <v>0</v>
      </c>
      <c r="AV284" s="32">
        <v>9515439.7300000004</v>
      </c>
      <c r="AW284" s="32">
        <v>0</v>
      </c>
      <c r="AX284" s="32">
        <v>9515439.7300000004</v>
      </c>
      <c r="AY284" s="2"/>
      <c r="AZ284" s="13" t="str">
        <f t="shared" si="22"/>
        <v>OK</v>
      </c>
      <c r="BA284" s="13" t="str">
        <f t="shared" si="23"/>
        <v>OK</v>
      </c>
      <c r="BB284" s="7">
        <f t="shared" si="24"/>
        <v>0</v>
      </c>
      <c r="BC284" s="14">
        <f t="shared" si="25"/>
        <v>104669837.03</v>
      </c>
      <c r="BD284" s="14">
        <f t="shared" si="25"/>
        <v>104669837.03000003</v>
      </c>
      <c r="BE284" s="7">
        <f t="shared" si="26"/>
        <v>0</v>
      </c>
      <c r="BF284" s="7">
        <f t="shared" si="26"/>
        <v>0</v>
      </c>
    </row>
    <row r="285" spans="2:58" ht="99.75">
      <c r="B285" s="28" t="s">
        <v>2525</v>
      </c>
      <c r="C285" s="28" t="s">
        <v>4789</v>
      </c>
      <c r="D285" s="28" t="s">
        <v>0</v>
      </c>
      <c r="E285" s="29" t="s">
        <v>197</v>
      </c>
      <c r="F285" s="29" t="s">
        <v>198</v>
      </c>
      <c r="G285" s="29" t="s">
        <v>1</v>
      </c>
      <c r="H285" s="29">
        <v>80111604</v>
      </c>
      <c r="I285" s="29" t="s">
        <v>4805</v>
      </c>
      <c r="J285" s="29" t="s">
        <v>199</v>
      </c>
      <c r="K285" s="29" t="s">
        <v>253</v>
      </c>
      <c r="L285" s="30" t="s">
        <v>146</v>
      </c>
      <c r="M285" s="30" t="s">
        <v>146</v>
      </c>
      <c r="N285" s="30">
        <v>12</v>
      </c>
      <c r="O285" s="30" t="s">
        <v>218</v>
      </c>
      <c r="P285" s="30" t="s">
        <v>202</v>
      </c>
      <c r="Q285" s="31">
        <v>109427556.89500001</v>
      </c>
      <c r="R285" s="31">
        <v>109427556.89500001</v>
      </c>
      <c r="S285" s="30" t="s">
        <v>199</v>
      </c>
      <c r="T285" s="30" t="s">
        <v>199</v>
      </c>
      <c r="U285" s="29" t="s">
        <v>203</v>
      </c>
      <c r="V285" s="29" t="s">
        <v>204</v>
      </c>
      <c r="W285" s="29" t="s">
        <v>205</v>
      </c>
      <c r="X285" s="29" t="s">
        <v>206</v>
      </c>
      <c r="Y285" s="29" t="s">
        <v>211</v>
      </c>
      <c r="Z285" s="29" t="s">
        <v>252</v>
      </c>
      <c r="AA285" s="32">
        <v>109427556.89500001</v>
      </c>
      <c r="AB285" s="32">
        <v>0</v>
      </c>
      <c r="AC285" s="32">
        <v>0</v>
      </c>
      <c r="AD285" s="32">
        <v>9515439.7300000004</v>
      </c>
      <c r="AE285" s="32">
        <v>0</v>
      </c>
      <c r="AF285" s="32">
        <v>9515439.7300000004</v>
      </c>
      <c r="AG285" s="32">
        <v>0</v>
      </c>
      <c r="AH285" s="32">
        <v>9515439.7300000004</v>
      </c>
      <c r="AI285" s="32">
        <v>0</v>
      </c>
      <c r="AJ285" s="32">
        <v>9515439.7300000004</v>
      </c>
      <c r="AK285" s="32">
        <v>0</v>
      </c>
      <c r="AL285" s="32">
        <v>9515439.7300000004</v>
      </c>
      <c r="AM285" s="32">
        <v>0</v>
      </c>
      <c r="AN285" s="32">
        <v>9515439.7300000004</v>
      </c>
      <c r="AO285" s="32">
        <v>0</v>
      </c>
      <c r="AP285" s="32">
        <v>9515439.7300000004</v>
      </c>
      <c r="AQ285" s="32">
        <v>0</v>
      </c>
      <c r="AR285" s="32">
        <v>9515439.7300000004</v>
      </c>
      <c r="AS285" s="32">
        <v>0</v>
      </c>
      <c r="AT285" s="32">
        <v>9515439.7300000004</v>
      </c>
      <c r="AU285" s="32">
        <v>0</v>
      </c>
      <c r="AV285" s="32">
        <v>9515439.7300000004</v>
      </c>
      <c r="AW285" s="32">
        <v>0</v>
      </c>
      <c r="AX285" s="32">
        <v>14273159.59499998</v>
      </c>
      <c r="AY285" s="2"/>
      <c r="AZ285" s="13" t="str">
        <f t="shared" si="22"/>
        <v>OK</v>
      </c>
      <c r="BA285" s="13" t="str">
        <f t="shared" si="23"/>
        <v>OK</v>
      </c>
      <c r="BB285" s="7">
        <f t="shared" si="24"/>
        <v>0</v>
      </c>
      <c r="BC285" s="14">
        <f t="shared" si="25"/>
        <v>109427556.89500001</v>
      </c>
      <c r="BD285" s="14">
        <f t="shared" si="25"/>
        <v>109427556.89500001</v>
      </c>
      <c r="BE285" s="7">
        <f t="shared" si="26"/>
        <v>0</v>
      </c>
      <c r="BF285" s="7">
        <f t="shared" si="26"/>
        <v>0</v>
      </c>
    </row>
    <row r="286" spans="2:58" ht="99.75">
      <c r="B286" s="28" t="s">
        <v>2526</v>
      </c>
      <c r="C286" s="28" t="s">
        <v>4789</v>
      </c>
      <c r="D286" s="28" t="s">
        <v>0</v>
      </c>
      <c r="E286" s="29" t="s">
        <v>197</v>
      </c>
      <c r="F286" s="29" t="s">
        <v>198</v>
      </c>
      <c r="G286" s="29" t="s">
        <v>1</v>
      </c>
      <c r="H286" s="29">
        <v>80111604</v>
      </c>
      <c r="I286" s="29" t="s">
        <v>4805</v>
      </c>
      <c r="J286" s="29" t="s">
        <v>199</v>
      </c>
      <c r="K286" s="29" t="s">
        <v>251</v>
      </c>
      <c r="L286" s="30" t="s">
        <v>146</v>
      </c>
      <c r="M286" s="30" t="s">
        <v>146</v>
      </c>
      <c r="N286" s="30">
        <v>12</v>
      </c>
      <c r="O286" s="30" t="s">
        <v>218</v>
      </c>
      <c r="P286" s="30" t="s">
        <v>202</v>
      </c>
      <c r="Q286" s="31">
        <v>104669837.03</v>
      </c>
      <c r="R286" s="31">
        <v>104669837.03</v>
      </c>
      <c r="S286" s="30" t="s">
        <v>199</v>
      </c>
      <c r="T286" s="30" t="s">
        <v>199</v>
      </c>
      <c r="U286" s="29" t="s">
        <v>203</v>
      </c>
      <c r="V286" s="29" t="s">
        <v>204</v>
      </c>
      <c r="W286" s="29" t="s">
        <v>205</v>
      </c>
      <c r="X286" s="29" t="s">
        <v>206</v>
      </c>
      <c r="Y286" s="29" t="s">
        <v>211</v>
      </c>
      <c r="Z286" s="29" t="s">
        <v>252</v>
      </c>
      <c r="AA286" s="32">
        <v>104669837.03</v>
      </c>
      <c r="AB286" s="32">
        <v>0</v>
      </c>
      <c r="AC286" s="32">
        <v>0</v>
      </c>
      <c r="AD286" s="32">
        <v>9515439.7300000004</v>
      </c>
      <c r="AE286" s="32">
        <v>0</v>
      </c>
      <c r="AF286" s="32">
        <v>9515439.7300000004</v>
      </c>
      <c r="AG286" s="32">
        <v>0</v>
      </c>
      <c r="AH286" s="32">
        <v>9515439.7300000004</v>
      </c>
      <c r="AI286" s="32">
        <v>0</v>
      </c>
      <c r="AJ286" s="32">
        <v>9515439.7300000004</v>
      </c>
      <c r="AK286" s="32">
        <v>0</v>
      </c>
      <c r="AL286" s="32">
        <v>9515439.7300000004</v>
      </c>
      <c r="AM286" s="32">
        <v>0</v>
      </c>
      <c r="AN286" s="32">
        <v>9515439.7300000004</v>
      </c>
      <c r="AO286" s="32">
        <v>0</v>
      </c>
      <c r="AP286" s="32">
        <v>9515439.7300000004</v>
      </c>
      <c r="AQ286" s="32">
        <v>0</v>
      </c>
      <c r="AR286" s="32">
        <v>9515439.7300000004</v>
      </c>
      <c r="AS286" s="32">
        <v>0</v>
      </c>
      <c r="AT286" s="32">
        <v>9515439.7300000004</v>
      </c>
      <c r="AU286" s="32">
        <v>0</v>
      </c>
      <c r="AV286" s="32">
        <v>9515439.7300000004</v>
      </c>
      <c r="AW286" s="32">
        <v>0</v>
      </c>
      <c r="AX286" s="32">
        <v>9515439.7300000004</v>
      </c>
      <c r="AY286" s="2"/>
      <c r="AZ286" s="13" t="str">
        <f t="shared" si="22"/>
        <v>OK</v>
      </c>
      <c r="BA286" s="13" t="str">
        <f t="shared" si="23"/>
        <v>OK</v>
      </c>
      <c r="BB286" s="7">
        <f t="shared" si="24"/>
        <v>0</v>
      </c>
      <c r="BC286" s="14">
        <f t="shared" si="25"/>
        <v>104669837.03</v>
      </c>
      <c r="BD286" s="14">
        <f t="shared" si="25"/>
        <v>104669837.03000003</v>
      </c>
      <c r="BE286" s="7">
        <f t="shared" si="26"/>
        <v>0</v>
      </c>
      <c r="BF286" s="7">
        <f t="shared" si="26"/>
        <v>0</v>
      </c>
    </row>
    <row r="287" spans="2:58" ht="99.75">
      <c r="B287" s="28" t="s">
        <v>2527</v>
      </c>
      <c r="C287" s="28" t="s">
        <v>4789</v>
      </c>
      <c r="D287" s="28" t="s">
        <v>0</v>
      </c>
      <c r="E287" s="29" t="s">
        <v>197</v>
      </c>
      <c r="F287" s="29" t="s">
        <v>198</v>
      </c>
      <c r="G287" s="29" t="s">
        <v>1</v>
      </c>
      <c r="H287" s="29">
        <v>80111607</v>
      </c>
      <c r="I287" s="29" t="s">
        <v>4805</v>
      </c>
      <c r="J287" s="29" t="s">
        <v>199</v>
      </c>
      <c r="K287" s="29" t="s">
        <v>249</v>
      </c>
      <c r="L287" s="30" t="s">
        <v>146</v>
      </c>
      <c r="M287" s="30" t="s">
        <v>146</v>
      </c>
      <c r="N287" s="30">
        <v>12</v>
      </c>
      <c r="O287" s="30" t="s">
        <v>218</v>
      </c>
      <c r="P287" s="30" t="s">
        <v>202</v>
      </c>
      <c r="Q287" s="31">
        <v>148599044</v>
      </c>
      <c r="R287" s="31">
        <v>148599044</v>
      </c>
      <c r="S287" s="30" t="s">
        <v>199</v>
      </c>
      <c r="T287" s="30" t="s">
        <v>199</v>
      </c>
      <c r="U287" s="29" t="s">
        <v>203</v>
      </c>
      <c r="V287" s="29" t="s">
        <v>204</v>
      </c>
      <c r="W287" s="29" t="s">
        <v>205</v>
      </c>
      <c r="X287" s="29" t="s">
        <v>206</v>
      </c>
      <c r="Y287" s="29" t="s">
        <v>211</v>
      </c>
      <c r="Z287" s="29" t="s">
        <v>250</v>
      </c>
      <c r="AA287" s="32">
        <v>148599044</v>
      </c>
      <c r="AB287" s="32">
        <v>0</v>
      </c>
      <c r="AC287" s="32">
        <v>0</v>
      </c>
      <c r="AD287" s="32">
        <v>12921656</v>
      </c>
      <c r="AE287" s="32">
        <v>0</v>
      </c>
      <c r="AF287" s="32">
        <v>12921656</v>
      </c>
      <c r="AG287" s="32">
        <v>0</v>
      </c>
      <c r="AH287" s="32">
        <v>12921656</v>
      </c>
      <c r="AI287" s="32">
        <v>0</v>
      </c>
      <c r="AJ287" s="32">
        <v>12921656</v>
      </c>
      <c r="AK287" s="32">
        <v>0</v>
      </c>
      <c r="AL287" s="32">
        <v>12921656</v>
      </c>
      <c r="AM287" s="32">
        <v>0</v>
      </c>
      <c r="AN287" s="32">
        <v>12921656</v>
      </c>
      <c r="AO287" s="32">
        <v>0</v>
      </c>
      <c r="AP287" s="32">
        <v>12921656</v>
      </c>
      <c r="AQ287" s="32">
        <v>0</v>
      </c>
      <c r="AR287" s="32">
        <v>12921656</v>
      </c>
      <c r="AS287" s="32">
        <v>0</v>
      </c>
      <c r="AT287" s="32">
        <v>12921656</v>
      </c>
      <c r="AU287" s="32">
        <v>0</v>
      </c>
      <c r="AV287" s="32">
        <v>12921656</v>
      </c>
      <c r="AW287" s="32">
        <v>0</v>
      </c>
      <c r="AX287" s="32">
        <v>19382484</v>
      </c>
      <c r="AY287" s="2"/>
      <c r="AZ287" s="13" t="str">
        <f t="shared" si="22"/>
        <v>OK</v>
      </c>
      <c r="BA287" s="13" t="str">
        <f t="shared" si="23"/>
        <v>OK</v>
      </c>
      <c r="BB287" s="7">
        <f t="shared" si="24"/>
        <v>0</v>
      </c>
      <c r="BC287" s="14">
        <f t="shared" si="25"/>
        <v>148599044</v>
      </c>
      <c r="BD287" s="14">
        <f t="shared" si="25"/>
        <v>148599044</v>
      </c>
      <c r="BE287" s="7">
        <f t="shared" si="26"/>
        <v>0</v>
      </c>
      <c r="BF287" s="7">
        <f t="shared" si="26"/>
        <v>0</v>
      </c>
    </row>
    <row r="288" spans="2:58" ht="128.25">
      <c r="B288" s="28" t="s">
        <v>2528</v>
      </c>
      <c r="C288" s="28" t="s">
        <v>4789</v>
      </c>
      <c r="D288" s="28" t="s">
        <v>0</v>
      </c>
      <c r="E288" s="29" t="s">
        <v>197</v>
      </c>
      <c r="F288" s="29" t="s">
        <v>198</v>
      </c>
      <c r="G288" s="29" t="s">
        <v>1</v>
      </c>
      <c r="H288" s="29">
        <v>80111604</v>
      </c>
      <c r="I288" s="29" t="s">
        <v>4805</v>
      </c>
      <c r="J288" s="29" t="s">
        <v>199</v>
      </c>
      <c r="K288" s="29" t="s">
        <v>518</v>
      </c>
      <c r="L288" s="30" t="s">
        <v>148</v>
      </c>
      <c r="M288" s="30" t="s">
        <v>201</v>
      </c>
      <c r="N288" s="30">
        <v>9</v>
      </c>
      <c r="O288" s="30" t="s">
        <v>218</v>
      </c>
      <c r="P288" s="30" t="s">
        <v>202</v>
      </c>
      <c r="Q288" s="31">
        <v>97020561.600000009</v>
      </c>
      <c r="R288" s="31">
        <v>97020561.600000009</v>
      </c>
      <c r="S288" s="30" t="s">
        <v>199</v>
      </c>
      <c r="T288" s="30" t="s">
        <v>199</v>
      </c>
      <c r="U288" s="29" t="s">
        <v>319</v>
      </c>
      <c r="V288" s="29" t="s">
        <v>204</v>
      </c>
      <c r="W288" s="29" t="s">
        <v>205</v>
      </c>
      <c r="X288" s="29" t="s">
        <v>206</v>
      </c>
      <c r="Y288" s="29" t="s">
        <v>211</v>
      </c>
      <c r="Z288" s="29" t="s">
        <v>519</v>
      </c>
      <c r="AA288" s="32">
        <v>0</v>
      </c>
      <c r="AB288" s="32">
        <v>0</v>
      </c>
      <c r="AC288" s="32">
        <v>0</v>
      </c>
      <c r="AD288" s="32">
        <v>0</v>
      </c>
      <c r="AE288" s="32">
        <v>97020561.600000009</v>
      </c>
      <c r="AF288" s="32">
        <v>0</v>
      </c>
      <c r="AG288" s="32">
        <v>0</v>
      </c>
      <c r="AH288" s="32">
        <v>10780062.4</v>
      </c>
      <c r="AI288" s="32">
        <v>0</v>
      </c>
      <c r="AJ288" s="32">
        <v>10780062.4</v>
      </c>
      <c r="AK288" s="32">
        <v>0</v>
      </c>
      <c r="AL288" s="32">
        <v>10780062.4</v>
      </c>
      <c r="AM288" s="32">
        <v>0</v>
      </c>
      <c r="AN288" s="32">
        <v>10780062.4</v>
      </c>
      <c r="AO288" s="32">
        <v>0</v>
      </c>
      <c r="AP288" s="32">
        <v>10780062.4</v>
      </c>
      <c r="AQ288" s="32">
        <v>0</v>
      </c>
      <c r="AR288" s="32">
        <v>10780062.4</v>
      </c>
      <c r="AS288" s="32">
        <v>0</v>
      </c>
      <c r="AT288" s="32">
        <v>10780062.4</v>
      </c>
      <c r="AU288" s="32">
        <v>0</v>
      </c>
      <c r="AV288" s="32">
        <v>10780062.4</v>
      </c>
      <c r="AW288" s="32">
        <v>0</v>
      </c>
      <c r="AX288" s="32">
        <v>10780062.4</v>
      </c>
      <c r="AY288" s="2"/>
      <c r="AZ288" s="13" t="str">
        <f t="shared" si="22"/>
        <v>OK</v>
      </c>
      <c r="BA288" s="13" t="str">
        <f t="shared" si="23"/>
        <v>OK</v>
      </c>
      <c r="BB288" s="7">
        <f t="shared" si="24"/>
        <v>0</v>
      </c>
      <c r="BC288" s="14">
        <f t="shared" si="25"/>
        <v>97020561.600000009</v>
      </c>
      <c r="BD288" s="14">
        <f t="shared" si="25"/>
        <v>97020561.600000009</v>
      </c>
      <c r="BE288" s="7">
        <f t="shared" si="26"/>
        <v>0</v>
      </c>
      <c r="BF288" s="7">
        <f t="shared" si="26"/>
        <v>0</v>
      </c>
    </row>
    <row r="289" spans="2:58" ht="99.75">
      <c r="B289" s="28" t="s">
        <v>2529</v>
      </c>
      <c r="C289" s="28" t="s">
        <v>4789</v>
      </c>
      <c r="D289" s="28" t="s">
        <v>0</v>
      </c>
      <c r="E289" s="29" t="s">
        <v>197</v>
      </c>
      <c r="F289" s="29" t="s">
        <v>198</v>
      </c>
      <c r="G289" s="29" t="s">
        <v>1</v>
      </c>
      <c r="H289" s="29">
        <v>80111604</v>
      </c>
      <c r="I289" s="29" t="s">
        <v>4805</v>
      </c>
      <c r="J289" s="29" t="s">
        <v>199</v>
      </c>
      <c r="K289" s="29" t="s">
        <v>520</v>
      </c>
      <c r="L289" s="30" t="s">
        <v>146</v>
      </c>
      <c r="M289" s="30" t="s">
        <v>146</v>
      </c>
      <c r="N289" s="30">
        <v>12</v>
      </c>
      <c r="O289" s="30" t="s">
        <v>218</v>
      </c>
      <c r="P289" s="30" t="s">
        <v>202</v>
      </c>
      <c r="Q289" s="31">
        <v>83986700.065000013</v>
      </c>
      <c r="R289" s="31">
        <v>83986700.065000013</v>
      </c>
      <c r="S289" s="30" t="s">
        <v>199</v>
      </c>
      <c r="T289" s="30" t="s">
        <v>199</v>
      </c>
      <c r="U289" s="29" t="s">
        <v>319</v>
      </c>
      <c r="V289" s="29" t="s">
        <v>204</v>
      </c>
      <c r="W289" s="29" t="s">
        <v>205</v>
      </c>
      <c r="X289" s="29" t="s">
        <v>206</v>
      </c>
      <c r="Y289" s="29" t="s">
        <v>211</v>
      </c>
      <c r="Z289" s="29" t="s">
        <v>521</v>
      </c>
      <c r="AA289" s="32">
        <v>83986700.065000013</v>
      </c>
      <c r="AB289" s="32">
        <v>0</v>
      </c>
      <c r="AC289" s="32">
        <v>0</v>
      </c>
      <c r="AD289" s="32">
        <v>7303191.3100000005</v>
      </c>
      <c r="AE289" s="32">
        <v>0</v>
      </c>
      <c r="AF289" s="32">
        <v>7303191.3100000005</v>
      </c>
      <c r="AG289" s="32">
        <v>0</v>
      </c>
      <c r="AH289" s="32">
        <v>7303191.3100000005</v>
      </c>
      <c r="AI289" s="32">
        <v>0</v>
      </c>
      <c r="AJ289" s="32">
        <v>7303191.3100000005</v>
      </c>
      <c r="AK289" s="32">
        <v>0</v>
      </c>
      <c r="AL289" s="32">
        <v>7303191.3100000005</v>
      </c>
      <c r="AM289" s="32">
        <v>0</v>
      </c>
      <c r="AN289" s="32">
        <v>7303191.3100000005</v>
      </c>
      <c r="AO289" s="32">
        <v>0</v>
      </c>
      <c r="AP289" s="32">
        <v>7303191.3100000005</v>
      </c>
      <c r="AQ289" s="32">
        <v>0</v>
      </c>
      <c r="AR289" s="32">
        <v>7303191.3100000005</v>
      </c>
      <c r="AS289" s="32">
        <v>0</v>
      </c>
      <c r="AT289" s="32">
        <v>7303191.3100000005</v>
      </c>
      <c r="AU289" s="32">
        <v>0</v>
      </c>
      <c r="AV289" s="32">
        <v>7303191.3100000005</v>
      </c>
      <c r="AW289" s="32">
        <v>0</v>
      </c>
      <c r="AX289" s="32">
        <v>10954786.965000002</v>
      </c>
      <c r="AY289" s="2"/>
      <c r="AZ289" s="13" t="str">
        <f t="shared" si="22"/>
        <v>OK</v>
      </c>
      <c r="BA289" s="13" t="str">
        <f t="shared" si="23"/>
        <v>OK</v>
      </c>
      <c r="BB289" s="7">
        <f t="shared" si="24"/>
        <v>0</v>
      </c>
      <c r="BC289" s="14">
        <f t="shared" si="25"/>
        <v>83986700.065000013</v>
      </c>
      <c r="BD289" s="14">
        <f t="shared" si="25"/>
        <v>83986700.065000013</v>
      </c>
      <c r="BE289" s="7">
        <f t="shared" si="26"/>
        <v>0</v>
      </c>
      <c r="BF289" s="7">
        <f t="shared" si="26"/>
        <v>0</v>
      </c>
    </row>
    <row r="290" spans="2:58" ht="99.75">
      <c r="B290" s="28" t="s">
        <v>2530</v>
      </c>
      <c r="C290" s="28" t="s">
        <v>4789</v>
      </c>
      <c r="D290" s="28" t="s">
        <v>0</v>
      </c>
      <c r="E290" s="29" t="s">
        <v>197</v>
      </c>
      <c r="F290" s="29" t="s">
        <v>198</v>
      </c>
      <c r="G290" s="29" t="s">
        <v>1</v>
      </c>
      <c r="H290" s="29">
        <v>80111604</v>
      </c>
      <c r="I290" s="29" t="s">
        <v>4805</v>
      </c>
      <c r="J290" s="29" t="s">
        <v>199</v>
      </c>
      <c r="K290" s="29" t="s">
        <v>520</v>
      </c>
      <c r="L290" s="30" t="s">
        <v>148</v>
      </c>
      <c r="M290" s="30" t="s">
        <v>201</v>
      </c>
      <c r="N290" s="30">
        <v>9</v>
      </c>
      <c r="O290" s="30" t="s">
        <v>218</v>
      </c>
      <c r="P290" s="30" t="s">
        <v>202</v>
      </c>
      <c r="Q290" s="31">
        <v>65728721.790000007</v>
      </c>
      <c r="R290" s="31">
        <v>65728721.790000007</v>
      </c>
      <c r="S290" s="30" t="s">
        <v>199</v>
      </c>
      <c r="T290" s="30" t="s">
        <v>199</v>
      </c>
      <c r="U290" s="29" t="s">
        <v>319</v>
      </c>
      <c r="V290" s="29" t="s">
        <v>204</v>
      </c>
      <c r="W290" s="29" t="s">
        <v>205</v>
      </c>
      <c r="X290" s="29" t="s">
        <v>206</v>
      </c>
      <c r="Y290" s="29" t="s">
        <v>211</v>
      </c>
      <c r="Z290" s="29" t="s">
        <v>521</v>
      </c>
      <c r="AA290" s="32">
        <v>0</v>
      </c>
      <c r="AB290" s="32">
        <v>0</v>
      </c>
      <c r="AC290" s="32">
        <v>0</v>
      </c>
      <c r="AD290" s="32">
        <v>0</v>
      </c>
      <c r="AE290" s="32">
        <v>65728721.790000007</v>
      </c>
      <c r="AF290" s="32">
        <v>0</v>
      </c>
      <c r="AG290" s="32">
        <v>0</v>
      </c>
      <c r="AH290" s="32">
        <v>7303191.3100000005</v>
      </c>
      <c r="AI290" s="32">
        <v>0</v>
      </c>
      <c r="AJ290" s="32">
        <v>7303191.3100000005</v>
      </c>
      <c r="AK290" s="32">
        <v>0</v>
      </c>
      <c r="AL290" s="32">
        <v>7303191.3100000005</v>
      </c>
      <c r="AM290" s="32">
        <v>0</v>
      </c>
      <c r="AN290" s="32">
        <v>7303191.3100000005</v>
      </c>
      <c r="AO290" s="32">
        <v>0</v>
      </c>
      <c r="AP290" s="32">
        <v>7303191.3100000005</v>
      </c>
      <c r="AQ290" s="32">
        <v>0</v>
      </c>
      <c r="AR290" s="32">
        <v>7303191.3100000005</v>
      </c>
      <c r="AS290" s="32">
        <v>0</v>
      </c>
      <c r="AT290" s="32">
        <v>7303191.3100000005</v>
      </c>
      <c r="AU290" s="32">
        <v>0</v>
      </c>
      <c r="AV290" s="32">
        <v>7303191.3100000005</v>
      </c>
      <c r="AW290" s="32">
        <v>0</v>
      </c>
      <c r="AX290" s="32">
        <v>7303191.3100000005</v>
      </c>
      <c r="AY290" s="2"/>
      <c r="AZ290" s="13" t="str">
        <f t="shared" si="22"/>
        <v>OK</v>
      </c>
      <c r="BA290" s="13" t="str">
        <f t="shared" si="23"/>
        <v>OK</v>
      </c>
      <c r="BB290" s="7">
        <f t="shared" si="24"/>
        <v>0</v>
      </c>
      <c r="BC290" s="14">
        <f t="shared" si="25"/>
        <v>65728721.790000007</v>
      </c>
      <c r="BD290" s="14">
        <f t="shared" si="25"/>
        <v>65728721.790000014</v>
      </c>
      <c r="BE290" s="7">
        <f t="shared" si="26"/>
        <v>0</v>
      </c>
      <c r="BF290" s="7">
        <f t="shared" si="26"/>
        <v>0</v>
      </c>
    </row>
    <row r="291" spans="2:58" ht="99.75">
      <c r="B291" s="28" t="s">
        <v>2531</v>
      </c>
      <c r="C291" s="28" t="s">
        <v>4789</v>
      </c>
      <c r="D291" s="28" t="s">
        <v>0</v>
      </c>
      <c r="E291" s="29" t="s">
        <v>197</v>
      </c>
      <c r="F291" s="29" t="s">
        <v>198</v>
      </c>
      <c r="G291" s="29" t="s">
        <v>1</v>
      </c>
      <c r="H291" s="29">
        <v>80111604</v>
      </c>
      <c r="I291" s="29" t="s">
        <v>4805</v>
      </c>
      <c r="J291" s="29" t="s">
        <v>199</v>
      </c>
      <c r="K291" s="29" t="s">
        <v>520</v>
      </c>
      <c r="L291" s="30" t="s">
        <v>148</v>
      </c>
      <c r="M291" s="30" t="s">
        <v>201</v>
      </c>
      <c r="N291" s="30">
        <v>9</v>
      </c>
      <c r="O291" s="30" t="s">
        <v>218</v>
      </c>
      <c r="P291" s="30" t="s">
        <v>202</v>
      </c>
      <c r="Q291" s="31">
        <v>65728721.790000007</v>
      </c>
      <c r="R291" s="31">
        <v>65728721.790000007</v>
      </c>
      <c r="S291" s="30" t="s">
        <v>199</v>
      </c>
      <c r="T291" s="30" t="s">
        <v>199</v>
      </c>
      <c r="U291" s="29" t="s">
        <v>319</v>
      </c>
      <c r="V291" s="29" t="s">
        <v>204</v>
      </c>
      <c r="W291" s="29" t="s">
        <v>205</v>
      </c>
      <c r="X291" s="29" t="s">
        <v>206</v>
      </c>
      <c r="Y291" s="29" t="s">
        <v>211</v>
      </c>
      <c r="Z291" s="29" t="s">
        <v>521</v>
      </c>
      <c r="AA291" s="32">
        <v>0</v>
      </c>
      <c r="AB291" s="32">
        <v>0</v>
      </c>
      <c r="AC291" s="32">
        <v>0</v>
      </c>
      <c r="AD291" s="32">
        <v>0</v>
      </c>
      <c r="AE291" s="32">
        <v>65728721.790000007</v>
      </c>
      <c r="AF291" s="32">
        <v>0</v>
      </c>
      <c r="AG291" s="32">
        <v>0</v>
      </c>
      <c r="AH291" s="32">
        <v>7303191.3100000005</v>
      </c>
      <c r="AI291" s="32">
        <v>0</v>
      </c>
      <c r="AJ291" s="32">
        <v>7303191.3100000005</v>
      </c>
      <c r="AK291" s="32">
        <v>0</v>
      </c>
      <c r="AL291" s="32">
        <v>7303191.3100000005</v>
      </c>
      <c r="AM291" s="32">
        <v>0</v>
      </c>
      <c r="AN291" s="32">
        <v>7303191.3100000005</v>
      </c>
      <c r="AO291" s="32">
        <v>0</v>
      </c>
      <c r="AP291" s="32">
        <v>7303191.3100000005</v>
      </c>
      <c r="AQ291" s="32">
        <v>0</v>
      </c>
      <c r="AR291" s="32">
        <v>7303191.3100000005</v>
      </c>
      <c r="AS291" s="32">
        <v>0</v>
      </c>
      <c r="AT291" s="32">
        <v>7303191.3100000005</v>
      </c>
      <c r="AU291" s="32">
        <v>0</v>
      </c>
      <c r="AV291" s="32">
        <v>7303191.3100000005</v>
      </c>
      <c r="AW291" s="32">
        <v>0</v>
      </c>
      <c r="AX291" s="32">
        <v>7303191.3100000005</v>
      </c>
      <c r="AY291" s="2"/>
      <c r="AZ291" s="13" t="str">
        <f t="shared" si="22"/>
        <v>OK</v>
      </c>
      <c r="BA291" s="13" t="str">
        <f t="shared" si="23"/>
        <v>OK</v>
      </c>
      <c r="BB291" s="7">
        <f t="shared" si="24"/>
        <v>0</v>
      </c>
      <c r="BC291" s="14">
        <f t="shared" si="25"/>
        <v>65728721.790000007</v>
      </c>
      <c r="BD291" s="14">
        <f t="shared" si="25"/>
        <v>65728721.790000014</v>
      </c>
      <c r="BE291" s="7">
        <f t="shared" si="26"/>
        <v>0</v>
      </c>
      <c r="BF291" s="7">
        <f t="shared" si="26"/>
        <v>0</v>
      </c>
    </row>
    <row r="292" spans="2:58" ht="99.75">
      <c r="B292" s="28" t="s">
        <v>2532</v>
      </c>
      <c r="C292" s="28" t="s">
        <v>4789</v>
      </c>
      <c r="D292" s="28" t="s">
        <v>0</v>
      </c>
      <c r="E292" s="29" t="s">
        <v>197</v>
      </c>
      <c r="F292" s="29" t="s">
        <v>198</v>
      </c>
      <c r="G292" s="29" t="s">
        <v>1</v>
      </c>
      <c r="H292" s="29">
        <v>80111604</v>
      </c>
      <c r="I292" s="29" t="s">
        <v>4805</v>
      </c>
      <c r="J292" s="29" t="s">
        <v>199</v>
      </c>
      <c r="K292" s="29" t="s">
        <v>520</v>
      </c>
      <c r="L292" s="30" t="s">
        <v>146</v>
      </c>
      <c r="M292" s="30" t="s">
        <v>146</v>
      </c>
      <c r="N292" s="30">
        <v>12</v>
      </c>
      <c r="O292" s="30" t="s">
        <v>218</v>
      </c>
      <c r="P292" s="30" t="s">
        <v>202</v>
      </c>
      <c r="Q292" s="31">
        <v>83986700.065000013</v>
      </c>
      <c r="R292" s="31">
        <v>83986700.065000013</v>
      </c>
      <c r="S292" s="30" t="s">
        <v>199</v>
      </c>
      <c r="T292" s="30" t="s">
        <v>199</v>
      </c>
      <c r="U292" s="29" t="s">
        <v>319</v>
      </c>
      <c r="V292" s="29" t="s">
        <v>204</v>
      </c>
      <c r="W292" s="29" t="s">
        <v>205</v>
      </c>
      <c r="X292" s="29" t="s">
        <v>206</v>
      </c>
      <c r="Y292" s="29" t="s">
        <v>211</v>
      </c>
      <c r="Z292" s="29" t="s">
        <v>521</v>
      </c>
      <c r="AA292" s="32">
        <v>83986700.065000013</v>
      </c>
      <c r="AB292" s="32">
        <v>0</v>
      </c>
      <c r="AC292" s="32">
        <v>0</v>
      </c>
      <c r="AD292" s="32">
        <v>7303191.3100000005</v>
      </c>
      <c r="AE292" s="32">
        <v>0</v>
      </c>
      <c r="AF292" s="32">
        <v>7303191.3100000005</v>
      </c>
      <c r="AG292" s="32">
        <v>0</v>
      </c>
      <c r="AH292" s="32">
        <v>7303191.3100000005</v>
      </c>
      <c r="AI292" s="32">
        <v>0</v>
      </c>
      <c r="AJ292" s="32">
        <v>7303191.3100000005</v>
      </c>
      <c r="AK292" s="32">
        <v>0</v>
      </c>
      <c r="AL292" s="32">
        <v>7303191.3100000005</v>
      </c>
      <c r="AM292" s="32">
        <v>0</v>
      </c>
      <c r="AN292" s="32">
        <v>7303191.3100000005</v>
      </c>
      <c r="AO292" s="32">
        <v>0</v>
      </c>
      <c r="AP292" s="32">
        <v>7303191.3100000005</v>
      </c>
      <c r="AQ292" s="32">
        <v>0</v>
      </c>
      <c r="AR292" s="32">
        <v>7303191.3100000005</v>
      </c>
      <c r="AS292" s="32">
        <v>0</v>
      </c>
      <c r="AT292" s="32">
        <v>7303191.3100000005</v>
      </c>
      <c r="AU292" s="32">
        <v>0</v>
      </c>
      <c r="AV292" s="32">
        <v>7303191.3100000005</v>
      </c>
      <c r="AW292" s="32">
        <v>0</v>
      </c>
      <c r="AX292" s="32">
        <v>10954786.965000002</v>
      </c>
      <c r="AY292" s="2"/>
      <c r="AZ292" s="13" t="str">
        <f t="shared" si="22"/>
        <v>OK</v>
      </c>
      <c r="BA292" s="13" t="str">
        <f t="shared" si="23"/>
        <v>OK</v>
      </c>
      <c r="BB292" s="7">
        <f t="shared" si="24"/>
        <v>0</v>
      </c>
      <c r="BC292" s="14">
        <f t="shared" si="25"/>
        <v>83986700.065000013</v>
      </c>
      <c r="BD292" s="14">
        <f t="shared" si="25"/>
        <v>83986700.065000013</v>
      </c>
      <c r="BE292" s="7">
        <f t="shared" si="26"/>
        <v>0</v>
      </c>
      <c r="BF292" s="7">
        <f t="shared" si="26"/>
        <v>0</v>
      </c>
    </row>
    <row r="293" spans="2:58" ht="99.75">
      <c r="B293" s="28" t="s">
        <v>2533</v>
      </c>
      <c r="C293" s="28" t="s">
        <v>4789</v>
      </c>
      <c r="D293" s="28" t="s">
        <v>0</v>
      </c>
      <c r="E293" s="29" t="s">
        <v>197</v>
      </c>
      <c r="F293" s="29" t="s">
        <v>198</v>
      </c>
      <c r="G293" s="29" t="s">
        <v>1</v>
      </c>
      <c r="H293" s="29">
        <v>80111604</v>
      </c>
      <c r="I293" s="29" t="s">
        <v>4805</v>
      </c>
      <c r="J293" s="29" t="s">
        <v>199</v>
      </c>
      <c r="K293" s="29" t="s">
        <v>520</v>
      </c>
      <c r="L293" s="30" t="s">
        <v>146</v>
      </c>
      <c r="M293" s="30" t="s">
        <v>146</v>
      </c>
      <c r="N293" s="30">
        <v>12</v>
      </c>
      <c r="O293" s="30" t="s">
        <v>218</v>
      </c>
      <c r="P293" s="30" t="s">
        <v>202</v>
      </c>
      <c r="Q293" s="31">
        <v>80335104.410000011</v>
      </c>
      <c r="R293" s="31">
        <v>80335104.410000011</v>
      </c>
      <c r="S293" s="30" t="s">
        <v>199</v>
      </c>
      <c r="T293" s="30" t="s">
        <v>199</v>
      </c>
      <c r="U293" s="29" t="s">
        <v>319</v>
      </c>
      <c r="V293" s="29" t="s">
        <v>204</v>
      </c>
      <c r="W293" s="29" t="s">
        <v>205</v>
      </c>
      <c r="X293" s="29" t="s">
        <v>206</v>
      </c>
      <c r="Y293" s="29" t="s">
        <v>211</v>
      </c>
      <c r="Z293" s="29" t="s">
        <v>521</v>
      </c>
      <c r="AA293" s="32">
        <v>80335104.410000011</v>
      </c>
      <c r="AB293" s="32">
        <v>0</v>
      </c>
      <c r="AC293" s="32">
        <v>0</v>
      </c>
      <c r="AD293" s="32">
        <v>7303191.3100000005</v>
      </c>
      <c r="AE293" s="32">
        <v>0</v>
      </c>
      <c r="AF293" s="32">
        <v>7303191.3100000005</v>
      </c>
      <c r="AG293" s="32">
        <v>0</v>
      </c>
      <c r="AH293" s="32">
        <v>7303191.3100000005</v>
      </c>
      <c r="AI293" s="32">
        <v>0</v>
      </c>
      <c r="AJ293" s="32">
        <v>7303191.3100000005</v>
      </c>
      <c r="AK293" s="32">
        <v>0</v>
      </c>
      <c r="AL293" s="32">
        <v>7303191.3100000005</v>
      </c>
      <c r="AM293" s="32">
        <v>0</v>
      </c>
      <c r="AN293" s="32">
        <v>7303191.3100000005</v>
      </c>
      <c r="AO293" s="32">
        <v>0</v>
      </c>
      <c r="AP293" s="32">
        <v>7303191.3100000005</v>
      </c>
      <c r="AQ293" s="32">
        <v>0</v>
      </c>
      <c r="AR293" s="32">
        <v>7303191.3100000005</v>
      </c>
      <c r="AS293" s="32">
        <v>0</v>
      </c>
      <c r="AT293" s="32">
        <v>7303191.3100000005</v>
      </c>
      <c r="AU293" s="32">
        <v>0</v>
      </c>
      <c r="AV293" s="32">
        <v>7303191.3100000005</v>
      </c>
      <c r="AW293" s="32">
        <v>0</v>
      </c>
      <c r="AX293" s="32">
        <v>7303191.3100000005</v>
      </c>
      <c r="AY293" s="2"/>
      <c r="AZ293" s="13" t="str">
        <f t="shared" si="22"/>
        <v>OK</v>
      </c>
      <c r="BA293" s="13" t="str">
        <f t="shared" si="23"/>
        <v>OK</v>
      </c>
      <c r="BB293" s="7">
        <f t="shared" si="24"/>
        <v>0</v>
      </c>
      <c r="BC293" s="14">
        <f t="shared" si="25"/>
        <v>80335104.410000011</v>
      </c>
      <c r="BD293" s="14">
        <f t="shared" si="25"/>
        <v>80335104.410000011</v>
      </c>
      <c r="BE293" s="7">
        <f t="shared" si="26"/>
        <v>0</v>
      </c>
      <c r="BF293" s="7">
        <f t="shared" si="26"/>
        <v>0</v>
      </c>
    </row>
    <row r="294" spans="2:58" ht="128.25">
      <c r="B294" s="28" t="s">
        <v>2534</v>
      </c>
      <c r="C294" s="28" t="s">
        <v>4789</v>
      </c>
      <c r="D294" s="28" t="s">
        <v>0</v>
      </c>
      <c r="E294" s="29" t="s">
        <v>197</v>
      </c>
      <c r="F294" s="29" t="s">
        <v>198</v>
      </c>
      <c r="G294" s="29" t="s">
        <v>1</v>
      </c>
      <c r="H294" s="29">
        <v>80111604</v>
      </c>
      <c r="I294" s="29" t="s">
        <v>4805</v>
      </c>
      <c r="J294" s="29" t="s">
        <v>199</v>
      </c>
      <c r="K294" s="29" t="s">
        <v>522</v>
      </c>
      <c r="L294" s="30" t="s">
        <v>148</v>
      </c>
      <c r="M294" s="30" t="s">
        <v>201</v>
      </c>
      <c r="N294" s="30">
        <v>9</v>
      </c>
      <c r="O294" s="30" t="s">
        <v>218</v>
      </c>
      <c r="P294" s="30" t="s">
        <v>202</v>
      </c>
      <c r="Q294" s="31">
        <v>65728721.790000007</v>
      </c>
      <c r="R294" s="31">
        <v>65728721.790000007</v>
      </c>
      <c r="S294" s="30" t="s">
        <v>199</v>
      </c>
      <c r="T294" s="30" t="s">
        <v>199</v>
      </c>
      <c r="U294" s="29" t="s">
        <v>319</v>
      </c>
      <c r="V294" s="29" t="s">
        <v>204</v>
      </c>
      <c r="W294" s="29" t="s">
        <v>205</v>
      </c>
      <c r="X294" s="29" t="s">
        <v>206</v>
      </c>
      <c r="Y294" s="29" t="s">
        <v>211</v>
      </c>
      <c r="Z294" s="29" t="s">
        <v>523</v>
      </c>
      <c r="AA294" s="32">
        <v>0</v>
      </c>
      <c r="AB294" s="32">
        <v>0</v>
      </c>
      <c r="AC294" s="32">
        <v>0</v>
      </c>
      <c r="AD294" s="32">
        <v>0</v>
      </c>
      <c r="AE294" s="32">
        <v>65728721.790000007</v>
      </c>
      <c r="AF294" s="32">
        <v>0</v>
      </c>
      <c r="AG294" s="32">
        <v>0</v>
      </c>
      <c r="AH294" s="32">
        <v>7303191.3100000005</v>
      </c>
      <c r="AI294" s="32">
        <v>0</v>
      </c>
      <c r="AJ294" s="32">
        <v>7303191.3100000005</v>
      </c>
      <c r="AK294" s="32">
        <v>0</v>
      </c>
      <c r="AL294" s="32">
        <v>7303191.3100000005</v>
      </c>
      <c r="AM294" s="32">
        <v>0</v>
      </c>
      <c r="AN294" s="32">
        <v>7303191.3100000005</v>
      </c>
      <c r="AO294" s="32">
        <v>0</v>
      </c>
      <c r="AP294" s="32">
        <v>7303191.3100000005</v>
      </c>
      <c r="AQ294" s="32">
        <v>0</v>
      </c>
      <c r="AR294" s="32">
        <v>7303191.3100000005</v>
      </c>
      <c r="AS294" s="32">
        <v>0</v>
      </c>
      <c r="AT294" s="32">
        <v>7303191.3100000005</v>
      </c>
      <c r="AU294" s="32">
        <v>0</v>
      </c>
      <c r="AV294" s="32">
        <v>7303191.3100000005</v>
      </c>
      <c r="AW294" s="32">
        <v>0</v>
      </c>
      <c r="AX294" s="32">
        <v>7303191.3100000005</v>
      </c>
      <c r="AY294" s="2"/>
      <c r="AZ294" s="13" t="str">
        <f t="shared" si="22"/>
        <v>OK</v>
      </c>
      <c r="BA294" s="13" t="str">
        <f t="shared" si="23"/>
        <v>OK</v>
      </c>
      <c r="BB294" s="7">
        <f t="shared" si="24"/>
        <v>0</v>
      </c>
      <c r="BC294" s="14">
        <f t="shared" si="25"/>
        <v>65728721.790000007</v>
      </c>
      <c r="BD294" s="14">
        <f t="shared" si="25"/>
        <v>65728721.790000014</v>
      </c>
      <c r="BE294" s="7">
        <f t="shared" si="26"/>
        <v>0</v>
      </c>
      <c r="BF294" s="7">
        <f t="shared" si="26"/>
        <v>0</v>
      </c>
    </row>
    <row r="295" spans="2:58" ht="114">
      <c r="B295" s="28" t="s">
        <v>2535</v>
      </c>
      <c r="C295" s="28" t="s">
        <v>4789</v>
      </c>
      <c r="D295" s="28" t="s">
        <v>0</v>
      </c>
      <c r="E295" s="29" t="s">
        <v>197</v>
      </c>
      <c r="F295" s="29" t="s">
        <v>198</v>
      </c>
      <c r="G295" s="29" t="s">
        <v>1</v>
      </c>
      <c r="H295" s="29">
        <v>80111604</v>
      </c>
      <c r="I295" s="29" t="s">
        <v>4805</v>
      </c>
      <c r="J295" s="29" t="s">
        <v>199</v>
      </c>
      <c r="K295" s="29" t="s">
        <v>524</v>
      </c>
      <c r="L295" s="30" t="s">
        <v>148</v>
      </c>
      <c r="M295" s="30" t="s">
        <v>201</v>
      </c>
      <c r="N295" s="30">
        <v>9</v>
      </c>
      <c r="O295" s="30" t="s">
        <v>218</v>
      </c>
      <c r="P295" s="30" t="s">
        <v>202</v>
      </c>
      <c r="Q295" s="31">
        <v>56625266.609999999</v>
      </c>
      <c r="R295" s="31">
        <v>56625266.609999999</v>
      </c>
      <c r="S295" s="30" t="s">
        <v>199</v>
      </c>
      <c r="T295" s="30" t="s">
        <v>199</v>
      </c>
      <c r="U295" s="29" t="s">
        <v>319</v>
      </c>
      <c r="V295" s="29" t="s">
        <v>204</v>
      </c>
      <c r="W295" s="29" t="s">
        <v>205</v>
      </c>
      <c r="X295" s="29" t="s">
        <v>206</v>
      </c>
      <c r="Y295" s="29" t="s">
        <v>211</v>
      </c>
      <c r="Z295" s="29" t="s">
        <v>521</v>
      </c>
      <c r="AA295" s="32">
        <v>0</v>
      </c>
      <c r="AB295" s="32">
        <v>0</v>
      </c>
      <c r="AC295" s="32">
        <v>0</v>
      </c>
      <c r="AD295" s="32">
        <v>0</v>
      </c>
      <c r="AE295" s="32">
        <v>56625266.609999999</v>
      </c>
      <c r="AF295" s="32">
        <v>0</v>
      </c>
      <c r="AG295" s="32">
        <v>0</v>
      </c>
      <c r="AH295" s="32">
        <v>6291696.29</v>
      </c>
      <c r="AI295" s="32">
        <v>0</v>
      </c>
      <c r="AJ295" s="32">
        <v>6291696.29</v>
      </c>
      <c r="AK295" s="32">
        <v>0</v>
      </c>
      <c r="AL295" s="32">
        <v>6291696.29</v>
      </c>
      <c r="AM295" s="32">
        <v>0</v>
      </c>
      <c r="AN295" s="32">
        <v>6291696.29</v>
      </c>
      <c r="AO295" s="32">
        <v>0</v>
      </c>
      <c r="AP295" s="32">
        <v>6291696.29</v>
      </c>
      <c r="AQ295" s="32">
        <v>0</v>
      </c>
      <c r="AR295" s="32">
        <v>6291696.29</v>
      </c>
      <c r="AS295" s="32">
        <v>0</v>
      </c>
      <c r="AT295" s="32">
        <v>6291696.29</v>
      </c>
      <c r="AU295" s="32">
        <v>0</v>
      </c>
      <c r="AV295" s="32">
        <v>6291696.29</v>
      </c>
      <c r="AW295" s="32">
        <v>0</v>
      </c>
      <c r="AX295" s="32">
        <v>6291696.29</v>
      </c>
      <c r="AY295" s="2"/>
      <c r="AZ295" s="13" t="str">
        <f t="shared" si="22"/>
        <v>OK</v>
      </c>
      <c r="BA295" s="13" t="str">
        <f t="shared" si="23"/>
        <v>OK</v>
      </c>
      <c r="BB295" s="7">
        <f t="shared" si="24"/>
        <v>0</v>
      </c>
      <c r="BC295" s="14">
        <f t="shared" si="25"/>
        <v>56625266.609999999</v>
      </c>
      <c r="BD295" s="14">
        <f t="shared" si="25"/>
        <v>56625266.609999999</v>
      </c>
      <c r="BE295" s="7">
        <f t="shared" si="26"/>
        <v>0</v>
      </c>
      <c r="BF295" s="7">
        <f t="shared" si="26"/>
        <v>0</v>
      </c>
    </row>
    <row r="296" spans="2:58" ht="114">
      <c r="B296" s="28" t="s">
        <v>2536</v>
      </c>
      <c r="C296" s="28" t="s">
        <v>4789</v>
      </c>
      <c r="D296" s="28" t="s">
        <v>0</v>
      </c>
      <c r="E296" s="29" t="s">
        <v>197</v>
      </c>
      <c r="F296" s="29" t="s">
        <v>198</v>
      </c>
      <c r="G296" s="29" t="s">
        <v>1</v>
      </c>
      <c r="H296" s="29">
        <v>80111604</v>
      </c>
      <c r="I296" s="29" t="s">
        <v>4805</v>
      </c>
      <c r="J296" s="29" t="s">
        <v>199</v>
      </c>
      <c r="K296" s="29" t="s">
        <v>524</v>
      </c>
      <c r="L296" s="30" t="s">
        <v>146</v>
      </c>
      <c r="M296" s="30" t="s">
        <v>146</v>
      </c>
      <c r="N296" s="30">
        <v>12</v>
      </c>
      <c r="O296" s="30" t="s">
        <v>218</v>
      </c>
      <c r="P296" s="30" t="s">
        <v>202</v>
      </c>
      <c r="Q296" s="31">
        <v>72354507.334999993</v>
      </c>
      <c r="R296" s="31">
        <v>72354507.334999993</v>
      </c>
      <c r="S296" s="30" t="s">
        <v>199</v>
      </c>
      <c r="T296" s="30" t="s">
        <v>199</v>
      </c>
      <c r="U296" s="29" t="s">
        <v>319</v>
      </c>
      <c r="V296" s="29" t="s">
        <v>204</v>
      </c>
      <c r="W296" s="29" t="s">
        <v>205</v>
      </c>
      <c r="X296" s="29" t="s">
        <v>206</v>
      </c>
      <c r="Y296" s="29" t="s">
        <v>211</v>
      </c>
      <c r="Z296" s="29" t="s">
        <v>521</v>
      </c>
      <c r="AA296" s="32">
        <v>72354507.334999993</v>
      </c>
      <c r="AB296" s="32">
        <v>0</v>
      </c>
      <c r="AC296" s="32">
        <v>0</v>
      </c>
      <c r="AD296" s="32">
        <v>6291696.29</v>
      </c>
      <c r="AE296" s="32">
        <v>0</v>
      </c>
      <c r="AF296" s="32">
        <v>6291696.29</v>
      </c>
      <c r="AG296" s="32">
        <v>0</v>
      </c>
      <c r="AH296" s="32">
        <v>6291696.29</v>
      </c>
      <c r="AI296" s="32">
        <v>0</v>
      </c>
      <c r="AJ296" s="32">
        <v>6291696.29</v>
      </c>
      <c r="AK296" s="32">
        <v>0</v>
      </c>
      <c r="AL296" s="32">
        <v>6291696.29</v>
      </c>
      <c r="AM296" s="32">
        <v>0</v>
      </c>
      <c r="AN296" s="32">
        <v>6291696.29</v>
      </c>
      <c r="AO296" s="32">
        <v>0</v>
      </c>
      <c r="AP296" s="32">
        <v>6291696.29</v>
      </c>
      <c r="AQ296" s="32">
        <v>0</v>
      </c>
      <c r="AR296" s="32">
        <v>6291696.29</v>
      </c>
      <c r="AS296" s="32">
        <v>0</v>
      </c>
      <c r="AT296" s="32">
        <v>6291696.29</v>
      </c>
      <c r="AU296" s="32">
        <v>0</v>
      </c>
      <c r="AV296" s="32">
        <v>6291696.29</v>
      </c>
      <c r="AW296" s="32">
        <v>0</v>
      </c>
      <c r="AX296" s="32">
        <v>9437544.4349999949</v>
      </c>
      <c r="AY296" s="2"/>
      <c r="AZ296" s="13" t="str">
        <f t="shared" si="22"/>
        <v>OK</v>
      </c>
      <c r="BA296" s="13" t="str">
        <f t="shared" si="23"/>
        <v>OK</v>
      </c>
      <c r="BB296" s="7">
        <f t="shared" si="24"/>
        <v>0</v>
      </c>
      <c r="BC296" s="14">
        <f t="shared" si="25"/>
        <v>72354507.334999993</v>
      </c>
      <c r="BD296" s="14">
        <f t="shared" si="25"/>
        <v>72354507.334999993</v>
      </c>
      <c r="BE296" s="7">
        <f t="shared" si="26"/>
        <v>0</v>
      </c>
      <c r="BF296" s="7">
        <f t="shared" si="26"/>
        <v>0</v>
      </c>
    </row>
    <row r="297" spans="2:58" ht="114">
      <c r="B297" s="28" t="s">
        <v>2537</v>
      </c>
      <c r="C297" s="28" t="s">
        <v>4789</v>
      </c>
      <c r="D297" s="28" t="s">
        <v>0</v>
      </c>
      <c r="E297" s="29" t="s">
        <v>197</v>
      </c>
      <c r="F297" s="29" t="s">
        <v>198</v>
      </c>
      <c r="G297" s="29" t="s">
        <v>1</v>
      </c>
      <c r="H297" s="29">
        <v>80111604</v>
      </c>
      <c r="I297" s="29" t="s">
        <v>4805</v>
      </c>
      <c r="J297" s="29" t="s">
        <v>199</v>
      </c>
      <c r="K297" s="29" t="s">
        <v>524</v>
      </c>
      <c r="L297" s="30" t="s">
        <v>146</v>
      </c>
      <c r="M297" s="30" t="s">
        <v>146</v>
      </c>
      <c r="N297" s="30">
        <v>12</v>
      </c>
      <c r="O297" s="30" t="s">
        <v>218</v>
      </c>
      <c r="P297" s="30" t="s">
        <v>202</v>
      </c>
      <c r="Q297" s="31">
        <v>72354507.334999993</v>
      </c>
      <c r="R297" s="31">
        <v>72354507.334999993</v>
      </c>
      <c r="S297" s="30" t="s">
        <v>199</v>
      </c>
      <c r="T297" s="30" t="s">
        <v>199</v>
      </c>
      <c r="U297" s="29" t="s">
        <v>319</v>
      </c>
      <c r="V297" s="29" t="s">
        <v>204</v>
      </c>
      <c r="W297" s="29" t="s">
        <v>205</v>
      </c>
      <c r="X297" s="29" t="s">
        <v>206</v>
      </c>
      <c r="Y297" s="29" t="s">
        <v>211</v>
      </c>
      <c r="Z297" s="29" t="s">
        <v>521</v>
      </c>
      <c r="AA297" s="32">
        <v>72354507.334999993</v>
      </c>
      <c r="AB297" s="32">
        <v>0</v>
      </c>
      <c r="AC297" s="32">
        <v>0</v>
      </c>
      <c r="AD297" s="32">
        <v>6291696.29</v>
      </c>
      <c r="AE297" s="32">
        <v>0</v>
      </c>
      <c r="AF297" s="32">
        <v>6291696.29</v>
      </c>
      <c r="AG297" s="32">
        <v>0</v>
      </c>
      <c r="AH297" s="32">
        <v>6291696.29</v>
      </c>
      <c r="AI297" s="32">
        <v>0</v>
      </c>
      <c r="AJ297" s="32">
        <v>6291696.29</v>
      </c>
      <c r="AK297" s="32">
        <v>0</v>
      </c>
      <c r="AL297" s="32">
        <v>6291696.29</v>
      </c>
      <c r="AM297" s="32">
        <v>0</v>
      </c>
      <c r="AN297" s="32">
        <v>6291696.29</v>
      </c>
      <c r="AO297" s="32">
        <v>0</v>
      </c>
      <c r="AP297" s="32">
        <v>6291696.29</v>
      </c>
      <c r="AQ297" s="32">
        <v>0</v>
      </c>
      <c r="AR297" s="32">
        <v>6291696.29</v>
      </c>
      <c r="AS297" s="32">
        <v>0</v>
      </c>
      <c r="AT297" s="32">
        <v>6291696.29</v>
      </c>
      <c r="AU297" s="32">
        <v>0</v>
      </c>
      <c r="AV297" s="32">
        <v>6291696.29</v>
      </c>
      <c r="AW297" s="32">
        <v>0</v>
      </c>
      <c r="AX297" s="32">
        <v>9437544.4349999949</v>
      </c>
      <c r="AY297" s="2"/>
      <c r="AZ297" s="13" t="str">
        <f t="shared" si="22"/>
        <v>OK</v>
      </c>
      <c r="BA297" s="13" t="str">
        <f t="shared" si="23"/>
        <v>OK</v>
      </c>
      <c r="BB297" s="7">
        <f t="shared" si="24"/>
        <v>0</v>
      </c>
      <c r="BC297" s="14">
        <f t="shared" si="25"/>
        <v>72354507.334999993</v>
      </c>
      <c r="BD297" s="14">
        <f t="shared" si="25"/>
        <v>72354507.334999993</v>
      </c>
      <c r="BE297" s="7">
        <f t="shared" si="26"/>
        <v>0</v>
      </c>
      <c r="BF297" s="7">
        <f t="shared" si="26"/>
        <v>0</v>
      </c>
    </row>
    <row r="298" spans="2:58" ht="114">
      <c r="B298" s="28" t="s">
        <v>2538</v>
      </c>
      <c r="C298" s="28" t="s">
        <v>4789</v>
      </c>
      <c r="D298" s="28" t="s">
        <v>0</v>
      </c>
      <c r="E298" s="29" t="s">
        <v>197</v>
      </c>
      <c r="F298" s="29" t="s">
        <v>198</v>
      </c>
      <c r="G298" s="29" t="s">
        <v>1</v>
      </c>
      <c r="H298" s="29">
        <v>80111604</v>
      </c>
      <c r="I298" s="29" t="s">
        <v>4805</v>
      </c>
      <c r="J298" s="29" t="s">
        <v>199</v>
      </c>
      <c r="K298" s="29" t="s">
        <v>524</v>
      </c>
      <c r="L298" s="30" t="s">
        <v>146</v>
      </c>
      <c r="M298" s="30" t="s">
        <v>146</v>
      </c>
      <c r="N298" s="30">
        <v>12</v>
      </c>
      <c r="O298" s="30" t="s">
        <v>218</v>
      </c>
      <c r="P298" s="30" t="s">
        <v>202</v>
      </c>
      <c r="Q298" s="31">
        <v>69208659.189999998</v>
      </c>
      <c r="R298" s="31">
        <v>69208659.189999998</v>
      </c>
      <c r="S298" s="30" t="s">
        <v>199</v>
      </c>
      <c r="T298" s="30" t="s">
        <v>199</v>
      </c>
      <c r="U298" s="29" t="s">
        <v>319</v>
      </c>
      <c r="V298" s="29" t="s">
        <v>204</v>
      </c>
      <c r="W298" s="29" t="s">
        <v>205</v>
      </c>
      <c r="X298" s="29" t="s">
        <v>206</v>
      </c>
      <c r="Y298" s="29" t="s">
        <v>211</v>
      </c>
      <c r="Z298" s="29" t="s">
        <v>521</v>
      </c>
      <c r="AA298" s="32">
        <v>69208659.189999998</v>
      </c>
      <c r="AB298" s="32">
        <v>0</v>
      </c>
      <c r="AC298" s="32">
        <v>0</v>
      </c>
      <c r="AD298" s="32">
        <v>6291696.29</v>
      </c>
      <c r="AE298" s="32">
        <v>0</v>
      </c>
      <c r="AF298" s="32">
        <v>6291696.29</v>
      </c>
      <c r="AG298" s="32">
        <v>0</v>
      </c>
      <c r="AH298" s="32">
        <v>6291696.29</v>
      </c>
      <c r="AI298" s="32">
        <v>0</v>
      </c>
      <c r="AJ298" s="32">
        <v>6291696.29</v>
      </c>
      <c r="AK298" s="32">
        <v>0</v>
      </c>
      <c r="AL298" s="32">
        <v>6291696.29</v>
      </c>
      <c r="AM298" s="32">
        <v>0</v>
      </c>
      <c r="AN298" s="32">
        <v>6291696.29</v>
      </c>
      <c r="AO298" s="32">
        <v>0</v>
      </c>
      <c r="AP298" s="32">
        <v>6291696.29</v>
      </c>
      <c r="AQ298" s="32">
        <v>0</v>
      </c>
      <c r="AR298" s="32">
        <v>6291696.29</v>
      </c>
      <c r="AS298" s="32">
        <v>0</v>
      </c>
      <c r="AT298" s="32">
        <v>6291696.29</v>
      </c>
      <c r="AU298" s="32">
        <v>0</v>
      </c>
      <c r="AV298" s="32">
        <v>6291696.29</v>
      </c>
      <c r="AW298" s="32">
        <v>0</v>
      </c>
      <c r="AX298" s="32">
        <v>6291696.29</v>
      </c>
      <c r="AY298" s="2"/>
      <c r="AZ298" s="13" t="str">
        <f t="shared" si="22"/>
        <v>OK</v>
      </c>
      <c r="BA298" s="13" t="str">
        <f t="shared" si="23"/>
        <v>OK</v>
      </c>
      <c r="BB298" s="7">
        <f t="shared" si="24"/>
        <v>0</v>
      </c>
      <c r="BC298" s="14">
        <f t="shared" si="25"/>
        <v>69208659.189999998</v>
      </c>
      <c r="BD298" s="14">
        <f t="shared" si="25"/>
        <v>69208659.189999998</v>
      </c>
      <c r="BE298" s="7">
        <f t="shared" si="26"/>
        <v>0</v>
      </c>
      <c r="BF298" s="7">
        <f t="shared" si="26"/>
        <v>0</v>
      </c>
    </row>
    <row r="299" spans="2:58" ht="114">
      <c r="B299" s="28" t="s">
        <v>2539</v>
      </c>
      <c r="C299" s="28" t="s">
        <v>4789</v>
      </c>
      <c r="D299" s="28" t="s">
        <v>0</v>
      </c>
      <c r="E299" s="29" t="s">
        <v>197</v>
      </c>
      <c r="F299" s="29" t="s">
        <v>198</v>
      </c>
      <c r="G299" s="29" t="s">
        <v>1</v>
      </c>
      <c r="H299" s="29">
        <v>80111604</v>
      </c>
      <c r="I299" s="29" t="s">
        <v>4805</v>
      </c>
      <c r="J299" s="29" t="s">
        <v>199</v>
      </c>
      <c r="K299" s="29" t="s">
        <v>524</v>
      </c>
      <c r="L299" s="30" t="s">
        <v>146</v>
      </c>
      <c r="M299" s="30" t="s">
        <v>146</v>
      </c>
      <c r="N299" s="30">
        <v>12</v>
      </c>
      <c r="O299" s="30" t="s">
        <v>218</v>
      </c>
      <c r="P299" s="30" t="s">
        <v>202</v>
      </c>
      <c r="Q299" s="31">
        <v>69208659.189999998</v>
      </c>
      <c r="R299" s="31">
        <v>69208659.189999998</v>
      </c>
      <c r="S299" s="30" t="s">
        <v>199</v>
      </c>
      <c r="T299" s="30" t="s">
        <v>199</v>
      </c>
      <c r="U299" s="29" t="s">
        <v>319</v>
      </c>
      <c r="V299" s="29" t="s">
        <v>204</v>
      </c>
      <c r="W299" s="29" t="s">
        <v>205</v>
      </c>
      <c r="X299" s="29" t="s">
        <v>206</v>
      </c>
      <c r="Y299" s="29" t="s">
        <v>211</v>
      </c>
      <c r="Z299" s="29" t="s">
        <v>521</v>
      </c>
      <c r="AA299" s="32">
        <v>69208659.189999998</v>
      </c>
      <c r="AB299" s="32">
        <v>0</v>
      </c>
      <c r="AC299" s="32">
        <v>0</v>
      </c>
      <c r="AD299" s="32">
        <v>6291696.29</v>
      </c>
      <c r="AE299" s="32">
        <v>0</v>
      </c>
      <c r="AF299" s="32">
        <v>6291696.29</v>
      </c>
      <c r="AG299" s="32">
        <v>0</v>
      </c>
      <c r="AH299" s="32">
        <v>6291696.29</v>
      </c>
      <c r="AI299" s="32">
        <v>0</v>
      </c>
      <c r="AJ299" s="32">
        <v>6291696.29</v>
      </c>
      <c r="AK299" s="32">
        <v>0</v>
      </c>
      <c r="AL299" s="32">
        <v>6291696.29</v>
      </c>
      <c r="AM299" s="32">
        <v>0</v>
      </c>
      <c r="AN299" s="32">
        <v>6291696.29</v>
      </c>
      <c r="AO299" s="32">
        <v>0</v>
      </c>
      <c r="AP299" s="32">
        <v>6291696.29</v>
      </c>
      <c r="AQ299" s="32">
        <v>0</v>
      </c>
      <c r="AR299" s="32">
        <v>6291696.29</v>
      </c>
      <c r="AS299" s="32">
        <v>0</v>
      </c>
      <c r="AT299" s="32">
        <v>6291696.29</v>
      </c>
      <c r="AU299" s="32">
        <v>0</v>
      </c>
      <c r="AV299" s="32">
        <v>6291696.29</v>
      </c>
      <c r="AW299" s="32">
        <v>0</v>
      </c>
      <c r="AX299" s="32">
        <v>6291696.29</v>
      </c>
      <c r="AY299" s="2"/>
      <c r="AZ299" s="13" t="str">
        <f t="shared" si="22"/>
        <v>OK</v>
      </c>
      <c r="BA299" s="13" t="str">
        <f t="shared" si="23"/>
        <v>OK</v>
      </c>
      <c r="BB299" s="7">
        <f t="shared" si="24"/>
        <v>0</v>
      </c>
      <c r="BC299" s="14">
        <f t="shared" si="25"/>
        <v>69208659.189999998</v>
      </c>
      <c r="BD299" s="14">
        <f t="shared" si="25"/>
        <v>69208659.189999998</v>
      </c>
      <c r="BE299" s="7">
        <f t="shared" si="26"/>
        <v>0</v>
      </c>
      <c r="BF299" s="7">
        <f t="shared" si="26"/>
        <v>0</v>
      </c>
    </row>
    <row r="300" spans="2:58" ht="114">
      <c r="B300" s="28" t="s">
        <v>2540</v>
      </c>
      <c r="C300" s="28" t="s">
        <v>4789</v>
      </c>
      <c r="D300" s="28" t="s">
        <v>0</v>
      </c>
      <c r="E300" s="29" t="s">
        <v>197</v>
      </c>
      <c r="F300" s="29" t="s">
        <v>198</v>
      </c>
      <c r="G300" s="29" t="s">
        <v>1</v>
      </c>
      <c r="H300" s="29">
        <v>80111604</v>
      </c>
      <c r="I300" s="29" t="s">
        <v>4805</v>
      </c>
      <c r="J300" s="29" t="s">
        <v>199</v>
      </c>
      <c r="K300" s="29" t="s">
        <v>524</v>
      </c>
      <c r="L300" s="30" t="s">
        <v>146</v>
      </c>
      <c r="M300" s="30" t="s">
        <v>146</v>
      </c>
      <c r="N300" s="30">
        <v>12</v>
      </c>
      <c r="O300" s="30" t="s">
        <v>218</v>
      </c>
      <c r="P300" s="30" t="s">
        <v>202</v>
      </c>
      <c r="Q300" s="31">
        <v>69208659.189999998</v>
      </c>
      <c r="R300" s="31">
        <v>69208659.189999998</v>
      </c>
      <c r="S300" s="30" t="s">
        <v>199</v>
      </c>
      <c r="T300" s="30" t="s">
        <v>199</v>
      </c>
      <c r="U300" s="29" t="s">
        <v>319</v>
      </c>
      <c r="V300" s="29" t="s">
        <v>204</v>
      </c>
      <c r="W300" s="29" t="s">
        <v>205</v>
      </c>
      <c r="X300" s="29" t="s">
        <v>206</v>
      </c>
      <c r="Y300" s="29" t="s">
        <v>211</v>
      </c>
      <c r="Z300" s="29" t="s">
        <v>521</v>
      </c>
      <c r="AA300" s="32">
        <v>69208659.189999998</v>
      </c>
      <c r="AB300" s="32">
        <v>0</v>
      </c>
      <c r="AC300" s="32">
        <v>0</v>
      </c>
      <c r="AD300" s="32">
        <v>6291696.29</v>
      </c>
      <c r="AE300" s="32">
        <v>0</v>
      </c>
      <c r="AF300" s="32">
        <v>6291696.29</v>
      </c>
      <c r="AG300" s="32">
        <v>0</v>
      </c>
      <c r="AH300" s="32">
        <v>6291696.29</v>
      </c>
      <c r="AI300" s="32">
        <v>0</v>
      </c>
      <c r="AJ300" s="32">
        <v>6291696.29</v>
      </c>
      <c r="AK300" s="32">
        <v>0</v>
      </c>
      <c r="AL300" s="32">
        <v>6291696.29</v>
      </c>
      <c r="AM300" s="32">
        <v>0</v>
      </c>
      <c r="AN300" s="32">
        <v>6291696.29</v>
      </c>
      <c r="AO300" s="32">
        <v>0</v>
      </c>
      <c r="AP300" s="32">
        <v>6291696.29</v>
      </c>
      <c r="AQ300" s="32">
        <v>0</v>
      </c>
      <c r="AR300" s="32">
        <v>6291696.29</v>
      </c>
      <c r="AS300" s="32">
        <v>0</v>
      </c>
      <c r="AT300" s="32">
        <v>6291696.29</v>
      </c>
      <c r="AU300" s="32">
        <v>0</v>
      </c>
      <c r="AV300" s="32">
        <v>6291696.29</v>
      </c>
      <c r="AW300" s="32">
        <v>0</v>
      </c>
      <c r="AX300" s="32">
        <v>6291696.29</v>
      </c>
      <c r="AY300" s="2"/>
      <c r="AZ300" s="13" t="str">
        <f t="shared" si="22"/>
        <v>OK</v>
      </c>
      <c r="BA300" s="13" t="str">
        <f t="shared" si="23"/>
        <v>OK</v>
      </c>
      <c r="BB300" s="7">
        <f t="shared" si="24"/>
        <v>0</v>
      </c>
      <c r="BC300" s="14">
        <f t="shared" si="25"/>
        <v>69208659.189999998</v>
      </c>
      <c r="BD300" s="14">
        <f t="shared" si="25"/>
        <v>69208659.189999998</v>
      </c>
      <c r="BE300" s="7">
        <f t="shared" si="26"/>
        <v>0</v>
      </c>
      <c r="BF300" s="7">
        <f t="shared" si="26"/>
        <v>0</v>
      </c>
    </row>
    <row r="301" spans="2:58" ht="114">
      <c r="B301" s="28" t="s">
        <v>2541</v>
      </c>
      <c r="C301" s="28" t="s">
        <v>4789</v>
      </c>
      <c r="D301" s="28" t="s">
        <v>0</v>
      </c>
      <c r="E301" s="29" t="s">
        <v>197</v>
      </c>
      <c r="F301" s="29" t="s">
        <v>198</v>
      </c>
      <c r="G301" s="29" t="s">
        <v>1</v>
      </c>
      <c r="H301" s="29">
        <v>80111604</v>
      </c>
      <c r="I301" s="29" t="s">
        <v>4805</v>
      </c>
      <c r="J301" s="29" t="s">
        <v>199</v>
      </c>
      <c r="K301" s="29" t="s">
        <v>524</v>
      </c>
      <c r="L301" s="30" t="s">
        <v>146</v>
      </c>
      <c r="M301" s="30" t="s">
        <v>146</v>
      </c>
      <c r="N301" s="30">
        <v>12</v>
      </c>
      <c r="O301" s="30" t="s">
        <v>218</v>
      </c>
      <c r="P301" s="30" t="s">
        <v>202</v>
      </c>
      <c r="Q301" s="31">
        <v>69208659.189999998</v>
      </c>
      <c r="R301" s="31">
        <v>69208659.189999998</v>
      </c>
      <c r="S301" s="30" t="s">
        <v>199</v>
      </c>
      <c r="T301" s="30" t="s">
        <v>199</v>
      </c>
      <c r="U301" s="29" t="s">
        <v>319</v>
      </c>
      <c r="V301" s="29" t="s">
        <v>204</v>
      </c>
      <c r="W301" s="29" t="s">
        <v>205</v>
      </c>
      <c r="X301" s="29" t="s">
        <v>206</v>
      </c>
      <c r="Y301" s="29" t="s">
        <v>211</v>
      </c>
      <c r="Z301" s="29" t="s">
        <v>521</v>
      </c>
      <c r="AA301" s="32">
        <v>69208659.189999998</v>
      </c>
      <c r="AB301" s="32">
        <v>0</v>
      </c>
      <c r="AC301" s="32">
        <v>0</v>
      </c>
      <c r="AD301" s="32">
        <v>6291696.29</v>
      </c>
      <c r="AE301" s="32">
        <v>0</v>
      </c>
      <c r="AF301" s="32">
        <v>6291696.29</v>
      </c>
      <c r="AG301" s="32">
        <v>0</v>
      </c>
      <c r="AH301" s="32">
        <v>6291696.29</v>
      </c>
      <c r="AI301" s="32">
        <v>0</v>
      </c>
      <c r="AJ301" s="32">
        <v>6291696.29</v>
      </c>
      <c r="AK301" s="32">
        <v>0</v>
      </c>
      <c r="AL301" s="32">
        <v>6291696.29</v>
      </c>
      <c r="AM301" s="32">
        <v>0</v>
      </c>
      <c r="AN301" s="32">
        <v>6291696.29</v>
      </c>
      <c r="AO301" s="32">
        <v>0</v>
      </c>
      <c r="AP301" s="32">
        <v>6291696.29</v>
      </c>
      <c r="AQ301" s="32">
        <v>0</v>
      </c>
      <c r="AR301" s="32">
        <v>6291696.29</v>
      </c>
      <c r="AS301" s="32">
        <v>0</v>
      </c>
      <c r="AT301" s="32">
        <v>6291696.29</v>
      </c>
      <c r="AU301" s="32">
        <v>0</v>
      </c>
      <c r="AV301" s="32">
        <v>6291696.29</v>
      </c>
      <c r="AW301" s="32">
        <v>0</v>
      </c>
      <c r="AX301" s="32">
        <v>6291696.29</v>
      </c>
      <c r="AY301" s="2"/>
      <c r="AZ301" s="13" t="str">
        <f t="shared" si="22"/>
        <v>OK</v>
      </c>
      <c r="BA301" s="13" t="str">
        <f t="shared" si="23"/>
        <v>OK</v>
      </c>
      <c r="BB301" s="7">
        <f t="shared" si="24"/>
        <v>0</v>
      </c>
      <c r="BC301" s="14">
        <f t="shared" si="25"/>
        <v>69208659.189999998</v>
      </c>
      <c r="BD301" s="14">
        <f t="shared" si="25"/>
        <v>69208659.189999998</v>
      </c>
      <c r="BE301" s="7">
        <f t="shared" si="26"/>
        <v>0</v>
      </c>
      <c r="BF301" s="7">
        <f t="shared" si="26"/>
        <v>0</v>
      </c>
    </row>
    <row r="302" spans="2:58" ht="114">
      <c r="B302" s="28" t="s">
        <v>2542</v>
      </c>
      <c r="C302" s="28" t="s">
        <v>4789</v>
      </c>
      <c r="D302" s="28" t="s">
        <v>0</v>
      </c>
      <c r="E302" s="29" t="s">
        <v>197</v>
      </c>
      <c r="F302" s="29" t="s">
        <v>198</v>
      </c>
      <c r="G302" s="29" t="s">
        <v>1</v>
      </c>
      <c r="H302" s="29">
        <v>80111604</v>
      </c>
      <c r="I302" s="29" t="s">
        <v>4805</v>
      </c>
      <c r="J302" s="29" t="s">
        <v>199</v>
      </c>
      <c r="K302" s="29" t="s">
        <v>524</v>
      </c>
      <c r="L302" s="30" t="s">
        <v>146</v>
      </c>
      <c r="M302" s="30" t="s">
        <v>146</v>
      </c>
      <c r="N302" s="30">
        <v>12</v>
      </c>
      <c r="O302" s="30" t="s">
        <v>218</v>
      </c>
      <c r="P302" s="30" t="s">
        <v>202</v>
      </c>
      <c r="Q302" s="31">
        <v>69208659.189999998</v>
      </c>
      <c r="R302" s="31">
        <v>69208659.189999998</v>
      </c>
      <c r="S302" s="30" t="s">
        <v>199</v>
      </c>
      <c r="T302" s="30" t="s">
        <v>199</v>
      </c>
      <c r="U302" s="29" t="s">
        <v>319</v>
      </c>
      <c r="V302" s="29" t="s">
        <v>204</v>
      </c>
      <c r="W302" s="29" t="s">
        <v>205</v>
      </c>
      <c r="X302" s="29" t="s">
        <v>206</v>
      </c>
      <c r="Y302" s="29" t="s">
        <v>211</v>
      </c>
      <c r="Z302" s="29" t="s">
        <v>521</v>
      </c>
      <c r="AA302" s="32">
        <v>69208659.189999998</v>
      </c>
      <c r="AB302" s="32">
        <v>0</v>
      </c>
      <c r="AC302" s="32">
        <v>0</v>
      </c>
      <c r="AD302" s="32">
        <v>6291696.29</v>
      </c>
      <c r="AE302" s="32">
        <v>0</v>
      </c>
      <c r="AF302" s="32">
        <v>6291696.29</v>
      </c>
      <c r="AG302" s="32">
        <v>0</v>
      </c>
      <c r="AH302" s="32">
        <v>6291696.29</v>
      </c>
      <c r="AI302" s="32">
        <v>0</v>
      </c>
      <c r="AJ302" s="32">
        <v>6291696.29</v>
      </c>
      <c r="AK302" s="32">
        <v>0</v>
      </c>
      <c r="AL302" s="32">
        <v>6291696.29</v>
      </c>
      <c r="AM302" s="32">
        <v>0</v>
      </c>
      <c r="AN302" s="32">
        <v>6291696.29</v>
      </c>
      <c r="AO302" s="32">
        <v>0</v>
      </c>
      <c r="AP302" s="32">
        <v>6291696.29</v>
      </c>
      <c r="AQ302" s="32">
        <v>0</v>
      </c>
      <c r="AR302" s="32">
        <v>6291696.29</v>
      </c>
      <c r="AS302" s="32">
        <v>0</v>
      </c>
      <c r="AT302" s="32">
        <v>6291696.29</v>
      </c>
      <c r="AU302" s="32">
        <v>0</v>
      </c>
      <c r="AV302" s="32">
        <v>6291696.29</v>
      </c>
      <c r="AW302" s="32">
        <v>0</v>
      </c>
      <c r="AX302" s="32">
        <v>6291696.29</v>
      </c>
      <c r="AY302" s="2"/>
      <c r="AZ302" s="13" t="str">
        <f t="shared" si="22"/>
        <v>OK</v>
      </c>
      <c r="BA302" s="13" t="str">
        <f t="shared" si="23"/>
        <v>OK</v>
      </c>
      <c r="BB302" s="7">
        <f t="shared" si="24"/>
        <v>0</v>
      </c>
      <c r="BC302" s="14">
        <f t="shared" si="25"/>
        <v>69208659.189999998</v>
      </c>
      <c r="BD302" s="14">
        <f t="shared" si="25"/>
        <v>69208659.189999998</v>
      </c>
      <c r="BE302" s="7">
        <f t="shared" si="26"/>
        <v>0</v>
      </c>
      <c r="BF302" s="7">
        <f t="shared" si="26"/>
        <v>0</v>
      </c>
    </row>
    <row r="303" spans="2:58" ht="114">
      <c r="B303" s="28" t="s">
        <v>2543</v>
      </c>
      <c r="C303" s="28" t="s">
        <v>4789</v>
      </c>
      <c r="D303" s="28" t="s">
        <v>0</v>
      </c>
      <c r="E303" s="29" t="s">
        <v>197</v>
      </c>
      <c r="F303" s="29" t="s">
        <v>198</v>
      </c>
      <c r="G303" s="29" t="s">
        <v>1</v>
      </c>
      <c r="H303" s="29">
        <v>80111604</v>
      </c>
      <c r="I303" s="29" t="s">
        <v>4805</v>
      </c>
      <c r="J303" s="29" t="s">
        <v>199</v>
      </c>
      <c r="K303" s="29" t="s">
        <v>524</v>
      </c>
      <c r="L303" s="30" t="s">
        <v>146</v>
      </c>
      <c r="M303" s="30" t="s">
        <v>146</v>
      </c>
      <c r="N303" s="30">
        <v>12</v>
      </c>
      <c r="O303" s="30" t="s">
        <v>218</v>
      </c>
      <c r="P303" s="30" t="s">
        <v>202</v>
      </c>
      <c r="Q303" s="31">
        <v>69208659.189999998</v>
      </c>
      <c r="R303" s="31">
        <v>69208659.189999998</v>
      </c>
      <c r="S303" s="30" t="s">
        <v>199</v>
      </c>
      <c r="T303" s="30" t="s">
        <v>199</v>
      </c>
      <c r="U303" s="29" t="s">
        <v>319</v>
      </c>
      <c r="V303" s="29" t="s">
        <v>204</v>
      </c>
      <c r="W303" s="29" t="s">
        <v>205</v>
      </c>
      <c r="X303" s="29" t="s">
        <v>206</v>
      </c>
      <c r="Y303" s="29" t="s">
        <v>211</v>
      </c>
      <c r="Z303" s="29" t="s">
        <v>521</v>
      </c>
      <c r="AA303" s="32">
        <v>69208659.189999998</v>
      </c>
      <c r="AB303" s="32">
        <v>0</v>
      </c>
      <c r="AC303" s="32">
        <v>0</v>
      </c>
      <c r="AD303" s="32">
        <v>6291696.29</v>
      </c>
      <c r="AE303" s="32">
        <v>0</v>
      </c>
      <c r="AF303" s="32">
        <v>6291696.29</v>
      </c>
      <c r="AG303" s="32">
        <v>0</v>
      </c>
      <c r="AH303" s="32">
        <v>6291696.29</v>
      </c>
      <c r="AI303" s="32">
        <v>0</v>
      </c>
      <c r="AJ303" s="32">
        <v>6291696.29</v>
      </c>
      <c r="AK303" s="32">
        <v>0</v>
      </c>
      <c r="AL303" s="32">
        <v>6291696.29</v>
      </c>
      <c r="AM303" s="32">
        <v>0</v>
      </c>
      <c r="AN303" s="32">
        <v>6291696.29</v>
      </c>
      <c r="AO303" s="32">
        <v>0</v>
      </c>
      <c r="AP303" s="32">
        <v>6291696.29</v>
      </c>
      <c r="AQ303" s="32">
        <v>0</v>
      </c>
      <c r="AR303" s="32">
        <v>6291696.29</v>
      </c>
      <c r="AS303" s="32">
        <v>0</v>
      </c>
      <c r="AT303" s="32">
        <v>6291696.29</v>
      </c>
      <c r="AU303" s="32">
        <v>0</v>
      </c>
      <c r="AV303" s="32">
        <v>6291696.29</v>
      </c>
      <c r="AW303" s="32">
        <v>0</v>
      </c>
      <c r="AX303" s="32">
        <v>6291696.29</v>
      </c>
      <c r="AY303" s="2"/>
      <c r="AZ303" s="13" t="str">
        <f t="shared" si="22"/>
        <v>OK</v>
      </c>
      <c r="BA303" s="13" t="str">
        <f t="shared" si="23"/>
        <v>OK</v>
      </c>
      <c r="BB303" s="7">
        <f t="shared" si="24"/>
        <v>0</v>
      </c>
      <c r="BC303" s="14">
        <f t="shared" si="25"/>
        <v>69208659.189999998</v>
      </c>
      <c r="BD303" s="14">
        <f t="shared" si="25"/>
        <v>69208659.189999998</v>
      </c>
      <c r="BE303" s="7">
        <f t="shared" si="26"/>
        <v>0</v>
      </c>
      <c r="BF303" s="7">
        <f t="shared" si="26"/>
        <v>0</v>
      </c>
    </row>
    <row r="304" spans="2:58" ht="114">
      <c r="B304" s="28" t="s">
        <v>2544</v>
      </c>
      <c r="C304" s="28" t="s">
        <v>4789</v>
      </c>
      <c r="D304" s="28" t="s">
        <v>0</v>
      </c>
      <c r="E304" s="29" t="s">
        <v>197</v>
      </c>
      <c r="F304" s="29" t="s">
        <v>198</v>
      </c>
      <c r="G304" s="29" t="s">
        <v>1</v>
      </c>
      <c r="H304" s="29">
        <v>80111604</v>
      </c>
      <c r="I304" s="29" t="s">
        <v>4805</v>
      </c>
      <c r="J304" s="29" t="s">
        <v>199</v>
      </c>
      <c r="K304" s="29" t="s">
        <v>524</v>
      </c>
      <c r="L304" s="30" t="s">
        <v>146</v>
      </c>
      <c r="M304" s="30" t="s">
        <v>146</v>
      </c>
      <c r="N304" s="30">
        <v>12</v>
      </c>
      <c r="O304" s="30" t="s">
        <v>218</v>
      </c>
      <c r="P304" s="30" t="s">
        <v>202</v>
      </c>
      <c r="Q304" s="31">
        <v>69208659.189999998</v>
      </c>
      <c r="R304" s="31">
        <v>69208659.189999998</v>
      </c>
      <c r="S304" s="30" t="s">
        <v>199</v>
      </c>
      <c r="T304" s="30" t="s">
        <v>199</v>
      </c>
      <c r="U304" s="29" t="s">
        <v>319</v>
      </c>
      <c r="V304" s="29" t="s">
        <v>204</v>
      </c>
      <c r="W304" s="29" t="s">
        <v>205</v>
      </c>
      <c r="X304" s="29" t="s">
        <v>206</v>
      </c>
      <c r="Y304" s="29" t="s">
        <v>211</v>
      </c>
      <c r="Z304" s="29" t="s">
        <v>521</v>
      </c>
      <c r="AA304" s="32">
        <v>69208659.189999998</v>
      </c>
      <c r="AB304" s="32">
        <v>0</v>
      </c>
      <c r="AC304" s="32">
        <v>0</v>
      </c>
      <c r="AD304" s="32">
        <v>6291696.29</v>
      </c>
      <c r="AE304" s="32">
        <v>0</v>
      </c>
      <c r="AF304" s="32">
        <v>6291696.29</v>
      </c>
      <c r="AG304" s="32">
        <v>0</v>
      </c>
      <c r="AH304" s="32">
        <v>6291696.29</v>
      </c>
      <c r="AI304" s="32">
        <v>0</v>
      </c>
      <c r="AJ304" s="32">
        <v>6291696.29</v>
      </c>
      <c r="AK304" s="32">
        <v>0</v>
      </c>
      <c r="AL304" s="32">
        <v>6291696.29</v>
      </c>
      <c r="AM304" s="32">
        <v>0</v>
      </c>
      <c r="AN304" s="32">
        <v>6291696.29</v>
      </c>
      <c r="AO304" s="32">
        <v>0</v>
      </c>
      <c r="AP304" s="32">
        <v>6291696.29</v>
      </c>
      <c r="AQ304" s="32">
        <v>0</v>
      </c>
      <c r="AR304" s="32">
        <v>6291696.29</v>
      </c>
      <c r="AS304" s="32">
        <v>0</v>
      </c>
      <c r="AT304" s="32">
        <v>6291696.29</v>
      </c>
      <c r="AU304" s="32">
        <v>0</v>
      </c>
      <c r="AV304" s="32">
        <v>6291696.29</v>
      </c>
      <c r="AW304" s="32">
        <v>0</v>
      </c>
      <c r="AX304" s="32">
        <v>6291696.29</v>
      </c>
      <c r="AY304" s="2"/>
      <c r="AZ304" s="13" t="str">
        <f t="shared" si="22"/>
        <v>OK</v>
      </c>
      <c r="BA304" s="13" t="str">
        <f t="shared" si="23"/>
        <v>OK</v>
      </c>
      <c r="BB304" s="7">
        <f t="shared" si="24"/>
        <v>0</v>
      </c>
      <c r="BC304" s="14">
        <f t="shared" si="25"/>
        <v>69208659.189999998</v>
      </c>
      <c r="BD304" s="14">
        <f t="shared" si="25"/>
        <v>69208659.189999998</v>
      </c>
      <c r="BE304" s="7">
        <f t="shared" si="26"/>
        <v>0</v>
      </c>
      <c r="BF304" s="7">
        <f t="shared" si="26"/>
        <v>0</v>
      </c>
    </row>
    <row r="305" spans="2:58" ht="114">
      <c r="B305" s="28" t="s">
        <v>2545</v>
      </c>
      <c r="C305" s="28" t="s">
        <v>4789</v>
      </c>
      <c r="D305" s="28" t="s">
        <v>0</v>
      </c>
      <c r="E305" s="29" t="s">
        <v>197</v>
      </c>
      <c r="F305" s="29" t="s">
        <v>198</v>
      </c>
      <c r="G305" s="29" t="s">
        <v>1</v>
      </c>
      <c r="H305" s="29">
        <v>80111604</v>
      </c>
      <c r="I305" s="29" t="s">
        <v>4805</v>
      </c>
      <c r="J305" s="29" t="s">
        <v>199</v>
      </c>
      <c r="K305" s="29" t="s">
        <v>524</v>
      </c>
      <c r="L305" s="30" t="s">
        <v>146</v>
      </c>
      <c r="M305" s="30" t="s">
        <v>146</v>
      </c>
      <c r="N305" s="30">
        <v>12</v>
      </c>
      <c r="O305" s="30" t="s">
        <v>218</v>
      </c>
      <c r="P305" s="30" t="s">
        <v>202</v>
      </c>
      <c r="Q305" s="31">
        <v>69208659.189999998</v>
      </c>
      <c r="R305" s="31">
        <v>69208659.189999998</v>
      </c>
      <c r="S305" s="30" t="s">
        <v>199</v>
      </c>
      <c r="T305" s="30" t="s">
        <v>199</v>
      </c>
      <c r="U305" s="29" t="s">
        <v>319</v>
      </c>
      <c r="V305" s="29" t="s">
        <v>204</v>
      </c>
      <c r="W305" s="29" t="s">
        <v>205</v>
      </c>
      <c r="X305" s="29" t="s">
        <v>206</v>
      </c>
      <c r="Y305" s="29" t="s">
        <v>211</v>
      </c>
      <c r="Z305" s="29" t="s">
        <v>521</v>
      </c>
      <c r="AA305" s="32">
        <v>69208659.189999998</v>
      </c>
      <c r="AB305" s="32">
        <v>0</v>
      </c>
      <c r="AC305" s="32">
        <v>0</v>
      </c>
      <c r="AD305" s="32">
        <v>6291696.29</v>
      </c>
      <c r="AE305" s="32">
        <v>0</v>
      </c>
      <c r="AF305" s="32">
        <v>6291696.29</v>
      </c>
      <c r="AG305" s="32">
        <v>0</v>
      </c>
      <c r="AH305" s="32">
        <v>6291696.29</v>
      </c>
      <c r="AI305" s="32">
        <v>0</v>
      </c>
      <c r="AJ305" s="32">
        <v>6291696.29</v>
      </c>
      <c r="AK305" s="32">
        <v>0</v>
      </c>
      <c r="AL305" s="32">
        <v>6291696.29</v>
      </c>
      <c r="AM305" s="32">
        <v>0</v>
      </c>
      <c r="AN305" s="32">
        <v>6291696.29</v>
      </c>
      <c r="AO305" s="32">
        <v>0</v>
      </c>
      <c r="AP305" s="32">
        <v>6291696.29</v>
      </c>
      <c r="AQ305" s="32">
        <v>0</v>
      </c>
      <c r="AR305" s="32">
        <v>6291696.29</v>
      </c>
      <c r="AS305" s="32">
        <v>0</v>
      </c>
      <c r="AT305" s="32">
        <v>6291696.29</v>
      </c>
      <c r="AU305" s="32">
        <v>0</v>
      </c>
      <c r="AV305" s="32">
        <v>6291696.29</v>
      </c>
      <c r="AW305" s="32">
        <v>0</v>
      </c>
      <c r="AX305" s="32">
        <v>6291696.29</v>
      </c>
      <c r="AY305" s="2"/>
      <c r="AZ305" s="13" t="str">
        <f t="shared" si="22"/>
        <v>OK</v>
      </c>
      <c r="BA305" s="13" t="str">
        <f t="shared" si="23"/>
        <v>OK</v>
      </c>
      <c r="BB305" s="7">
        <f t="shared" si="24"/>
        <v>0</v>
      </c>
      <c r="BC305" s="14">
        <f t="shared" si="25"/>
        <v>69208659.189999998</v>
      </c>
      <c r="BD305" s="14">
        <f t="shared" si="25"/>
        <v>69208659.189999998</v>
      </c>
      <c r="BE305" s="7">
        <f t="shared" si="26"/>
        <v>0</v>
      </c>
      <c r="BF305" s="7">
        <f t="shared" si="26"/>
        <v>0</v>
      </c>
    </row>
    <row r="306" spans="2:58" ht="114">
      <c r="B306" s="28" t="s">
        <v>2546</v>
      </c>
      <c r="C306" s="28" t="s">
        <v>4789</v>
      </c>
      <c r="D306" s="28" t="s">
        <v>0</v>
      </c>
      <c r="E306" s="29" t="s">
        <v>197</v>
      </c>
      <c r="F306" s="29" t="s">
        <v>198</v>
      </c>
      <c r="G306" s="29" t="s">
        <v>1</v>
      </c>
      <c r="H306" s="29">
        <v>80111604</v>
      </c>
      <c r="I306" s="29" t="s">
        <v>4805</v>
      </c>
      <c r="J306" s="29" t="s">
        <v>199</v>
      </c>
      <c r="K306" s="29" t="s">
        <v>524</v>
      </c>
      <c r="L306" s="30" t="s">
        <v>146</v>
      </c>
      <c r="M306" s="30" t="s">
        <v>146</v>
      </c>
      <c r="N306" s="30">
        <v>12</v>
      </c>
      <c r="O306" s="30" t="s">
        <v>218</v>
      </c>
      <c r="P306" s="30" t="s">
        <v>202</v>
      </c>
      <c r="Q306" s="31">
        <v>69208659.189999998</v>
      </c>
      <c r="R306" s="31">
        <v>69208659.189999998</v>
      </c>
      <c r="S306" s="30" t="s">
        <v>199</v>
      </c>
      <c r="T306" s="30" t="s">
        <v>199</v>
      </c>
      <c r="U306" s="29" t="s">
        <v>319</v>
      </c>
      <c r="V306" s="29" t="s">
        <v>204</v>
      </c>
      <c r="W306" s="29" t="s">
        <v>205</v>
      </c>
      <c r="X306" s="29" t="s">
        <v>206</v>
      </c>
      <c r="Y306" s="29" t="s">
        <v>211</v>
      </c>
      <c r="Z306" s="29" t="s">
        <v>521</v>
      </c>
      <c r="AA306" s="32">
        <v>69208659.189999998</v>
      </c>
      <c r="AB306" s="32">
        <v>0</v>
      </c>
      <c r="AC306" s="32">
        <v>0</v>
      </c>
      <c r="AD306" s="32">
        <v>6291696.29</v>
      </c>
      <c r="AE306" s="32">
        <v>0</v>
      </c>
      <c r="AF306" s="32">
        <v>6291696.29</v>
      </c>
      <c r="AG306" s="32">
        <v>0</v>
      </c>
      <c r="AH306" s="32">
        <v>6291696.29</v>
      </c>
      <c r="AI306" s="32">
        <v>0</v>
      </c>
      <c r="AJ306" s="32">
        <v>6291696.29</v>
      </c>
      <c r="AK306" s="32">
        <v>0</v>
      </c>
      <c r="AL306" s="32">
        <v>6291696.29</v>
      </c>
      <c r="AM306" s="32">
        <v>0</v>
      </c>
      <c r="AN306" s="32">
        <v>6291696.29</v>
      </c>
      <c r="AO306" s="32">
        <v>0</v>
      </c>
      <c r="AP306" s="32">
        <v>6291696.29</v>
      </c>
      <c r="AQ306" s="32">
        <v>0</v>
      </c>
      <c r="AR306" s="32">
        <v>6291696.29</v>
      </c>
      <c r="AS306" s="32">
        <v>0</v>
      </c>
      <c r="AT306" s="32">
        <v>6291696.29</v>
      </c>
      <c r="AU306" s="32">
        <v>0</v>
      </c>
      <c r="AV306" s="32">
        <v>6291696.29</v>
      </c>
      <c r="AW306" s="32">
        <v>0</v>
      </c>
      <c r="AX306" s="32">
        <v>6291696.29</v>
      </c>
      <c r="AY306" s="2"/>
      <c r="AZ306" s="13" t="str">
        <f t="shared" si="22"/>
        <v>OK</v>
      </c>
      <c r="BA306" s="13" t="str">
        <f t="shared" si="23"/>
        <v>OK</v>
      </c>
      <c r="BB306" s="7">
        <f t="shared" si="24"/>
        <v>0</v>
      </c>
      <c r="BC306" s="14">
        <f t="shared" si="25"/>
        <v>69208659.189999998</v>
      </c>
      <c r="BD306" s="14">
        <f t="shared" si="25"/>
        <v>69208659.189999998</v>
      </c>
      <c r="BE306" s="7">
        <f t="shared" si="26"/>
        <v>0</v>
      </c>
      <c r="BF306" s="7">
        <f t="shared" si="26"/>
        <v>0</v>
      </c>
    </row>
    <row r="307" spans="2:58" ht="71.25">
      <c r="B307" s="28" t="s">
        <v>2547</v>
      </c>
      <c r="C307" s="28" t="s">
        <v>4789</v>
      </c>
      <c r="D307" s="28" t="s">
        <v>0</v>
      </c>
      <c r="E307" s="29" t="s">
        <v>197</v>
      </c>
      <c r="F307" s="29" t="s">
        <v>198</v>
      </c>
      <c r="G307" s="29" t="s">
        <v>1</v>
      </c>
      <c r="H307" s="29">
        <v>80111604</v>
      </c>
      <c r="I307" s="29" t="s">
        <v>4805</v>
      </c>
      <c r="J307" s="29" t="s">
        <v>199</v>
      </c>
      <c r="K307" s="29" t="s">
        <v>525</v>
      </c>
      <c r="L307" s="30" t="s">
        <v>148</v>
      </c>
      <c r="M307" s="30" t="s">
        <v>201</v>
      </c>
      <c r="N307" s="30">
        <v>9</v>
      </c>
      <c r="O307" s="30" t="s">
        <v>218</v>
      </c>
      <c r="P307" s="30" t="s">
        <v>202</v>
      </c>
      <c r="Q307" s="31">
        <v>26272811.520000003</v>
      </c>
      <c r="R307" s="31">
        <v>26272811.520000003</v>
      </c>
      <c r="S307" s="30" t="s">
        <v>199</v>
      </c>
      <c r="T307" s="30" t="s">
        <v>199</v>
      </c>
      <c r="U307" s="29" t="s">
        <v>319</v>
      </c>
      <c r="V307" s="29" t="s">
        <v>204</v>
      </c>
      <c r="W307" s="29" t="s">
        <v>205</v>
      </c>
      <c r="X307" s="29" t="s">
        <v>206</v>
      </c>
      <c r="Y307" s="29" t="s">
        <v>211</v>
      </c>
      <c r="Z307" s="29" t="s">
        <v>526</v>
      </c>
      <c r="AA307" s="32">
        <v>0</v>
      </c>
      <c r="AB307" s="32">
        <v>0</v>
      </c>
      <c r="AC307" s="32">
        <v>0</v>
      </c>
      <c r="AD307" s="32">
        <v>0</v>
      </c>
      <c r="AE307" s="32">
        <v>26272811.520000003</v>
      </c>
      <c r="AF307" s="32">
        <v>0</v>
      </c>
      <c r="AG307" s="32">
        <v>0</v>
      </c>
      <c r="AH307" s="32">
        <v>2919201.2800000003</v>
      </c>
      <c r="AI307" s="32">
        <v>0</v>
      </c>
      <c r="AJ307" s="32">
        <v>2919201.2800000003</v>
      </c>
      <c r="AK307" s="32">
        <v>0</v>
      </c>
      <c r="AL307" s="32">
        <v>2919201.2800000003</v>
      </c>
      <c r="AM307" s="32">
        <v>0</v>
      </c>
      <c r="AN307" s="32">
        <v>2919201.2800000003</v>
      </c>
      <c r="AO307" s="32">
        <v>0</v>
      </c>
      <c r="AP307" s="32">
        <v>2919201.2800000003</v>
      </c>
      <c r="AQ307" s="32">
        <v>0</v>
      </c>
      <c r="AR307" s="32">
        <v>2919201.2800000003</v>
      </c>
      <c r="AS307" s="32">
        <v>0</v>
      </c>
      <c r="AT307" s="32">
        <v>2919201.2800000003</v>
      </c>
      <c r="AU307" s="32">
        <v>0</v>
      </c>
      <c r="AV307" s="32">
        <v>2919201.2800000003</v>
      </c>
      <c r="AW307" s="32">
        <v>0</v>
      </c>
      <c r="AX307" s="32">
        <v>2919201.2800000003</v>
      </c>
      <c r="AY307" s="2"/>
      <c r="AZ307" s="13" t="str">
        <f t="shared" si="22"/>
        <v>OK</v>
      </c>
      <c r="BA307" s="13" t="str">
        <f t="shared" si="23"/>
        <v>OK</v>
      </c>
      <c r="BB307" s="7">
        <f t="shared" si="24"/>
        <v>0</v>
      </c>
      <c r="BC307" s="14">
        <f t="shared" si="25"/>
        <v>26272811.520000003</v>
      </c>
      <c r="BD307" s="14">
        <f t="shared" si="25"/>
        <v>26272811.520000007</v>
      </c>
      <c r="BE307" s="7">
        <f t="shared" si="26"/>
        <v>0</v>
      </c>
      <c r="BF307" s="7">
        <f t="shared" si="26"/>
        <v>0</v>
      </c>
    </row>
    <row r="308" spans="2:58" ht="85.5">
      <c r="B308" s="28" t="s">
        <v>2548</v>
      </c>
      <c r="C308" s="28" t="s">
        <v>4789</v>
      </c>
      <c r="D308" s="28" t="s">
        <v>0</v>
      </c>
      <c r="E308" s="29" t="s">
        <v>197</v>
      </c>
      <c r="F308" s="29" t="s">
        <v>198</v>
      </c>
      <c r="G308" s="29" t="s">
        <v>1</v>
      </c>
      <c r="H308" s="29">
        <v>80111604</v>
      </c>
      <c r="I308" s="29" t="s">
        <v>4805</v>
      </c>
      <c r="J308" s="29" t="s">
        <v>199</v>
      </c>
      <c r="K308" s="29" t="s">
        <v>2184</v>
      </c>
      <c r="L308" s="30" t="s">
        <v>146</v>
      </c>
      <c r="M308" s="30" t="s">
        <v>146</v>
      </c>
      <c r="N308" s="30">
        <v>12</v>
      </c>
      <c r="O308" s="30" t="s">
        <v>218</v>
      </c>
      <c r="P308" s="30" t="s">
        <v>202</v>
      </c>
      <c r="Q308" s="31">
        <v>32111214.080000002</v>
      </c>
      <c r="R308" s="31">
        <v>32111214.080000002</v>
      </c>
      <c r="S308" s="30" t="s">
        <v>199</v>
      </c>
      <c r="T308" s="30" t="s">
        <v>199</v>
      </c>
      <c r="U308" s="29" t="s">
        <v>319</v>
      </c>
      <c r="V308" s="29" t="s">
        <v>204</v>
      </c>
      <c r="W308" s="29" t="s">
        <v>205</v>
      </c>
      <c r="X308" s="29" t="s">
        <v>206</v>
      </c>
      <c r="Y308" s="29" t="s">
        <v>211</v>
      </c>
      <c r="Z308" s="29" t="s">
        <v>527</v>
      </c>
      <c r="AA308" s="32">
        <v>32111214.080000002</v>
      </c>
      <c r="AB308" s="32">
        <v>0</v>
      </c>
      <c r="AC308" s="32">
        <v>0</v>
      </c>
      <c r="AD308" s="32">
        <v>2919201.2800000003</v>
      </c>
      <c r="AE308" s="32">
        <v>0</v>
      </c>
      <c r="AF308" s="32">
        <v>2919201.2800000003</v>
      </c>
      <c r="AG308" s="32">
        <v>0</v>
      </c>
      <c r="AH308" s="32">
        <v>2919201.2800000003</v>
      </c>
      <c r="AI308" s="32">
        <v>0</v>
      </c>
      <c r="AJ308" s="32">
        <v>2919201.2800000003</v>
      </c>
      <c r="AK308" s="32">
        <v>0</v>
      </c>
      <c r="AL308" s="32">
        <v>2919201.2800000003</v>
      </c>
      <c r="AM308" s="32">
        <v>0</v>
      </c>
      <c r="AN308" s="32">
        <v>2919201.2800000003</v>
      </c>
      <c r="AO308" s="32">
        <v>0</v>
      </c>
      <c r="AP308" s="32">
        <v>2919201.2800000003</v>
      </c>
      <c r="AQ308" s="32">
        <v>0</v>
      </c>
      <c r="AR308" s="32">
        <v>2919201.2800000003</v>
      </c>
      <c r="AS308" s="32">
        <v>0</v>
      </c>
      <c r="AT308" s="32">
        <v>2919201.2800000003</v>
      </c>
      <c r="AU308" s="32">
        <v>0</v>
      </c>
      <c r="AV308" s="32">
        <v>2919201.2800000003</v>
      </c>
      <c r="AW308" s="32">
        <v>0</v>
      </c>
      <c r="AX308" s="32">
        <v>2919201.2800000003</v>
      </c>
      <c r="AY308" s="2"/>
      <c r="AZ308" s="13" t="str">
        <f t="shared" si="22"/>
        <v>OK</v>
      </c>
      <c r="BA308" s="13" t="str">
        <f t="shared" si="23"/>
        <v>OK</v>
      </c>
      <c r="BB308" s="7">
        <f t="shared" si="24"/>
        <v>0</v>
      </c>
      <c r="BC308" s="14">
        <f t="shared" si="25"/>
        <v>32111214.080000002</v>
      </c>
      <c r="BD308" s="14">
        <f t="shared" si="25"/>
        <v>32111214.080000009</v>
      </c>
      <c r="BE308" s="7">
        <f t="shared" si="26"/>
        <v>0</v>
      </c>
      <c r="BF308" s="7">
        <f t="shared" si="26"/>
        <v>0</v>
      </c>
    </row>
    <row r="309" spans="2:58" ht="85.5">
      <c r="B309" s="28" t="s">
        <v>2549</v>
      </c>
      <c r="C309" s="28" t="s">
        <v>4789</v>
      </c>
      <c r="D309" s="28" t="s">
        <v>0</v>
      </c>
      <c r="E309" s="29" t="s">
        <v>197</v>
      </c>
      <c r="F309" s="29" t="s">
        <v>198</v>
      </c>
      <c r="G309" s="29" t="s">
        <v>1</v>
      </c>
      <c r="H309" s="29">
        <v>80111604</v>
      </c>
      <c r="I309" s="29" t="s">
        <v>4805</v>
      </c>
      <c r="J309" s="29" t="s">
        <v>199</v>
      </c>
      <c r="K309" s="29" t="s">
        <v>2184</v>
      </c>
      <c r="L309" s="30" t="s">
        <v>146</v>
      </c>
      <c r="M309" s="30" t="s">
        <v>146</v>
      </c>
      <c r="N309" s="30">
        <v>12</v>
      </c>
      <c r="O309" s="30" t="s">
        <v>218</v>
      </c>
      <c r="P309" s="30" t="s">
        <v>202</v>
      </c>
      <c r="Q309" s="31">
        <v>33570814.720000006</v>
      </c>
      <c r="R309" s="31">
        <v>33570814.720000006</v>
      </c>
      <c r="S309" s="30" t="s">
        <v>199</v>
      </c>
      <c r="T309" s="30" t="s">
        <v>199</v>
      </c>
      <c r="U309" s="29" t="s">
        <v>319</v>
      </c>
      <c r="V309" s="29" t="s">
        <v>204</v>
      </c>
      <c r="W309" s="29" t="s">
        <v>205</v>
      </c>
      <c r="X309" s="29" t="s">
        <v>206</v>
      </c>
      <c r="Y309" s="29" t="s">
        <v>211</v>
      </c>
      <c r="Z309" s="29" t="s">
        <v>527</v>
      </c>
      <c r="AA309" s="32">
        <v>33570814.720000006</v>
      </c>
      <c r="AB309" s="32">
        <v>0</v>
      </c>
      <c r="AC309" s="32">
        <v>0</v>
      </c>
      <c r="AD309" s="32">
        <v>2919201.2800000003</v>
      </c>
      <c r="AE309" s="32">
        <v>0</v>
      </c>
      <c r="AF309" s="32">
        <v>2919201.2800000003</v>
      </c>
      <c r="AG309" s="32">
        <v>0</v>
      </c>
      <c r="AH309" s="32">
        <v>2919201.2800000003</v>
      </c>
      <c r="AI309" s="32">
        <v>0</v>
      </c>
      <c r="AJ309" s="32">
        <v>2919201.2800000003</v>
      </c>
      <c r="AK309" s="32">
        <v>0</v>
      </c>
      <c r="AL309" s="32">
        <v>2919201.2800000003</v>
      </c>
      <c r="AM309" s="32">
        <v>0</v>
      </c>
      <c r="AN309" s="32">
        <v>2919201.2800000003</v>
      </c>
      <c r="AO309" s="32">
        <v>0</v>
      </c>
      <c r="AP309" s="32">
        <v>2919201.2800000003</v>
      </c>
      <c r="AQ309" s="32">
        <v>0</v>
      </c>
      <c r="AR309" s="32">
        <v>2919201.2800000003</v>
      </c>
      <c r="AS309" s="32">
        <v>0</v>
      </c>
      <c r="AT309" s="32">
        <v>2919201.2800000003</v>
      </c>
      <c r="AU309" s="32">
        <v>0</v>
      </c>
      <c r="AV309" s="32">
        <v>2919201.2800000003</v>
      </c>
      <c r="AW309" s="32">
        <v>0</v>
      </c>
      <c r="AX309" s="32">
        <v>4378801.9199999971</v>
      </c>
      <c r="AY309" s="2"/>
      <c r="AZ309" s="13" t="str">
        <f t="shared" si="22"/>
        <v>OK</v>
      </c>
      <c r="BA309" s="13" t="str">
        <f t="shared" si="23"/>
        <v>OK</v>
      </c>
      <c r="BB309" s="7">
        <f t="shared" si="24"/>
        <v>0</v>
      </c>
      <c r="BC309" s="14">
        <f t="shared" si="25"/>
        <v>33570814.720000006</v>
      </c>
      <c r="BD309" s="14">
        <f t="shared" si="25"/>
        <v>33570814.720000006</v>
      </c>
      <c r="BE309" s="7">
        <f t="shared" si="26"/>
        <v>0</v>
      </c>
      <c r="BF309" s="7">
        <f t="shared" si="26"/>
        <v>0</v>
      </c>
    </row>
    <row r="310" spans="2:58" ht="128.25">
      <c r="B310" s="28" t="s">
        <v>2550</v>
      </c>
      <c r="C310" s="28" t="s">
        <v>4789</v>
      </c>
      <c r="D310" s="28" t="s">
        <v>0</v>
      </c>
      <c r="E310" s="29" t="s">
        <v>197</v>
      </c>
      <c r="F310" s="29" t="s">
        <v>198</v>
      </c>
      <c r="G310" s="29" t="s">
        <v>1</v>
      </c>
      <c r="H310" s="29">
        <v>80111604</v>
      </c>
      <c r="I310" s="29" t="s">
        <v>4805</v>
      </c>
      <c r="J310" s="29" t="s">
        <v>199</v>
      </c>
      <c r="K310" s="29" t="s">
        <v>528</v>
      </c>
      <c r="L310" s="30" t="s">
        <v>148</v>
      </c>
      <c r="M310" s="30" t="s">
        <v>201</v>
      </c>
      <c r="N310" s="30">
        <v>9</v>
      </c>
      <c r="O310" s="30" t="s">
        <v>218</v>
      </c>
      <c r="P310" s="30" t="s">
        <v>202</v>
      </c>
      <c r="Q310" s="31">
        <v>97020561.600000009</v>
      </c>
      <c r="R310" s="31">
        <v>97020561.600000009</v>
      </c>
      <c r="S310" s="30" t="s">
        <v>199</v>
      </c>
      <c r="T310" s="30" t="s">
        <v>199</v>
      </c>
      <c r="U310" s="29" t="s">
        <v>319</v>
      </c>
      <c r="V310" s="29" t="s">
        <v>204</v>
      </c>
      <c r="W310" s="29" t="s">
        <v>205</v>
      </c>
      <c r="X310" s="29" t="s">
        <v>206</v>
      </c>
      <c r="Y310" s="29" t="s">
        <v>211</v>
      </c>
      <c r="Z310" s="29" t="s">
        <v>529</v>
      </c>
      <c r="AA310" s="32">
        <v>0</v>
      </c>
      <c r="AB310" s="32">
        <v>0</v>
      </c>
      <c r="AC310" s="32">
        <v>0</v>
      </c>
      <c r="AD310" s="32">
        <v>0</v>
      </c>
      <c r="AE310" s="32">
        <v>97020561.600000009</v>
      </c>
      <c r="AF310" s="32">
        <v>0</v>
      </c>
      <c r="AG310" s="32">
        <v>0</v>
      </c>
      <c r="AH310" s="32">
        <v>10780062.4</v>
      </c>
      <c r="AI310" s="32">
        <v>0</v>
      </c>
      <c r="AJ310" s="32">
        <v>10780062.4</v>
      </c>
      <c r="AK310" s="32">
        <v>0</v>
      </c>
      <c r="AL310" s="32">
        <v>10780062.4</v>
      </c>
      <c r="AM310" s="32">
        <v>0</v>
      </c>
      <c r="AN310" s="32">
        <v>10780062.4</v>
      </c>
      <c r="AO310" s="32">
        <v>0</v>
      </c>
      <c r="AP310" s="32">
        <v>10780062.4</v>
      </c>
      <c r="AQ310" s="32">
        <v>0</v>
      </c>
      <c r="AR310" s="32">
        <v>10780062.4</v>
      </c>
      <c r="AS310" s="32">
        <v>0</v>
      </c>
      <c r="AT310" s="32">
        <v>10780062.4</v>
      </c>
      <c r="AU310" s="32">
        <v>0</v>
      </c>
      <c r="AV310" s="32">
        <v>10780062.4</v>
      </c>
      <c r="AW310" s="32">
        <v>0</v>
      </c>
      <c r="AX310" s="32">
        <v>10780062.4</v>
      </c>
      <c r="AY310" s="2"/>
      <c r="AZ310" s="13" t="str">
        <f t="shared" si="22"/>
        <v>OK</v>
      </c>
      <c r="BA310" s="13" t="str">
        <f t="shared" si="23"/>
        <v>OK</v>
      </c>
      <c r="BB310" s="7">
        <f t="shared" si="24"/>
        <v>0</v>
      </c>
      <c r="BC310" s="14">
        <f t="shared" si="25"/>
        <v>97020561.600000009</v>
      </c>
      <c r="BD310" s="14">
        <f t="shared" si="25"/>
        <v>97020561.600000009</v>
      </c>
      <c r="BE310" s="7">
        <f t="shared" si="26"/>
        <v>0</v>
      </c>
      <c r="BF310" s="7">
        <f t="shared" si="26"/>
        <v>0</v>
      </c>
    </row>
    <row r="311" spans="2:58" ht="85.5">
      <c r="B311" s="28" t="s">
        <v>2551</v>
      </c>
      <c r="C311" s="28" t="s">
        <v>4789</v>
      </c>
      <c r="D311" s="28" t="s">
        <v>0</v>
      </c>
      <c r="E311" s="29" t="s">
        <v>197</v>
      </c>
      <c r="F311" s="29" t="s">
        <v>198</v>
      </c>
      <c r="G311" s="29" t="s">
        <v>1</v>
      </c>
      <c r="H311" s="29">
        <v>80111604</v>
      </c>
      <c r="I311" s="29" t="s">
        <v>4805</v>
      </c>
      <c r="J311" s="29" t="s">
        <v>199</v>
      </c>
      <c r="K311" s="29" t="s">
        <v>530</v>
      </c>
      <c r="L311" s="30" t="s">
        <v>146</v>
      </c>
      <c r="M311" s="30" t="s">
        <v>146</v>
      </c>
      <c r="N311" s="30">
        <v>12</v>
      </c>
      <c r="O311" s="30" t="s">
        <v>218</v>
      </c>
      <c r="P311" s="30" t="s">
        <v>202</v>
      </c>
      <c r="Q311" s="31">
        <v>32111214.080000002</v>
      </c>
      <c r="R311" s="31">
        <v>32111214.080000002</v>
      </c>
      <c r="S311" s="30" t="s">
        <v>199</v>
      </c>
      <c r="T311" s="30" t="s">
        <v>199</v>
      </c>
      <c r="U311" s="29" t="s">
        <v>319</v>
      </c>
      <c r="V311" s="29" t="s">
        <v>204</v>
      </c>
      <c r="W311" s="29" t="s">
        <v>205</v>
      </c>
      <c r="X311" s="29" t="s">
        <v>206</v>
      </c>
      <c r="Y311" s="29" t="s">
        <v>211</v>
      </c>
      <c r="Z311" s="29" t="s">
        <v>531</v>
      </c>
      <c r="AA311" s="32">
        <v>32111214.080000002</v>
      </c>
      <c r="AB311" s="32">
        <v>0</v>
      </c>
      <c r="AC311" s="32">
        <v>0</v>
      </c>
      <c r="AD311" s="32">
        <v>2919201.2800000003</v>
      </c>
      <c r="AE311" s="32">
        <v>0</v>
      </c>
      <c r="AF311" s="32">
        <v>2919201.2800000003</v>
      </c>
      <c r="AG311" s="32">
        <v>0</v>
      </c>
      <c r="AH311" s="32">
        <v>2919201.2800000003</v>
      </c>
      <c r="AI311" s="32">
        <v>0</v>
      </c>
      <c r="AJ311" s="32">
        <v>2919201.2800000003</v>
      </c>
      <c r="AK311" s="32">
        <v>0</v>
      </c>
      <c r="AL311" s="32">
        <v>2919201.2800000003</v>
      </c>
      <c r="AM311" s="32">
        <v>0</v>
      </c>
      <c r="AN311" s="32">
        <v>2919201.2800000003</v>
      </c>
      <c r="AO311" s="32">
        <v>0</v>
      </c>
      <c r="AP311" s="32">
        <v>2919201.2800000003</v>
      </c>
      <c r="AQ311" s="32">
        <v>0</v>
      </c>
      <c r="AR311" s="32">
        <v>2919201.2800000003</v>
      </c>
      <c r="AS311" s="32">
        <v>0</v>
      </c>
      <c r="AT311" s="32">
        <v>2919201.2800000003</v>
      </c>
      <c r="AU311" s="32">
        <v>0</v>
      </c>
      <c r="AV311" s="32">
        <v>2919201.2800000003</v>
      </c>
      <c r="AW311" s="32">
        <v>0</v>
      </c>
      <c r="AX311" s="32">
        <v>2919201.2800000003</v>
      </c>
      <c r="AY311" s="2"/>
      <c r="AZ311" s="13" t="str">
        <f t="shared" si="22"/>
        <v>OK</v>
      </c>
      <c r="BA311" s="13" t="str">
        <f t="shared" si="23"/>
        <v>OK</v>
      </c>
      <c r="BB311" s="7">
        <f t="shared" si="24"/>
        <v>0</v>
      </c>
      <c r="BC311" s="14">
        <f t="shared" si="25"/>
        <v>32111214.080000002</v>
      </c>
      <c r="BD311" s="14">
        <f t="shared" si="25"/>
        <v>32111214.080000009</v>
      </c>
      <c r="BE311" s="7">
        <f t="shared" si="26"/>
        <v>0</v>
      </c>
      <c r="BF311" s="7">
        <f t="shared" si="26"/>
        <v>0</v>
      </c>
    </row>
    <row r="312" spans="2:58" ht="85.5">
      <c r="B312" s="28" t="s">
        <v>2552</v>
      </c>
      <c r="C312" s="28" t="s">
        <v>4789</v>
      </c>
      <c r="D312" s="28" t="s">
        <v>0</v>
      </c>
      <c r="E312" s="29" t="s">
        <v>197</v>
      </c>
      <c r="F312" s="29" t="s">
        <v>198</v>
      </c>
      <c r="G312" s="29" t="s">
        <v>1</v>
      </c>
      <c r="H312" s="29">
        <v>80111604</v>
      </c>
      <c r="I312" s="29" t="s">
        <v>4805</v>
      </c>
      <c r="J312" s="29" t="s">
        <v>199</v>
      </c>
      <c r="K312" s="29" t="s">
        <v>530</v>
      </c>
      <c r="L312" s="30" t="s">
        <v>146</v>
      </c>
      <c r="M312" s="30" t="s">
        <v>146</v>
      </c>
      <c r="N312" s="30">
        <v>12</v>
      </c>
      <c r="O312" s="30" t="s">
        <v>218</v>
      </c>
      <c r="P312" s="30" t="s">
        <v>202</v>
      </c>
      <c r="Q312" s="31">
        <v>32111214.080000002</v>
      </c>
      <c r="R312" s="31">
        <v>32111214.080000002</v>
      </c>
      <c r="S312" s="30" t="s">
        <v>199</v>
      </c>
      <c r="T312" s="30" t="s">
        <v>199</v>
      </c>
      <c r="U312" s="29" t="s">
        <v>319</v>
      </c>
      <c r="V312" s="29" t="s">
        <v>204</v>
      </c>
      <c r="W312" s="29" t="s">
        <v>205</v>
      </c>
      <c r="X312" s="29" t="s">
        <v>206</v>
      </c>
      <c r="Y312" s="29" t="s">
        <v>211</v>
      </c>
      <c r="Z312" s="29" t="s">
        <v>531</v>
      </c>
      <c r="AA312" s="32">
        <v>32111214.080000002</v>
      </c>
      <c r="AB312" s="32">
        <v>0</v>
      </c>
      <c r="AC312" s="32">
        <v>0</v>
      </c>
      <c r="AD312" s="32">
        <v>2919201.2800000003</v>
      </c>
      <c r="AE312" s="32">
        <v>0</v>
      </c>
      <c r="AF312" s="32">
        <v>2919201.2800000003</v>
      </c>
      <c r="AG312" s="32">
        <v>0</v>
      </c>
      <c r="AH312" s="32">
        <v>2919201.2800000003</v>
      </c>
      <c r="AI312" s="32">
        <v>0</v>
      </c>
      <c r="AJ312" s="32">
        <v>2919201.2800000003</v>
      </c>
      <c r="AK312" s="32">
        <v>0</v>
      </c>
      <c r="AL312" s="32">
        <v>2919201.2800000003</v>
      </c>
      <c r="AM312" s="32">
        <v>0</v>
      </c>
      <c r="AN312" s="32">
        <v>2919201.2800000003</v>
      </c>
      <c r="AO312" s="32">
        <v>0</v>
      </c>
      <c r="AP312" s="32">
        <v>2919201.2800000003</v>
      </c>
      <c r="AQ312" s="32">
        <v>0</v>
      </c>
      <c r="AR312" s="32">
        <v>2919201.2800000003</v>
      </c>
      <c r="AS312" s="32">
        <v>0</v>
      </c>
      <c r="AT312" s="32">
        <v>2919201.2800000003</v>
      </c>
      <c r="AU312" s="32">
        <v>0</v>
      </c>
      <c r="AV312" s="32">
        <v>2919201.2800000003</v>
      </c>
      <c r="AW312" s="32">
        <v>0</v>
      </c>
      <c r="AX312" s="32">
        <v>2919201.2800000003</v>
      </c>
      <c r="AY312" s="2"/>
      <c r="AZ312" s="13" t="str">
        <f t="shared" si="22"/>
        <v>OK</v>
      </c>
      <c r="BA312" s="13" t="str">
        <f t="shared" si="23"/>
        <v>OK</v>
      </c>
      <c r="BB312" s="7">
        <f t="shared" si="24"/>
        <v>0</v>
      </c>
      <c r="BC312" s="14">
        <f t="shared" si="25"/>
        <v>32111214.080000002</v>
      </c>
      <c r="BD312" s="14">
        <f t="shared" si="25"/>
        <v>32111214.080000009</v>
      </c>
      <c r="BE312" s="7">
        <f t="shared" si="26"/>
        <v>0</v>
      </c>
      <c r="BF312" s="7">
        <f t="shared" si="26"/>
        <v>0</v>
      </c>
    </row>
    <row r="313" spans="2:58" ht="85.5">
      <c r="B313" s="28" t="s">
        <v>2553</v>
      </c>
      <c r="C313" s="28" t="s">
        <v>4789</v>
      </c>
      <c r="D313" s="28" t="s">
        <v>0</v>
      </c>
      <c r="E313" s="29" t="s">
        <v>197</v>
      </c>
      <c r="F313" s="29" t="s">
        <v>198</v>
      </c>
      <c r="G313" s="29" t="s">
        <v>1</v>
      </c>
      <c r="H313" s="29">
        <v>80111604</v>
      </c>
      <c r="I313" s="29" t="s">
        <v>4805</v>
      </c>
      <c r="J313" s="29" t="s">
        <v>199</v>
      </c>
      <c r="K313" s="29" t="s">
        <v>530</v>
      </c>
      <c r="L313" s="30" t="s">
        <v>146</v>
      </c>
      <c r="M313" s="30" t="s">
        <v>146</v>
      </c>
      <c r="N313" s="30">
        <v>12</v>
      </c>
      <c r="O313" s="30" t="s">
        <v>218</v>
      </c>
      <c r="P313" s="30" t="s">
        <v>202</v>
      </c>
      <c r="Q313" s="31">
        <v>32111214.080000002</v>
      </c>
      <c r="R313" s="31">
        <v>32111214.080000002</v>
      </c>
      <c r="S313" s="30" t="s">
        <v>199</v>
      </c>
      <c r="T313" s="30" t="s">
        <v>199</v>
      </c>
      <c r="U313" s="29" t="s">
        <v>319</v>
      </c>
      <c r="V313" s="29" t="s">
        <v>204</v>
      </c>
      <c r="W313" s="29" t="s">
        <v>205</v>
      </c>
      <c r="X313" s="29" t="s">
        <v>206</v>
      </c>
      <c r="Y313" s="29" t="s">
        <v>211</v>
      </c>
      <c r="Z313" s="29" t="s">
        <v>531</v>
      </c>
      <c r="AA313" s="32">
        <v>32111214.080000002</v>
      </c>
      <c r="AB313" s="32">
        <v>0</v>
      </c>
      <c r="AC313" s="32">
        <v>0</v>
      </c>
      <c r="AD313" s="32">
        <v>2919201.2800000003</v>
      </c>
      <c r="AE313" s="32">
        <v>0</v>
      </c>
      <c r="AF313" s="32">
        <v>2919201.2800000003</v>
      </c>
      <c r="AG313" s="32">
        <v>0</v>
      </c>
      <c r="AH313" s="32">
        <v>2919201.2800000003</v>
      </c>
      <c r="AI313" s="32">
        <v>0</v>
      </c>
      <c r="AJ313" s="32">
        <v>2919201.2800000003</v>
      </c>
      <c r="AK313" s="32">
        <v>0</v>
      </c>
      <c r="AL313" s="32">
        <v>2919201.2800000003</v>
      </c>
      <c r="AM313" s="32">
        <v>0</v>
      </c>
      <c r="AN313" s="32">
        <v>2919201.2800000003</v>
      </c>
      <c r="AO313" s="32">
        <v>0</v>
      </c>
      <c r="AP313" s="32">
        <v>2919201.2800000003</v>
      </c>
      <c r="AQ313" s="32">
        <v>0</v>
      </c>
      <c r="AR313" s="32">
        <v>2919201.2800000003</v>
      </c>
      <c r="AS313" s="32">
        <v>0</v>
      </c>
      <c r="AT313" s="32">
        <v>2919201.2800000003</v>
      </c>
      <c r="AU313" s="32">
        <v>0</v>
      </c>
      <c r="AV313" s="32">
        <v>2919201.2800000003</v>
      </c>
      <c r="AW313" s="32">
        <v>0</v>
      </c>
      <c r="AX313" s="32">
        <v>2919201.2800000003</v>
      </c>
      <c r="AY313" s="2"/>
      <c r="AZ313" s="13" t="str">
        <f t="shared" si="22"/>
        <v>OK</v>
      </c>
      <c r="BA313" s="13" t="str">
        <f t="shared" si="23"/>
        <v>OK</v>
      </c>
      <c r="BB313" s="7">
        <f t="shared" si="24"/>
        <v>0</v>
      </c>
      <c r="BC313" s="14">
        <f t="shared" si="25"/>
        <v>32111214.080000002</v>
      </c>
      <c r="BD313" s="14">
        <f t="shared" si="25"/>
        <v>32111214.080000009</v>
      </c>
      <c r="BE313" s="7">
        <f t="shared" si="26"/>
        <v>0</v>
      </c>
      <c r="BF313" s="7">
        <f t="shared" si="26"/>
        <v>0</v>
      </c>
    </row>
    <row r="314" spans="2:58" ht="85.5">
      <c r="B314" s="28" t="s">
        <v>2554</v>
      </c>
      <c r="C314" s="28" t="s">
        <v>4789</v>
      </c>
      <c r="D314" s="28" t="s">
        <v>0</v>
      </c>
      <c r="E314" s="29" t="s">
        <v>197</v>
      </c>
      <c r="F314" s="29" t="s">
        <v>198</v>
      </c>
      <c r="G314" s="29" t="s">
        <v>1</v>
      </c>
      <c r="H314" s="29">
        <v>80111604</v>
      </c>
      <c r="I314" s="29" t="s">
        <v>4805</v>
      </c>
      <c r="J314" s="29" t="s">
        <v>199</v>
      </c>
      <c r="K314" s="29" t="s">
        <v>530</v>
      </c>
      <c r="L314" s="30" t="s">
        <v>146</v>
      </c>
      <c r="M314" s="30" t="s">
        <v>146</v>
      </c>
      <c r="N314" s="30">
        <v>12</v>
      </c>
      <c r="O314" s="30" t="s">
        <v>218</v>
      </c>
      <c r="P314" s="30" t="s">
        <v>202</v>
      </c>
      <c r="Q314" s="31">
        <v>32111214.080000002</v>
      </c>
      <c r="R314" s="31">
        <v>32111214.080000002</v>
      </c>
      <c r="S314" s="30" t="s">
        <v>199</v>
      </c>
      <c r="T314" s="30" t="s">
        <v>199</v>
      </c>
      <c r="U314" s="29" t="s">
        <v>319</v>
      </c>
      <c r="V314" s="29" t="s">
        <v>204</v>
      </c>
      <c r="W314" s="29" t="s">
        <v>205</v>
      </c>
      <c r="X314" s="29" t="s">
        <v>206</v>
      </c>
      <c r="Y314" s="29" t="s">
        <v>211</v>
      </c>
      <c r="Z314" s="29" t="s">
        <v>531</v>
      </c>
      <c r="AA314" s="32">
        <v>32111214.080000002</v>
      </c>
      <c r="AB314" s="32">
        <v>0</v>
      </c>
      <c r="AC314" s="32">
        <v>0</v>
      </c>
      <c r="AD314" s="32">
        <v>2919201.2800000003</v>
      </c>
      <c r="AE314" s="32">
        <v>0</v>
      </c>
      <c r="AF314" s="32">
        <v>2919201.2800000003</v>
      </c>
      <c r="AG314" s="32">
        <v>0</v>
      </c>
      <c r="AH314" s="32">
        <v>2919201.2800000003</v>
      </c>
      <c r="AI314" s="32">
        <v>0</v>
      </c>
      <c r="AJ314" s="32">
        <v>2919201.2800000003</v>
      </c>
      <c r="AK314" s="32">
        <v>0</v>
      </c>
      <c r="AL314" s="32">
        <v>2919201.2800000003</v>
      </c>
      <c r="AM314" s="32">
        <v>0</v>
      </c>
      <c r="AN314" s="32">
        <v>2919201.2800000003</v>
      </c>
      <c r="AO314" s="32">
        <v>0</v>
      </c>
      <c r="AP314" s="32">
        <v>2919201.2800000003</v>
      </c>
      <c r="AQ314" s="32">
        <v>0</v>
      </c>
      <c r="AR314" s="32">
        <v>2919201.2800000003</v>
      </c>
      <c r="AS314" s="32">
        <v>0</v>
      </c>
      <c r="AT314" s="32">
        <v>2919201.2800000003</v>
      </c>
      <c r="AU314" s="32">
        <v>0</v>
      </c>
      <c r="AV314" s="32">
        <v>2919201.2800000003</v>
      </c>
      <c r="AW314" s="32">
        <v>0</v>
      </c>
      <c r="AX314" s="32">
        <v>2919201.2800000003</v>
      </c>
      <c r="AY314" s="2"/>
      <c r="AZ314" s="13" t="str">
        <f t="shared" si="22"/>
        <v>OK</v>
      </c>
      <c r="BA314" s="13" t="str">
        <f t="shared" si="23"/>
        <v>OK</v>
      </c>
      <c r="BB314" s="7">
        <f t="shared" si="24"/>
        <v>0</v>
      </c>
      <c r="BC314" s="14">
        <f t="shared" si="25"/>
        <v>32111214.080000002</v>
      </c>
      <c r="BD314" s="14">
        <f t="shared" si="25"/>
        <v>32111214.080000009</v>
      </c>
      <c r="BE314" s="7">
        <f t="shared" si="26"/>
        <v>0</v>
      </c>
      <c r="BF314" s="7">
        <f t="shared" si="26"/>
        <v>0</v>
      </c>
    </row>
    <row r="315" spans="2:58" ht="85.5">
      <c r="B315" s="28" t="s">
        <v>2555</v>
      </c>
      <c r="C315" s="28" t="s">
        <v>4789</v>
      </c>
      <c r="D315" s="28" t="s">
        <v>0</v>
      </c>
      <c r="E315" s="29" t="s">
        <v>197</v>
      </c>
      <c r="F315" s="29" t="s">
        <v>198</v>
      </c>
      <c r="G315" s="29" t="s">
        <v>1</v>
      </c>
      <c r="H315" s="29">
        <v>80111604</v>
      </c>
      <c r="I315" s="29" t="s">
        <v>4805</v>
      </c>
      <c r="J315" s="29" t="s">
        <v>199</v>
      </c>
      <c r="K315" s="29" t="s">
        <v>532</v>
      </c>
      <c r="L315" s="30" t="s">
        <v>146</v>
      </c>
      <c r="M315" s="30" t="s">
        <v>146</v>
      </c>
      <c r="N315" s="30">
        <v>12</v>
      </c>
      <c r="O315" s="30" t="s">
        <v>218</v>
      </c>
      <c r="P315" s="30" t="s">
        <v>202</v>
      </c>
      <c r="Q315" s="31">
        <v>32111214.080000002</v>
      </c>
      <c r="R315" s="31">
        <v>32111214.080000002</v>
      </c>
      <c r="S315" s="30" t="s">
        <v>199</v>
      </c>
      <c r="T315" s="30" t="s">
        <v>199</v>
      </c>
      <c r="U315" s="29" t="s">
        <v>319</v>
      </c>
      <c r="V315" s="29" t="s">
        <v>204</v>
      </c>
      <c r="W315" s="29" t="s">
        <v>205</v>
      </c>
      <c r="X315" s="29" t="s">
        <v>206</v>
      </c>
      <c r="Y315" s="29" t="s">
        <v>211</v>
      </c>
      <c r="Z315" s="29" t="s">
        <v>526</v>
      </c>
      <c r="AA315" s="32">
        <v>32111214.080000002</v>
      </c>
      <c r="AB315" s="32">
        <v>0</v>
      </c>
      <c r="AC315" s="32">
        <v>0</v>
      </c>
      <c r="AD315" s="32">
        <v>2919201.2800000003</v>
      </c>
      <c r="AE315" s="32">
        <v>0</v>
      </c>
      <c r="AF315" s="32">
        <v>2919201.2800000003</v>
      </c>
      <c r="AG315" s="32">
        <v>0</v>
      </c>
      <c r="AH315" s="32">
        <v>2919201.2800000003</v>
      </c>
      <c r="AI315" s="32">
        <v>0</v>
      </c>
      <c r="AJ315" s="32">
        <v>2919201.2800000003</v>
      </c>
      <c r="AK315" s="32">
        <v>0</v>
      </c>
      <c r="AL315" s="32">
        <v>2919201.2800000003</v>
      </c>
      <c r="AM315" s="32">
        <v>0</v>
      </c>
      <c r="AN315" s="32">
        <v>2919201.2800000003</v>
      </c>
      <c r="AO315" s="32">
        <v>0</v>
      </c>
      <c r="AP315" s="32">
        <v>2919201.2800000003</v>
      </c>
      <c r="AQ315" s="32">
        <v>0</v>
      </c>
      <c r="AR315" s="32">
        <v>2919201.2800000003</v>
      </c>
      <c r="AS315" s="32">
        <v>0</v>
      </c>
      <c r="AT315" s="32">
        <v>2919201.2800000003</v>
      </c>
      <c r="AU315" s="32">
        <v>0</v>
      </c>
      <c r="AV315" s="32">
        <v>2919201.2800000003</v>
      </c>
      <c r="AW315" s="32">
        <v>0</v>
      </c>
      <c r="AX315" s="32">
        <v>2919201.2800000003</v>
      </c>
      <c r="AY315" s="2"/>
      <c r="AZ315" s="13" t="str">
        <f t="shared" si="22"/>
        <v>OK</v>
      </c>
      <c r="BA315" s="13" t="str">
        <f t="shared" si="23"/>
        <v>OK</v>
      </c>
      <c r="BB315" s="7">
        <f t="shared" si="24"/>
        <v>0</v>
      </c>
      <c r="BC315" s="14">
        <f t="shared" si="25"/>
        <v>32111214.080000002</v>
      </c>
      <c r="BD315" s="14">
        <f t="shared" si="25"/>
        <v>32111214.080000009</v>
      </c>
      <c r="BE315" s="7">
        <f t="shared" si="26"/>
        <v>0</v>
      </c>
      <c r="BF315" s="7">
        <f t="shared" si="26"/>
        <v>0</v>
      </c>
    </row>
    <row r="316" spans="2:58" ht="85.5">
      <c r="B316" s="28" t="s">
        <v>2556</v>
      </c>
      <c r="C316" s="28" t="s">
        <v>4789</v>
      </c>
      <c r="D316" s="28" t="s">
        <v>0</v>
      </c>
      <c r="E316" s="29" t="s">
        <v>197</v>
      </c>
      <c r="F316" s="29" t="s">
        <v>198</v>
      </c>
      <c r="G316" s="29" t="s">
        <v>1</v>
      </c>
      <c r="H316" s="29">
        <v>80111605</v>
      </c>
      <c r="I316" s="29" t="s">
        <v>4805</v>
      </c>
      <c r="J316" s="29" t="s">
        <v>199</v>
      </c>
      <c r="K316" s="29" t="s">
        <v>2185</v>
      </c>
      <c r="L316" s="30" t="s">
        <v>148</v>
      </c>
      <c r="M316" s="30" t="s">
        <v>201</v>
      </c>
      <c r="N316" s="30">
        <v>9</v>
      </c>
      <c r="O316" s="30" t="s">
        <v>218</v>
      </c>
      <c r="P316" s="30" t="s">
        <v>202</v>
      </c>
      <c r="Q316" s="31">
        <v>116294904</v>
      </c>
      <c r="R316" s="31">
        <v>116294904</v>
      </c>
      <c r="S316" s="30" t="s">
        <v>199</v>
      </c>
      <c r="T316" s="30" t="s">
        <v>199</v>
      </c>
      <c r="U316" s="29" t="s">
        <v>319</v>
      </c>
      <c r="V316" s="29" t="s">
        <v>204</v>
      </c>
      <c r="W316" s="29" t="s">
        <v>205</v>
      </c>
      <c r="X316" s="29" t="s">
        <v>206</v>
      </c>
      <c r="Y316" s="29" t="s">
        <v>211</v>
      </c>
      <c r="Z316" s="29" t="s">
        <v>533</v>
      </c>
      <c r="AA316" s="32">
        <v>0</v>
      </c>
      <c r="AB316" s="32">
        <v>0</v>
      </c>
      <c r="AC316" s="32">
        <v>0</v>
      </c>
      <c r="AD316" s="32">
        <v>0</v>
      </c>
      <c r="AE316" s="32">
        <v>116294904</v>
      </c>
      <c r="AF316" s="32">
        <v>0</v>
      </c>
      <c r="AG316" s="32">
        <v>0</v>
      </c>
      <c r="AH316" s="32">
        <v>12921656</v>
      </c>
      <c r="AI316" s="32">
        <v>0</v>
      </c>
      <c r="AJ316" s="32">
        <v>12921656</v>
      </c>
      <c r="AK316" s="32">
        <v>0</v>
      </c>
      <c r="AL316" s="32">
        <v>12921656</v>
      </c>
      <c r="AM316" s="32">
        <v>0</v>
      </c>
      <c r="AN316" s="32">
        <v>12921656</v>
      </c>
      <c r="AO316" s="32">
        <v>0</v>
      </c>
      <c r="AP316" s="32">
        <v>12921656</v>
      </c>
      <c r="AQ316" s="32">
        <v>0</v>
      </c>
      <c r="AR316" s="32">
        <v>12921656</v>
      </c>
      <c r="AS316" s="32">
        <v>0</v>
      </c>
      <c r="AT316" s="32">
        <v>12921656</v>
      </c>
      <c r="AU316" s="32">
        <v>0</v>
      </c>
      <c r="AV316" s="32">
        <v>12921656</v>
      </c>
      <c r="AW316" s="32">
        <v>0</v>
      </c>
      <c r="AX316" s="32">
        <v>12921656</v>
      </c>
      <c r="AY316" s="2"/>
      <c r="AZ316" s="13" t="str">
        <f t="shared" si="22"/>
        <v>OK</v>
      </c>
      <c r="BA316" s="13" t="str">
        <f t="shared" si="23"/>
        <v>OK</v>
      </c>
      <c r="BB316" s="7">
        <f t="shared" si="24"/>
        <v>0</v>
      </c>
      <c r="BC316" s="14">
        <f t="shared" si="25"/>
        <v>116294904</v>
      </c>
      <c r="BD316" s="14">
        <f t="shared" si="25"/>
        <v>116294904</v>
      </c>
      <c r="BE316" s="7">
        <f t="shared" si="26"/>
        <v>0</v>
      </c>
      <c r="BF316" s="7">
        <f t="shared" si="26"/>
        <v>0</v>
      </c>
    </row>
    <row r="317" spans="2:58" ht="99.75">
      <c r="B317" s="28" t="s">
        <v>2557</v>
      </c>
      <c r="C317" s="28" t="s">
        <v>4789</v>
      </c>
      <c r="D317" s="28" t="s">
        <v>0</v>
      </c>
      <c r="E317" s="29" t="s">
        <v>197</v>
      </c>
      <c r="F317" s="29" t="s">
        <v>198</v>
      </c>
      <c r="G317" s="29" t="s">
        <v>1</v>
      </c>
      <c r="H317" s="29">
        <v>80111601</v>
      </c>
      <c r="I317" s="29" t="s">
        <v>4805</v>
      </c>
      <c r="J317" s="29" t="s">
        <v>199</v>
      </c>
      <c r="K317" s="29" t="s">
        <v>534</v>
      </c>
      <c r="L317" s="30" t="s">
        <v>146</v>
      </c>
      <c r="M317" s="30" t="s">
        <v>146</v>
      </c>
      <c r="N317" s="30">
        <v>12</v>
      </c>
      <c r="O317" s="30" t="s">
        <v>218</v>
      </c>
      <c r="P317" s="30" t="s">
        <v>202</v>
      </c>
      <c r="Q317" s="31">
        <v>120359920</v>
      </c>
      <c r="R317" s="31">
        <v>120359920</v>
      </c>
      <c r="S317" s="30" t="s">
        <v>199</v>
      </c>
      <c r="T317" s="30" t="s">
        <v>199</v>
      </c>
      <c r="U317" s="29" t="s">
        <v>319</v>
      </c>
      <c r="V317" s="29" t="s">
        <v>204</v>
      </c>
      <c r="W317" s="29" t="s">
        <v>205</v>
      </c>
      <c r="X317" s="29" t="s">
        <v>206</v>
      </c>
      <c r="Y317" s="29" t="s">
        <v>211</v>
      </c>
      <c r="Z317" s="29" t="s">
        <v>302</v>
      </c>
      <c r="AA317" s="32">
        <v>120359920</v>
      </c>
      <c r="AB317" s="32">
        <v>0</v>
      </c>
      <c r="AC317" s="32">
        <v>0</v>
      </c>
      <c r="AD317" s="32">
        <v>10466080</v>
      </c>
      <c r="AE317" s="32">
        <v>0</v>
      </c>
      <c r="AF317" s="32">
        <v>10466080</v>
      </c>
      <c r="AG317" s="32">
        <v>0</v>
      </c>
      <c r="AH317" s="32">
        <v>10466080</v>
      </c>
      <c r="AI317" s="32">
        <v>0</v>
      </c>
      <c r="AJ317" s="32">
        <v>10466080</v>
      </c>
      <c r="AK317" s="32">
        <v>0</v>
      </c>
      <c r="AL317" s="32">
        <v>10466080</v>
      </c>
      <c r="AM317" s="32">
        <v>0</v>
      </c>
      <c r="AN317" s="32">
        <v>10466080</v>
      </c>
      <c r="AO317" s="32">
        <v>0</v>
      </c>
      <c r="AP317" s="32">
        <v>10466080</v>
      </c>
      <c r="AQ317" s="32">
        <v>0</v>
      </c>
      <c r="AR317" s="32">
        <v>10466080</v>
      </c>
      <c r="AS317" s="32">
        <v>0</v>
      </c>
      <c r="AT317" s="32">
        <v>10466080</v>
      </c>
      <c r="AU317" s="32">
        <v>0</v>
      </c>
      <c r="AV317" s="32">
        <v>10466080</v>
      </c>
      <c r="AW317" s="32">
        <v>0</v>
      </c>
      <c r="AX317" s="32">
        <v>15699120</v>
      </c>
      <c r="AY317" s="2"/>
      <c r="AZ317" s="13" t="str">
        <f t="shared" si="22"/>
        <v>OK</v>
      </c>
      <c r="BA317" s="13" t="str">
        <f t="shared" si="23"/>
        <v>OK</v>
      </c>
      <c r="BB317" s="7">
        <f t="shared" si="24"/>
        <v>0</v>
      </c>
      <c r="BC317" s="14">
        <f t="shared" si="25"/>
        <v>120359920</v>
      </c>
      <c r="BD317" s="14">
        <f t="shared" si="25"/>
        <v>120359920</v>
      </c>
      <c r="BE317" s="7">
        <f t="shared" si="26"/>
        <v>0</v>
      </c>
      <c r="BF317" s="7">
        <f t="shared" si="26"/>
        <v>0</v>
      </c>
    </row>
    <row r="318" spans="2:58" ht="128.25">
      <c r="B318" s="28" t="s">
        <v>2558</v>
      </c>
      <c r="C318" s="28" t="s">
        <v>4789</v>
      </c>
      <c r="D318" s="28" t="s">
        <v>0</v>
      </c>
      <c r="E318" s="29" t="s">
        <v>197</v>
      </c>
      <c r="F318" s="29" t="s">
        <v>198</v>
      </c>
      <c r="G318" s="29" t="s">
        <v>1</v>
      </c>
      <c r="H318" s="29">
        <v>80111601</v>
      </c>
      <c r="I318" s="29" t="s">
        <v>4805</v>
      </c>
      <c r="J318" s="29" t="s">
        <v>199</v>
      </c>
      <c r="K318" s="29" t="s">
        <v>2186</v>
      </c>
      <c r="L318" s="30" t="s">
        <v>146</v>
      </c>
      <c r="M318" s="30" t="s">
        <v>146</v>
      </c>
      <c r="N318" s="30">
        <v>12</v>
      </c>
      <c r="O318" s="30" t="s">
        <v>218</v>
      </c>
      <c r="P318" s="30" t="s">
        <v>202</v>
      </c>
      <c r="Q318" s="31">
        <v>69208659.189999998</v>
      </c>
      <c r="R318" s="31">
        <v>69208659.189999998</v>
      </c>
      <c r="S318" s="30" t="s">
        <v>199</v>
      </c>
      <c r="T318" s="30" t="s">
        <v>199</v>
      </c>
      <c r="U318" s="29" t="s">
        <v>319</v>
      </c>
      <c r="V318" s="29" t="s">
        <v>204</v>
      </c>
      <c r="W318" s="29" t="s">
        <v>205</v>
      </c>
      <c r="X318" s="29" t="s">
        <v>206</v>
      </c>
      <c r="Y318" s="29" t="s">
        <v>211</v>
      </c>
      <c r="Z318" s="29" t="s">
        <v>256</v>
      </c>
      <c r="AA318" s="32">
        <v>69208659.189999998</v>
      </c>
      <c r="AB318" s="32">
        <v>0</v>
      </c>
      <c r="AC318" s="32">
        <v>0</v>
      </c>
      <c r="AD318" s="32">
        <v>6291696.29</v>
      </c>
      <c r="AE318" s="32">
        <v>0</v>
      </c>
      <c r="AF318" s="32">
        <v>6291696.29</v>
      </c>
      <c r="AG318" s="32">
        <v>0</v>
      </c>
      <c r="AH318" s="32">
        <v>6291696.29</v>
      </c>
      <c r="AI318" s="32">
        <v>0</v>
      </c>
      <c r="AJ318" s="32">
        <v>6291696.29</v>
      </c>
      <c r="AK318" s="32">
        <v>0</v>
      </c>
      <c r="AL318" s="32">
        <v>6291696.29</v>
      </c>
      <c r="AM318" s="32">
        <v>0</v>
      </c>
      <c r="AN318" s="32">
        <v>6291696.29</v>
      </c>
      <c r="AO318" s="32">
        <v>0</v>
      </c>
      <c r="AP318" s="32">
        <v>6291696.29</v>
      </c>
      <c r="AQ318" s="32">
        <v>0</v>
      </c>
      <c r="AR318" s="32">
        <v>6291696.29</v>
      </c>
      <c r="AS318" s="32">
        <v>0</v>
      </c>
      <c r="AT318" s="32">
        <v>6291696.29</v>
      </c>
      <c r="AU318" s="32">
        <v>0</v>
      </c>
      <c r="AV318" s="32">
        <v>6291696.29</v>
      </c>
      <c r="AW318" s="32">
        <v>0</v>
      </c>
      <c r="AX318" s="32">
        <v>6291696.29</v>
      </c>
      <c r="AY318" s="2"/>
      <c r="AZ318" s="13" t="str">
        <f t="shared" si="22"/>
        <v>OK</v>
      </c>
      <c r="BA318" s="13" t="str">
        <f t="shared" si="23"/>
        <v>OK</v>
      </c>
      <c r="BB318" s="7">
        <f t="shared" si="24"/>
        <v>0</v>
      </c>
      <c r="BC318" s="14">
        <f t="shared" si="25"/>
        <v>69208659.189999998</v>
      </c>
      <c r="BD318" s="14">
        <f t="shared" si="25"/>
        <v>69208659.189999998</v>
      </c>
      <c r="BE318" s="7">
        <f t="shared" si="26"/>
        <v>0</v>
      </c>
      <c r="BF318" s="7">
        <f t="shared" si="26"/>
        <v>0</v>
      </c>
    </row>
    <row r="319" spans="2:58" ht="128.25">
      <c r="B319" s="28" t="s">
        <v>2559</v>
      </c>
      <c r="C319" s="28" t="s">
        <v>4789</v>
      </c>
      <c r="D319" s="28" t="s">
        <v>0</v>
      </c>
      <c r="E319" s="29" t="s">
        <v>197</v>
      </c>
      <c r="F319" s="29" t="s">
        <v>198</v>
      </c>
      <c r="G319" s="29" t="s">
        <v>1</v>
      </c>
      <c r="H319" s="29">
        <v>80111601</v>
      </c>
      <c r="I319" s="29" t="s">
        <v>4805</v>
      </c>
      <c r="J319" s="29" t="s">
        <v>199</v>
      </c>
      <c r="K319" s="29" t="s">
        <v>2186</v>
      </c>
      <c r="L319" s="30" t="s">
        <v>146</v>
      </c>
      <c r="M319" s="30" t="s">
        <v>146</v>
      </c>
      <c r="N319" s="30">
        <v>12</v>
      </c>
      <c r="O319" s="30" t="s">
        <v>218</v>
      </c>
      <c r="P319" s="30" t="s">
        <v>202</v>
      </c>
      <c r="Q319" s="31">
        <v>69208659.189999998</v>
      </c>
      <c r="R319" s="31">
        <v>69208659.189999998</v>
      </c>
      <c r="S319" s="30" t="s">
        <v>199</v>
      </c>
      <c r="T319" s="30" t="s">
        <v>199</v>
      </c>
      <c r="U319" s="29" t="s">
        <v>319</v>
      </c>
      <c r="V319" s="29" t="s">
        <v>204</v>
      </c>
      <c r="W319" s="29" t="s">
        <v>205</v>
      </c>
      <c r="X319" s="29" t="s">
        <v>206</v>
      </c>
      <c r="Y319" s="29" t="s">
        <v>211</v>
      </c>
      <c r="Z319" s="29" t="s">
        <v>256</v>
      </c>
      <c r="AA319" s="32">
        <v>69208659.189999998</v>
      </c>
      <c r="AB319" s="32">
        <v>0</v>
      </c>
      <c r="AC319" s="32">
        <v>0</v>
      </c>
      <c r="AD319" s="32">
        <v>6291696.29</v>
      </c>
      <c r="AE319" s="32">
        <v>0</v>
      </c>
      <c r="AF319" s="32">
        <v>6291696.29</v>
      </c>
      <c r="AG319" s="32">
        <v>0</v>
      </c>
      <c r="AH319" s="32">
        <v>6291696.29</v>
      </c>
      <c r="AI319" s="32">
        <v>0</v>
      </c>
      <c r="AJ319" s="32">
        <v>6291696.29</v>
      </c>
      <c r="AK319" s="32">
        <v>0</v>
      </c>
      <c r="AL319" s="32">
        <v>6291696.29</v>
      </c>
      <c r="AM319" s="32">
        <v>0</v>
      </c>
      <c r="AN319" s="32">
        <v>6291696.29</v>
      </c>
      <c r="AO319" s="32">
        <v>0</v>
      </c>
      <c r="AP319" s="32">
        <v>6291696.29</v>
      </c>
      <c r="AQ319" s="32">
        <v>0</v>
      </c>
      <c r="AR319" s="32">
        <v>6291696.29</v>
      </c>
      <c r="AS319" s="32">
        <v>0</v>
      </c>
      <c r="AT319" s="32">
        <v>6291696.29</v>
      </c>
      <c r="AU319" s="32">
        <v>0</v>
      </c>
      <c r="AV319" s="32">
        <v>6291696.29</v>
      </c>
      <c r="AW319" s="32">
        <v>0</v>
      </c>
      <c r="AX319" s="32">
        <v>6291696.29</v>
      </c>
      <c r="AY319" s="2"/>
      <c r="AZ319" s="13" t="str">
        <f t="shared" si="22"/>
        <v>OK</v>
      </c>
      <c r="BA319" s="13" t="str">
        <f t="shared" si="23"/>
        <v>OK</v>
      </c>
      <c r="BB319" s="7">
        <f t="shared" si="24"/>
        <v>0</v>
      </c>
      <c r="BC319" s="14">
        <f t="shared" si="25"/>
        <v>69208659.189999998</v>
      </c>
      <c r="BD319" s="14">
        <f t="shared" si="25"/>
        <v>69208659.189999998</v>
      </c>
      <c r="BE319" s="7">
        <f t="shared" si="26"/>
        <v>0</v>
      </c>
      <c r="BF319" s="7">
        <f t="shared" si="26"/>
        <v>0</v>
      </c>
    </row>
    <row r="320" spans="2:58" ht="85.5">
      <c r="B320" s="28" t="s">
        <v>2560</v>
      </c>
      <c r="C320" s="28" t="s">
        <v>4789</v>
      </c>
      <c r="D320" s="28" t="s">
        <v>0</v>
      </c>
      <c r="E320" s="29" t="s">
        <v>197</v>
      </c>
      <c r="F320" s="29" t="s">
        <v>198</v>
      </c>
      <c r="G320" s="29" t="s">
        <v>1</v>
      </c>
      <c r="H320" s="29">
        <v>80111601</v>
      </c>
      <c r="I320" s="29" t="s">
        <v>4805</v>
      </c>
      <c r="J320" s="29" t="s">
        <v>199</v>
      </c>
      <c r="K320" s="29" t="s">
        <v>535</v>
      </c>
      <c r="L320" s="30" t="s">
        <v>146</v>
      </c>
      <c r="M320" s="30" t="s">
        <v>146</v>
      </c>
      <c r="N320" s="30">
        <v>12</v>
      </c>
      <c r="O320" s="30" t="s">
        <v>218</v>
      </c>
      <c r="P320" s="30" t="s">
        <v>202</v>
      </c>
      <c r="Q320" s="31">
        <v>69208659.189999998</v>
      </c>
      <c r="R320" s="31">
        <v>69208659.189999998</v>
      </c>
      <c r="S320" s="30" t="s">
        <v>199</v>
      </c>
      <c r="T320" s="30" t="s">
        <v>199</v>
      </c>
      <c r="U320" s="29" t="s">
        <v>319</v>
      </c>
      <c r="V320" s="29" t="s">
        <v>204</v>
      </c>
      <c r="W320" s="29" t="s">
        <v>205</v>
      </c>
      <c r="X320" s="29" t="s">
        <v>206</v>
      </c>
      <c r="Y320" s="29" t="s">
        <v>211</v>
      </c>
      <c r="Z320" s="29" t="s">
        <v>256</v>
      </c>
      <c r="AA320" s="32">
        <v>69208659.189999998</v>
      </c>
      <c r="AB320" s="32">
        <v>0</v>
      </c>
      <c r="AC320" s="32">
        <v>0</v>
      </c>
      <c r="AD320" s="32">
        <v>6291696.29</v>
      </c>
      <c r="AE320" s="32">
        <v>0</v>
      </c>
      <c r="AF320" s="32">
        <v>6291696.29</v>
      </c>
      <c r="AG320" s="32">
        <v>0</v>
      </c>
      <c r="AH320" s="32">
        <v>6291696.29</v>
      </c>
      <c r="AI320" s="32">
        <v>0</v>
      </c>
      <c r="AJ320" s="32">
        <v>6291696.29</v>
      </c>
      <c r="AK320" s="32">
        <v>0</v>
      </c>
      <c r="AL320" s="32">
        <v>6291696.29</v>
      </c>
      <c r="AM320" s="32">
        <v>0</v>
      </c>
      <c r="AN320" s="32">
        <v>6291696.29</v>
      </c>
      <c r="AO320" s="32">
        <v>0</v>
      </c>
      <c r="AP320" s="32">
        <v>6291696.29</v>
      </c>
      <c r="AQ320" s="32">
        <v>0</v>
      </c>
      <c r="AR320" s="32">
        <v>6291696.29</v>
      </c>
      <c r="AS320" s="32">
        <v>0</v>
      </c>
      <c r="AT320" s="32">
        <v>6291696.29</v>
      </c>
      <c r="AU320" s="32">
        <v>0</v>
      </c>
      <c r="AV320" s="32">
        <v>6291696.29</v>
      </c>
      <c r="AW320" s="32">
        <v>0</v>
      </c>
      <c r="AX320" s="32">
        <v>6291696.29</v>
      </c>
      <c r="AY320" s="2"/>
      <c r="AZ320" s="13" t="str">
        <f t="shared" si="22"/>
        <v>OK</v>
      </c>
      <c r="BA320" s="13" t="str">
        <f t="shared" si="23"/>
        <v>OK</v>
      </c>
      <c r="BB320" s="7">
        <f t="shared" si="24"/>
        <v>0</v>
      </c>
      <c r="BC320" s="14">
        <f t="shared" si="25"/>
        <v>69208659.189999998</v>
      </c>
      <c r="BD320" s="14">
        <f t="shared" si="25"/>
        <v>69208659.189999998</v>
      </c>
      <c r="BE320" s="7">
        <f t="shared" si="26"/>
        <v>0</v>
      </c>
      <c r="BF320" s="7">
        <f t="shared" si="26"/>
        <v>0</v>
      </c>
    </row>
    <row r="321" spans="2:58" ht="85.5">
      <c r="B321" s="28" t="s">
        <v>2561</v>
      </c>
      <c r="C321" s="28" t="s">
        <v>4789</v>
      </c>
      <c r="D321" s="28" t="s">
        <v>0</v>
      </c>
      <c r="E321" s="29" t="s">
        <v>197</v>
      </c>
      <c r="F321" s="29" t="s">
        <v>198</v>
      </c>
      <c r="G321" s="29" t="s">
        <v>1</v>
      </c>
      <c r="H321" s="29">
        <v>80111605</v>
      </c>
      <c r="I321" s="29" t="s">
        <v>4805</v>
      </c>
      <c r="J321" s="29" t="s">
        <v>199</v>
      </c>
      <c r="K321" s="29" t="s">
        <v>535</v>
      </c>
      <c r="L321" s="30" t="s">
        <v>146</v>
      </c>
      <c r="M321" s="30" t="s">
        <v>146</v>
      </c>
      <c r="N321" s="30">
        <v>12</v>
      </c>
      <c r="O321" s="30" t="s">
        <v>218</v>
      </c>
      <c r="P321" s="30" t="s">
        <v>202</v>
      </c>
      <c r="Q321" s="31">
        <v>69208659.189999998</v>
      </c>
      <c r="R321" s="31">
        <v>69208659.189999998</v>
      </c>
      <c r="S321" s="30" t="s">
        <v>199</v>
      </c>
      <c r="T321" s="30" t="s">
        <v>199</v>
      </c>
      <c r="U321" s="29" t="s">
        <v>319</v>
      </c>
      <c r="V321" s="29" t="s">
        <v>204</v>
      </c>
      <c r="W321" s="29" t="s">
        <v>205</v>
      </c>
      <c r="X321" s="29" t="s">
        <v>206</v>
      </c>
      <c r="Y321" s="29" t="s">
        <v>211</v>
      </c>
      <c r="Z321" s="29" t="s">
        <v>304</v>
      </c>
      <c r="AA321" s="32">
        <v>69208659.189999998</v>
      </c>
      <c r="AB321" s="32">
        <v>0</v>
      </c>
      <c r="AC321" s="32">
        <v>0</v>
      </c>
      <c r="AD321" s="32">
        <v>6291696.29</v>
      </c>
      <c r="AE321" s="32">
        <v>0</v>
      </c>
      <c r="AF321" s="32">
        <v>6291696.29</v>
      </c>
      <c r="AG321" s="32">
        <v>0</v>
      </c>
      <c r="AH321" s="32">
        <v>6291696.29</v>
      </c>
      <c r="AI321" s="32">
        <v>0</v>
      </c>
      <c r="AJ321" s="32">
        <v>6291696.29</v>
      </c>
      <c r="AK321" s="32">
        <v>0</v>
      </c>
      <c r="AL321" s="32">
        <v>6291696.29</v>
      </c>
      <c r="AM321" s="32">
        <v>0</v>
      </c>
      <c r="AN321" s="32">
        <v>6291696.29</v>
      </c>
      <c r="AO321" s="32">
        <v>0</v>
      </c>
      <c r="AP321" s="32">
        <v>6291696.29</v>
      </c>
      <c r="AQ321" s="32">
        <v>0</v>
      </c>
      <c r="AR321" s="32">
        <v>6291696.29</v>
      </c>
      <c r="AS321" s="32">
        <v>0</v>
      </c>
      <c r="AT321" s="32">
        <v>6291696.29</v>
      </c>
      <c r="AU321" s="32">
        <v>0</v>
      </c>
      <c r="AV321" s="32">
        <v>6291696.29</v>
      </c>
      <c r="AW321" s="32">
        <v>0</v>
      </c>
      <c r="AX321" s="32">
        <v>6291696.29</v>
      </c>
      <c r="AY321" s="2"/>
      <c r="AZ321" s="13" t="str">
        <f t="shared" si="22"/>
        <v>OK</v>
      </c>
      <c r="BA321" s="13" t="str">
        <f t="shared" si="23"/>
        <v>OK</v>
      </c>
      <c r="BB321" s="7">
        <f t="shared" si="24"/>
        <v>0</v>
      </c>
      <c r="BC321" s="14">
        <f t="shared" si="25"/>
        <v>69208659.189999998</v>
      </c>
      <c r="BD321" s="14">
        <f t="shared" si="25"/>
        <v>69208659.189999998</v>
      </c>
      <c r="BE321" s="7">
        <f t="shared" si="26"/>
        <v>0</v>
      </c>
      <c r="BF321" s="7">
        <f t="shared" si="26"/>
        <v>0</v>
      </c>
    </row>
    <row r="322" spans="2:58" ht="85.5">
      <c r="B322" s="28" t="s">
        <v>2562</v>
      </c>
      <c r="C322" s="28" t="s">
        <v>4789</v>
      </c>
      <c r="D322" s="28" t="s">
        <v>0</v>
      </c>
      <c r="E322" s="29" t="s">
        <v>197</v>
      </c>
      <c r="F322" s="29" t="s">
        <v>198</v>
      </c>
      <c r="G322" s="29" t="s">
        <v>1</v>
      </c>
      <c r="H322" s="29">
        <v>80111601</v>
      </c>
      <c r="I322" s="29" t="s">
        <v>4805</v>
      </c>
      <c r="J322" s="29" t="s">
        <v>199</v>
      </c>
      <c r="K322" s="29" t="s">
        <v>2187</v>
      </c>
      <c r="L322" s="30" t="s">
        <v>146</v>
      </c>
      <c r="M322" s="30" t="s">
        <v>146</v>
      </c>
      <c r="N322" s="30">
        <v>12</v>
      </c>
      <c r="O322" s="30" t="s">
        <v>218</v>
      </c>
      <c r="P322" s="30" t="s">
        <v>202</v>
      </c>
      <c r="Q322" s="31">
        <v>69208659.189999998</v>
      </c>
      <c r="R322" s="31">
        <v>69208659.189999998</v>
      </c>
      <c r="S322" s="30" t="s">
        <v>199</v>
      </c>
      <c r="T322" s="30" t="s">
        <v>199</v>
      </c>
      <c r="U322" s="29" t="s">
        <v>319</v>
      </c>
      <c r="V322" s="29" t="s">
        <v>204</v>
      </c>
      <c r="W322" s="29" t="s">
        <v>205</v>
      </c>
      <c r="X322" s="29" t="s">
        <v>206</v>
      </c>
      <c r="Y322" s="29" t="s">
        <v>211</v>
      </c>
      <c r="Z322" s="29" t="s">
        <v>256</v>
      </c>
      <c r="AA322" s="32">
        <v>69208659.189999998</v>
      </c>
      <c r="AB322" s="32">
        <v>0</v>
      </c>
      <c r="AC322" s="32">
        <v>0</v>
      </c>
      <c r="AD322" s="32">
        <v>6291696.29</v>
      </c>
      <c r="AE322" s="32">
        <v>0</v>
      </c>
      <c r="AF322" s="32">
        <v>6291696.29</v>
      </c>
      <c r="AG322" s="32">
        <v>0</v>
      </c>
      <c r="AH322" s="32">
        <v>6291696.29</v>
      </c>
      <c r="AI322" s="32">
        <v>0</v>
      </c>
      <c r="AJ322" s="32">
        <v>6291696.29</v>
      </c>
      <c r="AK322" s="32">
        <v>0</v>
      </c>
      <c r="AL322" s="32">
        <v>6291696.29</v>
      </c>
      <c r="AM322" s="32">
        <v>0</v>
      </c>
      <c r="AN322" s="32">
        <v>6291696.29</v>
      </c>
      <c r="AO322" s="32">
        <v>0</v>
      </c>
      <c r="AP322" s="32">
        <v>6291696.29</v>
      </c>
      <c r="AQ322" s="32">
        <v>0</v>
      </c>
      <c r="AR322" s="32">
        <v>6291696.29</v>
      </c>
      <c r="AS322" s="32">
        <v>0</v>
      </c>
      <c r="AT322" s="32">
        <v>6291696.29</v>
      </c>
      <c r="AU322" s="32">
        <v>0</v>
      </c>
      <c r="AV322" s="32">
        <v>6291696.29</v>
      </c>
      <c r="AW322" s="32">
        <v>0</v>
      </c>
      <c r="AX322" s="32">
        <v>6291696.29</v>
      </c>
      <c r="AY322" s="2"/>
      <c r="AZ322" s="13" t="str">
        <f t="shared" si="22"/>
        <v>OK</v>
      </c>
      <c r="BA322" s="13" t="str">
        <f t="shared" si="23"/>
        <v>OK</v>
      </c>
      <c r="BB322" s="7">
        <f t="shared" si="24"/>
        <v>0</v>
      </c>
      <c r="BC322" s="14">
        <f t="shared" si="25"/>
        <v>69208659.189999998</v>
      </c>
      <c r="BD322" s="14">
        <f t="shared" si="25"/>
        <v>69208659.189999998</v>
      </c>
      <c r="BE322" s="7">
        <f t="shared" si="26"/>
        <v>0</v>
      </c>
      <c r="BF322" s="7">
        <f t="shared" si="26"/>
        <v>0</v>
      </c>
    </row>
    <row r="323" spans="2:58" ht="99.75">
      <c r="B323" s="28" t="s">
        <v>2563</v>
      </c>
      <c r="C323" s="28" t="s">
        <v>4789</v>
      </c>
      <c r="D323" s="28" t="s">
        <v>0</v>
      </c>
      <c r="E323" s="29" t="s">
        <v>197</v>
      </c>
      <c r="F323" s="29" t="s">
        <v>198</v>
      </c>
      <c r="G323" s="29" t="s">
        <v>1</v>
      </c>
      <c r="H323" s="29">
        <v>80111601</v>
      </c>
      <c r="I323" s="29" t="s">
        <v>4805</v>
      </c>
      <c r="J323" s="29" t="s">
        <v>199</v>
      </c>
      <c r="K323" s="29" t="s">
        <v>2188</v>
      </c>
      <c r="L323" s="30" t="s">
        <v>146</v>
      </c>
      <c r="M323" s="30" t="s">
        <v>146</v>
      </c>
      <c r="N323" s="30">
        <v>12</v>
      </c>
      <c r="O323" s="30" t="s">
        <v>218</v>
      </c>
      <c r="P323" s="30" t="s">
        <v>202</v>
      </c>
      <c r="Q323" s="31">
        <v>69208659.189999998</v>
      </c>
      <c r="R323" s="31">
        <v>69208659.189999998</v>
      </c>
      <c r="S323" s="30" t="s">
        <v>199</v>
      </c>
      <c r="T323" s="30" t="s">
        <v>199</v>
      </c>
      <c r="U323" s="29" t="s">
        <v>319</v>
      </c>
      <c r="V323" s="29" t="s">
        <v>204</v>
      </c>
      <c r="W323" s="29" t="s">
        <v>205</v>
      </c>
      <c r="X323" s="29" t="s">
        <v>206</v>
      </c>
      <c r="Y323" s="29" t="s">
        <v>211</v>
      </c>
      <c r="Z323" s="29" t="s">
        <v>256</v>
      </c>
      <c r="AA323" s="32">
        <v>69208659.189999998</v>
      </c>
      <c r="AB323" s="32">
        <v>0</v>
      </c>
      <c r="AC323" s="32">
        <v>0</v>
      </c>
      <c r="AD323" s="32">
        <v>6291696.29</v>
      </c>
      <c r="AE323" s="32">
        <v>0</v>
      </c>
      <c r="AF323" s="32">
        <v>6291696.29</v>
      </c>
      <c r="AG323" s="32">
        <v>0</v>
      </c>
      <c r="AH323" s="32">
        <v>6291696.29</v>
      </c>
      <c r="AI323" s="32">
        <v>0</v>
      </c>
      <c r="AJ323" s="32">
        <v>6291696.29</v>
      </c>
      <c r="AK323" s="32">
        <v>0</v>
      </c>
      <c r="AL323" s="32">
        <v>6291696.29</v>
      </c>
      <c r="AM323" s="32">
        <v>0</v>
      </c>
      <c r="AN323" s="32">
        <v>6291696.29</v>
      </c>
      <c r="AO323" s="32">
        <v>0</v>
      </c>
      <c r="AP323" s="32">
        <v>6291696.29</v>
      </c>
      <c r="AQ323" s="32">
        <v>0</v>
      </c>
      <c r="AR323" s="32">
        <v>6291696.29</v>
      </c>
      <c r="AS323" s="32">
        <v>0</v>
      </c>
      <c r="AT323" s="32">
        <v>6291696.29</v>
      </c>
      <c r="AU323" s="32">
        <v>0</v>
      </c>
      <c r="AV323" s="32">
        <v>6291696.29</v>
      </c>
      <c r="AW323" s="32">
        <v>0</v>
      </c>
      <c r="AX323" s="32">
        <v>6291696.29</v>
      </c>
      <c r="AY323" s="2"/>
      <c r="AZ323" s="13" t="str">
        <f t="shared" si="22"/>
        <v>OK</v>
      </c>
      <c r="BA323" s="13" t="str">
        <f t="shared" si="23"/>
        <v>OK</v>
      </c>
      <c r="BB323" s="7">
        <f t="shared" si="24"/>
        <v>0</v>
      </c>
      <c r="BC323" s="14">
        <f t="shared" si="25"/>
        <v>69208659.189999998</v>
      </c>
      <c r="BD323" s="14">
        <f t="shared" si="25"/>
        <v>69208659.189999998</v>
      </c>
      <c r="BE323" s="7">
        <f t="shared" si="26"/>
        <v>0</v>
      </c>
      <c r="BF323" s="7">
        <f t="shared" si="26"/>
        <v>0</v>
      </c>
    </row>
    <row r="324" spans="2:58" ht="99.75">
      <c r="B324" s="28" t="s">
        <v>2564</v>
      </c>
      <c r="C324" s="28" t="s">
        <v>4789</v>
      </c>
      <c r="D324" s="28" t="s">
        <v>0</v>
      </c>
      <c r="E324" s="29" t="s">
        <v>197</v>
      </c>
      <c r="F324" s="29" t="s">
        <v>198</v>
      </c>
      <c r="G324" s="29" t="s">
        <v>1</v>
      </c>
      <c r="H324" s="29">
        <v>80111601</v>
      </c>
      <c r="I324" s="29" t="s">
        <v>4805</v>
      </c>
      <c r="J324" s="29" t="s">
        <v>199</v>
      </c>
      <c r="K324" s="29" t="s">
        <v>2188</v>
      </c>
      <c r="L324" s="30" t="s">
        <v>146</v>
      </c>
      <c r="M324" s="30" t="s">
        <v>146</v>
      </c>
      <c r="N324" s="30">
        <v>12</v>
      </c>
      <c r="O324" s="30" t="s">
        <v>218</v>
      </c>
      <c r="P324" s="30" t="s">
        <v>202</v>
      </c>
      <c r="Q324" s="31">
        <v>69208659.189999998</v>
      </c>
      <c r="R324" s="31">
        <v>69208659.189999998</v>
      </c>
      <c r="S324" s="30" t="s">
        <v>199</v>
      </c>
      <c r="T324" s="30" t="s">
        <v>199</v>
      </c>
      <c r="U324" s="29" t="s">
        <v>319</v>
      </c>
      <c r="V324" s="29" t="s">
        <v>204</v>
      </c>
      <c r="W324" s="29" t="s">
        <v>205</v>
      </c>
      <c r="X324" s="29" t="s">
        <v>206</v>
      </c>
      <c r="Y324" s="29" t="s">
        <v>211</v>
      </c>
      <c r="Z324" s="29" t="s">
        <v>256</v>
      </c>
      <c r="AA324" s="32">
        <v>69208659.189999998</v>
      </c>
      <c r="AB324" s="32">
        <v>0</v>
      </c>
      <c r="AC324" s="32">
        <v>0</v>
      </c>
      <c r="AD324" s="32">
        <v>6291696.29</v>
      </c>
      <c r="AE324" s="32">
        <v>0</v>
      </c>
      <c r="AF324" s="32">
        <v>6291696.29</v>
      </c>
      <c r="AG324" s="32">
        <v>0</v>
      </c>
      <c r="AH324" s="32">
        <v>6291696.29</v>
      </c>
      <c r="AI324" s="32">
        <v>0</v>
      </c>
      <c r="AJ324" s="32">
        <v>6291696.29</v>
      </c>
      <c r="AK324" s="32">
        <v>0</v>
      </c>
      <c r="AL324" s="32">
        <v>6291696.29</v>
      </c>
      <c r="AM324" s="32">
        <v>0</v>
      </c>
      <c r="AN324" s="32">
        <v>6291696.29</v>
      </c>
      <c r="AO324" s="32">
        <v>0</v>
      </c>
      <c r="AP324" s="32">
        <v>6291696.29</v>
      </c>
      <c r="AQ324" s="32">
        <v>0</v>
      </c>
      <c r="AR324" s="32">
        <v>6291696.29</v>
      </c>
      <c r="AS324" s="32">
        <v>0</v>
      </c>
      <c r="AT324" s="32">
        <v>6291696.29</v>
      </c>
      <c r="AU324" s="32">
        <v>0</v>
      </c>
      <c r="AV324" s="32">
        <v>6291696.29</v>
      </c>
      <c r="AW324" s="32">
        <v>0</v>
      </c>
      <c r="AX324" s="32">
        <v>6291696.29</v>
      </c>
      <c r="AY324" s="2"/>
      <c r="AZ324" s="13" t="str">
        <f t="shared" si="22"/>
        <v>OK</v>
      </c>
      <c r="BA324" s="13" t="str">
        <f t="shared" si="23"/>
        <v>OK</v>
      </c>
      <c r="BB324" s="7">
        <f t="shared" si="24"/>
        <v>0</v>
      </c>
      <c r="BC324" s="14">
        <f t="shared" si="25"/>
        <v>69208659.189999998</v>
      </c>
      <c r="BD324" s="14">
        <f t="shared" si="25"/>
        <v>69208659.189999998</v>
      </c>
      <c r="BE324" s="7">
        <f t="shared" si="26"/>
        <v>0</v>
      </c>
      <c r="BF324" s="7">
        <f t="shared" si="26"/>
        <v>0</v>
      </c>
    </row>
    <row r="325" spans="2:58" ht="99.75">
      <c r="B325" s="28" t="s">
        <v>2565</v>
      </c>
      <c r="C325" s="28" t="s">
        <v>4789</v>
      </c>
      <c r="D325" s="28" t="s">
        <v>0</v>
      </c>
      <c r="E325" s="29" t="s">
        <v>197</v>
      </c>
      <c r="F325" s="29" t="s">
        <v>198</v>
      </c>
      <c r="G325" s="29" t="s">
        <v>1</v>
      </c>
      <c r="H325" s="29">
        <v>80111605</v>
      </c>
      <c r="I325" s="29" t="s">
        <v>4805</v>
      </c>
      <c r="J325" s="29" t="s">
        <v>199</v>
      </c>
      <c r="K325" s="29" t="s">
        <v>536</v>
      </c>
      <c r="L325" s="30" t="s">
        <v>146</v>
      </c>
      <c r="M325" s="30" t="s">
        <v>146</v>
      </c>
      <c r="N325" s="30">
        <v>12</v>
      </c>
      <c r="O325" s="30" t="s">
        <v>218</v>
      </c>
      <c r="P325" s="30" t="s">
        <v>202</v>
      </c>
      <c r="Q325" s="31">
        <v>37559267.240000002</v>
      </c>
      <c r="R325" s="31">
        <v>37559267.240000002</v>
      </c>
      <c r="S325" s="30" t="s">
        <v>199</v>
      </c>
      <c r="T325" s="30" t="s">
        <v>199</v>
      </c>
      <c r="U325" s="29" t="s">
        <v>319</v>
      </c>
      <c r="V325" s="29" t="s">
        <v>204</v>
      </c>
      <c r="W325" s="29" t="s">
        <v>205</v>
      </c>
      <c r="X325" s="29" t="s">
        <v>206</v>
      </c>
      <c r="Y325" s="29" t="s">
        <v>211</v>
      </c>
      <c r="Z325" s="29" t="s">
        <v>300</v>
      </c>
      <c r="AA325" s="32">
        <v>37559267.240000002</v>
      </c>
      <c r="AB325" s="32">
        <v>0</v>
      </c>
      <c r="AC325" s="32">
        <v>0</v>
      </c>
      <c r="AD325" s="32">
        <v>3414478.8400000003</v>
      </c>
      <c r="AE325" s="32">
        <v>0</v>
      </c>
      <c r="AF325" s="32">
        <v>3414478.8400000003</v>
      </c>
      <c r="AG325" s="32">
        <v>0</v>
      </c>
      <c r="AH325" s="32">
        <v>3414478.8400000003</v>
      </c>
      <c r="AI325" s="32">
        <v>0</v>
      </c>
      <c r="AJ325" s="32">
        <v>3414478.8400000003</v>
      </c>
      <c r="AK325" s="32">
        <v>0</v>
      </c>
      <c r="AL325" s="32">
        <v>3414478.8400000003</v>
      </c>
      <c r="AM325" s="32">
        <v>0</v>
      </c>
      <c r="AN325" s="32">
        <v>3414478.8400000003</v>
      </c>
      <c r="AO325" s="32">
        <v>0</v>
      </c>
      <c r="AP325" s="32">
        <v>3414478.8400000003</v>
      </c>
      <c r="AQ325" s="32">
        <v>0</v>
      </c>
      <c r="AR325" s="32">
        <v>3414478.8400000003</v>
      </c>
      <c r="AS325" s="32">
        <v>0</v>
      </c>
      <c r="AT325" s="32">
        <v>3414478.8400000003</v>
      </c>
      <c r="AU325" s="32">
        <v>0</v>
      </c>
      <c r="AV325" s="32">
        <v>3414478.8400000003</v>
      </c>
      <c r="AW325" s="32">
        <v>0</v>
      </c>
      <c r="AX325" s="32">
        <v>3414478.8400000003</v>
      </c>
      <c r="AY325" s="2"/>
      <c r="AZ325" s="13" t="str">
        <f t="shared" ref="AZ325:AZ388" si="27">IF(OR($R325&lt;&gt;"",SUM(AA325:AX325)&lt;&gt;0),IF(R325=BC325,"OK",IF(R325&gt;BC325,"Valor estimado supera a Compromisos en "&amp;DOLLAR(R325-BC325),"Compromisos superan al Valor estimado en "&amp;DOLLAR(BC325-R325))),"")</f>
        <v>OK</v>
      </c>
      <c r="BA325" s="13" t="str">
        <f t="shared" ref="BA325:BA388" si="28">IF(OR($R325&lt;&gt;"",SUM(AA325:AX325)&lt;&gt;0),IF(R325=BD325,"OK",IF(R325&gt;BD325,"Valor estimado supera a Obligaciones en "&amp;DOLLAR(R325-BD325),"Obligaciones superan al Valor estimado en "&amp;DOLLAR(BD325-R325))),"")</f>
        <v>OK</v>
      </c>
      <c r="BB325" s="7">
        <f t="shared" ref="BB325:BB388" si="29">+IF(B325&lt;&gt;"",COUNTBLANK(E325:AX325),0)</f>
        <v>0</v>
      </c>
      <c r="BC325" s="14">
        <f t="shared" si="25"/>
        <v>37559267.240000002</v>
      </c>
      <c r="BD325" s="14">
        <f t="shared" si="25"/>
        <v>37559267.24000001</v>
      </c>
      <c r="BE325" s="7">
        <f t="shared" si="26"/>
        <v>0</v>
      </c>
      <c r="BF325" s="7">
        <f t="shared" si="26"/>
        <v>0</v>
      </c>
    </row>
    <row r="326" spans="2:58" ht="99.75">
      <c r="B326" s="28" t="s">
        <v>2566</v>
      </c>
      <c r="C326" s="28" t="s">
        <v>4789</v>
      </c>
      <c r="D326" s="28" t="s">
        <v>0</v>
      </c>
      <c r="E326" s="29" t="s">
        <v>197</v>
      </c>
      <c r="F326" s="29" t="s">
        <v>198</v>
      </c>
      <c r="G326" s="29" t="s">
        <v>1</v>
      </c>
      <c r="H326" s="29">
        <v>80111605</v>
      </c>
      <c r="I326" s="29" t="s">
        <v>4805</v>
      </c>
      <c r="J326" s="29" t="s">
        <v>199</v>
      </c>
      <c r="K326" s="29" t="s">
        <v>536</v>
      </c>
      <c r="L326" s="30" t="s">
        <v>146</v>
      </c>
      <c r="M326" s="30" t="s">
        <v>146</v>
      </c>
      <c r="N326" s="30">
        <v>12</v>
      </c>
      <c r="O326" s="30" t="s">
        <v>218</v>
      </c>
      <c r="P326" s="30" t="s">
        <v>202</v>
      </c>
      <c r="Q326" s="31">
        <v>37559267.240000002</v>
      </c>
      <c r="R326" s="31">
        <v>37559267.240000002</v>
      </c>
      <c r="S326" s="30" t="s">
        <v>199</v>
      </c>
      <c r="T326" s="30" t="s">
        <v>199</v>
      </c>
      <c r="U326" s="29" t="s">
        <v>319</v>
      </c>
      <c r="V326" s="29" t="s">
        <v>204</v>
      </c>
      <c r="W326" s="29" t="s">
        <v>205</v>
      </c>
      <c r="X326" s="29" t="s">
        <v>206</v>
      </c>
      <c r="Y326" s="29" t="s">
        <v>211</v>
      </c>
      <c r="Z326" s="29" t="s">
        <v>300</v>
      </c>
      <c r="AA326" s="32">
        <v>37559267.240000002</v>
      </c>
      <c r="AB326" s="32">
        <v>0</v>
      </c>
      <c r="AC326" s="32">
        <v>0</v>
      </c>
      <c r="AD326" s="32">
        <v>3414478.8400000003</v>
      </c>
      <c r="AE326" s="32">
        <v>0</v>
      </c>
      <c r="AF326" s="32">
        <v>3414478.8400000003</v>
      </c>
      <c r="AG326" s="32">
        <v>0</v>
      </c>
      <c r="AH326" s="32">
        <v>3414478.8400000003</v>
      </c>
      <c r="AI326" s="32">
        <v>0</v>
      </c>
      <c r="AJ326" s="32">
        <v>3414478.8400000003</v>
      </c>
      <c r="AK326" s="32">
        <v>0</v>
      </c>
      <c r="AL326" s="32">
        <v>3414478.8400000003</v>
      </c>
      <c r="AM326" s="32">
        <v>0</v>
      </c>
      <c r="AN326" s="32">
        <v>3414478.8400000003</v>
      </c>
      <c r="AO326" s="32">
        <v>0</v>
      </c>
      <c r="AP326" s="32">
        <v>3414478.8400000003</v>
      </c>
      <c r="AQ326" s="32">
        <v>0</v>
      </c>
      <c r="AR326" s="32">
        <v>3414478.8400000003</v>
      </c>
      <c r="AS326" s="32">
        <v>0</v>
      </c>
      <c r="AT326" s="32">
        <v>3414478.8400000003</v>
      </c>
      <c r="AU326" s="32">
        <v>0</v>
      </c>
      <c r="AV326" s="32">
        <v>3414478.8400000003</v>
      </c>
      <c r="AW326" s="32">
        <v>0</v>
      </c>
      <c r="AX326" s="32">
        <v>3414478.8400000003</v>
      </c>
      <c r="AY326" s="2"/>
      <c r="AZ326" s="13" t="str">
        <f t="shared" si="27"/>
        <v>OK</v>
      </c>
      <c r="BA326" s="13" t="str">
        <f t="shared" si="28"/>
        <v>OK</v>
      </c>
      <c r="BB326" s="7">
        <f t="shared" si="29"/>
        <v>0</v>
      </c>
      <c r="BC326" s="14">
        <f t="shared" si="25"/>
        <v>37559267.240000002</v>
      </c>
      <c r="BD326" s="14">
        <f t="shared" si="25"/>
        <v>37559267.24000001</v>
      </c>
      <c r="BE326" s="7">
        <f t="shared" si="26"/>
        <v>0</v>
      </c>
      <c r="BF326" s="7">
        <f t="shared" si="26"/>
        <v>0</v>
      </c>
    </row>
    <row r="327" spans="2:58" ht="114">
      <c r="B327" s="28" t="s">
        <v>2567</v>
      </c>
      <c r="C327" s="28" t="s">
        <v>4789</v>
      </c>
      <c r="D327" s="28" t="s">
        <v>0</v>
      </c>
      <c r="E327" s="29" t="s">
        <v>197</v>
      </c>
      <c r="F327" s="29" t="s">
        <v>198</v>
      </c>
      <c r="G327" s="29" t="s">
        <v>1</v>
      </c>
      <c r="H327" s="29">
        <v>80111604</v>
      </c>
      <c r="I327" s="29" t="s">
        <v>4805</v>
      </c>
      <c r="J327" s="29" t="s">
        <v>199</v>
      </c>
      <c r="K327" s="29" t="s">
        <v>2189</v>
      </c>
      <c r="L327" s="30" t="s">
        <v>148</v>
      </c>
      <c r="M327" s="30" t="s">
        <v>201</v>
      </c>
      <c r="N327" s="30">
        <v>9</v>
      </c>
      <c r="O327" s="30" t="s">
        <v>218</v>
      </c>
      <c r="P327" s="30" t="s">
        <v>202</v>
      </c>
      <c r="Q327" s="31">
        <v>26272811.520000003</v>
      </c>
      <c r="R327" s="31">
        <v>26272811.520000003</v>
      </c>
      <c r="S327" s="30" t="s">
        <v>199</v>
      </c>
      <c r="T327" s="30" t="s">
        <v>199</v>
      </c>
      <c r="U327" s="29" t="s">
        <v>319</v>
      </c>
      <c r="V327" s="29" t="s">
        <v>204</v>
      </c>
      <c r="W327" s="29" t="s">
        <v>205</v>
      </c>
      <c r="X327" s="29" t="s">
        <v>206</v>
      </c>
      <c r="Y327" s="29" t="s">
        <v>211</v>
      </c>
      <c r="Z327" s="29" t="s">
        <v>537</v>
      </c>
      <c r="AA327" s="32">
        <v>0</v>
      </c>
      <c r="AB327" s="32">
        <v>0</v>
      </c>
      <c r="AC327" s="32">
        <v>0</v>
      </c>
      <c r="AD327" s="32">
        <v>0</v>
      </c>
      <c r="AE327" s="32">
        <v>26272811.520000003</v>
      </c>
      <c r="AF327" s="32">
        <v>0</v>
      </c>
      <c r="AG327" s="32">
        <v>0</v>
      </c>
      <c r="AH327" s="32">
        <v>2919201.2800000003</v>
      </c>
      <c r="AI327" s="32">
        <v>0</v>
      </c>
      <c r="AJ327" s="32">
        <v>2919201.2800000003</v>
      </c>
      <c r="AK327" s="32">
        <v>0</v>
      </c>
      <c r="AL327" s="32">
        <v>2919201.2800000003</v>
      </c>
      <c r="AM327" s="32">
        <v>0</v>
      </c>
      <c r="AN327" s="32">
        <v>2919201.2800000003</v>
      </c>
      <c r="AO327" s="32">
        <v>0</v>
      </c>
      <c r="AP327" s="32">
        <v>2919201.2800000003</v>
      </c>
      <c r="AQ327" s="32">
        <v>0</v>
      </c>
      <c r="AR327" s="32">
        <v>2919201.2800000003</v>
      </c>
      <c r="AS327" s="32">
        <v>0</v>
      </c>
      <c r="AT327" s="32">
        <v>2919201.2800000003</v>
      </c>
      <c r="AU327" s="32">
        <v>0</v>
      </c>
      <c r="AV327" s="32">
        <v>2919201.2800000003</v>
      </c>
      <c r="AW327" s="32">
        <v>0</v>
      </c>
      <c r="AX327" s="32">
        <v>2919201.2800000003</v>
      </c>
      <c r="AY327" s="2"/>
      <c r="AZ327" s="13" t="str">
        <f t="shared" si="27"/>
        <v>OK</v>
      </c>
      <c r="BA327" s="13" t="str">
        <f t="shared" si="28"/>
        <v>OK</v>
      </c>
      <c r="BB327" s="7">
        <f t="shared" si="29"/>
        <v>0</v>
      </c>
      <c r="BC327" s="14">
        <f t="shared" si="25"/>
        <v>26272811.520000003</v>
      </c>
      <c r="BD327" s="14">
        <f t="shared" si="25"/>
        <v>26272811.520000007</v>
      </c>
      <c r="BE327" s="7">
        <f t="shared" si="26"/>
        <v>0</v>
      </c>
      <c r="BF327" s="7">
        <f t="shared" si="26"/>
        <v>0</v>
      </c>
    </row>
    <row r="328" spans="2:58" ht="114">
      <c r="B328" s="28" t="s">
        <v>2568</v>
      </c>
      <c r="C328" s="28" t="s">
        <v>4789</v>
      </c>
      <c r="D328" s="28" t="s">
        <v>0</v>
      </c>
      <c r="E328" s="29" t="s">
        <v>197</v>
      </c>
      <c r="F328" s="29" t="s">
        <v>198</v>
      </c>
      <c r="G328" s="29" t="s">
        <v>1</v>
      </c>
      <c r="H328" s="29">
        <v>80111604</v>
      </c>
      <c r="I328" s="29" t="s">
        <v>4805</v>
      </c>
      <c r="J328" s="29" t="s">
        <v>199</v>
      </c>
      <c r="K328" s="29" t="s">
        <v>2189</v>
      </c>
      <c r="L328" s="30" t="s">
        <v>146</v>
      </c>
      <c r="M328" s="30" t="s">
        <v>146</v>
      </c>
      <c r="N328" s="30">
        <v>12</v>
      </c>
      <c r="O328" s="30" t="s">
        <v>218</v>
      </c>
      <c r="P328" s="30" t="s">
        <v>202</v>
      </c>
      <c r="Q328" s="31">
        <v>32111214.080000002</v>
      </c>
      <c r="R328" s="31">
        <v>32111214.080000002</v>
      </c>
      <c r="S328" s="30" t="s">
        <v>199</v>
      </c>
      <c r="T328" s="30" t="s">
        <v>199</v>
      </c>
      <c r="U328" s="29" t="s">
        <v>319</v>
      </c>
      <c r="V328" s="29" t="s">
        <v>204</v>
      </c>
      <c r="W328" s="29" t="s">
        <v>205</v>
      </c>
      <c r="X328" s="29" t="s">
        <v>206</v>
      </c>
      <c r="Y328" s="29" t="s">
        <v>211</v>
      </c>
      <c r="Z328" s="29" t="s">
        <v>537</v>
      </c>
      <c r="AA328" s="32">
        <v>32111214.080000002</v>
      </c>
      <c r="AB328" s="32">
        <v>0</v>
      </c>
      <c r="AC328" s="32">
        <v>0</v>
      </c>
      <c r="AD328" s="32">
        <v>2919201.2800000003</v>
      </c>
      <c r="AE328" s="32">
        <v>0</v>
      </c>
      <c r="AF328" s="32">
        <v>2919201.2800000003</v>
      </c>
      <c r="AG328" s="32">
        <v>0</v>
      </c>
      <c r="AH328" s="32">
        <v>2919201.2800000003</v>
      </c>
      <c r="AI328" s="32">
        <v>0</v>
      </c>
      <c r="AJ328" s="32">
        <v>2919201.2800000003</v>
      </c>
      <c r="AK328" s="32">
        <v>0</v>
      </c>
      <c r="AL328" s="32">
        <v>2919201.2800000003</v>
      </c>
      <c r="AM328" s="32">
        <v>0</v>
      </c>
      <c r="AN328" s="32">
        <v>2919201.2800000003</v>
      </c>
      <c r="AO328" s="32">
        <v>0</v>
      </c>
      <c r="AP328" s="32">
        <v>2919201.2800000003</v>
      </c>
      <c r="AQ328" s="32">
        <v>0</v>
      </c>
      <c r="AR328" s="32">
        <v>2919201.2800000003</v>
      </c>
      <c r="AS328" s="32">
        <v>0</v>
      </c>
      <c r="AT328" s="32">
        <v>2919201.2800000003</v>
      </c>
      <c r="AU328" s="32">
        <v>0</v>
      </c>
      <c r="AV328" s="32">
        <v>2919201.2800000003</v>
      </c>
      <c r="AW328" s="32">
        <v>0</v>
      </c>
      <c r="AX328" s="32">
        <v>2919201.2800000003</v>
      </c>
      <c r="AY328" s="2"/>
      <c r="AZ328" s="13" t="str">
        <f t="shared" si="27"/>
        <v>OK</v>
      </c>
      <c r="BA328" s="13" t="str">
        <f t="shared" si="28"/>
        <v>OK</v>
      </c>
      <c r="BB328" s="7">
        <f t="shared" si="29"/>
        <v>0</v>
      </c>
      <c r="BC328" s="14">
        <f t="shared" si="25"/>
        <v>32111214.080000002</v>
      </c>
      <c r="BD328" s="14">
        <f t="shared" si="25"/>
        <v>32111214.080000009</v>
      </c>
      <c r="BE328" s="7">
        <f t="shared" si="26"/>
        <v>0</v>
      </c>
      <c r="BF328" s="7">
        <f t="shared" si="26"/>
        <v>0</v>
      </c>
    </row>
    <row r="329" spans="2:58" ht="114">
      <c r="B329" s="28" t="s">
        <v>2569</v>
      </c>
      <c r="C329" s="28" t="s">
        <v>4789</v>
      </c>
      <c r="D329" s="28" t="s">
        <v>0</v>
      </c>
      <c r="E329" s="29" t="s">
        <v>197</v>
      </c>
      <c r="F329" s="29" t="s">
        <v>198</v>
      </c>
      <c r="G329" s="29" t="s">
        <v>1</v>
      </c>
      <c r="H329" s="29">
        <v>80111604</v>
      </c>
      <c r="I329" s="29" t="s">
        <v>4805</v>
      </c>
      <c r="J329" s="29" t="s">
        <v>199</v>
      </c>
      <c r="K329" s="29" t="s">
        <v>2189</v>
      </c>
      <c r="L329" s="30" t="s">
        <v>146</v>
      </c>
      <c r="M329" s="30" t="s">
        <v>146</v>
      </c>
      <c r="N329" s="30">
        <v>12</v>
      </c>
      <c r="O329" s="30" t="s">
        <v>218</v>
      </c>
      <c r="P329" s="30" t="s">
        <v>202</v>
      </c>
      <c r="Q329" s="31">
        <v>32111214.080000002</v>
      </c>
      <c r="R329" s="31">
        <v>32111214.080000002</v>
      </c>
      <c r="S329" s="30" t="s">
        <v>199</v>
      </c>
      <c r="T329" s="30" t="s">
        <v>199</v>
      </c>
      <c r="U329" s="29" t="s">
        <v>319</v>
      </c>
      <c r="V329" s="29" t="s">
        <v>204</v>
      </c>
      <c r="W329" s="29" t="s">
        <v>205</v>
      </c>
      <c r="X329" s="29" t="s">
        <v>206</v>
      </c>
      <c r="Y329" s="29" t="s">
        <v>211</v>
      </c>
      <c r="Z329" s="29" t="s">
        <v>537</v>
      </c>
      <c r="AA329" s="32">
        <v>32111214.080000002</v>
      </c>
      <c r="AB329" s="32">
        <v>0</v>
      </c>
      <c r="AC329" s="32">
        <v>0</v>
      </c>
      <c r="AD329" s="32">
        <v>2919201.2800000003</v>
      </c>
      <c r="AE329" s="32">
        <v>0</v>
      </c>
      <c r="AF329" s="32">
        <v>2919201.2800000003</v>
      </c>
      <c r="AG329" s="32">
        <v>0</v>
      </c>
      <c r="AH329" s="32">
        <v>2919201.2800000003</v>
      </c>
      <c r="AI329" s="32">
        <v>0</v>
      </c>
      <c r="AJ329" s="32">
        <v>2919201.2800000003</v>
      </c>
      <c r="AK329" s="32">
        <v>0</v>
      </c>
      <c r="AL329" s="32">
        <v>2919201.2800000003</v>
      </c>
      <c r="AM329" s="32">
        <v>0</v>
      </c>
      <c r="AN329" s="32">
        <v>2919201.2800000003</v>
      </c>
      <c r="AO329" s="32">
        <v>0</v>
      </c>
      <c r="AP329" s="32">
        <v>2919201.2800000003</v>
      </c>
      <c r="AQ329" s="32">
        <v>0</v>
      </c>
      <c r="AR329" s="32">
        <v>2919201.2800000003</v>
      </c>
      <c r="AS329" s="32">
        <v>0</v>
      </c>
      <c r="AT329" s="32">
        <v>2919201.2800000003</v>
      </c>
      <c r="AU329" s="32">
        <v>0</v>
      </c>
      <c r="AV329" s="32">
        <v>2919201.2800000003</v>
      </c>
      <c r="AW329" s="32">
        <v>0</v>
      </c>
      <c r="AX329" s="32">
        <v>2919201.2800000003</v>
      </c>
      <c r="AY329" s="2"/>
      <c r="AZ329" s="13" t="str">
        <f t="shared" si="27"/>
        <v>OK</v>
      </c>
      <c r="BA329" s="13" t="str">
        <f t="shared" si="28"/>
        <v>OK</v>
      </c>
      <c r="BB329" s="7">
        <f t="shared" si="29"/>
        <v>0</v>
      </c>
      <c r="BC329" s="14">
        <f t="shared" si="25"/>
        <v>32111214.080000002</v>
      </c>
      <c r="BD329" s="14">
        <f t="shared" si="25"/>
        <v>32111214.080000009</v>
      </c>
      <c r="BE329" s="7">
        <f t="shared" si="26"/>
        <v>0</v>
      </c>
      <c r="BF329" s="7">
        <f t="shared" si="26"/>
        <v>0</v>
      </c>
    </row>
    <row r="330" spans="2:58" ht="114">
      <c r="B330" s="28" t="s">
        <v>2570</v>
      </c>
      <c r="C330" s="28" t="s">
        <v>4789</v>
      </c>
      <c r="D330" s="28" t="s">
        <v>0</v>
      </c>
      <c r="E330" s="29" t="s">
        <v>197</v>
      </c>
      <c r="F330" s="29" t="s">
        <v>198</v>
      </c>
      <c r="G330" s="29" t="s">
        <v>1</v>
      </c>
      <c r="H330" s="29">
        <v>80111604</v>
      </c>
      <c r="I330" s="29" t="s">
        <v>4805</v>
      </c>
      <c r="J330" s="29" t="s">
        <v>199</v>
      </c>
      <c r="K330" s="29" t="s">
        <v>2189</v>
      </c>
      <c r="L330" s="30" t="s">
        <v>146</v>
      </c>
      <c r="M330" s="30" t="s">
        <v>146</v>
      </c>
      <c r="N330" s="30">
        <v>12</v>
      </c>
      <c r="O330" s="30" t="s">
        <v>218</v>
      </c>
      <c r="P330" s="30" t="s">
        <v>202</v>
      </c>
      <c r="Q330" s="31">
        <v>32111214.080000002</v>
      </c>
      <c r="R330" s="31">
        <v>32111214.080000002</v>
      </c>
      <c r="S330" s="30" t="s">
        <v>199</v>
      </c>
      <c r="T330" s="30" t="s">
        <v>199</v>
      </c>
      <c r="U330" s="29" t="s">
        <v>319</v>
      </c>
      <c r="V330" s="29" t="s">
        <v>204</v>
      </c>
      <c r="W330" s="29" t="s">
        <v>205</v>
      </c>
      <c r="X330" s="29" t="s">
        <v>206</v>
      </c>
      <c r="Y330" s="29" t="s">
        <v>211</v>
      </c>
      <c r="Z330" s="29" t="s">
        <v>537</v>
      </c>
      <c r="AA330" s="32">
        <v>32111214.080000002</v>
      </c>
      <c r="AB330" s="32">
        <v>0</v>
      </c>
      <c r="AC330" s="32">
        <v>0</v>
      </c>
      <c r="AD330" s="32">
        <v>2919201.2800000003</v>
      </c>
      <c r="AE330" s="32">
        <v>0</v>
      </c>
      <c r="AF330" s="32">
        <v>2919201.2800000003</v>
      </c>
      <c r="AG330" s="32">
        <v>0</v>
      </c>
      <c r="AH330" s="32">
        <v>2919201.2800000003</v>
      </c>
      <c r="AI330" s="32">
        <v>0</v>
      </c>
      <c r="AJ330" s="32">
        <v>2919201.2800000003</v>
      </c>
      <c r="AK330" s="32">
        <v>0</v>
      </c>
      <c r="AL330" s="32">
        <v>2919201.2800000003</v>
      </c>
      <c r="AM330" s="32">
        <v>0</v>
      </c>
      <c r="AN330" s="32">
        <v>2919201.2800000003</v>
      </c>
      <c r="AO330" s="32">
        <v>0</v>
      </c>
      <c r="AP330" s="32">
        <v>2919201.2800000003</v>
      </c>
      <c r="AQ330" s="32">
        <v>0</v>
      </c>
      <c r="AR330" s="32">
        <v>2919201.2800000003</v>
      </c>
      <c r="AS330" s="32">
        <v>0</v>
      </c>
      <c r="AT330" s="32">
        <v>2919201.2800000003</v>
      </c>
      <c r="AU330" s="32">
        <v>0</v>
      </c>
      <c r="AV330" s="32">
        <v>2919201.2800000003</v>
      </c>
      <c r="AW330" s="32">
        <v>0</v>
      </c>
      <c r="AX330" s="32">
        <v>2919201.2800000003</v>
      </c>
      <c r="AY330" s="2"/>
      <c r="AZ330" s="13" t="str">
        <f t="shared" si="27"/>
        <v>OK</v>
      </c>
      <c r="BA330" s="13" t="str">
        <f t="shared" si="28"/>
        <v>OK</v>
      </c>
      <c r="BB330" s="7">
        <f t="shared" si="29"/>
        <v>0</v>
      </c>
      <c r="BC330" s="14">
        <f t="shared" si="25"/>
        <v>32111214.080000002</v>
      </c>
      <c r="BD330" s="14">
        <f t="shared" si="25"/>
        <v>32111214.080000009</v>
      </c>
      <c r="BE330" s="7">
        <f t="shared" si="26"/>
        <v>0</v>
      </c>
      <c r="BF330" s="7">
        <f t="shared" si="26"/>
        <v>0</v>
      </c>
    </row>
    <row r="331" spans="2:58" ht="114">
      <c r="B331" s="28" t="s">
        <v>2571</v>
      </c>
      <c r="C331" s="28" t="s">
        <v>4789</v>
      </c>
      <c r="D331" s="28" t="s">
        <v>0</v>
      </c>
      <c r="E331" s="29" t="s">
        <v>197</v>
      </c>
      <c r="F331" s="29" t="s">
        <v>198</v>
      </c>
      <c r="G331" s="29" t="s">
        <v>1</v>
      </c>
      <c r="H331" s="29">
        <v>80111604</v>
      </c>
      <c r="I331" s="29" t="s">
        <v>4805</v>
      </c>
      <c r="J331" s="29" t="s">
        <v>199</v>
      </c>
      <c r="K331" s="29" t="s">
        <v>2189</v>
      </c>
      <c r="L331" s="30" t="s">
        <v>146</v>
      </c>
      <c r="M331" s="30" t="s">
        <v>146</v>
      </c>
      <c r="N331" s="30">
        <v>12</v>
      </c>
      <c r="O331" s="30" t="s">
        <v>218</v>
      </c>
      <c r="P331" s="30" t="s">
        <v>202</v>
      </c>
      <c r="Q331" s="31">
        <v>32111214.080000002</v>
      </c>
      <c r="R331" s="31">
        <v>32111214.080000002</v>
      </c>
      <c r="S331" s="30" t="s">
        <v>199</v>
      </c>
      <c r="T331" s="30" t="s">
        <v>199</v>
      </c>
      <c r="U331" s="29" t="s">
        <v>319</v>
      </c>
      <c r="V331" s="29" t="s">
        <v>204</v>
      </c>
      <c r="W331" s="29" t="s">
        <v>205</v>
      </c>
      <c r="X331" s="29" t="s">
        <v>206</v>
      </c>
      <c r="Y331" s="29" t="s">
        <v>211</v>
      </c>
      <c r="Z331" s="29" t="s">
        <v>537</v>
      </c>
      <c r="AA331" s="32">
        <v>32111214.080000002</v>
      </c>
      <c r="AB331" s="32">
        <v>0</v>
      </c>
      <c r="AC331" s="32">
        <v>0</v>
      </c>
      <c r="AD331" s="32">
        <v>2919201.2800000003</v>
      </c>
      <c r="AE331" s="32">
        <v>0</v>
      </c>
      <c r="AF331" s="32">
        <v>2919201.2800000003</v>
      </c>
      <c r="AG331" s="32">
        <v>0</v>
      </c>
      <c r="AH331" s="32">
        <v>2919201.2800000003</v>
      </c>
      <c r="AI331" s="32">
        <v>0</v>
      </c>
      <c r="AJ331" s="32">
        <v>2919201.2800000003</v>
      </c>
      <c r="AK331" s="32">
        <v>0</v>
      </c>
      <c r="AL331" s="32">
        <v>2919201.2800000003</v>
      </c>
      <c r="AM331" s="32">
        <v>0</v>
      </c>
      <c r="AN331" s="32">
        <v>2919201.2800000003</v>
      </c>
      <c r="AO331" s="32">
        <v>0</v>
      </c>
      <c r="AP331" s="32">
        <v>2919201.2800000003</v>
      </c>
      <c r="AQ331" s="32">
        <v>0</v>
      </c>
      <c r="AR331" s="32">
        <v>2919201.2800000003</v>
      </c>
      <c r="AS331" s="32">
        <v>0</v>
      </c>
      <c r="AT331" s="32">
        <v>2919201.2800000003</v>
      </c>
      <c r="AU331" s="32">
        <v>0</v>
      </c>
      <c r="AV331" s="32">
        <v>2919201.2800000003</v>
      </c>
      <c r="AW331" s="32">
        <v>0</v>
      </c>
      <c r="AX331" s="32">
        <v>2919201.2800000003</v>
      </c>
      <c r="AY331" s="2"/>
      <c r="AZ331" s="13" t="str">
        <f t="shared" si="27"/>
        <v>OK</v>
      </c>
      <c r="BA331" s="13" t="str">
        <f t="shared" si="28"/>
        <v>OK</v>
      </c>
      <c r="BB331" s="7">
        <f t="shared" si="29"/>
        <v>0</v>
      </c>
      <c r="BC331" s="14">
        <f t="shared" si="25"/>
        <v>32111214.080000002</v>
      </c>
      <c r="BD331" s="14">
        <f t="shared" si="25"/>
        <v>32111214.080000009</v>
      </c>
      <c r="BE331" s="7">
        <f t="shared" si="26"/>
        <v>0</v>
      </c>
      <c r="BF331" s="7">
        <f t="shared" si="26"/>
        <v>0</v>
      </c>
    </row>
    <row r="332" spans="2:58" ht="114">
      <c r="B332" s="28" t="s">
        <v>2572</v>
      </c>
      <c r="C332" s="28" t="s">
        <v>4789</v>
      </c>
      <c r="D332" s="28" t="s">
        <v>0</v>
      </c>
      <c r="E332" s="29" t="s">
        <v>197</v>
      </c>
      <c r="F332" s="29" t="s">
        <v>198</v>
      </c>
      <c r="G332" s="29" t="s">
        <v>1</v>
      </c>
      <c r="H332" s="29">
        <v>80111604</v>
      </c>
      <c r="I332" s="29" t="s">
        <v>4805</v>
      </c>
      <c r="J332" s="29" t="s">
        <v>199</v>
      </c>
      <c r="K332" s="29" t="s">
        <v>2189</v>
      </c>
      <c r="L332" s="30" t="s">
        <v>146</v>
      </c>
      <c r="M332" s="30" t="s">
        <v>146</v>
      </c>
      <c r="N332" s="30">
        <v>12</v>
      </c>
      <c r="O332" s="30" t="s">
        <v>218</v>
      </c>
      <c r="P332" s="30" t="s">
        <v>202</v>
      </c>
      <c r="Q332" s="31">
        <v>32111214.080000002</v>
      </c>
      <c r="R332" s="31">
        <v>32111214.080000002</v>
      </c>
      <c r="S332" s="30" t="s">
        <v>199</v>
      </c>
      <c r="T332" s="30" t="s">
        <v>199</v>
      </c>
      <c r="U332" s="29" t="s">
        <v>319</v>
      </c>
      <c r="V332" s="29" t="s">
        <v>204</v>
      </c>
      <c r="W332" s="29" t="s">
        <v>205</v>
      </c>
      <c r="X332" s="29" t="s">
        <v>206</v>
      </c>
      <c r="Y332" s="29" t="s">
        <v>211</v>
      </c>
      <c r="Z332" s="29" t="s">
        <v>537</v>
      </c>
      <c r="AA332" s="32">
        <v>32111214.080000002</v>
      </c>
      <c r="AB332" s="32">
        <v>0</v>
      </c>
      <c r="AC332" s="32">
        <v>0</v>
      </c>
      <c r="AD332" s="32">
        <v>2919201.2800000003</v>
      </c>
      <c r="AE332" s="32">
        <v>0</v>
      </c>
      <c r="AF332" s="32">
        <v>2919201.2800000003</v>
      </c>
      <c r="AG332" s="32">
        <v>0</v>
      </c>
      <c r="AH332" s="32">
        <v>2919201.2800000003</v>
      </c>
      <c r="AI332" s="32">
        <v>0</v>
      </c>
      <c r="AJ332" s="32">
        <v>2919201.2800000003</v>
      </c>
      <c r="AK332" s="32">
        <v>0</v>
      </c>
      <c r="AL332" s="32">
        <v>2919201.2800000003</v>
      </c>
      <c r="AM332" s="32">
        <v>0</v>
      </c>
      <c r="AN332" s="32">
        <v>2919201.2800000003</v>
      </c>
      <c r="AO332" s="32">
        <v>0</v>
      </c>
      <c r="AP332" s="32">
        <v>2919201.2800000003</v>
      </c>
      <c r="AQ332" s="32">
        <v>0</v>
      </c>
      <c r="AR332" s="32">
        <v>2919201.2800000003</v>
      </c>
      <c r="AS332" s="32">
        <v>0</v>
      </c>
      <c r="AT332" s="32">
        <v>2919201.2800000003</v>
      </c>
      <c r="AU332" s="32">
        <v>0</v>
      </c>
      <c r="AV332" s="32">
        <v>2919201.2800000003</v>
      </c>
      <c r="AW332" s="32">
        <v>0</v>
      </c>
      <c r="AX332" s="32">
        <v>2919201.2800000003</v>
      </c>
      <c r="AY332" s="2"/>
      <c r="AZ332" s="13" t="str">
        <f t="shared" si="27"/>
        <v>OK</v>
      </c>
      <c r="BA332" s="13" t="str">
        <f t="shared" si="28"/>
        <v>OK</v>
      </c>
      <c r="BB332" s="7">
        <f t="shared" si="29"/>
        <v>0</v>
      </c>
      <c r="BC332" s="14">
        <f t="shared" si="25"/>
        <v>32111214.080000002</v>
      </c>
      <c r="BD332" s="14">
        <f t="shared" si="25"/>
        <v>32111214.080000009</v>
      </c>
      <c r="BE332" s="7">
        <f t="shared" si="26"/>
        <v>0</v>
      </c>
      <c r="BF332" s="7">
        <f t="shared" si="26"/>
        <v>0</v>
      </c>
    </row>
    <row r="333" spans="2:58" ht="114">
      <c r="B333" s="28" t="s">
        <v>2573</v>
      </c>
      <c r="C333" s="28" t="s">
        <v>4789</v>
      </c>
      <c r="D333" s="28" t="s">
        <v>0</v>
      </c>
      <c r="E333" s="29" t="s">
        <v>197</v>
      </c>
      <c r="F333" s="29" t="s">
        <v>198</v>
      </c>
      <c r="G333" s="29" t="s">
        <v>1</v>
      </c>
      <c r="H333" s="29">
        <v>80111604</v>
      </c>
      <c r="I333" s="29" t="s">
        <v>4805</v>
      </c>
      <c r="J333" s="29" t="s">
        <v>199</v>
      </c>
      <c r="K333" s="29" t="s">
        <v>2189</v>
      </c>
      <c r="L333" s="30" t="s">
        <v>146</v>
      </c>
      <c r="M333" s="30" t="s">
        <v>146</v>
      </c>
      <c r="N333" s="30">
        <v>12</v>
      </c>
      <c r="O333" s="30" t="s">
        <v>218</v>
      </c>
      <c r="P333" s="30" t="s">
        <v>202</v>
      </c>
      <c r="Q333" s="31">
        <v>32111214.080000002</v>
      </c>
      <c r="R333" s="31">
        <v>32111214.080000002</v>
      </c>
      <c r="S333" s="30" t="s">
        <v>199</v>
      </c>
      <c r="T333" s="30" t="s">
        <v>199</v>
      </c>
      <c r="U333" s="29" t="s">
        <v>319</v>
      </c>
      <c r="V333" s="29" t="s">
        <v>204</v>
      </c>
      <c r="W333" s="29" t="s">
        <v>205</v>
      </c>
      <c r="X333" s="29" t="s">
        <v>206</v>
      </c>
      <c r="Y333" s="29" t="s">
        <v>211</v>
      </c>
      <c r="Z333" s="29" t="s">
        <v>537</v>
      </c>
      <c r="AA333" s="32">
        <v>32111214.080000002</v>
      </c>
      <c r="AB333" s="32">
        <v>0</v>
      </c>
      <c r="AC333" s="32">
        <v>0</v>
      </c>
      <c r="AD333" s="32">
        <v>2919201.2800000003</v>
      </c>
      <c r="AE333" s="32">
        <v>0</v>
      </c>
      <c r="AF333" s="32">
        <v>2919201.2800000003</v>
      </c>
      <c r="AG333" s="32">
        <v>0</v>
      </c>
      <c r="AH333" s="32">
        <v>2919201.2800000003</v>
      </c>
      <c r="AI333" s="32">
        <v>0</v>
      </c>
      <c r="AJ333" s="32">
        <v>2919201.2800000003</v>
      </c>
      <c r="AK333" s="32">
        <v>0</v>
      </c>
      <c r="AL333" s="32">
        <v>2919201.2800000003</v>
      </c>
      <c r="AM333" s="32">
        <v>0</v>
      </c>
      <c r="AN333" s="32">
        <v>2919201.2800000003</v>
      </c>
      <c r="AO333" s="32">
        <v>0</v>
      </c>
      <c r="AP333" s="32">
        <v>2919201.2800000003</v>
      </c>
      <c r="AQ333" s="32">
        <v>0</v>
      </c>
      <c r="AR333" s="32">
        <v>2919201.2800000003</v>
      </c>
      <c r="AS333" s="32">
        <v>0</v>
      </c>
      <c r="AT333" s="32">
        <v>2919201.2800000003</v>
      </c>
      <c r="AU333" s="32">
        <v>0</v>
      </c>
      <c r="AV333" s="32">
        <v>2919201.2800000003</v>
      </c>
      <c r="AW333" s="32">
        <v>0</v>
      </c>
      <c r="AX333" s="32">
        <v>2919201.2800000003</v>
      </c>
      <c r="AY333" s="2"/>
      <c r="AZ333" s="13" t="str">
        <f t="shared" si="27"/>
        <v>OK</v>
      </c>
      <c r="BA333" s="13" t="str">
        <f t="shared" si="28"/>
        <v>OK</v>
      </c>
      <c r="BB333" s="7">
        <f t="shared" si="29"/>
        <v>0</v>
      </c>
      <c r="BC333" s="14">
        <f t="shared" si="25"/>
        <v>32111214.080000002</v>
      </c>
      <c r="BD333" s="14">
        <f t="shared" si="25"/>
        <v>32111214.080000009</v>
      </c>
      <c r="BE333" s="7">
        <f t="shared" si="26"/>
        <v>0</v>
      </c>
      <c r="BF333" s="7">
        <f t="shared" si="26"/>
        <v>0</v>
      </c>
    </row>
    <row r="334" spans="2:58" ht="114">
      <c r="B334" s="28" t="s">
        <v>2574</v>
      </c>
      <c r="C334" s="28" t="s">
        <v>4789</v>
      </c>
      <c r="D334" s="28" t="s">
        <v>0</v>
      </c>
      <c r="E334" s="29" t="s">
        <v>197</v>
      </c>
      <c r="F334" s="29" t="s">
        <v>198</v>
      </c>
      <c r="G334" s="29" t="s">
        <v>1</v>
      </c>
      <c r="H334" s="29">
        <v>80111604</v>
      </c>
      <c r="I334" s="29" t="s">
        <v>4805</v>
      </c>
      <c r="J334" s="29" t="s">
        <v>199</v>
      </c>
      <c r="K334" s="29" t="s">
        <v>2189</v>
      </c>
      <c r="L334" s="30" t="s">
        <v>146</v>
      </c>
      <c r="M334" s="30" t="s">
        <v>146</v>
      </c>
      <c r="N334" s="30">
        <v>12</v>
      </c>
      <c r="O334" s="30" t="s">
        <v>218</v>
      </c>
      <c r="P334" s="30" t="s">
        <v>202</v>
      </c>
      <c r="Q334" s="31">
        <v>32111214.080000002</v>
      </c>
      <c r="R334" s="31">
        <v>32111214.080000002</v>
      </c>
      <c r="S334" s="30" t="s">
        <v>199</v>
      </c>
      <c r="T334" s="30" t="s">
        <v>199</v>
      </c>
      <c r="U334" s="29" t="s">
        <v>319</v>
      </c>
      <c r="V334" s="29" t="s">
        <v>204</v>
      </c>
      <c r="W334" s="29" t="s">
        <v>205</v>
      </c>
      <c r="X334" s="29" t="s">
        <v>206</v>
      </c>
      <c r="Y334" s="29" t="s">
        <v>211</v>
      </c>
      <c r="Z334" s="29" t="s">
        <v>537</v>
      </c>
      <c r="AA334" s="32">
        <v>32111214.080000002</v>
      </c>
      <c r="AB334" s="32">
        <v>0</v>
      </c>
      <c r="AC334" s="32">
        <v>0</v>
      </c>
      <c r="AD334" s="32">
        <v>2919201.2800000003</v>
      </c>
      <c r="AE334" s="32">
        <v>0</v>
      </c>
      <c r="AF334" s="32">
        <v>2919201.2800000003</v>
      </c>
      <c r="AG334" s="32">
        <v>0</v>
      </c>
      <c r="AH334" s="32">
        <v>2919201.2800000003</v>
      </c>
      <c r="AI334" s="32">
        <v>0</v>
      </c>
      <c r="AJ334" s="32">
        <v>2919201.2800000003</v>
      </c>
      <c r="AK334" s="32">
        <v>0</v>
      </c>
      <c r="AL334" s="32">
        <v>2919201.2800000003</v>
      </c>
      <c r="AM334" s="32">
        <v>0</v>
      </c>
      <c r="AN334" s="32">
        <v>2919201.2800000003</v>
      </c>
      <c r="AO334" s="32">
        <v>0</v>
      </c>
      <c r="AP334" s="32">
        <v>2919201.2800000003</v>
      </c>
      <c r="AQ334" s="32">
        <v>0</v>
      </c>
      <c r="AR334" s="32">
        <v>2919201.2800000003</v>
      </c>
      <c r="AS334" s="32">
        <v>0</v>
      </c>
      <c r="AT334" s="32">
        <v>2919201.2800000003</v>
      </c>
      <c r="AU334" s="32">
        <v>0</v>
      </c>
      <c r="AV334" s="32">
        <v>2919201.2800000003</v>
      </c>
      <c r="AW334" s="32">
        <v>0</v>
      </c>
      <c r="AX334" s="32">
        <v>2919201.2800000003</v>
      </c>
      <c r="AY334" s="2"/>
      <c r="AZ334" s="13" t="str">
        <f t="shared" si="27"/>
        <v>OK</v>
      </c>
      <c r="BA334" s="13" t="str">
        <f t="shared" si="28"/>
        <v>OK</v>
      </c>
      <c r="BB334" s="7">
        <f t="shared" si="29"/>
        <v>0</v>
      </c>
      <c r="BC334" s="14">
        <f t="shared" si="25"/>
        <v>32111214.080000002</v>
      </c>
      <c r="BD334" s="14">
        <f t="shared" si="25"/>
        <v>32111214.080000009</v>
      </c>
      <c r="BE334" s="7">
        <f t="shared" si="26"/>
        <v>0</v>
      </c>
      <c r="BF334" s="7">
        <f t="shared" si="26"/>
        <v>0</v>
      </c>
    </row>
    <row r="335" spans="2:58" ht="85.5">
      <c r="B335" s="28" t="s">
        <v>2575</v>
      </c>
      <c r="C335" s="28" t="s">
        <v>4789</v>
      </c>
      <c r="D335" s="28" t="s">
        <v>0</v>
      </c>
      <c r="E335" s="29" t="s">
        <v>197</v>
      </c>
      <c r="F335" s="29" t="s">
        <v>198</v>
      </c>
      <c r="G335" s="29" t="s">
        <v>1</v>
      </c>
      <c r="H335" s="29">
        <v>80111604</v>
      </c>
      <c r="I335" s="29" t="s">
        <v>4805</v>
      </c>
      <c r="J335" s="29" t="s">
        <v>199</v>
      </c>
      <c r="K335" s="29" t="s">
        <v>538</v>
      </c>
      <c r="L335" s="30" t="s">
        <v>146</v>
      </c>
      <c r="M335" s="30" t="s">
        <v>146</v>
      </c>
      <c r="N335" s="30">
        <v>12</v>
      </c>
      <c r="O335" s="30" t="s">
        <v>218</v>
      </c>
      <c r="P335" s="30" t="s">
        <v>202</v>
      </c>
      <c r="Q335" s="31">
        <v>32111214.080000002</v>
      </c>
      <c r="R335" s="31">
        <v>32111214.080000002</v>
      </c>
      <c r="S335" s="30" t="s">
        <v>199</v>
      </c>
      <c r="T335" s="30" t="s">
        <v>199</v>
      </c>
      <c r="U335" s="29" t="s">
        <v>319</v>
      </c>
      <c r="V335" s="29" t="s">
        <v>204</v>
      </c>
      <c r="W335" s="29" t="s">
        <v>205</v>
      </c>
      <c r="X335" s="29" t="s">
        <v>206</v>
      </c>
      <c r="Y335" s="29" t="s">
        <v>211</v>
      </c>
      <c r="Z335" s="29" t="s">
        <v>537</v>
      </c>
      <c r="AA335" s="32">
        <v>32111214.080000002</v>
      </c>
      <c r="AB335" s="32">
        <v>0</v>
      </c>
      <c r="AC335" s="32">
        <v>0</v>
      </c>
      <c r="AD335" s="32">
        <v>2919201.2800000003</v>
      </c>
      <c r="AE335" s="32">
        <v>0</v>
      </c>
      <c r="AF335" s="32">
        <v>2919201.2800000003</v>
      </c>
      <c r="AG335" s="32">
        <v>0</v>
      </c>
      <c r="AH335" s="32">
        <v>2919201.2800000003</v>
      </c>
      <c r="AI335" s="32">
        <v>0</v>
      </c>
      <c r="AJ335" s="32">
        <v>2919201.2800000003</v>
      </c>
      <c r="AK335" s="32">
        <v>0</v>
      </c>
      <c r="AL335" s="32">
        <v>2919201.2800000003</v>
      </c>
      <c r="AM335" s="32">
        <v>0</v>
      </c>
      <c r="AN335" s="32">
        <v>2919201.2800000003</v>
      </c>
      <c r="AO335" s="32">
        <v>0</v>
      </c>
      <c r="AP335" s="32">
        <v>2919201.2800000003</v>
      </c>
      <c r="AQ335" s="32">
        <v>0</v>
      </c>
      <c r="AR335" s="32">
        <v>2919201.2800000003</v>
      </c>
      <c r="AS335" s="32">
        <v>0</v>
      </c>
      <c r="AT335" s="32">
        <v>2919201.2800000003</v>
      </c>
      <c r="AU335" s="32">
        <v>0</v>
      </c>
      <c r="AV335" s="32">
        <v>2919201.2800000003</v>
      </c>
      <c r="AW335" s="32">
        <v>0</v>
      </c>
      <c r="AX335" s="32">
        <v>2919201.2800000003</v>
      </c>
      <c r="AY335" s="2"/>
      <c r="AZ335" s="13" t="str">
        <f t="shared" si="27"/>
        <v>OK</v>
      </c>
      <c r="BA335" s="13" t="str">
        <f t="shared" si="28"/>
        <v>OK</v>
      </c>
      <c r="BB335" s="7">
        <f t="shared" si="29"/>
        <v>0</v>
      </c>
      <c r="BC335" s="14">
        <f t="shared" si="25"/>
        <v>32111214.080000002</v>
      </c>
      <c r="BD335" s="14">
        <f t="shared" si="25"/>
        <v>32111214.080000009</v>
      </c>
      <c r="BE335" s="7">
        <f t="shared" si="26"/>
        <v>0</v>
      </c>
      <c r="BF335" s="7">
        <f t="shared" si="26"/>
        <v>0</v>
      </c>
    </row>
    <row r="336" spans="2:58" ht="114">
      <c r="B336" s="28" t="s">
        <v>2576</v>
      </c>
      <c r="C336" s="28" t="s">
        <v>4789</v>
      </c>
      <c r="D336" s="28" t="s">
        <v>0</v>
      </c>
      <c r="E336" s="29" t="s">
        <v>197</v>
      </c>
      <c r="F336" s="29" t="s">
        <v>198</v>
      </c>
      <c r="G336" s="29" t="s">
        <v>1</v>
      </c>
      <c r="H336" s="29">
        <v>80111604</v>
      </c>
      <c r="I336" s="29" t="s">
        <v>4805</v>
      </c>
      <c r="J336" s="29" t="s">
        <v>199</v>
      </c>
      <c r="K336" s="29" t="s">
        <v>539</v>
      </c>
      <c r="L336" s="30" t="s">
        <v>146</v>
      </c>
      <c r="M336" s="30" t="s">
        <v>146</v>
      </c>
      <c r="N336" s="30">
        <v>12</v>
      </c>
      <c r="O336" s="30" t="s">
        <v>218</v>
      </c>
      <c r="P336" s="30" t="s">
        <v>202</v>
      </c>
      <c r="Q336" s="31">
        <v>146402362.47999999</v>
      </c>
      <c r="R336" s="31">
        <v>146402362.47999999</v>
      </c>
      <c r="S336" s="30" t="s">
        <v>199</v>
      </c>
      <c r="T336" s="30" t="s">
        <v>199</v>
      </c>
      <c r="U336" s="29" t="s">
        <v>319</v>
      </c>
      <c r="V336" s="29" t="s">
        <v>204</v>
      </c>
      <c r="W336" s="29" t="s">
        <v>205</v>
      </c>
      <c r="X336" s="29" t="s">
        <v>206</v>
      </c>
      <c r="Y336" s="29" t="s">
        <v>211</v>
      </c>
      <c r="Z336" s="29" t="s">
        <v>540</v>
      </c>
      <c r="AA336" s="32">
        <v>146402362.47999999</v>
      </c>
      <c r="AB336" s="32">
        <v>0</v>
      </c>
      <c r="AC336" s="32">
        <v>0</v>
      </c>
      <c r="AD336" s="32">
        <v>13309305.68</v>
      </c>
      <c r="AE336" s="32">
        <v>0</v>
      </c>
      <c r="AF336" s="32">
        <v>13309305.68</v>
      </c>
      <c r="AG336" s="32">
        <v>0</v>
      </c>
      <c r="AH336" s="32">
        <v>13309305.68</v>
      </c>
      <c r="AI336" s="32">
        <v>0</v>
      </c>
      <c r="AJ336" s="32">
        <v>13309305.68</v>
      </c>
      <c r="AK336" s="32">
        <v>0</v>
      </c>
      <c r="AL336" s="32">
        <v>13309305.68</v>
      </c>
      <c r="AM336" s="32">
        <v>0</v>
      </c>
      <c r="AN336" s="32">
        <v>13309305.68</v>
      </c>
      <c r="AO336" s="32">
        <v>0</v>
      </c>
      <c r="AP336" s="32">
        <v>13309305.68</v>
      </c>
      <c r="AQ336" s="32">
        <v>0</v>
      </c>
      <c r="AR336" s="32">
        <v>13309305.68</v>
      </c>
      <c r="AS336" s="32">
        <v>0</v>
      </c>
      <c r="AT336" s="32">
        <v>13309305.68</v>
      </c>
      <c r="AU336" s="32">
        <v>0</v>
      </c>
      <c r="AV336" s="32">
        <v>13309305.68</v>
      </c>
      <c r="AW336" s="32">
        <v>0</v>
      </c>
      <c r="AX336" s="32">
        <v>13309305.68</v>
      </c>
      <c r="AY336" s="2"/>
      <c r="AZ336" s="13" t="str">
        <f t="shared" si="27"/>
        <v>OK</v>
      </c>
      <c r="BA336" s="13" t="str">
        <f t="shared" si="28"/>
        <v>OK</v>
      </c>
      <c r="BB336" s="7">
        <f t="shared" si="29"/>
        <v>0</v>
      </c>
      <c r="BC336" s="14">
        <f t="shared" si="25"/>
        <v>146402362.47999999</v>
      </c>
      <c r="BD336" s="14">
        <f t="shared" si="25"/>
        <v>146402362.48000002</v>
      </c>
      <c r="BE336" s="7">
        <f t="shared" si="26"/>
        <v>0</v>
      </c>
      <c r="BF336" s="7">
        <f t="shared" si="26"/>
        <v>0</v>
      </c>
    </row>
    <row r="337" spans="2:58" ht="128.25">
      <c r="B337" s="28" t="s">
        <v>2577</v>
      </c>
      <c r="C337" s="28" t="s">
        <v>4789</v>
      </c>
      <c r="D337" s="28" t="s">
        <v>0</v>
      </c>
      <c r="E337" s="29" t="s">
        <v>197</v>
      </c>
      <c r="F337" s="29" t="s">
        <v>198</v>
      </c>
      <c r="G337" s="29" t="s">
        <v>1</v>
      </c>
      <c r="H337" s="29">
        <v>80111604</v>
      </c>
      <c r="I337" s="29" t="s">
        <v>4805</v>
      </c>
      <c r="J337" s="29" t="s">
        <v>199</v>
      </c>
      <c r="K337" s="29" t="s">
        <v>2190</v>
      </c>
      <c r="L337" s="30" t="s">
        <v>146</v>
      </c>
      <c r="M337" s="30" t="s">
        <v>146</v>
      </c>
      <c r="N337" s="30">
        <v>12</v>
      </c>
      <c r="O337" s="30" t="s">
        <v>218</v>
      </c>
      <c r="P337" s="30" t="s">
        <v>202</v>
      </c>
      <c r="Q337" s="31">
        <v>72354507.334999993</v>
      </c>
      <c r="R337" s="31">
        <v>72354507.334999993</v>
      </c>
      <c r="S337" s="30" t="s">
        <v>199</v>
      </c>
      <c r="T337" s="30" t="s">
        <v>199</v>
      </c>
      <c r="U337" s="29" t="s">
        <v>319</v>
      </c>
      <c r="V337" s="29" t="s">
        <v>204</v>
      </c>
      <c r="W337" s="29" t="s">
        <v>205</v>
      </c>
      <c r="X337" s="29" t="s">
        <v>206</v>
      </c>
      <c r="Y337" s="29" t="s">
        <v>211</v>
      </c>
      <c r="Z337" s="29" t="s">
        <v>541</v>
      </c>
      <c r="AA337" s="32">
        <v>72354507.334999993</v>
      </c>
      <c r="AB337" s="32">
        <v>0</v>
      </c>
      <c r="AC337" s="32">
        <v>0</v>
      </c>
      <c r="AD337" s="32">
        <v>6291696.29</v>
      </c>
      <c r="AE337" s="32">
        <v>0</v>
      </c>
      <c r="AF337" s="32">
        <v>6291696.29</v>
      </c>
      <c r="AG337" s="32">
        <v>0</v>
      </c>
      <c r="AH337" s="32">
        <v>6291696.29</v>
      </c>
      <c r="AI337" s="32">
        <v>0</v>
      </c>
      <c r="AJ337" s="32">
        <v>6291696.29</v>
      </c>
      <c r="AK337" s="32">
        <v>0</v>
      </c>
      <c r="AL337" s="32">
        <v>6291696.29</v>
      </c>
      <c r="AM337" s="32">
        <v>0</v>
      </c>
      <c r="AN337" s="32">
        <v>6291696.29</v>
      </c>
      <c r="AO337" s="32">
        <v>0</v>
      </c>
      <c r="AP337" s="32">
        <v>6291696.29</v>
      </c>
      <c r="AQ337" s="32">
        <v>0</v>
      </c>
      <c r="AR337" s="32">
        <v>6291696.29</v>
      </c>
      <c r="AS337" s="32">
        <v>0</v>
      </c>
      <c r="AT337" s="32">
        <v>6291696.29</v>
      </c>
      <c r="AU337" s="32">
        <v>0</v>
      </c>
      <c r="AV337" s="32">
        <v>6291696.29</v>
      </c>
      <c r="AW337" s="32">
        <v>0</v>
      </c>
      <c r="AX337" s="32">
        <v>9437544.4349999949</v>
      </c>
      <c r="AY337" s="2"/>
      <c r="AZ337" s="13" t="str">
        <f t="shared" si="27"/>
        <v>OK</v>
      </c>
      <c r="BA337" s="13" t="str">
        <f t="shared" si="28"/>
        <v>OK</v>
      </c>
      <c r="BB337" s="7">
        <f t="shared" si="29"/>
        <v>0</v>
      </c>
      <c r="BC337" s="14">
        <f t="shared" si="25"/>
        <v>72354507.334999993</v>
      </c>
      <c r="BD337" s="14">
        <f t="shared" si="25"/>
        <v>72354507.334999993</v>
      </c>
      <c r="BE337" s="7">
        <f t="shared" si="26"/>
        <v>0</v>
      </c>
      <c r="BF337" s="7">
        <f t="shared" si="26"/>
        <v>0</v>
      </c>
    </row>
    <row r="338" spans="2:58" ht="128.25">
      <c r="B338" s="28" t="s">
        <v>2578</v>
      </c>
      <c r="C338" s="28" t="s">
        <v>4789</v>
      </c>
      <c r="D338" s="28" t="s">
        <v>0</v>
      </c>
      <c r="E338" s="29" t="s">
        <v>197</v>
      </c>
      <c r="F338" s="29" t="s">
        <v>198</v>
      </c>
      <c r="G338" s="29" t="s">
        <v>1</v>
      </c>
      <c r="H338" s="29">
        <v>80111604</v>
      </c>
      <c r="I338" s="29" t="s">
        <v>4805</v>
      </c>
      <c r="J338" s="29" t="s">
        <v>199</v>
      </c>
      <c r="K338" s="29" t="s">
        <v>2190</v>
      </c>
      <c r="L338" s="30" t="s">
        <v>146</v>
      </c>
      <c r="M338" s="30" t="s">
        <v>146</v>
      </c>
      <c r="N338" s="30">
        <v>12</v>
      </c>
      <c r="O338" s="30" t="s">
        <v>218</v>
      </c>
      <c r="P338" s="30" t="s">
        <v>202</v>
      </c>
      <c r="Q338" s="31">
        <v>69208659.189999998</v>
      </c>
      <c r="R338" s="31">
        <v>69208659.189999998</v>
      </c>
      <c r="S338" s="30" t="s">
        <v>199</v>
      </c>
      <c r="T338" s="30" t="s">
        <v>199</v>
      </c>
      <c r="U338" s="29" t="s">
        <v>319</v>
      </c>
      <c r="V338" s="29" t="s">
        <v>204</v>
      </c>
      <c r="W338" s="29" t="s">
        <v>205</v>
      </c>
      <c r="X338" s="29" t="s">
        <v>206</v>
      </c>
      <c r="Y338" s="29" t="s">
        <v>211</v>
      </c>
      <c r="Z338" s="29" t="s">
        <v>541</v>
      </c>
      <c r="AA338" s="32">
        <v>69208659.189999998</v>
      </c>
      <c r="AB338" s="32">
        <v>0</v>
      </c>
      <c r="AC338" s="32">
        <v>0</v>
      </c>
      <c r="AD338" s="32">
        <v>6291696.29</v>
      </c>
      <c r="AE338" s="32">
        <v>0</v>
      </c>
      <c r="AF338" s="32">
        <v>6291696.29</v>
      </c>
      <c r="AG338" s="32">
        <v>0</v>
      </c>
      <c r="AH338" s="32">
        <v>6291696.29</v>
      </c>
      <c r="AI338" s="32">
        <v>0</v>
      </c>
      <c r="AJ338" s="32">
        <v>6291696.29</v>
      </c>
      <c r="AK338" s="32">
        <v>0</v>
      </c>
      <c r="AL338" s="32">
        <v>6291696.29</v>
      </c>
      <c r="AM338" s="32">
        <v>0</v>
      </c>
      <c r="AN338" s="32">
        <v>6291696.29</v>
      </c>
      <c r="AO338" s="32">
        <v>0</v>
      </c>
      <c r="AP338" s="32">
        <v>6291696.29</v>
      </c>
      <c r="AQ338" s="32">
        <v>0</v>
      </c>
      <c r="AR338" s="32">
        <v>6291696.29</v>
      </c>
      <c r="AS338" s="32">
        <v>0</v>
      </c>
      <c r="AT338" s="32">
        <v>6291696.29</v>
      </c>
      <c r="AU338" s="32">
        <v>0</v>
      </c>
      <c r="AV338" s="32">
        <v>6291696.29</v>
      </c>
      <c r="AW338" s="32">
        <v>0</v>
      </c>
      <c r="AX338" s="32">
        <v>6291696.29</v>
      </c>
      <c r="AY338" s="2"/>
      <c r="AZ338" s="13" t="str">
        <f t="shared" si="27"/>
        <v>OK</v>
      </c>
      <c r="BA338" s="13" t="str">
        <f t="shared" si="28"/>
        <v>OK</v>
      </c>
      <c r="BB338" s="7">
        <f t="shared" si="29"/>
        <v>0</v>
      </c>
      <c r="BC338" s="14">
        <f t="shared" si="25"/>
        <v>69208659.189999998</v>
      </c>
      <c r="BD338" s="14">
        <f t="shared" si="25"/>
        <v>69208659.189999998</v>
      </c>
      <c r="BE338" s="7">
        <f t="shared" si="26"/>
        <v>0</v>
      </c>
      <c r="BF338" s="7">
        <f t="shared" si="26"/>
        <v>0</v>
      </c>
    </row>
    <row r="339" spans="2:58" ht="128.25">
      <c r="B339" s="28" t="s">
        <v>2579</v>
      </c>
      <c r="C339" s="28" t="s">
        <v>4789</v>
      </c>
      <c r="D339" s="28" t="s">
        <v>0</v>
      </c>
      <c r="E339" s="29" t="s">
        <v>197</v>
      </c>
      <c r="F339" s="29" t="s">
        <v>198</v>
      </c>
      <c r="G339" s="29" t="s">
        <v>1</v>
      </c>
      <c r="H339" s="29">
        <v>80111604</v>
      </c>
      <c r="I339" s="29" t="s">
        <v>4805</v>
      </c>
      <c r="J339" s="29" t="s">
        <v>199</v>
      </c>
      <c r="K339" s="29" t="s">
        <v>2190</v>
      </c>
      <c r="L339" s="30" t="s">
        <v>146</v>
      </c>
      <c r="M339" s="30" t="s">
        <v>146</v>
      </c>
      <c r="N339" s="30">
        <v>12</v>
      </c>
      <c r="O339" s="30" t="s">
        <v>218</v>
      </c>
      <c r="P339" s="30" t="s">
        <v>202</v>
      </c>
      <c r="Q339" s="31">
        <v>69208659.189999998</v>
      </c>
      <c r="R339" s="31">
        <v>69208659.189999998</v>
      </c>
      <c r="S339" s="30" t="s">
        <v>199</v>
      </c>
      <c r="T339" s="30" t="s">
        <v>199</v>
      </c>
      <c r="U339" s="29" t="s">
        <v>319</v>
      </c>
      <c r="V339" s="29" t="s">
        <v>204</v>
      </c>
      <c r="W339" s="29" t="s">
        <v>205</v>
      </c>
      <c r="X339" s="29" t="s">
        <v>206</v>
      </c>
      <c r="Y339" s="29" t="s">
        <v>211</v>
      </c>
      <c r="Z339" s="29" t="s">
        <v>541</v>
      </c>
      <c r="AA339" s="32">
        <v>69208659.189999998</v>
      </c>
      <c r="AB339" s="32">
        <v>0</v>
      </c>
      <c r="AC339" s="32">
        <v>0</v>
      </c>
      <c r="AD339" s="32">
        <v>6291696.29</v>
      </c>
      <c r="AE339" s="32">
        <v>0</v>
      </c>
      <c r="AF339" s="32">
        <v>6291696.29</v>
      </c>
      <c r="AG339" s="32">
        <v>0</v>
      </c>
      <c r="AH339" s="32">
        <v>6291696.29</v>
      </c>
      <c r="AI339" s="32">
        <v>0</v>
      </c>
      <c r="AJ339" s="32">
        <v>6291696.29</v>
      </c>
      <c r="AK339" s="32">
        <v>0</v>
      </c>
      <c r="AL339" s="32">
        <v>6291696.29</v>
      </c>
      <c r="AM339" s="32">
        <v>0</v>
      </c>
      <c r="AN339" s="32">
        <v>6291696.29</v>
      </c>
      <c r="AO339" s="32">
        <v>0</v>
      </c>
      <c r="AP339" s="32">
        <v>6291696.29</v>
      </c>
      <c r="AQ339" s="32">
        <v>0</v>
      </c>
      <c r="AR339" s="32">
        <v>6291696.29</v>
      </c>
      <c r="AS339" s="32">
        <v>0</v>
      </c>
      <c r="AT339" s="32">
        <v>6291696.29</v>
      </c>
      <c r="AU339" s="32">
        <v>0</v>
      </c>
      <c r="AV339" s="32">
        <v>6291696.29</v>
      </c>
      <c r="AW339" s="32">
        <v>0</v>
      </c>
      <c r="AX339" s="32">
        <v>6291696.29</v>
      </c>
      <c r="AY339" s="2"/>
      <c r="AZ339" s="13" t="str">
        <f t="shared" si="27"/>
        <v>OK</v>
      </c>
      <c r="BA339" s="13" t="str">
        <f t="shared" si="28"/>
        <v>OK</v>
      </c>
      <c r="BB339" s="7">
        <f t="shared" si="29"/>
        <v>0</v>
      </c>
      <c r="BC339" s="14">
        <f t="shared" si="25"/>
        <v>69208659.189999998</v>
      </c>
      <c r="BD339" s="14">
        <f t="shared" si="25"/>
        <v>69208659.189999998</v>
      </c>
      <c r="BE339" s="7">
        <f t="shared" si="26"/>
        <v>0</v>
      </c>
      <c r="BF339" s="7">
        <f t="shared" si="26"/>
        <v>0</v>
      </c>
    </row>
    <row r="340" spans="2:58" ht="128.25">
      <c r="B340" s="28" t="s">
        <v>2580</v>
      </c>
      <c r="C340" s="28" t="s">
        <v>4789</v>
      </c>
      <c r="D340" s="28" t="s">
        <v>0</v>
      </c>
      <c r="E340" s="29" t="s">
        <v>197</v>
      </c>
      <c r="F340" s="29" t="s">
        <v>198</v>
      </c>
      <c r="G340" s="29" t="s">
        <v>1</v>
      </c>
      <c r="H340" s="29">
        <v>80111604</v>
      </c>
      <c r="I340" s="29" t="s">
        <v>4805</v>
      </c>
      <c r="J340" s="29" t="s">
        <v>199</v>
      </c>
      <c r="K340" s="29" t="s">
        <v>2190</v>
      </c>
      <c r="L340" s="30" t="s">
        <v>146</v>
      </c>
      <c r="M340" s="30" t="s">
        <v>146</v>
      </c>
      <c r="N340" s="30">
        <v>12</v>
      </c>
      <c r="O340" s="30" t="s">
        <v>218</v>
      </c>
      <c r="P340" s="30" t="s">
        <v>202</v>
      </c>
      <c r="Q340" s="31">
        <v>72354507.334999993</v>
      </c>
      <c r="R340" s="31">
        <v>72354507.334999993</v>
      </c>
      <c r="S340" s="30" t="s">
        <v>199</v>
      </c>
      <c r="T340" s="30" t="s">
        <v>199</v>
      </c>
      <c r="U340" s="29" t="s">
        <v>319</v>
      </c>
      <c r="V340" s="29" t="s">
        <v>204</v>
      </c>
      <c r="W340" s="29" t="s">
        <v>205</v>
      </c>
      <c r="X340" s="29" t="s">
        <v>206</v>
      </c>
      <c r="Y340" s="29" t="s">
        <v>211</v>
      </c>
      <c r="Z340" s="29" t="s">
        <v>541</v>
      </c>
      <c r="AA340" s="32">
        <v>72354507.334999993</v>
      </c>
      <c r="AB340" s="32">
        <v>0</v>
      </c>
      <c r="AC340" s="32">
        <v>0</v>
      </c>
      <c r="AD340" s="32">
        <v>6291696.29</v>
      </c>
      <c r="AE340" s="32">
        <v>0</v>
      </c>
      <c r="AF340" s="32">
        <v>6291696.29</v>
      </c>
      <c r="AG340" s="32">
        <v>0</v>
      </c>
      <c r="AH340" s="32">
        <v>6291696.29</v>
      </c>
      <c r="AI340" s="32">
        <v>0</v>
      </c>
      <c r="AJ340" s="32">
        <v>6291696.29</v>
      </c>
      <c r="AK340" s="32">
        <v>0</v>
      </c>
      <c r="AL340" s="32">
        <v>6291696.29</v>
      </c>
      <c r="AM340" s="32">
        <v>0</v>
      </c>
      <c r="AN340" s="32">
        <v>6291696.29</v>
      </c>
      <c r="AO340" s="32">
        <v>0</v>
      </c>
      <c r="AP340" s="32">
        <v>6291696.29</v>
      </c>
      <c r="AQ340" s="32">
        <v>0</v>
      </c>
      <c r="AR340" s="32">
        <v>6291696.29</v>
      </c>
      <c r="AS340" s="32">
        <v>0</v>
      </c>
      <c r="AT340" s="32">
        <v>6291696.29</v>
      </c>
      <c r="AU340" s="32">
        <v>0</v>
      </c>
      <c r="AV340" s="32">
        <v>6291696.29</v>
      </c>
      <c r="AW340" s="32">
        <v>0</v>
      </c>
      <c r="AX340" s="32">
        <v>9437544.4349999949</v>
      </c>
      <c r="AY340" s="2"/>
      <c r="AZ340" s="13" t="str">
        <f t="shared" si="27"/>
        <v>OK</v>
      </c>
      <c r="BA340" s="13" t="str">
        <f t="shared" si="28"/>
        <v>OK</v>
      </c>
      <c r="BB340" s="7">
        <f t="shared" si="29"/>
        <v>0</v>
      </c>
      <c r="BC340" s="14">
        <f t="shared" ref="BC340:BD403" si="30">+SUM(AA340,AC340,AE340,AG340,AI340,AK340,AM340,AO340,AQ340,AS340,AU340,AW340)</f>
        <v>72354507.334999993</v>
      </c>
      <c r="BD340" s="14">
        <f t="shared" si="30"/>
        <v>72354507.334999993</v>
      </c>
      <c r="BE340" s="7">
        <f t="shared" ref="BE340:BF403" si="31">+IF(OR(AZ340="ok",AZ340=""),0,1)</f>
        <v>0</v>
      </c>
      <c r="BF340" s="7">
        <f t="shared" si="31"/>
        <v>0</v>
      </c>
    </row>
    <row r="341" spans="2:58" ht="128.25">
      <c r="B341" s="28" t="s">
        <v>2581</v>
      </c>
      <c r="C341" s="28" t="s">
        <v>4789</v>
      </c>
      <c r="D341" s="28" t="s">
        <v>0</v>
      </c>
      <c r="E341" s="29" t="s">
        <v>197</v>
      </c>
      <c r="F341" s="29" t="s">
        <v>198</v>
      </c>
      <c r="G341" s="29" t="s">
        <v>1</v>
      </c>
      <c r="H341" s="29">
        <v>80111604</v>
      </c>
      <c r="I341" s="29" t="s">
        <v>4805</v>
      </c>
      <c r="J341" s="29" t="s">
        <v>199</v>
      </c>
      <c r="K341" s="29" t="s">
        <v>2190</v>
      </c>
      <c r="L341" s="30" t="s">
        <v>146</v>
      </c>
      <c r="M341" s="30" t="s">
        <v>146</v>
      </c>
      <c r="N341" s="30">
        <v>12</v>
      </c>
      <c r="O341" s="30" t="s">
        <v>218</v>
      </c>
      <c r="P341" s="30" t="s">
        <v>202</v>
      </c>
      <c r="Q341" s="31">
        <v>69208659.189999998</v>
      </c>
      <c r="R341" s="31">
        <v>69208659.189999998</v>
      </c>
      <c r="S341" s="30" t="s">
        <v>199</v>
      </c>
      <c r="T341" s="30" t="s">
        <v>199</v>
      </c>
      <c r="U341" s="29" t="s">
        <v>319</v>
      </c>
      <c r="V341" s="29" t="s">
        <v>204</v>
      </c>
      <c r="W341" s="29" t="s">
        <v>205</v>
      </c>
      <c r="X341" s="29" t="s">
        <v>206</v>
      </c>
      <c r="Y341" s="29" t="s">
        <v>211</v>
      </c>
      <c r="Z341" s="29" t="s">
        <v>541</v>
      </c>
      <c r="AA341" s="32">
        <v>69208659.189999998</v>
      </c>
      <c r="AB341" s="32">
        <v>0</v>
      </c>
      <c r="AC341" s="32">
        <v>0</v>
      </c>
      <c r="AD341" s="32">
        <v>6291696.29</v>
      </c>
      <c r="AE341" s="32">
        <v>0</v>
      </c>
      <c r="AF341" s="32">
        <v>6291696.29</v>
      </c>
      <c r="AG341" s="32">
        <v>0</v>
      </c>
      <c r="AH341" s="32">
        <v>6291696.29</v>
      </c>
      <c r="AI341" s="32">
        <v>0</v>
      </c>
      <c r="AJ341" s="32">
        <v>6291696.29</v>
      </c>
      <c r="AK341" s="32">
        <v>0</v>
      </c>
      <c r="AL341" s="32">
        <v>6291696.29</v>
      </c>
      <c r="AM341" s="32">
        <v>0</v>
      </c>
      <c r="AN341" s="32">
        <v>6291696.29</v>
      </c>
      <c r="AO341" s="32">
        <v>0</v>
      </c>
      <c r="AP341" s="32">
        <v>6291696.29</v>
      </c>
      <c r="AQ341" s="32">
        <v>0</v>
      </c>
      <c r="AR341" s="32">
        <v>6291696.29</v>
      </c>
      <c r="AS341" s="32">
        <v>0</v>
      </c>
      <c r="AT341" s="32">
        <v>6291696.29</v>
      </c>
      <c r="AU341" s="32">
        <v>0</v>
      </c>
      <c r="AV341" s="32">
        <v>6291696.29</v>
      </c>
      <c r="AW341" s="32">
        <v>0</v>
      </c>
      <c r="AX341" s="32">
        <v>6291696.29</v>
      </c>
      <c r="AY341" s="2"/>
      <c r="AZ341" s="13" t="str">
        <f t="shared" si="27"/>
        <v>OK</v>
      </c>
      <c r="BA341" s="13" t="str">
        <f t="shared" si="28"/>
        <v>OK</v>
      </c>
      <c r="BB341" s="7">
        <f t="shared" si="29"/>
        <v>0</v>
      </c>
      <c r="BC341" s="14">
        <f t="shared" si="30"/>
        <v>69208659.189999998</v>
      </c>
      <c r="BD341" s="14">
        <f t="shared" si="30"/>
        <v>69208659.189999998</v>
      </c>
      <c r="BE341" s="7">
        <f t="shared" si="31"/>
        <v>0</v>
      </c>
      <c r="BF341" s="7">
        <f t="shared" si="31"/>
        <v>0</v>
      </c>
    </row>
    <row r="342" spans="2:58" ht="128.25">
      <c r="B342" s="28" t="s">
        <v>2582</v>
      </c>
      <c r="C342" s="28" t="s">
        <v>4789</v>
      </c>
      <c r="D342" s="28" t="s">
        <v>0</v>
      </c>
      <c r="E342" s="29" t="s">
        <v>197</v>
      </c>
      <c r="F342" s="29" t="s">
        <v>198</v>
      </c>
      <c r="G342" s="29" t="s">
        <v>1</v>
      </c>
      <c r="H342" s="29">
        <v>80111604</v>
      </c>
      <c r="I342" s="29" t="s">
        <v>4805</v>
      </c>
      <c r="J342" s="29" t="s">
        <v>199</v>
      </c>
      <c r="K342" s="29" t="s">
        <v>2190</v>
      </c>
      <c r="L342" s="30" t="s">
        <v>146</v>
      </c>
      <c r="M342" s="30" t="s">
        <v>146</v>
      </c>
      <c r="N342" s="30">
        <v>12</v>
      </c>
      <c r="O342" s="30" t="s">
        <v>218</v>
      </c>
      <c r="P342" s="30" t="s">
        <v>202</v>
      </c>
      <c r="Q342" s="31">
        <v>69208659.189999998</v>
      </c>
      <c r="R342" s="31">
        <v>69208659.189999998</v>
      </c>
      <c r="S342" s="30" t="s">
        <v>199</v>
      </c>
      <c r="T342" s="30" t="s">
        <v>199</v>
      </c>
      <c r="U342" s="29" t="s">
        <v>319</v>
      </c>
      <c r="V342" s="29" t="s">
        <v>204</v>
      </c>
      <c r="W342" s="29" t="s">
        <v>205</v>
      </c>
      <c r="X342" s="29" t="s">
        <v>206</v>
      </c>
      <c r="Y342" s="29" t="s">
        <v>211</v>
      </c>
      <c r="Z342" s="29" t="s">
        <v>541</v>
      </c>
      <c r="AA342" s="32">
        <v>69208659.189999998</v>
      </c>
      <c r="AB342" s="32">
        <v>0</v>
      </c>
      <c r="AC342" s="32">
        <v>0</v>
      </c>
      <c r="AD342" s="32">
        <v>6291696.29</v>
      </c>
      <c r="AE342" s="32">
        <v>0</v>
      </c>
      <c r="AF342" s="32">
        <v>6291696.29</v>
      </c>
      <c r="AG342" s="32">
        <v>0</v>
      </c>
      <c r="AH342" s="32">
        <v>6291696.29</v>
      </c>
      <c r="AI342" s="32">
        <v>0</v>
      </c>
      <c r="AJ342" s="32">
        <v>6291696.29</v>
      </c>
      <c r="AK342" s="32">
        <v>0</v>
      </c>
      <c r="AL342" s="32">
        <v>6291696.29</v>
      </c>
      <c r="AM342" s="32">
        <v>0</v>
      </c>
      <c r="AN342" s="32">
        <v>6291696.29</v>
      </c>
      <c r="AO342" s="32">
        <v>0</v>
      </c>
      <c r="AP342" s="32">
        <v>6291696.29</v>
      </c>
      <c r="AQ342" s="32">
        <v>0</v>
      </c>
      <c r="AR342" s="32">
        <v>6291696.29</v>
      </c>
      <c r="AS342" s="32">
        <v>0</v>
      </c>
      <c r="AT342" s="32">
        <v>6291696.29</v>
      </c>
      <c r="AU342" s="32">
        <v>0</v>
      </c>
      <c r="AV342" s="32">
        <v>6291696.29</v>
      </c>
      <c r="AW342" s="32">
        <v>0</v>
      </c>
      <c r="AX342" s="32">
        <v>6291696.29</v>
      </c>
      <c r="AY342" s="2"/>
      <c r="AZ342" s="13" t="str">
        <f t="shared" si="27"/>
        <v>OK</v>
      </c>
      <c r="BA342" s="13" t="str">
        <f t="shared" si="28"/>
        <v>OK</v>
      </c>
      <c r="BB342" s="7">
        <f t="shared" si="29"/>
        <v>0</v>
      </c>
      <c r="BC342" s="14">
        <f t="shared" si="30"/>
        <v>69208659.189999998</v>
      </c>
      <c r="BD342" s="14">
        <f t="shared" si="30"/>
        <v>69208659.189999998</v>
      </c>
      <c r="BE342" s="7">
        <f t="shared" si="31"/>
        <v>0</v>
      </c>
      <c r="BF342" s="7">
        <f t="shared" si="31"/>
        <v>0</v>
      </c>
    </row>
    <row r="343" spans="2:58" ht="99.75">
      <c r="B343" s="28" t="s">
        <v>2583</v>
      </c>
      <c r="C343" s="28" t="s">
        <v>4789</v>
      </c>
      <c r="D343" s="28" t="s">
        <v>0</v>
      </c>
      <c r="E343" s="29" t="s">
        <v>197</v>
      </c>
      <c r="F343" s="29" t="s">
        <v>198</v>
      </c>
      <c r="G343" s="29" t="s">
        <v>1</v>
      </c>
      <c r="H343" s="29">
        <v>80111604</v>
      </c>
      <c r="I343" s="29" t="s">
        <v>4805</v>
      </c>
      <c r="J343" s="29" t="s">
        <v>199</v>
      </c>
      <c r="K343" s="29" t="s">
        <v>542</v>
      </c>
      <c r="L343" s="30" t="s">
        <v>146</v>
      </c>
      <c r="M343" s="30" t="s">
        <v>146</v>
      </c>
      <c r="N343" s="30">
        <v>12</v>
      </c>
      <c r="O343" s="30" t="s">
        <v>218</v>
      </c>
      <c r="P343" s="30" t="s">
        <v>202</v>
      </c>
      <c r="Q343" s="31">
        <v>51247527.43</v>
      </c>
      <c r="R343" s="31">
        <v>51247527.43</v>
      </c>
      <c r="S343" s="30" t="s">
        <v>199</v>
      </c>
      <c r="T343" s="30" t="s">
        <v>199</v>
      </c>
      <c r="U343" s="29" t="s">
        <v>319</v>
      </c>
      <c r="V343" s="29" t="s">
        <v>204</v>
      </c>
      <c r="W343" s="29" t="s">
        <v>205</v>
      </c>
      <c r="X343" s="29" t="s">
        <v>206</v>
      </c>
      <c r="Y343" s="29" t="s">
        <v>211</v>
      </c>
      <c r="Z343" s="29" t="s">
        <v>521</v>
      </c>
      <c r="AA343" s="32">
        <v>51247527.43</v>
      </c>
      <c r="AB343" s="32">
        <v>0</v>
      </c>
      <c r="AC343" s="32">
        <v>0</v>
      </c>
      <c r="AD343" s="32">
        <v>4658866.13</v>
      </c>
      <c r="AE343" s="32">
        <v>0</v>
      </c>
      <c r="AF343" s="32">
        <v>4658866.13</v>
      </c>
      <c r="AG343" s="32">
        <v>0</v>
      </c>
      <c r="AH343" s="32">
        <v>4658866.13</v>
      </c>
      <c r="AI343" s="32">
        <v>0</v>
      </c>
      <c r="AJ343" s="32">
        <v>4658866.13</v>
      </c>
      <c r="AK343" s="32">
        <v>0</v>
      </c>
      <c r="AL343" s="32">
        <v>4658866.13</v>
      </c>
      <c r="AM343" s="32">
        <v>0</v>
      </c>
      <c r="AN343" s="32">
        <v>4658866.13</v>
      </c>
      <c r="AO343" s="32">
        <v>0</v>
      </c>
      <c r="AP343" s="32">
        <v>4658866.13</v>
      </c>
      <c r="AQ343" s="32">
        <v>0</v>
      </c>
      <c r="AR343" s="32">
        <v>4658866.13</v>
      </c>
      <c r="AS343" s="32">
        <v>0</v>
      </c>
      <c r="AT343" s="32">
        <v>4658866.13</v>
      </c>
      <c r="AU343" s="32">
        <v>0</v>
      </c>
      <c r="AV343" s="32">
        <v>4658866.13</v>
      </c>
      <c r="AW343" s="32">
        <v>0</v>
      </c>
      <c r="AX343" s="32">
        <v>4658866.13</v>
      </c>
      <c r="AY343" s="2"/>
      <c r="AZ343" s="13" t="str">
        <f t="shared" si="27"/>
        <v>OK</v>
      </c>
      <c r="BA343" s="13" t="str">
        <f t="shared" si="28"/>
        <v>OK</v>
      </c>
      <c r="BB343" s="7">
        <f t="shared" si="29"/>
        <v>0</v>
      </c>
      <c r="BC343" s="14">
        <f t="shared" si="30"/>
        <v>51247527.43</v>
      </c>
      <c r="BD343" s="14">
        <f t="shared" si="30"/>
        <v>51247527.430000007</v>
      </c>
      <c r="BE343" s="7">
        <f t="shared" si="31"/>
        <v>0</v>
      </c>
      <c r="BF343" s="7">
        <f t="shared" si="31"/>
        <v>0</v>
      </c>
    </row>
    <row r="344" spans="2:58" ht="114">
      <c r="B344" s="28" t="s">
        <v>2584</v>
      </c>
      <c r="C344" s="28" t="s">
        <v>4789</v>
      </c>
      <c r="D344" s="28" t="s">
        <v>0</v>
      </c>
      <c r="E344" s="29" t="s">
        <v>197</v>
      </c>
      <c r="F344" s="29" t="s">
        <v>198</v>
      </c>
      <c r="G344" s="29" t="s">
        <v>1</v>
      </c>
      <c r="H344" s="29">
        <v>80111604</v>
      </c>
      <c r="I344" s="29" t="s">
        <v>4805</v>
      </c>
      <c r="J344" s="29" t="s">
        <v>199</v>
      </c>
      <c r="K344" s="29" t="s">
        <v>543</v>
      </c>
      <c r="L344" s="30" t="s">
        <v>146</v>
      </c>
      <c r="M344" s="30" t="s">
        <v>146</v>
      </c>
      <c r="N344" s="30">
        <v>12</v>
      </c>
      <c r="O344" s="30" t="s">
        <v>218</v>
      </c>
      <c r="P344" s="30" t="s">
        <v>202</v>
      </c>
      <c r="Q344" s="31">
        <v>37559267.239999995</v>
      </c>
      <c r="R344" s="31">
        <v>37559267.239999995</v>
      </c>
      <c r="S344" s="30" t="s">
        <v>199</v>
      </c>
      <c r="T344" s="30" t="s">
        <v>199</v>
      </c>
      <c r="U344" s="29" t="s">
        <v>319</v>
      </c>
      <c r="V344" s="29" t="s">
        <v>204</v>
      </c>
      <c r="W344" s="29" t="s">
        <v>205</v>
      </c>
      <c r="X344" s="29" t="s">
        <v>206</v>
      </c>
      <c r="Y344" s="29" t="s">
        <v>211</v>
      </c>
      <c r="Z344" s="29" t="s">
        <v>544</v>
      </c>
      <c r="AA344" s="32">
        <v>37559267.239999995</v>
      </c>
      <c r="AB344" s="32">
        <v>0</v>
      </c>
      <c r="AC344" s="32">
        <v>0</v>
      </c>
      <c r="AD344" s="32">
        <v>3414478.84</v>
      </c>
      <c r="AE344" s="32">
        <v>0</v>
      </c>
      <c r="AF344" s="32">
        <v>3414478.84</v>
      </c>
      <c r="AG344" s="32">
        <v>0</v>
      </c>
      <c r="AH344" s="32">
        <v>3414478.84</v>
      </c>
      <c r="AI344" s="32">
        <v>0</v>
      </c>
      <c r="AJ344" s="32">
        <v>3414478.84</v>
      </c>
      <c r="AK344" s="32">
        <v>0</v>
      </c>
      <c r="AL344" s="32">
        <v>3414478.84</v>
      </c>
      <c r="AM344" s="32">
        <v>0</v>
      </c>
      <c r="AN344" s="32">
        <v>3414478.84</v>
      </c>
      <c r="AO344" s="32">
        <v>0</v>
      </c>
      <c r="AP344" s="32">
        <v>3414478.84</v>
      </c>
      <c r="AQ344" s="32">
        <v>0</v>
      </c>
      <c r="AR344" s="32">
        <v>3414478.84</v>
      </c>
      <c r="AS344" s="32">
        <v>0</v>
      </c>
      <c r="AT344" s="32">
        <v>3414478.84</v>
      </c>
      <c r="AU344" s="32">
        <v>0</v>
      </c>
      <c r="AV344" s="32">
        <v>3414478.84</v>
      </c>
      <c r="AW344" s="32">
        <v>0</v>
      </c>
      <c r="AX344" s="32">
        <v>3414478.84</v>
      </c>
      <c r="AY344" s="2"/>
      <c r="AZ344" s="13" t="str">
        <f t="shared" si="27"/>
        <v>OK</v>
      </c>
      <c r="BA344" s="13" t="str">
        <f t="shared" si="28"/>
        <v>OK</v>
      </c>
      <c r="BB344" s="7">
        <f t="shared" si="29"/>
        <v>0</v>
      </c>
      <c r="BC344" s="14">
        <f t="shared" si="30"/>
        <v>37559267.239999995</v>
      </c>
      <c r="BD344" s="14">
        <f t="shared" si="30"/>
        <v>37559267.239999995</v>
      </c>
      <c r="BE344" s="7">
        <f t="shared" si="31"/>
        <v>0</v>
      </c>
      <c r="BF344" s="7">
        <f t="shared" si="31"/>
        <v>0</v>
      </c>
    </row>
    <row r="345" spans="2:58" ht="114">
      <c r="B345" s="28" t="s">
        <v>2585</v>
      </c>
      <c r="C345" s="28" t="s">
        <v>4789</v>
      </c>
      <c r="D345" s="28" t="s">
        <v>0</v>
      </c>
      <c r="E345" s="29" t="s">
        <v>197</v>
      </c>
      <c r="F345" s="29" t="s">
        <v>198</v>
      </c>
      <c r="G345" s="29" t="s">
        <v>1</v>
      </c>
      <c r="H345" s="29">
        <v>80111604</v>
      </c>
      <c r="I345" s="29" t="s">
        <v>4805</v>
      </c>
      <c r="J345" s="29" t="s">
        <v>199</v>
      </c>
      <c r="K345" s="29" t="s">
        <v>543</v>
      </c>
      <c r="L345" s="30" t="s">
        <v>146</v>
      </c>
      <c r="M345" s="30" t="s">
        <v>146</v>
      </c>
      <c r="N345" s="30">
        <v>12</v>
      </c>
      <c r="O345" s="30" t="s">
        <v>218</v>
      </c>
      <c r="P345" s="30" t="s">
        <v>202</v>
      </c>
      <c r="Q345" s="31">
        <v>37559267.239999995</v>
      </c>
      <c r="R345" s="31">
        <v>37559267.239999995</v>
      </c>
      <c r="S345" s="30" t="s">
        <v>199</v>
      </c>
      <c r="T345" s="30" t="s">
        <v>199</v>
      </c>
      <c r="U345" s="29" t="s">
        <v>319</v>
      </c>
      <c r="V345" s="29" t="s">
        <v>204</v>
      </c>
      <c r="W345" s="29" t="s">
        <v>205</v>
      </c>
      <c r="X345" s="29" t="s">
        <v>206</v>
      </c>
      <c r="Y345" s="29" t="s">
        <v>211</v>
      </c>
      <c r="Z345" s="29" t="s">
        <v>544</v>
      </c>
      <c r="AA345" s="32">
        <v>37559267.239999995</v>
      </c>
      <c r="AB345" s="32">
        <v>0</v>
      </c>
      <c r="AC345" s="32">
        <v>0</v>
      </c>
      <c r="AD345" s="32">
        <v>3414478.84</v>
      </c>
      <c r="AE345" s="32">
        <v>0</v>
      </c>
      <c r="AF345" s="32">
        <v>3414478.84</v>
      </c>
      <c r="AG345" s="32">
        <v>0</v>
      </c>
      <c r="AH345" s="32">
        <v>3414478.84</v>
      </c>
      <c r="AI345" s="32">
        <v>0</v>
      </c>
      <c r="AJ345" s="32">
        <v>3414478.84</v>
      </c>
      <c r="AK345" s="32">
        <v>0</v>
      </c>
      <c r="AL345" s="32">
        <v>3414478.84</v>
      </c>
      <c r="AM345" s="32">
        <v>0</v>
      </c>
      <c r="AN345" s="32">
        <v>3414478.84</v>
      </c>
      <c r="AO345" s="32">
        <v>0</v>
      </c>
      <c r="AP345" s="32">
        <v>3414478.84</v>
      </c>
      <c r="AQ345" s="32">
        <v>0</v>
      </c>
      <c r="AR345" s="32">
        <v>3414478.84</v>
      </c>
      <c r="AS345" s="32">
        <v>0</v>
      </c>
      <c r="AT345" s="32">
        <v>3414478.84</v>
      </c>
      <c r="AU345" s="32">
        <v>0</v>
      </c>
      <c r="AV345" s="32">
        <v>3414478.84</v>
      </c>
      <c r="AW345" s="32">
        <v>0</v>
      </c>
      <c r="AX345" s="32">
        <v>3414478.84</v>
      </c>
      <c r="AY345" s="2"/>
      <c r="AZ345" s="13" t="str">
        <f t="shared" si="27"/>
        <v>OK</v>
      </c>
      <c r="BA345" s="13" t="str">
        <f t="shared" si="28"/>
        <v>OK</v>
      </c>
      <c r="BB345" s="7">
        <f t="shared" si="29"/>
        <v>0</v>
      </c>
      <c r="BC345" s="14">
        <f t="shared" si="30"/>
        <v>37559267.239999995</v>
      </c>
      <c r="BD345" s="14">
        <f t="shared" si="30"/>
        <v>37559267.239999995</v>
      </c>
      <c r="BE345" s="7">
        <f t="shared" si="31"/>
        <v>0</v>
      </c>
      <c r="BF345" s="7">
        <f t="shared" si="31"/>
        <v>0</v>
      </c>
    </row>
    <row r="346" spans="2:58" ht="114">
      <c r="B346" s="28" t="s">
        <v>2586</v>
      </c>
      <c r="C346" s="28" t="s">
        <v>4789</v>
      </c>
      <c r="D346" s="28" t="s">
        <v>0</v>
      </c>
      <c r="E346" s="29" t="s">
        <v>197</v>
      </c>
      <c r="F346" s="29" t="s">
        <v>198</v>
      </c>
      <c r="G346" s="29" t="s">
        <v>1</v>
      </c>
      <c r="H346" s="29">
        <v>80111604</v>
      </c>
      <c r="I346" s="29" t="s">
        <v>4805</v>
      </c>
      <c r="J346" s="29" t="s">
        <v>199</v>
      </c>
      <c r="K346" s="29" t="s">
        <v>543</v>
      </c>
      <c r="L346" s="30" t="s">
        <v>146</v>
      </c>
      <c r="M346" s="30" t="s">
        <v>146</v>
      </c>
      <c r="N346" s="30">
        <v>12</v>
      </c>
      <c r="O346" s="30" t="s">
        <v>218</v>
      </c>
      <c r="P346" s="30" t="s">
        <v>202</v>
      </c>
      <c r="Q346" s="31">
        <v>37559267.239999995</v>
      </c>
      <c r="R346" s="31">
        <v>37559267.239999995</v>
      </c>
      <c r="S346" s="30" t="s">
        <v>199</v>
      </c>
      <c r="T346" s="30" t="s">
        <v>199</v>
      </c>
      <c r="U346" s="29" t="s">
        <v>319</v>
      </c>
      <c r="V346" s="29" t="s">
        <v>204</v>
      </c>
      <c r="W346" s="29" t="s">
        <v>205</v>
      </c>
      <c r="X346" s="29" t="s">
        <v>206</v>
      </c>
      <c r="Y346" s="29" t="s">
        <v>211</v>
      </c>
      <c r="Z346" s="29" t="s">
        <v>544</v>
      </c>
      <c r="AA346" s="32">
        <v>37559267.239999995</v>
      </c>
      <c r="AB346" s="32">
        <v>0</v>
      </c>
      <c r="AC346" s="32">
        <v>0</v>
      </c>
      <c r="AD346" s="32">
        <v>3414478.84</v>
      </c>
      <c r="AE346" s="32">
        <v>0</v>
      </c>
      <c r="AF346" s="32">
        <v>3414478.84</v>
      </c>
      <c r="AG346" s="32">
        <v>0</v>
      </c>
      <c r="AH346" s="32">
        <v>3414478.84</v>
      </c>
      <c r="AI346" s="32">
        <v>0</v>
      </c>
      <c r="AJ346" s="32">
        <v>3414478.84</v>
      </c>
      <c r="AK346" s="32">
        <v>0</v>
      </c>
      <c r="AL346" s="32">
        <v>3414478.84</v>
      </c>
      <c r="AM346" s="32">
        <v>0</v>
      </c>
      <c r="AN346" s="32">
        <v>3414478.84</v>
      </c>
      <c r="AO346" s="32">
        <v>0</v>
      </c>
      <c r="AP346" s="32">
        <v>3414478.84</v>
      </c>
      <c r="AQ346" s="32">
        <v>0</v>
      </c>
      <c r="AR346" s="32">
        <v>3414478.84</v>
      </c>
      <c r="AS346" s="32">
        <v>0</v>
      </c>
      <c r="AT346" s="32">
        <v>3414478.84</v>
      </c>
      <c r="AU346" s="32">
        <v>0</v>
      </c>
      <c r="AV346" s="32">
        <v>3414478.84</v>
      </c>
      <c r="AW346" s="32">
        <v>0</v>
      </c>
      <c r="AX346" s="32">
        <v>3414478.84</v>
      </c>
      <c r="AY346" s="2"/>
      <c r="AZ346" s="13" t="str">
        <f t="shared" si="27"/>
        <v>OK</v>
      </c>
      <c r="BA346" s="13" t="str">
        <f t="shared" si="28"/>
        <v>OK</v>
      </c>
      <c r="BB346" s="7">
        <f t="shared" si="29"/>
        <v>0</v>
      </c>
      <c r="BC346" s="14">
        <f t="shared" si="30"/>
        <v>37559267.239999995</v>
      </c>
      <c r="BD346" s="14">
        <f t="shared" si="30"/>
        <v>37559267.239999995</v>
      </c>
      <c r="BE346" s="7">
        <f t="shared" si="31"/>
        <v>0</v>
      </c>
      <c r="BF346" s="7">
        <f t="shared" si="31"/>
        <v>0</v>
      </c>
    </row>
    <row r="347" spans="2:58" ht="114">
      <c r="B347" s="28" t="s">
        <v>2587</v>
      </c>
      <c r="C347" s="28" t="s">
        <v>4789</v>
      </c>
      <c r="D347" s="28" t="s">
        <v>0</v>
      </c>
      <c r="E347" s="29" t="s">
        <v>197</v>
      </c>
      <c r="F347" s="29" t="s">
        <v>198</v>
      </c>
      <c r="G347" s="29" t="s">
        <v>1</v>
      </c>
      <c r="H347" s="29">
        <v>80111604</v>
      </c>
      <c r="I347" s="29" t="s">
        <v>4805</v>
      </c>
      <c r="J347" s="29" t="s">
        <v>199</v>
      </c>
      <c r="K347" s="29" t="s">
        <v>543</v>
      </c>
      <c r="L347" s="30" t="s">
        <v>146</v>
      </c>
      <c r="M347" s="30" t="s">
        <v>146</v>
      </c>
      <c r="N347" s="30">
        <v>12</v>
      </c>
      <c r="O347" s="30" t="s">
        <v>218</v>
      </c>
      <c r="P347" s="30" t="s">
        <v>202</v>
      </c>
      <c r="Q347" s="31">
        <v>37559267.239999995</v>
      </c>
      <c r="R347" s="31">
        <v>37559267.239999995</v>
      </c>
      <c r="S347" s="30" t="s">
        <v>199</v>
      </c>
      <c r="T347" s="30" t="s">
        <v>199</v>
      </c>
      <c r="U347" s="29" t="s">
        <v>319</v>
      </c>
      <c r="V347" s="29" t="s">
        <v>204</v>
      </c>
      <c r="W347" s="29" t="s">
        <v>205</v>
      </c>
      <c r="X347" s="29" t="s">
        <v>206</v>
      </c>
      <c r="Y347" s="29" t="s">
        <v>211</v>
      </c>
      <c r="Z347" s="29" t="s">
        <v>544</v>
      </c>
      <c r="AA347" s="32">
        <v>37559267.239999995</v>
      </c>
      <c r="AB347" s="32">
        <v>0</v>
      </c>
      <c r="AC347" s="32">
        <v>0</v>
      </c>
      <c r="AD347" s="32">
        <v>3414478.84</v>
      </c>
      <c r="AE347" s="32">
        <v>0</v>
      </c>
      <c r="AF347" s="32">
        <v>3414478.84</v>
      </c>
      <c r="AG347" s="32">
        <v>0</v>
      </c>
      <c r="AH347" s="32">
        <v>3414478.84</v>
      </c>
      <c r="AI347" s="32">
        <v>0</v>
      </c>
      <c r="AJ347" s="32">
        <v>3414478.84</v>
      </c>
      <c r="AK347" s="32">
        <v>0</v>
      </c>
      <c r="AL347" s="32">
        <v>3414478.84</v>
      </c>
      <c r="AM347" s="32">
        <v>0</v>
      </c>
      <c r="AN347" s="32">
        <v>3414478.84</v>
      </c>
      <c r="AO347" s="32">
        <v>0</v>
      </c>
      <c r="AP347" s="32">
        <v>3414478.84</v>
      </c>
      <c r="AQ347" s="32">
        <v>0</v>
      </c>
      <c r="AR347" s="32">
        <v>3414478.84</v>
      </c>
      <c r="AS347" s="32">
        <v>0</v>
      </c>
      <c r="AT347" s="32">
        <v>3414478.84</v>
      </c>
      <c r="AU347" s="32">
        <v>0</v>
      </c>
      <c r="AV347" s="32">
        <v>3414478.84</v>
      </c>
      <c r="AW347" s="32">
        <v>0</v>
      </c>
      <c r="AX347" s="32">
        <v>3414478.84</v>
      </c>
      <c r="AY347" s="2"/>
      <c r="AZ347" s="13" t="str">
        <f t="shared" si="27"/>
        <v>OK</v>
      </c>
      <c r="BA347" s="13" t="str">
        <f t="shared" si="28"/>
        <v>OK</v>
      </c>
      <c r="BB347" s="7">
        <f t="shared" si="29"/>
        <v>0</v>
      </c>
      <c r="BC347" s="14">
        <f t="shared" si="30"/>
        <v>37559267.239999995</v>
      </c>
      <c r="BD347" s="14">
        <f t="shared" si="30"/>
        <v>37559267.239999995</v>
      </c>
      <c r="BE347" s="7">
        <f t="shared" si="31"/>
        <v>0</v>
      </c>
      <c r="BF347" s="7">
        <f t="shared" si="31"/>
        <v>0</v>
      </c>
    </row>
    <row r="348" spans="2:58" ht="114">
      <c r="B348" s="28" t="s">
        <v>2588</v>
      </c>
      <c r="C348" s="28" t="s">
        <v>4789</v>
      </c>
      <c r="D348" s="28" t="s">
        <v>0</v>
      </c>
      <c r="E348" s="29" t="s">
        <v>197</v>
      </c>
      <c r="F348" s="29" t="s">
        <v>198</v>
      </c>
      <c r="G348" s="29" t="s">
        <v>1</v>
      </c>
      <c r="H348" s="29">
        <v>80111604</v>
      </c>
      <c r="I348" s="29" t="s">
        <v>4805</v>
      </c>
      <c r="J348" s="29" t="s">
        <v>199</v>
      </c>
      <c r="K348" s="29" t="s">
        <v>543</v>
      </c>
      <c r="L348" s="30" t="s">
        <v>146</v>
      </c>
      <c r="M348" s="30" t="s">
        <v>146</v>
      </c>
      <c r="N348" s="30">
        <v>12</v>
      </c>
      <c r="O348" s="30" t="s">
        <v>218</v>
      </c>
      <c r="P348" s="30" t="s">
        <v>202</v>
      </c>
      <c r="Q348" s="31">
        <v>37559267.239999995</v>
      </c>
      <c r="R348" s="31">
        <v>37559267.239999995</v>
      </c>
      <c r="S348" s="30" t="s">
        <v>199</v>
      </c>
      <c r="T348" s="30" t="s">
        <v>199</v>
      </c>
      <c r="U348" s="29" t="s">
        <v>319</v>
      </c>
      <c r="V348" s="29" t="s">
        <v>204</v>
      </c>
      <c r="W348" s="29" t="s">
        <v>205</v>
      </c>
      <c r="X348" s="29" t="s">
        <v>206</v>
      </c>
      <c r="Y348" s="29" t="s">
        <v>211</v>
      </c>
      <c r="Z348" s="29" t="s">
        <v>544</v>
      </c>
      <c r="AA348" s="32">
        <v>37559267.239999995</v>
      </c>
      <c r="AB348" s="32">
        <v>0</v>
      </c>
      <c r="AC348" s="32">
        <v>0</v>
      </c>
      <c r="AD348" s="32">
        <v>3414478.84</v>
      </c>
      <c r="AE348" s="32">
        <v>0</v>
      </c>
      <c r="AF348" s="32">
        <v>3414478.84</v>
      </c>
      <c r="AG348" s="32">
        <v>0</v>
      </c>
      <c r="AH348" s="32">
        <v>3414478.84</v>
      </c>
      <c r="AI348" s="32">
        <v>0</v>
      </c>
      <c r="AJ348" s="32">
        <v>3414478.84</v>
      </c>
      <c r="AK348" s="32">
        <v>0</v>
      </c>
      <c r="AL348" s="32">
        <v>3414478.84</v>
      </c>
      <c r="AM348" s="32">
        <v>0</v>
      </c>
      <c r="AN348" s="32">
        <v>3414478.84</v>
      </c>
      <c r="AO348" s="32">
        <v>0</v>
      </c>
      <c r="AP348" s="32">
        <v>3414478.84</v>
      </c>
      <c r="AQ348" s="32">
        <v>0</v>
      </c>
      <c r="AR348" s="32">
        <v>3414478.84</v>
      </c>
      <c r="AS348" s="32">
        <v>0</v>
      </c>
      <c r="AT348" s="32">
        <v>3414478.84</v>
      </c>
      <c r="AU348" s="32">
        <v>0</v>
      </c>
      <c r="AV348" s="32">
        <v>3414478.84</v>
      </c>
      <c r="AW348" s="32">
        <v>0</v>
      </c>
      <c r="AX348" s="32">
        <v>3414478.84</v>
      </c>
      <c r="AY348" s="2"/>
      <c r="AZ348" s="13" t="str">
        <f t="shared" si="27"/>
        <v>OK</v>
      </c>
      <c r="BA348" s="13" t="str">
        <f t="shared" si="28"/>
        <v>OK</v>
      </c>
      <c r="BB348" s="7">
        <f t="shared" si="29"/>
        <v>0</v>
      </c>
      <c r="BC348" s="14">
        <f t="shared" si="30"/>
        <v>37559267.239999995</v>
      </c>
      <c r="BD348" s="14">
        <f t="shared" si="30"/>
        <v>37559267.239999995</v>
      </c>
      <c r="BE348" s="7">
        <f t="shared" si="31"/>
        <v>0</v>
      </c>
      <c r="BF348" s="7">
        <f t="shared" si="31"/>
        <v>0</v>
      </c>
    </row>
    <row r="349" spans="2:58" ht="114">
      <c r="B349" s="28" t="s">
        <v>2589</v>
      </c>
      <c r="C349" s="28" t="s">
        <v>4789</v>
      </c>
      <c r="D349" s="28" t="s">
        <v>0</v>
      </c>
      <c r="E349" s="29" t="s">
        <v>197</v>
      </c>
      <c r="F349" s="29" t="s">
        <v>198</v>
      </c>
      <c r="G349" s="29" t="s">
        <v>1</v>
      </c>
      <c r="H349" s="29">
        <v>80111604</v>
      </c>
      <c r="I349" s="29" t="s">
        <v>4805</v>
      </c>
      <c r="J349" s="29" t="s">
        <v>199</v>
      </c>
      <c r="K349" s="29" t="s">
        <v>543</v>
      </c>
      <c r="L349" s="30" t="s">
        <v>146</v>
      </c>
      <c r="M349" s="30" t="s">
        <v>146</v>
      </c>
      <c r="N349" s="30">
        <v>12</v>
      </c>
      <c r="O349" s="30" t="s">
        <v>218</v>
      </c>
      <c r="P349" s="30" t="s">
        <v>202</v>
      </c>
      <c r="Q349" s="31">
        <v>37559267.239999995</v>
      </c>
      <c r="R349" s="31">
        <v>37559267.239999995</v>
      </c>
      <c r="S349" s="30" t="s">
        <v>199</v>
      </c>
      <c r="T349" s="30" t="s">
        <v>199</v>
      </c>
      <c r="U349" s="29" t="s">
        <v>319</v>
      </c>
      <c r="V349" s="29" t="s">
        <v>204</v>
      </c>
      <c r="W349" s="29" t="s">
        <v>205</v>
      </c>
      <c r="X349" s="29" t="s">
        <v>206</v>
      </c>
      <c r="Y349" s="29" t="s">
        <v>211</v>
      </c>
      <c r="Z349" s="29" t="s">
        <v>544</v>
      </c>
      <c r="AA349" s="32">
        <v>37559267.239999995</v>
      </c>
      <c r="AB349" s="32">
        <v>0</v>
      </c>
      <c r="AC349" s="32">
        <v>0</v>
      </c>
      <c r="AD349" s="32">
        <v>3414478.84</v>
      </c>
      <c r="AE349" s="32">
        <v>0</v>
      </c>
      <c r="AF349" s="32">
        <v>3414478.84</v>
      </c>
      <c r="AG349" s="32">
        <v>0</v>
      </c>
      <c r="AH349" s="32">
        <v>3414478.84</v>
      </c>
      <c r="AI349" s="32">
        <v>0</v>
      </c>
      <c r="AJ349" s="32">
        <v>3414478.84</v>
      </c>
      <c r="AK349" s="32">
        <v>0</v>
      </c>
      <c r="AL349" s="32">
        <v>3414478.84</v>
      </c>
      <c r="AM349" s="32">
        <v>0</v>
      </c>
      <c r="AN349" s="32">
        <v>3414478.84</v>
      </c>
      <c r="AO349" s="32">
        <v>0</v>
      </c>
      <c r="AP349" s="32">
        <v>3414478.84</v>
      </c>
      <c r="AQ349" s="32">
        <v>0</v>
      </c>
      <c r="AR349" s="32">
        <v>3414478.84</v>
      </c>
      <c r="AS349" s="32">
        <v>0</v>
      </c>
      <c r="AT349" s="32">
        <v>3414478.84</v>
      </c>
      <c r="AU349" s="32">
        <v>0</v>
      </c>
      <c r="AV349" s="32">
        <v>3414478.84</v>
      </c>
      <c r="AW349" s="32">
        <v>0</v>
      </c>
      <c r="AX349" s="32">
        <v>3414478.84</v>
      </c>
      <c r="AY349" s="2"/>
      <c r="AZ349" s="13" t="str">
        <f t="shared" si="27"/>
        <v>OK</v>
      </c>
      <c r="BA349" s="13" t="str">
        <f t="shared" si="28"/>
        <v>OK</v>
      </c>
      <c r="BB349" s="7">
        <f t="shared" si="29"/>
        <v>0</v>
      </c>
      <c r="BC349" s="14">
        <f t="shared" si="30"/>
        <v>37559267.239999995</v>
      </c>
      <c r="BD349" s="14">
        <f t="shared" si="30"/>
        <v>37559267.239999995</v>
      </c>
      <c r="BE349" s="7">
        <f t="shared" si="31"/>
        <v>0</v>
      </c>
      <c r="BF349" s="7">
        <f t="shared" si="31"/>
        <v>0</v>
      </c>
    </row>
    <row r="350" spans="2:58" ht="85.5">
      <c r="B350" s="28" t="s">
        <v>2590</v>
      </c>
      <c r="C350" s="28" t="s">
        <v>4789</v>
      </c>
      <c r="D350" s="28" t="s">
        <v>0</v>
      </c>
      <c r="E350" s="29" t="s">
        <v>197</v>
      </c>
      <c r="F350" s="29" t="s">
        <v>198</v>
      </c>
      <c r="G350" s="29" t="s">
        <v>1</v>
      </c>
      <c r="H350" s="29">
        <v>80111604</v>
      </c>
      <c r="I350" s="29" t="s">
        <v>4805</v>
      </c>
      <c r="J350" s="29" t="s">
        <v>199</v>
      </c>
      <c r="K350" s="29" t="s">
        <v>545</v>
      </c>
      <c r="L350" s="30" t="s">
        <v>146</v>
      </c>
      <c r="M350" s="30" t="s">
        <v>146</v>
      </c>
      <c r="N350" s="30">
        <v>12</v>
      </c>
      <c r="O350" s="30" t="s">
        <v>218</v>
      </c>
      <c r="P350" s="30" t="s">
        <v>202</v>
      </c>
      <c r="Q350" s="31">
        <v>37559267.239999995</v>
      </c>
      <c r="R350" s="31">
        <v>37559267.239999995</v>
      </c>
      <c r="S350" s="30" t="s">
        <v>199</v>
      </c>
      <c r="T350" s="30" t="s">
        <v>199</v>
      </c>
      <c r="U350" s="29" t="s">
        <v>319</v>
      </c>
      <c r="V350" s="29" t="s">
        <v>204</v>
      </c>
      <c r="W350" s="29" t="s">
        <v>205</v>
      </c>
      <c r="X350" s="29" t="s">
        <v>206</v>
      </c>
      <c r="Y350" s="29" t="s">
        <v>211</v>
      </c>
      <c r="Z350" s="29" t="s">
        <v>544</v>
      </c>
      <c r="AA350" s="32">
        <v>37559267.239999995</v>
      </c>
      <c r="AB350" s="32">
        <v>0</v>
      </c>
      <c r="AC350" s="32">
        <v>0</v>
      </c>
      <c r="AD350" s="32">
        <v>3414478.84</v>
      </c>
      <c r="AE350" s="32">
        <v>0</v>
      </c>
      <c r="AF350" s="32">
        <v>3414478.84</v>
      </c>
      <c r="AG350" s="32">
        <v>0</v>
      </c>
      <c r="AH350" s="32">
        <v>3414478.84</v>
      </c>
      <c r="AI350" s="32">
        <v>0</v>
      </c>
      <c r="AJ350" s="32">
        <v>3414478.84</v>
      </c>
      <c r="AK350" s="32">
        <v>0</v>
      </c>
      <c r="AL350" s="32">
        <v>3414478.84</v>
      </c>
      <c r="AM350" s="32">
        <v>0</v>
      </c>
      <c r="AN350" s="32">
        <v>3414478.84</v>
      </c>
      <c r="AO350" s="32">
        <v>0</v>
      </c>
      <c r="AP350" s="32">
        <v>3414478.84</v>
      </c>
      <c r="AQ350" s="32">
        <v>0</v>
      </c>
      <c r="AR350" s="32">
        <v>3414478.84</v>
      </c>
      <c r="AS350" s="32">
        <v>0</v>
      </c>
      <c r="AT350" s="32">
        <v>3414478.84</v>
      </c>
      <c r="AU350" s="32">
        <v>0</v>
      </c>
      <c r="AV350" s="32">
        <v>3414478.84</v>
      </c>
      <c r="AW350" s="32">
        <v>0</v>
      </c>
      <c r="AX350" s="32">
        <v>3414478.84</v>
      </c>
      <c r="AY350" s="2"/>
      <c r="AZ350" s="13" t="str">
        <f t="shared" si="27"/>
        <v>OK</v>
      </c>
      <c r="BA350" s="13" t="str">
        <f t="shared" si="28"/>
        <v>OK</v>
      </c>
      <c r="BB350" s="7">
        <f t="shared" si="29"/>
        <v>0</v>
      </c>
      <c r="BC350" s="14">
        <f t="shared" si="30"/>
        <v>37559267.239999995</v>
      </c>
      <c r="BD350" s="14">
        <f t="shared" si="30"/>
        <v>37559267.239999995</v>
      </c>
      <c r="BE350" s="7">
        <f t="shared" si="31"/>
        <v>0</v>
      </c>
      <c r="BF350" s="7">
        <f t="shared" si="31"/>
        <v>0</v>
      </c>
    </row>
    <row r="351" spans="2:58" ht="99.75">
      <c r="B351" s="28" t="s">
        <v>2591</v>
      </c>
      <c r="C351" s="28" t="s">
        <v>4789</v>
      </c>
      <c r="D351" s="28" t="s">
        <v>0</v>
      </c>
      <c r="E351" s="29" t="s">
        <v>197</v>
      </c>
      <c r="F351" s="29" t="s">
        <v>198</v>
      </c>
      <c r="G351" s="29" t="s">
        <v>1</v>
      </c>
      <c r="H351" s="29">
        <v>80111604</v>
      </c>
      <c r="I351" s="29" t="s">
        <v>4805</v>
      </c>
      <c r="J351" s="29" t="s">
        <v>199</v>
      </c>
      <c r="K351" s="29" t="s">
        <v>546</v>
      </c>
      <c r="L351" s="30" t="s">
        <v>146</v>
      </c>
      <c r="M351" s="30" t="s">
        <v>146</v>
      </c>
      <c r="N351" s="30">
        <v>12</v>
      </c>
      <c r="O351" s="30" t="s">
        <v>218</v>
      </c>
      <c r="P351" s="30" t="s">
        <v>202</v>
      </c>
      <c r="Q351" s="31">
        <v>104669837.03</v>
      </c>
      <c r="R351" s="31">
        <v>104669837.03</v>
      </c>
      <c r="S351" s="30" t="s">
        <v>199</v>
      </c>
      <c r="T351" s="30" t="s">
        <v>199</v>
      </c>
      <c r="U351" s="29" t="s">
        <v>319</v>
      </c>
      <c r="V351" s="29" t="s">
        <v>204</v>
      </c>
      <c r="W351" s="29" t="s">
        <v>205</v>
      </c>
      <c r="X351" s="29" t="s">
        <v>206</v>
      </c>
      <c r="Y351" s="29" t="s">
        <v>211</v>
      </c>
      <c r="Z351" s="29" t="s">
        <v>519</v>
      </c>
      <c r="AA351" s="32">
        <v>104669837.03</v>
      </c>
      <c r="AB351" s="32">
        <v>0</v>
      </c>
      <c r="AC351" s="32">
        <v>0</v>
      </c>
      <c r="AD351" s="32">
        <v>9515439.7300000004</v>
      </c>
      <c r="AE351" s="32">
        <v>0</v>
      </c>
      <c r="AF351" s="32">
        <v>9515439.7300000004</v>
      </c>
      <c r="AG351" s="32">
        <v>0</v>
      </c>
      <c r="AH351" s="32">
        <v>9515439.7300000004</v>
      </c>
      <c r="AI351" s="32">
        <v>0</v>
      </c>
      <c r="AJ351" s="32">
        <v>9515439.7300000004</v>
      </c>
      <c r="AK351" s="32">
        <v>0</v>
      </c>
      <c r="AL351" s="32">
        <v>9515439.7300000004</v>
      </c>
      <c r="AM351" s="32">
        <v>0</v>
      </c>
      <c r="AN351" s="32">
        <v>9515439.7300000004</v>
      </c>
      <c r="AO351" s="32">
        <v>0</v>
      </c>
      <c r="AP351" s="32">
        <v>9515439.7300000004</v>
      </c>
      <c r="AQ351" s="32">
        <v>0</v>
      </c>
      <c r="AR351" s="32">
        <v>9515439.7300000004</v>
      </c>
      <c r="AS351" s="32">
        <v>0</v>
      </c>
      <c r="AT351" s="32">
        <v>9515439.7300000004</v>
      </c>
      <c r="AU351" s="32">
        <v>0</v>
      </c>
      <c r="AV351" s="32">
        <v>9515439.7300000004</v>
      </c>
      <c r="AW351" s="32">
        <v>0</v>
      </c>
      <c r="AX351" s="32">
        <v>9515439.7300000004</v>
      </c>
      <c r="AY351" s="2"/>
      <c r="AZ351" s="13" t="str">
        <f t="shared" si="27"/>
        <v>OK</v>
      </c>
      <c r="BA351" s="13" t="str">
        <f t="shared" si="28"/>
        <v>OK</v>
      </c>
      <c r="BB351" s="7">
        <f t="shared" si="29"/>
        <v>0</v>
      </c>
      <c r="BC351" s="14">
        <f t="shared" si="30"/>
        <v>104669837.03</v>
      </c>
      <c r="BD351" s="14">
        <f t="shared" si="30"/>
        <v>104669837.03000003</v>
      </c>
      <c r="BE351" s="7">
        <f t="shared" si="31"/>
        <v>0</v>
      </c>
      <c r="BF351" s="7">
        <f t="shared" si="31"/>
        <v>0</v>
      </c>
    </row>
    <row r="352" spans="2:58" ht="114">
      <c r="B352" s="28" t="s">
        <v>2592</v>
      </c>
      <c r="C352" s="28" t="s">
        <v>4789</v>
      </c>
      <c r="D352" s="28" t="s">
        <v>0</v>
      </c>
      <c r="E352" s="29" t="s">
        <v>197</v>
      </c>
      <c r="F352" s="29" t="s">
        <v>198</v>
      </c>
      <c r="G352" s="29" t="s">
        <v>1</v>
      </c>
      <c r="H352" s="29">
        <v>80111604</v>
      </c>
      <c r="I352" s="29" t="s">
        <v>4805</v>
      </c>
      <c r="J352" s="29" t="s">
        <v>199</v>
      </c>
      <c r="K352" s="29" t="s">
        <v>547</v>
      </c>
      <c r="L352" s="30" t="s">
        <v>146</v>
      </c>
      <c r="M352" s="30" t="s">
        <v>146</v>
      </c>
      <c r="N352" s="30">
        <v>12</v>
      </c>
      <c r="O352" s="30" t="s">
        <v>218</v>
      </c>
      <c r="P352" s="30" t="s">
        <v>202</v>
      </c>
      <c r="Q352" s="31">
        <v>51247527.43</v>
      </c>
      <c r="R352" s="31">
        <v>51247527.43</v>
      </c>
      <c r="S352" s="30" t="s">
        <v>199</v>
      </c>
      <c r="T352" s="30" t="s">
        <v>199</v>
      </c>
      <c r="U352" s="29" t="s">
        <v>319</v>
      </c>
      <c r="V352" s="29" t="s">
        <v>204</v>
      </c>
      <c r="W352" s="29" t="s">
        <v>205</v>
      </c>
      <c r="X352" s="29" t="s">
        <v>206</v>
      </c>
      <c r="Y352" s="29" t="s">
        <v>211</v>
      </c>
      <c r="Z352" s="29" t="s">
        <v>521</v>
      </c>
      <c r="AA352" s="32">
        <v>51247527.43</v>
      </c>
      <c r="AB352" s="32">
        <v>0</v>
      </c>
      <c r="AC352" s="32">
        <v>0</v>
      </c>
      <c r="AD352" s="32">
        <v>4658866.13</v>
      </c>
      <c r="AE352" s="32">
        <v>0</v>
      </c>
      <c r="AF352" s="32">
        <v>4658866.13</v>
      </c>
      <c r="AG352" s="32">
        <v>0</v>
      </c>
      <c r="AH352" s="32">
        <v>4658866.13</v>
      </c>
      <c r="AI352" s="32">
        <v>0</v>
      </c>
      <c r="AJ352" s="32">
        <v>4658866.13</v>
      </c>
      <c r="AK352" s="32">
        <v>0</v>
      </c>
      <c r="AL352" s="32">
        <v>4658866.13</v>
      </c>
      <c r="AM352" s="32">
        <v>0</v>
      </c>
      <c r="AN352" s="32">
        <v>4658866.13</v>
      </c>
      <c r="AO352" s="32">
        <v>0</v>
      </c>
      <c r="AP352" s="32">
        <v>4658866.13</v>
      </c>
      <c r="AQ352" s="32">
        <v>0</v>
      </c>
      <c r="AR352" s="32">
        <v>4658866.13</v>
      </c>
      <c r="AS352" s="32">
        <v>0</v>
      </c>
      <c r="AT352" s="32">
        <v>4658866.13</v>
      </c>
      <c r="AU352" s="32">
        <v>0</v>
      </c>
      <c r="AV352" s="32">
        <v>4658866.13</v>
      </c>
      <c r="AW352" s="32">
        <v>0</v>
      </c>
      <c r="AX352" s="32">
        <v>4658866.13</v>
      </c>
      <c r="AY352" s="2"/>
      <c r="AZ352" s="13" t="str">
        <f t="shared" si="27"/>
        <v>OK</v>
      </c>
      <c r="BA352" s="13" t="str">
        <f t="shared" si="28"/>
        <v>OK</v>
      </c>
      <c r="BB352" s="7">
        <f t="shared" si="29"/>
        <v>0</v>
      </c>
      <c r="BC352" s="14">
        <f t="shared" si="30"/>
        <v>51247527.43</v>
      </c>
      <c r="BD352" s="14">
        <f t="shared" si="30"/>
        <v>51247527.430000007</v>
      </c>
      <c r="BE352" s="7">
        <f t="shared" si="31"/>
        <v>0</v>
      </c>
      <c r="BF352" s="7">
        <f t="shared" si="31"/>
        <v>0</v>
      </c>
    </row>
    <row r="353" spans="2:58" ht="114">
      <c r="B353" s="28" t="s">
        <v>2593</v>
      </c>
      <c r="C353" s="28" t="s">
        <v>4789</v>
      </c>
      <c r="D353" s="28" t="s">
        <v>0</v>
      </c>
      <c r="E353" s="29" t="s">
        <v>197</v>
      </c>
      <c r="F353" s="29" t="s">
        <v>198</v>
      </c>
      <c r="G353" s="29" t="s">
        <v>1</v>
      </c>
      <c r="H353" s="29">
        <v>80111604</v>
      </c>
      <c r="I353" s="29" t="s">
        <v>4805</v>
      </c>
      <c r="J353" s="29" t="s">
        <v>199</v>
      </c>
      <c r="K353" s="29" t="s">
        <v>547</v>
      </c>
      <c r="L353" s="30" t="s">
        <v>146</v>
      </c>
      <c r="M353" s="30" t="s">
        <v>146</v>
      </c>
      <c r="N353" s="30">
        <v>12</v>
      </c>
      <c r="O353" s="30" t="s">
        <v>218</v>
      </c>
      <c r="P353" s="30" t="s">
        <v>202</v>
      </c>
      <c r="Q353" s="31">
        <v>51247527.43</v>
      </c>
      <c r="R353" s="31">
        <v>51247527.43</v>
      </c>
      <c r="S353" s="30" t="s">
        <v>199</v>
      </c>
      <c r="T353" s="30" t="s">
        <v>199</v>
      </c>
      <c r="U353" s="29" t="s">
        <v>319</v>
      </c>
      <c r="V353" s="29" t="s">
        <v>204</v>
      </c>
      <c r="W353" s="29" t="s">
        <v>205</v>
      </c>
      <c r="X353" s="29" t="s">
        <v>206</v>
      </c>
      <c r="Y353" s="29" t="s">
        <v>211</v>
      </c>
      <c r="Z353" s="29" t="s">
        <v>521</v>
      </c>
      <c r="AA353" s="32">
        <v>51247527.43</v>
      </c>
      <c r="AB353" s="32">
        <v>0</v>
      </c>
      <c r="AC353" s="32">
        <v>0</v>
      </c>
      <c r="AD353" s="32">
        <v>4658866.13</v>
      </c>
      <c r="AE353" s="32">
        <v>0</v>
      </c>
      <c r="AF353" s="32">
        <v>4658866.13</v>
      </c>
      <c r="AG353" s="32">
        <v>0</v>
      </c>
      <c r="AH353" s="32">
        <v>4658866.13</v>
      </c>
      <c r="AI353" s="32">
        <v>0</v>
      </c>
      <c r="AJ353" s="32">
        <v>4658866.13</v>
      </c>
      <c r="AK353" s="32">
        <v>0</v>
      </c>
      <c r="AL353" s="32">
        <v>4658866.13</v>
      </c>
      <c r="AM353" s="32">
        <v>0</v>
      </c>
      <c r="AN353" s="32">
        <v>4658866.13</v>
      </c>
      <c r="AO353" s="32">
        <v>0</v>
      </c>
      <c r="AP353" s="32">
        <v>4658866.13</v>
      </c>
      <c r="AQ353" s="32">
        <v>0</v>
      </c>
      <c r="AR353" s="32">
        <v>4658866.13</v>
      </c>
      <c r="AS353" s="32">
        <v>0</v>
      </c>
      <c r="AT353" s="32">
        <v>4658866.13</v>
      </c>
      <c r="AU353" s="32">
        <v>0</v>
      </c>
      <c r="AV353" s="32">
        <v>4658866.13</v>
      </c>
      <c r="AW353" s="32">
        <v>0</v>
      </c>
      <c r="AX353" s="32">
        <v>4658866.13</v>
      </c>
      <c r="AY353" s="2"/>
      <c r="AZ353" s="13" t="str">
        <f t="shared" si="27"/>
        <v>OK</v>
      </c>
      <c r="BA353" s="13" t="str">
        <f t="shared" si="28"/>
        <v>OK</v>
      </c>
      <c r="BB353" s="7">
        <f t="shared" si="29"/>
        <v>0</v>
      </c>
      <c r="BC353" s="14">
        <f t="shared" si="30"/>
        <v>51247527.43</v>
      </c>
      <c r="BD353" s="14">
        <f t="shared" si="30"/>
        <v>51247527.430000007</v>
      </c>
      <c r="BE353" s="7">
        <f t="shared" si="31"/>
        <v>0</v>
      </c>
      <c r="BF353" s="7">
        <f t="shared" si="31"/>
        <v>0</v>
      </c>
    </row>
    <row r="354" spans="2:58" ht="114">
      <c r="B354" s="28" t="s">
        <v>2594</v>
      </c>
      <c r="C354" s="28" t="s">
        <v>4789</v>
      </c>
      <c r="D354" s="28" t="s">
        <v>0</v>
      </c>
      <c r="E354" s="29" t="s">
        <v>197</v>
      </c>
      <c r="F354" s="29" t="s">
        <v>198</v>
      </c>
      <c r="G354" s="29" t="s">
        <v>1</v>
      </c>
      <c r="H354" s="29">
        <v>80111604</v>
      </c>
      <c r="I354" s="29" t="s">
        <v>4805</v>
      </c>
      <c r="J354" s="29" t="s">
        <v>199</v>
      </c>
      <c r="K354" s="29" t="s">
        <v>547</v>
      </c>
      <c r="L354" s="30" t="s">
        <v>146</v>
      </c>
      <c r="M354" s="30" t="s">
        <v>146</v>
      </c>
      <c r="N354" s="30">
        <v>12</v>
      </c>
      <c r="O354" s="30" t="s">
        <v>218</v>
      </c>
      <c r="P354" s="30" t="s">
        <v>202</v>
      </c>
      <c r="Q354" s="31">
        <v>51247527.43</v>
      </c>
      <c r="R354" s="31">
        <v>51247527.43</v>
      </c>
      <c r="S354" s="30" t="s">
        <v>199</v>
      </c>
      <c r="T354" s="30" t="s">
        <v>199</v>
      </c>
      <c r="U354" s="29" t="s">
        <v>319</v>
      </c>
      <c r="V354" s="29" t="s">
        <v>204</v>
      </c>
      <c r="W354" s="29" t="s">
        <v>205</v>
      </c>
      <c r="X354" s="29" t="s">
        <v>206</v>
      </c>
      <c r="Y354" s="29" t="s">
        <v>211</v>
      </c>
      <c r="Z354" s="29" t="s">
        <v>521</v>
      </c>
      <c r="AA354" s="32">
        <v>51247527.43</v>
      </c>
      <c r="AB354" s="32">
        <v>0</v>
      </c>
      <c r="AC354" s="32">
        <v>0</v>
      </c>
      <c r="AD354" s="32">
        <v>4658866.13</v>
      </c>
      <c r="AE354" s="32">
        <v>0</v>
      </c>
      <c r="AF354" s="32">
        <v>4658866.13</v>
      </c>
      <c r="AG354" s="32">
        <v>0</v>
      </c>
      <c r="AH354" s="32">
        <v>4658866.13</v>
      </c>
      <c r="AI354" s="32">
        <v>0</v>
      </c>
      <c r="AJ354" s="32">
        <v>4658866.13</v>
      </c>
      <c r="AK354" s="32">
        <v>0</v>
      </c>
      <c r="AL354" s="32">
        <v>4658866.13</v>
      </c>
      <c r="AM354" s="32">
        <v>0</v>
      </c>
      <c r="AN354" s="32">
        <v>4658866.13</v>
      </c>
      <c r="AO354" s="32">
        <v>0</v>
      </c>
      <c r="AP354" s="32">
        <v>4658866.13</v>
      </c>
      <c r="AQ354" s="32">
        <v>0</v>
      </c>
      <c r="AR354" s="32">
        <v>4658866.13</v>
      </c>
      <c r="AS354" s="32">
        <v>0</v>
      </c>
      <c r="AT354" s="32">
        <v>4658866.13</v>
      </c>
      <c r="AU354" s="32">
        <v>0</v>
      </c>
      <c r="AV354" s="32">
        <v>4658866.13</v>
      </c>
      <c r="AW354" s="32">
        <v>0</v>
      </c>
      <c r="AX354" s="32">
        <v>4658866.13</v>
      </c>
      <c r="AY354" s="2"/>
      <c r="AZ354" s="13" t="str">
        <f t="shared" si="27"/>
        <v>OK</v>
      </c>
      <c r="BA354" s="13" t="str">
        <f t="shared" si="28"/>
        <v>OK</v>
      </c>
      <c r="BB354" s="7">
        <f t="shared" si="29"/>
        <v>0</v>
      </c>
      <c r="BC354" s="14">
        <f t="shared" si="30"/>
        <v>51247527.43</v>
      </c>
      <c r="BD354" s="14">
        <f t="shared" si="30"/>
        <v>51247527.430000007</v>
      </c>
      <c r="BE354" s="7">
        <f t="shared" si="31"/>
        <v>0</v>
      </c>
      <c r="BF354" s="7">
        <f t="shared" si="31"/>
        <v>0</v>
      </c>
    </row>
    <row r="355" spans="2:58" ht="114">
      <c r="B355" s="28" t="s">
        <v>2595</v>
      </c>
      <c r="C355" s="28" t="s">
        <v>4789</v>
      </c>
      <c r="D355" s="28" t="s">
        <v>0</v>
      </c>
      <c r="E355" s="29" t="s">
        <v>197</v>
      </c>
      <c r="F355" s="29" t="s">
        <v>198</v>
      </c>
      <c r="G355" s="29" t="s">
        <v>1</v>
      </c>
      <c r="H355" s="29">
        <v>80111604</v>
      </c>
      <c r="I355" s="29" t="s">
        <v>4805</v>
      </c>
      <c r="J355" s="29" t="s">
        <v>199</v>
      </c>
      <c r="K355" s="29" t="s">
        <v>547</v>
      </c>
      <c r="L355" s="30" t="s">
        <v>146</v>
      </c>
      <c r="M355" s="30" t="s">
        <v>146</v>
      </c>
      <c r="N355" s="30">
        <v>12</v>
      </c>
      <c r="O355" s="30" t="s">
        <v>218</v>
      </c>
      <c r="P355" s="30" t="s">
        <v>202</v>
      </c>
      <c r="Q355" s="31">
        <v>51247527.43</v>
      </c>
      <c r="R355" s="31">
        <v>51247527.43</v>
      </c>
      <c r="S355" s="30" t="s">
        <v>199</v>
      </c>
      <c r="T355" s="30" t="s">
        <v>199</v>
      </c>
      <c r="U355" s="29" t="s">
        <v>319</v>
      </c>
      <c r="V355" s="29" t="s">
        <v>204</v>
      </c>
      <c r="W355" s="29" t="s">
        <v>205</v>
      </c>
      <c r="X355" s="29" t="s">
        <v>206</v>
      </c>
      <c r="Y355" s="29" t="s">
        <v>211</v>
      </c>
      <c r="Z355" s="29" t="s">
        <v>521</v>
      </c>
      <c r="AA355" s="32">
        <v>51247527.43</v>
      </c>
      <c r="AB355" s="32">
        <v>0</v>
      </c>
      <c r="AC355" s="32">
        <v>0</v>
      </c>
      <c r="AD355" s="32">
        <v>4658866.13</v>
      </c>
      <c r="AE355" s="32">
        <v>0</v>
      </c>
      <c r="AF355" s="32">
        <v>4658866.13</v>
      </c>
      <c r="AG355" s="32">
        <v>0</v>
      </c>
      <c r="AH355" s="32">
        <v>4658866.13</v>
      </c>
      <c r="AI355" s="32">
        <v>0</v>
      </c>
      <c r="AJ355" s="32">
        <v>4658866.13</v>
      </c>
      <c r="AK355" s="32">
        <v>0</v>
      </c>
      <c r="AL355" s="32">
        <v>4658866.13</v>
      </c>
      <c r="AM355" s="32">
        <v>0</v>
      </c>
      <c r="AN355" s="32">
        <v>4658866.13</v>
      </c>
      <c r="AO355" s="32">
        <v>0</v>
      </c>
      <c r="AP355" s="32">
        <v>4658866.13</v>
      </c>
      <c r="AQ355" s="32">
        <v>0</v>
      </c>
      <c r="AR355" s="32">
        <v>4658866.13</v>
      </c>
      <c r="AS355" s="32">
        <v>0</v>
      </c>
      <c r="AT355" s="32">
        <v>4658866.13</v>
      </c>
      <c r="AU355" s="32">
        <v>0</v>
      </c>
      <c r="AV355" s="32">
        <v>4658866.13</v>
      </c>
      <c r="AW355" s="32">
        <v>0</v>
      </c>
      <c r="AX355" s="32">
        <v>4658866.13</v>
      </c>
      <c r="AY355" s="2"/>
      <c r="AZ355" s="13" t="str">
        <f t="shared" si="27"/>
        <v>OK</v>
      </c>
      <c r="BA355" s="13" t="str">
        <f t="shared" si="28"/>
        <v>OK</v>
      </c>
      <c r="BB355" s="7">
        <f t="shared" si="29"/>
        <v>0</v>
      </c>
      <c r="BC355" s="14">
        <f t="shared" si="30"/>
        <v>51247527.43</v>
      </c>
      <c r="BD355" s="14">
        <f t="shared" si="30"/>
        <v>51247527.430000007</v>
      </c>
      <c r="BE355" s="7">
        <f t="shared" si="31"/>
        <v>0</v>
      </c>
      <c r="BF355" s="7">
        <f t="shared" si="31"/>
        <v>0</v>
      </c>
    </row>
    <row r="356" spans="2:58" ht="114">
      <c r="B356" s="28" t="s">
        <v>2596</v>
      </c>
      <c r="C356" s="28" t="s">
        <v>4789</v>
      </c>
      <c r="D356" s="28" t="s">
        <v>0</v>
      </c>
      <c r="E356" s="29" t="s">
        <v>197</v>
      </c>
      <c r="F356" s="29" t="s">
        <v>198</v>
      </c>
      <c r="G356" s="29" t="s">
        <v>1</v>
      </c>
      <c r="H356" s="29">
        <v>80111604</v>
      </c>
      <c r="I356" s="29" t="s">
        <v>4805</v>
      </c>
      <c r="J356" s="29" t="s">
        <v>199</v>
      </c>
      <c r="K356" s="29" t="s">
        <v>547</v>
      </c>
      <c r="L356" s="30" t="s">
        <v>146</v>
      </c>
      <c r="M356" s="30" t="s">
        <v>146</v>
      </c>
      <c r="N356" s="30">
        <v>12</v>
      </c>
      <c r="O356" s="30" t="s">
        <v>218</v>
      </c>
      <c r="P356" s="30" t="s">
        <v>202</v>
      </c>
      <c r="Q356" s="31">
        <v>51247527.43</v>
      </c>
      <c r="R356" s="31">
        <v>51247527.43</v>
      </c>
      <c r="S356" s="30" t="s">
        <v>199</v>
      </c>
      <c r="T356" s="30" t="s">
        <v>199</v>
      </c>
      <c r="U356" s="29" t="s">
        <v>319</v>
      </c>
      <c r="V356" s="29" t="s">
        <v>204</v>
      </c>
      <c r="W356" s="29" t="s">
        <v>205</v>
      </c>
      <c r="X356" s="29" t="s">
        <v>206</v>
      </c>
      <c r="Y356" s="29" t="s">
        <v>211</v>
      </c>
      <c r="Z356" s="29" t="s">
        <v>521</v>
      </c>
      <c r="AA356" s="32">
        <v>51247527.43</v>
      </c>
      <c r="AB356" s="32">
        <v>0</v>
      </c>
      <c r="AC356" s="32">
        <v>0</v>
      </c>
      <c r="AD356" s="32">
        <v>4658866.13</v>
      </c>
      <c r="AE356" s="32">
        <v>0</v>
      </c>
      <c r="AF356" s="32">
        <v>4658866.13</v>
      </c>
      <c r="AG356" s="32">
        <v>0</v>
      </c>
      <c r="AH356" s="32">
        <v>4658866.13</v>
      </c>
      <c r="AI356" s="32">
        <v>0</v>
      </c>
      <c r="AJ356" s="32">
        <v>4658866.13</v>
      </c>
      <c r="AK356" s="32">
        <v>0</v>
      </c>
      <c r="AL356" s="32">
        <v>4658866.13</v>
      </c>
      <c r="AM356" s="32">
        <v>0</v>
      </c>
      <c r="AN356" s="32">
        <v>4658866.13</v>
      </c>
      <c r="AO356" s="32">
        <v>0</v>
      </c>
      <c r="AP356" s="32">
        <v>4658866.13</v>
      </c>
      <c r="AQ356" s="32">
        <v>0</v>
      </c>
      <c r="AR356" s="32">
        <v>4658866.13</v>
      </c>
      <c r="AS356" s="32">
        <v>0</v>
      </c>
      <c r="AT356" s="32">
        <v>4658866.13</v>
      </c>
      <c r="AU356" s="32">
        <v>0</v>
      </c>
      <c r="AV356" s="32">
        <v>4658866.13</v>
      </c>
      <c r="AW356" s="32">
        <v>0</v>
      </c>
      <c r="AX356" s="32">
        <v>4658866.13</v>
      </c>
      <c r="AY356" s="2"/>
      <c r="AZ356" s="13" t="str">
        <f t="shared" si="27"/>
        <v>OK</v>
      </c>
      <c r="BA356" s="13" t="str">
        <f t="shared" si="28"/>
        <v>OK</v>
      </c>
      <c r="BB356" s="7">
        <f t="shared" si="29"/>
        <v>0</v>
      </c>
      <c r="BC356" s="14">
        <f t="shared" si="30"/>
        <v>51247527.43</v>
      </c>
      <c r="BD356" s="14">
        <f t="shared" si="30"/>
        <v>51247527.430000007</v>
      </c>
      <c r="BE356" s="7">
        <f t="shared" si="31"/>
        <v>0</v>
      </c>
      <c r="BF356" s="7">
        <f t="shared" si="31"/>
        <v>0</v>
      </c>
    </row>
    <row r="357" spans="2:58" ht="142.5">
      <c r="B357" s="28" t="s">
        <v>2597</v>
      </c>
      <c r="C357" s="28" t="s">
        <v>4789</v>
      </c>
      <c r="D357" s="28" t="s">
        <v>0</v>
      </c>
      <c r="E357" s="29" t="s">
        <v>197</v>
      </c>
      <c r="F357" s="29" t="s">
        <v>198</v>
      </c>
      <c r="G357" s="29" t="s">
        <v>1</v>
      </c>
      <c r="H357" s="29">
        <v>80111607</v>
      </c>
      <c r="I357" s="29" t="s">
        <v>4805</v>
      </c>
      <c r="J357" s="29" t="s">
        <v>199</v>
      </c>
      <c r="K357" s="29" t="s">
        <v>2191</v>
      </c>
      <c r="L357" s="30" t="s">
        <v>148</v>
      </c>
      <c r="M357" s="30" t="s">
        <v>201</v>
      </c>
      <c r="N357" s="30">
        <v>9</v>
      </c>
      <c r="O357" s="30" t="s">
        <v>218</v>
      </c>
      <c r="P357" s="30" t="s">
        <v>202</v>
      </c>
      <c r="Q357" s="31">
        <v>119783751.12</v>
      </c>
      <c r="R357" s="31">
        <v>119783751.12</v>
      </c>
      <c r="S357" s="30" t="s">
        <v>199</v>
      </c>
      <c r="T357" s="30" t="s">
        <v>199</v>
      </c>
      <c r="U357" s="29" t="s">
        <v>319</v>
      </c>
      <c r="V357" s="29" t="s">
        <v>204</v>
      </c>
      <c r="W357" s="29" t="s">
        <v>205</v>
      </c>
      <c r="X357" s="29" t="s">
        <v>206</v>
      </c>
      <c r="Y357" s="29" t="s">
        <v>211</v>
      </c>
      <c r="Z357" s="29" t="s">
        <v>248</v>
      </c>
      <c r="AA357" s="32">
        <v>0</v>
      </c>
      <c r="AB357" s="32">
        <v>0</v>
      </c>
      <c r="AC357" s="32">
        <v>0</v>
      </c>
      <c r="AD357" s="32">
        <v>0</v>
      </c>
      <c r="AE357" s="32">
        <v>119783751.12</v>
      </c>
      <c r="AF357" s="32">
        <v>0</v>
      </c>
      <c r="AG357" s="32">
        <v>0</v>
      </c>
      <c r="AH357" s="32">
        <v>13309305.68</v>
      </c>
      <c r="AI357" s="32">
        <v>0</v>
      </c>
      <c r="AJ357" s="32">
        <v>13309305.68</v>
      </c>
      <c r="AK357" s="32">
        <v>0</v>
      </c>
      <c r="AL357" s="32">
        <v>13309305.68</v>
      </c>
      <c r="AM357" s="32">
        <v>0</v>
      </c>
      <c r="AN357" s="32">
        <v>13309305.68</v>
      </c>
      <c r="AO357" s="32">
        <v>0</v>
      </c>
      <c r="AP357" s="32">
        <v>13309305.68</v>
      </c>
      <c r="AQ357" s="32">
        <v>0</v>
      </c>
      <c r="AR357" s="32">
        <v>13309305.68</v>
      </c>
      <c r="AS357" s="32">
        <v>0</v>
      </c>
      <c r="AT357" s="32">
        <v>13309305.68</v>
      </c>
      <c r="AU357" s="32">
        <v>0</v>
      </c>
      <c r="AV357" s="32">
        <v>13309305.68</v>
      </c>
      <c r="AW357" s="32">
        <v>0</v>
      </c>
      <c r="AX357" s="32">
        <v>13309305.68</v>
      </c>
      <c r="AY357" s="2"/>
      <c r="AZ357" s="13" t="str">
        <f t="shared" si="27"/>
        <v>OK</v>
      </c>
      <c r="BA357" s="13" t="str">
        <f t="shared" si="28"/>
        <v>OK</v>
      </c>
      <c r="BB357" s="7">
        <f t="shared" si="29"/>
        <v>0</v>
      </c>
      <c r="BC357" s="14">
        <f t="shared" si="30"/>
        <v>119783751.12</v>
      </c>
      <c r="BD357" s="14">
        <f t="shared" si="30"/>
        <v>119783751.12</v>
      </c>
      <c r="BE357" s="7">
        <f t="shared" si="31"/>
        <v>0</v>
      </c>
      <c r="BF357" s="7">
        <f t="shared" si="31"/>
        <v>0</v>
      </c>
    </row>
    <row r="358" spans="2:58" ht="156.75">
      <c r="B358" s="28" t="s">
        <v>2598</v>
      </c>
      <c r="C358" s="28" t="s">
        <v>4789</v>
      </c>
      <c r="D358" s="28" t="s">
        <v>0</v>
      </c>
      <c r="E358" s="29" t="s">
        <v>197</v>
      </c>
      <c r="F358" s="29" t="s">
        <v>198</v>
      </c>
      <c r="G358" s="29" t="s">
        <v>1</v>
      </c>
      <c r="H358" s="29">
        <v>80111607</v>
      </c>
      <c r="I358" s="29" t="s">
        <v>4805</v>
      </c>
      <c r="J358" s="29" t="s">
        <v>199</v>
      </c>
      <c r="K358" s="29" t="s">
        <v>2192</v>
      </c>
      <c r="L358" s="30" t="s">
        <v>146</v>
      </c>
      <c r="M358" s="30" t="s">
        <v>146</v>
      </c>
      <c r="N358" s="30">
        <v>12</v>
      </c>
      <c r="O358" s="30" t="s">
        <v>218</v>
      </c>
      <c r="P358" s="30" t="s">
        <v>202</v>
      </c>
      <c r="Q358" s="31">
        <v>146402362.47999999</v>
      </c>
      <c r="R358" s="31">
        <v>146402362.47999999</v>
      </c>
      <c r="S358" s="30" t="s">
        <v>199</v>
      </c>
      <c r="T358" s="30" t="s">
        <v>199</v>
      </c>
      <c r="U358" s="29" t="s">
        <v>319</v>
      </c>
      <c r="V358" s="29" t="s">
        <v>204</v>
      </c>
      <c r="W358" s="29" t="s">
        <v>205</v>
      </c>
      <c r="X358" s="29" t="s">
        <v>206</v>
      </c>
      <c r="Y358" s="29" t="s">
        <v>211</v>
      </c>
      <c r="Z358" s="29" t="s">
        <v>548</v>
      </c>
      <c r="AA358" s="32">
        <v>146402362.47999999</v>
      </c>
      <c r="AB358" s="32">
        <v>0</v>
      </c>
      <c r="AC358" s="32">
        <v>0</v>
      </c>
      <c r="AD358" s="32">
        <v>13309305.68</v>
      </c>
      <c r="AE358" s="32">
        <v>0</v>
      </c>
      <c r="AF358" s="32">
        <v>13309305.68</v>
      </c>
      <c r="AG358" s="32">
        <v>0</v>
      </c>
      <c r="AH358" s="32">
        <v>13309305.68</v>
      </c>
      <c r="AI358" s="32">
        <v>0</v>
      </c>
      <c r="AJ358" s="32">
        <v>13309305.68</v>
      </c>
      <c r="AK358" s="32">
        <v>0</v>
      </c>
      <c r="AL358" s="32">
        <v>13309305.68</v>
      </c>
      <c r="AM358" s="32">
        <v>0</v>
      </c>
      <c r="AN358" s="32">
        <v>13309305.68</v>
      </c>
      <c r="AO358" s="32">
        <v>0</v>
      </c>
      <c r="AP358" s="32">
        <v>13309305.68</v>
      </c>
      <c r="AQ358" s="32">
        <v>0</v>
      </c>
      <c r="AR358" s="32">
        <v>13309305.68</v>
      </c>
      <c r="AS358" s="32">
        <v>0</v>
      </c>
      <c r="AT358" s="32">
        <v>13309305.68</v>
      </c>
      <c r="AU358" s="32">
        <v>0</v>
      </c>
      <c r="AV358" s="32">
        <v>13309305.68</v>
      </c>
      <c r="AW358" s="32">
        <v>0</v>
      </c>
      <c r="AX358" s="32">
        <v>13309305.68</v>
      </c>
      <c r="AY358" s="2"/>
      <c r="AZ358" s="13" t="str">
        <f t="shared" si="27"/>
        <v>OK</v>
      </c>
      <c r="BA358" s="13" t="str">
        <f t="shared" si="28"/>
        <v>OK</v>
      </c>
      <c r="BB358" s="7">
        <f t="shared" si="29"/>
        <v>0</v>
      </c>
      <c r="BC358" s="14">
        <f t="shared" si="30"/>
        <v>146402362.47999999</v>
      </c>
      <c r="BD358" s="14">
        <f t="shared" si="30"/>
        <v>146402362.48000002</v>
      </c>
      <c r="BE358" s="7">
        <f t="shared" si="31"/>
        <v>0</v>
      </c>
      <c r="BF358" s="7">
        <f t="shared" si="31"/>
        <v>0</v>
      </c>
    </row>
    <row r="359" spans="2:58" ht="128.25">
      <c r="B359" s="28" t="s">
        <v>2599</v>
      </c>
      <c r="C359" s="28" t="s">
        <v>4789</v>
      </c>
      <c r="D359" s="28" t="s">
        <v>0</v>
      </c>
      <c r="E359" s="29" t="s">
        <v>197</v>
      </c>
      <c r="F359" s="29" t="s">
        <v>198</v>
      </c>
      <c r="G359" s="29" t="s">
        <v>1</v>
      </c>
      <c r="H359" s="29">
        <v>80111604</v>
      </c>
      <c r="I359" s="29" t="s">
        <v>4805</v>
      </c>
      <c r="J359" s="29" t="s">
        <v>199</v>
      </c>
      <c r="K359" s="29" t="s">
        <v>549</v>
      </c>
      <c r="L359" s="30" t="s">
        <v>146</v>
      </c>
      <c r="M359" s="30" t="s">
        <v>146</v>
      </c>
      <c r="N359" s="30">
        <v>12</v>
      </c>
      <c r="O359" s="30" t="s">
        <v>218</v>
      </c>
      <c r="P359" s="30" t="s">
        <v>202</v>
      </c>
      <c r="Q359" s="31">
        <v>123970717.60000001</v>
      </c>
      <c r="R359" s="31">
        <v>123970717.60000001</v>
      </c>
      <c r="S359" s="30" t="s">
        <v>199</v>
      </c>
      <c r="T359" s="30" t="s">
        <v>199</v>
      </c>
      <c r="U359" s="29" t="s">
        <v>319</v>
      </c>
      <c r="V359" s="29" t="s">
        <v>204</v>
      </c>
      <c r="W359" s="29" t="s">
        <v>205</v>
      </c>
      <c r="X359" s="29" t="s">
        <v>206</v>
      </c>
      <c r="Y359" s="29" t="s">
        <v>211</v>
      </c>
      <c r="Z359" s="29" t="s">
        <v>550</v>
      </c>
      <c r="AA359" s="32">
        <v>123970717.60000001</v>
      </c>
      <c r="AB359" s="32">
        <v>0</v>
      </c>
      <c r="AC359" s="32">
        <v>0</v>
      </c>
      <c r="AD359" s="32">
        <v>10780062.4</v>
      </c>
      <c r="AE359" s="32">
        <v>0</v>
      </c>
      <c r="AF359" s="32">
        <v>10780062.4</v>
      </c>
      <c r="AG359" s="32">
        <v>0</v>
      </c>
      <c r="AH359" s="32">
        <v>10780062.4</v>
      </c>
      <c r="AI359" s="32">
        <v>0</v>
      </c>
      <c r="AJ359" s="32">
        <v>10780062.4</v>
      </c>
      <c r="AK359" s="32">
        <v>0</v>
      </c>
      <c r="AL359" s="32">
        <v>10780062.4</v>
      </c>
      <c r="AM359" s="32">
        <v>0</v>
      </c>
      <c r="AN359" s="32">
        <v>10780062.4</v>
      </c>
      <c r="AO359" s="32">
        <v>0</v>
      </c>
      <c r="AP359" s="32">
        <v>10780062.4</v>
      </c>
      <c r="AQ359" s="32">
        <v>0</v>
      </c>
      <c r="AR359" s="32">
        <v>10780062.4</v>
      </c>
      <c r="AS359" s="32">
        <v>0</v>
      </c>
      <c r="AT359" s="32">
        <v>10780062.4</v>
      </c>
      <c r="AU359" s="32">
        <v>0</v>
      </c>
      <c r="AV359" s="32">
        <v>10780062.4</v>
      </c>
      <c r="AW359" s="32">
        <v>0</v>
      </c>
      <c r="AX359" s="32">
        <v>16170093.599999988</v>
      </c>
      <c r="AY359" s="2"/>
      <c r="AZ359" s="13" t="str">
        <f t="shared" si="27"/>
        <v>OK</v>
      </c>
      <c r="BA359" s="13" t="str">
        <f t="shared" si="28"/>
        <v>OK</v>
      </c>
      <c r="BB359" s="7">
        <f t="shared" si="29"/>
        <v>0</v>
      </c>
      <c r="BC359" s="14">
        <f t="shared" si="30"/>
        <v>123970717.60000001</v>
      </c>
      <c r="BD359" s="14">
        <f t="shared" si="30"/>
        <v>123970717.60000001</v>
      </c>
      <c r="BE359" s="7">
        <f t="shared" si="31"/>
        <v>0</v>
      </c>
      <c r="BF359" s="7">
        <f t="shared" si="31"/>
        <v>0</v>
      </c>
    </row>
    <row r="360" spans="2:58" ht="142.5">
      <c r="B360" s="28" t="s">
        <v>2600</v>
      </c>
      <c r="C360" s="28" t="s">
        <v>4789</v>
      </c>
      <c r="D360" s="28" t="s">
        <v>0</v>
      </c>
      <c r="E360" s="29" t="s">
        <v>197</v>
      </c>
      <c r="F360" s="29" t="s">
        <v>198</v>
      </c>
      <c r="G360" s="29" t="s">
        <v>1</v>
      </c>
      <c r="H360" s="29">
        <v>80111604</v>
      </c>
      <c r="I360" s="29" t="s">
        <v>4805</v>
      </c>
      <c r="J360" s="29" t="s">
        <v>199</v>
      </c>
      <c r="K360" s="29" t="s">
        <v>551</v>
      </c>
      <c r="L360" s="30" t="s">
        <v>148</v>
      </c>
      <c r="M360" s="30" t="s">
        <v>201</v>
      </c>
      <c r="N360" s="30">
        <v>9</v>
      </c>
      <c r="O360" s="30" t="s">
        <v>218</v>
      </c>
      <c r="P360" s="30" t="s">
        <v>202</v>
      </c>
      <c r="Q360" s="31">
        <v>97020561.600000009</v>
      </c>
      <c r="R360" s="31">
        <v>97020561.600000009</v>
      </c>
      <c r="S360" s="30" t="s">
        <v>199</v>
      </c>
      <c r="T360" s="30" t="s">
        <v>199</v>
      </c>
      <c r="U360" s="29" t="s">
        <v>319</v>
      </c>
      <c r="V360" s="29" t="s">
        <v>204</v>
      </c>
      <c r="W360" s="29" t="s">
        <v>205</v>
      </c>
      <c r="X360" s="29" t="s">
        <v>206</v>
      </c>
      <c r="Y360" s="29" t="s">
        <v>211</v>
      </c>
      <c r="Z360" s="29" t="s">
        <v>550</v>
      </c>
      <c r="AA360" s="32">
        <v>0</v>
      </c>
      <c r="AB360" s="32">
        <v>0</v>
      </c>
      <c r="AC360" s="32">
        <v>0</v>
      </c>
      <c r="AD360" s="32">
        <v>0</v>
      </c>
      <c r="AE360" s="32">
        <v>97020561.600000009</v>
      </c>
      <c r="AF360" s="32">
        <v>0</v>
      </c>
      <c r="AG360" s="32">
        <v>0</v>
      </c>
      <c r="AH360" s="32">
        <v>10780062.4</v>
      </c>
      <c r="AI360" s="32">
        <v>0</v>
      </c>
      <c r="AJ360" s="32">
        <v>10780062.4</v>
      </c>
      <c r="AK360" s="32">
        <v>0</v>
      </c>
      <c r="AL360" s="32">
        <v>10780062.4</v>
      </c>
      <c r="AM360" s="32">
        <v>0</v>
      </c>
      <c r="AN360" s="32">
        <v>10780062.4</v>
      </c>
      <c r="AO360" s="32">
        <v>0</v>
      </c>
      <c r="AP360" s="32">
        <v>10780062.4</v>
      </c>
      <c r="AQ360" s="32">
        <v>0</v>
      </c>
      <c r="AR360" s="32">
        <v>10780062.4</v>
      </c>
      <c r="AS360" s="32">
        <v>0</v>
      </c>
      <c r="AT360" s="32">
        <v>10780062.4</v>
      </c>
      <c r="AU360" s="32">
        <v>0</v>
      </c>
      <c r="AV360" s="32">
        <v>10780062.4</v>
      </c>
      <c r="AW360" s="32">
        <v>0</v>
      </c>
      <c r="AX360" s="32">
        <v>10780062.4</v>
      </c>
      <c r="AY360" s="2"/>
      <c r="AZ360" s="13" t="str">
        <f t="shared" si="27"/>
        <v>OK</v>
      </c>
      <c r="BA360" s="13" t="str">
        <f t="shared" si="28"/>
        <v>OK</v>
      </c>
      <c r="BB360" s="7">
        <f t="shared" si="29"/>
        <v>0</v>
      </c>
      <c r="BC360" s="14">
        <f t="shared" si="30"/>
        <v>97020561.600000009</v>
      </c>
      <c r="BD360" s="14">
        <f t="shared" si="30"/>
        <v>97020561.600000009</v>
      </c>
      <c r="BE360" s="7">
        <f t="shared" si="31"/>
        <v>0</v>
      </c>
      <c r="BF360" s="7">
        <f t="shared" si="31"/>
        <v>0</v>
      </c>
    </row>
    <row r="361" spans="2:58" ht="114">
      <c r="B361" s="28" t="s">
        <v>2601</v>
      </c>
      <c r="C361" s="28" t="s">
        <v>4789</v>
      </c>
      <c r="D361" s="28" t="s">
        <v>0</v>
      </c>
      <c r="E361" s="29" t="s">
        <v>197</v>
      </c>
      <c r="F361" s="29" t="s">
        <v>198</v>
      </c>
      <c r="G361" s="29" t="s">
        <v>1</v>
      </c>
      <c r="H361" s="29">
        <v>80111607</v>
      </c>
      <c r="I361" s="29" t="s">
        <v>4805</v>
      </c>
      <c r="J361" s="29" t="s">
        <v>199</v>
      </c>
      <c r="K361" s="29" t="s">
        <v>552</v>
      </c>
      <c r="L361" s="30" t="s">
        <v>146</v>
      </c>
      <c r="M361" s="30" t="s">
        <v>146</v>
      </c>
      <c r="N361" s="30">
        <v>12</v>
      </c>
      <c r="O361" s="30" t="s">
        <v>218</v>
      </c>
      <c r="P361" s="30" t="s">
        <v>202</v>
      </c>
      <c r="Q361" s="31">
        <v>90754308.370000005</v>
      </c>
      <c r="R361" s="31">
        <v>90754308.370000005</v>
      </c>
      <c r="S361" s="30" t="s">
        <v>199</v>
      </c>
      <c r="T361" s="30" t="s">
        <v>199</v>
      </c>
      <c r="U361" s="29" t="s">
        <v>319</v>
      </c>
      <c r="V361" s="29" t="s">
        <v>204</v>
      </c>
      <c r="W361" s="29" t="s">
        <v>205</v>
      </c>
      <c r="X361" s="29" t="s">
        <v>206</v>
      </c>
      <c r="Y361" s="29" t="s">
        <v>211</v>
      </c>
      <c r="Z361" s="29" t="s">
        <v>229</v>
      </c>
      <c r="AA361" s="32">
        <v>90754308.370000005</v>
      </c>
      <c r="AB361" s="32">
        <v>0</v>
      </c>
      <c r="AC361" s="32">
        <v>0</v>
      </c>
      <c r="AD361" s="32">
        <v>8250391.6699999999</v>
      </c>
      <c r="AE361" s="32">
        <v>0</v>
      </c>
      <c r="AF361" s="32">
        <v>8250391.6699999999</v>
      </c>
      <c r="AG361" s="32">
        <v>0</v>
      </c>
      <c r="AH361" s="32">
        <v>8250391.6699999999</v>
      </c>
      <c r="AI361" s="32">
        <v>0</v>
      </c>
      <c r="AJ361" s="32">
        <v>8250391.6699999999</v>
      </c>
      <c r="AK361" s="32">
        <v>0</v>
      </c>
      <c r="AL361" s="32">
        <v>8250391.6699999999</v>
      </c>
      <c r="AM361" s="32">
        <v>0</v>
      </c>
      <c r="AN361" s="32">
        <v>8250391.6699999999</v>
      </c>
      <c r="AO361" s="32">
        <v>0</v>
      </c>
      <c r="AP361" s="32">
        <v>8250391.6699999999</v>
      </c>
      <c r="AQ361" s="32">
        <v>0</v>
      </c>
      <c r="AR361" s="32">
        <v>8250391.6699999999</v>
      </c>
      <c r="AS361" s="32">
        <v>0</v>
      </c>
      <c r="AT361" s="32">
        <v>8250391.6699999999</v>
      </c>
      <c r="AU361" s="32">
        <v>0</v>
      </c>
      <c r="AV361" s="32">
        <v>8250391.6699999999</v>
      </c>
      <c r="AW361" s="32">
        <v>0</v>
      </c>
      <c r="AX361" s="32">
        <v>8250391.6699999999</v>
      </c>
      <c r="AY361" s="2"/>
      <c r="AZ361" s="13" t="str">
        <f t="shared" si="27"/>
        <v>OK</v>
      </c>
      <c r="BA361" s="13" t="str">
        <f t="shared" si="28"/>
        <v>OK</v>
      </c>
      <c r="BB361" s="7">
        <f t="shared" si="29"/>
        <v>0</v>
      </c>
      <c r="BC361" s="14">
        <f t="shared" si="30"/>
        <v>90754308.370000005</v>
      </c>
      <c r="BD361" s="14">
        <f t="shared" si="30"/>
        <v>90754308.370000005</v>
      </c>
      <c r="BE361" s="7">
        <f t="shared" si="31"/>
        <v>0</v>
      </c>
      <c r="BF361" s="7">
        <f t="shared" si="31"/>
        <v>0</v>
      </c>
    </row>
    <row r="362" spans="2:58" ht="114">
      <c r="B362" s="28" t="s">
        <v>2602</v>
      </c>
      <c r="C362" s="28" t="s">
        <v>4789</v>
      </c>
      <c r="D362" s="28" t="s">
        <v>0</v>
      </c>
      <c r="E362" s="29" t="s">
        <v>197</v>
      </c>
      <c r="F362" s="29" t="s">
        <v>198</v>
      </c>
      <c r="G362" s="29" t="s">
        <v>1</v>
      </c>
      <c r="H362" s="29">
        <v>80111607</v>
      </c>
      <c r="I362" s="29" t="s">
        <v>4805</v>
      </c>
      <c r="J362" s="29" t="s">
        <v>199</v>
      </c>
      <c r="K362" s="29" t="s">
        <v>552</v>
      </c>
      <c r="L362" s="30" t="s">
        <v>146</v>
      </c>
      <c r="M362" s="30" t="s">
        <v>146</v>
      </c>
      <c r="N362" s="30">
        <v>12</v>
      </c>
      <c r="O362" s="30" t="s">
        <v>218</v>
      </c>
      <c r="P362" s="30" t="s">
        <v>202</v>
      </c>
      <c r="Q362" s="31">
        <v>90754308.370000005</v>
      </c>
      <c r="R362" s="31">
        <v>90754308.370000005</v>
      </c>
      <c r="S362" s="30" t="s">
        <v>199</v>
      </c>
      <c r="T362" s="30" t="s">
        <v>199</v>
      </c>
      <c r="U362" s="29" t="s">
        <v>319</v>
      </c>
      <c r="V362" s="29" t="s">
        <v>204</v>
      </c>
      <c r="W362" s="29" t="s">
        <v>205</v>
      </c>
      <c r="X362" s="29" t="s">
        <v>206</v>
      </c>
      <c r="Y362" s="29" t="s">
        <v>211</v>
      </c>
      <c r="Z362" s="29" t="s">
        <v>229</v>
      </c>
      <c r="AA362" s="32">
        <v>90754308.370000005</v>
      </c>
      <c r="AB362" s="32">
        <v>0</v>
      </c>
      <c r="AC362" s="32">
        <v>0</v>
      </c>
      <c r="AD362" s="32">
        <v>8250391.6699999999</v>
      </c>
      <c r="AE362" s="32">
        <v>0</v>
      </c>
      <c r="AF362" s="32">
        <v>8250391.6699999999</v>
      </c>
      <c r="AG362" s="32">
        <v>0</v>
      </c>
      <c r="AH362" s="32">
        <v>8250391.6699999999</v>
      </c>
      <c r="AI362" s="32">
        <v>0</v>
      </c>
      <c r="AJ362" s="32">
        <v>8250391.6699999999</v>
      </c>
      <c r="AK362" s="32">
        <v>0</v>
      </c>
      <c r="AL362" s="32">
        <v>8250391.6699999999</v>
      </c>
      <c r="AM362" s="32">
        <v>0</v>
      </c>
      <c r="AN362" s="32">
        <v>8250391.6699999999</v>
      </c>
      <c r="AO362" s="32">
        <v>0</v>
      </c>
      <c r="AP362" s="32">
        <v>8250391.6699999999</v>
      </c>
      <c r="AQ362" s="32">
        <v>0</v>
      </c>
      <c r="AR362" s="32">
        <v>8250391.6699999999</v>
      </c>
      <c r="AS362" s="32">
        <v>0</v>
      </c>
      <c r="AT362" s="32">
        <v>8250391.6699999999</v>
      </c>
      <c r="AU362" s="32">
        <v>0</v>
      </c>
      <c r="AV362" s="32">
        <v>8250391.6699999999</v>
      </c>
      <c r="AW362" s="32">
        <v>0</v>
      </c>
      <c r="AX362" s="32">
        <v>8250391.6699999999</v>
      </c>
      <c r="AY362" s="2"/>
      <c r="AZ362" s="13" t="str">
        <f t="shared" si="27"/>
        <v>OK</v>
      </c>
      <c r="BA362" s="13" t="str">
        <f t="shared" si="28"/>
        <v>OK</v>
      </c>
      <c r="BB362" s="7">
        <f t="shared" si="29"/>
        <v>0</v>
      </c>
      <c r="BC362" s="14">
        <f t="shared" si="30"/>
        <v>90754308.370000005</v>
      </c>
      <c r="BD362" s="14">
        <f t="shared" si="30"/>
        <v>90754308.370000005</v>
      </c>
      <c r="BE362" s="7">
        <f t="shared" si="31"/>
        <v>0</v>
      </c>
      <c r="BF362" s="7">
        <f t="shared" si="31"/>
        <v>0</v>
      </c>
    </row>
    <row r="363" spans="2:58" ht="114">
      <c r="B363" s="28" t="s">
        <v>2603</v>
      </c>
      <c r="C363" s="28" t="s">
        <v>4789</v>
      </c>
      <c r="D363" s="28" t="s">
        <v>0</v>
      </c>
      <c r="E363" s="29" t="s">
        <v>197</v>
      </c>
      <c r="F363" s="29" t="s">
        <v>198</v>
      </c>
      <c r="G363" s="29" t="s">
        <v>1</v>
      </c>
      <c r="H363" s="29">
        <v>80111607</v>
      </c>
      <c r="I363" s="29" t="s">
        <v>4805</v>
      </c>
      <c r="J363" s="29" t="s">
        <v>199</v>
      </c>
      <c r="K363" s="29" t="s">
        <v>553</v>
      </c>
      <c r="L363" s="30" t="s">
        <v>146</v>
      </c>
      <c r="M363" s="30" t="s">
        <v>146</v>
      </c>
      <c r="N363" s="30">
        <v>12</v>
      </c>
      <c r="O363" s="30" t="s">
        <v>218</v>
      </c>
      <c r="P363" s="30" t="s">
        <v>202</v>
      </c>
      <c r="Q363" s="31">
        <v>90754308.370000005</v>
      </c>
      <c r="R363" s="31">
        <v>90754308.370000005</v>
      </c>
      <c r="S363" s="30" t="s">
        <v>199</v>
      </c>
      <c r="T363" s="30" t="s">
        <v>199</v>
      </c>
      <c r="U363" s="29" t="s">
        <v>319</v>
      </c>
      <c r="V363" s="29" t="s">
        <v>204</v>
      </c>
      <c r="W363" s="29" t="s">
        <v>205</v>
      </c>
      <c r="X363" s="29" t="s">
        <v>206</v>
      </c>
      <c r="Y363" s="29" t="s">
        <v>211</v>
      </c>
      <c r="Z363" s="29" t="s">
        <v>229</v>
      </c>
      <c r="AA363" s="32">
        <v>90754308.370000005</v>
      </c>
      <c r="AB363" s="32">
        <v>0</v>
      </c>
      <c r="AC363" s="32">
        <v>0</v>
      </c>
      <c r="AD363" s="32">
        <v>8250391.6699999999</v>
      </c>
      <c r="AE363" s="32">
        <v>0</v>
      </c>
      <c r="AF363" s="32">
        <v>8250391.6699999999</v>
      </c>
      <c r="AG363" s="32">
        <v>0</v>
      </c>
      <c r="AH363" s="32">
        <v>8250391.6699999999</v>
      </c>
      <c r="AI363" s="32">
        <v>0</v>
      </c>
      <c r="AJ363" s="32">
        <v>8250391.6699999999</v>
      </c>
      <c r="AK363" s="32">
        <v>0</v>
      </c>
      <c r="AL363" s="32">
        <v>8250391.6699999999</v>
      </c>
      <c r="AM363" s="32">
        <v>0</v>
      </c>
      <c r="AN363" s="32">
        <v>8250391.6699999999</v>
      </c>
      <c r="AO363" s="32">
        <v>0</v>
      </c>
      <c r="AP363" s="32">
        <v>8250391.6699999999</v>
      </c>
      <c r="AQ363" s="32">
        <v>0</v>
      </c>
      <c r="AR363" s="32">
        <v>8250391.6699999999</v>
      </c>
      <c r="AS363" s="32">
        <v>0</v>
      </c>
      <c r="AT363" s="32">
        <v>8250391.6699999999</v>
      </c>
      <c r="AU363" s="32">
        <v>0</v>
      </c>
      <c r="AV363" s="32">
        <v>8250391.6699999999</v>
      </c>
      <c r="AW363" s="32">
        <v>0</v>
      </c>
      <c r="AX363" s="32">
        <v>8250391.6699999999</v>
      </c>
      <c r="AY363" s="2"/>
      <c r="AZ363" s="13" t="str">
        <f t="shared" si="27"/>
        <v>OK</v>
      </c>
      <c r="BA363" s="13" t="str">
        <f t="shared" si="28"/>
        <v>OK</v>
      </c>
      <c r="BB363" s="7">
        <f t="shared" si="29"/>
        <v>0</v>
      </c>
      <c r="BC363" s="14">
        <f t="shared" si="30"/>
        <v>90754308.370000005</v>
      </c>
      <c r="BD363" s="14">
        <f t="shared" si="30"/>
        <v>90754308.370000005</v>
      </c>
      <c r="BE363" s="7">
        <f t="shared" si="31"/>
        <v>0</v>
      </c>
      <c r="BF363" s="7">
        <f t="shared" si="31"/>
        <v>0</v>
      </c>
    </row>
    <row r="364" spans="2:58" ht="114">
      <c r="B364" s="28" t="s">
        <v>2604</v>
      </c>
      <c r="C364" s="28" t="s">
        <v>4789</v>
      </c>
      <c r="D364" s="28" t="s">
        <v>0</v>
      </c>
      <c r="E364" s="29" t="s">
        <v>197</v>
      </c>
      <c r="F364" s="29" t="s">
        <v>198</v>
      </c>
      <c r="G364" s="29" t="s">
        <v>1</v>
      </c>
      <c r="H364" s="29">
        <v>80111607</v>
      </c>
      <c r="I364" s="29" t="s">
        <v>4805</v>
      </c>
      <c r="J364" s="29" t="s">
        <v>199</v>
      </c>
      <c r="K364" s="29" t="s">
        <v>553</v>
      </c>
      <c r="L364" s="30" t="s">
        <v>146</v>
      </c>
      <c r="M364" s="30" t="s">
        <v>146</v>
      </c>
      <c r="N364" s="30">
        <v>12</v>
      </c>
      <c r="O364" s="30" t="s">
        <v>218</v>
      </c>
      <c r="P364" s="30" t="s">
        <v>202</v>
      </c>
      <c r="Q364" s="31">
        <v>90754308.370000005</v>
      </c>
      <c r="R364" s="31">
        <v>90754308.370000005</v>
      </c>
      <c r="S364" s="30" t="s">
        <v>199</v>
      </c>
      <c r="T364" s="30" t="s">
        <v>199</v>
      </c>
      <c r="U364" s="29" t="s">
        <v>319</v>
      </c>
      <c r="V364" s="29" t="s">
        <v>204</v>
      </c>
      <c r="W364" s="29" t="s">
        <v>205</v>
      </c>
      <c r="X364" s="29" t="s">
        <v>206</v>
      </c>
      <c r="Y364" s="29" t="s">
        <v>211</v>
      </c>
      <c r="Z364" s="29" t="s">
        <v>229</v>
      </c>
      <c r="AA364" s="32">
        <v>90754308.370000005</v>
      </c>
      <c r="AB364" s="32">
        <v>0</v>
      </c>
      <c r="AC364" s="32">
        <v>0</v>
      </c>
      <c r="AD364" s="32">
        <v>8250391.6699999999</v>
      </c>
      <c r="AE364" s="32">
        <v>0</v>
      </c>
      <c r="AF364" s="32">
        <v>8250391.6699999999</v>
      </c>
      <c r="AG364" s="32">
        <v>0</v>
      </c>
      <c r="AH364" s="32">
        <v>8250391.6699999999</v>
      </c>
      <c r="AI364" s="32">
        <v>0</v>
      </c>
      <c r="AJ364" s="32">
        <v>8250391.6699999999</v>
      </c>
      <c r="AK364" s="32">
        <v>0</v>
      </c>
      <c r="AL364" s="32">
        <v>8250391.6699999999</v>
      </c>
      <c r="AM364" s="32">
        <v>0</v>
      </c>
      <c r="AN364" s="32">
        <v>8250391.6699999999</v>
      </c>
      <c r="AO364" s="32">
        <v>0</v>
      </c>
      <c r="AP364" s="32">
        <v>8250391.6699999999</v>
      </c>
      <c r="AQ364" s="32">
        <v>0</v>
      </c>
      <c r="AR364" s="32">
        <v>8250391.6699999999</v>
      </c>
      <c r="AS364" s="32">
        <v>0</v>
      </c>
      <c r="AT364" s="32">
        <v>8250391.6699999999</v>
      </c>
      <c r="AU364" s="32">
        <v>0</v>
      </c>
      <c r="AV364" s="32">
        <v>8250391.6699999999</v>
      </c>
      <c r="AW364" s="32">
        <v>0</v>
      </c>
      <c r="AX364" s="32">
        <v>8250391.6699999999</v>
      </c>
      <c r="AY364" s="2"/>
      <c r="AZ364" s="13" t="str">
        <f t="shared" si="27"/>
        <v>OK</v>
      </c>
      <c r="BA364" s="13" t="str">
        <f t="shared" si="28"/>
        <v>OK</v>
      </c>
      <c r="BB364" s="7">
        <f t="shared" si="29"/>
        <v>0</v>
      </c>
      <c r="BC364" s="14">
        <f t="shared" si="30"/>
        <v>90754308.370000005</v>
      </c>
      <c r="BD364" s="14">
        <f t="shared" si="30"/>
        <v>90754308.370000005</v>
      </c>
      <c r="BE364" s="7">
        <f t="shared" si="31"/>
        <v>0</v>
      </c>
      <c r="BF364" s="7">
        <f t="shared" si="31"/>
        <v>0</v>
      </c>
    </row>
    <row r="365" spans="2:58" ht="114">
      <c r="B365" s="28" t="s">
        <v>2605</v>
      </c>
      <c r="C365" s="28" t="s">
        <v>4789</v>
      </c>
      <c r="D365" s="28" t="s">
        <v>0</v>
      </c>
      <c r="E365" s="29" t="s">
        <v>197</v>
      </c>
      <c r="F365" s="29" t="s">
        <v>198</v>
      </c>
      <c r="G365" s="29" t="s">
        <v>1</v>
      </c>
      <c r="H365" s="29">
        <v>80111607</v>
      </c>
      <c r="I365" s="29" t="s">
        <v>4805</v>
      </c>
      <c r="J365" s="29" t="s">
        <v>199</v>
      </c>
      <c r="K365" s="29" t="s">
        <v>553</v>
      </c>
      <c r="L365" s="30" t="s">
        <v>146</v>
      </c>
      <c r="M365" s="30" t="s">
        <v>146</v>
      </c>
      <c r="N365" s="30">
        <v>12</v>
      </c>
      <c r="O365" s="30" t="s">
        <v>218</v>
      </c>
      <c r="P365" s="30" t="s">
        <v>202</v>
      </c>
      <c r="Q365" s="31">
        <v>90754308.370000005</v>
      </c>
      <c r="R365" s="31">
        <v>90754308.370000005</v>
      </c>
      <c r="S365" s="30" t="s">
        <v>199</v>
      </c>
      <c r="T365" s="30" t="s">
        <v>199</v>
      </c>
      <c r="U365" s="29" t="s">
        <v>319</v>
      </c>
      <c r="V365" s="29" t="s">
        <v>204</v>
      </c>
      <c r="W365" s="29" t="s">
        <v>205</v>
      </c>
      <c r="X365" s="29" t="s">
        <v>206</v>
      </c>
      <c r="Y365" s="29" t="s">
        <v>211</v>
      </c>
      <c r="Z365" s="29" t="s">
        <v>229</v>
      </c>
      <c r="AA365" s="32">
        <v>90754308.370000005</v>
      </c>
      <c r="AB365" s="32">
        <v>0</v>
      </c>
      <c r="AC365" s="32">
        <v>0</v>
      </c>
      <c r="AD365" s="32">
        <v>8250391.6699999999</v>
      </c>
      <c r="AE365" s="32">
        <v>0</v>
      </c>
      <c r="AF365" s="32">
        <v>8250391.6699999999</v>
      </c>
      <c r="AG365" s="32">
        <v>0</v>
      </c>
      <c r="AH365" s="32">
        <v>8250391.6699999999</v>
      </c>
      <c r="AI365" s="32">
        <v>0</v>
      </c>
      <c r="AJ365" s="32">
        <v>8250391.6699999999</v>
      </c>
      <c r="AK365" s="32">
        <v>0</v>
      </c>
      <c r="AL365" s="32">
        <v>8250391.6699999999</v>
      </c>
      <c r="AM365" s="32">
        <v>0</v>
      </c>
      <c r="AN365" s="32">
        <v>8250391.6699999999</v>
      </c>
      <c r="AO365" s="32">
        <v>0</v>
      </c>
      <c r="AP365" s="32">
        <v>8250391.6699999999</v>
      </c>
      <c r="AQ365" s="32">
        <v>0</v>
      </c>
      <c r="AR365" s="32">
        <v>8250391.6699999999</v>
      </c>
      <c r="AS365" s="32">
        <v>0</v>
      </c>
      <c r="AT365" s="32">
        <v>8250391.6699999999</v>
      </c>
      <c r="AU365" s="32">
        <v>0</v>
      </c>
      <c r="AV365" s="32">
        <v>8250391.6699999999</v>
      </c>
      <c r="AW365" s="32">
        <v>0</v>
      </c>
      <c r="AX365" s="32">
        <v>8250391.6699999999</v>
      </c>
      <c r="AY365" s="2"/>
      <c r="AZ365" s="13" t="str">
        <f t="shared" si="27"/>
        <v>OK</v>
      </c>
      <c r="BA365" s="13" t="str">
        <f t="shared" si="28"/>
        <v>OK</v>
      </c>
      <c r="BB365" s="7">
        <f t="shared" si="29"/>
        <v>0</v>
      </c>
      <c r="BC365" s="14">
        <f t="shared" si="30"/>
        <v>90754308.370000005</v>
      </c>
      <c r="BD365" s="14">
        <f t="shared" si="30"/>
        <v>90754308.370000005</v>
      </c>
      <c r="BE365" s="7">
        <f t="shared" si="31"/>
        <v>0</v>
      </c>
      <c r="BF365" s="7">
        <f t="shared" si="31"/>
        <v>0</v>
      </c>
    </row>
    <row r="366" spans="2:58" ht="114">
      <c r="B366" s="28" t="s">
        <v>2606</v>
      </c>
      <c r="C366" s="28" t="s">
        <v>4789</v>
      </c>
      <c r="D366" s="28" t="s">
        <v>0</v>
      </c>
      <c r="E366" s="29" t="s">
        <v>197</v>
      </c>
      <c r="F366" s="29" t="s">
        <v>198</v>
      </c>
      <c r="G366" s="29" t="s">
        <v>1</v>
      </c>
      <c r="H366" s="29">
        <v>80111607</v>
      </c>
      <c r="I366" s="29" t="s">
        <v>4805</v>
      </c>
      <c r="J366" s="29" t="s">
        <v>199</v>
      </c>
      <c r="K366" s="29" t="s">
        <v>553</v>
      </c>
      <c r="L366" s="30" t="s">
        <v>146</v>
      </c>
      <c r="M366" s="30" t="s">
        <v>146</v>
      </c>
      <c r="N366" s="30">
        <v>12</v>
      </c>
      <c r="O366" s="30" t="s">
        <v>218</v>
      </c>
      <c r="P366" s="30" t="s">
        <v>202</v>
      </c>
      <c r="Q366" s="31">
        <v>90754308.370000005</v>
      </c>
      <c r="R366" s="31">
        <v>90754308.370000005</v>
      </c>
      <c r="S366" s="30" t="s">
        <v>199</v>
      </c>
      <c r="T366" s="30" t="s">
        <v>199</v>
      </c>
      <c r="U366" s="29" t="s">
        <v>319</v>
      </c>
      <c r="V366" s="29" t="s">
        <v>204</v>
      </c>
      <c r="W366" s="29" t="s">
        <v>205</v>
      </c>
      <c r="X366" s="29" t="s">
        <v>206</v>
      </c>
      <c r="Y366" s="29" t="s">
        <v>211</v>
      </c>
      <c r="Z366" s="29" t="s">
        <v>229</v>
      </c>
      <c r="AA366" s="32">
        <v>90754308.370000005</v>
      </c>
      <c r="AB366" s="32">
        <v>0</v>
      </c>
      <c r="AC366" s="32">
        <v>0</v>
      </c>
      <c r="AD366" s="32">
        <v>8250391.6699999999</v>
      </c>
      <c r="AE366" s="32">
        <v>0</v>
      </c>
      <c r="AF366" s="32">
        <v>8250391.6699999999</v>
      </c>
      <c r="AG366" s="32">
        <v>0</v>
      </c>
      <c r="AH366" s="32">
        <v>8250391.6699999999</v>
      </c>
      <c r="AI366" s="32">
        <v>0</v>
      </c>
      <c r="AJ366" s="32">
        <v>8250391.6699999999</v>
      </c>
      <c r="AK366" s="32">
        <v>0</v>
      </c>
      <c r="AL366" s="32">
        <v>8250391.6699999999</v>
      </c>
      <c r="AM366" s="32">
        <v>0</v>
      </c>
      <c r="AN366" s="32">
        <v>8250391.6699999999</v>
      </c>
      <c r="AO366" s="32">
        <v>0</v>
      </c>
      <c r="AP366" s="32">
        <v>8250391.6699999999</v>
      </c>
      <c r="AQ366" s="32">
        <v>0</v>
      </c>
      <c r="AR366" s="32">
        <v>8250391.6699999999</v>
      </c>
      <c r="AS366" s="32">
        <v>0</v>
      </c>
      <c r="AT366" s="32">
        <v>8250391.6699999999</v>
      </c>
      <c r="AU366" s="32">
        <v>0</v>
      </c>
      <c r="AV366" s="32">
        <v>8250391.6699999999</v>
      </c>
      <c r="AW366" s="32">
        <v>0</v>
      </c>
      <c r="AX366" s="32">
        <v>8250391.6699999999</v>
      </c>
      <c r="AY366" s="2"/>
      <c r="AZ366" s="13" t="str">
        <f t="shared" si="27"/>
        <v>OK</v>
      </c>
      <c r="BA366" s="13" t="str">
        <f t="shared" si="28"/>
        <v>OK</v>
      </c>
      <c r="BB366" s="7">
        <f t="shared" si="29"/>
        <v>0</v>
      </c>
      <c r="BC366" s="14">
        <f t="shared" si="30"/>
        <v>90754308.370000005</v>
      </c>
      <c r="BD366" s="14">
        <f t="shared" si="30"/>
        <v>90754308.370000005</v>
      </c>
      <c r="BE366" s="7">
        <f t="shared" si="31"/>
        <v>0</v>
      </c>
      <c r="BF366" s="7">
        <f t="shared" si="31"/>
        <v>0</v>
      </c>
    </row>
    <row r="367" spans="2:58" ht="114">
      <c r="B367" s="28" t="s">
        <v>2607</v>
      </c>
      <c r="C367" s="28" t="s">
        <v>4789</v>
      </c>
      <c r="D367" s="28" t="s">
        <v>0</v>
      </c>
      <c r="E367" s="29" t="s">
        <v>197</v>
      </c>
      <c r="F367" s="29" t="s">
        <v>198</v>
      </c>
      <c r="G367" s="29" t="s">
        <v>1</v>
      </c>
      <c r="H367" s="29">
        <v>80111607</v>
      </c>
      <c r="I367" s="29" t="s">
        <v>4805</v>
      </c>
      <c r="J367" s="29" t="s">
        <v>199</v>
      </c>
      <c r="K367" s="29" t="s">
        <v>553</v>
      </c>
      <c r="L367" s="30" t="s">
        <v>146</v>
      </c>
      <c r="M367" s="30" t="s">
        <v>146</v>
      </c>
      <c r="N367" s="30">
        <v>12</v>
      </c>
      <c r="O367" s="30" t="s">
        <v>218</v>
      </c>
      <c r="P367" s="30" t="s">
        <v>202</v>
      </c>
      <c r="Q367" s="31">
        <v>90754308.370000005</v>
      </c>
      <c r="R367" s="31">
        <v>90754308.370000005</v>
      </c>
      <c r="S367" s="30" t="s">
        <v>199</v>
      </c>
      <c r="T367" s="30" t="s">
        <v>199</v>
      </c>
      <c r="U367" s="29" t="s">
        <v>319</v>
      </c>
      <c r="V367" s="29" t="s">
        <v>204</v>
      </c>
      <c r="W367" s="29" t="s">
        <v>205</v>
      </c>
      <c r="X367" s="29" t="s">
        <v>206</v>
      </c>
      <c r="Y367" s="29" t="s">
        <v>211</v>
      </c>
      <c r="Z367" s="29" t="s">
        <v>229</v>
      </c>
      <c r="AA367" s="32">
        <v>90754308.370000005</v>
      </c>
      <c r="AB367" s="32">
        <v>0</v>
      </c>
      <c r="AC367" s="32">
        <v>0</v>
      </c>
      <c r="AD367" s="32">
        <v>8250391.6699999999</v>
      </c>
      <c r="AE367" s="32">
        <v>0</v>
      </c>
      <c r="AF367" s="32">
        <v>8250391.6699999999</v>
      </c>
      <c r="AG367" s="32">
        <v>0</v>
      </c>
      <c r="AH367" s="32">
        <v>8250391.6699999999</v>
      </c>
      <c r="AI367" s="32">
        <v>0</v>
      </c>
      <c r="AJ367" s="32">
        <v>8250391.6699999999</v>
      </c>
      <c r="AK367" s="32">
        <v>0</v>
      </c>
      <c r="AL367" s="32">
        <v>8250391.6699999999</v>
      </c>
      <c r="AM367" s="32">
        <v>0</v>
      </c>
      <c r="AN367" s="32">
        <v>8250391.6699999999</v>
      </c>
      <c r="AO367" s="32">
        <v>0</v>
      </c>
      <c r="AP367" s="32">
        <v>8250391.6699999999</v>
      </c>
      <c r="AQ367" s="32">
        <v>0</v>
      </c>
      <c r="AR367" s="32">
        <v>8250391.6699999999</v>
      </c>
      <c r="AS367" s="32">
        <v>0</v>
      </c>
      <c r="AT367" s="32">
        <v>8250391.6699999999</v>
      </c>
      <c r="AU367" s="32">
        <v>0</v>
      </c>
      <c r="AV367" s="32">
        <v>8250391.6699999999</v>
      </c>
      <c r="AW367" s="32">
        <v>0</v>
      </c>
      <c r="AX367" s="32">
        <v>8250391.6699999999</v>
      </c>
      <c r="AY367" s="2"/>
      <c r="AZ367" s="13" t="str">
        <f t="shared" si="27"/>
        <v>OK</v>
      </c>
      <c r="BA367" s="13" t="str">
        <f t="shared" si="28"/>
        <v>OK</v>
      </c>
      <c r="BB367" s="7">
        <f t="shared" si="29"/>
        <v>0</v>
      </c>
      <c r="BC367" s="14">
        <f t="shared" si="30"/>
        <v>90754308.370000005</v>
      </c>
      <c r="BD367" s="14">
        <f t="shared" si="30"/>
        <v>90754308.370000005</v>
      </c>
      <c r="BE367" s="7">
        <f t="shared" si="31"/>
        <v>0</v>
      </c>
      <c r="BF367" s="7">
        <f t="shared" si="31"/>
        <v>0</v>
      </c>
    </row>
    <row r="368" spans="2:58" ht="114">
      <c r="B368" s="28" t="s">
        <v>2608</v>
      </c>
      <c r="C368" s="28" t="s">
        <v>4789</v>
      </c>
      <c r="D368" s="28" t="s">
        <v>0</v>
      </c>
      <c r="E368" s="29" t="s">
        <v>197</v>
      </c>
      <c r="F368" s="29" t="s">
        <v>198</v>
      </c>
      <c r="G368" s="29" t="s">
        <v>1</v>
      </c>
      <c r="H368" s="29">
        <v>80111607</v>
      </c>
      <c r="I368" s="29" t="s">
        <v>4805</v>
      </c>
      <c r="J368" s="29" t="s">
        <v>199</v>
      </c>
      <c r="K368" s="29" t="s">
        <v>553</v>
      </c>
      <c r="L368" s="30" t="s">
        <v>146</v>
      </c>
      <c r="M368" s="30" t="s">
        <v>146</v>
      </c>
      <c r="N368" s="30">
        <v>12</v>
      </c>
      <c r="O368" s="30" t="s">
        <v>218</v>
      </c>
      <c r="P368" s="30" t="s">
        <v>202</v>
      </c>
      <c r="Q368" s="31">
        <v>90754308.370000005</v>
      </c>
      <c r="R368" s="31">
        <v>90754308.370000005</v>
      </c>
      <c r="S368" s="30" t="s">
        <v>199</v>
      </c>
      <c r="T368" s="30" t="s">
        <v>199</v>
      </c>
      <c r="U368" s="29" t="s">
        <v>319</v>
      </c>
      <c r="V368" s="29" t="s">
        <v>204</v>
      </c>
      <c r="W368" s="29" t="s">
        <v>205</v>
      </c>
      <c r="X368" s="29" t="s">
        <v>206</v>
      </c>
      <c r="Y368" s="29" t="s">
        <v>211</v>
      </c>
      <c r="Z368" s="29" t="s">
        <v>229</v>
      </c>
      <c r="AA368" s="32">
        <v>90754308.370000005</v>
      </c>
      <c r="AB368" s="32">
        <v>0</v>
      </c>
      <c r="AC368" s="32">
        <v>0</v>
      </c>
      <c r="AD368" s="32">
        <v>8250391.6699999999</v>
      </c>
      <c r="AE368" s="32">
        <v>0</v>
      </c>
      <c r="AF368" s="32">
        <v>8250391.6699999999</v>
      </c>
      <c r="AG368" s="32">
        <v>0</v>
      </c>
      <c r="AH368" s="32">
        <v>8250391.6699999999</v>
      </c>
      <c r="AI368" s="32">
        <v>0</v>
      </c>
      <c r="AJ368" s="32">
        <v>8250391.6699999999</v>
      </c>
      <c r="AK368" s="32">
        <v>0</v>
      </c>
      <c r="AL368" s="32">
        <v>8250391.6699999999</v>
      </c>
      <c r="AM368" s="32">
        <v>0</v>
      </c>
      <c r="AN368" s="32">
        <v>8250391.6699999999</v>
      </c>
      <c r="AO368" s="32">
        <v>0</v>
      </c>
      <c r="AP368" s="32">
        <v>8250391.6699999999</v>
      </c>
      <c r="AQ368" s="32">
        <v>0</v>
      </c>
      <c r="AR368" s="32">
        <v>8250391.6699999999</v>
      </c>
      <c r="AS368" s="32">
        <v>0</v>
      </c>
      <c r="AT368" s="32">
        <v>8250391.6699999999</v>
      </c>
      <c r="AU368" s="32">
        <v>0</v>
      </c>
      <c r="AV368" s="32">
        <v>8250391.6699999999</v>
      </c>
      <c r="AW368" s="32">
        <v>0</v>
      </c>
      <c r="AX368" s="32">
        <v>8250391.6699999999</v>
      </c>
      <c r="AY368" s="2"/>
      <c r="AZ368" s="13" t="str">
        <f t="shared" si="27"/>
        <v>OK</v>
      </c>
      <c r="BA368" s="13" t="str">
        <f t="shared" si="28"/>
        <v>OK</v>
      </c>
      <c r="BB368" s="7">
        <f t="shared" si="29"/>
        <v>0</v>
      </c>
      <c r="BC368" s="14">
        <f t="shared" si="30"/>
        <v>90754308.370000005</v>
      </c>
      <c r="BD368" s="14">
        <f t="shared" si="30"/>
        <v>90754308.370000005</v>
      </c>
      <c r="BE368" s="7">
        <f t="shared" si="31"/>
        <v>0</v>
      </c>
      <c r="BF368" s="7">
        <f t="shared" si="31"/>
        <v>0</v>
      </c>
    </row>
    <row r="369" spans="2:58" ht="114">
      <c r="B369" s="28" t="s">
        <v>2609</v>
      </c>
      <c r="C369" s="28" t="s">
        <v>4789</v>
      </c>
      <c r="D369" s="28" t="s">
        <v>0</v>
      </c>
      <c r="E369" s="29" t="s">
        <v>197</v>
      </c>
      <c r="F369" s="29" t="s">
        <v>198</v>
      </c>
      <c r="G369" s="29" t="s">
        <v>1</v>
      </c>
      <c r="H369" s="29">
        <v>80111607</v>
      </c>
      <c r="I369" s="29" t="s">
        <v>4805</v>
      </c>
      <c r="J369" s="29" t="s">
        <v>199</v>
      </c>
      <c r="K369" s="29" t="s">
        <v>553</v>
      </c>
      <c r="L369" s="30" t="s">
        <v>146</v>
      </c>
      <c r="M369" s="30" t="s">
        <v>146</v>
      </c>
      <c r="N369" s="30">
        <v>12</v>
      </c>
      <c r="O369" s="30" t="s">
        <v>218</v>
      </c>
      <c r="P369" s="30" t="s">
        <v>202</v>
      </c>
      <c r="Q369" s="31">
        <v>90754308.370000005</v>
      </c>
      <c r="R369" s="31">
        <v>90754308.370000005</v>
      </c>
      <c r="S369" s="30" t="s">
        <v>199</v>
      </c>
      <c r="T369" s="30" t="s">
        <v>199</v>
      </c>
      <c r="U369" s="29" t="s">
        <v>319</v>
      </c>
      <c r="V369" s="29" t="s">
        <v>204</v>
      </c>
      <c r="W369" s="29" t="s">
        <v>205</v>
      </c>
      <c r="X369" s="29" t="s">
        <v>206</v>
      </c>
      <c r="Y369" s="29" t="s">
        <v>211</v>
      </c>
      <c r="Z369" s="29" t="s">
        <v>229</v>
      </c>
      <c r="AA369" s="32">
        <v>90754308.370000005</v>
      </c>
      <c r="AB369" s="32">
        <v>0</v>
      </c>
      <c r="AC369" s="32">
        <v>0</v>
      </c>
      <c r="AD369" s="32">
        <v>8250391.6699999999</v>
      </c>
      <c r="AE369" s="32">
        <v>0</v>
      </c>
      <c r="AF369" s="32">
        <v>8250391.6699999999</v>
      </c>
      <c r="AG369" s="32">
        <v>0</v>
      </c>
      <c r="AH369" s="32">
        <v>8250391.6699999999</v>
      </c>
      <c r="AI369" s="32">
        <v>0</v>
      </c>
      <c r="AJ369" s="32">
        <v>8250391.6699999999</v>
      </c>
      <c r="AK369" s="32">
        <v>0</v>
      </c>
      <c r="AL369" s="32">
        <v>8250391.6699999999</v>
      </c>
      <c r="AM369" s="32">
        <v>0</v>
      </c>
      <c r="AN369" s="32">
        <v>8250391.6699999999</v>
      </c>
      <c r="AO369" s="32">
        <v>0</v>
      </c>
      <c r="AP369" s="32">
        <v>8250391.6699999999</v>
      </c>
      <c r="AQ369" s="32">
        <v>0</v>
      </c>
      <c r="AR369" s="32">
        <v>8250391.6699999999</v>
      </c>
      <c r="AS369" s="32">
        <v>0</v>
      </c>
      <c r="AT369" s="32">
        <v>8250391.6699999999</v>
      </c>
      <c r="AU369" s="32">
        <v>0</v>
      </c>
      <c r="AV369" s="32">
        <v>8250391.6699999999</v>
      </c>
      <c r="AW369" s="32">
        <v>0</v>
      </c>
      <c r="AX369" s="32">
        <v>8250391.6699999999</v>
      </c>
      <c r="AY369" s="2"/>
      <c r="AZ369" s="13" t="str">
        <f t="shared" si="27"/>
        <v>OK</v>
      </c>
      <c r="BA369" s="13" t="str">
        <f t="shared" si="28"/>
        <v>OK</v>
      </c>
      <c r="BB369" s="7">
        <f t="shared" si="29"/>
        <v>0</v>
      </c>
      <c r="BC369" s="14">
        <f t="shared" si="30"/>
        <v>90754308.370000005</v>
      </c>
      <c r="BD369" s="14">
        <f t="shared" si="30"/>
        <v>90754308.370000005</v>
      </c>
      <c r="BE369" s="7">
        <f t="shared" si="31"/>
        <v>0</v>
      </c>
      <c r="BF369" s="7">
        <f t="shared" si="31"/>
        <v>0</v>
      </c>
    </row>
    <row r="370" spans="2:58" ht="142.5">
      <c r="B370" s="28" t="s">
        <v>2610</v>
      </c>
      <c r="C370" s="28" t="s">
        <v>4789</v>
      </c>
      <c r="D370" s="28" t="s">
        <v>0</v>
      </c>
      <c r="E370" s="29" t="s">
        <v>197</v>
      </c>
      <c r="F370" s="29" t="s">
        <v>198</v>
      </c>
      <c r="G370" s="29" t="s">
        <v>1</v>
      </c>
      <c r="H370" s="29">
        <v>80111604</v>
      </c>
      <c r="I370" s="29" t="s">
        <v>4805</v>
      </c>
      <c r="J370" s="29" t="s">
        <v>199</v>
      </c>
      <c r="K370" s="29" t="s">
        <v>554</v>
      </c>
      <c r="L370" s="30" t="s">
        <v>148</v>
      </c>
      <c r="M370" s="30" t="s">
        <v>201</v>
      </c>
      <c r="N370" s="30">
        <v>9</v>
      </c>
      <c r="O370" s="30" t="s">
        <v>218</v>
      </c>
      <c r="P370" s="30" t="s">
        <v>202</v>
      </c>
      <c r="Q370" s="31">
        <v>139500000</v>
      </c>
      <c r="R370" s="31">
        <v>139500000</v>
      </c>
      <c r="S370" s="30" t="s">
        <v>199</v>
      </c>
      <c r="T370" s="30" t="s">
        <v>199</v>
      </c>
      <c r="U370" s="29" t="s">
        <v>319</v>
      </c>
      <c r="V370" s="29" t="s">
        <v>204</v>
      </c>
      <c r="W370" s="29" t="s">
        <v>205</v>
      </c>
      <c r="X370" s="29" t="s">
        <v>206</v>
      </c>
      <c r="Y370" s="29" t="s">
        <v>211</v>
      </c>
      <c r="Z370" s="29" t="s">
        <v>555</v>
      </c>
      <c r="AA370" s="32">
        <v>0</v>
      </c>
      <c r="AB370" s="32">
        <v>0</v>
      </c>
      <c r="AC370" s="32">
        <v>0</v>
      </c>
      <c r="AD370" s="32">
        <v>0</v>
      </c>
      <c r="AE370" s="32">
        <v>139500000</v>
      </c>
      <c r="AF370" s="32">
        <v>0</v>
      </c>
      <c r="AG370" s="32">
        <v>0</v>
      </c>
      <c r="AH370" s="32">
        <v>15500000</v>
      </c>
      <c r="AI370" s="32">
        <v>0</v>
      </c>
      <c r="AJ370" s="32">
        <v>15500000</v>
      </c>
      <c r="AK370" s="32">
        <v>0</v>
      </c>
      <c r="AL370" s="32">
        <v>15500000</v>
      </c>
      <c r="AM370" s="32">
        <v>0</v>
      </c>
      <c r="AN370" s="32">
        <v>15500000</v>
      </c>
      <c r="AO370" s="32">
        <v>0</v>
      </c>
      <c r="AP370" s="32">
        <v>15500000</v>
      </c>
      <c r="AQ370" s="32">
        <v>0</v>
      </c>
      <c r="AR370" s="32">
        <v>15500000</v>
      </c>
      <c r="AS370" s="32">
        <v>0</v>
      </c>
      <c r="AT370" s="32">
        <v>15500000</v>
      </c>
      <c r="AU370" s="32">
        <v>0</v>
      </c>
      <c r="AV370" s="32">
        <v>15500000</v>
      </c>
      <c r="AW370" s="32">
        <v>0</v>
      </c>
      <c r="AX370" s="32">
        <v>15500000</v>
      </c>
      <c r="AY370" s="2"/>
      <c r="AZ370" s="13" t="str">
        <f t="shared" si="27"/>
        <v>OK</v>
      </c>
      <c r="BA370" s="13" t="str">
        <f t="shared" si="28"/>
        <v>OK</v>
      </c>
      <c r="BB370" s="7">
        <f t="shared" si="29"/>
        <v>0</v>
      </c>
      <c r="BC370" s="14">
        <f t="shared" si="30"/>
        <v>139500000</v>
      </c>
      <c r="BD370" s="14">
        <f t="shared" si="30"/>
        <v>139500000</v>
      </c>
      <c r="BE370" s="7">
        <f t="shared" si="31"/>
        <v>0</v>
      </c>
      <c r="BF370" s="7">
        <f t="shared" si="31"/>
        <v>0</v>
      </c>
    </row>
    <row r="371" spans="2:58" ht="142.5">
      <c r="B371" s="28" t="s">
        <v>2611</v>
      </c>
      <c r="C371" s="28" t="s">
        <v>4789</v>
      </c>
      <c r="D371" s="28" t="s">
        <v>0</v>
      </c>
      <c r="E371" s="29" t="s">
        <v>197</v>
      </c>
      <c r="F371" s="29" t="s">
        <v>198</v>
      </c>
      <c r="G371" s="29" t="s">
        <v>1</v>
      </c>
      <c r="H371" s="29">
        <v>80111604</v>
      </c>
      <c r="I371" s="29" t="s">
        <v>4805</v>
      </c>
      <c r="J371" s="29" t="s">
        <v>199</v>
      </c>
      <c r="K371" s="29" t="s">
        <v>554</v>
      </c>
      <c r="L371" s="30" t="s">
        <v>148</v>
      </c>
      <c r="M371" s="30" t="s">
        <v>201</v>
      </c>
      <c r="N371" s="30">
        <v>9</v>
      </c>
      <c r="O371" s="30" t="s">
        <v>218</v>
      </c>
      <c r="P371" s="30" t="s">
        <v>202</v>
      </c>
      <c r="Q371" s="31">
        <v>139500000</v>
      </c>
      <c r="R371" s="31">
        <v>139500000</v>
      </c>
      <c r="S371" s="30" t="s">
        <v>199</v>
      </c>
      <c r="T371" s="30" t="s">
        <v>199</v>
      </c>
      <c r="U371" s="29" t="s">
        <v>319</v>
      </c>
      <c r="V371" s="29" t="s">
        <v>204</v>
      </c>
      <c r="W371" s="29" t="s">
        <v>205</v>
      </c>
      <c r="X371" s="29" t="s">
        <v>206</v>
      </c>
      <c r="Y371" s="29" t="s">
        <v>211</v>
      </c>
      <c r="Z371" s="29" t="s">
        <v>555</v>
      </c>
      <c r="AA371" s="32">
        <v>0</v>
      </c>
      <c r="AB371" s="32">
        <v>0</v>
      </c>
      <c r="AC371" s="32">
        <v>0</v>
      </c>
      <c r="AD371" s="32">
        <v>0</v>
      </c>
      <c r="AE371" s="32">
        <v>139500000</v>
      </c>
      <c r="AF371" s="32">
        <v>0</v>
      </c>
      <c r="AG371" s="32">
        <v>0</v>
      </c>
      <c r="AH371" s="32">
        <v>15500000</v>
      </c>
      <c r="AI371" s="32">
        <v>0</v>
      </c>
      <c r="AJ371" s="32">
        <v>15500000</v>
      </c>
      <c r="AK371" s="32">
        <v>0</v>
      </c>
      <c r="AL371" s="32">
        <v>15500000</v>
      </c>
      <c r="AM371" s="32">
        <v>0</v>
      </c>
      <c r="AN371" s="32">
        <v>15500000</v>
      </c>
      <c r="AO371" s="32">
        <v>0</v>
      </c>
      <c r="AP371" s="32">
        <v>15500000</v>
      </c>
      <c r="AQ371" s="32">
        <v>0</v>
      </c>
      <c r="AR371" s="32">
        <v>15500000</v>
      </c>
      <c r="AS371" s="32">
        <v>0</v>
      </c>
      <c r="AT371" s="32">
        <v>15500000</v>
      </c>
      <c r="AU371" s="32">
        <v>0</v>
      </c>
      <c r="AV371" s="32">
        <v>15500000</v>
      </c>
      <c r="AW371" s="32">
        <v>0</v>
      </c>
      <c r="AX371" s="32">
        <v>15500000</v>
      </c>
      <c r="AY371" s="2"/>
      <c r="AZ371" s="13" t="str">
        <f t="shared" si="27"/>
        <v>OK</v>
      </c>
      <c r="BA371" s="13" t="str">
        <f t="shared" si="28"/>
        <v>OK</v>
      </c>
      <c r="BB371" s="7">
        <f t="shared" si="29"/>
        <v>0</v>
      </c>
      <c r="BC371" s="14">
        <f t="shared" si="30"/>
        <v>139500000</v>
      </c>
      <c r="BD371" s="14">
        <f t="shared" si="30"/>
        <v>139500000</v>
      </c>
      <c r="BE371" s="7">
        <f t="shared" si="31"/>
        <v>0</v>
      </c>
      <c r="BF371" s="7">
        <f t="shared" si="31"/>
        <v>0</v>
      </c>
    </row>
    <row r="372" spans="2:58" ht="99.75">
      <c r="B372" s="28" t="s">
        <v>2612</v>
      </c>
      <c r="C372" s="28" t="s">
        <v>4789</v>
      </c>
      <c r="D372" s="28" t="s">
        <v>0</v>
      </c>
      <c r="E372" s="29" t="s">
        <v>197</v>
      </c>
      <c r="F372" s="29" t="s">
        <v>198</v>
      </c>
      <c r="G372" s="29" t="s">
        <v>1</v>
      </c>
      <c r="H372" s="29">
        <v>80111604</v>
      </c>
      <c r="I372" s="29" t="s">
        <v>4805</v>
      </c>
      <c r="J372" s="29" t="s">
        <v>199</v>
      </c>
      <c r="K372" s="29" t="s">
        <v>556</v>
      </c>
      <c r="L372" s="30" t="s">
        <v>146</v>
      </c>
      <c r="M372" s="30" t="s">
        <v>146</v>
      </c>
      <c r="N372" s="30">
        <v>12</v>
      </c>
      <c r="O372" s="30" t="s">
        <v>218</v>
      </c>
      <c r="P372" s="30" t="s">
        <v>202</v>
      </c>
      <c r="Q372" s="31">
        <v>157300000</v>
      </c>
      <c r="R372" s="31">
        <v>157300000</v>
      </c>
      <c r="S372" s="30" t="s">
        <v>199</v>
      </c>
      <c r="T372" s="30" t="s">
        <v>199</v>
      </c>
      <c r="U372" s="29" t="s">
        <v>319</v>
      </c>
      <c r="V372" s="29" t="s">
        <v>204</v>
      </c>
      <c r="W372" s="29" t="s">
        <v>205</v>
      </c>
      <c r="X372" s="29" t="s">
        <v>206</v>
      </c>
      <c r="Y372" s="29" t="s">
        <v>211</v>
      </c>
      <c r="Z372" s="29" t="s">
        <v>555</v>
      </c>
      <c r="AA372" s="32">
        <v>157300000</v>
      </c>
      <c r="AB372" s="32">
        <v>0</v>
      </c>
      <c r="AC372" s="32">
        <v>0</v>
      </c>
      <c r="AD372" s="32">
        <v>14300000</v>
      </c>
      <c r="AE372" s="32">
        <v>0</v>
      </c>
      <c r="AF372" s="32">
        <v>14300000</v>
      </c>
      <c r="AG372" s="32">
        <v>0</v>
      </c>
      <c r="AH372" s="32">
        <v>14300000</v>
      </c>
      <c r="AI372" s="32">
        <v>0</v>
      </c>
      <c r="AJ372" s="32">
        <v>14300000</v>
      </c>
      <c r="AK372" s="32">
        <v>0</v>
      </c>
      <c r="AL372" s="32">
        <v>14300000</v>
      </c>
      <c r="AM372" s="32">
        <v>0</v>
      </c>
      <c r="AN372" s="32">
        <v>14300000</v>
      </c>
      <c r="AO372" s="32">
        <v>0</v>
      </c>
      <c r="AP372" s="32">
        <v>14300000</v>
      </c>
      <c r="AQ372" s="32">
        <v>0</v>
      </c>
      <c r="AR372" s="32">
        <v>14300000</v>
      </c>
      <c r="AS372" s="32">
        <v>0</v>
      </c>
      <c r="AT372" s="32">
        <v>14300000</v>
      </c>
      <c r="AU372" s="32">
        <v>0</v>
      </c>
      <c r="AV372" s="32">
        <v>14300000</v>
      </c>
      <c r="AW372" s="32">
        <v>0</v>
      </c>
      <c r="AX372" s="32">
        <v>14300000</v>
      </c>
      <c r="AY372" s="2"/>
      <c r="AZ372" s="13" t="str">
        <f t="shared" si="27"/>
        <v>OK</v>
      </c>
      <c r="BA372" s="13" t="str">
        <f t="shared" si="28"/>
        <v>OK</v>
      </c>
      <c r="BB372" s="7">
        <f t="shared" si="29"/>
        <v>0</v>
      </c>
      <c r="BC372" s="14">
        <f t="shared" si="30"/>
        <v>157300000</v>
      </c>
      <c r="BD372" s="14">
        <f t="shared" si="30"/>
        <v>157300000</v>
      </c>
      <c r="BE372" s="7">
        <f t="shared" si="31"/>
        <v>0</v>
      </c>
      <c r="BF372" s="7">
        <f t="shared" si="31"/>
        <v>0</v>
      </c>
    </row>
    <row r="373" spans="2:58" ht="99.75">
      <c r="B373" s="28" t="s">
        <v>2613</v>
      </c>
      <c r="C373" s="28" t="s">
        <v>4789</v>
      </c>
      <c r="D373" s="28" t="s">
        <v>0</v>
      </c>
      <c r="E373" s="29" t="s">
        <v>197</v>
      </c>
      <c r="F373" s="29" t="s">
        <v>198</v>
      </c>
      <c r="G373" s="29" t="s">
        <v>1</v>
      </c>
      <c r="H373" s="29">
        <v>80111604</v>
      </c>
      <c r="I373" s="29" t="s">
        <v>4805</v>
      </c>
      <c r="J373" s="29" t="s">
        <v>199</v>
      </c>
      <c r="K373" s="29" t="s">
        <v>556</v>
      </c>
      <c r="L373" s="30" t="s">
        <v>148</v>
      </c>
      <c r="M373" s="30" t="s">
        <v>201</v>
      </c>
      <c r="N373" s="30">
        <v>9</v>
      </c>
      <c r="O373" s="30" t="s">
        <v>218</v>
      </c>
      <c r="P373" s="30" t="s">
        <v>202</v>
      </c>
      <c r="Q373" s="31">
        <v>128700000</v>
      </c>
      <c r="R373" s="31">
        <v>128700000</v>
      </c>
      <c r="S373" s="30" t="s">
        <v>199</v>
      </c>
      <c r="T373" s="30" t="s">
        <v>199</v>
      </c>
      <c r="U373" s="29" t="s">
        <v>319</v>
      </c>
      <c r="V373" s="29" t="s">
        <v>204</v>
      </c>
      <c r="W373" s="29" t="s">
        <v>205</v>
      </c>
      <c r="X373" s="29" t="s">
        <v>206</v>
      </c>
      <c r="Y373" s="29" t="s">
        <v>211</v>
      </c>
      <c r="Z373" s="29" t="s">
        <v>555</v>
      </c>
      <c r="AA373" s="32">
        <v>0</v>
      </c>
      <c r="AB373" s="32">
        <v>0</v>
      </c>
      <c r="AC373" s="32">
        <v>0</v>
      </c>
      <c r="AD373" s="32">
        <v>0</v>
      </c>
      <c r="AE373" s="32">
        <v>128700000</v>
      </c>
      <c r="AF373" s="32">
        <v>0</v>
      </c>
      <c r="AG373" s="32">
        <v>0</v>
      </c>
      <c r="AH373" s="32">
        <v>14300000</v>
      </c>
      <c r="AI373" s="32">
        <v>0</v>
      </c>
      <c r="AJ373" s="32">
        <v>14300000</v>
      </c>
      <c r="AK373" s="32">
        <v>0</v>
      </c>
      <c r="AL373" s="32">
        <v>14300000</v>
      </c>
      <c r="AM373" s="32">
        <v>0</v>
      </c>
      <c r="AN373" s="32">
        <v>14300000</v>
      </c>
      <c r="AO373" s="32">
        <v>0</v>
      </c>
      <c r="AP373" s="32">
        <v>14300000</v>
      </c>
      <c r="AQ373" s="32">
        <v>0</v>
      </c>
      <c r="AR373" s="32">
        <v>14300000</v>
      </c>
      <c r="AS373" s="32">
        <v>0</v>
      </c>
      <c r="AT373" s="32">
        <v>14300000</v>
      </c>
      <c r="AU373" s="32">
        <v>0</v>
      </c>
      <c r="AV373" s="32">
        <v>14300000</v>
      </c>
      <c r="AW373" s="32">
        <v>0</v>
      </c>
      <c r="AX373" s="32">
        <v>14300000</v>
      </c>
      <c r="AY373" s="2"/>
      <c r="AZ373" s="13" t="str">
        <f t="shared" si="27"/>
        <v>OK</v>
      </c>
      <c r="BA373" s="13" t="str">
        <f t="shared" si="28"/>
        <v>OK</v>
      </c>
      <c r="BB373" s="7">
        <f t="shared" si="29"/>
        <v>0</v>
      </c>
      <c r="BC373" s="14">
        <f t="shared" si="30"/>
        <v>128700000</v>
      </c>
      <c r="BD373" s="14">
        <f t="shared" si="30"/>
        <v>128700000</v>
      </c>
      <c r="BE373" s="7">
        <f t="shared" si="31"/>
        <v>0</v>
      </c>
      <c r="BF373" s="7">
        <f t="shared" si="31"/>
        <v>0</v>
      </c>
    </row>
    <row r="374" spans="2:58" ht="99.75">
      <c r="B374" s="28" t="s">
        <v>2614</v>
      </c>
      <c r="C374" s="28" t="s">
        <v>4789</v>
      </c>
      <c r="D374" s="28" t="s">
        <v>0</v>
      </c>
      <c r="E374" s="29" t="s">
        <v>197</v>
      </c>
      <c r="F374" s="29" t="s">
        <v>198</v>
      </c>
      <c r="G374" s="29" t="s">
        <v>1</v>
      </c>
      <c r="H374" s="29">
        <v>80111604</v>
      </c>
      <c r="I374" s="29" t="s">
        <v>4805</v>
      </c>
      <c r="J374" s="29" t="s">
        <v>199</v>
      </c>
      <c r="K374" s="29" t="s">
        <v>556</v>
      </c>
      <c r="L374" s="30" t="s">
        <v>148</v>
      </c>
      <c r="M374" s="30" t="s">
        <v>201</v>
      </c>
      <c r="N374" s="30">
        <v>9</v>
      </c>
      <c r="O374" s="30" t="s">
        <v>218</v>
      </c>
      <c r="P374" s="30" t="s">
        <v>202</v>
      </c>
      <c r="Q374" s="31">
        <v>128700000</v>
      </c>
      <c r="R374" s="31">
        <v>128700000</v>
      </c>
      <c r="S374" s="30" t="s">
        <v>199</v>
      </c>
      <c r="T374" s="30" t="s">
        <v>199</v>
      </c>
      <c r="U374" s="29" t="s">
        <v>319</v>
      </c>
      <c r="V374" s="29" t="s">
        <v>204</v>
      </c>
      <c r="W374" s="29" t="s">
        <v>205</v>
      </c>
      <c r="X374" s="29" t="s">
        <v>206</v>
      </c>
      <c r="Y374" s="29" t="s">
        <v>211</v>
      </c>
      <c r="Z374" s="29" t="s">
        <v>555</v>
      </c>
      <c r="AA374" s="32">
        <v>0</v>
      </c>
      <c r="AB374" s="32">
        <v>0</v>
      </c>
      <c r="AC374" s="32">
        <v>0</v>
      </c>
      <c r="AD374" s="32">
        <v>0</v>
      </c>
      <c r="AE374" s="32">
        <v>128700000</v>
      </c>
      <c r="AF374" s="32">
        <v>0</v>
      </c>
      <c r="AG374" s="32">
        <v>0</v>
      </c>
      <c r="AH374" s="32">
        <v>14300000</v>
      </c>
      <c r="AI374" s="32">
        <v>0</v>
      </c>
      <c r="AJ374" s="32">
        <v>14300000</v>
      </c>
      <c r="AK374" s="32">
        <v>0</v>
      </c>
      <c r="AL374" s="32">
        <v>14300000</v>
      </c>
      <c r="AM374" s="32">
        <v>0</v>
      </c>
      <c r="AN374" s="32">
        <v>14300000</v>
      </c>
      <c r="AO374" s="32">
        <v>0</v>
      </c>
      <c r="AP374" s="32">
        <v>14300000</v>
      </c>
      <c r="AQ374" s="32">
        <v>0</v>
      </c>
      <c r="AR374" s="32">
        <v>14300000</v>
      </c>
      <c r="AS374" s="32">
        <v>0</v>
      </c>
      <c r="AT374" s="32">
        <v>14300000</v>
      </c>
      <c r="AU374" s="32">
        <v>0</v>
      </c>
      <c r="AV374" s="32">
        <v>14300000</v>
      </c>
      <c r="AW374" s="32">
        <v>0</v>
      </c>
      <c r="AX374" s="32">
        <v>14300000</v>
      </c>
      <c r="AY374" s="2"/>
      <c r="AZ374" s="13" t="str">
        <f t="shared" si="27"/>
        <v>OK</v>
      </c>
      <c r="BA374" s="13" t="str">
        <f t="shared" si="28"/>
        <v>OK</v>
      </c>
      <c r="BB374" s="7">
        <f t="shared" si="29"/>
        <v>0</v>
      </c>
      <c r="BC374" s="14">
        <f t="shared" si="30"/>
        <v>128700000</v>
      </c>
      <c r="BD374" s="14">
        <f t="shared" si="30"/>
        <v>128700000</v>
      </c>
      <c r="BE374" s="7">
        <f t="shared" si="31"/>
        <v>0</v>
      </c>
      <c r="BF374" s="7">
        <f t="shared" si="31"/>
        <v>0</v>
      </c>
    </row>
    <row r="375" spans="2:58" ht="99.75">
      <c r="B375" s="28" t="s">
        <v>2615</v>
      </c>
      <c r="C375" s="28" t="s">
        <v>4789</v>
      </c>
      <c r="D375" s="28" t="s">
        <v>0</v>
      </c>
      <c r="E375" s="29" t="s">
        <v>197</v>
      </c>
      <c r="F375" s="29" t="s">
        <v>198</v>
      </c>
      <c r="G375" s="29" t="s">
        <v>1</v>
      </c>
      <c r="H375" s="29">
        <v>80111604</v>
      </c>
      <c r="I375" s="29" t="s">
        <v>4805</v>
      </c>
      <c r="J375" s="29" t="s">
        <v>199</v>
      </c>
      <c r="K375" s="29" t="s">
        <v>556</v>
      </c>
      <c r="L375" s="30" t="s">
        <v>146</v>
      </c>
      <c r="M375" s="30" t="s">
        <v>146</v>
      </c>
      <c r="N375" s="30">
        <v>12</v>
      </c>
      <c r="O375" s="30" t="s">
        <v>218</v>
      </c>
      <c r="P375" s="30" t="s">
        <v>202</v>
      </c>
      <c r="Q375" s="31">
        <v>164450000</v>
      </c>
      <c r="R375" s="31">
        <v>164450000</v>
      </c>
      <c r="S375" s="30" t="s">
        <v>199</v>
      </c>
      <c r="T375" s="30" t="s">
        <v>199</v>
      </c>
      <c r="U375" s="29" t="s">
        <v>319</v>
      </c>
      <c r="V375" s="29" t="s">
        <v>204</v>
      </c>
      <c r="W375" s="29" t="s">
        <v>205</v>
      </c>
      <c r="X375" s="29" t="s">
        <v>206</v>
      </c>
      <c r="Y375" s="29" t="s">
        <v>211</v>
      </c>
      <c r="Z375" s="29" t="s">
        <v>555</v>
      </c>
      <c r="AA375" s="32">
        <v>164450000</v>
      </c>
      <c r="AB375" s="32">
        <v>0</v>
      </c>
      <c r="AC375" s="32">
        <v>0</v>
      </c>
      <c r="AD375" s="32">
        <v>14300000</v>
      </c>
      <c r="AE375" s="32">
        <v>0</v>
      </c>
      <c r="AF375" s="32">
        <v>14300000</v>
      </c>
      <c r="AG375" s="32">
        <v>0</v>
      </c>
      <c r="AH375" s="32">
        <v>14300000</v>
      </c>
      <c r="AI375" s="32">
        <v>0</v>
      </c>
      <c r="AJ375" s="32">
        <v>14300000</v>
      </c>
      <c r="AK375" s="32">
        <v>0</v>
      </c>
      <c r="AL375" s="32">
        <v>14300000</v>
      </c>
      <c r="AM375" s="32">
        <v>0</v>
      </c>
      <c r="AN375" s="32">
        <v>14300000</v>
      </c>
      <c r="AO375" s="32">
        <v>0</v>
      </c>
      <c r="AP375" s="32">
        <v>14300000</v>
      </c>
      <c r="AQ375" s="32">
        <v>0</v>
      </c>
      <c r="AR375" s="32">
        <v>14300000</v>
      </c>
      <c r="AS375" s="32">
        <v>0</v>
      </c>
      <c r="AT375" s="32">
        <v>14300000</v>
      </c>
      <c r="AU375" s="32">
        <v>0</v>
      </c>
      <c r="AV375" s="32">
        <v>14300000</v>
      </c>
      <c r="AW375" s="32">
        <v>0</v>
      </c>
      <c r="AX375" s="32">
        <v>21450000</v>
      </c>
      <c r="AY375" s="2"/>
      <c r="AZ375" s="13" t="str">
        <f t="shared" si="27"/>
        <v>OK</v>
      </c>
      <c r="BA375" s="13" t="str">
        <f t="shared" si="28"/>
        <v>OK</v>
      </c>
      <c r="BB375" s="7">
        <f t="shared" si="29"/>
        <v>0</v>
      </c>
      <c r="BC375" s="14">
        <f t="shared" si="30"/>
        <v>164450000</v>
      </c>
      <c r="BD375" s="14">
        <f t="shared" si="30"/>
        <v>164450000</v>
      </c>
      <c r="BE375" s="7">
        <f t="shared" si="31"/>
        <v>0</v>
      </c>
      <c r="BF375" s="7">
        <f t="shared" si="31"/>
        <v>0</v>
      </c>
    </row>
    <row r="376" spans="2:58" ht="99.75">
      <c r="B376" s="28" t="s">
        <v>2616</v>
      </c>
      <c r="C376" s="28" t="s">
        <v>4789</v>
      </c>
      <c r="D376" s="28" t="s">
        <v>0</v>
      </c>
      <c r="E376" s="29" t="s">
        <v>197</v>
      </c>
      <c r="F376" s="29" t="s">
        <v>198</v>
      </c>
      <c r="G376" s="29" t="s">
        <v>1</v>
      </c>
      <c r="H376" s="29">
        <v>80111604</v>
      </c>
      <c r="I376" s="29" t="s">
        <v>4805</v>
      </c>
      <c r="J376" s="29" t="s">
        <v>199</v>
      </c>
      <c r="K376" s="29" t="s">
        <v>556</v>
      </c>
      <c r="L376" s="30" t="s">
        <v>146</v>
      </c>
      <c r="M376" s="30" t="s">
        <v>146</v>
      </c>
      <c r="N376" s="30">
        <v>12</v>
      </c>
      <c r="O376" s="30" t="s">
        <v>218</v>
      </c>
      <c r="P376" s="30" t="s">
        <v>202</v>
      </c>
      <c r="Q376" s="31">
        <v>164450000</v>
      </c>
      <c r="R376" s="31">
        <v>164450000</v>
      </c>
      <c r="S376" s="30" t="s">
        <v>199</v>
      </c>
      <c r="T376" s="30" t="s">
        <v>199</v>
      </c>
      <c r="U376" s="29" t="s">
        <v>319</v>
      </c>
      <c r="V376" s="29" t="s">
        <v>204</v>
      </c>
      <c r="W376" s="29" t="s">
        <v>205</v>
      </c>
      <c r="X376" s="29" t="s">
        <v>206</v>
      </c>
      <c r="Y376" s="29" t="s">
        <v>211</v>
      </c>
      <c r="Z376" s="29" t="s">
        <v>555</v>
      </c>
      <c r="AA376" s="32">
        <v>164450000</v>
      </c>
      <c r="AB376" s="32">
        <v>0</v>
      </c>
      <c r="AC376" s="32">
        <v>0</v>
      </c>
      <c r="AD376" s="32">
        <v>14300000</v>
      </c>
      <c r="AE376" s="32">
        <v>0</v>
      </c>
      <c r="AF376" s="32">
        <v>14300000</v>
      </c>
      <c r="AG376" s="32">
        <v>0</v>
      </c>
      <c r="AH376" s="32">
        <v>14300000</v>
      </c>
      <c r="AI376" s="32">
        <v>0</v>
      </c>
      <c r="AJ376" s="32">
        <v>14300000</v>
      </c>
      <c r="AK376" s="32">
        <v>0</v>
      </c>
      <c r="AL376" s="32">
        <v>14300000</v>
      </c>
      <c r="AM376" s="32">
        <v>0</v>
      </c>
      <c r="AN376" s="32">
        <v>14300000</v>
      </c>
      <c r="AO376" s="32">
        <v>0</v>
      </c>
      <c r="AP376" s="32">
        <v>14300000</v>
      </c>
      <c r="AQ376" s="32">
        <v>0</v>
      </c>
      <c r="AR376" s="32">
        <v>14300000</v>
      </c>
      <c r="AS376" s="32">
        <v>0</v>
      </c>
      <c r="AT376" s="32">
        <v>14300000</v>
      </c>
      <c r="AU376" s="32">
        <v>0</v>
      </c>
      <c r="AV376" s="32">
        <v>14300000</v>
      </c>
      <c r="AW376" s="32">
        <v>0</v>
      </c>
      <c r="AX376" s="32">
        <v>21450000</v>
      </c>
      <c r="AY376" s="2"/>
      <c r="AZ376" s="13" t="str">
        <f t="shared" si="27"/>
        <v>OK</v>
      </c>
      <c r="BA376" s="13" t="str">
        <f t="shared" si="28"/>
        <v>OK</v>
      </c>
      <c r="BB376" s="7">
        <f t="shared" si="29"/>
        <v>0</v>
      </c>
      <c r="BC376" s="14">
        <f t="shared" si="30"/>
        <v>164450000</v>
      </c>
      <c r="BD376" s="14">
        <f t="shared" si="30"/>
        <v>164450000</v>
      </c>
      <c r="BE376" s="7">
        <f t="shared" si="31"/>
        <v>0</v>
      </c>
      <c r="BF376" s="7">
        <f t="shared" si="31"/>
        <v>0</v>
      </c>
    </row>
    <row r="377" spans="2:58" ht="99.75">
      <c r="B377" s="28" t="s">
        <v>2617</v>
      </c>
      <c r="C377" s="28" t="s">
        <v>4789</v>
      </c>
      <c r="D377" s="28" t="s">
        <v>0</v>
      </c>
      <c r="E377" s="29" t="s">
        <v>197</v>
      </c>
      <c r="F377" s="29" t="s">
        <v>198</v>
      </c>
      <c r="G377" s="29" t="s">
        <v>1</v>
      </c>
      <c r="H377" s="29">
        <v>80111604</v>
      </c>
      <c r="I377" s="29" t="s">
        <v>4805</v>
      </c>
      <c r="J377" s="29" t="s">
        <v>199</v>
      </c>
      <c r="K377" s="29" t="s">
        <v>556</v>
      </c>
      <c r="L377" s="30" t="s">
        <v>146</v>
      </c>
      <c r="M377" s="30" t="s">
        <v>146</v>
      </c>
      <c r="N377" s="30">
        <v>12</v>
      </c>
      <c r="O377" s="30" t="s">
        <v>218</v>
      </c>
      <c r="P377" s="30" t="s">
        <v>202</v>
      </c>
      <c r="Q377" s="31">
        <v>157300000</v>
      </c>
      <c r="R377" s="31">
        <v>157300000</v>
      </c>
      <c r="S377" s="30" t="s">
        <v>199</v>
      </c>
      <c r="T377" s="30" t="s">
        <v>199</v>
      </c>
      <c r="U377" s="29" t="s">
        <v>319</v>
      </c>
      <c r="V377" s="29" t="s">
        <v>204</v>
      </c>
      <c r="W377" s="29" t="s">
        <v>205</v>
      </c>
      <c r="X377" s="29" t="s">
        <v>206</v>
      </c>
      <c r="Y377" s="29" t="s">
        <v>211</v>
      </c>
      <c r="Z377" s="29" t="s">
        <v>555</v>
      </c>
      <c r="AA377" s="32">
        <v>157300000</v>
      </c>
      <c r="AB377" s="32">
        <v>0</v>
      </c>
      <c r="AC377" s="32">
        <v>0</v>
      </c>
      <c r="AD377" s="32">
        <v>14300000</v>
      </c>
      <c r="AE377" s="32">
        <v>0</v>
      </c>
      <c r="AF377" s="32">
        <v>14300000</v>
      </c>
      <c r="AG377" s="32">
        <v>0</v>
      </c>
      <c r="AH377" s="32">
        <v>14300000</v>
      </c>
      <c r="AI377" s="32">
        <v>0</v>
      </c>
      <c r="AJ377" s="32">
        <v>14300000</v>
      </c>
      <c r="AK377" s="32">
        <v>0</v>
      </c>
      <c r="AL377" s="32">
        <v>14300000</v>
      </c>
      <c r="AM377" s="32">
        <v>0</v>
      </c>
      <c r="AN377" s="32">
        <v>14300000</v>
      </c>
      <c r="AO377" s="32">
        <v>0</v>
      </c>
      <c r="AP377" s="32">
        <v>14300000</v>
      </c>
      <c r="AQ377" s="32">
        <v>0</v>
      </c>
      <c r="AR377" s="32">
        <v>14300000</v>
      </c>
      <c r="AS377" s="32">
        <v>0</v>
      </c>
      <c r="AT377" s="32">
        <v>14300000</v>
      </c>
      <c r="AU377" s="32">
        <v>0</v>
      </c>
      <c r="AV377" s="32">
        <v>14300000</v>
      </c>
      <c r="AW377" s="32">
        <v>0</v>
      </c>
      <c r="AX377" s="32">
        <v>14300000</v>
      </c>
      <c r="AY377" s="2"/>
      <c r="AZ377" s="13" t="str">
        <f t="shared" si="27"/>
        <v>OK</v>
      </c>
      <c r="BA377" s="13" t="str">
        <f t="shared" si="28"/>
        <v>OK</v>
      </c>
      <c r="BB377" s="7">
        <f t="shared" si="29"/>
        <v>0</v>
      </c>
      <c r="BC377" s="14">
        <f t="shared" si="30"/>
        <v>157300000</v>
      </c>
      <c r="BD377" s="14">
        <f t="shared" si="30"/>
        <v>157300000</v>
      </c>
      <c r="BE377" s="7">
        <f t="shared" si="31"/>
        <v>0</v>
      </c>
      <c r="BF377" s="7">
        <f t="shared" si="31"/>
        <v>0</v>
      </c>
    </row>
    <row r="378" spans="2:58" ht="99.75">
      <c r="B378" s="28" t="s">
        <v>2618</v>
      </c>
      <c r="C378" s="28" t="s">
        <v>4789</v>
      </c>
      <c r="D378" s="28" t="s">
        <v>0</v>
      </c>
      <c r="E378" s="29" t="s">
        <v>197</v>
      </c>
      <c r="F378" s="29" t="s">
        <v>198</v>
      </c>
      <c r="G378" s="29" t="s">
        <v>1</v>
      </c>
      <c r="H378" s="29">
        <v>80111604</v>
      </c>
      <c r="I378" s="29" t="s">
        <v>4805</v>
      </c>
      <c r="J378" s="29" t="s">
        <v>199</v>
      </c>
      <c r="K378" s="29" t="s">
        <v>556</v>
      </c>
      <c r="L378" s="30" t="s">
        <v>146</v>
      </c>
      <c r="M378" s="30" t="s">
        <v>146</v>
      </c>
      <c r="N378" s="30">
        <v>12</v>
      </c>
      <c r="O378" s="30" t="s">
        <v>218</v>
      </c>
      <c r="P378" s="30" t="s">
        <v>202</v>
      </c>
      <c r="Q378" s="31">
        <v>157300000</v>
      </c>
      <c r="R378" s="31">
        <v>157300000</v>
      </c>
      <c r="S378" s="30" t="s">
        <v>199</v>
      </c>
      <c r="T378" s="30" t="s">
        <v>199</v>
      </c>
      <c r="U378" s="29" t="s">
        <v>319</v>
      </c>
      <c r="V378" s="29" t="s">
        <v>204</v>
      </c>
      <c r="W378" s="29" t="s">
        <v>205</v>
      </c>
      <c r="X378" s="29" t="s">
        <v>206</v>
      </c>
      <c r="Y378" s="29" t="s">
        <v>211</v>
      </c>
      <c r="Z378" s="29" t="s">
        <v>558</v>
      </c>
      <c r="AA378" s="32">
        <v>157300000</v>
      </c>
      <c r="AB378" s="32">
        <v>0</v>
      </c>
      <c r="AC378" s="32">
        <v>0</v>
      </c>
      <c r="AD378" s="32">
        <v>14300000</v>
      </c>
      <c r="AE378" s="32">
        <v>0</v>
      </c>
      <c r="AF378" s="32">
        <v>14300000</v>
      </c>
      <c r="AG378" s="32">
        <v>0</v>
      </c>
      <c r="AH378" s="32">
        <v>14300000</v>
      </c>
      <c r="AI378" s="32">
        <v>0</v>
      </c>
      <c r="AJ378" s="32">
        <v>14300000</v>
      </c>
      <c r="AK378" s="32">
        <v>0</v>
      </c>
      <c r="AL378" s="32">
        <v>14300000</v>
      </c>
      <c r="AM378" s="32">
        <v>0</v>
      </c>
      <c r="AN378" s="32">
        <v>14300000</v>
      </c>
      <c r="AO378" s="32">
        <v>0</v>
      </c>
      <c r="AP378" s="32">
        <v>14300000</v>
      </c>
      <c r="AQ378" s="32">
        <v>0</v>
      </c>
      <c r="AR378" s="32">
        <v>14300000</v>
      </c>
      <c r="AS378" s="32">
        <v>0</v>
      </c>
      <c r="AT378" s="32">
        <v>14300000</v>
      </c>
      <c r="AU378" s="32">
        <v>0</v>
      </c>
      <c r="AV378" s="32">
        <v>14300000</v>
      </c>
      <c r="AW378" s="32">
        <v>0</v>
      </c>
      <c r="AX378" s="32">
        <v>14300000</v>
      </c>
      <c r="AY378" s="2"/>
      <c r="AZ378" s="13" t="str">
        <f t="shared" si="27"/>
        <v>OK</v>
      </c>
      <c r="BA378" s="13" t="str">
        <f t="shared" si="28"/>
        <v>OK</v>
      </c>
      <c r="BB378" s="7">
        <f t="shared" si="29"/>
        <v>0</v>
      </c>
      <c r="BC378" s="14">
        <f t="shared" si="30"/>
        <v>157300000</v>
      </c>
      <c r="BD378" s="14">
        <f t="shared" si="30"/>
        <v>157300000</v>
      </c>
      <c r="BE378" s="7">
        <f t="shared" si="31"/>
        <v>0</v>
      </c>
      <c r="BF378" s="7">
        <f t="shared" si="31"/>
        <v>0</v>
      </c>
    </row>
    <row r="379" spans="2:58" ht="99.75">
      <c r="B379" s="28" t="s">
        <v>2619</v>
      </c>
      <c r="C379" s="28" t="s">
        <v>4789</v>
      </c>
      <c r="D379" s="28" t="s">
        <v>0</v>
      </c>
      <c r="E379" s="29" t="s">
        <v>197</v>
      </c>
      <c r="F379" s="29" t="s">
        <v>198</v>
      </c>
      <c r="G379" s="29" t="s">
        <v>1</v>
      </c>
      <c r="H379" s="29">
        <v>80111604</v>
      </c>
      <c r="I379" s="29" t="s">
        <v>4805</v>
      </c>
      <c r="J379" s="29" t="s">
        <v>199</v>
      </c>
      <c r="K379" s="29" t="s">
        <v>556</v>
      </c>
      <c r="L379" s="30" t="s">
        <v>146</v>
      </c>
      <c r="M379" s="30" t="s">
        <v>146</v>
      </c>
      <c r="N379" s="30">
        <v>12</v>
      </c>
      <c r="O379" s="30" t="s">
        <v>218</v>
      </c>
      <c r="P379" s="30" t="s">
        <v>202</v>
      </c>
      <c r="Q379" s="31">
        <v>157300000</v>
      </c>
      <c r="R379" s="31">
        <v>157300000</v>
      </c>
      <c r="S379" s="30" t="s">
        <v>199</v>
      </c>
      <c r="T379" s="30" t="s">
        <v>199</v>
      </c>
      <c r="U379" s="29" t="s">
        <v>319</v>
      </c>
      <c r="V379" s="29" t="s">
        <v>204</v>
      </c>
      <c r="W379" s="29" t="s">
        <v>205</v>
      </c>
      <c r="X379" s="29" t="s">
        <v>206</v>
      </c>
      <c r="Y379" s="29" t="s">
        <v>211</v>
      </c>
      <c r="Z379" s="29" t="s">
        <v>555</v>
      </c>
      <c r="AA379" s="32">
        <v>157300000</v>
      </c>
      <c r="AB379" s="32">
        <v>0</v>
      </c>
      <c r="AC379" s="32">
        <v>0</v>
      </c>
      <c r="AD379" s="32">
        <v>14300000</v>
      </c>
      <c r="AE379" s="32">
        <v>0</v>
      </c>
      <c r="AF379" s="32">
        <v>14300000</v>
      </c>
      <c r="AG379" s="32">
        <v>0</v>
      </c>
      <c r="AH379" s="32">
        <v>14300000</v>
      </c>
      <c r="AI379" s="32">
        <v>0</v>
      </c>
      <c r="AJ379" s="32">
        <v>14300000</v>
      </c>
      <c r="AK379" s="32">
        <v>0</v>
      </c>
      <c r="AL379" s="32">
        <v>14300000</v>
      </c>
      <c r="AM379" s="32">
        <v>0</v>
      </c>
      <c r="AN379" s="32">
        <v>14300000</v>
      </c>
      <c r="AO379" s="32">
        <v>0</v>
      </c>
      <c r="AP379" s="32">
        <v>14300000</v>
      </c>
      <c r="AQ379" s="32">
        <v>0</v>
      </c>
      <c r="AR379" s="32">
        <v>14300000</v>
      </c>
      <c r="AS379" s="32">
        <v>0</v>
      </c>
      <c r="AT379" s="32">
        <v>14300000</v>
      </c>
      <c r="AU379" s="32">
        <v>0</v>
      </c>
      <c r="AV379" s="32">
        <v>14300000</v>
      </c>
      <c r="AW379" s="32">
        <v>0</v>
      </c>
      <c r="AX379" s="32">
        <v>14300000</v>
      </c>
      <c r="AY379" s="2"/>
      <c r="AZ379" s="13" t="str">
        <f t="shared" si="27"/>
        <v>OK</v>
      </c>
      <c r="BA379" s="13" t="str">
        <f t="shared" si="28"/>
        <v>OK</v>
      </c>
      <c r="BB379" s="7">
        <f t="shared" si="29"/>
        <v>0</v>
      </c>
      <c r="BC379" s="14">
        <f t="shared" si="30"/>
        <v>157300000</v>
      </c>
      <c r="BD379" s="14">
        <f t="shared" si="30"/>
        <v>157300000</v>
      </c>
      <c r="BE379" s="7">
        <f t="shared" si="31"/>
        <v>0</v>
      </c>
      <c r="BF379" s="7">
        <f t="shared" si="31"/>
        <v>0</v>
      </c>
    </row>
    <row r="380" spans="2:58" ht="99.75">
      <c r="B380" s="28" t="s">
        <v>2620</v>
      </c>
      <c r="C380" s="28" t="s">
        <v>4789</v>
      </c>
      <c r="D380" s="28" t="s">
        <v>0</v>
      </c>
      <c r="E380" s="29" t="s">
        <v>197</v>
      </c>
      <c r="F380" s="29" t="s">
        <v>198</v>
      </c>
      <c r="G380" s="29" t="s">
        <v>1</v>
      </c>
      <c r="H380" s="29">
        <v>80111604</v>
      </c>
      <c r="I380" s="29" t="s">
        <v>4805</v>
      </c>
      <c r="J380" s="29" t="s">
        <v>199</v>
      </c>
      <c r="K380" s="29" t="s">
        <v>556</v>
      </c>
      <c r="L380" s="30" t="s">
        <v>148</v>
      </c>
      <c r="M380" s="30" t="s">
        <v>201</v>
      </c>
      <c r="N380" s="30">
        <v>9</v>
      </c>
      <c r="O380" s="30" t="s">
        <v>218</v>
      </c>
      <c r="P380" s="30" t="s">
        <v>202</v>
      </c>
      <c r="Q380" s="31">
        <v>128700000</v>
      </c>
      <c r="R380" s="31">
        <v>128700000</v>
      </c>
      <c r="S380" s="30" t="s">
        <v>199</v>
      </c>
      <c r="T380" s="30" t="s">
        <v>199</v>
      </c>
      <c r="U380" s="29" t="s">
        <v>319</v>
      </c>
      <c r="V380" s="29" t="s">
        <v>204</v>
      </c>
      <c r="W380" s="29" t="s">
        <v>205</v>
      </c>
      <c r="X380" s="29" t="s">
        <v>206</v>
      </c>
      <c r="Y380" s="29" t="s">
        <v>211</v>
      </c>
      <c r="Z380" s="29" t="s">
        <v>555</v>
      </c>
      <c r="AA380" s="32">
        <v>0</v>
      </c>
      <c r="AB380" s="32">
        <v>0</v>
      </c>
      <c r="AC380" s="32">
        <v>0</v>
      </c>
      <c r="AD380" s="32">
        <v>0</v>
      </c>
      <c r="AE380" s="32">
        <v>128700000</v>
      </c>
      <c r="AF380" s="32">
        <v>0</v>
      </c>
      <c r="AG380" s="32">
        <v>0</v>
      </c>
      <c r="AH380" s="32">
        <v>14300000</v>
      </c>
      <c r="AI380" s="32">
        <v>0</v>
      </c>
      <c r="AJ380" s="32">
        <v>14300000</v>
      </c>
      <c r="AK380" s="32">
        <v>0</v>
      </c>
      <c r="AL380" s="32">
        <v>14300000</v>
      </c>
      <c r="AM380" s="32">
        <v>0</v>
      </c>
      <c r="AN380" s="32">
        <v>14300000</v>
      </c>
      <c r="AO380" s="32">
        <v>0</v>
      </c>
      <c r="AP380" s="32">
        <v>14300000</v>
      </c>
      <c r="AQ380" s="32">
        <v>0</v>
      </c>
      <c r="AR380" s="32">
        <v>14300000</v>
      </c>
      <c r="AS380" s="32">
        <v>0</v>
      </c>
      <c r="AT380" s="32">
        <v>14300000</v>
      </c>
      <c r="AU380" s="32">
        <v>0</v>
      </c>
      <c r="AV380" s="32">
        <v>14300000</v>
      </c>
      <c r="AW380" s="32">
        <v>0</v>
      </c>
      <c r="AX380" s="32">
        <v>14300000</v>
      </c>
      <c r="AY380" s="2"/>
      <c r="AZ380" s="13" t="str">
        <f t="shared" si="27"/>
        <v>OK</v>
      </c>
      <c r="BA380" s="13" t="str">
        <f t="shared" si="28"/>
        <v>OK</v>
      </c>
      <c r="BB380" s="7">
        <f t="shared" si="29"/>
        <v>0</v>
      </c>
      <c r="BC380" s="14">
        <f t="shared" si="30"/>
        <v>128700000</v>
      </c>
      <c r="BD380" s="14">
        <f t="shared" si="30"/>
        <v>128700000</v>
      </c>
      <c r="BE380" s="7">
        <f t="shared" si="31"/>
        <v>0</v>
      </c>
      <c r="BF380" s="7">
        <f t="shared" si="31"/>
        <v>0</v>
      </c>
    </row>
    <row r="381" spans="2:58" ht="114">
      <c r="B381" s="28" t="s">
        <v>2621</v>
      </c>
      <c r="C381" s="28" t="s">
        <v>4789</v>
      </c>
      <c r="D381" s="28" t="s">
        <v>0</v>
      </c>
      <c r="E381" s="29" t="s">
        <v>197</v>
      </c>
      <c r="F381" s="29" t="s">
        <v>198</v>
      </c>
      <c r="G381" s="29" t="s">
        <v>1</v>
      </c>
      <c r="H381" s="29">
        <v>80111604</v>
      </c>
      <c r="I381" s="29" t="s">
        <v>4805</v>
      </c>
      <c r="J381" s="29" t="s">
        <v>199</v>
      </c>
      <c r="K381" s="29" t="s">
        <v>2193</v>
      </c>
      <c r="L381" s="30" t="s">
        <v>148</v>
      </c>
      <c r="M381" s="30" t="s">
        <v>201</v>
      </c>
      <c r="N381" s="30">
        <v>9</v>
      </c>
      <c r="O381" s="30" t="s">
        <v>218</v>
      </c>
      <c r="P381" s="30" t="s">
        <v>202</v>
      </c>
      <c r="Q381" s="31">
        <v>128700000</v>
      </c>
      <c r="R381" s="31">
        <v>128700000</v>
      </c>
      <c r="S381" s="30" t="s">
        <v>199</v>
      </c>
      <c r="T381" s="30" t="s">
        <v>199</v>
      </c>
      <c r="U381" s="29" t="s">
        <v>319</v>
      </c>
      <c r="V381" s="29" t="s">
        <v>204</v>
      </c>
      <c r="W381" s="29" t="s">
        <v>205</v>
      </c>
      <c r="X381" s="29" t="s">
        <v>206</v>
      </c>
      <c r="Y381" s="29" t="s">
        <v>211</v>
      </c>
      <c r="Z381" s="29" t="s">
        <v>557</v>
      </c>
      <c r="AA381" s="32">
        <v>0</v>
      </c>
      <c r="AB381" s="32">
        <v>0</v>
      </c>
      <c r="AC381" s="32">
        <v>0</v>
      </c>
      <c r="AD381" s="32">
        <v>0</v>
      </c>
      <c r="AE381" s="32">
        <v>128700000</v>
      </c>
      <c r="AF381" s="32">
        <v>0</v>
      </c>
      <c r="AG381" s="32">
        <v>0</v>
      </c>
      <c r="AH381" s="32">
        <v>14300000</v>
      </c>
      <c r="AI381" s="32">
        <v>0</v>
      </c>
      <c r="AJ381" s="32">
        <v>14300000</v>
      </c>
      <c r="AK381" s="32">
        <v>0</v>
      </c>
      <c r="AL381" s="32">
        <v>14300000</v>
      </c>
      <c r="AM381" s="32">
        <v>0</v>
      </c>
      <c r="AN381" s="32">
        <v>14300000</v>
      </c>
      <c r="AO381" s="32">
        <v>0</v>
      </c>
      <c r="AP381" s="32">
        <v>14300000</v>
      </c>
      <c r="AQ381" s="32">
        <v>0</v>
      </c>
      <c r="AR381" s="32">
        <v>14300000</v>
      </c>
      <c r="AS381" s="32">
        <v>0</v>
      </c>
      <c r="AT381" s="32">
        <v>14300000</v>
      </c>
      <c r="AU381" s="32">
        <v>0</v>
      </c>
      <c r="AV381" s="32">
        <v>14300000</v>
      </c>
      <c r="AW381" s="32">
        <v>0</v>
      </c>
      <c r="AX381" s="32">
        <v>14300000</v>
      </c>
      <c r="AY381" s="2"/>
      <c r="AZ381" s="13" t="str">
        <f t="shared" si="27"/>
        <v>OK</v>
      </c>
      <c r="BA381" s="13" t="str">
        <f t="shared" si="28"/>
        <v>OK</v>
      </c>
      <c r="BB381" s="7">
        <f t="shared" si="29"/>
        <v>0</v>
      </c>
      <c r="BC381" s="14">
        <f t="shared" si="30"/>
        <v>128700000</v>
      </c>
      <c r="BD381" s="14">
        <f t="shared" si="30"/>
        <v>128700000</v>
      </c>
      <c r="BE381" s="7">
        <f t="shared" si="31"/>
        <v>0</v>
      </c>
      <c r="BF381" s="7">
        <f t="shared" si="31"/>
        <v>0</v>
      </c>
    </row>
    <row r="382" spans="2:58" ht="99.75">
      <c r="B382" s="28" t="s">
        <v>2622</v>
      </c>
      <c r="C382" s="28" t="s">
        <v>4789</v>
      </c>
      <c r="D382" s="28" t="s">
        <v>0</v>
      </c>
      <c r="E382" s="29" t="s">
        <v>197</v>
      </c>
      <c r="F382" s="29" t="s">
        <v>198</v>
      </c>
      <c r="G382" s="29" t="s">
        <v>1</v>
      </c>
      <c r="H382" s="29">
        <v>80111604</v>
      </c>
      <c r="I382" s="29" t="s">
        <v>4805</v>
      </c>
      <c r="J382" s="29" t="s">
        <v>199</v>
      </c>
      <c r="K382" s="29" t="s">
        <v>2194</v>
      </c>
      <c r="L382" s="30" t="s">
        <v>146</v>
      </c>
      <c r="M382" s="30" t="s">
        <v>146</v>
      </c>
      <c r="N382" s="30">
        <v>12</v>
      </c>
      <c r="O382" s="30" t="s">
        <v>218</v>
      </c>
      <c r="P382" s="30" t="s">
        <v>202</v>
      </c>
      <c r="Q382" s="31">
        <v>90754308.370000005</v>
      </c>
      <c r="R382" s="31">
        <v>90754308.370000005</v>
      </c>
      <c r="S382" s="30" t="s">
        <v>199</v>
      </c>
      <c r="T382" s="30" t="s">
        <v>199</v>
      </c>
      <c r="U382" s="29" t="s">
        <v>319</v>
      </c>
      <c r="V382" s="29" t="s">
        <v>204</v>
      </c>
      <c r="W382" s="29" t="s">
        <v>205</v>
      </c>
      <c r="X382" s="29" t="s">
        <v>206</v>
      </c>
      <c r="Y382" s="29" t="s">
        <v>211</v>
      </c>
      <c r="Z382" s="29" t="s">
        <v>558</v>
      </c>
      <c r="AA382" s="32">
        <v>90754308.370000005</v>
      </c>
      <c r="AB382" s="32">
        <v>0</v>
      </c>
      <c r="AC382" s="32">
        <v>0</v>
      </c>
      <c r="AD382" s="32">
        <v>8250391.6699999999</v>
      </c>
      <c r="AE382" s="32">
        <v>0</v>
      </c>
      <c r="AF382" s="32">
        <v>8250391.6699999999</v>
      </c>
      <c r="AG382" s="32">
        <v>0</v>
      </c>
      <c r="AH382" s="32">
        <v>8250391.6699999999</v>
      </c>
      <c r="AI382" s="32">
        <v>0</v>
      </c>
      <c r="AJ382" s="32">
        <v>8250391.6699999999</v>
      </c>
      <c r="AK382" s="32">
        <v>0</v>
      </c>
      <c r="AL382" s="32">
        <v>8250391.6699999999</v>
      </c>
      <c r="AM382" s="32">
        <v>0</v>
      </c>
      <c r="AN382" s="32">
        <v>8250391.6699999999</v>
      </c>
      <c r="AO382" s="32">
        <v>0</v>
      </c>
      <c r="AP382" s="32">
        <v>8250391.6699999999</v>
      </c>
      <c r="AQ382" s="32">
        <v>0</v>
      </c>
      <c r="AR382" s="32">
        <v>8250391.6699999999</v>
      </c>
      <c r="AS382" s="32">
        <v>0</v>
      </c>
      <c r="AT382" s="32">
        <v>8250391.6699999999</v>
      </c>
      <c r="AU382" s="32">
        <v>0</v>
      </c>
      <c r="AV382" s="32">
        <v>8250391.6699999999</v>
      </c>
      <c r="AW382" s="32">
        <v>0</v>
      </c>
      <c r="AX382" s="32">
        <v>8250391.6699999999</v>
      </c>
      <c r="AY382" s="2"/>
      <c r="AZ382" s="13" t="str">
        <f t="shared" si="27"/>
        <v>OK</v>
      </c>
      <c r="BA382" s="13" t="str">
        <f t="shared" si="28"/>
        <v>OK</v>
      </c>
      <c r="BB382" s="7">
        <f t="shared" si="29"/>
        <v>0</v>
      </c>
      <c r="BC382" s="14">
        <f t="shared" si="30"/>
        <v>90754308.370000005</v>
      </c>
      <c r="BD382" s="14">
        <f t="shared" si="30"/>
        <v>90754308.370000005</v>
      </c>
      <c r="BE382" s="7">
        <f t="shared" si="31"/>
        <v>0</v>
      </c>
      <c r="BF382" s="7">
        <f t="shared" si="31"/>
        <v>0</v>
      </c>
    </row>
    <row r="383" spans="2:58" ht="99.75">
      <c r="B383" s="28" t="s">
        <v>2623</v>
      </c>
      <c r="C383" s="28" t="s">
        <v>4789</v>
      </c>
      <c r="D383" s="28" t="s">
        <v>0</v>
      </c>
      <c r="E383" s="29" t="s">
        <v>197</v>
      </c>
      <c r="F383" s="29" t="s">
        <v>198</v>
      </c>
      <c r="G383" s="29" t="s">
        <v>1</v>
      </c>
      <c r="H383" s="29">
        <v>80111604</v>
      </c>
      <c r="I383" s="29" t="s">
        <v>4805</v>
      </c>
      <c r="J383" s="29" t="s">
        <v>199</v>
      </c>
      <c r="K383" s="29" t="s">
        <v>2194</v>
      </c>
      <c r="L383" s="30" t="s">
        <v>146</v>
      </c>
      <c r="M383" s="30" t="s">
        <v>146</v>
      </c>
      <c r="N383" s="30">
        <v>12</v>
      </c>
      <c r="O383" s="30" t="s">
        <v>218</v>
      </c>
      <c r="P383" s="30" t="s">
        <v>202</v>
      </c>
      <c r="Q383" s="31">
        <v>90754308.370000005</v>
      </c>
      <c r="R383" s="31">
        <v>90754308.370000005</v>
      </c>
      <c r="S383" s="30" t="s">
        <v>199</v>
      </c>
      <c r="T383" s="30" t="s">
        <v>199</v>
      </c>
      <c r="U383" s="29" t="s">
        <v>319</v>
      </c>
      <c r="V383" s="29" t="s">
        <v>204</v>
      </c>
      <c r="W383" s="29" t="s">
        <v>205</v>
      </c>
      <c r="X383" s="29" t="s">
        <v>206</v>
      </c>
      <c r="Y383" s="29" t="s">
        <v>211</v>
      </c>
      <c r="Z383" s="29" t="s">
        <v>558</v>
      </c>
      <c r="AA383" s="32">
        <v>90754308.370000005</v>
      </c>
      <c r="AB383" s="32">
        <v>0</v>
      </c>
      <c r="AC383" s="32">
        <v>0</v>
      </c>
      <c r="AD383" s="32">
        <v>8250391.6699999999</v>
      </c>
      <c r="AE383" s="32">
        <v>0</v>
      </c>
      <c r="AF383" s="32">
        <v>8250391.6699999999</v>
      </c>
      <c r="AG383" s="32">
        <v>0</v>
      </c>
      <c r="AH383" s="32">
        <v>8250391.6699999999</v>
      </c>
      <c r="AI383" s="32">
        <v>0</v>
      </c>
      <c r="AJ383" s="32">
        <v>8250391.6699999999</v>
      </c>
      <c r="AK383" s="32">
        <v>0</v>
      </c>
      <c r="AL383" s="32">
        <v>8250391.6699999999</v>
      </c>
      <c r="AM383" s="32">
        <v>0</v>
      </c>
      <c r="AN383" s="32">
        <v>8250391.6699999999</v>
      </c>
      <c r="AO383" s="32">
        <v>0</v>
      </c>
      <c r="AP383" s="32">
        <v>8250391.6699999999</v>
      </c>
      <c r="AQ383" s="32">
        <v>0</v>
      </c>
      <c r="AR383" s="32">
        <v>8250391.6699999999</v>
      </c>
      <c r="AS383" s="32">
        <v>0</v>
      </c>
      <c r="AT383" s="32">
        <v>8250391.6699999999</v>
      </c>
      <c r="AU383" s="32">
        <v>0</v>
      </c>
      <c r="AV383" s="32">
        <v>8250391.6699999999</v>
      </c>
      <c r="AW383" s="32">
        <v>0</v>
      </c>
      <c r="AX383" s="32">
        <v>8250391.6699999999</v>
      </c>
      <c r="AY383" s="2"/>
      <c r="AZ383" s="13" t="str">
        <f t="shared" si="27"/>
        <v>OK</v>
      </c>
      <c r="BA383" s="13" t="str">
        <f t="shared" si="28"/>
        <v>OK</v>
      </c>
      <c r="BB383" s="7">
        <f t="shared" si="29"/>
        <v>0</v>
      </c>
      <c r="BC383" s="14">
        <f t="shared" si="30"/>
        <v>90754308.370000005</v>
      </c>
      <c r="BD383" s="14">
        <f t="shared" si="30"/>
        <v>90754308.370000005</v>
      </c>
      <c r="BE383" s="7">
        <f t="shared" si="31"/>
        <v>0</v>
      </c>
      <c r="BF383" s="7">
        <f t="shared" si="31"/>
        <v>0</v>
      </c>
    </row>
    <row r="384" spans="2:58" ht="99.75">
      <c r="B384" s="28" t="s">
        <v>2624</v>
      </c>
      <c r="C384" s="28" t="s">
        <v>4789</v>
      </c>
      <c r="D384" s="28" t="s">
        <v>0</v>
      </c>
      <c r="E384" s="29" t="s">
        <v>197</v>
      </c>
      <c r="F384" s="29" t="s">
        <v>198</v>
      </c>
      <c r="G384" s="29" t="s">
        <v>1</v>
      </c>
      <c r="H384" s="29">
        <v>80111604</v>
      </c>
      <c r="I384" s="29" t="s">
        <v>4805</v>
      </c>
      <c r="J384" s="29" t="s">
        <v>199</v>
      </c>
      <c r="K384" s="29" t="s">
        <v>2195</v>
      </c>
      <c r="L384" s="30" t="s">
        <v>146</v>
      </c>
      <c r="M384" s="30" t="s">
        <v>146</v>
      </c>
      <c r="N384" s="30">
        <v>12</v>
      </c>
      <c r="O384" s="30" t="s">
        <v>218</v>
      </c>
      <c r="P384" s="30" t="s">
        <v>202</v>
      </c>
      <c r="Q384" s="31">
        <v>146402362.47999999</v>
      </c>
      <c r="R384" s="31">
        <v>146402362.47999999</v>
      </c>
      <c r="S384" s="30" t="s">
        <v>199</v>
      </c>
      <c r="T384" s="30" t="s">
        <v>199</v>
      </c>
      <c r="U384" s="29" t="s">
        <v>319</v>
      </c>
      <c r="V384" s="29" t="s">
        <v>204</v>
      </c>
      <c r="W384" s="29" t="s">
        <v>205</v>
      </c>
      <c r="X384" s="29" t="s">
        <v>206</v>
      </c>
      <c r="Y384" s="29" t="s">
        <v>211</v>
      </c>
      <c r="Z384" s="29" t="s">
        <v>555</v>
      </c>
      <c r="AA384" s="32">
        <v>146402362.47999999</v>
      </c>
      <c r="AB384" s="32">
        <v>0</v>
      </c>
      <c r="AC384" s="32">
        <v>0</v>
      </c>
      <c r="AD384" s="32">
        <v>13309305.68</v>
      </c>
      <c r="AE384" s="32">
        <v>0</v>
      </c>
      <c r="AF384" s="32">
        <v>13309305.68</v>
      </c>
      <c r="AG384" s="32">
        <v>0</v>
      </c>
      <c r="AH384" s="32">
        <v>13309305.68</v>
      </c>
      <c r="AI384" s="32">
        <v>0</v>
      </c>
      <c r="AJ384" s="32">
        <v>13309305.68</v>
      </c>
      <c r="AK384" s="32">
        <v>0</v>
      </c>
      <c r="AL384" s="32">
        <v>13309305.68</v>
      </c>
      <c r="AM384" s="32">
        <v>0</v>
      </c>
      <c r="AN384" s="32">
        <v>13309305.68</v>
      </c>
      <c r="AO384" s="32">
        <v>0</v>
      </c>
      <c r="AP384" s="32">
        <v>13309305.68</v>
      </c>
      <c r="AQ384" s="32">
        <v>0</v>
      </c>
      <c r="AR384" s="32">
        <v>13309305.68</v>
      </c>
      <c r="AS384" s="32">
        <v>0</v>
      </c>
      <c r="AT384" s="32">
        <v>13309305.68</v>
      </c>
      <c r="AU384" s="32">
        <v>0</v>
      </c>
      <c r="AV384" s="32">
        <v>13309305.68</v>
      </c>
      <c r="AW384" s="32">
        <v>0</v>
      </c>
      <c r="AX384" s="32">
        <v>13309305.68</v>
      </c>
      <c r="AY384" s="2"/>
      <c r="AZ384" s="13" t="str">
        <f t="shared" si="27"/>
        <v>OK</v>
      </c>
      <c r="BA384" s="13" t="str">
        <f t="shared" si="28"/>
        <v>OK</v>
      </c>
      <c r="BB384" s="7">
        <f t="shared" si="29"/>
        <v>0</v>
      </c>
      <c r="BC384" s="14">
        <f t="shared" si="30"/>
        <v>146402362.47999999</v>
      </c>
      <c r="BD384" s="14">
        <f t="shared" si="30"/>
        <v>146402362.48000002</v>
      </c>
      <c r="BE384" s="7">
        <f t="shared" si="31"/>
        <v>0</v>
      </c>
      <c r="BF384" s="7">
        <f t="shared" si="31"/>
        <v>0</v>
      </c>
    </row>
    <row r="385" spans="2:58" ht="114">
      <c r="B385" s="28" t="s">
        <v>2625</v>
      </c>
      <c r="C385" s="28" t="s">
        <v>4789</v>
      </c>
      <c r="D385" s="28" t="s">
        <v>0</v>
      </c>
      <c r="E385" s="29" t="s">
        <v>197</v>
      </c>
      <c r="F385" s="29" t="s">
        <v>198</v>
      </c>
      <c r="G385" s="29" t="s">
        <v>1</v>
      </c>
      <c r="H385" s="29">
        <v>80111604</v>
      </c>
      <c r="I385" s="29" t="s">
        <v>4805</v>
      </c>
      <c r="J385" s="29" t="s">
        <v>199</v>
      </c>
      <c r="K385" s="29" t="s">
        <v>559</v>
      </c>
      <c r="L385" s="30" t="s">
        <v>146</v>
      </c>
      <c r="M385" s="30" t="s">
        <v>146</v>
      </c>
      <c r="N385" s="30">
        <v>12</v>
      </c>
      <c r="O385" s="30" t="s">
        <v>218</v>
      </c>
      <c r="P385" s="30" t="s">
        <v>202</v>
      </c>
      <c r="Q385" s="31">
        <v>115126880</v>
      </c>
      <c r="R385" s="31">
        <v>115126880</v>
      </c>
      <c r="S385" s="30" t="s">
        <v>199</v>
      </c>
      <c r="T385" s="30" t="s">
        <v>199</v>
      </c>
      <c r="U385" s="29" t="s">
        <v>319</v>
      </c>
      <c r="V385" s="29" t="s">
        <v>204</v>
      </c>
      <c r="W385" s="29" t="s">
        <v>205</v>
      </c>
      <c r="X385" s="29" t="s">
        <v>206</v>
      </c>
      <c r="Y385" s="29" t="s">
        <v>211</v>
      </c>
      <c r="Z385" s="29" t="s">
        <v>560</v>
      </c>
      <c r="AA385" s="32">
        <v>115126880</v>
      </c>
      <c r="AB385" s="32">
        <v>0</v>
      </c>
      <c r="AC385" s="32">
        <v>0</v>
      </c>
      <c r="AD385" s="32">
        <v>10466080</v>
      </c>
      <c r="AE385" s="32">
        <v>0</v>
      </c>
      <c r="AF385" s="32">
        <v>10466080</v>
      </c>
      <c r="AG385" s="32">
        <v>0</v>
      </c>
      <c r="AH385" s="32">
        <v>10466080</v>
      </c>
      <c r="AI385" s="32">
        <v>0</v>
      </c>
      <c r="AJ385" s="32">
        <v>10466080</v>
      </c>
      <c r="AK385" s="32">
        <v>0</v>
      </c>
      <c r="AL385" s="32">
        <v>10466080</v>
      </c>
      <c r="AM385" s="32">
        <v>0</v>
      </c>
      <c r="AN385" s="32">
        <v>10466080</v>
      </c>
      <c r="AO385" s="32">
        <v>0</v>
      </c>
      <c r="AP385" s="32">
        <v>10466080</v>
      </c>
      <c r="AQ385" s="32">
        <v>0</v>
      </c>
      <c r="AR385" s="32">
        <v>10466080</v>
      </c>
      <c r="AS385" s="32">
        <v>0</v>
      </c>
      <c r="AT385" s="32">
        <v>10466080</v>
      </c>
      <c r="AU385" s="32">
        <v>0</v>
      </c>
      <c r="AV385" s="32">
        <v>10466080</v>
      </c>
      <c r="AW385" s="32">
        <v>0</v>
      </c>
      <c r="AX385" s="32">
        <v>10466080</v>
      </c>
      <c r="AY385" s="2"/>
      <c r="AZ385" s="13" t="str">
        <f t="shared" si="27"/>
        <v>OK</v>
      </c>
      <c r="BA385" s="13" t="str">
        <f t="shared" si="28"/>
        <v>OK</v>
      </c>
      <c r="BB385" s="7">
        <f t="shared" si="29"/>
        <v>0</v>
      </c>
      <c r="BC385" s="14">
        <f t="shared" si="30"/>
        <v>115126880</v>
      </c>
      <c r="BD385" s="14">
        <f t="shared" si="30"/>
        <v>115126880</v>
      </c>
      <c r="BE385" s="7">
        <f t="shared" si="31"/>
        <v>0</v>
      </c>
      <c r="BF385" s="7">
        <f t="shared" si="31"/>
        <v>0</v>
      </c>
    </row>
    <row r="386" spans="2:58" ht="114">
      <c r="B386" s="28" t="s">
        <v>2626</v>
      </c>
      <c r="C386" s="28" t="s">
        <v>4789</v>
      </c>
      <c r="D386" s="28" t="s">
        <v>0</v>
      </c>
      <c r="E386" s="29" t="s">
        <v>197</v>
      </c>
      <c r="F386" s="29" t="s">
        <v>198</v>
      </c>
      <c r="G386" s="29" t="s">
        <v>1</v>
      </c>
      <c r="H386" s="29">
        <v>80111604</v>
      </c>
      <c r="I386" s="29" t="s">
        <v>4805</v>
      </c>
      <c r="J386" s="29" t="s">
        <v>199</v>
      </c>
      <c r="K386" s="29" t="s">
        <v>559</v>
      </c>
      <c r="L386" s="30" t="s">
        <v>146</v>
      </c>
      <c r="M386" s="30" t="s">
        <v>146</v>
      </c>
      <c r="N386" s="30">
        <v>12</v>
      </c>
      <c r="O386" s="30" t="s">
        <v>218</v>
      </c>
      <c r="P386" s="30" t="s">
        <v>202</v>
      </c>
      <c r="Q386" s="31">
        <v>115126880</v>
      </c>
      <c r="R386" s="31">
        <v>115126880</v>
      </c>
      <c r="S386" s="30" t="s">
        <v>199</v>
      </c>
      <c r="T386" s="30" t="s">
        <v>199</v>
      </c>
      <c r="U386" s="29" t="s">
        <v>319</v>
      </c>
      <c r="V386" s="29" t="s">
        <v>204</v>
      </c>
      <c r="W386" s="29" t="s">
        <v>205</v>
      </c>
      <c r="X386" s="29" t="s">
        <v>206</v>
      </c>
      <c r="Y386" s="29" t="s">
        <v>211</v>
      </c>
      <c r="Z386" s="29" t="s">
        <v>561</v>
      </c>
      <c r="AA386" s="32">
        <v>115126880</v>
      </c>
      <c r="AB386" s="32">
        <v>0</v>
      </c>
      <c r="AC386" s="32">
        <v>0</v>
      </c>
      <c r="AD386" s="32">
        <v>10466080</v>
      </c>
      <c r="AE386" s="32">
        <v>0</v>
      </c>
      <c r="AF386" s="32">
        <v>10466080</v>
      </c>
      <c r="AG386" s="32">
        <v>0</v>
      </c>
      <c r="AH386" s="32">
        <v>10466080</v>
      </c>
      <c r="AI386" s="32">
        <v>0</v>
      </c>
      <c r="AJ386" s="32">
        <v>10466080</v>
      </c>
      <c r="AK386" s="32">
        <v>0</v>
      </c>
      <c r="AL386" s="32">
        <v>10466080</v>
      </c>
      <c r="AM386" s="32">
        <v>0</v>
      </c>
      <c r="AN386" s="32">
        <v>10466080</v>
      </c>
      <c r="AO386" s="32">
        <v>0</v>
      </c>
      <c r="AP386" s="32">
        <v>10466080</v>
      </c>
      <c r="AQ386" s="32">
        <v>0</v>
      </c>
      <c r="AR386" s="32">
        <v>10466080</v>
      </c>
      <c r="AS386" s="32">
        <v>0</v>
      </c>
      <c r="AT386" s="32">
        <v>10466080</v>
      </c>
      <c r="AU386" s="32">
        <v>0</v>
      </c>
      <c r="AV386" s="32">
        <v>10466080</v>
      </c>
      <c r="AW386" s="32">
        <v>0</v>
      </c>
      <c r="AX386" s="32">
        <v>10466080</v>
      </c>
      <c r="AY386" s="2"/>
      <c r="AZ386" s="13" t="str">
        <f t="shared" si="27"/>
        <v>OK</v>
      </c>
      <c r="BA386" s="13" t="str">
        <f t="shared" si="28"/>
        <v>OK</v>
      </c>
      <c r="BB386" s="7">
        <f t="shared" si="29"/>
        <v>0</v>
      </c>
      <c r="BC386" s="14">
        <f t="shared" si="30"/>
        <v>115126880</v>
      </c>
      <c r="BD386" s="14">
        <f t="shared" si="30"/>
        <v>115126880</v>
      </c>
      <c r="BE386" s="7">
        <f t="shared" si="31"/>
        <v>0</v>
      </c>
      <c r="BF386" s="7">
        <f t="shared" si="31"/>
        <v>0</v>
      </c>
    </row>
    <row r="387" spans="2:58" ht="114">
      <c r="B387" s="28" t="s">
        <v>2627</v>
      </c>
      <c r="C387" s="28" t="s">
        <v>4789</v>
      </c>
      <c r="D387" s="28" t="s">
        <v>0</v>
      </c>
      <c r="E387" s="29" t="s">
        <v>197</v>
      </c>
      <c r="F387" s="29" t="s">
        <v>198</v>
      </c>
      <c r="G387" s="29" t="s">
        <v>1</v>
      </c>
      <c r="H387" s="29">
        <v>80111601</v>
      </c>
      <c r="I387" s="29" t="s">
        <v>4805</v>
      </c>
      <c r="J387" s="29" t="s">
        <v>199</v>
      </c>
      <c r="K387" s="29" t="s">
        <v>559</v>
      </c>
      <c r="L387" s="30" t="s">
        <v>146</v>
      </c>
      <c r="M387" s="30" t="s">
        <v>146</v>
      </c>
      <c r="N387" s="30">
        <v>12</v>
      </c>
      <c r="O387" s="30" t="s">
        <v>218</v>
      </c>
      <c r="P387" s="30" t="s">
        <v>202</v>
      </c>
      <c r="Q387" s="31">
        <v>115126880</v>
      </c>
      <c r="R387" s="31">
        <v>115126880</v>
      </c>
      <c r="S387" s="30" t="s">
        <v>199</v>
      </c>
      <c r="T387" s="30" t="s">
        <v>199</v>
      </c>
      <c r="U387" s="29" t="s">
        <v>319</v>
      </c>
      <c r="V387" s="29" t="s">
        <v>204</v>
      </c>
      <c r="W387" s="29" t="s">
        <v>205</v>
      </c>
      <c r="X387" s="29" t="s">
        <v>206</v>
      </c>
      <c r="Y387" s="29" t="s">
        <v>211</v>
      </c>
      <c r="Z387" s="29" t="s">
        <v>256</v>
      </c>
      <c r="AA387" s="32">
        <v>115126880</v>
      </c>
      <c r="AB387" s="32">
        <v>0</v>
      </c>
      <c r="AC387" s="32">
        <v>0</v>
      </c>
      <c r="AD387" s="32">
        <v>10466080</v>
      </c>
      <c r="AE387" s="32">
        <v>0</v>
      </c>
      <c r="AF387" s="32">
        <v>10466080</v>
      </c>
      <c r="AG387" s="32">
        <v>0</v>
      </c>
      <c r="AH387" s="32">
        <v>10466080</v>
      </c>
      <c r="AI387" s="32">
        <v>0</v>
      </c>
      <c r="AJ387" s="32">
        <v>10466080</v>
      </c>
      <c r="AK387" s="32">
        <v>0</v>
      </c>
      <c r="AL387" s="32">
        <v>10466080</v>
      </c>
      <c r="AM387" s="32">
        <v>0</v>
      </c>
      <c r="AN387" s="32">
        <v>10466080</v>
      </c>
      <c r="AO387" s="32">
        <v>0</v>
      </c>
      <c r="AP387" s="32">
        <v>10466080</v>
      </c>
      <c r="AQ387" s="32">
        <v>0</v>
      </c>
      <c r="AR387" s="32">
        <v>10466080</v>
      </c>
      <c r="AS387" s="32">
        <v>0</v>
      </c>
      <c r="AT387" s="32">
        <v>10466080</v>
      </c>
      <c r="AU387" s="32">
        <v>0</v>
      </c>
      <c r="AV387" s="32">
        <v>10466080</v>
      </c>
      <c r="AW387" s="32">
        <v>0</v>
      </c>
      <c r="AX387" s="32">
        <v>10466080</v>
      </c>
      <c r="AY387" s="2"/>
      <c r="AZ387" s="13" t="str">
        <f t="shared" si="27"/>
        <v>OK</v>
      </c>
      <c r="BA387" s="13" t="str">
        <f t="shared" si="28"/>
        <v>OK</v>
      </c>
      <c r="BB387" s="7">
        <f t="shared" si="29"/>
        <v>0</v>
      </c>
      <c r="BC387" s="14">
        <f t="shared" si="30"/>
        <v>115126880</v>
      </c>
      <c r="BD387" s="14">
        <f t="shared" si="30"/>
        <v>115126880</v>
      </c>
      <c r="BE387" s="7">
        <f t="shared" si="31"/>
        <v>0</v>
      </c>
      <c r="BF387" s="7">
        <f t="shared" si="31"/>
        <v>0</v>
      </c>
    </row>
    <row r="388" spans="2:58" ht="85.5">
      <c r="B388" s="28" t="s">
        <v>2628</v>
      </c>
      <c r="C388" s="28" t="s">
        <v>4789</v>
      </c>
      <c r="D388" s="28" t="s">
        <v>0</v>
      </c>
      <c r="E388" s="29" t="s">
        <v>197</v>
      </c>
      <c r="F388" s="29" t="s">
        <v>198</v>
      </c>
      <c r="G388" s="29" t="s">
        <v>1</v>
      </c>
      <c r="H388" s="29">
        <v>80111604</v>
      </c>
      <c r="I388" s="29" t="s">
        <v>4805</v>
      </c>
      <c r="J388" s="29" t="s">
        <v>199</v>
      </c>
      <c r="K388" s="29" t="s">
        <v>2196</v>
      </c>
      <c r="L388" s="30" t="s">
        <v>146</v>
      </c>
      <c r="M388" s="30" t="s">
        <v>146</v>
      </c>
      <c r="N388" s="30">
        <v>12</v>
      </c>
      <c r="O388" s="30" t="s">
        <v>218</v>
      </c>
      <c r="P388" s="30" t="s">
        <v>202</v>
      </c>
      <c r="Q388" s="31">
        <v>32111214.080000002</v>
      </c>
      <c r="R388" s="31">
        <v>32111214.080000002</v>
      </c>
      <c r="S388" s="30" t="s">
        <v>199</v>
      </c>
      <c r="T388" s="30" t="s">
        <v>199</v>
      </c>
      <c r="U388" s="29" t="s">
        <v>319</v>
      </c>
      <c r="V388" s="29" t="s">
        <v>204</v>
      </c>
      <c r="W388" s="29" t="s">
        <v>205</v>
      </c>
      <c r="X388" s="29" t="s">
        <v>206</v>
      </c>
      <c r="Y388" s="29" t="s">
        <v>211</v>
      </c>
      <c r="Z388" s="29" t="s">
        <v>561</v>
      </c>
      <c r="AA388" s="32">
        <v>32111214.080000002</v>
      </c>
      <c r="AB388" s="32">
        <v>0</v>
      </c>
      <c r="AC388" s="32">
        <v>0</v>
      </c>
      <c r="AD388" s="32">
        <v>2919201.2800000003</v>
      </c>
      <c r="AE388" s="32">
        <v>0</v>
      </c>
      <c r="AF388" s="32">
        <v>2919201.2800000003</v>
      </c>
      <c r="AG388" s="32">
        <v>0</v>
      </c>
      <c r="AH388" s="32">
        <v>2919201.2800000003</v>
      </c>
      <c r="AI388" s="32">
        <v>0</v>
      </c>
      <c r="AJ388" s="32">
        <v>2919201.2800000003</v>
      </c>
      <c r="AK388" s="32">
        <v>0</v>
      </c>
      <c r="AL388" s="32">
        <v>2919201.2800000003</v>
      </c>
      <c r="AM388" s="32">
        <v>0</v>
      </c>
      <c r="AN388" s="32">
        <v>2919201.2800000003</v>
      </c>
      <c r="AO388" s="32">
        <v>0</v>
      </c>
      <c r="AP388" s="32">
        <v>2919201.2800000003</v>
      </c>
      <c r="AQ388" s="32">
        <v>0</v>
      </c>
      <c r="AR388" s="32">
        <v>2919201.2800000003</v>
      </c>
      <c r="AS388" s="32">
        <v>0</v>
      </c>
      <c r="AT388" s="32">
        <v>2919201.2800000003</v>
      </c>
      <c r="AU388" s="32">
        <v>0</v>
      </c>
      <c r="AV388" s="32">
        <v>2919201.2800000003</v>
      </c>
      <c r="AW388" s="32">
        <v>0</v>
      </c>
      <c r="AX388" s="32">
        <v>2919201.2800000003</v>
      </c>
      <c r="AY388" s="2"/>
      <c r="AZ388" s="13" t="str">
        <f t="shared" si="27"/>
        <v>OK</v>
      </c>
      <c r="BA388" s="13" t="str">
        <f t="shared" si="28"/>
        <v>OK</v>
      </c>
      <c r="BB388" s="7">
        <f t="shared" si="29"/>
        <v>0</v>
      </c>
      <c r="BC388" s="14">
        <f t="shared" si="30"/>
        <v>32111214.080000002</v>
      </c>
      <c r="BD388" s="14">
        <f t="shared" si="30"/>
        <v>32111214.080000009</v>
      </c>
      <c r="BE388" s="7">
        <f t="shared" si="31"/>
        <v>0</v>
      </c>
      <c r="BF388" s="7">
        <f t="shared" si="31"/>
        <v>0</v>
      </c>
    </row>
    <row r="389" spans="2:58" ht="85.5">
      <c r="B389" s="28" t="s">
        <v>2629</v>
      </c>
      <c r="C389" s="28" t="s">
        <v>4789</v>
      </c>
      <c r="D389" s="28" t="s">
        <v>0</v>
      </c>
      <c r="E389" s="29" t="s">
        <v>197</v>
      </c>
      <c r="F389" s="29" t="s">
        <v>198</v>
      </c>
      <c r="G389" s="29" t="s">
        <v>1</v>
      </c>
      <c r="H389" s="29">
        <v>80111601</v>
      </c>
      <c r="I389" s="29" t="s">
        <v>4805</v>
      </c>
      <c r="J389" s="29" t="s">
        <v>199</v>
      </c>
      <c r="K389" s="29" t="s">
        <v>2197</v>
      </c>
      <c r="L389" s="30" t="s">
        <v>146</v>
      </c>
      <c r="M389" s="30" t="s">
        <v>146</v>
      </c>
      <c r="N389" s="30">
        <v>12</v>
      </c>
      <c r="O389" s="30" t="s">
        <v>218</v>
      </c>
      <c r="P389" s="30" t="s">
        <v>202</v>
      </c>
      <c r="Q389" s="31">
        <v>51247527.43</v>
      </c>
      <c r="R389" s="31">
        <v>51247527.43</v>
      </c>
      <c r="S389" s="30" t="s">
        <v>199</v>
      </c>
      <c r="T389" s="30" t="s">
        <v>199</v>
      </c>
      <c r="U389" s="29" t="s">
        <v>319</v>
      </c>
      <c r="V389" s="29" t="s">
        <v>204</v>
      </c>
      <c r="W389" s="29" t="s">
        <v>205</v>
      </c>
      <c r="X389" s="29" t="s">
        <v>206</v>
      </c>
      <c r="Y389" s="29" t="s">
        <v>211</v>
      </c>
      <c r="Z389" s="29" t="s">
        <v>256</v>
      </c>
      <c r="AA389" s="32">
        <v>51247527.43</v>
      </c>
      <c r="AB389" s="32">
        <v>0</v>
      </c>
      <c r="AC389" s="32">
        <v>0</v>
      </c>
      <c r="AD389" s="32">
        <v>4658866.13</v>
      </c>
      <c r="AE389" s="32">
        <v>0</v>
      </c>
      <c r="AF389" s="32">
        <v>4658866.13</v>
      </c>
      <c r="AG389" s="32">
        <v>0</v>
      </c>
      <c r="AH389" s="32">
        <v>4658866.13</v>
      </c>
      <c r="AI389" s="32">
        <v>0</v>
      </c>
      <c r="AJ389" s="32">
        <v>4658866.13</v>
      </c>
      <c r="AK389" s="32">
        <v>0</v>
      </c>
      <c r="AL389" s="32">
        <v>4658866.13</v>
      </c>
      <c r="AM389" s="32">
        <v>0</v>
      </c>
      <c r="AN389" s="32">
        <v>4658866.13</v>
      </c>
      <c r="AO389" s="32">
        <v>0</v>
      </c>
      <c r="AP389" s="32">
        <v>4658866.13</v>
      </c>
      <c r="AQ389" s="32">
        <v>0</v>
      </c>
      <c r="AR389" s="32">
        <v>4658866.13</v>
      </c>
      <c r="AS389" s="32">
        <v>0</v>
      </c>
      <c r="AT389" s="32">
        <v>4658866.13</v>
      </c>
      <c r="AU389" s="32">
        <v>0</v>
      </c>
      <c r="AV389" s="32">
        <v>4658866.13</v>
      </c>
      <c r="AW389" s="32">
        <v>0</v>
      </c>
      <c r="AX389" s="32">
        <v>4658866.13</v>
      </c>
      <c r="AY389" s="2"/>
      <c r="AZ389" s="13" t="str">
        <f t="shared" ref="AZ389:AZ452" si="32">IF(OR($R389&lt;&gt;"",SUM(AA389:AX389)&lt;&gt;0),IF(R389=BC389,"OK",IF(R389&gt;BC389,"Valor estimado supera a Compromisos en "&amp;DOLLAR(R389-BC389),"Compromisos superan al Valor estimado en "&amp;DOLLAR(BC389-R389))),"")</f>
        <v>OK</v>
      </c>
      <c r="BA389" s="13" t="str">
        <f t="shared" ref="BA389:BA452" si="33">IF(OR($R389&lt;&gt;"",SUM(AA389:AX389)&lt;&gt;0),IF(R389=BD389,"OK",IF(R389&gt;BD389,"Valor estimado supera a Obligaciones en "&amp;DOLLAR(R389-BD389),"Obligaciones superan al Valor estimado en "&amp;DOLLAR(BD389-R389))),"")</f>
        <v>OK</v>
      </c>
      <c r="BB389" s="7">
        <f t="shared" ref="BB389:BB452" si="34">+IF(B389&lt;&gt;"",COUNTBLANK(E389:AX389),0)</f>
        <v>0</v>
      </c>
      <c r="BC389" s="14">
        <f t="shared" si="30"/>
        <v>51247527.43</v>
      </c>
      <c r="BD389" s="14">
        <f t="shared" si="30"/>
        <v>51247527.430000007</v>
      </c>
      <c r="BE389" s="7">
        <f t="shared" si="31"/>
        <v>0</v>
      </c>
      <c r="BF389" s="7">
        <f t="shared" si="31"/>
        <v>0</v>
      </c>
    </row>
    <row r="390" spans="2:58" ht="85.5">
      <c r="B390" s="28" t="s">
        <v>2630</v>
      </c>
      <c r="C390" s="28" t="s">
        <v>4789</v>
      </c>
      <c r="D390" s="28" t="s">
        <v>0</v>
      </c>
      <c r="E390" s="29" t="s">
        <v>197</v>
      </c>
      <c r="F390" s="29" t="s">
        <v>198</v>
      </c>
      <c r="G390" s="29" t="s">
        <v>1</v>
      </c>
      <c r="H390" s="29">
        <v>80111604</v>
      </c>
      <c r="I390" s="29" t="s">
        <v>4805</v>
      </c>
      <c r="J390" s="29" t="s">
        <v>199</v>
      </c>
      <c r="K390" s="29" t="s">
        <v>563</v>
      </c>
      <c r="L390" s="30" t="s">
        <v>146</v>
      </c>
      <c r="M390" s="30" t="s">
        <v>146</v>
      </c>
      <c r="N390" s="30">
        <v>12</v>
      </c>
      <c r="O390" s="30" t="s">
        <v>218</v>
      </c>
      <c r="P390" s="30" t="s">
        <v>202</v>
      </c>
      <c r="Q390" s="31">
        <v>72354507.334999993</v>
      </c>
      <c r="R390" s="31">
        <v>72354507.334999993</v>
      </c>
      <c r="S390" s="30" t="s">
        <v>199</v>
      </c>
      <c r="T390" s="30" t="s">
        <v>199</v>
      </c>
      <c r="U390" s="29" t="s">
        <v>319</v>
      </c>
      <c r="V390" s="29" t="s">
        <v>204</v>
      </c>
      <c r="W390" s="29" t="s">
        <v>205</v>
      </c>
      <c r="X390" s="29" t="s">
        <v>206</v>
      </c>
      <c r="Y390" s="29" t="s">
        <v>211</v>
      </c>
      <c r="Z390" s="29" t="s">
        <v>564</v>
      </c>
      <c r="AA390" s="32">
        <v>72354507.334999993</v>
      </c>
      <c r="AB390" s="32">
        <v>0</v>
      </c>
      <c r="AC390" s="32">
        <v>0</v>
      </c>
      <c r="AD390" s="32">
        <v>6291696.29</v>
      </c>
      <c r="AE390" s="32">
        <v>0</v>
      </c>
      <c r="AF390" s="32">
        <v>6291696.29</v>
      </c>
      <c r="AG390" s="32">
        <v>0</v>
      </c>
      <c r="AH390" s="32">
        <v>6291696.29</v>
      </c>
      <c r="AI390" s="32">
        <v>0</v>
      </c>
      <c r="AJ390" s="32">
        <v>6291696.29</v>
      </c>
      <c r="AK390" s="32">
        <v>0</v>
      </c>
      <c r="AL390" s="32">
        <v>6291696.29</v>
      </c>
      <c r="AM390" s="32">
        <v>0</v>
      </c>
      <c r="AN390" s="32">
        <v>6291696.29</v>
      </c>
      <c r="AO390" s="32">
        <v>0</v>
      </c>
      <c r="AP390" s="32">
        <v>6291696.29</v>
      </c>
      <c r="AQ390" s="32">
        <v>0</v>
      </c>
      <c r="AR390" s="32">
        <v>6291696.29</v>
      </c>
      <c r="AS390" s="32">
        <v>0</v>
      </c>
      <c r="AT390" s="32">
        <v>6291696.29</v>
      </c>
      <c r="AU390" s="32">
        <v>0</v>
      </c>
      <c r="AV390" s="32">
        <v>6291696.29</v>
      </c>
      <c r="AW390" s="32">
        <v>0</v>
      </c>
      <c r="AX390" s="32">
        <v>9437544.4349999949</v>
      </c>
      <c r="AY390" s="2"/>
      <c r="AZ390" s="13" t="str">
        <f t="shared" si="32"/>
        <v>OK</v>
      </c>
      <c r="BA390" s="13" t="str">
        <f t="shared" si="33"/>
        <v>OK</v>
      </c>
      <c r="BB390" s="7">
        <f t="shared" si="34"/>
        <v>0</v>
      </c>
      <c r="BC390" s="14">
        <f t="shared" si="30"/>
        <v>72354507.334999993</v>
      </c>
      <c r="BD390" s="14">
        <f t="shared" si="30"/>
        <v>72354507.334999993</v>
      </c>
      <c r="BE390" s="7">
        <f t="shared" si="31"/>
        <v>0</v>
      </c>
      <c r="BF390" s="7">
        <f t="shared" si="31"/>
        <v>0</v>
      </c>
    </row>
    <row r="391" spans="2:58" ht="71.25">
      <c r="B391" s="28" t="s">
        <v>2631</v>
      </c>
      <c r="C391" s="28" t="s">
        <v>4789</v>
      </c>
      <c r="D391" s="28" t="s">
        <v>0</v>
      </c>
      <c r="E391" s="29" t="s">
        <v>197</v>
      </c>
      <c r="F391" s="29" t="s">
        <v>198</v>
      </c>
      <c r="G391" s="29" t="s">
        <v>1</v>
      </c>
      <c r="H391" s="29">
        <v>80111604</v>
      </c>
      <c r="I391" s="29" t="s">
        <v>4805</v>
      </c>
      <c r="J391" s="29" t="s">
        <v>199</v>
      </c>
      <c r="K391" s="29" t="s">
        <v>565</v>
      </c>
      <c r="L391" s="30" t="s">
        <v>146</v>
      </c>
      <c r="M391" s="30" t="s">
        <v>146</v>
      </c>
      <c r="N391" s="30">
        <v>12</v>
      </c>
      <c r="O391" s="30" t="s">
        <v>218</v>
      </c>
      <c r="P391" s="30" t="s">
        <v>202</v>
      </c>
      <c r="Q391" s="31">
        <v>146402362.47999999</v>
      </c>
      <c r="R391" s="31">
        <v>146402362.47999999</v>
      </c>
      <c r="S391" s="30" t="s">
        <v>199</v>
      </c>
      <c r="T391" s="30" t="s">
        <v>199</v>
      </c>
      <c r="U391" s="29" t="s">
        <v>319</v>
      </c>
      <c r="V391" s="29" t="s">
        <v>204</v>
      </c>
      <c r="W391" s="29" t="s">
        <v>205</v>
      </c>
      <c r="X391" s="29" t="s">
        <v>206</v>
      </c>
      <c r="Y391" s="29" t="s">
        <v>211</v>
      </c>
      <c r="Z391" s="29" t="s">
        <v>561</v>
      </c>
      <c r="AA391" s="32">
        <v>146402362.47999999</v>
      </c>
      <c r="AB391" s="32">
        <v>0</v>
      </c>
      <c r="AC391" s="32">
        <v>0</v>
      </c>
      <c r="AD391" s="32">
        <v>13309305.68</v>
      </c>
      <c r="AE391" s="32">
        <v>0</v>
      </c>
      <c r="AF391" s="32">
        <v>13309305.68</v>
      </c>
      <c r="AG391" s="32">
        <v>0</v>
      </c>
      <c r="AH391" s="32">
        <v>13309305.68</v>
      </c>
      <c r="AI391" s="32">
        <v>0</v>
      </c>
      <c r="AJ391" s="32">
        <v>13309305.68</v>
      </c>
      <c r="AK391" s="32">
        <v>0</v>
      </c>
      <c r="AL391" s="32">
        <v>13309305.68</v>
      </c>
      <c r="AM391" s="32">
        <v>0</v>
      </c>
      <c r="AN391" s="32">
        <v>13309305.68</v>
      </c>
      <c r="AO391" s="32">
        <v>0</v>
      </c>
      <c r="AP391" s="32">
        <v>13309305.68</v>
      </c>
      <c r="AQ391" s="32">
        <v>0</v>
      </c>
      <c r="AR391" s="32">
        <v>13309305.68</v>
      </c>
      <c r="AS391" s="32">
        <v>0</v>
      </c>
      <c r="AT391" s="32">
        <v>13309305.68</v>
      </c>
      <c r="AU391" s="32">
        <v>0</v>
      </c>
      <c r="AV391" s="32">
        <v>13309305.68</v>
      </c>
      <c r="AW391" s="32">
        <v>0</v>
      </c>
      <c r="AX391" s="32">
        <v>13309305.68</v>
      </c>
      <c r="AY391" s="2"/>
      <c r="AZ391" s="13" t="str">
        <f t="shared" si="32"/>
        <v>OK</v>
      </c>
      <c r="BA391" s="13" t="str">
        <f t="shared" si="33"/>
        <v>OK</v>
      </c>
      <c r="BB391" s="7">
        <f t="shared" si="34"/>
        <v>0</v>
      </c>
      <c r="BC391" s="14">
        <f t="shared" si="30"/>
        <v>146402362.47999999</v>
      </c>
      <c r="BD391" s="14">
        <f t="shared" si="30"/>
        <v>146402362.48000002</v>
      </c>
      <c r="BE391" s="7">
        <f t="shared" si="31"/>
        <v>0</v>
      </c>
      <c r="BF391" s="7">
        <f t="shared" si="31"/>
        <v>0</v>
      </c>
    </row>
    <row r="392" spans="2:58" ht="99.75">
      <c r="B392" s="28" t="s">
        <v>2632</v>
      </c>
      <c r="C392" s="28" t="s">
        <v>4789</v>
      </c>
      <c r="D392" s="28" t="s">
        <v>0</v>
      </c>
      <c r="E392" s="29" t="s">
        <v>197</v>
      </c>
      <c r="F392" s="29" t="s">
        <v>198</v>
      </c>
      <c r="G392" s="29" t="s">
        <v>1</v>
      </c>
      <c r="H392" s="29">
        <v>80111604</v>
      </c>
      <c r="I392" s="29" t="s">
        <v>4805</v>
      </c>
      <c r="J392" s="29" t="s">
        <v>199</v>
      </c>
      <c r="K392" s="29" t="s">
        <v>566</v>
      </c>
      <c r="L392" s="30" t="s">
        <v>146</v>
      </c>
      <c r="M392" s="30" t="s">
        <v>146</v>
      </c>
      <c r="N392" s="30">
        <v>12</v>
      </c>
      <c r="O392" s="30" t="s">
        <v>218</v>
      </c>
      <c r="P392" s="30" t="s">
        <v>202</v>
      </c>
      <c r="Q392" s="31">
        <v>109427556.89500001</v>
      </c>
      <c r="R392" s="31">
        <v>109427556.89500001</v>
      </c>
      <c r="S392" s="30" t="s">
        <v>199</v>
      </c>
      <c r="T392" s="30" t="s">
        <v>199</v>
      </c>
      <c r="U392" s="29" t="s">
        <v>319</v>
      </c>
      <c r="V392" s="29" t="s">
        <v>204</v>
      </c>
      <c r="W392" s="29" t="s">
        <v>205</v>
      </c>
      <c r="X392" s="29" t="s">
        <v>206</v>
      </c>
      <c r="Y392" s="29" t="s">
        <v>211</v>
      </c>
      <c r="Z392" s="29" t="s">
        <v>567</v>
      </c>
      <c r="AA392" s="32">
        <v>109427556.89500001</v>
      </c>
      <c r="AB392" s="32">
        <v>0</v>
      </c>
      <c r="AC392" s="32">
        <v>0</v>
      </c>
      <c r="AD392" s="32">
        <v>9515439.7300000004</v>
      </c>
      <c r="AE392" s="32">
        <v>0</v>
      </c>
      <c r="AF392" s="32">
        <v>9515439.7300000004</v>
      </c>
      <c r="AG392" s="32">
        <v>0</v>
      </c>
      <c r="AH392" s="32">
        <v>9515439.7300000004</v>
      </c>
      <c r="AI392" s="32">
        <v>0</v>
      </c>
      <c r="AJ392" s="32">
        <v>9515439.7300000004</v>
      </c>
      <c r="AK392" s="32">
        <v>0</v>
      </c>
      <c r="AL392" s="32">
        <v>9515439.7300000004</v>
      </c>
      <c r="AM392" s="32">
        <v>0</v>
      </c>
      <c r="AN392" s="32">
        <v>9515439.7300000004</v>
      </c>
      <c r="AO392" s="32">
        <v>0</v>
      </c>
      <c r="AP392" s="32">
        <v>9515439.7300000004</v>
      </c>
      <c r="AQ392" s="32">
        <v>0</v>
      </c>
      <c r="AR392" s="32">
        <v>9515439.7300000004</v>
      </c>
      <c r="AS392" s="32">
        <v>0</v>
      </c>
      <c r="AT392" s="32">
        <v>9515439.7300000004</v>
      </c>
      <c r="AU392" s="32">
        <v>0</v>
      </c>
      <c r="AV392" s="32">
        <v>9515439.7300000004</v>
      </c>
      <c r="AW392" s="32">
        <v>0</v>
      </c>
      <c r="AX392" s="32">
        <v>14273159.59499998</v>
      </c>
      <c r="AY392" s="2"/>
      <c r="AZ392" s="13" t="str">
        <f t="shared" si="32"/>
        <v>OK</v>
      </c>
      <c r="BA392" s="13" t="str">
        <f t="shared" si="33"/>
        <v>OK</v>
      </c>
      <c r="BB392" s="7">
        <f t="shared" si="34"/>
        <v>0</v>
      </c>
      <c r="BC392" s="14">
        <f t="shared" si="30"/>
        <v>109427556.89500001</v>
      </c>
      <c r="BD392" s="14">
        <f t="shared" si="30"/>
        <v>109427556.89500001</v>
      </c>
      <c r="BE392" s="7">
        <f t="shared" si="31"/>
        <v>0</v>
      </c>
      <c r="BF392" s="7">
        <f t="shared" si="31"/>
        <v>0</v>
      </c>
    </row>
    <row r="393" spans="2:58" ht="71.25">
      <c r="B393" s="28" t="s">
        <v>2633</v>
      </c>
      <c r="C393" s="28" t="s">
        <v>4789</v>
      </c>
      <c r="D393" s="28" t="s">
        <v>0</v>
      </c>
      <c r="E393" s="29" t="s">
        <v>197</v>
      </c>
      <c r="F393" s="29" t="s">
        <v>198</v>
      </c>
      <c r="G393" s="29" t="s">
        <v>1</v>
      </c>
      <c r="H393" s="29">
        <v>80111601</v>
      </c>
      <c r="I393" s="29" t="s">
        <v>4805</v>
      </c>
      <c r="J393" s="29" t="s">
        <v>199</v>
      </c>
      <c r="K393" s="29" t="s">
        <v>568</v>
      </c>
      <c r="L393" s="30" t="s">
        <v>148</v>
      </c>
      <c r="M393" s="30" t="s">
        <v>201</v>
      </c>
      <c r="N393" s="30">
        <v>9</v>
      </c>
      <c r="O393" s="30" t="s">
        <v>218</v>
      </c>
      <c r="P393" s="30" t="s">
        <v>202</v>
      </c>
      <c r="Q393" s="31">
        <v>97020561.600000009</v>
      </c>
      <c r="R393" s="31">
        <v>97020561.600000009</v>
      </c>
      <c r="S393" s="30" t="s">
        <v>199</v>
      </c>
      <c r="T393" s="30" t="s">
        <v>199</v>
      </c>
      <c r="U393" s="29" t="s">
        <v>319</v>
      </c>
      <c r="V393" s="29" t="s">
        <v>204</v>
      </c>
      <c r="W393" s="29" t="s">
        <v>205</v>
      </c>
      <c r="X393" s="29" t="s">
        <v>206</v>
      </c>
      <c r="Y393" s="29" t="s">
        <v>211</v>
      </c>
      <c r="Z393" s="29" t="s">
        <v>256</v>
      </c>
      <c r="AA393" s="32">
        <v>0</v>
      </c>
      <c r="AB393" s="32">
        <v>0</v>
      </c>
      <c r="AC393" s="32">
        <v>0</v>
      </c>
      <c r="AD393" s="32">
        <v>0</v>
      </c>
      <c r="AE393" s="32">
        <v>97020561.600000009</v>
      </c>
      <c r="AF393" s="32">
        <v>0</v>
      </c>
      <c r="AG393" s="32">
        <v>0</v>
      </c>
      <c r="AH393" s="32">
        <v>10780062.4</v>
      </c>
      <c r="AI393" s="32">
        <v>0</v>
      </c>
      <c r="AJ393" s="32">
        <v>10780062.4</v>
      </c>
      <c r="AK393" s="32">
        <v>0</v>
      </c>
      <c r="AL393" s="32">
        <v>10780062.4</v>
      </c>
      <c r="AM393" s="32">
        <v>0</v>
      </c>
      <c r="AN393" s="32">
        <v>10780062.4</v>
      </c>
      <c r="AO393" s="32">
        <v>0</v>
      </c>
      <c r="AP393" s="32">
        <v>10780062.4</v>
      </c>
      <c r="AQ393" s="32">
        <v>0</v>
      </c>
      <c r="AR393" s="32">
        <v>10780062.4</v>
      </c>
      <c r="AS393" s="32">
        <v>0</v>
      </c>
      <c r="AT393" s="32">
        <v>10780062.4</v>
      </c>
      <c r="AU393" s="32">
        <v>0</v>
      </c>
      <c r="AV393" s="32">
        <v>10780062.4</v>
      </c>
      <c r="AW393" s="32">
        <v>0</v>
      </c>
      <c r="AX393" s="32">
        <v>10780062.4</v>
      </c>
      <c r="AY393" s="2"/>
      <c r="AZ393" s="13" t="str">
        <f t="shared" si="32"/>
        <v>OK</v>
      </c>
      <c r="BA393" s="13" t="str">
        <f t="shared" si="33"/>
        <v>OK</v>
      </c>
      <c r="BB393" s="7">
        <f t="shared" si="34"/>
        <v>0</v>
      </c>
      <c r="BC393" s="14">
        <f t="shared" si="30"/>
        <v>97020561.600000009</v>
      </c>
      <c r="BD393" s="14">
        <f t="shared" si="30"/>
        <v>97020561.600000009</v>
      </c>
      <c r="BE393" s="7">
        <f t="shared" si="31"/>
        <v>0</v>
      </c>
      <c r="BF393" s="7">
        <f t="shared" si="31"/>
        <v>0</v>
      </c>
    </row>
    <row r="394" spans="2:58" ht="85.5">
      <c r="B394" s="28" t="s">
        <v>2634</v>
      </c>
      <c r="C394" s="28" t="s">
        <v>4789</v>
      </c>
      <c r="D394" s="28" t="s">
        <v>0</v>
      </c>
      <c r="E394" s="29" t="s">
        <v>197</v>
      </c>
      <c r="F394" s="29" t="s">
        <v>198</v>
      </c>
      <c r="G394" s="29" t="s">
        <v>1</v>
      </c>
      <c r="H394" s="29">
        <v>80111604</v>
      </c>
      <c r="I394" s="29" t="s">
        <v>4805</v>
      </c>
      <c r="J394" s="29" t="s">
        <v>199</v>
      </c>
      <c r="K394" s="29" t="s">
        <v>569</v>
      </c>
      <c r="L394" s="30" t="s">
        <v>146</v>
      </c>
      <c r="M394" s="30" t="s">
        <v>146</v>
      </c>
      <c r="N394" s="30">
        <v>12</v>
      </c>
      <c r="O394" s="30" t="s">
        <v>218</v>
      </c>
      <c r="P394" s="30" t="s">
        <v>202</v>
      </c>
      <c r="Q394" s="31">
        <v>153057015.31999999</v>
      </c>
      <c r="R394" s="31">
        <v>153057015.31999999</v>
      </c>
      <c r="S394" s="30" t="s">
        <v>199</v>
      </c>
      <c r="T394" s="30" t="s">
        <v>199</v>
      </c>
      <c r="U394" s="29" t="s">
        <v>319</v>
      </c>
      <c r="V394" s="29" t="s">
        <v>204</v>
      </c>
      <c r="W394" s="29" t="s">
        <v>205</v>
      </c>
      <c r="X394" s="29" t="s">
        <v>206</v>
      </c>
      <c r="Y394" s="29" t="s">
        <v>211</v>
      </c>
      <c r="Z394" s="29" t="s">
        <v>220</v>
      </c>
      <c r="AA394" s="32">
        <v>153057015.31999999</v>
      </c>
      <c r="AB394" s="32">
        <v>0</v>
      </c>
      <c r="AC394" s="32">
        <v>0</v>
      </c>
      <c r="AD394" s="32">
        <v>13309305.68</v>
      </c>
      <c r="AE394" s="32">
        <v>0</v>
      </c>
      <c r="AF394" s="32">
        <v>13309305.68</v>
      </c>
      <c r="AG394" s="32">
        <v>0</v>
      </c>
      <c r="AH394" s="32">
        <v>13309305.68</v>
      </c>
      <c r="AI394" s="32">
        <v>0</v>
      </c>
      <c r="AJ394" s="32">
        <v>13309305.68</v>
      </c>
      <c r="AK394" s="32">
        <v>0</v>
      </c>
      <c r="AL394" s="32">
        <v>13309305.68</v>
      </c>
      <c r="AM394" s="32">
        <v>0</v>
      </c>
      <c r="AN394" s="32">
        <v>13309305.68</v>
      </c>
      <c r="AO394" s="32">
        <v>0</v>
      </c>
      <c r="AP394" s="32">
        <v>13309305.68</v>
      </c>
      <c r="AQ394" s="32">
        <v>0</v>
      </c>
      <c r="AR394" s="32">
        <v>13309305.68</v>
      </c>
      <c r="AS394" s="32">
        <v>0</v>
      </c>
      <c r="AT394" s="32">
        <v>13309305.68</v>
      </c>
      <c r="AU394" s="32">
        <v>0</v>
      </c>
      <c r="AV394" s="32">
        <v>13309305.68</v>
      </c>
      <c r="AW394" s="32">
        <v>0</v>
      </c>
      <c r="AX394" s="32">
        <v>19963958.519999973</v>
      </c>
      <c r="AY394" s="2"/>
      <c r="AZ394" s="13" t="str">
        <f t="shared" si="32"/>
        <v>OK</v>
      </c>
      <c r="BA394" s="13" t="str">
        <f t="shared" si="33"/>
        <v>OK</v>
      </c>
      <c r="BB394" s="7">
        <f t="shared" si="34"/>
        <v>0</v>
      </c>
      <c r="BC394" s="14">
        <f t="shared" si="30"/>
        <v>153057015.31999999</v>
      </c>
      <c r="BD394" s="14">
        <f t="shared" si="30"/>
        <v>153057015.31999999</v>
      </c>
      <c r="BE394" s="7">
        <f t="shared" si="31"/>
        <v>0</v>
      </c>
      <c r="BF394" s="7">
        <f t="shared" si="31"/>
        <v>0</v>
      </c>
    </row>
    <row r="395" spans="2:58" ht="85.5">
      <c r="B395" s="28" t="s">
        <v>2635</v>
      </c>
      <c r="C395" s="28" t="s">
        <v>4789</v>
      </c>
      <c r="D395" s="28" t="s">
        <v>0</v>
      </c>
      <c r="E395" s="29" t="s">
        <v>197</v>
      </c>
      <c r="F395" s="29" t="s">
        <v>198</v>
      </c>
      <c r="G395" s="29" t="s">
        <v>1</v>
      </c>
      <c r="H395" s="29">
        <v>80111604</v>
      </c>
      <c r="I395" s="29" t="s">
        <v>4805</v>
      </c>
      <c r="J395" s="29" t="s">
        <v>199</v>
      </c>
      <c r="K395" s="29" t="s">
        <v>570</v>
      </c>
      <c r="L395" s="30" t="s">
        <v>146</v>
      </c>
      <c r="M395" s="30" t="s">
        <v>146</v>
      </c>
      <c r="N395" s="30">
        <v>12</v>
      </c>
      <c r="O395" s="30" t="s">
        <v>218</v>
      </c>
      <c r="P395" s="30" t="s">
        <v>202</v>
      </c>
      <c r="Q395" s="31">
        <v>90754308.370000005</v>
      </c>
      <c r="R395" s="31">
        <v>90754308.370000005</v>
      </c>
      <c r="S395" s="30" t="s">
        <v>199</v>
      </c>
      <c r="T395" s="30" t="s">
        <v>199</v>
      </c>
      <c r="U395" s="29" t="s">
        <v>319</v>
      </c>
      <c r="V395" s="29" t="s">
        <v>204</v>
      </c>
      <c r="W395" s="29" t="s">
        <v>205</v>
      </c>
      <c r="X395" s="29" t="s">
        <v>206</v>
      </c>
      <c r="Y395" s="29" t="s">
        <v>211</v>
      </c>
      <c r="Z395" s="29" t="s">
        <v>571</v>
      </c>
      <c r="AA395" s="32">
        <v>90754308.370000005</v>
      </c>
      <c r="AB395" s="32">
        <v>0</v>
      </c>
      <c r="AC395" s="32">
        <v>0</v>
      </c>
      <c r="AD395" s="32">
        <v>8250391.6699999999</v>
      </c>
      <c r="AE395" s="32">
        <v>0</v>
      </c>
      <c r="AF395" s="32">
        <v>8250391.6699999999</v>
      </c>
      <c r="AG395" s="32">
        <v>0</v>
      </c>
      <c r="AH395" s="32">
        <v>8250391.6699999999</v>
      </c>
      <c r="AI395" s="32">
        <v>0</v>
      </c>
      <c r="AJ395" s="32">
        <v>8250391.6699999999</v>
      </c>
      <c r="AK395" s="32">
        <v>0</v>
      </c>
      <c r="AL395" s="32">
        <v>8250391.6699999999</v>
      </c>
      <c r="AM395" s="32">
        <v>0</v>
      </c>
      <c r="AN395" s="32">
        <v>8250391.6699999999</v>
      </c>
      <c r="AO395" s="32">
        <v>0</v>
      </c>
      <c r="AP395" s="32">
        <v>8250391.6699999999</v>
      </c>
      <c r="AQ395" s="32">
        <v>0</v>
      </c>
      <c r="AR395" s="32">
        <v>8250391.6699999999</v>
      </c>
      <c r="AS395" s="32">
        <v>0</v>
      </c>
      <c r="AT395" s="32">
        <v>8250391.6699999999</v>
      </c>
      <c r="AU395" s="32">
        <v>0</v>
      </c>
      <c r="AV395" s="32">
        <v>8250391.6699999999</v>
      </c>
      <c r="AW395" s="32">
        <v>0</v>
      </c>
      <c r="AX395" s="32">
        <v>8250391.6699999999</v>
      </c>
      <c r="AY395" s="2"/>
      <c r="AZ395" s="13" t="str">
        <f t="shared" si="32"/>
        <v>OK</v>
      </c>
      <c r="BA395" s="13" t="str">
        <f t="shared" si="33"/>
        <v>OK</v>
      </c>
      <c r="BB395" s="7">
        <f t="shared" si="34"/>
        <v>0</v>
      </c>
      <c r="BC395" s="14">
        <f t="shared" si="30"/>
        <v>90754308.370000005</v>
      </c>
      <c r="BD395" s="14">
        <f t="shared" si="30"/>
        <v>90754308.370000005</v>
      </c>
      <c r="BE395" s="7">
        <f t="shared" si="31"/>
        <v>0</v>
      </c>
      <c r="BF395" s="7">
        <f t="shared" si="31"/>
        <v>0</v>
      </c>
    </row>
    <row r="396" spans="2:58" ht="85.5">
      <c r="B396" s="28" t="s">
        <v>2636</v>
      </c>
      <c r="C396" s="28" t="s">
        <v>4789</v>
      </c>
      <c r="D396" s="28" t="s">
        <v>0</v>
      </c>
      <c r="E396" s="29" t="s">
        <v>197</v>
      </c>
      <c r="F396" s="29" t="s">
        <v>198</v>
      </c>
      <c r="G396" s="29" t="s">
        <v>1</v>
      </c>
      <c r="H396" s="29">
        <v>80111604</v>
      </c>
      <c r="I396" s="29" t="s">
        <v>4805</v>
      </c>
      <c r="J396" s="29" t="s">
        <v>199</v>
      </c>
      <c r="K396" s="29" t="s">
        <v>570</v>
      </c>
      <c r="L396" s="30" t="s">
        <v>146</v>
      </c>
      <c r="M396" s="30" t="s">
        <v>146</v>
      </c>
      <c r="N396" s="30">
        <v>12</v>
      </c>
      <c r="O396" s="30" t="s">
        <v>218</v>
      </c>
      <c r="P396" s="30" t="s">
        <v>202</v>
      </c>
      <c r="Q396" s="31">
        <v>90754308.370000005</v>
      </c>
      <c r="R396" s="31">
        <v>90754308.370000005</v>
      </c>
      <c r="S396" s="30" t="s">
        <v>199</v>
      </c>
      <c r="T396" s="30" t="s">
        <v>199</v>
      </c>
      <c r="U396" s="29" t="s">
        <v>319</v>
      </c>
      <c r="V396" s="29" t="s">
        <v>204</v>
      </c>
      <c r="W396" s="29" t="s">
        <v>205</v>
      </c>
      <c r="X396" s="29" t="s">
        <v>206</v>
      </c>
      <c r="Y396" s="29" t="s">
        <v>211</v>
      </c>
      <c r="Z396" s="29" t="s">
        <v>572</v>
      </c>
      <c r="AA396" s="32">
        <v>90754308.370000005</v>
      </c>
      <c r="AB396" s="32">
        <v>0</v>
      </c>
      <c r="AC396" s="32">
        <v>0</v>
      </c>
      <c r="AD396" s="32">
        <v>8250391.6699999999</v>
      </c>
      <c r="AE396" s="32">
        <v>0</v>
      </c>
      <c r="AF396" s="32">
        <v>8250391.6699999999</v>
      </c>
      <c r="AG396" s="32">
        <v>0</v>
      </c>
      <c r="AH396" s="32">
        <v>8250391.6699999999</v>
      </c>
      <c r="AI396" s="32">
        <v>0</v>
      </c>
      <c r="AJ396" s="32">
        <v>8250391.6699999999</v>
      </c>
      <c r="AK396" s="32">
        <v>0</v>
      </c>
      <c r="AL396" s="32">
        <v>8250391.6699999999</v>
      </c>
      <c r="AM396" s="32">
        <v>0</v>
      </c>
      <c r="AN396" s="32">
        <v>8250391.6699999999</v>
      </c>
      <c r="AO396" s="32">
        <v>0</v>
      </c>
      <c r="AP396" s="32">
        <v>8250391.6699999999</v>
      </c>
      <c r="AQ396" s="32">
        <v>0</v>
      </c>
      <c r="AR396" s="32">
        <v>8250391.6699999999</v>
      </c>
      <c r="AS396" s="32">
        <v>0</v>
      </c>
      <c r="AT396" s="32">
        <v>8250391.6699999999</v>
      </c>
      <c r="AU396" s="32">
        <v>0</v>
      </c>
      <c r="AV396" s="32">
        <v>8250391.6699999999</v>
      </c>
      <c r="AW396" s="32">
        <v>0</v>
      </c>
      <c r="AX396" s="32">
        <v>8250391.6699999999</v>
      </c>
      <c r="AY396" s="2"/>
      <c r="AZ396" s="13" t="str">
        <f t="shared" si="32"/>
        <v>OK</v>
      </c>
      <c r="BA396" s="13" t="str">
        <f t="shared" si="33"/>
        <v>OK</v>
      </c>
      <c r="BB396" s="7">
        <f t="shared" si="34"/>
        <v>0</v>
      </c>
      <c r="BC396" s="14">
        <f t="shared" si="30"/>
        <v>90754308.370000005</v>
      </c>
      <c r="BD396" s="14">
        <f t="shared" si="30"/>
        <v>90754308.370000005</v>
      </c>
      <c r="BE396" s="7">
        <f t="shared" si="31"/>
        <v>0</v>
      </c>
      <c r="BF396" s="7">
        <f t="shared" si="31"/>
        <v>0</v>
      </c>
    </row>
    <row r="397" spans="2:58" ht="142.5">
      <c r="B397" s="28" t="s">
        <v>2637</v>
      </c>
      <c r="C397" s="28" t="s">
        <v>4789</v>
      </c>
      <c r="D397" s="28" t="s">
        <v>0</v>
      </c>
      <c r="E397" s="29" t="s">
        <v>197</v>
      </c>
      <c r="F397" s="29" t="s">
        <v>198</v>
      </c>
      <c r="G397" s="29" t="s">
        <v>1</v>
      </c>
      <c r="H397" s="29">
        <v>80111604</v>
      </c>
      <c r="I397" s="29" t="s">
        <v>4805</v>
      </c>
      <c r="J397" s="29" t="s">
        <v>199</v>
      </c>
      <c r="K397" s="29" t="s">
        <v>573</v>
      </c>
      <c r="L397" s="30" t="s">
        <v>146</v>
      </c>
      <c r="M397" s="30" t="s">
        <v>146</v>
      </c>
      <c r="N397" s="30">
        <v>12</v>
      </c>
      <c r="O397" s="30" t="s">
        <v>218</v>
      </c>
      <c r="P397" s="30" t="s">
        <v>202</v>
      </c>
      <c r="Q397" s="31">
        <v>51247527.43</v>
      </c>
      <c r="R397" s="31">
        <v>51247527.43</v>
      </c>
      <c r="S397" s="30" t="s">
        <v>199</v>
      </c>
      <c r="T397" s="30" t="s">
        <v>199</v>
      </c>
      <c r="U397" s="29" t="s">
        <v>319</v>
      </c>
      <c r="V397" s="29" t="s">
        <v>204</v>
      </c>
      <c r="W397" s="29" t="s">
        <v>205</v>
      </c>
      <c r="X397" s="29" t="s">
        <v>206</v>
      </c>
      <c r="Y397" s="29" t="s">
        <v>211</v>
      </c>
      <c r="Z397" s="29" t="s">
        <v>572</v>
      </c>
      <c r="AA397" s="32">
        <v>51247527.43</v>
      </c>
      <c r="AB397" s="32">
        <v>0</v>
      </c>
      <c r="AC397" s="32">
        <v>0</v>
      </c>
      <c r="AD397" s="32">
        <v>4658866.13</v>
      </c>
      <c r="AE397" s="32">
        <v>0</v>
      </c>
      <c r="AF397" s="32">
        <v>4658866.13</v>
      </c>
      <c r="AG397" s="32">
        <v>0</v>
      </c>
      <c r="AH397" s="32">
        <v>4658866.13</v>
      </c>
      <c r="AI397" s="32">
        <v>0</v>
      </c>
      <c r="AJ397" s="32">
        <v>4658866.13</v>
      </c>
      <c r="AK397" s="32">
        <v>0</v>
      </c>
      <c r="AL397" s="32">
        <v>4658866.13</v>
      </c>
      <c r="AM397" s="32">
        <v>0</v>
      </c>
      <c r="AN397" s="32">
        <v>4658866.13</v>
      </c>
      <c r="AO397" s="32">
        <v>0</v>
      </c>
      <c r="AP397" s="32">
        <v>4658866.13</v>
      </c>
      <c r="AQ397" s="32">
        <v>0</v>
      </c>
      <c r="AR397" s="32">
        <v>4658866.13</v>
      </c>
      <c r="AS397" s="32">
        <v>0</v>
      </c>
      <c r="AT397" s="32">
        <v>4658866.13</v>
      </c>
      <c r="AU397" s="32">
        <v>0</v>
      </c>
      <c r="AV397" s="32">
        <v>4658866.13</v>
      </c>
      <c r="AW397" s="32">
        <v>0</v>
      </c>
      <c r="AX397" s="32">
        <v>4658866.13</v>
      </c>
      <c r="AY397" s="2"/>
      <c r="AZ397" s="13" t="str">
        <f t="shared" si="32"/>
        <v>OK</v>
      </c>
      <c r="BA397" s="13" t="str">
        <f t="shared" si="33"/>
        <v>OK</v>
      </c>
      <c r="BB397" s="7">
        <f t="shared" si="34"/>
        <v>0</v>
      </c>
      <c r="BC397" s="14">
        <f t="shared" si="30"/>
        <v>51247527.43</v>
      </c>
      <c r="BD397" s="14">
        <f t="shared" si="30"/>
        <v>51247527.430000007</v>
      </c>
      <c r="BE397" s="7">
        <f t="shared" si="31"/>
        <v>0</v>
      </c>
      <c r="BF397" s="7">
        <f t="shared" si="31"/>
        <v>0</v>
      </c>
    </row>
    <row r="398" spans="2:58" ht="57">
      <c r="B398" s="28" t="s">
        <v>2638</v>
      </c>
      <c r="C398" s="28" t="s">
        <v>4789</v>
      </c>
      <c r="D398" s="28" t="s">
        <v>0</v>
      </c>
      <c r="E398" s="29" t="s">
        <v>197</v>
      </c>
      <c r="F398" s="29" t="s">
        <v>198</v>
      </c>
      <c r="G398" s="29" t="s">
        <v>1</v>
      </c>
      <c r="H398" s="29">
        <v>80111604</v>
      </c>
      <c r="I398" s="29" t="s">
        <v>4805</v>
      </c>
      <c r="J398" s="29" t="s">
        <v>199</v>
      </c>
      <c r="K398" s="29" t="s">
        <v>2198</v>
      </c>
      <c r="L398" s="30" t="s">
        <v>146</v>
      </c>
      <c r="M398" s="30" t="s">
        <v>146</v>
      </c>
      <c r="N398" s="30">
        <v>12</v>
      </c>
      <c r="O398" s="30" t="s">
        <v>218</v>
      </c>
      <c r="P398" s="30" t="s">
        <v>202</v>
      </c>
      <c r="Q398" s="31">
        <v>88110979</v>
      </c>
      <c r="R398" s="31">
        <v>88110979</v>
      </c>
      <c r="S398" s="30" t="s">
        <v>199</v>
      </c>
      <c r="T398" s="30" t="s">
        <v>199</v>
      </c>
      <c r="U398" s="29" t="s">
        <v>319</v>
      </c>
      <c r="V398" s="29" t="s">
        <v>204</v>
      </c>
      <c r="W398" s="29" t="s">
        <v>205</v>
      </c>
      <c r="X398" s="29" t="s">
        <v>206</v>
      </c>
      <c r="Y398" s="29" t="s">
        <v>211</v>
      </c>
      <c r="Z398" s="29" t="s">
        <v>521</v>
      </c>
      <c r="AA398" s="32">
        <v>88110979</v>
      </c>
      <c r="AB398" s="32">
        <v>0</v>
      </c>
      <c r="AC398" s="32">
        <v>0</v>
      </c>
      <c r="AD398" s="32">
        <v>8010089</v>
      </c>
      <c r="AE398" s="32">
        <v>0</v>
      </c>
      <c r="AF398" s="32">
        <v>8010089</v>
      </c>
      <c r="AG398" s="32">
        <v>0</v>
      </c>
      <c r="AH398" s="32">
        <v>8010089</v>
      </c>
      <c r="AI398" s="32">
        <v>0</v>
      </c>
      <c r="AJ398" s="32">
        <v>8010089</v>
      </c>
      <c r="AK398" s="32">
        <v>0</v>
      </c>
      <c r="AL398" s="32">
        <v>8010089</v>
      </c>
      <c r="AM398" s="32">
        <v>0</v>
      </c>
      <c r="AN398" s="32">
        <v>8010089</v>
      </c>
      <c r="AO398" s="32">
        <v>0</v>
      </c>
      <c r="AP398" s="32">
        <v>8010089</v>
      </c>
      <c r="AQ398" s="32">
        <v>0</v>
      </c>
      <c r="AR398" s="32">
        <v>8010089</v>
      </c>
      <c r="AS398" s="32">
        <v>0</v>
      </c>
      <c r="AT398" s="32">
        <v>8010089</v>
      </c>
      <c r="AU398" s="32">
        <v>0</v>
      </c>
      <c r="AV398" s="32">
        <v>8010089</v>
      </c>
      <c r="AW398" s="32">
        <v>0</v>
      </c>
      <c r="AX398" s="32">
        <v>8010089</v>
      </c>
      <c r="AY398" s="2"/>
      <c r="AZ398" s="13" t="str">
        <f t="shared" si="32"/>
        <v>OK</v>
      </c>
      <c r="BA398" s="13" t="str">
        <f t="shared" si="33"/>
        <v>OK</v>
      </c>
      <c r="BB398" s="7">
        <f t="shared" si="34"/>
        <v>0</v>
      </c>
      <c r="BC398" s="14">
        <f t="shared" si="30"/>
        <v>88110979</v>
      </c>
      <c r="BD398" s="14">
        <f t="shared" si="30"/>
        <v>88110979</v>
      </c>
      <c r="BE398" s="7">
        <f t="shared" si="31"/>
        <v>0</v>
      </c>
      <c r="BF398" s="7">
        <f t="shared" si="31"/>
        <v>0</v>
      </c>
    </row>
    <row r="399" spans="2:58" ht="142.5">
      <c r="B399" s="28" t="s">
        <v>2639</v>
      </c>
      <c r="C399" s="28" t="s">
        <v>4789</v>
      </c>
      <c r="D399" s="28" t="s">
        <v>0</v>
      </c>
      <c r="E399" s="29" t="s">
        <v>197</v>
      </c>
      <c r="F399" s="29" t="s">
        <v>198</v>
      </c>
      <c r="G399" s="29" t="s">
        <v>1</v>
      </c>
      <c r="H399" s="29">
        <v>80111604</v>
      </c>
      <c r="I399" s="29" t="s">
        <v>4805</v>
      </c>
      <c r="J399" s="29" t="s">
        <v>199</v>
      </c>
      <c r="K399" s="29" t="s">
        <v>574</v>
      </c>
      <c r="L399" s="30" t="s">
        <v>146</v>
      </c>
      <c r="M399" s="30" t="s">
        <v>146</v>
      </c>
      <c r="N399" s="30">
        <v>12</v>
      </c>
      <c r="O399" s="30" t="s">
        <v>218</v>
      </c>
      <c r="P399" s="30" t="s">
        <v>202</v>
      </c>
      <c r="Q399" s="31">
        <v>146402362.47999999</v>
      </c>
      <c r="R399" s="31">
        <v>146402362.47999999</v>
      </c>
      <c r="S399" s="30" t="s">
        <v>199</v>
      </c>
      <c r="T399" s="30" t="s">
        <v>199</v>
      </c>
      <c r="U399" s="29" t="s">
        <v>319</v>
      </c>
      <c r="V399" s="29" t="s">
        <v>204</v>
      </c>
      <c r="W399" s="29" t="s">
        <v>205</v>
      </c>
      <c r="X399" s="29" t="s">
        <v>206</v>
      </c>
      <c r="Y399" s="29" t="s">
        <v>211</v>
      </c>
      <c r="Z399" s="29" t="s">
        <v>577</v>
      </c>
      <c r="AA399" s="32">
        <v>146402362.47999999</v>
      </c>
      <c r="AB399" s="32">
        <v>0</v>
      </c>
      <c r="AC399" s="32">
        <v>0</v>
      </c>
      <c r="AD399" s="32">
        <v>13309305.68</v>
      </c>
      <c r="AE399" s="32">
        <v>0</v>
      </c>
      <c r="AF399" s="32">
        <v>13309305.68</v>
      </c>
      <c r="AG399" s="32">
        <v>0</v>
      </c>
      <c r="AH399" s="32">
        <v>13309305.68</v>
      </c>
      <c r="AI399" s="32">
        <v>0</v>
      </c>
      <c r="AJ399" s="32">
        <v>13309305.68</v>
      </c>
      <c r="AK399" s="32">
        <v>0</v>
      </c>
      <c r="AL399" s="32">
        <v>13309305.68</v>
      </c>
      <c r="AM399" s="32">
        <v>0</v>
      </c>
      <c r="AN399" s="32">
        <v>13309305.68</v>
      </c>
      <c r="AO399" s="32">
        <v>0</v>
      </c>
      <c r="AP399" s="32">
        <v>13309305.68</v>
      </c>
      <c r="AQ399" s="32">
        <v>0</v>
      </c>
      <c r="AR399" s="32">
        <v>13309305.68</v>
      </c>
      <c r="AS399" s="32">
        <v>0</v>
      </c>
      <c r="AT399" s="32">
        <v>13309305.68</v>
      </c>
      <c r="AU399" s="32">
        <v>0</v>
      </c>
      <c r="AV399" s="32">
        <v>13309305.68</v>
      </c>
      <c r="AW399" s="32">
        <v>0</v>
      </c>
      <c r="AX399" s="32">
        <v>13309305.68</v>
      </c>
      <c r="AY399" s="2"/>
      <c r="AZ399" s="13" t="str">
        <f t="shared" si="32"/>
        <v>OK</v>
      </c>
      <c r="BA399" s="13" t="str">
        <f t="shared" si="33"/>
        <v>OK</v>
      </c>
      <c r="BB399" s="7">
        <f t="shared" si="34"/>
        <v>0</v>
      </c>
      <c r="BC399" s="14">
        <f t="shared" si="30"/>
        <v>146402362.47999999</v>
      </c>
      <c r="BD399" s="14">
        <f t="shared" si="30"/>
        <v>146402362.48000002</v>
      </c>
      <c r="BE399" s="7">
        <f t="shared" si="31"/>
        <v>0</v>
      </c>
      <c r="BF399" s="7">
        <f t="shared" si="31"/>
        <v>0</v>
      </c>
    </row>
    <row r="400" spans="2:58" ht="114">
      <c r="B400" s="28" t="s">
        <v>2640</v>
      </c>
      <c r="C400" s="28" t="s">
        <v>4789</v>
      </c>
      <c r="D400" s="28" t="s">
        <v>0</v>
      </c>
      <c r="E400" s="29" t="s">
        <v>197</v>
      </c>
      <c r="F400" s="29" t="s">
        <v>198</v>
      </c>
      <c r="G400" s="29" t="s">
        <v>1</v>
      </c>
      <c r="H400" s="29">
        <v>80111604</v>
      </c>
      <c r="I400" s="29" t="s">
        <v>4805</v>
      </c>
      <c r="J400" s="29" t="s">
        <v>199</v>
      </c>
      <c r="K400" s="29" t="s">
        <v>974</v>
      </c>
      <c r="L400" s="30" t="s">
        <v>146</v>
      </c>
      <c r="M400" s="30" t="s">
        <v>146</v>
      </c>
      <c r="N400" s="30">
        <v>12</v>
      </c>
      <c r="O400" s="30" t="s">
        <v>218</v>
      </c>
      <c r="P400" s="30" t="s">
        <v>202</v>
      </c>
      <c r="Q400" s="31">
        <v>138513866.46000001</v>
      </c>
      <c r="R400" s="31">
        <v>138513866.46000001</v>
      </c>
      <c r="S400" s="30" t="s">
        <v>199</v>
      </c>
      <c r="T400" s="30" t="s">
        <v>199</v>
      </c>
      <c r="U400" s="29" t="s">
        <v>319</v>
      </c>
      <c r="V400" s="29" t="s">
        <v>204</v>
      </c>
      <c r="W400" s="29" t="s">
        <v>205</v>
      </c>
      <c r="X400" s="29" t="s">
        <v>206</v>
      </c>
      <c r="Y400" s="29" t="s">
        <v>211</v>
      </c>
      <c r="Z400" s="29" t="s">
        <v>577</v>
      </c>
      <c r="AA400" s="32">
        <v>138513866.46000001</v>
      </c>
      <c r="AB400" s="32">
        <v>0</v>
      </c>
      <c r="AC400" s="32">
        <v>0</v>
      </c>
      <c r="AD400" s="32">
        <v>12044684.040000001</v>
      </c>
      <c r="AE400" s="32">
        <v>0</v>
      </c>
      <c r="AF400" s="32">
        <v>12044684.040000001</v>
      </c>
      <c r="AG400" s="32">
        <v>0</v>
      </c>
      <c r="AH400" s="32">
        <v>12044684.040000001</v>
      </c>
      <c r="AI400" s="32">
        <v>0</v>
      </c>
      <c r="AJ400" s="32">
        <v>12044684.040000001</v>
      </c>
      <c r="AK400" s="32">
        <v>0</v>
      </c>
      <c r="AL400" s="32">
        <v>12044684.040000001</v>
      </c>
      <c r="AM400" s="32">
        <v>0</v>
      </c>
      <c r="AN400" s="32">
        <v>12044684.040000001</v>
      </c>
      <c r="AO400" s="32">
        <v>0</v>
      </c>
      <c r="AP400" s="32">
        <v>12044684.040000001</v>
      </c>
      <c r="AQ400" s="32">
        <v>0</v>
      </c>
      <c r="AR400" s="32">
        <v>12044684.040000001</v>
      </c>
      <c r="AS400" s="32">
        <v>0</v>
      </c>
      <c r="AT400" s="32">
        <v>12044684.040000001</v>
      </c>
      <c r="AU400" s="32">
        <v>0</v>
      </c>
      <c r="AV400" s="32">
        <v>12044684.040000001</v>
      </c>
      <c r="AW400" s="32">
        <v>0</v>
      </c>
      <c r="AX400" s="32">
        <v>18067026.059999965</v>
      </c>
      <c r="AY400" s="2"/>
      <c r="AZ400" s="13" t="str">
        <f t="shared" si="32"/>
        <v>OK</v>
      </c>
      <c r="BA400" s="13" t="str">
        <f t="shared" si="33"/>
        <v>OK</v>
      </c>
      <c r="BB400" s="7">
        <f t="shared" si="34"/>
        <v>0</v>
      </c>
      <c r="BC400" s="14">
        <f t="shared" si="30"/>
        <v>138513866.46000001</v>
      </c>
      <c r="BD400" s="14">
        <f t="shared" si="30"/>
        <v>138513866.46000001</v>
      </c>
      <c r="BE400" s="7">
        <f t="shared" si="31"/>
        <v>0</v>
      </c>
      <c r="BF400" s="7">
        <f t="shared" si="31"/>
        <v>0</v>
      </c>
    </row>
    <row r="401" spans="2:58" ht="142.5">
      <c r="B401" s="28" t="s">
        <v>2641</v>
      </c>
      <c r="C401" s="28" t="s">
        <v>4789</v>
      </c>
      <c r="D401" s="28" t="s">
        <v>0</v>
      </c>
      <c r="E401" s="29" t="s">
        <v>197</v>
      </c>
      <c r="F401" s="29" t="s">
        <v>198</v>
      </c>
      <c r="G401" s="29" t="s">
        <v>1</v>
      </c>
      <c r="H401" s="29">
        <v>80111604</v>
      </c>
      <c r="I401" s="29" t="s">
        <v>4805</v>
      </c>
      <c r="J401" s="29" t="s">
        <v>199</v>
      </c>
      <c r="K401" s="29" t="s">
        <v>2199</v>
      </c>
      <c r="L401" s="30" t="s">
        <v>146</v>
      </c>
      <c r="M401" s="30" t="s">
        <v>146</v>
      </c>
      <c r="N401" s="30">
        <v>12</v>
      </c>
      <c r="O401" s="30" t="s">
        <v>218</v>
      </c>
      <c r="P401" s="30" t="s">
        <v>202</v>
      </c>
      <c r="Q401" s="31">
        <v>138513866.46000001</v>
      </c>
      <c r="R401" s="31">
        <v>138513866.46000001</v>
      </c>
      <c r="S401" s="30" t="s">
        <v>199</v>
      </c>
      <c r="T401" s="30" t="s">
        <v>199</v>
      </c>
      <c r="U401" s="29" t="s">
        <v>319</v>
      </c>
      <c r="V401" s="29" t="s">
        <v>204</v>
      </c>
      <c r="W401" s="29" t="s">
        <v>205</v>
      </c>
      <c r="X401" s="29" t="s">
        <v>206</v>
      </c>
      <c r="Y401" s="29" t="s">
        <v>211</v>
      </c>
      <c r="Z401" s="29" t="s">
        <v>577</v>
      </c>
      <c r="AA401" s="32">
        <v>138513866.46000001</v>
      </c>
      <c r="AB401" s="32">
        <v>0</v>
      </c>
      <c r="AC401" s="32">
        <v>0</v>
      </c>
      <c r="AD401" s="32">
        <v>12044684.040000001</v>
      </c>
      <c r="AE401" s="32">
        <v>0</v>
      </c>
      <c r="AF401" s="32">
        <v>12044684.040000001</v>
      </c>
      <c r="AG401" s="32">
        <v>0</v>
      </c>
      <c r="AH401" s="32">
        <v>12044684.040000001</v>
      </c>
      <c r="AI401" s="32">
        <v>0</v>
      </c>
      <c r="AJ401" s="32">
        <v>12044684.040000001</v>
      </c>
      <c r="AK401" s="32">
        <v>0</v>
      </c>
      <c r="AL401" s="32">
        <v>12044684.040000001</v>
      </c>
      <c r="AM401" s="32">
        <v>0</v>
      </c>
      <c r="AN401" s="32">
        <v>12044684.040000001</v>
      </c>
      <c r="AO401" s="32">
        <v>0</v>
      </c>
      <c r="AP401" s="32">
        <v>12044684.040000001</v>
      </c>
      <c r="AQ401" s="32">
        <v>0</v>
      </c>
      <c r="AR401" s="32">
        <v>12044684.040000001</v>
      </c>
      <c r="AS401" s="32">
        <v>0</v>
      </c>
      <c r="AT401" s="32">
        <v>12044684.040000001</v>
      </c>
      <c r="AU401" s="32">
        <v>0</v>
      </c>
      <c r="AV401" s="32">
        <v>12044684.040000001</v>
      </c>
      <c r="AW401" s="32">
        <v>0</v>
      </c>
      <c r="AX401" s="32">
        <v>18067026.059999965</v>
      </c>
      <c r="AY401" s="2"/>
      <c r="AZ401" s="13" t="str">
        <f t="shared" si="32"/>
        <v>OK</v>
      </c>
      <c r="BA401" s="13" t="str">
        <f t="shared" si="33"/>
        <v>OK</v>
      </c>
      <c r="BB401" s="7">
        <f t="shared" si="34"/>
        <v>0</v>
      </c>
      <c r="BC401" s="14">
        <f t="shared" si="30"/>
        <v>138513866.46000001</v>
      </c>
      <c r="BD401" s="14">
        <f t="shared" si="30"/>
        <v>138513866.46000001</v>
      </c>
      <c r="BE401" s="7">
        <f t="shared" si="31"/>
        <v>0</v>
      </c>
      <c r="BF401" s="7">
        <f t="shared" si="31"/>
        <v>0</v>
      </c>
    </row>
    <row r="402" spans="2:58" ht="142.5">
      <c r="B402" s="28" t="s">
        <v>2642</v>
      </c>
      <c r="C402" s="28" t="s">
        <v>4789</v>
      </c>
      <c r="D402" s="28" t="s">
        <v>0</v>
      </c>
      <c r="E402" s="29" t="s">
        <v>197</v>
      </c>
      <c r="F402" s="29" t="s">
        <v>198</v>
      </c>
      <c r="G402" s="29" t="s">
        <v>1</v>
      </c>
      <c r="H402" s="29">
        <v>80111604</v>
      </c>
      <c r="I402" s="29" t="s">
        <v>4805</v>
      </c>
      <c r="J402" s="29" t="s">
        <v>199</v>
      </c>
      <c r="K402" s="29" t="s">
        <v>2199</v>
      </c>
      <c r="L402" s="30" t="s">
        <v>146</v>
      </c>
      <c r="M402" s="30" t="s">
        <v>146</v>
      </c>
      <c r="N402" s="30">
        <v>12</v>
      </c>
      <c r="O402" s="30" t="s">
        <v>218</v>
      </c>
      <c r="P402" s="30" t="s">
        <v>202</v>
      </c>
      <c r="Q402" s="31">
        <v>138513866.46000001</v>
      </c>
      <c r="R402" s="31">
        <v>138513866.46000001</v>
      </c>
      <c r="S402" s="30" t="s">
        <v>199</v>
      </c>
      <c r="T402" s="30" t="s">
        <v>199</v>
      </c>
      <c r="U402" s="29" t="s">
        <v>319</v>
      </c>
      <c r="V402" s="29" t="s">
        <v>204</v>
      </c>
      <c r="W402" s="29" t="s">
        <v>205</v>
      </c>
      <c r="X402" s="29" t="s">
        <v>206</v>
      </c>
      <c r="Y402" s="29" t="s">
        <v>211</v>
      </c>
      <c r="Z402" s="29" t="s">
        <v>577</v>
      </c>
      <c r="AA402" s="32">
        <v>138513866.46000001</v>
      </c>
      <c r="AB402" s="32">
        <v>0</v>
      </c>
      <c r="AC402" s="32">
        <v>0</v>
      </c>
      <c r="AD402" s="32">
        <v>12044684.040000001</v>
      </c>
      <c r="AE402" s="32">
        <v>0</v>
      </c>
      <c r="AF402" s="32">
        <v>12044684.040000001</v>
      </c>
      <c r="AG402" s="32">
        <v>0</v>
      </c>
      <c r="AH402" s="32">
        <v>12044684.040000001</v>
      </c>
      <c r="AI402" s="32">
        <v>0</v>
      </c>
      <c r="AJ402" s="32">
        <v>12044684.040000001</v>
      </c>
      <c r="AK402" s="32">
        <v>0</v>
      </c>
      <c r="AL402" s="32">
        <v>12044684.040000001</v>
      </c>
      <c r="AM402" s="32">
        <v>0</v>
      </c>
      <c r="AN402" s="32">
        <v>12044684.040000001</v>
      </c>
      <c r="AO402" s="32">
        <v>0</v>
      </c>
      <c r="AP402" s="32">
        <v>12044684.040000001</v>
      </c>
      <c r="AQ402" s="32">
        <v>0</v>
      </c>
      <c r="AR402" s="32">
        <v>12044684.040000001</v>
      </c>
      <c r="AS402" s="32">
        <v>0</v>
      </c>
      <c r="AT402" s="32">
        <v>12044684.040000001</v>
      </c>
      <c r="AU402" s="32">
        <v>0</v>
      </c>
      <c r="AV402" s="32">
        <v>12044684.040000001</v>
      </c>
      <c r="AW402" s="32">
        <v>0</v>
      </c>
      <c r="AX402" s="32">
        <v>18067026.059999965</v>
      </c>
      <c r="AY402" s="2"/>
      <c r="AZ402" s="13" t="str">
        <f t="shared" si="32"/>
        <v>OK</v>
      </c>
      <c r="BA402" s="13" t="str">
        <f t="shared" si="33"/>
        <v>OK</v>
      </c>
      <c r="BB402" s="7">
        <f t="shared" si="34"/>
        <v>0</v>
      </c>
      <c r="BC402" s="14">
        <f t="shared" si="30"/>
        <v>138513866.46000001</v>
      </c>
      <c r="BD402" s="14">
        <f t="shared" si="30"/>
        <v>138513866.46000001</v>
      </c>
      <c r="BE402" s="7">
        <f t="shared" si="31"/>
        <v>0</v>
      </c>
      <c r="BF402" s="7">
        <f t="shared" si="31"/>
        <v>0</v>
      </c>
    </row>
    <row r="403" spans="2:58" ht="114">
      <c r="B403" s="28" t="s">
        <v>2643</v>
      </c>
      <c r="C403" s="28" t="s">
        <v>4789</v>
      </c>
      <c r="D403" s="28" t="s">
        <v>0</v>
      </c>
      <c r="E403" s="29" t="s">
        <v>197</v>
      </c>
      <c r="F403" s="29" t="s">
        <v>198</v>
      </c>
      <c r="G403" s="29" t="s">
        <v>1</v>
      </c>
      <c r="H403" s="29">
        <v>80111604</v>
      </c>
      <c r="I403" s="29" t="s">
        <v>4805</v>
      </c>
      <c r="J403" s="29" t="s">
        <v>199</v>
      </c>
      <c r="K403" s="29" t="s">
        <v>576</v>
      </c>
      <c r="L403" s="30" t="s">
        <v>146</v>
      </c>
      <c r="M403" s="30" t="s">
        <v>146</v>
      </c>
      <c r="N403" s="30">
        <v>12</v>
      </c>
      <c r="O403" s="30" t="s">
        <v>218</v>
      </c>
      <c r="P403" s="30" t="s">
        <v>202</v>
      </c>
      <c r="Q403" s="31">
        <v>90754308.370000005</v>
      </c>
      <c r="R403" s="31">
        <v>90754308.370000005</v>
      </c>
      <c r="S403" s="30" t="s">
        <v>199</v>
      </c>
      <c r="T403" s="30" t="s">
        <v>199</v>
      </c>
      <c r="U403" s="29" t="s">
        <v>319</v>
      </c>
      <c r="V403" s="29" t="s">
        <v>204</v>
      </c>
      <c r="W403" s="29" t="s">
        <v>205</v>
      </c>
      <c r="X403" s="29" t="s">
        <v>206</v>
      </c>
      <c r="Y403" s="29" t="s">
        <v>211</v>
      </c>
      <c r="Z403" s="29" t="s">
        <v>577</v>
      </c>
      <c r="AA403" s="32">
        <v>90754308.370000005</v>
      </c>
      <c r="AB403" s="32">
        <v>0</v>
      </c>
      <c r="AC403" s="32">
        <v>0</v>
      </c>
      <c r="AD403" s="32">
        <v>8250391.6699999999</v>
      </c>
      <c r="AE403" s="32">
        <v>0</v>
      </c>
      <c r="AF403" s="32">
        <v>8250391.6699999999</v>
      </c>
      <c r="AG403" s="32">
        <v>0</v>
      </c>
      <c r="AH403" s="32">
        <v>8250391.6699999999</v>
      </c>
      <c r="AI403" s="32">
        <v>0</v>
      </c>
      <c r="AJ403" s="32">
        <v>8250391.6699999999</v>
      </c>
      <c r="AK403" s="32">
        <v>0</v>
      </c>
      <c r="AL403" s="32">
        <v>8250391.6699999999</v>
      </c>
      <c r="AM403" s="32">
        <v>0</v>
      </c>
      <c r="AN403" s="32">
        <v>8250391.6699999999</v>
      </c>
      <c r="AO403" s="32">
        <v>0</v>
      </c>
      <c r="AP403" s="32">
        <v>8250391.6699999999</v>
      </c>
      <c r="AQ403" s="32">
        <v>0</v>
      </c>
      <c r="AR403" s="32">
        <v>8250391.6699999999</v>
      </c>
      <c r="AS403" s="32">
        <v>0</v>
      </c>
      <c r="AT403" s="32">
        <v>8250391.6699999999</v>
      </c>
      <c r="AU403" s="32">
        <v>0</v>
      </c>
      <c r="AV403" s="32">
        <v>8250391.6699999999</v>
      </c>
      <c r="AW403" s="32">
        <v>0</v>
      </c>
      <c r="AX403" s="32">
        <v>8250391.6699999999</v>
      </c>
      <c r="AY403" s="2"/>
      <c r="AZ403" s="13" t="str">
        <f t="shared" si="32"/>
        <v>OK</v>
      </c>
      <c r="BA403" s="13" t="str">
        <f t="shared" si="33"/>
        <v>OK</v>
      </c>
      <c r="BB403" s="7">
        <f t="shared" si="34"/>
        <v>0</v>
      </c>
      <c r="BC403" s="14">
        <f t="shared" si="30"/>
        <v>90754308.370000005</v>
      </c>
      <c r="BD403" s="14">
        <f t="shared" si="30"/>
        <v>90754308.370000005</v>
      </c>
      <c r="BE403" s="7">
        <f t="shared" si="31"/>
        <v>0</v>
      </c>
      <c r="BF403" s="7">
        <f t="shared" si="31"/>
        <v>0</v>
      </c>
    </row>
    <row r="404" spans="2:58" ht="114">
      <c r="B404" s="28" t="s">
        <v>2644</v>
      </c>
      <c r="C404" s="28" t="s">
        <v>4789</v>
      </c>
      <c r="D404" s="28" t="s">
        <v>0</v>
      </c>
      <c r="E404" s="29" t="s">
        <v>197</v>
      </c>
      <c r="F404" s="29" t="s">
        <v>198</v>
      </c>
      <c r="G404" s="29" t="s">
        <v>1</v>
      </c>
      <c r="H404" s="29">
        <v>80111604</v>
      </c>
      <c r="I404" s="29" t="s">
        <v>4805</v>
      </c>
      <c r="J404" s="29" t="s">
        <v>199</v>
      </c>
      <c r="K404" s="29" t="s">
        <v>576</v>
      </c>
      <c r="L404" s="30" t="s">
        <v>146</v>
      </c>
      <c r="M404" s="30" t="s">
        <v>146</v>
      </c>
      <c r="N404" s="30">
        <v>12</v>
      </c>
      <c r="O404" s="30" t="s">
        <v>218</v>
      </c>
      <c r="P404" s="30" t="s">
        <v>202</v>
      </c>
      <c r="Q404" s="31">
        <v>90754308.370000005</v>
      </c>
      <c r="R404" s="31">
        <v>90754308.370000005</v>
      </c>
      <c r="S404" s="30" t="s">
        <v>199</v>
      </c>
      <c r="T404" s="30" t="s">
        <v>199</v>
      </c>
      <c r="U404" s="29" t="s">
        <v>319</v>
      </c>
      <c r="V404" s="29" t="s">
        <v>204</v>
      </c>
      <c r="W404" s="29" t="s">
        <v>205</v>
      </c>
      <c r="X404" s="29" t="s">
        <v>206</v>
      </c>
      <c r="Y404" s="29" t="s">
        <v>211</v>
      </c>
      <c r="Z404" s="29" t="s">
        <v>577</v>
      </c>
      <c r="AA404" s="32">
        <v>90754308.370000005</v>
      </c>
      <c r="AB404" s="32">
        <v>0</v>
      </c>
      <c r="AC404" s="32">
        <v>0</v>
      </c>
      <c r="AD404" s="32">
        <v>8250391.6699999999</v>
      </c>
      <c r="AE404" s="32">
        <v>0</v>
      </c>
      <c r="AF404" s="32">
        <v>8250391.6699999999</v>
      </c>
      <c r="AG404" s="32">
        <v>0</v>
      </c>
      <c r="AH404" s="32">
        <v>8250391.6699999999</v>
      </c>
      <c r="AI404" s="32">
        <v>0</v>
      </c>
      <c r="AJ404" s="32">
        <v>8250391.6699999999</v>
      </c>
      <c r="AK404" s="32">
        <v>0</v>
      </c>
      <c r="AL404" s="32">
        <v>8250391.6699999999</v>
      </c>
      <c r="AM404" s="32">
        <v>0</v>
      </c>
      <c r="AN404" s="32">
        <v>8250391.6699999999</v>
      </c>
      <c r="AO404" s="32">
        <v>0</v>
      </c>
      <c r="AP404" s="32">
        <v>8250391.6699999999</v>
      </c>
      <c r="AQ404" s="32">
        <v>0</v>
      </c>
      <c r="AR404" s="32">
        <v>8250391.6699999999</v>
      </c>
      <c r="AS404" s="32">
        <v>0</v>
      </c>
      <c r="AT404" s="32">
        <v>8250391.6699999999</v>
      </c>
      <c r="AU404" s="32">
        <v>0</v>
      </c>
      <c r="AV404" s="32">
        <v>8250391.6699999999</v>
      </c>
      <c r="AW404" s="32">
        <v>0</v>
      </c>
      <c r="AX404" s="32">
        <v>8250391.6699999999</v>
      </c>
      <c r="AY404" s="2"/>
      <c r="AZ404" s="13" t="str">
        <f t="shared" si="32"/>
        <v>OK</v>
      </c>
      <c r="BA404" s="13" t="str">
        <f t="shared" si="33"/>
        <v>OK</v>
      </c>
      <c r="BB404" s="7">
        <f t="shared" si="34"/>
        <v>0</v>
      </c>
      <c r="BC404" s="14">
        <f t="shared" ref="BC404:BD467" si="35">+SUM(AA404,AC404,AE404,AG404,AI404,AK404,AM404,AO404,AQ404,AS404,AU404,AW404)</f>
        <v>90754308.370000005</v>
      </c>
      <c r="BD404" s="14">
        <f t="shared" si="35"/>
        <v>90754308.370000005</v>
      </c>
      <c r="BE404" s="7">
        <f t="shared" ref="BE404:BF467" si="36">+IF(OR(AZ404="ok",AZ404=""),0,1)</f>
        <v>0</v>
      </c>
      <c r="BF404" s="7">
        <f t="shared" si="36"/>
        <v>0</v>
      </c>
    </row>
    <row r="405" spans="2:58" ht="114">
      <c r="B405" s="28" t="s">
        <v>2645</v>
      </c>
      <c r="C405" s="28" t="s">
        <v>4789</v>
      </c>
      <c r="D405" s="28" t="s">
        <v>0</v>
      </c>
      <c r="E405" s="29" t="s">
        <v>197</v>
      </c>
      <c r="F405" s="29" t="s">
        <v>198</v>
      </c>
      <c r="G405" s="29" t="s">
        <v>1</v>
      </c>
      <c r="H405" s="29">
        <v>80111604</v>
      </c>
      <c r="I405" s="29" t="s">
        <v>4805</v>
      </c>
      <c r="J405" s="29" t="s">
        <v>199</v>
      </c>
      <c r="K405" s="29" t="s">
        <v>576</v>
      </c>
      <c r="L405" s="30" t="s">
        <v>146</v>
      </c>
      <c r="M405" s="30" t="s">
        <v>146</v>
      </c>
      <c r="N405" s="30">
        <v>12</v>
      </c>
      <c r="O405" s="30" t="s">
        <v>218</v>
      </c>
      <c r="P405" s="30" t="s">
        <v>202</v>
      </c>
      <c r="Q405" s="31">
        <v>90754308.370000005</v>
      </c>
      <c r="R405" s="31">
        <v>90754308.370000005</v>
      </c>
      <c r="S405" s="30" t="s">
        <v>199</v>
      </c>
      <c r="T405" s="30" t="s">
        <v>199</v>
      </c>
      <c r="U405" s="29" t="s">
        <v>319</v>
      </c>
      <c r="V405" s="29" t="s">
        <v>204</v>
      </c>
      <c r="W405" s="29" t="s">
        <v>205</v>
      </c>
      <c r="X405" s="29" t="s">
        <v>206</v>
      </c>
      <c r="Y405" s="29" t="s">
        <v>211</v>
      </c>
      <c r="Z405" s="29" t="s">
        <v>577</v>
      </c>
      <c r="AA405" s="32">
        <v>90754308.370000005</v>
      </c>
      <c r="AB405" s="32">
        <v>0</v>
      </c>
      <c r="AC405" s="32">
        <v>0</v>
      </c>
      <c r="AD405" s="32">
        <v>8250391.6699999999</v>
      </c>
      <c r="AE405" s="32">
        <v>0</v>
      </c>
      <c r="AF405" s="32">
        <v>8250391.6699999999</v>
      </c>
      <c r="AG405" s="32">
        <v>0</v>
      </c>
      <c r="AH405" s="32">
        <v>8250391.6699999999</v>
      </c>
      <c r="AI405" s="32">
        <v>0</v>
      </c>
      <c r="AJ405" s="32">
        <v>8250391.6699999999</v>
      </c>
      <c r="AK405" s="32">
        <v>0</v>
      </c>
      <c r="AL405" s="32">
        <v>8250391.6699999999</v>
      </c>
      <c r="AM405" s="32">
        <v>0</v>
      </c>
      <c r="AN405" s="32">
        <v>8250391.6699999999</v>
      </c>
      <c r="AO405" s="32">
        <v>0</v>
      </c>
      <c r="AP405" s="32">
        <v>8250391.6699999999</v>
      </c>
      <c r="AQ405" s="32">
        <v>0</v>
      </c>
      <c r="AR405" s="32">
        <v>8250391.6699999999</v>
      </c>
      <c r="AS405" s="32">
        <v>0</v>
      </c>
      <c r="AT405" s="32">
        <v>8250391.6699999999</v>
      </c>
      <c r="AU405" s="32">
        <v>0</v>
      </c>
      <c r="AV405" s="32">
        <v>8250391.6699999999</v>
      </c>
      <c r="AW405" s="32">
        <v>0</v>
      </c>
      <c r="AX405" s="32">
        <v>8250391.6699999999</v>
      </c>
      <c r="AY405" s="2"/>
      <c r="AZ405" s="13" t="str">
        <f t="shared" si="32"/>
        <v>OK</v>
      </c>
      <c r="BA405" s="13" t="str">
        <f t="shared" si="33"/>
        <v>OK</v>
      </c>
      <c r="BB405" s="7">
        <f t="shared" si="34"/>
        <v>0</v>
      </c>
      <c r="BC405" s="14">
        <f t="shared" si="35"/>
        <v>90754308.370000005</v>
      </c>
      <c r="BD405" s="14">
        <f t="shared" si="35"/>
        <v>90754308.370000005</v>
      </c>
      <c r="BE405" s="7">
        <f t="shared" si="36"/>
        <v>0</v>
      </c>
      <c r="BF405" s="7">
        <f t="shared" si="36"/>
        <v>0</v>
      </c>
    </row>
    <row r="406" spans="2:58" ht="114">
      <c r="B406" s="28" t="s">
        <v>2646</v>
      </c>
      <c r="C406" s="28" t="s">
        <v>4789</v>
      </c>
      <c r="D406" s="28" t="s">
        <v>0</v>
      </c>
      <c r="E406" s="29" t="s">
        <v>197</v>
      </c>
      <c r="F406" s="29" t="s">
        <v>198</v>
      </c>
      <c r="G406" s="29" t="s">
        <v>1</v>
      </c>
      <c r="H406" s="29">
        <v>80111604</v>
      </c>
      <c r="I406" s="29" t="s">
        <v>4805</v>
      </c>
      <c r="J406" s="29" t="s">
        <v>199</v>
      </c>
      <c r="K406" s="29" t="s">
        <v>576</v>
      </c>
      <c r="L406" s="30" t="s">
        <v>146</v>
      </c>
      <c r="M406" s="30" t="s">
        <v>146</v>
      </c>
      <c r="N406" s="30">
        <v>12</v>
      </c>
      <c r="O406" s="30" t="s">
        <v>218</v>
      </c>
      <c r="P406" s="30" t="s">
        <v>202</v>
      </c>
      <c r="Q406" s="31">
        <v>90754308.370000005</v>
      </c>
      <c r="R406" s="31">
        <v>90754308.370000005</v>
      </c>
      <c r="S406" s="30" t="s">
        <v>199</v>
      </c>
      <c r="T406" s="30" t="s">
        <v>199</v>
      </c>
      <c r="U406" s="29" t="s">
        <v>319</v>
      </c>
      <c r="V406" s="29" t="s">
        <v>204</v>
      </c>
      <c r="W406" s="29" t="s">
        <v>205</v>
      </c>
      <c r="X406" s="29" t="s">
        <v>206</v>
      </c>
      <c r="Y406" s="29" t="s">
        <v>211</v>
      </c>
      <c r="Z406" s="29" t="s">
        <v>577</v>
      </c>
      <c r="AA406" s="32">
        <v>90754308.370000005</v>
      </c>
      <c r="AB406" s="32">
        <v>0</v>
      </c>
      <c r="AC406" s="32">
        <v>0</v>
      </c>
      <c r="AD406" s="32">
        <v>8250391.6699999999</v>
      </c>
      <c r="AE406" s="32">
        <v>0</v>
      </c>
      <c r="AF406" s="32">
        <v>8250391.6699999999</v>
      </c>
      <c r="AG406" s="32">
        <v>0</v>
      </c>
      <c r="AH406" s="32">
        <v>8250391.6699999999</v>
      </c>
      <c r="AI406" s="32">
        <v>0</v>
      </c>
      <c r="AJ406" s="32">
        <v>8250391.6699999999</v>
      </c>
      <c r="AK406" s="32">
        <v>0</v>
      </c>
      <c r="AL406" s="32">
        <v>8250391.6699999999</v>
      </c>
      <c r="AM406" s="32">
        <v>0</v>
      </c>
      <c r="AN406" s="32">
        <v>8250391.6699999999</v>
      </c>
      <c r="AO406" s="32">
        <v>0</v>
      </c>
      <c r="AP406" s="32">
        <v>8250391.6699999999</v>
      </c>
      <c r="AQ406" s="32">
        <v>0</v>
      </c>
      <c r="AR406" s="32">
        <v>8250391.6699999999</v>
      </c>
      <c r="AS406" s="32">
        <v>0</v>
      </c>
      <c r="AT406" s="32">
        <v>8250391.6699999999</v>
      </c>
      <c r="AU406" s="32">
        <v>0</v>
      </c>
      <c r="AV406" s="32">
        <v>8250391.6699999999</v>
      </c>
      <c r="AW406" s="32">
        <v>0</v>
      </c>
      <c r="AX406" s="32">
        <v>8250391.6699999999</v>
      </c>
      <c r="AY406" s="2"/>
      <c r="AZ406" s="13" t="str">
        <f t="shared" si="32"/>
        <v>OK</v>
      </c>
      <c r="BA406" s="13" t="str">
        <f t="shared" si="33"/>
        <v>OK</v>
      </c>
      <c r="BB406" s="7">
        <f t="shared" si="34"/>
        <v>0</v>
      </c>
      <c r="BC406" s="14">
        <f t="shared" si="35"/>
        <v>90754308.370000005</v>
      </c>
      <c r="BD406" s="14">
        <f t="shared" si="35"/>
        <v>90754308.370000005</v>
      </c>
      <c r="BE406" s="7">
        <f t="shared" si="36"/>
        <v>0</v>
      </c>
      <c r="BF406" s="7">
        <f t="shared" si="36"/>
        <v>0</v>
      </c>
    </row>
    <row r="407" spans="2:58" ht="114">
      <c r="B407" s="28" t="s">
        <v>2647</v>
      </c>
      <c r="C407" s="28" t="s">
        <v>4789</v>
      </c>
      <c r="D407" s="28" t="s">
        <v>0</v>
      </c>
      <c r="E407" s="29" t="s">
        <v>197</v>
      </c>
      <c r="F407" s="29" t="s">
        <v>198</v>
      </c>
      <c r="G407" s="29" t="s">
        <v>1</v>
      </c>
      <c r="H407" s="29">
        <v>80111604</v>
      </c>
      <c r="I407" s="29" t="s">
        <v>4805</v>
      </c>
      <c r="J407" s="29" t="s">
        <v>199</v>
      </c>
      <c r="K407" s="29" t="s">
        <v>576</v>
      </c>
      <c r="L407" s="30" t="s">
        <v>146</v>
      </c>
      <c r="M407" s="30" t="s">
        <v>146</v>
      </c>
      <c r="N407" s="30">
        <v>12</v>
      </c>
      <c r="O407" s="30" t="s">
        <v>218</v>
      </c>
      <c r="P407" s="30" t="s">
        <v>202</v>
      </c>
      <c r="Q407" s="31">
        <v>90754308.370000005</v>
      </c>
      <c r="R407" s="31">
        <v>90754308.370000005</v>
      </c>
      <c r="S407" s="30" t="s">
        <v>199</v>
      </c>
      <c r="T407" s="30" t="s">
        <v>199</v>
      </c>
      <c r="U407" s="29" t="s">
        <v>319</v>
      </c>
      <c r="V407" s="29" t="s">
        <v>204</v>
      </c>
      <c r="W407" s="29" t="s">
        <v>205</v>
      </c>
      <c r="X407" s="29" t="s">
        <v>206</v>
      </c>
      <c r="Y407" s="29" t="s">
        <v>211</v>
      </c>
      <c r="Z407" s="29" t="s">
        <v>577</v>
      </c>
      <c r="AA407" s="32">
        <v>90754308.370000005</v>
      </c>
      <c r="AB407" s="32">
        <v>0</v>
      </c>
      <c r="AC407" s="32">
        <v>0</v>
      </c>
      <c r="AD407" s="32">
        <v>8250391.6699999999</v>
      </c>
      <c r="AE407" s="32">
        <v>0</v>
      </c>
      <c r="AF407" s="32">
        <v>8250391.6699999999</v>
      </c>
      <c r="AG407" s="32">
        <v>0</v>
      </c>
      <c r="AH407" s="32">
        <v>8250391.6699999999</v>
      </c>
      <c r="AI407" s="32">
        <v>0</v>
      </c>
      <c r="AJ407" s="32">
        <v>8250391.6699999999</v>
      </c>
      <c r="AK407" s="32">
        <v>0</v>
      </c>
      <c r="AL407" s="32">
        <v>8250391.6699999999</v>
      </c>
      <c r="AM407" s="32">
        <v>0</v>
      </c>
      <c r="AN407" s="32">
        <v>8250391.6699999999</v>
      </c>
      <c r="AO407" s="32">
        <v>0</v>
      </c>
      <c r="AP407" s="32">
        <v>8250391.6699999999</v>
      </c>
      <c r="AQ407" s="32">
        <v>0</v>
      </c>
      <c r="AR407" s="32">
        <v>8250391.6699999999</v>
      </c>
      <c r="AS407" s="32">
        <v>0</v>
      </c>
      <c r="AT407" s="32">
        <v>8250391.6699999999</v>
      </c>
      <c r="AU407" s="32">
        <v>0</v>
      </c>
      <c r="AV407" s="32">
        <v>8250391.6699999999</v>
      </c>
      <c r="AW407" s="32">
        <v>0</v>
      </c>
      <c r="AX407" s="32">
        <v>8250391.6699999999</v>
      </c>
      <c r="AY407" s="2"/>
      <c r="AZ407" s="13" t="str">
        <f t="shared" si="32"/>
        <v>OK</v>
      </c>
      <c r="BA407" s="13" t="str">
        <f t="shared" si="33"/>
        <v>OK</v>
      </c>
      <c r="BB407" s="7">
        <f t="shared" si="34"/>
        <v>0</v>
      </c>
      <c r="BC407" s="14">
        <f t="shared" si="35"/>
        <v>90754308.370000005</v>
      </c>
      <c r="BD407" s="14">
        <f t="shared" si="35"/>
        <v>90754308.370000005</v>
      </c>
      <c r="BE407" s="7">
        <f t="shared" si="36"/>
        <v>0</v>
      </c>
      <c r="BF407" s="7">
        <f t="shared" si="36"/>
        <v>0</v>
      </c>
    </row>
    <row r="408" spans="2:58" ht="114">
      <c r="B408" s="28" t="s">
        <v>2648</v>
      </c>
      <c r="C408" s="28" t="s">
        <v>4789</v>
      </c>
      <c r="D408" s="28" t="s">
        <v>0</v>
      </c>
      <c r="E408" s="29" t="s">
        <v>197</v>
      </c>
      <c r="F408" s="29" t="s">
        <v>198</v>
      </c>
      <c r="G408" s="29" t="s">
        <v>1</v>
      </c>
      <c r="H408" s="29">
        <v>80111604</v>
      </c>
      <c r="I408" s="29" t="s">
        <v>4805</v>
      </c>
      <c r="J408" s="29" t="s">
        <v>199</v>
      </c>
      <c r="K408" s="29" t="s">
        <v>576</v>
      </c>
      <c r="L408" s="30" t="s">
        <v>146</v>
      </c>
      <c r="M408" s="30" t="s">
        <v>146</v>
      </c>
      <c r="N408" s="30">
        <v>12</v>
      </c>
      <c r="O408" s="30" t="s">
        <v>218</v>
      </c>
      <c r="P408" s="30" t="s">
        <v>202</v>
      </c>
      <c r="Q408" s="31">
        <v>90754308.370000005</v>
      </c>
      <c r="R408" s="31">
        <v>90754308.370000005</v>
      </c>
      <c r="S408" s="30" t="s">
        <v>199</v>
      </c>
      <c r="T408" s="30" t="s">
        <v>199</v>
      </c>
      <c r="U408" s="29" t="s">
        <v>319</v>
      </c>
      <c r="V408" s="29" t="s">
        <v>204</v>
      </c>
      <c r="W408" s="29" t="s">
        <v>205</v>
      </c>
      <c r="X408" s="29" t="s">
        <v>206</v>
      </c>
      <c r="Y408" s="29" t="s">
        <v>211</v>
      </c>
      <c r="Z408" s="29" t="s">
        <v>577</v>
      </c>
      <c r="AA408" s="32">
        <v>90754308.370000005</v>
      </c>
      <c r="AB408" s="32">
        <v>0</v>
      </c>
      <c r="AC408" s="32">
        <v>0</v>
      </c>
      <c r="AD408" s="32">
        <v>8250391.6699999999</v>
      </c>
      <c r="AE408" s="32">
        <v>0</v>
      </c>
      <c r="AF408" s="32">
        <v>8250391.6699999999</v>
      </c>
      <c r="AG408" s="32">
        <v>0</v>
      </c>
      <c r="AH408" s="32">
        <v>8250391.6699999999</v>
      </c>
      <c r="AI408" s="32">
        <v>0</v>
      </c>
      <c r="AJ408" s="32">
        <v>8250391.6699999999</v>
      </c>
      <c r="AK408" s="32">
        <v>0</v>
      </c>
      <c r="AL408" s="32">
        <v>8250391.6699999999</v>
      </c>
      <c r="AM408" s="32">
        <v>0</v>
      </c>
      <c r="AN408" s="32">
        <v>8250391.6699999999</v>
      </c>
      <c r="AO408" s="32">
        <v>0</v>
      </c>
      <c r="AP408" s="32">
        <v>8250391.6699999999</v>
      </c>
      <c r="AQ408" s="32">
        <v>0</v>
      </c>
      <c r="AR408" s="32">
        <v>8250391.6699999999</v>
      </c>
      <c r="AS408" s="32">
        <v>0</v>
      </c>
      <c r="AT408" s="32">
        <v>8250391.6699999999</v>
      </c>
      <c r="AU408" s="32">
        <v>0</v>
      </c>
      <c r="AV408" s="32">
        <v>8250391.6699999999</v>
      </c>
      <c r="AW408" s="32">
        <v>0</v>
      </c>
      <c r="AX408" s="32">
        <v>8250391.6699999999</v>
      </c>
      <c r="AY408" s="2"/>
      <c r="AZ408" s="13" t="str">
        <f t="shared" si="32"/>
        <v>OK</v>
      </c>
      <c r="BA408" s="13" t="str">
        <f t="shared" si="33"/>
        <v>OK</v>
      </c>
      <c r="BB408" s="7">
        <f t="shared" si="34"/>
        <v>0</v>
      </c>
      <c r="BC408" s="14">
        <f t="shared" si="35"/>
        <v>90754308.370000005</v>
      </c>
      <c r="BD408" s="14">
        <f t="shared" si="35"/>
        <v>90754308.370000005</v>
      </c>
      <c r="BE408" s="7">
        <f t="shared" si="36"/>
        <v>0</v>
      </c>
      <c r="BF408" s="7">
        <f t="shared" si="36"/>
        <v>0</v>
      </c>
    </row>
    <row r="409" spans="2:58" ht="114">
      <c r="B409" s="28" t="s">
        <v>2649</v>
      </c>
      <c r="C409" s="28" t="s">
        <v>4789</v>
      </c>
      <c r="D409" s="28" t="s">
        <v>0</v>
      </c>
      <c r="E409" s="29" t="s">
        <v>197</v>
      </c>
      <c r="F409" s="29" t="s">
        <v>198</v>
      </c>
      <c r="G409" s="29" t="s">
        <v>1</v>
      </c>
      <c r="H409" s="29">
        <v>80111604</v>
      </c>
      <c r="I409" s="29" t="s">
        <v>4805</v>
      </c>
      <c r="J409" s="29" t="s">
        <v>199</v>
      </c>
      <c r="K409" s="29" t="s">
        <v>576</v>
      </c>
      <c r="L409" s="30" t="s">
        <v>146</v>
      </c>
      <c r="M409" s="30" t="s">
        <v>146</v>
      </c>
      <c r="N409" s="30">
        <v>12</v>
      </c>
      <c r="O409" s="30" t="s">
        <v>218</v>
      </c>
      <c r="P409" s="30" t="s">
        <v>202</v>
      </c>
      <c r="Q409" s="31">
        <v>90754308.370000005</v>
      </c>
      <c r="R409" s="31">
        <v>90754308.370000005</v>
      </c>
      <c r="S409" s="30" t="s">
        <v>199</v>
      </c>
      <c r="T409" s="30" t="s">
        <v>199</v>
      </c>
      <c r="U409" s="29" t="s">
        <v>319</v>
      </c>
      <c r="V409" s="29" t="s">
        <v>204</v>
      </c>
      <c r="W409" s="29" t="s">
        <v>205</v>
      </c>
      <c r="X409" s="29" t="s">
        <v>206</v>
      </c>
      <c r="Y409" s="29" t="s">
        <v>211</v>
      </c>
      <c r="Z409" s="29" t="s">
        <v>577</v>
      </c>
      <c r="AA409" s="32">
        <v>90754308.370000005</v>
      </c>
      <c r="AB409" s="32">
        <v>0</v>
      </c>
      <c r="AC409" s="32">
        <v>0</v>
      </c>
      <c r="AD409" s="32">
        <v>8250391.6699999999</v>
      </c>
      <c r="AE409" s="32">
        <v>0</v>
      </c>
      <c r="AF409" s="32">
        <v>8250391.6699999999</v>
      </c>
      <c r="AG409" s="32">
        <v>0</v>
      </c>
      <c r="AH409" s="32">
        <v>8250391.6699999999</v>
      </c>
      <c r="AI409" s="32">
        <v>0</v>
      </c>
      <c r="AJ409" s="32">
        <v>8250391.6699999999</v>
      </c>
      <c r="AK409" s="32">
        <v>0</v>
      </c>
      <c r="AL409" s="32">
        <v>8250391.6699999999</v>
      </c>
      <c r="AM409" s="32">
        <v>0</v>
      </c>
      <c r="AN409" s="32">
        <v>8250391.6699999999</v>
      </c>
      <c r="AO409" s="32">
        <v>0</v>
      </c>
      <c r="AP409" s="32">
        <v>8250391.6699999999</v>
      </c>
      <c r="AQ409" s="32">
        <v>0</v>
      </c>
      <c r="AR409" s="32">
        <v>8250391.6699999999</v>
      </c>
      <c r="AS409" s="32">
        <v>0</v>
      </c>
      <c r="AT409" s="32">
        <v>8250391.6699999999</v>
      </c>
      <c r="AU409" s="32">
        <v>0</v>
      </c>
      <c r="AV409" s="32">
        <v>8250391.6699999999</v>
      </c>
      <c r="AW409" s="32">
        <v>0</v>
      </c>
      <c r="AX409" s="32">
        <v>8250391.6699999999</v>
      </c>
      <c r="AY409" s="2"/>
      <c r="AZ409" s="13" t="str">
        <f t="shared" si="32"/>
        <v>OK</v>
      </c>
      <c r="BA409" s="13" t="str">
        <f t="shared" si="33"/>
        <v>OK</v>
      </c>
      <c r="BB409" s="7">
        <f t="shared" si="34"/>
        <v>0</v>
      </c>
      <c r="BC409" s="14">
        <f t="shared" si="35"/>
        <v>90754308.370000005</v>
      </c>
      <c r="BD409" s="14">
        <f t="shared" si="35"/>
        <v>90754308.370000005</v>
      </c>
      <c r="BE409" s="7">
        <f t="shared" si="36"/>
        <v>0</v>
      </c>
      <c r="BF409" s="7">
        <f t="shared" si="36"/>
        <v>0</v>
      </c>
    </row>
    <row r="410" spans="2:58" ht="99.75">
      <c r="B410" s="28" t="s">
        <v>2650</v>
      </c>
      <c r="C410" s="28" t="s">
        <v>4789</v>
      </c>
      <c r="D410" s="28" t="s">
        <v>0</v>
      </c>
      <c r="E410" s="29" t="s">
        <v>197</v>
      </c>
      <c r="F410" s="29" t="s">
        <v>198</v>
      </c>
      <c r="G410" s="29" t="s">
        <v>1</v>
      </c>
      <c r="H410" s="29">
        <v>80111604</v>
      </c>
      <c r="I410" s="29" t="s">
        <v>4805</v>
      </c>
      <c r="J410" s="29" t="s">
        <v>199</v>
      </c>
      <c r="K410" s="29" t="s">
        <v>578</v>
      </c>
      <c r="L410" s="30" t="s">
        <v>146</v>
      </c>
      <c r="M410" s="30" t="s">
        <v>146</v>
      </c>
      <c r="N410" s="30">
        <v>12</v>
      </c>
      <c r="O410" s="30" t="s">
        <v>218</v>
      </c>
      <c r="P410" s="30" t="s">
        <v>202</v>
      </c>
      <c r="Q410" s="31">
        <v>69208659.189999998</v>
      </c>
      <c r="R410" s="31">
        <v>69208659.189999998</v>
      </c>
      <c r="S410" s="30" t="s">
        <v>199</v>
      </c>
      <c r="T410" s="30" t="s">
        <v>199</v>
      </c>
      <c r="U410" s="29" t="s">
        <v>319</v>
      </c>
      <c r="V410" s="29" t="s">
        <v>204</v>
      </c>
      <c r="W410" s="29" t="s">
        <v>205</v>
      </c>
      <c r="X410" s="29" t="s">
        <v>206</v>
      </c>
      <c r="Y410" s="29" t="s">
        <v>211</v>
      </c>
      <c r="Z410" s="29" t="s">
        <v>577</v>
      </c>
      <c r="AA410" s="32">
        <v>69208659.189999998</v>
      </c>
      <c r="AB410" s="32">
        <v>0</v>
      </c>
      <c r="AC410" s="32">
        <v>0</v>
      </c>
      <c r="AD410" s="32">
        <v>6291696.29</v>
      </c>
      <c r="AE410" s="32">
        <v>0</v>
      </c>
      <c r="AF410" s="32">
        <v>6291696.29</v>
      </c>
      <c r="AG410" s="32">
        <v>0</v>
      </c>
      <c r="AH410" s="32">
        <v>6291696.29</v>
      </c>
      <c r="AI410" s="32">
        <v>0</v>
      </c>
      <c r="AJ410" s="32">
        <v>6291696.29</v>
      </c>
      <c r="AK410" s="32">
        <v>0</v>
      </c>
      <c r="AL410" s="32">
        <v>6291696.29</v>
      </c>
      <c r="AM410" s="32">
        <v>0</v>
      </c>
      <c r="AN410" s="32">
        <v>6291696.29</v>
      </c>
      <c r="AO410" s="32">
        <v>0</v>
      </c>
      <c r="AP410" s="32">
        <v>6291696.29</v>
      </c>
      <c r="AQ410" s="32">
        <v>0</v>
      </c>
      <c r="AR410" s="32">
        <v>6291696.29</v>
      </c>
      <c r="AS410" s="32">
        <v>0</v>
      </c>
      <c r="AT410" s="32">
        <v>6291696.29</v>
      </c>
      <c r="AU410" s="32">
        <v>0</v>
      </c>
      <c r="AV410" s="32">
        <v>6291696.29</v>
      </c>
      <c r="AW410" s="32">
        <v>0</v>
      </c>
      <c r="AX410" s="32">
        <v>6291696.29</v>
      </c>
      <c r="AY410" s="2"/>
      <c r="AZ410" s="13" t="str">
        <f t="shared" si="32"/>
        <v>OK</v>
      </c>
      <c r="BA410" s="13" t="str">
        <f t="shared" si="33"/>
        <v>OK</v>
      </c>
      <c r="BB410" s="7">
        <f t="shared" si="34"/>
        <v>0</v>
      </c>
      <c r="BC410" s="14">
        <f t="shared" si="35"/>
        <v>69208659.189999998</v>
      </c>
      <c r="BD410" s="14">
        <f t="shared" si="35"/>
        <v>69208659.189999998</v>
      </c>
      <c r="BE410" s="7">
        <f t="shared" si="36"/>
        <v>0</v>
      </c>
      <c r="BF410" s="7">
        <f t="shared" si="36"/>
        <v>0</v>
      </c>
    </row>
    <row r="411" spans="2:58" ht="99.75">
      <c r="B411" s="28" t="s">
        <v>2651</v>
      </c>
      <c r="C411" s="28" t="s">
        <v>4789</v>
      </c>
      <c r="D411" s="28" t="s">
        <v>0</v>
      </c>
      <c r="E411" s="29" t="s">
        <v>197</v>
      </c>
      <c r="F411" s="29" t="s">
        <v>198</v>
      </c>
      <c r="G411" s="29" t="s">
        <v>1</v>
      </c>
      <c r="H411" s="29">
        <v>80111604</v>
      </c>
      <c r="I411" s="29" t="s">
        <v>4805</v>
      </c>
      <c r="J411" s="29" t="s">
        <v>199</v>
      </c>
      <c r="K411" s="29" t="s">
        <v>578</v>
      </c>
      <c r="L411" s="30" t="s">
        <v>146</v>
      </c>
      <c r="M411" s="30" t="s">
        <v>146</v>
      </c>
      <c r="N411" s="30">
        <v>12</v>
      </c>
      <c r="O411" s="30" t="s">
        <v>218</v>
      </c>
      <c r="P411" s="30" t="s">
        <v>202</v>
      </c>
      <c r="Q411" s="31">
        <v>69208659.189999998</v>
      </c>
      <c r="R411" s="31">
        <v>69208659.189999998</v>
      </c>
      <c r="S411" s="30" t="s">
        <v>199</v>
      </c>
      <c r="T411" s="30" t="s">
        <v>199</v>
      </c>
      <c r="U411" s="29" t="s">
        <v>319</v>
      </c>
      <c r="V411" s="29" t="s">
        <v>204</v>
      </c>
      <c r="W411" s="29" t="s">
        <v>205</v>
      </c>
      <c r="X411" s="29" t="s">
        <v>206</v>
      </c>
      <c r="Y411" s="29" t="s">
        <v>211</v>
      </c>
      <c r="Z411" s="29" t="s">
        <v>577</v>
      </c>
      <c r="AA411" s="32">
        <v>69208659.189999998</v>
      </c>
      <c r="AB411" s="32">
        <v>0</v>
      </c>
      <c r="AC411" s="32">
        <v>0</v>
      </c>
      <c r="AD411" s="32">
        <v>6291696.29</v>
      </c>
      <c r="AE411" s="32">
        <v>0</v>
      </c>
      <c r="AF411" s="32">
        <v>6291696.29</v>
      </c>
      <c r="AG411" s="32">
        <v>0</v>
      </c>
      <c r="AH411" s="32">
        <v>6291696.29</v>
      </c>
      <c r="AI411" s="32">
        <v>0</v>
      </c>
      <c r="AJ411" s="32">
        <v>6291696.29</v>
      </c>
      <c r="AK411" s="32">
        <v>0</v>
      </c>
      <c r="AL411" s="32">
        <v>6291696.29</v>
      </c>
      <c r="AM411" s="32">
        <v>0</v>
      </c>
      <c r="AN411" s="32">
        <v>6291696.29</v>
      </c>
      <c r="AO411" s="32">
        <v>0</v>
      </c>
      <c r="AP411" s="32">
        <v>6291696.29</v>
      </c>
      <c r="AQ411" s="32">
        <v>0</v>
      </c>
      <c r="AR411" s="32">
        <v>6291696.29</v>
      </c>
      <c r="AS411" s="32">
        <v>0</v>
      </c>
      <c r="AT411" s="32">
        <v>6291696.29</v>
      </c>
      <c r="AU411" s="32">
        <v>0</v>
      </c>
      <c r="AV411" s="32">
        <v>6291696.29</v>
      </c>
      <c r="AW411" s="32">
        <v>0</v>
      </c>
      <c r="AX411" s="32">
        <v>6291696.29</v>
      </c>
      <c r="AY411" s="2"/>
      <c r="AZ411" s="13" t="str">
        <f t="shared" si="32"/>
        <v>OK</v>
      </c>
      <c r="BA411" s="13" t="str">
        <f t="shared" si="33"/>
        <v>OK</v>
      </c>
      <c r="BB411" s="7">
        <f t="shared" si="34"/>
        <v>0</v>
      </c>
      <c r="BC411" s="14">
        <f t="shared" si="35"/>
        <v>69208659.189999998</v>
      </c>
      <c r="BD411" s="14">
        <f t="shared" si="35"/>
        <v>69208659.189999998</v>
      </c>
      <c r="BE411" s="7">
        <f t="shared" si="36"/>
        <v>0</v>
      </c>
      <c r="BF411" s="7">
        <f t="shared" si="36"/>
        <v>0</v>
      </c>
    </row>
    <row r="412" spans="2:58" ht="128.25">
      <c r="B412" s="28" t="s">
        <v>2652</v>
      </c>
      <c r="C412" s="28" t="s">
        <v>4789</v>
      </c>
      <c r="D412" s="28" t="s">
        <v>0</v>
      </c>
      <c r="E412" s="29" t="s">
        <v>197</v>
      </c>
      <c r="F412" s="29" t="s">
        <v>198</v>
      </c>
      <c r="G412" s="29" t="s">
        <v>1</v>
      </c>
      <c r="H412" s="29">
        <v>80111604</v>
      </c>
      <c r="I412" s="29" t="s">
        <v>4805</v>
      </c>
      <c r="J412" s="29" t="s">
        <v>199</v>
      </c>
      <c r="K412" s="29" t="s">
        <v>579</v>
      </c>
      <c r="L412" s="30" t="s">
        <v>146</v>
      </c>
      <c r="M412" s="30" t="s">
        <v>146</v>
      </c>
      <c r="N412" s="30">
        <v>12</v>
      </c>
      <c r="O412" s="30" t="s">
        <v>218</v>
      </c>
      <c r="P412" s="30" t="s">
        <v>202</v>
      </c>
      <c r="Q412" s="31">
        <v>90754308.370000005</v>
      </c>
      <c r="R412" s="31">
        <v>90754308.370000005</v>
      </c>
      <c r="S412" s="30" t="s">
        <v>199</v>
      </c>
      <c r="T412" s="30" t="s">
        <v>199</v>
      </c>
      <c r="U412" s="29" t="s">
        <v>319</v>
      </c>
      <c r="V412" s="29" t="s">
        <v>204</v>
      </c>
      <c r="W412" s="29" t="s">
        <v>205</v>
      </c>
      <c r="X412" s="29" t="s">
        <v>206</v>
      </c>
      <c r="Y412" s="29" t="s">
        <v>211</v>
      </c>
      <c r="Z412" s="29" t="s">
        <v>577</v>
      </c>
      <c r="AA412" s="32">
        <v>90754308.370000005</v>
      </c>
      <c r="AB412" s="32">
        <v>0</v>
      </c>
      <c r="AC412" s="32">
        <v>0</v>
      </c>
      <c r="AD412" s="32">
        <v>8250391.6699999999</v>
      </c>
      <c r="AE412" s="32">
        <v>0</v>
      </c>
      <c r="AF412" s="32">
        <v>8250391.6699999999</v>
      </c>
      <c r="AG412" s="32">
        <v>0</v>
      </c>
      <c r="AH412" s="32">
        <v>8250391.6699999999</v>
      </c>
      <c r="AI412" s="32">
        <v>0</v>
      </c>
      <c r="AJ412" s="32">
        <v>8250391.6699999999</v>
      </c>
      <c r="AK412" s="32">
        <v>0</v>
      </c>
      <c r="AL412" s="32">
        <v>8250391.6699999999</v>
      </c>
      <c r="AM412" s="32">
        <v>0</v>
      </c>
      <c r="AN412" s="32">
        <v>8250391.6699999999</v>
      </c>
      <c r="AO412" s="32">
        <v>0</v>
      </c>
      <c r="AP412" s="32">
        <v>8250391.6699999999</v>
      </c>
      <c r="AQ412" s="32">
        <v>0</v>
      </c>
      <c r="AR412" s="32">
        <v>8250391.6699999999</v>
      </c>
      <c r="AS412" s="32">
        <v>0</v>
      </c>
      <c r="AT412" s="32">
        <v>8250391.6699999999</v>
      </c>
      <c r="AU412" s="32">
        <v>0</v>
      </c>
      <c r="AV412" s="32">
        <v>8250391.6699999999</v>
      </c>
      <c r="AW412" s="32">
        <v>0</v>
      </c>
      <c r="AX412" s="32">
        <v>8250391.6699999999</v>
      </c>
      <c r="AY412" s="2"/>
      <c r="AZ412" s="13" t="str">
        <f t="shared" si="32"/>
        <v>OK</v>
      </c>
      <c r="BA412" s="13" t="str">
        <f t="shared" si="33"/>
        <v>OK</v>
      </c>
      <c r="BB412" s="7">
        <f t="shared" si="34"/>
        <v>0</v>
      </c>
      <c r="BC412" s="14">
        <f t="shared" si="35"/>
        <v>90754308.370000005</v>
      </c>
      <c r="BD412" s="14">
        <f t="shared" si="35"/>
        <v>90754308.370000005</v>
      </c>
      <c r="BE412" s="7">
        <f t="shared" si="36"/>
        <v>0</v>
      </c>
      <c r="BF412" s="7">
        <f t="shared" si="36"/>
        <v>0</v>
      </c>
    </row>
    <row r="413" spans="2:58" ht="128.25">
      <c r="B413" s="28" t="s">
        <v>2653</v>
      </c>
      <c r="C413" s="28" t="s">
        <v>4789</v>
      </c>
      <c r="D413" s="28" t="s">
        <v>0</v>
      </c>
      <c r="E413" s="29" t="s">
        <v>197</v>
      </c>
      <c r="F413" s="29" t="s">
        <v>198</v>
      </c>
      <c r="G413" s="29" t="s">
        <v>1</v>
      </c>
      <c r="H413" s="29">
        <v>80111604</v>
      </c>
      <c r="I413" s="29" t="s">
        <v>4805</v>
      </c>
      <c r="J413" s="29" t="s">
        <v>199</v>
      </c>
      <c r="K413" s="29" t="s">
        <v>579</v>
      </c>
      <c r="L413" s="30" t="s">
        <v>146</v>
      </c>
      <c r="M413" s="30" t="s">
        <v>146</v>
      </c>
      <c r="N413" s="30">
        <v>12</v>
      </c>
      <c r="O413" s="30" t="s">
        <v>218</v>
      </c>
      <c r="P413" s="30" t="s">
        <v>202</v>
      </c>
      <c r="Q413" s="31">
        <v>90754308.370000005</v>
      </c>
      <c r="R413" s="31">
        <v>90754308.370000005</v>
      </c>
      <c r="S413" s="30" t="s">
        <v>199</v>
      </c>
      <c r="T413" s="30" t="s">
        <v>199</v>
      </c>
      <c r="U413" s="29" t="s">
        <v>319</v>
      </c>
      <c r="V413" s="29" t="s">
        <v>204</v>
      </c>
      <c r="W413" s="29" t="s">
        <v>205</v>
      </c>
      <c r="X413" s="29" t="s">
        <v>206</v>
      </c>
      <c r="Y413" s="29" t="s">
        <v>211</v>
      </c>
      <c r="Z413" s="29" t="s">
        <v>577</v>
      </c>
      <c r="AA413" s="32">
        <v>90754308.370000005</v>
      </c>
      <c r="AB413" s="32">
        <v>0</v>
      </c>
      <c r="AC413" s="32">
        <v>0</v>
      </c>
      <c r="AD413" s="32">
        <v>8250391.6699999999</v>
      </c>
      <c r="AE413" s="32">
        <v>0</v>
      </c>
      <c r="AF413" s="32">
        <v>8250391.6699999999</v>
      </c>
      <c r="AG413" s="32">
        <v>0</v>
      </c>
      <c r="AH413" s="32">
        <v>8250391.6699999999</v>
      </c>
      <c r="AI413" s="32">
        <v>0</v>
      </c>
      <c r="AJ413" s="32">
        <v>8250391.6699999999</v>
      </c>
      <c r="AK413" s="32">
        <v>0</v>
      </c>
      <c r="AL413" s="32">
        <v>8250391.6699999999</v>
      </c>
      <c r="AM413" s="32">
        <v>0</v>
      </c>
      <c r="AN413" s="32">
        <v>8250391.6699999999</v>
      </c>
      <c r="AO413" s="32">
        <v>0</v>
      </c>
      <c r="AP413" s="32">
        <v>8250391.6699999999</v>
      </c>
      <c r="AQ413" s="32">
        <v>0</v>
      </c>
      <c r="AR413" s="32">
        <v>8250391.6699999999</v>
      </c>
      <c r="AS413" s="32">
        <v>0</v>
      </c>
      <c r="AT413" s="32">
        <v>8250391.6699999999</v>
      </c>
      <c r="AU413" s="32">
        <v>0</v>
      </c>
      <c r="AV413" s="32">
        <v>8250391.6699999999</v>
      </c>
      <c r="AW413" s="32">
        <v>0</v>
      </c>
      <c r="AX413" s="32">
        <v>8250391.6699999999</v>
      </c>
      <c r="AY413" s="2"/>
      <c r="AZ413" s="13" t="str">
        <f t="shared" si="32"/>
        <v>OK</v>
      </c>
      <c r="BA413" s="13" t="str">
        <f t="shared" si="33"/>
        <v>OK</v>
      </c>
      <c r="BB413" s="7">
        <f t="shared" si="34"/>
        <v>0</v>
      </c>
      <c r="BC413" s="14">
        <f t="shared" si="35"/>
        <v>90754308.370000005</v>
      </c>
      <c r="BD413" s="14">
        <f t="shared" si="35"/>
        <v>90754308.370000005</v>
      </c>
      <c r="BE413" s="7">
        <f t="shared" si="36"/>
        <v>0</v>
      </c>
      <c r="BF413" s="7">
        <f t="shared" si="36"/>
        <v>0</v>
      </c>
    </row>
    <row r="414" spans="2:58" ht="99.75">
      <c r="B414" s="28" t="s">
        <v>2654</v>
      </c>
      <c r="C414" s="28" t="s">
        <v>4789</v>
      </c>
      <c r="D414" s="28" t="s">
        <v>0</v>
      </c>
      <c r="E414" s="29" t="s">
        <v>197</v>
      </c>
      <c r="F414" s="29" t="s">
        <v>198</v>
      </c>
      <c r="G414" s="29" t="s">
        <v>1</v>
      </c>
      <c r="H414" s="29">
        <v>80111604</v>
      </c>
      <c r="I414" s="29" t="s">
        <v>4805</v>
      </c>
      <c r="J414" s="29" t="s">
        <v>199</v>
      </c>
      <c r="K414" s="29" t="s">
        <v>580</v>
      </c>
      <c r="L414" s="30" t="s">
        <v>146</v>
      </c>
      <c r="M414" s="30" t="s">
        <v>146</v>
      </c>
      <c r="N414" s="30">
        <v>12</v>
      </c>
      <c r="O414" s="30" t="s">
        <v>218</v>
      </c>
      <c r="P414" s="30" t="s">
        <v>202</v>
      </c>
      <c r="Q414" s="31">
        <v>90754308.370000005</v>
      </c>
      <c r="R414" s="31">
        <v>90754308.370000005</v>
      </c>
      <c r="S414" s="30" t="s">
        <v>199</v>
      </c>
      <c r="T414" s="30" t="s">
        <v>199</v>
      </c>
      <c r="U414" s="29" t="s">
        <v>319</v>
      </c>
      <c r="V414" s="29" t="s">
        <v>204</v>
      </c>
      <c r="W414" s="29" t="s">
        <v>205</v>
      </c>
      <c r="X414" s="29" t="s">
        <v>206</v>
      </c>
      <c r="Y414" s="29" t="s">
        <v>211</v>
      </c>
      <c r="Z414" s="29" t="s">
        <v>577</v>
      </c>
      <c r="AA414" s="32">
        <v>90754308.370000005</v>
      </c>
      <c r="AB414" s="32">
        <v>0</v>
      </c>
      <c r="AC414" s="32">
        <v>0</v>
      </c>
      <c r="AD414" s="32">
        <v>8250391.6699999999</v>
      </c>
      <c r="AE414" s="32">
        <v>0</v>
      </c>
      <c r="AF414" s="32">
        <v>8250391.6699999999</v>
      </c>
      <c r="AG414" s="32">
        <v>0</v>
      </c>
      <c r="AH414" s="32">
        <v>8250391.6699999999</v>
      </c>
      <c r="AI414" s="32">
        <v>0</v>
      </c>
      <c r="AJ414" s="32">
        <v>8250391.6699999999</v>
      </c>
      <c r="AK414" s="32">
        <v>0</v>
      </c>
      <c r="AL414" s="32">
        <v>8250391.6699999999</v>
      </c>
      <c r="AM414" s="32">
        <v>0</v>
      </c>
      <c r="AN414" s="32">
        <v>8250391.6699999999</v>
      </c>
      <c r="AO414" s="32">
        <v>0</v>
      </c>
      <c r="AP414" s="32">
        <v>8250391.6699999999</v>
      </c>
      <c r="AQ414" s="32">
        <v>0</v>
      </c>
      <c r="AR414" s="32">
        <v>8250391.6699999999</v>
      </c>
      <c r="AS414" s="32">
        <v>0</v>
      </c>
      <c r="AT414" s="32">
        <v>8250391.6699999999</v>
      </c>
      <c r="AU414" s="32">
        <v>0</v>
      </c>
      <c r="AV414" s="32">
        <v>8250391.6699999999</v>
      </c>
      <c r="AW414" s="32">
        <v>0</v>
      </c>
      <c r="AX414" s="32">
        <v>8250391.6699999999</v>
      </c>
      <c r="AY414" s="2"/>
      <c r="AZ414" s="13" t="str">
        <f t="shared" si="32"/>
        <v>OK</v>
      </c>
      <c r="BA414" s="13" t="str">
        <f t="shared" si="33"/>
        <v>OK</v>
      </c>
      <c r="BB414" s="7">
        <f t="shared" si="34"/>
        <v>0</v>
      </c>
      <c r="BC414" s="14">
        <f t="shared" si="35"/>
        <v>90754308.370000005</v>
      </c>
      <c r="BD414" s="14">
        <f t="shared" si="35"/>
        <v>90754308.370000005</v>
      </c>
      <c r="BE414" s="7">
        <f t="shared" si="36"/>
        <v>0</v>
      </c>
      <c r="BF414" s="7">
        <f t="shared" si="36"/>
        <v>0</v>
      </c>
    </row>
    <row r="415" spans="2:58" ht="99.75">
      <c r="B415" s="28" t="s">
        <v>2655</v>
      </c>
      <c r="C415" s="28" t="s">
        <v>4789</v>
      </c>
      <c r="D415" s="28" t="s">
        <v>0</v>
      </c>
      <c r="E415" s="29" t="s">
        <v>197</v>
      </c>
      <c r="F415" s="29" t="s">
        <v>198</v>
      </c>
      <c r="G415" s="29" t="s">
        <v>1</v>
      </c>
      <c r="H415" s="29">
        <v>80111604</v>
      </c>
      <c r="I415" s="29" t="s">
        <v>4805</v>
      </c>
      <c r="J415" s="29" t="s">
        <v>199</v>
      </c>
      <c r="K415" s="29" t="s">
        <v>580</v>
      </c>
      <c r="L415" s="30" t="s">
        <v>146</v>
      </c>
      <c r="M415" s="30" t="s">
        <v>146</v>
      </c>
      <c r="N415" s="30">
        <v>12</v>
      </c>
      <c r="O415" s="30" t="s">
        <v>218</v>
      </c>
      <c r="P415" s="30" t="s">
        <v>202</v>
      </c>
      <c r="Q415" s="31">
        <v>90754308.370000005</v>
      </c>
      <c r="R415" s="31">
        <v>90754308.370000005</v>
      </c>
      <c r="S415" s="30" t="s">
        <v>199</v>
      </c>
      <c r="T415" s="30" t="s">
        <v>199</v>
      </c>
      <c r="U415" s="29" t="s">
        <v>319</v>
      </c>
      <c r="V415" s="29" t="s">
        <v>204</v>
      </c>
      <c r="W415" s="29" t="s">
        <v>205</v>
      </c>
      <c r="X415" s="29" t="s">
        <v>206</v>
      </c>
      <c r="Y415" s="29" t="s">
        <v>211</v>
      </c>
      <c r="Z415" s="29" t="s">
        <v>581</v>
      </c>
      <c r="AA415" s="32">
        <v>90754308.370000005</v>
      </c>
      <c r="AB415" s="32">
        <v>0</v>
      </c>
      <c r="AC415" s="32">
        <v>0</v>
      </c>
      <c r="AD415" s="32">
        <v>8250391.6699999999</v>
      </c>
      <c r="AE415" s="32">
        <v>0</v>
      </c>
      <c r="AF415" s="32">
        <v>8250391.6699999999</v>
      </c>
      <c r="AG415" s="32">
        <v>0</v>
      </c>
      <c r="AH415" s="32">
        <v>8250391.6699999999</v>
      </c>
      <c r="AI415" s="32">
        <v>0</v>
      </c>
      <c r="AJ415" s="32">
        <v>8250391.6699999999</v>
      </c>
      <c r="AK415" s="32">
        <v>0</v>
      </c>
      <c r="AL415" s="32">
        <v>8250391.6699999999</v>
      </c>
      <c r="AM415" s="32">
        <v>0</v>
      </c>
      <c r="AN415" s="32">
        <v>8250391.6699999999</v>
      </c>
      <c r="AO415" s="32">
        <v>0</v>
      </c>
      <c r="AP415" s="32">
        <v>8250391.6699999999</v>
      </c>
      <c r="AQ415" s="32">
        <v>0</v>
      </c>
      <c r="AR415" s="32">
        <v>8250391.6699999999</v>
      </c>
      <c r="AS415" s="32">
        <v>0</v>
      </c>
      <c r="AT415" s="32">
        <v>8250391.6699999999</v>
      </c>
      <c r="AU415" s="32">
        <v>0</v>
      </c>
      <c r="AV415" s="32">
        <v>8250391.6699999999</v>
      </c>
      <c r="AW415" s="32">
        <v>0</v>
      </c>
      <c r="AX415" s="32">
        <v>8250391.6699999999</v>
      </c>
      <c r="AY415" s="2"/>
      <c r="AZ415" s="13" t="str">
        <f t="shared" si="32"/>
        <v>OK</v>
      </c>
      <c r="BA415" s="13" t="str">
        <f t="shared" si="33"/>
        <v>OK</v>
      </c>
      <c r="BB415" s="7">
        <f t="shared" si="34"/>
        <v>0</v>
      </c>
      <c r="BC415" s="14">
        <f t="shared" si="35"/>
        <v>90754308.370000005</v>
      </c>
      <c r="BD415" s="14">
        <f t="shared" si="35"/>
        <v>90754308.370000005</v>
      </c>
      <c r="BE415" s="7">
        <f t="shared" si="36"/>
        <v>0</v>
      </c>
      <c r="BF415" s="7">
        <f t="shared" si="36"/>
        <v>0</v>
      </c>
    </row>
    <row r="416" spans="2:58" ht="114">
      <c r="B416" s="28" t="s">
        <v>2656</v>
      </c>
      <c r="C416" s="28" t="s">
        <v>4789</v>
      </c>
      <c r="D416" s="28" t="s">
        <v>0</v>
      </c>
      <c r="E416" s="29" t="s">
        <v>197</v>
      </c>
      <c r="F416" s="29" t="s">
        <v>198</v>
      </c>
      <c r="G416" s="29" t="s">
        <v>1</v>
      </c>
      <c r="H416" s="29">
        <v>80111604</v>
      </c>
      <c r="I416" s="29" t="s">
        <v>4805</v>
      </c>
      <c r="J416" s="29" t="s">
        <v>199</v>
      </c>
      <c r="K416" s="29" t="s">
        <v>582</v>
      </c>
      <c r="L416" s="30" t="s">
        <v>146</v>
      </c>
      <c r="M416" s="30" t="s">
        <v>146</v>
      </c>
      <c r="N416" s="30">
        <v>12</v>
      </c>
      <c r="O416" s="30" t="s">
        <v>218</v>
      </c>
      <c r="P416" s="30" t="s">
        <v>202</v>
      </c>
      <c r="Q416" s="31">
        <v>69208659.189999998</v>
      </c>
      <c r="R416" s="31">
        <v>69208659.189999998</v>
      </c>
      <c r="S416" s="30" t="s">
        <v>199</v>
      </c>
      <c r="T416" s="30" t="s">
        <v>199</v>
      </c>
      <c r="U416" s="29" t="s">
        <v>319</v>
      </c>
      <c r="V416" s="29" t="s">
        <v>204</v>
      </c>
      <c r="W416" s="29" t="s">
        <v>205</v>
      </c>
      <c r="X416" s="29" t="s">
        <v>206</v>
      </c>
      <c r="Y416" s="29" t="s">
        <v>211</v>
      </c>
      <c r="Z416" s="29" t="s">
        <v>581</v>
      </c>
      <c r="AA416" s="32">
        <v>69208659.189999998</v>
      </c>
      <c r="AB416" s="32">
        <v>0</v>
      </c>
      <c r="AC416" s="32">
        <v>0</v>
      </c>
      <c r="AD416" s="32">
        <v>6291696.29</v>
      </c>
      <c r="AE416" s="32">
        <v>0</v>
      </c>
      <c r="AF416" s="32">
        <v>6291696.29</v>
      </c>
      <c r="AG416" s="32">
        <v>0</v>
      </c>
      <c r="AH416" s="32">
        <v>6291696.29</v>
      </c>
      <c r="AI416" s="32">
        <v>0</v>
      </c>
      <c r="AJ416" s="32">
        <v>6291696.29</v>
      </c>
      <c r="AK416" s="32">
        <v>0</v>
      </c>
      <c r="AL416" s="32">
        <v>6291696.29</v>
      </c>
      <c r="AM416" s="32">
        <v>0</v>
      </c>
      <c r="AN416" s="32">
        <v>6291696.29</v>
      </c>
      <c r="AO416" s="32">
        <v>0</v>
      </c>
      <c r="AP416" s="32">
        <v>6291696.29</v>
      </c>
      <c r="AQ416" s="32">
        <v>0</v>
      </c>
      <c r="AR416" s="32">
        <v>6291696.29</v>
      </c>
      <c r="AS416" s="32">
        <v>0</v>
      </c>
      <c r="AT416" s="32">
        <v>6291696.29</v>
      </c>
      <c r="AU416" s="32">
        <v>0</v>
      </c>
      <c r="AV416" s="32">
        <v>6291696.29</v>
      </c>
      <c r="AW416" s="32">
        <v>0</v>
      </c>
      <c r="AX416" s="32">
        <v>6291696.29</v>
      </c>
      <c r="AY416" s="2"/>
      <c r="AZ416" s="13" t="str">
        <f t="shared" si="32"/>
        <v>OK</v>
      </c>
      <c r="BA416" s="13" t="str">
        <f t="shared" si="33"/>
        <v>OK</v>
      </c>
      <c r="BB416" s="7">
        <f t="shared" si="34"/>
        <v>0</v>
      </c>
      <c r="BC416" s="14">
        <f t="shared" si="35"/>
        <v>69208659.189999998</v>
      </c>
      <c r="BD416" s="14">
        <f t="shared" si="35"/>
        <v>69208659.189999998</v>
      </c>
      <c r="BE416" s="7">
        <f t="shared" si="36"/>
        <v>0</v>
      </c>
      <c r="BF416" s="7">
        <f t="shared" si="36"/>
        <v>0</v>
      </c>
    </row>
    <row r="417" spans="2:58" ht="114">
      <c r="B417" s="28" t="s">
        <v>2657</v>
      </c>
      <c r="C417" s="28" t="s">
        <v>4789</v>
      </c>
      <c r="D417" s="28" t="s">
        <v>0</v>
      </c>
      <c r="E417" s="29" t="s">
        <v>197</v>
      </c>
      <c r="F417" s="29" t="s">
        <v>198</v>
      </c>
      <c r="G417" s="29" t="s">
        <v>1</v>
      </c>
      <c r="H417" s="29">
        <v>80111604</v>
      </c>
      <c r="I417" s="29" t="s">
        <v>4805</v>
      </c>
      <c r="J417" s="29" t="s">
        <v>199</v>
      </c>
      <c r="K417" s="29" t="s">
        <v>582</v>
      </c>
      <c r="L417" s="30" t="s">
        <v>146</v>
      </c>
      <c r="M417" s="30" t="s">
        <v>146</v>
      </c>
      <c r="N417" s="30">
        <v>12</v>
      </c>
      <c r="O417" s="30" t="s">
        <v>218</v>
      </c>
      <c r="P417" s="30" t="s">
        <v>202</v>
      </c>
      <c r="Q417" s="31">
        <v>69208659.189999998</v>
      </c>
      <c r="R417" s="31">
        <v>69208659.189999998</v>
      </c>
      <c r="S417" s="30" t="s">
        <v>199</v>
      </c>
      <c r="T417" s="30" t="s">
        <v>199</v>
      </c>
      <c r="U417" s="29" t="s">
        <v>319</v>
      </c>
      <c r="V417" s="29" t="s">
        <v>204</v>
      </c>
      <c r="W417" s="29" t="s">
        <v>205</v>
      </c>
      <c r="X417" s="29" t="s">
        <v>206</v>
      </c>
      <c r="Y417" s="29" t="s">
        <v>211</v>
      </c>
      <c r="Z417" s="29" t="s">
        <v>581</v>
      </c>
      <c r="AA417" s="32">
        <v>69208659.189999998</v>
      </c>
      <c r="AB417" s="32">
        <v>0</v>
      </c>
      <c r="AC417" s="32">
        <v>0</v>
      </c>
      <c r="AD417" s="32">
        <v>6291696.29</v>
      </c>
      <c r="AE417" s="32">
        <v>0</v>
      </c>
      <c r="AF417" s="32">
        <v>6291696.29</v>
      </c>
      <c r="AG417" s="32">
        <v>0</v>
      </c>
      <c r="AH417" s="32">
        <v>6291696.29</v>
      </c>
      <c r="AI417" s="32">
        <v>0</v>
      </c>
      <c r="AJ417" s="32">
        <v>6291696.29</v>
      </c>
      <c r="AK417" s="32">
        <v>0</v>
      </c>
      <c r="AL417" s="32">
        <v>6291696.29</v>
      </c>
      <c r="AM417" s="32">
        <v>0</v>
      </c>
      <c r="AN417" s="32">
        <v>6291696.29</v>
      </c>
      <c r="AO417" s="32">
        <v>0</v>
      </c>
      <c r="AP417" s="32">
        <v>6291696.29</v>
      </c>
      <c r="AQ417" s="32">
        <v>0</v>
      </c>
      <c r="AR417" s="32">
        <v>6291696.29</v>
      </c>
      <c r="AS417" s="32">
        <v>0</v>
      </c>
      <c r="AT417" s="32">
        <v>6291696.29</v>
      </c>
      <c r="AU417" s="32">
        <v>0</v>
      </c>
      <c r="AV417" s="32">
        <v>6291696.29</v>
      </c>
      <c r="AW417" s="32">
        <v>0</v>
      </c>
      <c r="AX417" s="32">
        <v>6291696.29</v>
      </c>
      <c r="AY417" s="2"/>
      <c r="AZ417" s="13" t="str">
        <f t="shared" si="32"/>
        <v>OK</v>
      </c>
      <c r="BA417" s="13" t="str">
        <f t="shared" si="33"/>
        <v>OK</v>
      </c>
      <c r="BB417" s="7">
        <f t="shared" si="34"/>
        <v>0</v>
      </c>
      <c r="BC417" s="14">
        <f t="shared" si="35"/>
        <v>69208659.189999998</v>
      </c>
      <c r="BD417" s="14">
        <f t="shared" si="35"/>
        <v>69208659.189999998</v>
      </c>
      <c r="BE417" s="7">
        <f t="shared" si="36"/>
        <v>0</v>
      </c>
      <c r="BF417" s="7">
        <f t="shared" si="36"/>
        <v>0</v>
      </c>
    </row>
    <row r="418" spans="2:58" ht="114">
      <c r="B418" s="28" t="s">
        <v>2658</v>
      </c>
      <c r="C418" s="28" t="s">
        <v>4789</v>
      </c>
      <c r="D418" s="28" t="s">
        <v>0</v>
      </c>
      <c r="E418" s="29" t="s">
        <v>197</v>
      </c>
      <c r="F418" s="29" t="s">
        <v>198</v>
      </c>
      <c r="G418" s="29" t="s">
        <v>1</v>
      </c>
      <c r="H418" s="29">
        <v>80111604</v>
      </c>
      <c r="I418" s="29" t="s">
        <v>4805</v>
      </c>
      <c r="J418" s="29" t="s">
        <v>199</v>
      </c>
      <c r="K418" s="29" t="s">
        <v>576</v>
      </c>
      <c r="L418" s="30" t="s">
        <v>146</v>
      </c>
      <c r="M418" s="30" t="s">
        <v>146</v>
      </c>
      <c r="N418" s="30">
        <v>12</v>
      </c>
      <c r="O418" s="30" t="s">
        <v>218</v>
      </c>
      <c r="P418" s="30" t="s">
        <v>202</v>
      </c>
      <c r="Q418" s="31">
        <v>90754308.370000005</v>
      </c>
      <c r="R418" s="31">
        <v>90754308.370000005</v>
      </c>
      <c r="S418" s="30" t="s">
        <v>199</v>
      </c>
      <c r="T418" s="30" t="s">
        <v>199</v>
      </c>
      <c r="U418" s="29" t="s">
        <v>319</v>
      </c>
      <c r="V418" s="29" t="s">
        <v>204</v>
      </c>
      <c r="W418" s="29" t="s">
        <v>205</v>
      </c>
      <c r="X418" s="29" t="s">
        <v>206</v>
      </c>
      <c r="Y418" s="29" t="s">
        <v>211</v>
      </c>
      <c r="Z418" s="29" t="s">
        <v>577</v>
      </c>
      <c r="AA418" s="32">
        <v>90754308.370000005</v>
      </c>
      <c r="AB418" s="32">
        <v>0</v>
      </c>
      <c r="AC418" s="32">
        <v>0</v>
      </c>
      <c r="AD418" s="32">
        <v>8250391.6699999999</v>
      </c>
      <c r="AE418" s="32">
        <v>0</v>
      </c>
      <c r="AF418" s="32">
        <v>8250391.6699999999</v>
      </c>
      <c r="AG418" s="32">
        <v>0</v>
      </c>
      <c r="AH418" s="32">
        <v>8250391.6699999999</v>
      </c>
      <c r="AI418" s="32">
        <v>0</v>
      </c>
      <c r="AJ418" s="32">
        <v>8250391.6699999999</v>
      </c>
      <c r="AK418" s="32">
        <v>0</v>
      </c>
      <c r="AL418" s="32">
        <v>8250391.6699999999</v>
      </c>
      <c r="AM418" s="32">
        <v>0</v>
      </c>
      <c r="AN418" s="32">
        <v>8250391.6699999999</v>
      </c>
      <c r="AO418" s="32">
        <v>0</v>
      </c>
      <c r="AP418" s="32">
        <v>8250391.6699999999</v>
      </c>
      <c r="AQ418" s="32">
        <v>0</v>
      </c>
      <c r="AR418" s="32">
        <v>8250391.6699999999</v>
      </c>
      <c r="AS418" s="32">
        <v>0</v>
      </c>
      <c r="AT418" s="32">
        <v>8250391.6699999999</v>
      </c>
      <c r="AU418" s="32">
        <v>0</v>
      </c>
      <c r="AV418" s="32">
        <v>8250391.6699999999</v>
      </c>
      <c r="AW418" s="32">
        <v>0</v>
      </c>
      <c r="AX418" s="32">
        <v>8250391.6699999999</v>
      </c>
      <c r="AY418" s="2"/>
      <c r="AZ418" s="13" t="str">
        <f t="shared" si="32"/>
        <v>OK</v>
      </c>
      <c r="BA418" s="13" t="str">
        <f t="shared" si="33"/>
        <v>OK</v>
      </c>
      <c r="BB418" s="7">
        <f t="shared" si="34"/>
        <v>0</v>
      </c>
      <c r="BC418" s="14">
        <f t="shared" si="35"/>
        <v>90754308.370000005</v>
      </c>
      <c r="BD418" s="14">
        <f t="shared" si="35"/>
        <v>90754308.370000005</v>
      </c>
      <c r="BE418" s="7">
        <f t="shared" si="36"/>
        <v>0</v>
      </c>
      <c r="BF418" s="7">
        <f t="shared" si="36"/>
        <v>0</v>
      </c>
    </row>
    <row r="419" spans="2:58" ht="114">
      <c r="B419" s="28" t="s">
        <v>2659</v>
      </c>
      <c r="C419" s="28" t="s">
        <v>4789</v>
      </c>
      <c r="D419" s="28" t="s">
        <v>0</v>
      </c>
      <c r="E419" s="29" t="s">
        <v>197</v>
      </c>
      <c r="F419" s="29" t="s">
        <v>198</v>
      </c>
      <c r="G419" s="29" t="s">
        <v>1</v>
      </c>
      <c r="H419" s="29">
        <v>80111604</v>
      </c>
      <c r="I419" s="29" t="s">
        <v>4805</v>
      </c>
      <c r="J419" s="29" t="s">
        <v>199</v>
      </c>
      <c r="K419" s="29" t="s">
        <v>582</v>
      </c>
      <c r="L419" s="30" t="s">
        <v>146</v>
      </c>
      <c r="M419" s="30" t="s">
        <v>146</v>
      </c>
      <c r="N419" s="30">
        <v>12</v>
      </c>
      <c r="O419" s="30" t="s">
        <v>218</v>
      </c>
      <c r="P419" s="30" t="s">
        <v>202</v>
      </c>
      <c r="Q419" s="31">
        <v>69208659.189999998</v>
      </c>
      <c r="R419" s="31">
        <v>69208659.189999998</v>
      </c>
      <c r="S419" s="30" t="s">
        <v>199</v>
      </c>
      <c r="T419" s="30" t="s">
        <v>199</v>
      </c>
      <c r="U419" s="29" t="s">
        <v>319</v>
      </c>
      <c r="V419" s="29" t="s">
        <v>204</v>
      </c>
      <c r="W419" s="29" t="s">
        <v>205</v>
      </c>
      <c r="X419" s="29" t="s">
        <v>206</v>
      </c>
      <c r="Y419" s="29" t="s">
        <v>211</v>
      </c>
      <c r="Z419" s="29" t="s">
        <v>577</v>
      </c>
      <c r="AA419" s="32">
        <v>69208659.189999998</v>
      </c>
      <c r="AB419" s="32">
        <v>0</v>
      </c>
      <c r="AC419" s="32">
        <v>0</v>
      </c>
      <c r="AD419" s="32">
        <v>6291696.29</v>
      </c>
      <c r="AE419" s="32">
        <v>0</v>
      </c>
      <c r="AF419" s="32">
        <v>6291696.29</v>
      </c>
      <c r="AG419" s="32">
        <v>0</v>
      </c>
      <c r="AH419" s="32">
        <v>6291696.29</v>
      </c>
      <c r="AI419" s="32">
        <v>0</v>
      </c>
      <c r="AJ419" s="32">
        <v>6291696.29</v>
      </c>
      <c r="AK419" s="32">
        <v>0</v>
      </c>
      <c r="AL419" s="32">
        <v>6291696.29</v>
      </c>
      <c r="AM419" s="32">
        <v>0</v>
      </c>
      <c r="AN419" s="32">
        <v>6291696.29</v>
      </c>
      <c r="AO419" s="32">
        <v>0</v>
      </c>
      <c r="AP419" s="32">
        <v>6291696.29</v>
      </c>
      <c r="AQ419" s="32">
        <v>0</v>
      </c>
      <c r="AR419" s="32">
        <v>6291696.29</v>
      </c>
      <c r="AS419" s="32">
        <v>0</v>
      </c>
      <c r="AT419" s="32">
        <v>6291696.29</v>
      </c>
      <c r="AU419" s="32">
        <v>0</v>
      </c>
      <c r="AV419" s="32">
        <v>6291696.29</v>
      </c>
      <c r="AW419" s="32">
        <v>0</v>
      </c>
      <c r="AX419" s="32">
        <v>6291696.29</v>
      </c>
      <c r="AY419" s="2"/>
      <c r="AZ419" s="13" t="str">
        <f t="shared" si="32"/>
        <v>OK</v>
      </c>
      <c r="BA419" s="13" t="str">
        <f t="shared" si="33"/>
        <v>OK</v>
      </c>
      <c r="BB419" s="7">
        <f t="shared" si="34"/>
        <v>0</v>
      </c>
      <c r="BC419" s="14">
        <f t="shared" si="35"/>
        <v>69208659.189999998</v>
      </c>
      <c r="BD419" s="14">
        <f t="shared" si="35"/>
        <v>69208659.189999998</v>
      </c>
      <c r="BE419" s="7">
        <f t="shared" si="36"/>
        <v>0</v>
      </c>
      <c r="BF419" s="7">
        <f t="shared" si="36"/>
        <v>0</v>
      </c>
    </row>
    <row r="420" spans="2:58" ht="114">
      <c r="B420" s="28" t="s">
        <v>2660</v>
      </c>
      <c r="C420" s="28" t="s">
        <v>4789</v>
      </c>
      <c r="D420" s="28" t="s">
        <v>0</v>
      </c>
      <c r="E420" s="29" t="s">
        <v>197</v>
      </c>
      <c r="F420" s="29" t="s">
        <v>198</v>
      </c>
      <c r="G420" s="29" t="s">
        <v>1</v>
      </c>
      <c r="H420" s="29">
        <v>80111604</v>
      </c>
      <c r="I420" s="29" t="s">
        <v>4805</v>
      </c>
      <c r="J420" s="29" t="s">
        <v>199</v>
      </c>
      <c r="K420" s="29" t="s">
        <v>576</v>
      </c>
      <c r="L420" s="30" t="s">
        <v>146</v>
      </c>
      <c r="M420" s="30" t="s">
        <v>146</v>
      </c>
      <c r="N420" s="30">
        <v>12</v>
      </c>
      <c r="O420" s="30" t="s">
        <v>218</v>
      </c>
      <c r="P420" s="30" t="s">
        <v>202</v>
      </c>
      <c r="Q420" s="31">
        <v>90754308.370000005</v>
      </c>
      <c r="R420" s="31">
        <v>90754308.370000005</v>
      </c>
      <c r="S420" s="30" t="s">
        <v>199</v>
      </c>
      <c r="T420" s="30" t="s">
        <v>199</v>
      </c>
      <c r="U420" s="29" t="s">
        <v>319</v>
      </c>
      <c r="V420" s="29" t="s">
        <v>204</v>
      </c>
      <c r="W420" s="29" t="s">
        <v>205</v>
      </c>
      <c r="X420" s="29" t="s">
        <v>206</v>
      </c>
      <c r="Y420" s="29" t="s">
        <v>211</v>
      </c>
      <c r="Z420" s="29" t="s">
        <v>581</v>
      </c>
      <c r="AA420" s="32">
        <v>90754308.370000005</v>
      </c>
      <c r="AB420" s="32">
        <v>0</v>
      </c>
      <c r="AC420" s="32">
        <v>0</v>
      </c>
      <c r="AD420" s="32">
        <v>8250391.6699999999</v>
      </c>
      <c r="AE420" s="32">
        <v>0</v>
      </c>
      <c r="AF420" s="32">
        <v>8250391.6699999999</v>
      </c>
      <c r="AG420" s="32">
        <v>0</v>
      </c>
      <c r="AH420" s="32">
        <v>8250391.6699999999</v>
      </c>
      <c r="AI420" s="32">
        <v>0</v>
      </c>
      <c r="AJ420" s="32">
        <v>8250391.6699999999</v>
      </c>
      <c r="AK420" s="32">
        <v>0</v>
      </c>
      <c r="AL420" s="32">
        <v>8250391.6699999999</v>
      </c>
      <c r="AM420" s="32">
        <v>0</v>
      </c>
      <c r="AN420" s="32">
        <v>8250391.6699999999</v>
      </c>
      <c r="AO420" s="32">
        <v>0</v>
      </c>
      <c r="AP420" s="32">
        <v>8250391.6699999999</v>
      </c>
      <c r="AQ420" s="32">
        <v>0</v>
      </c>
      <c r="AR420" s="32">
        <v>8250391.6699999999</v>
      </c>
      <c r="AS420" s="32">
        <v>0</v>
      </c>
      <c r="AT420" s="32">
        <v>8250391.6699999999</v>
      </c>
      <c r="AU420" s="32">
        <v>0</v>
      </c>
      <c r="AV420" s="32">
        <v>8250391.6699999999</v>
      </c>
      <c r="AW420" s="32">
        <v>0</v>
      </c>
      <c r="AX420" s="32">
        <v>8250391.6699999999</v>
      </c>
      <c r="AY420" s="2"/>
      <c r="AZ420" s="13" t="str">
        <f t="shared" si="32"/>
        <v>OK</v>
      </c>
      <c r="BA420" s="13" t="str">
        <f t="shared" si="33"/>
        <v>OK</v>
      </c>
      <c r="BB420" s="7">
        <f t="shared" si="34"/>
        <v>0</v>
      </c>
      <c r="BC420" s="14">
        <f t="shared" si="35"/>
        <v>90754308.370000005</v>
      </c>
      <c r="BD420" s="14">
        <f t="shared" si="35"/>
        <v>90754308.370000005</v>
      </c>
      <c r="BE420" s="7">
        <f t="shared" si="36"/>
        <v>0</v>
      </c>
      <c r="BF420" s="7">
        <f t="shared" si="36"/>
        <v>0</v>
      </c>
    </row>
    <row r="421" spans="2:58" ht="99.75">
      <c r="B421" s="28" t="s">
        <v>2661</v>
      </c>
      <c r="C421" s="28" t="s">
        <v>4789</v>
      </c>
      <c r="D421" s="28" t="s">
        <v>0</v>
      </c>
      <c r="E421" s="29" t="s">
        <v>197</v>
      </c>
      <c r="F421" s="29" t="s">
        <v>198</v>
      </c>
      <c r="G421" s="29" t="s">
        <v>1</v>
      </c>
      <c r="H421" s="29">
        <v>80111604</v>
      </c>
      <c r="I421" s="29" t="s">
        <v>4805</v>
      </c>
      <c r="J421" s="29" t="s">
        <v>199</v>
      </c>
      <c r="K421" s="29" t="s">
        <v>578</v>
      </c>
      <c r="L421" s="30" t="s">
        <v>146</v>
      </c>
      <c r="M421" s="30" t="s">
        <v>146</v>
      </c>
      <c r="N421" s="30">
        <v>12</v>
      </c>
      <c r="O421" s="30" t="s">
        <v>218</v>
      </c>
      <c r="P421" s="30" t="s">
        <v>202</v>
      </c>
      <c r="Q421" s="31">
        <v>69208659.189999998</v>
      </c>
      <c r="R421" s="31">
        <v>69208659.189999998</v>
      </c>
      <c r="S421" s="30" t="s">
        <v>199</v>
      </c>
      <c r="T421" s="30" t="s">
        <v>199</v>
      </c>
      <c r="U421" s="29" t="s">
        <v>319</v>
      </c>
      <c r="V421" s="29" t="s">
        <v>204</v>
      </c>
      <c r="W421" s="29" t="s">
        <v>205</v>
      </c>
      <c r="X421" s="29" t="s">
        <v>206</v>
      </c>
      <c r="Y421" s="29" t="s">
        <v>211</v>
      </c>
      <c r="Z421" s="29" t="s">
        <v>577</v>
      </c>
      <c r="AA421" s="32">
        <v>69208659.189999998</v>
      </c>
      <c r="AB421" s="32">
        <v>0</v>
      </c>
      <c r="AC421" s="32">
        <v>0</v>
      </c>
      <c r="AD421" s="32">
        <v>6291696.29</v>
      </c>
      <c r="AE421" s="32">
        <v>0</v>
      </c>
      <c r="AF421" s="32">
        <v>6291696.29</v>
      </c>
      <c r="AG421" s="32">
        <v>0</v>
      </c>
      <c r="AH421" s="32">
        <v>6291696.29</v>
      </c>
      <c r="AI421" s="32">
        <v>0</v>
      </c>
      <c r="AJ421" s="32">
        <v>6291696.29</v>
      </c>
      <c r="AK421" s="32">
        <v>0</v>
      </c>
      <c r="AL421" s="32">
        <v>6291696.29</v>
      </c>
      <c r="AM421" s="32">
        <v>0</v>
      </c>
      <c r="AN421" s="32">
        <v>6291696.29</v>
      </c>
      <c r="AO421" s="32">
        <v>0</v>
      </c>
      <c r="AP421" s="32">
        <v>6291696.29</v>
      </c>
      <c r="AQ421" s="32">
        <v>0</v>
      </c>
      <c r="AR421" s="32">
        <v>6291696.29</v>
      </c>
      <c r="AS421" s="32">
        <v>0</v>
      </c>
      <c r="AT421" s="32">
        <v>6291696.29</v>
      </c>
      <c r="AU421" s="32">
        <v>0</v>
      </c>
      <c r="AV421" s="32">
        <v>6291696.29</v>
      </c>
      <c r="AW421" s="32">
        <v>0</v>
      </c>
      <c r="AX421" s="32">
        <v>6291696.29</v>
      </c>
      <c r="AY421" s="2"/>
      <c r="AZ421" s="13" t="str">
        <f t="shared" si="32"/>
        <v>OK</v>
      </c>
      <c r="BA421" s="13" t="str">
        <f t="shared" si="33"/>
        <v>OK</v>
      </c>
      <c r="BB421" s="7">
        <f t="shared" si="34"/>
        <v>0</v>
      </c>
      <c r="BC421" s="14">
        <f t="shared" si="35"/>
        <v>69208659.189999998</v>
      </c>
      <c r="BD421" s="14">
        <f t="shared" si="35"/>
        <v>69208659.189999998</v>
      </c>
      <c r="BE421" s="7">
        <f t="shared" si="36"/>
        <v>0</v>
      </c>
      <c r="BF421" s="7">
        <f t="shared" si="36"/>
        <v>0</v>
      </c>
    </row>
    <row r="422" spans="2:58" ht="71.25">
      <c r="B422" s="28" t="s">
        <v>2662</v>
      </c>
      <c r="C422" s="28" t="s">
        <v>4789</v>
      </c>
      <c r="D422" s="28" t="s">
        <v>0</v>
      </c>
      <c r="E422" s="29" t="s">
        <v>197</v>
      </c>
      <c r="F422" s="29" t="s">
        <v>198</v>
      </c>
      <c r="G422" s="29" t="s">
        <v>1</v>
      </c>
      <c r="H422" s="29">
        <v>80111604</v>
      </c>
      <c r="I422" s="29" t="s">
        <v>4805</v>
      </c>
      <c r="J422" s="29" t="s">
        <v>199</v>
      </c>
      <c r="K422" s="29" t="s">
        <v>583</v>
      </c>
      <c r="L422" s="30" t="s">
        <v>146</v>
      </c>
      <c r="M422" s="30" t="s">
        <v>146</v>
      </c>
      <c r="N422" s="30">
        <v>12</v>
      </c>
      <c r="O422" s="30" t="s">
        <v>218</v>
      </c>
      <c r="P422" s="30" t="s">
        <v>202</v>
      </c>
      <c r="Q422" s="31">
        <v>32111214.080000002</v>
      </c>
      <c r="R422" s="31">
        <v>32111214.080000002</v>
      </c>
      <c r="S422" s="30" t="s">
        <v>199</v>
      </c>
      <c r="T422" s="30" t="s">
        <v>199</v>
      </c>
      <c r="U422" s="29" t="s">
        <v>319</v>
      </c>
      <c r="V422" s="29" t="s">
        <v>204</v>
      </c>
      <c r="W422" s="29" t="s">
        <v>205</v>
      </c>
      <c r="X422" s="29" t="s">
        <v>206</v>
      </c>
      <c r="Y422" s="29" t="s">
        <v>211</v>
      </c>
      <c r="Z422" s="29" t="s">
        <v>577</v>
      </c>
      <c r="AA422" s="32">
        <v>32111214.080000002</v>
      </c>
      <c r="AB422" s="32">
        <v>0</v>
      </c>
      <c r="AC422" s="32">
        <v>0</v>
      </c>
      <c r="AD422" s="32">
        <v>2919201.2800000003</v>
      </c>
      <c r="AE422" s="32">
        <v>0</v>
      </c>
      <c r="AF422" s="32">
        <v>2919201.2800000003</v>
      </c>
      <c r="AG422" s="32">
        <v>0</v>
      </c>
      <c r="AH422" s="32">
        <v>2919201.2800000003</v>
      </c>
      <c r="AI422" s="32">
        <v>0</v>
      </c>
      <c r="AJ422" s="32">
        <v>2919201.2800000003</v>
      </c>
      <c r="AK422" s="32">
        <v>0</v>
      </c>
      <c r="AL422" s="32">
        <v>2919201.2800000003</v>
      </c>
      <c r="AM422" s="32">
        <v>0</v>
      </c>
      <c r="AN422" s="32">
        <v>2919201.2800000003</v>
      </c>
      <c r="AO422" s="32">
        <v>0</v>
      </c>
      <c r="AP422" s="32">
        <v>2919201.2800000003</v>
      </c>
      <c r="AQ422" s="32">
        <v>0</v>
      </c>
      <c r="AR422" s="32">
        <v>2919201.2800000003</v>
      </c>
      <c r="AS422" s="32">
        <v>0</v>
      </c>
      <c r="AT422" s="32">
        <v>2919201.2800000003</v>
      </c>
      <c r="AU422" s="32">
        <v>0</v>
      </c>
      <c r="AV422" s="32">
        <v>2919201.2800000003</v>
      </c>
      <c r="AW422" s="32">
        <v>0</v>
      </c>
      <c r="AX422" s="32">
        <v>2919201.2800000003</v>
      </c>
      <c r="AY422" s="2"/>
      <c r="AZ422" s="13" t="str">
        <f t="shared" si="32"/>
        <v>OK</v>
      </c>
      <c r="BA422" s="13" t="str">
        <f t="shared" si="33"/>
        <v>OK</v>
      </c>
      <c r="BB422" s="7">
        <f t="shared" si="34"/>
        <v>0</v>
      </c>
      <c r="BC422" s="14">
        <f t="shared" si="35"/>
        <v>32111214.080000002</v>
      </c>
      <c r="BD422" s="14">
        <f t="shared" si="35"/>
        <v>32111214.080000009</v>
      </c>
      <c r="BE422" s="7">
        <f t="shared" si="36"/>
        <v>0</v>
      </c>
      <c r="BF422" s="7">
        <f t="shared" si="36"/>
        <v>0</v>
      </c>
    </row>
    <row r="423" spans="2:58" ht="85.5">
      <c r="B423" s="28" t="s">
        <v>2663</v>
      </c>
      <c r="C423" s="28" t="s">
        <v>4789</v>
      </c>
      <c r="D423" s="28" t="s">
        <v>0</v>
      </c>
      <c r="E423" s="29" t="s">
        <v>197</v>
      </c>
      <c r="F423" s="29" t="s">
        <v>198</v>
      </c>
      <c r="G423" s="29" t="s">
        <v>1</v>
      </c>
      <c r="H423" s="29">
        <v>80111604</v>
      </c>
      <c r="I423" s="29" t="s">
        <v>4805</v>
      </c>
      <c r="J423" s="29" t="s">
        <v>199</v>
      </c>
      <c r="K423" s="29" t="s">
        <v>562</v>
      </c>
      <c r="L423" s="30" t="s">
        <v>146</v>
      </c>
      <c r="M423" s="30" t="s">
        <v>146</v>
      </c>
      <c r="N423" s="30">
        <v>12</v>
      </c>
      <c r="O423" s="30" t="s">
        <v>218</v>
      </c>
      <c r="P423" s="30" t="s">
        <v>202</v>
      </c>
      <c r="Q423" s="31">
        <v>32111214.080000002</v>
      </c>
      <c r="R423" s="31">
        <v>32111214.080000002</v>
      </c>
      <c r="S423" s="30" t="s">
        <v>199</v>
      </c>
      <c r="T423" s="30" t="s">
        <v>199</v>
      </c>
      <c r="U423" s="29" t="s">
        <v>319</v>
      </c>
      <c r="V423" s="29" t="s">
        <v>204</v>
      </c>
      <c r="W423" s="29" t="s">
        <v>205</v>
      </c>
      <c r="X423" s="29" t="s">
        <v>206</v>
      </c>
      <c r="Y423" s="29" t="s">
        <v>211</v>
      </c>
      <c r="Z423" s="29" t="s">
        <v>526</v>
      </c>
      <c r="AA423" s="32">
        <v>32111214.080000002</v>
      </c>
      <c r="AB423" s="32">
        <v>0</v>
      </c>
      <c r="AC423" s="32">
        <v>0</v>
      </c>
      <c r="AD423" s="32">
        <v>2919201.2800000003</v>
      </c>
      <c r="AE423" s="32">
        <v>0</v>
      </c>
      <c r="AF423" s="32">
        <v>2919201.2800000003</v>
      </c>
      <c r="AG423" s="32">
        <v>0</v>
      </c>
      <c r="AH423" s="32">
        <v>2919201.2800000003</v>
      </c>
      <c r="AI423" s="32">
        <v>0</v>
      </c>
      <c r="AJ423" s="32">
        <v>2919201.2800000003</v>
      </c>
      <c r="AK423" s="32">
        <v>0</v>
      </c>
      <c r="AL423" s="32">
        <v>2919201.2800000003</v>
      </c>
      <c r="AM423" s="32">
        <v>0</v>
      </c>
      <c r="AN423" s="32">
        <v>2919201.2800000003</v>
      </c>
      <c r="AO423" s="32">
        <v>0</v>
      </c>
      <c r="AP423" s="32">
        <v>2919201.2800000003</v>
      </c>
      <c r="AQ423" s="32">
        <v>0</v>
      </c>
      <c r="AR423" s="32">
        <v>2919201.2800000003</v>
      </c>
      <c r="AS423" s="32">
        <v>0</v>
      </c>
      <c r="AT423" s="32">
        <v>2919201.2800000003</v>
      </c>
      <c r="AU423" s="32">
        <v>0</v>
      </c>
      <c r="AV423" s="32">
        <v>2919201.2800000003</v>
      </c>
      <c r="AW423" s="32">
        <v>0</v>
      </c>
      <c r="AX423" s="32">
        <v>2919201.2800000003</v>
      </c>
      <c r="AY423" s="2"/>
      <c r="AZ423" s="13" t="str">
        <f t="shared" si="32"/>
        <v>OK</v>
      </c>
      <c r="BA423" s="13" t="str">
        <f t="shared" si="33"/>
        <v>OK</v>
      </c>
      <c r="BB423" s="7">
        <f t="shared" si="34"/>
        <v>0</v>
      </c>
      <c r="BC423" s="14">
        <f t="shared" si="35"/>
        <v>32111214.080000002</v>
      </c>
      <c r="BD423" s="14">
        <f t="shared" si="35"/>
        <v>32111214.080000009</v>
      </c>
      <c r="BE423" s="7">
        <f t="shared" si="36"/>
        <v>0</v>
      </c>
      <c r="BF423" s="7">
        <f t="shared" si="36"/>
        <v>0</v>
      </c>
    </row>
    <row r="424" spans="2:58" ht="114">
      <c r="B424" s="28" t="s">
        <v>2664</v>
      </c>
      <c r="C424" s="28" t="s">
        <v>4789</v>
      </c>
      <c r="D424" s="28" t="s">
        <v>0</v>
      </c>
      <c r="E424" s="29" t="s">
        <v>197</v>
      </c>
      <c r="F424" s="29" t="s">
        <v>198</v>
      </c>
      <c r="G424" s="29" t="s">
        <v>1</v>
      </c>
      <c r="H424" s="29">
        <v>80111604</v>
      </c>
      <c r="I424" s="29" t="s">
        <v>4805</v>
      </c>
      <c r="J424" s="29" t="s">
        <v>199</v>
      </c>
      <c r="K424" s="29" t="s">
        <v>576</v>
      </c>
      <c r="L424" s="30" t="s">
        <v>146</v>
      </c>
      <c r="M424" s="30" t="s">
        <v>146</v>
      </c>
      <c r="N424" s="30">
        <v>12</v>
      </c>
      <c r="O424" s="30" t="s">
        <v>218</v>
      </c>
      <c r="P424" s="30" t="s">
        <v>202</v>
      </c>
      <c r="Q424" s="31">
        <v>90754308.370000005</v>
      </c>
      <c r="R424" s="31">
        <v>90754308.370000005</v>
      </c>
      <c r="S424" s="30" t="s">
        <v>199</v>
      </c>
      <c r="T424" s="30" t="s">
        <v>199</v>
      </c>
      <c r="U424" s="29" t="s">
        <v>319</v>
      </c>
      <c r="V424" s="29" t="s">
        <v>204</v>
      </c>
      <c r="W424" s="29" t="s">
        <v>205</v>
      </c>
      <c r="X424" s="29" t="s">
        <v>206</v>
      </c>
      <c r="Y424" s="29" t="s">
        <v>211</v>
      </c>
      <c r="Z424" s="29" t="s">
        <v>577</v>
      </c>
      <c r="AA424" s="32">
        <v>90754308.370000005</v>
      </c>
      <c r="AB424" s="32">
        <v>0</v>
      </c>
      <c r="AC424" s="32">
        <v>0</v>
      </c>
      <c r="AD424" s="32">
        <v>8250391.6699999999</v>
      </c>
      <c r="AE424" s="32">
        <v>0</v>
      </c>
      <c r="AF424" s="32">
        <v>8250391.6699999999</v>
      </c>
      <c r="AG424" s="32">
        <v>0</v>
      </c>
      <c r="AH424" s="32">
        <v>8250391.6699999999</v>
      </c>
      <c r="AI424" s="32">
        <v>0</v>
      </c>
      <c r="AJ424" s="32">
        <v>8250391.6699999999</v>
      </c>
      <c r="AK424" s="32">
        <v>0</v>
      </c>
      <c r="AL424" s="32">
        <v>8250391.6699999999</v>
      </c>
      <c r="AM424" s="32">
        <v>0</v>
      </c>
      <c r="AN424" s="32">
        <v>8250391.6699999999</v>
      </c>
      <c r="AO424" s="32">
        <v>0</v>
      </c>
      <c r="AP424" s="32">
        <v>8250391.6699999999</v>
      </c>
      <c r="AQ424" s="32">
        <v>0</v>
      </c>
      <c r="AR424" s="32">
        <v>8250391.6699999999</v>
      </c>
      <c r="AS424" s="32">
        <v>0</v>
      </c>
      <c r="AT424" s="32">
        <v>8250391.6699999999</v>
      </c>
      <c r="AU424" s="32">
        <v>0</v>
      </c>
      <c r="AV424" s="32">
        <v>8250391.6699999999</v>
      </c>
      <c r="AW424" s="32">
        <v>0</v>
      </c>
      <c r="AX424" s="32">
        <v>8250391.6699999999</v>
      </c>
      <c r="AY424" s="2"/>
      <c r="AZ424" s="13" t="str">
        <f t="shared" si="32"/>
        <v>OK</v>
      </c>
      <c r="BA424" s="13" t="str">
        <f t="shared" si="33"/>
        <v>OK</v>
      </c>
      <c r="BB424" s="7">
        <f t="shared" si="34"/>
        <v>0</v>
      </c>
      <c r="BC424" s="14">
        <f t="shared" si="35"/>
        <v>90754308.370000005</v>
      </c>
      <c r="BD424" s="14">
        <f t="shared" si="35"/>
        <v>90754308.370000005</v>
      </c>
      <c r="BE424" s="7">
        <f t="shared" si="36"/>
        <v>0</v>
      </c>
      <c r="BF424" s="7">
        <f t="shared" si="36"/>
        <v>0</v>
      </c>
    </row>
    <row r="425" spans="2:58" ht="114">
      <c r="B425" s="28" t="s">
        <v>2665</v>
      </c>
      <c r="C425" s="28" t="s">
        <v>4789</v>
      </c>
      <c r="D425" s="28" t="s">
        <v>0</v>
      </c>
      <c r="E425" s="29" t="s">
        <v>197</v>
      </c>
      <c r="F425" s="29" t="s">
        <v>198</v>
      </c>
      <c r="G425" s="29" t="s">
        <v>1</v>
      </c>
      <c r="H425" s="29">
        <v>80111604</v>
      </c>
      <c r="I425" s="29" t="s">
        <v>4805</v>
      </c>
      <c r="J425" s="29" t="s">
        <v>199</v>
      </c>
      <c r="K425" s="29" t="s">
        <v>576</v>
      </c>
      <c r="L425" s="30" t="s">
        <v>146</v>
      </c>
      <c r="M425" s="30" t="s">
        <v>146</v>
      </c>
      <c r="N425" s="30">
        <v>12</v>
      </c>
      <c r="O425" s="30" t="s">
        <v>218</v>
      </c>
      <c r="P425" s="30" t="s">
        <v>202</v>
      </c>
      <c r="Q425" s="31">
        <v>90754308.370000005</v>
      </c>
      <c r="R425" s="31">
        <v>90754308.370000005</v>
      </c>
      <c r="S425" s="30" t="s">
        <v>199</v>
      </c>
      <c r="T425" s="30" t="s">
        <v>199</v>
      </c>
      <c r="U425" s="29" t="s">
        <v>319</v>
      </c>
      <c r="V425" s="29" t="s">
        <v>204</v>
      </c>
      <c r="W425" s="29" t="s">
        <v>205</v>
      </c>
      <c r="X425" s="29" t="s">
        <v>206</v>
      </c>
      <c r="Y425" s="29" t="s">
        <v>211</v>
      </c>
      <c r="Z425" s="29" t="s">
        <v>577</v>
      </c>
      <c r="AA425" s="32">
        <v>90754308.370000005</v>
      </c>
      <c r="AB425" s="32">
        <v>0</v>
      </c>
      <c r="AC425" s="32">
        <v>0</v>
      </c>
      <c r="AD425" s="32">
        <v>8250391.6699999999</v>
      </c>
      <c r="AE425" s="32">
        <v>0</v>
      </c>
      <c r="AF425" s="32">
        <v>8250391.6699999999</v>
      </c>
      <c r="AG425" s="32">
        <v>0</v>
      </c>
      <c r="AH425" s="32">
        <v>8250391.6699999999</v>
      </c>
      <c r="AI425" s="32">
        <v>0</v>
      </c>
      <c r="AJ425" s="32">
        <v>8250391.6699999999</v>
      </c>
      <c r="AK425" s="32">
        <v>0</v>
      </c>
      <c r="AL425" s="32">
        <v>8250391.6699999999</v>
      </c>
      <c r="AM425" s="32">
        <v>0</v>
      </c>
      <c r="AN425" s="32">
        <v>8250391.6699999999</v>
      </c>
      <c r="AO425" s="32">
        <v>0</v>
      </c>
      <c r="AP425" s="32">
        <v>8250391.6699999999</v>
      </c>
      <c r="AQ425" s="32">
        <v>0</v>
      </c>
      <c r="AR425" s="32">
        <v>8250391.6699999999</v>
      </c>
      <c r="AS425" s="32">
        <v>0</v>
      </c>
      <c r="AT425" s="32">
        <v>8250391.6699999999</v>
      </c>
      <c r="AU425" s="32">
        <v>0</v>
      </c>
      <c r="AV425" s="32">
        <v>8250391.6699999999</v>
      </c>
      <c r="AW425" s="32">
        <v>0</v>
      </c>
      <c r="AX425" s="32">
        <v>8250391.6699999999</v>
      </c>
      <c r="AY425" s="2"/>
      <c r="AZ425" s="13" t="str">
        <f t="shared" si="32"/>
        <v>OK</v>
      </c>
      <c r="BA425" s="13" t="str">
        <f t="shared" si="33"/>
        <v>OK</v>
      </c>
      <c r="BB425" s="7">
        <f t="shared" si="34"/>
        <v>0</v>
      </c>
      <c r="BC425" s="14">
        <f t="shared" si="35"/>
        <v>90754308.370000005</v>
      </c>
      <c r="BD425" s="14">
        <f t="shared" si="35"/>
        <v>90754308.370000005</v>
      </c>
      <c r="BE425" s="7">
        <f t="shared" si="36"/>
        <v>0</v>
      </c>
      <c r="BF425" s="7">
        <f t="shared" si="36"/>
        <v>0</v>
      </c>
    </row>
    <row r="426" spans="2:58" ht="99.75">
      <c r="B426" s="28" t="s">
        <v>2666</v>
      </c>
      <c r="C426" s="28" t="s">
        <v>4789</v>
      </c>
      <c r="D426" s="28" t="s">
        <v>0</v>
      </c>
      <c r="E426" s="29" t="s">
        <v>197</v>
      </c>
      <c r="F426" s="29" t="s">
        <v>198</v>
      </c>
      <c r="G426" s="29" t="s">
        <v>1</v>
      </c>
      <c r="H426" s="29">
        <v>80111604</v>
      </c>
      <c r="I426" s="29" t="s">
        <v>4805</v>
      </c>
      <c r="J426" s="29" t="s">
        <v>199</v>
      </c>
      <c r="K426" s="29" t="s">
        <v>580</v>
      </c>
      <c r="L426" s="30" t="s">
        <v>146</v>
      </c>
      <c r="M426" s="30" t="s">
        <v>146</v>
      </c>
      <c r="N426" s="30">
        <v>12</v>
      </c>
      <c r="O426" s="30" t="s">
        <v>218</v>
      </c>
      <c r="P426" s="30" t="s">
        <v>202</v>
      </c>
      <c r="Q426" s="31">
        <v>90754308.370000005</v>
      </c>
      <c r="R426" s="31">
        <v>90754308.370000005</v>
      </c>
      <c r="S426" s="30" t="s">
        <v>199</v>
      </c>
      <c r="T426" s="30" t="s">
        <v>199</v>
      </c>
      <c r="U426" s="29" t="s">
        <v>319</v>
      </c>
      <c r="V426" s="29" t="s">
        <v>204</v>
      </c>
      <c r="W426" s="29" t="s">
        <v>205</v>
      </c>
      <c r="X426" s="29" t="s">
        <v>206</v>
      </c>
      <c r="Y426" s="29" t="s">
        <v>211</v>
      </c>
      <c r="Z426" s="29" t="s">
        <v>581</v>
      </c>
      <c r="AA426" s="32">
        <v>90754308.370000005</v>
      </c>
      <c r="AB426" s="32">
        <v>0</v>
      </c>
      <c r="AC426" s="32">
        <v>0</v>
      </c>
      <c r="AD426" s="32">
        <v>8250391.6699999999</v>
      </c>
      <c r="AE426" s="32">
        <v>0</v>
      </c>
      <c r="AF426" s="32">
        <v>8250391.6699999999</v>
      </c>
      <c r="AG426" s="32">
        <v>0</v>
      </c>
      <c r="AH426" s="32">
        <v>8250391.6699999999</v>
      </c>
      <c r="AI426" s="32">
        <v>0</v>
      </c>
      <c r="AJ426" s="32">
        <v>8250391.6699999999</v>
      </c>
      <c r="AK426" s="32">
        <v>0</v>
      </c>
      <c r="AL426" s="32">
        <v>8250391.6699999999</v>
      </c>
      <c r="AM426" s="32">
        <v>0</v>
      </c>
      <c r="AN426" s="32">
        <v>8250391.6699999999</v>
      </c>
      <c r="AO426" s="32">
        <v>0</v>
      </c>
      <c r="AP426" s="32">
        <v>8250391.6699999999</v>
      </c>
      <c r="AQ426" s="32">
        <v>0</v>
      </c>
      <c r="AR426" s="32">
        <v>8250391.6699999999</v>
      </c>
      <c r="AS426" s="32">
        <v>0</v>
      </c>
      <c r="AT426" s="32">
        <v>8250391.6699999999</v>
      </c>
      <c r="AU426" s="32">
        <v>0</v>
      </c>
      <c r="AV426" s="32">
        <v>8250391.6699999999</v>
      </c>
      <c r="AW426" s="32">
        <v>0</v>
      </c>
      <c r="AX426" s="32">
        <v>8250391.6699999999</v>
      </c>
      <c r="AY426" s="2"/>
      <c r="AZ426" s="13" t="str">
        <f t="shared" si="32"/>
        <v>OK</v>
      </c>
      <c r="BA426" s="13" t="str">
        <f t="shared" si="33"/>
        <v>OK</v>
      </c>
      <c r="BB426" s="7">
        <f t="shared" si="34"/>
        <v>0</v>
      </c>
      <c r="BC426" s="14">
        <f t="shared" si="35"/>
        <v>90754308.370000005</v>
      </c>
      <c r="BD426" s="14">
        <f t="shared" si="35"/>
        <v>90754308.370000005</v>
      </c>
      <c r="BE426" s="7">
        <f t="shared" si="36"/>
        <v>0</v>
      </c>
      <c r="BF426" s="7">
        <f t="shared" si="36"/>
        <v>0</v>
      </c>
    </row>
    <row r="427" spans="2:58" ht="99.75">
      <c r="B427" s="28" t="s">
        <v>2667</v>
      </c>
      <c r="C427" s="28" t="s">
        <v>4789</v>
      </c>
      <c r="D427" s="28" t="s">
        <v>0</v>
      </c>
      <c r="E427" s="29" t="s">
        <v>197</v>
      </c>
      <c r="F427" s="29" t="s">
        <v>198</v>
      </c>
      <c r="G427" s="29" t="s">
        <v>1</v>
      </c>
      <c r="H427" s="29">
        <v>80111604</v>
      </c>
      <c r="I427" s="29" t="s">
        <v>4805</v>
      </c>
      <c r="J427" s="29" t="s">
        <v>199</v>
      </c>
      <c r="K427" s="29" t="s">
        <v>580</v>
      </c>
      <c r="L427" s="30" t="s">
        <v>146</v>
      </c>
      <c r="M427" s="30" t="s">
        <v>146</v>
      </c>
      <c r="N427" s="30">
        <v>12</v>
      </c>
      <c r="O427" s="30" t="s">
        <v>218</v>
      </c>
      <c r="P427" s="30" t="s">
        <v>202</v>
      </c>
      <c r="Q427" s="31">
        <v>90754308.370000005</v>
      </c>
      <c r="R427" s="31">
        <v>90754308.370000005</v>
      </c>
      <c r="S427" s="30" t="s">
        <v>199</v>
      </c>
      <c r="T427" s="30" t="s">
        <v>199</v>
      </c>
      <c r="U427" s="29" t="s">
        <v>319</v>
      </c>
      <c r="V427" s="29" t="s">
        <v>204</v>
      </c>
      <c r="W427" s="29" t="s">
        <v>205</v>
      </c>
      <c r="X427" s="29" t="s">
        <v>206</v>
      </c>
      <c r="Y427" s="29" t="s">
        <v>211</v>
      </c>
      <c r="Z427" s="29" t="s">
        <v>581</v>
      </c>
      <c r="AA427" s="32">
        <v>90754308.370000005</v>
      </c>
      <c r="AB427" s="32">
        <v>0</v>
      </c>
      <c r="AC427" s="32">
        <v>0</v>
      </c>
      <c r="AD427" s="32">
        <v>8250391.6699999999</v>
      </c>
      <c r="AE427" s="32">
        <v>0</v>
      </c>
      <c r="AF427" s="32">
        <v>8250391.6699999999</v>
      </c>
      <c r="AG427" s="32">
        <v>0</v>
      </c>
      <c r="AH427" s="32">
        <v>8250391.6699999999</v>
      </c>
      <c r="AI427" s="32">
        <v>0</v>
      </c>
      <c r="AJ427" s="32">
        <v>8250391.6699999999</v>
      </c>
      <c r="AK427" s="32">
        <v>0</v>
      </c>
      <c r="AL427" s="32">
        <v>8250391.6699999999</v>
      </c>
      <c r="AM427" s="32">
        <v>0</v>
      </c>
      <c r="AN427" s="32">
        <v>8250391.6699999999</v>
      </c>
      <c r="AO427" s="32">
        <v>0</v>
      </c>
      <c r="AP427" s="32">
        <v>8250391.6699999999</v>
      </c>
      <c r="AQ427" s="32">
        <v>0</v>
      </c>
      <c r="AR427" s="32">
        <v>8250391.6699999999</v>
      </c>
      <c r="AS427" s="32">
        <v>0</v>
      </c>
      <c r="AT427" s="32">
        <v>8250391.6699999999</v>
      </c>
      <c r="AU427" s="32">
        <v>0</v>
      </c>
      <c r="AV427" s="32">
        <v>8250391.6699999999</v>
      </c>
      <c r="AW427" s="32">
        <v>0</v>
      </c>
      <c r="AX427" s="32">
        <v>8250391.6699999999</v>
      </c>
      <c r="AY427" s="2"/>
      <c r="AZ427" s="13" t="str">
        <f t="shared" si="32"/>
        <v>OK</v>
      </c>
      <c r="BA427" s="13" t="str">
        <f t="shared" si="33"/>
        <v>OK</v>
      </c>
      <c r="BB427" s="7">
        <f t="shared" si="34"/>
        <v>0</v>
      </c>
      <c r="BC427" s="14">
        <f t="shared" si="35"/>
        <v>90754308.370000005</v>
      </c>
      <c r="BD427" s="14">
        <f t="shared" si="35"/>
        <v>90754308.370000005</v>
      </c>
      <c r="BE427" s="7">
        <f t="shared" si="36"/>
        <v>0</v>
      </c>
      <c r="BF427" s="7">
        <f t="shared" si="36"/>
        <v>0</v>
      </c>
    </row>
    <row r="428" spans="2:58" ht="99.75">
      <c r="B428" s="28" t="s">
        <v>2668</v>
      </c>
      <c r="C428" s="28" t="s">
        <v>4789</v>
      </c>
      <c r="D428" s="28" t="s">
        <v>0</v>
      </c>
      <c r="E428" s="29" t="s">
        <v>197</v>
      </c>
      <c r="F428" s="29" t="s">
        <v>198</v>
      </c>
      <c r="G428" s="29" t="s">
        <v>1</v>
      </c>
      <c r="H428" s="29">
        <v>80111604</v>
      </c>
      <c r="I428" s="29" t="s">
        <v>4805</v>
      </c>
      <c r="J428" s="29" t="s">
        <v>199</v>
      </c>
      <c r="K428" s="29" t="s">
        <v>580</v>
      </c>
      <c r="L428" s="30" t="s">
        <v>146</v>
      </c>
      <c r="M428" s="30" t="s">
        <v>146</v>
      </c>
      <c r="N428" s="30">
        <v>12</v>
      </c>
      <c r="O428" s="30" t="s">
        <v>218</v>
      </c>
      <c r="P428" s="30" t="s">
        <v>202</v>
      </c>
      <c r="Q428" s="31">
        <v>90754308.370000005</v>
      </c>
      <c r="R428" s="31">
        <v>90754308.370000005</v>
      </c>
      <c r="S428" s="30" t="s">
        <v>199</v>
      </c>
      <c r="T428" s="30" t="s">
        <v>199</v>
      </c>
      <c r="U428" s="29" t="s">
        <v>319</v>
      </c>
      <c r="V428" s="29" t="s">
        <v>204</v>
      </c>
      <c r="W428" s="29" t="s">
        <v>205</v>
      </c>
      <c r="X428" s="29" t="s">
        <v>206</v>
      </c>
      <c r="Y428" s="29" t="s">
        <v>211</v>
      </c>
      <c r="Z428" s="29" t="s">
        <v>581</v>
      </c>
      <c r="AA428" s="32">
        <v>90754308.370000005</v>
      </c>
      <c r="AB428" s="32">
        <v>0</v>
      </c>
      <c r="AC428" s="32">
        <v>0</v>
      </c>
      <c r="AD428" s="32">
        <v>8250391.6699999999</v>
      </c>
      <c r="AE428" s="32">
        <v>0</v>
      </c>
      <c r="AF428" s="32">
        <v>8250391.6699999999</v>
      </c>
      <c r="AG428" s="32">
        <v>0</v>
      </c>
      <c r="AH428" s="32">
        <v>8250391.6699999999</v>
      </c>
      <c r="AI428" s="32">
        <v>0</v>
      </c>
      <c r="AJ428" s="32">
        <v>8250391.6699999999</v>
      </c>
      <c r="AK428" s="32">
        <v>0</v>
      </c>
      <c r="AL428" s="32">
        <v>8250391.6699999999</v>
      </c>
      <c r="AM428" s="32">
        <v>0</v>
      </c>
      <c r="AN428" s="32">
        <v>8250391.6699999999</v>
      </c>
      <c r="AO428" s="32">
        <v>0</v>
      </c>
      <c r="AP428" s="32">
        <v>8250391.6699999999</v>
      </c>
      <c r="AQ428" s="32">
        <v>0</v>
      </c>
      <c r="AR428" s="32">
        <v>8250391.6699999999</v>
      </c>
      <c r="AS428" s="32">
        <v>0</v>
      </c>
      <c r="AT428" s="32">
        <v>8250391.6699999999</v>
      </c>
      <c r="AU428" s="32">
        <v>0</v>
      </c>
      <c r="AV428" s="32">
        <v>8250391.6699999999</v>
      </c>
      <c r="AW428" s="32">
        <v>0</v>
      </c>
      <c r="AX428" s="32">
        <v>8250391.6699999999</v>
      </c>
      <c r="AY428" s="2"/>
      <c r="AZ428" s="13" t="str">
        <f t="shared" si="32"/>
        <v>OK</v>
      </c>
      <c r="BA428" s="13" t="str">
        <f t="shared" si="33"/>
        <v>OK</v>
      </c>
      <c r="BB428" s="7">
        <f t="shared" si="34"/>
        <v>0</v>
      </c>
      <c r="BC428" s="14">
        <f t="shared" si="35"/>
        <v>90754308.370000005</v>
      </c>
      <c r="BD428" s="14">
        <f t="shared" si="35"/>
        <v>90754308.370000005</v>
      </c>
      <c r="BE428" s="7">
        <f t="shared" si="36"/>
        <v>0</v>
      </c>
      <c r="BF428" s="7">
        <f t="shared" si="36"/>
        <v>0</v>
      </c>
    </row>
    <row r="429" spans="2:58" ht="114">
      <c r="B429" s="28" t="s">
        <v>2669</v>
      </c>
      <c r="C429" s="28" t="s">
        <v>4789</v>
      </c>
      <c r="D429" s="28" t="s">
        <v>0</v>
      </c>
      <c r="E429" s="29" t="s">
        <v>197</v>
      </c>
      <c r="F429" s="29" t="s">
        <v>198</v>
      </c>
      <c r="G429" s="29" t="s">
        <v>1</v>
      </c>
      <c r="H429" s="29">
        <v>80111604</v>
      </c>
      <c r="I429" s="29" t="s">
        <v>4805</v>
      </c>
      <c r="J429" s="29" t="s">
        <v>199</v>
      </c>
      <c r="K429" s="29" t="s">
        <v>2200</v>
      </c>
      <c r="L429" s="30" t="s">
        <v>146</v>
      </c>
      <c r="M429" s="30" t="s">
        <v>146</v>
      </c>
      <c r="N429" s="30">
        <v>12</v>
      </c>
      <c r="O429" s="30" t="s">
        <v>218</v>
      </c>
      <c r="P429" s="30" t="s">
        <v>202</v>
      </c>
      <c r="Q429" s="31">
        <v>90754308.370000005</v>
      </c>
      <c r="R429" s="31">
        <v>90754308.370000005</v>
      </c>
      <c r="S429" s="30" t="s">
        <v>199</v>
      </c>
      <c r="T429" s="30" t="s">
        <v>199</v>
      </c>
      <c r="U429" s="29" t="s">
        <v>319</v>
      </c>
      <c r="V429" s="29" t="s">
        <v>204</v>
      </c>
      <c r="W429" s="29" t="s">
        <v>205</v>
      </c>
      <c r="X429" s="29" t="s">
        <v>206</v>
      </c>
      <c r="Y429" s="29" t="s">
        <v>211</v>
      </c>
      <c r="Z429" s="29" t="s">
        <v>577</v>
      </c>
      <c r="AA429" s="32">
        <v>90754308.370000005</v>
      </c>
      <c r="AB429" s="32">
        <v>0</v>
      </c>
      <c r="AC429" s="32">
        <v>0</v>
      </c>
      <c r="AD429" s="32">
        <v>8250391.6699999999</v>
      </c>
      <c r="AE429" s="32">
        <v>0</v>
      </c>
      <c r="AF429" s="32">
        <v>8250391.6699999999</v>
      </c>
      <c r="AG429" s="32">
        <v>0</v>
      </c>
      <c r="AH429" s="32">
        <v>8250391.6699999999</v>
      </c>
      <c r="AI429" s="32">
        <v>0</v>
      </c>
      <c r="AJ429" s="32">
        <v>8250391.6699999999</v>
      </c>
      <c r="AK429" s="32">
        <v>0</v>
      </c>
      <c r="AL429" s="32">
        <v>8250391.6699999999</v>
      </c>
      <c r="AM429" s="32">
        <v>0</v>
      </c>
      <c r="AN429" s="32">
        <v>8250391.6699999999</v>
      </c>
      <c r="AO429" s="32">
        <v>0</v>
      </c>
      <c r="AP429" s="32">
        <v>8250391.6699999999</v>
      </c>
      <c r="AQ429" s="32">
        <v>0</v>
      </c>
      <c r="AR429" s="32">
        <v>8250391.6699999999</v>
      </c>
      <c r="AS429" s="32">
        <v>0</v>
      </c>
      <c r="AT429" s="32">
        <v>8250391.6699999999</v>
      </c>
      <c r="AU429" s="32">
        <v>0</v>
      </c>
      <c r="AV429" s="32">
        <v>8250391.6699999999</v>
      </c>
      <c r="AW429" s="32">
        <v>0</v>
      </c>
      <c r="AX429" s="32">
        <v>8250391.6699999999</v>
      </c>
      <c r="AY429" s="2"/>
      <c r="AZ429" s="13" t="str">
        <f t="shared" si="32"/>
        <v>OK</v>
      </c>
      <c r="BA429" s="13" t="str">
        <f t="shared" si="33"/>
        <v>OK</v>
      </c>
      <c r="BB429" s="7">
        <f t="shared" si="34"/>
        <v>0</v>
      </c>
      <c r="BC429" s="14">
        <f t="shared" si="35"/>
        <v>90754308.370000005</v>
      </c>
      <c r="BD429" s="14">
        <f t="shared" si="35"/>
        <v>90754308.370000005</v>
      </c>
      <c r="BE429" s="7">
        <f t="shared" si="36"/>
        <v>0</v>
      </c>
      <c r="BF429" s="7">
        <f t="shared" si="36"/>
        <v>0</v>
      </c>
    </row>
    <row r="430" spans="2:58" ht="85.5">
      <c r="B430" s="28" t="s">
        <v>2670</v>
      </c>
      <c r="C430" s="28" t="s">
        <v>4789</v>
      </c>
      <c r="D430" s="28" t="s">
        <v>0</v>
      </c>
      <c r="E430" s="29" t="s">
        <v>197</v>
      </c>
      <c r="F430" s="29" t="s">
        <v>198</v>
      </c>
      <c r="G430" s="29" t="s">
        <v>1</v>
      </c>
      <c r="H430" s="29">
        <v>80111604</v>
      </c>
      <c r="I430" s="29" t="s">
        <v>4805</v>
      </c>
      <c r="J430" s="29" t="s">
        <v>199</v>
      </c>
      <c r="K430" s="29" t="s">
        <v>2201</v>
      </c>
      <c r="L430" s="30" t="s">
        <v>146</v>
      </c>
      <c r="M430" s="30" t="s">
        <v>146</v>
      </c>
      <c r="N430" s="30">
        <v>12</v>
      </c>
      <c r="O430" s="30" t="s">
        <v>218</v>
      </c>
      <c r="P430" s="30" t="s">
        <v>202</v>
      </c>
      <c r="Q430" s="31">
        <v>90754308.370000005</v>
      </c>
      <c r="R430" s="31">
        <v>90754308.370000005</v>
      </c>
      <c r="S430" s="30" t="s">
        <v>199</v>
      </c>
      <c r="T430" s="30" t="s">
        <v>199</v>
      </c>
      <c r="U430" s="29" t="s">
        <v>319</v>
      </c>
      <c r="V430" s="29" t="s">
        <v>204</v>
      </c>
      <c r="W430" s="29" t="s">
        <v>205</v>
      </c>
      <c r="X430" s="29" t="s">
        <v>206</v>
      </c>
      <c r="Y430" s="29" t="s">
        <v>211</v>
      </c>
      <c r="Z430" s="29" t="s">
        <v>577</v>
      </c>
      <c r="AA430" s="32">
        <v>90754308.370000005</v>
      </c>
      <c r="AB430" s="32">
        <v>0</v>
      </c>
      <c r="AC430" s="32">
        <v>0</v>
      </c>
      <c r="AD430" s="32">
        <v>8250391.6699999999</v>
      </c>
      <c r="AE430" s="32">
        <v>0</v>
      </c>
      <c r="AF430" s="32">
        <v>8250391.6699999999</v>
      </c>
      <c r="AG430" s="32">
        <v>0</v>
      </c>
      <c r="AH430" s="32">
        <v>8250391.6699999999</v>
      </c>
      <c r="AI430" s="32">
        <v>0</v>
      </c>
      <c r="AJ430" s="32">
        <v>8250391.6699999999</v>
      </c>
      <c r="AK430" s="32">
        <v>0</v>
      </c>
      <c r="AL430" s="32">
        <v>8250391.6699999999</v>
      </c>
      <c r="AM430" s="32">
        <v>0</v>
      </c>
      <c r="AN430" s="32">
        <v>8250391.6699999999</v>
      </c>
      <c r="AO430" s="32">
        <v>0</v>
      </c>
      <c r="AP430" s="32">
        <v>8250391.6699999999</v>
      </c>
      <c r="AQ430" s="32">
        <v>0</v>
      </c>
      <c r="AR430" s="32">
        <v>8250391.6699999999</v>
      </c>
      <c r="AS430" s="32">
        <v>0</v>
      </c>
      <c r="AT430" s="32">
        <v>8250391.6699999999</v>
      </c>
      <c r="AU430" s="32">
        <v>0</v>
      </c>
      <c r="AV430" s="32">
        <v>8250391.6699999999</v>
      </c>
      <c r="AW430" s="32">
        <v>0</v>
      </c>
      <c r="AX430" s="32">
        <v>8250391.6699999999</v>
      </c>
      <c r="AY430" s="2"/>
      <c r="AZ430" s="13" t="str">
        <f t="shared" si="32"/>
        <v>OK</v>
      </c>
      <c r="BA430" s="13" t="str">
        <f t="shared" si="33"/>
        <v>OK</v>
      </c>
      <c r="BB430" s="7">
        <f t="shared" si="34"/>
        <v>0</v>
      </c>
      <c r="BC430" s="14">
        <f t="shared" si="35"/>
        <v>90754308.370000005</v>
      </c>
      <c r="BD430" s="14">
        <f t="shared" si="35"/>
        <v>90754308.370000005</v>
      </c>
      <c r="BE430" s="7">
        <f t="shared" si="36"/>
        <v>0</v>
      </c>
      <c r="BF430" s="7">
        <f t="shared" si="36"/>
        <v>0</v>
      </c>
    </row>
    <row r="431" spans="2:58" ht="85.5">
      <c r="B431" s="28" t="s">
        <v>2671</v>
      </c>
      <c r="C431" s="28" t="s">
        <v>4789</v>
      </c>
      <c r="D431" s="28" t="s">
        <v>0</v>
      </c>
      <c r="E431" s="29" t="s">
        <v>197</v>
      </c>
      <c r="F431" s="29" t="s">
        <v>198</v>
      </c>
      <c r="G431" s="29" t="s">
        <v>1</v>
      </c>
      <c r="H431" s="29">
        <v>80111604</v>
      </c>
      <c r="I431" s="29" t="s">
        <v>4805</v>
      </c>
      <c r="J431" s="29" t="s">
        <v>199</v>
      </c>
      <c r="K431" s="29" t="s">
        <v>585</v>
      </c>
      <c r="L431" s="30" t="s">
        <v>146</v>
      </c>
      <c r="M431" s="30" t="s">
        <v>146</v>
      </c>
      <c r="N431" s="30">
        <v>12</v>
      </c>
      <c r="O431" s="30" t="s">
        <v>218</v>
      </c>
      <c r="P431" s="30" t="s">
        <v>202</v>
      </c>
      <c r="Q431" s="31">
        <v>90754308.370000005</v>
      </c>
      <c r="R431" s="31">
        <v>90754308.370000005</v>
      </c>
      <c r="S431" s="30" t="s">
        <v>199</v>
      </c>
      <c r="T431" s="30" t="s">
        <v>199</v>
      </c>
      <c r="U431" s="29" t="s">
        <v>319</v>
      </c>
      <c r="V431" s="29" t="s">
        <v>204</v>
      </c>
      <c r="W431" s="29" t="s">
        <v>205</v>
      </c>
      <c r="X431" s="29" t="s">
        <v>206</v>
      </c>
      <c r="Y431" s="29" t="s">
        <v>211</v>
      </c>
      <c r="Z431" s="29" t="s">
        <v>577</v>
      </c>
      <c r="AA431" s="32">
        <v>90754308.370000005</v>
      </c>
      <c r="AB431" s="32">
        <v>0</v>
      </c>
      <c r="AC431" s="32">
        <v>0</v>
      </c>
      <c r="AD431" s="32">
        <v>8250391.6699999999</v>
      </c>
      <c r="AE431" s="32">
        <v>0</v>
      </c>
      <c r="AF431" s="32">
        <v>8250391.6699999999</v>
      </c>
      <c r="AG431" s="32">
        <v>0</v>
      </c>
      <c r="AH431" s="32">
        <v>8250391.6699999999</v>
      </c>
      <c r="AI431" s="32">
        <v>0</v>
      </c>
      <c r="AJ431" s="32">
        <v>8250391.6699999999</v>
      </c>
      <c r="AK431" s="32">
        <v>0</v>
      </c>
      <c r="AL431" s="32">
        <v>8250391.6699999999</v>
      </c>
      <c r="AM431" s="32">
        <v>0</v>
      </c>
      <c r="AN431" s="32">
        <v>8250391.6699999999</v>
      </c>
      <c r="AO431" s="32">
        <v>0</v>
      </c>
      <c r="AP431" s="32">
        <v>8250391.6699999999</v>
      </c>
      <c r="AQ431" s="32">
        <v>0</v>
      </c>
      <c r="AR431" s="32">
        <v>8250391.6699999999</v>
      </c>
      <c r="AS431" s="32">
        <v>0</v>
      </c>
      <c r="AT431" s="32">
        <v>8250391.6699999999</v>
      </c>
      <c r="AU431" s="32">
        <v>0</v>
      </c>
      <c r="AV431" s="32">
        <v>8250391.6699999999</v>
      </c>
      <c r="AW431" s="32">
        <v>0</v>
      </c>
      <c r="AX431" s="32">
        <v>8250391.6699999999</v>
      </c>
      <c r="AY431" s="2"/>
      <c r="AZ431" s="13" t="str">
        <f t="shared" si="32"/>
        <v>OK</v>
      </c>
      <c r="BA431" s="13" t="str">
        <f t="shared" si="33"/>
        <v>OK</v>
      </c>
      <c r="BB431" s="7">
        <f t="shared" si="34"/>
        <v>0</v>
      </c>
      <c r="BC431" s="14">
        <f t="shared" si="35"/>
        <v>90754308.370000005</v>
      </c>
      <c r="BD431" s="14">
        <f t="shared" si="35"/>
        <v>90754308.370000005</v>
      </c>
      <c r="BE431" s="7">
        <f t="shared" si="36"/>
        <v>0</v>
      </c>
      <c r="BF431" s="7">
        <f t="shared" si="36"/>
        <v>0</v>
      </c>
    </row>
    <row r="432" spans="2:58" ht="99.75">
      <c r="B432" s="28" t="s">
        <v>2672</v>
      </c>
      <c r="C432" s="28" t="s">
        <v>4789</v>
      </c>
      <c r="D432" s="28" t="s">
        <v>0</v>
      </c>
      <c r="E432" s="29" t="s">
        <v>197</v>
      </c>
      <c r="F432" s="29" t="s">
        <v>198</v>
      </c>
      <c r="G432" s="29" t="s">
        <v>1</v>
      </c>
      <c r="H432" s="29">
        <v>80111604</v>
      </c>
      <c r="I432" s="29" t="s">
        <v>4805</v>
      </c>
      <c r="J432" s="29" t="s">
        <v>199</v>
      </c>
      <c r="K432" s="29" t="s">
        <v>586</v>
      </c>
      <c r="L432" s="30" t="s">
        <v>146</v>
      </c>
      <c r="M432" s="30" t="s">
        <v>146</v>
      </c>
      <c r="N432" s="30">
        <v>12</v>
      </c>
      <c r="O432" s="30" t="s">
        <v>218</v>
      </c>
      <c r="P432" s="30" t="s">
        <v>202</v>
      </c>
      <c r="Q432" s="31">
        <v>148599044</v>
      </c>
      <c r="R432" s="31">
        <v>148599044</v>
      </c>
      <c r="S432" s="30" t="s">
        <v>199</v>
      </c>
      <c r="T432" s="30" t="s">
        <v>199</v>
      </c>
      <c r="U432" s="29" t="s">
        <v>319</v>
      </c>
      <c r="V432" s="29" t="s">
        <v>204</v>
      </c>
      <c r="W432" s="29" t="s">
        <v>205</v>
      </c>
      <c r="X432" s="29" t="s">
        <v>206</v>
      </c>
      <c r="Y432" s="29" t="s">
        <v>211</v>
      </c>
      <c r="Z432" s="29" t="s">
        <v>577</v>
      </c>
      <c r="AA432" s="32">
        <v>148599044</v>
      </c>
      <c r="AB432" s="32">
        <v>0</v>
      </c>
      <c r="AC432" s="32">
        <v>0</v>
      </c>
      <c r="AD432" s="32">
        <v>12921656</v>
      </c>
      <c r="AE432" s="32">
        <v>0</v>
      </c>
      <c r="AF432" s="32">
        <v>12921656</v>
      </c>
      <c r="AG432" s="32">
        <v>0</v>
      </c>
      <c r="AH432" s="32">
        <v>12921656</v>
      </c>
      <c r="AI432" s="32">
        <v>0</v>
      </c>
      <c r="AJ432" s="32">
        <v>12921656</v>
      </c>
      <c r="AK432" s="32">
        <v>0</v>
      </c>
      <c r="AL432" s="32">
        <v>12921656</v>
      </c>
      <c r="AM432" s="32">
        <v>0</v>
      </c>
      <c r="AN432" s="32">
        <v>12921656</v>
      </c>
      <c r="AO432" s="32">
        <v>0</v>
      </c>
      <c r="AP432" s="32">
        <v>12921656</v>
      </c>
      <c r="AQ432" s="32">
        <v>0</v>
      </c>
      <c r="AR432" s="32">
        <v>12921656</v>
      </c>
      <c r="AS432" s="32">
        <v>0</v>
      </c>
      <c r="AT432" s="32">
        <v>12921656</v>
      </c>
      <c r="AU432" s="32">
        <v>0</v>
      </c>
      <c r="AV432" s="32">
        <v>12921656</v>
      </c>
      <c r="AW432" s="32">
        <v>0</v>
      </c>
      <c r="AX432" s="32">
        <v>19382484</v>
      </c>
      <c r="AY432" s="2"/>
      <c r="AZ432" s="13" t="str">
        <f t="shared" si="32"/>
        <v>OK</v>
      </c>
      <c r="BA432" s="13" t="str">
        <f t="shared" si="33"/>
        <v>OK</v>
      </c>
      <c r="BB432" s="7">
        <f t="shared" si="34"/>
        <v>0</v>
      </c>
      <c r="BC432" s="14">
        <f t="shared" si="35"/>
        <v>148599044</v>
      </c>
      <c r="BD432" s="14">
        <f t="shared" si="35"/>
        <v>148599044</v>
      </c>
      <c r="BE432" s="7">
        <f t="shared" si="36"/>
        <v>0</v>
      </c>
      <c r="BF432" s="7">
        <f t="shared" si="36"/>
        <v>0</v>
      </c>
    </row>
    <row r="433" spans="2:58" ht="128.25">
      <c r="B433" s="28" t="s">
        <v>2673</v>
      </c>
      <c r="C433" s="28" t="s">
        <v>4789</v>
      </c>
      <c r="D433" s="28" t="s">
        <v>0</v>
      </c>
      <c r="E433" s="29" t="s">
        <v>197</v>
      </c>
      <c r="F433" s="29" t="s">
        <v>198</v>
      </c>
      <c r="G433" s="29" t="s">
        <v>1</v>
      </c>
      <c r="H433" s="29">
        <v>80111601</v>
      </c>
      <c r="I433" s="29" t="s">
        <v>4805</v>
      </c>
      <c r="J433" s="29" t="s">
        <v>199</v>
      </c>
      <c r="K433" s="29" t="s">
        <v>587</v>
      </c>
      <c r="L433" s="30" t="s">
        <v>146</v>
      </c>
      <c r="M433" s="30" t="s">
        <v>146</v>
      </c>
      <c r="N433" s="30">
        <v>12</v>
      </c>
      <c r="O433" s="30" t="s">
        <v>218</v>
      </c>
      <c r="P433" s="30" t="s">
        <v>202</v>
      </c>
      <c r="Q433" s="31">
        <v>134479482</v>
      </c>
      <c r="R433" s="31">
        <v>134479482</v>
      </c>
      <c r="S433" s="30" t="s">
        <v>199</v>
      </c>
      <c r="T433" s="30" t="s">
        <v>199</v>
      </c>
      <c r="U433" s="29" t="s">
        <v>319</v>
      </c>
      <c r="V433" s="29" t="s">
        <v>204</v>
      </c>
      <c r="W433" s="29" t="s">
        <v>205</v>
      </c>
      <c r="X433" s="29" t="s">
        <v>206</v>
      </c>
      <c r="Y433" s="29" t="s">
        <v>211</v>
      </c>
      <c r="Z433" s="29" t="s">
        <v>575</v>
      </c>
      <c r="AA433" s="32">
        <v>134479482</v>
      </c>
      <c r="AB433" s="32">
        <v>0</v>
      </c>
      <c r="AC433" s="32">
        <v>0</v>
      </c>
      <c r="AD433" s="32">
        <v>11693868</v>
      </c>
      <c r="AE433" s="32">
        <v>0</v>
      </c>
      <c r="AF433" s="32">
        <v>11693868</v>
      </c>
      <c r="AG433" s="32">
        <v>0</v>
      </c>
      <c r="AH433" s="32">
        <v>11693868</v>
      </c>
      <c r="AI433" s="32">
        <v>0</v>
      </c>
      <c r="AJ433" s="32">
        <v>11693868</v>
      </c>
      <c r="AK433" s="32">
        <v>0</v>
      </c>
      <c r="AL433" s="32">
        <v>11693868</v>
      </c>
      <c r="AM433" s="32">
        <v>0</v>
      </c>
      <c r="AN433" s="32">
        <v>11693868</v>
      </c>
      <c r="AO433" s="32">
        <v>0</v>
      </c>
      <c r="AP433" s="32">
        <v>11693868</v>
      </c>
      <c r="AQ433" s="32">
        <v>0</v>
      </c>
      <c r="AR433" s="32">
        <v>11693868</v>
      </c>
      <c r="AS433" s="32">
        <v>0</v>
      </c>
      <c r="AT433" s="32">
        <v>11693868</v>
      </c>
      <c r="AU433" s="32">
        <v>0</v>
      </c>
      <c r="AV433" s="32">
        <v>11693868</v>
      </c>
      <c r="AW433" s="32">
        <v>0</v>
      </c>
      <c r="AX433" s="32">
        <v>17540802</v>
      </c>
      <c r="AY433" s="2"/>
      <c r="AZ433" s="13" t="str">
        <f t="shared" si="32"/>
        <v>OK</v>
      </c>
      <c r="BA433" s="13" t="str">
        <f t="shared" si="33"/>
        <v>OK</v>
      </c>
      <c r="BB433" s="7">
        <f t="shared" si="34"/>
        <v>0</v>
      </c>
      <c r="BC433" s="14">
        <f t="shared" si="35"/>
        <v>134479482</v>
      </c>
      <c r="BD433" s="14">
        <f t="shared" si="35"/>
        <v>134479482</v>
      </c>
      <c r="BE433" s="7">
        <f t="shared" si="36"/>
        <v>0</v>
      </c>
      <c r="BF433" s="7">
        <f t="shared" si="36"/>
        <v>0</v>
      </c>
    </row>
    <row r="434" spans="2:58" ht="142.5">
      <c r="B434" s="28" t="s">
        <v>2674</v>
      </c>
      <c r="C434" s="28" t="s">
        <v>4789</v>
      </c>
      <c r="D434" s="28" t="s">
        <v>0</v>
      </c>
      <c r="E434" s="29" t="s">
        <v>197</v>
      </c>
      <c r="F434" s="29" t="s">
        <v>198</v>
      </c>
      <c r="G434" s="29" t="s">
        <v>1</v>
      </c>
      <c r="H434" s="29">
        <v>80111604</v>
      </c>
      <c r="I434" s="29" t="s">
        <v>4805</v>
      </c>
      <c r="J434" s="29" t="s">
        <v>199</v>
      </c>
      <c r="K434" s="29" t="s">
        <v>588</v>
      </c>
      <c r="L434" s="30" t="s">
        <v>146</v>
      </c>
      <c r="M434" s="30" t="s">
        <v>146</v>
      </c>
      <c r="N434" s="30">
        <v>12</v>
      </c>
      <c r="O434" s="30" t="s">
        <v>218</v>
      </c>
      <c r="P434" s="30" t="s">
        <v>202</v>
      </c>
      <c r="Q434" s="31">
        <v>134479482</v>
      </c>
      <c r="R434" s="31">
        <v>134479482</v>
      </c>
      <c r="S434" s="30" t="s">
        <v>199</v>
      </c>
      <c r="T434" s="30" t="s">
        <v>199</v>
      </c>
      <c r="U434" s="29" t="s">
        <v>319</v>
      </c>
      <c r="V434" s="29" t="s">
        <v>204</v>
      </c>
      <c r="W434" s="29" t="s">
        <v>205</v>
      </c>
      <c r="X434" s="29" t="s">
        <v>206</v>
      </c>
      <c r="Y434" s="29" t="s">
        <v>211</v>
      </c>
      <c r="Z434" s="29" t="s">
        <v>589</v>
      </c>
      <c r="AA434" s="32">
        <v>134479482</v>
      </c>
      <c r="AB434" s="32">
        <v>0</v>
      </c>
      <c r="AC434" s="32">
        <v>0</v>
      </c>
      <c r="AD434" s="32">
        <v>11693868</v>
      </c>
      <c r="AE434" s="32">
        <v>0</v>
      </c>
      <c r="AF434" s="32">
        <v>11693868</v>
      </c>
      <c r="AG434" s="32">
        <v>0</v>
      </c>
      <c r="AH434" s="32">
        <v>11693868</v>
      </c>
      <c r="AI434" s="32">
        <v>0</v>
      </c>
      <c r="AJ434" s="32">
        <v>11693868</v>
      </c>
      <c r="AK434" s="32">
        <v>0</v>
      </c>
      <c r="AL434" s="32">
        <v>11693868</v>
      </c>
      <c r="AM434" s="32">
        <v>0</v>
      </c>
      <c r="AN434" s="32">
        <v>11693868</v>
      </c>
      <c r="AO434" s="32">
        <v>0</v>
      </c>
      <c r="AP434" s="32">
        <v>11693868</v>
      </c>
      <c r="AQ434" s="32">
        <v>0</v>
      </c>
      <c r="AR434" s="32">
        <v>11693868</v>
      </c>
      <c r="AS434" s="32">
        <v>0</v>
      </c>
      <c r="AT434" s="32">
        <v>11693868</v>
      </c>
      <c r="AU434" s="32">
        <v>0</v>
      </c>
      <c r="AV434" s="32">
        <v>11693868</v>
      </c>
      <c r="AW434" s="32">
        <v>0</v>
      </c>
      <c r="AX434" s="32">
        <v>17540802</v>
      </c>
      <c r="AY434" s="2"/>
      <c r="AZ434" s="13" t="str">
        <f t="shared" si="32"/>
        <v>OK</v>
      </c>
      <c r="BA434" s="13" t="str">
        <f t="shared" si="33"/>
        <v>OK</v>
      </c>
      <c r="BB434" s="7">
        <f t="shared" si="34"/>
        <v>0</v>
      </c>
      <c r="BC434" s="14">
        <f t="shared" si="35"/>
        <v>134479482</v>
      </c>
      <c r="BD434" s="14">
        <f t="shared" si="35"/>
        <v>134479482</v>
      </c>
      <c r="BE434" s="7">
        <f t="shared" si="36"/>
        <v>0</v>
      </c>
      <c r="BF434" s="7">
        <f t="shared" si="36"/>
        <v>0</v>
      </c>
    </row>
    <row r="435" spans="2:58" ht="114">
      <c r="B435" s="28" t="s">
        <v>2675</v>
      </c>
      <c r="C435" s="28" t="s">
        <v>4789</v>
      </c>
      <c r="D435" s="28" t="s">
        <v>0</v>
      </c>
      <c r="E435" s="29" t="s">
        <v>197</v>
      </c>
      <c r="F435" s="29" t="s">
        <v>198</v>
      </c>
      <c r="G435" s="29" t="s">
        <v>1</v>
      </c>
      <c r="H435" s="29">
        <v>80111604</v>
      </c>
      <c r="I435" s="29" t="s">
        <v>4805</v>
      </c>
      <c r="J435" s="29" t="s">
        <v>199</v>
      </c>
      <c r="K435" s="29" t="s">
        <v>590</v>
      </c>
      <c r="L435" s="30" t="s">
        <v>146</v>
      </c>
      <c r="M435" s="30" t="s">
        <v>146</v>
      </c>
      <c r="N435" s="30">
        <v>12</v>
      </c>
      <c r="O435" s="30" t="s">
        <v>218</v>
      </c>
      <c r="P435" s="30" t="s">
        <v>202</v>
      </c>
      <c r="Q435" s="31">
        <v>118580686.40000001</v>
      </c>
      <c r="R435" s="31">
        <v>118580686.40000001</v>
      </c>
      <c r="S435" s="30" t="s">
        <v>199</v>
      </c>
      <c r="T435" s="30" t="s">
        <v>199</v>
      </c>
      <c r="U435" s="29" t="s">
        <v>319</v>
      </c>
      <c r="V435" s="29" t="s">
        <v>204</v>
      </c>
      <c r="W435" s="29" t="s">
        <v>205</v>
      </c>
      <c r="X435" s="29" t="s">
        <v>206</v>
      </c>
      <c r="Y435" s="29" t="s">
        <v>211</v>
      </c>
      <c r="Z435" s="29" t="s">
        <v>589</v>
      </c>
      <c r="AA435" s="32">
        <v>118580686.40000001</v>
      </c>
      <c r="AB435" s="32">
        <v>0</v>
      </c>
      <c r="AC435" s="32">
        <v>0</v>
      </c>
      <c r="AD435" s="32">
        <v>10780062.4</v>
      </c>
      <c r="AE435" s="32">
        <v>0</v>
      </c>
      <c r="AF435" s="32">
        <v>10780062.4</v>
      </c>
      <c r="AG435" s="32">
        <v>0</v>
      </c>
      <c r="AH435" s="32">
        <v>10780062.4</v>
      </c>
      <c r="AI435" s="32">
        <v>0</v>
      </c>
      <c r="AJ435" s="32">
        <v>10780062.4</v>
      </c>
      <c r="AK435" s="32">
        <v>0</v>
      </c>
      <c r="AL435" s="32">
        <v>10780062.4</v>
      </c>
      <c r="AM435" s="32">
        <v>0</v>
      </c>
      <c r="AN435" s="32">
        <v>10780062.4</v>
      </c>
      <c r="AO435" s="32">
        <v>0</v>
      </c>
      <c r="AP435" s="32">
        <v>10780062.4</v>
      </c>
      <c r="AQ435" s="32">
        <v>0</v>
      </c>
      <c r="AR435" s="32">
        <v>10780062.4</v>
      </c>
      <c r="AS435" s="32">
        <v>0</v>
      </c>
      <c r="AT435" s="32">
        <v>10780062.4</v>
      </c>
      <c r="AU435" s="32">
        <v>0</v>
      </c>
      <c r="AV435" s="32">
        <v>10780062.4</v>
      </c>
      <c r="AW435" s="32">
        <v>0</v>
      </c>
      <c r="AX435" s="32">
        <v>10780062.4</v>
      </c>
      <c r="AY435" s="2"/>
      <c r="AZ435" s="13" t="str">
        <f t="shared" si="32"/>
        <v>OK</v>
      </c>
      <c r="BA435" s="13" t="str">
        <f t="shared" si="33"/>
        <v>OK</v>
      </c>
      <c r="BB435" s="7">
        <f t="shared" si="34"/>
        <v>0</v>
      </c>
      <c r="BC435" s="14">
        <f t="shared" si="35"/>
        <v>118580686.40000001</v>
      </c>
      <c r="BD435" s="14">
        <f t="shared" si="35"/>
        <v>118580686.40000002</v>
      </c>
      <c r="BE435" s="7">
        <f t="shared" si="36"/>
        <v>0</v>
      </c>
      <c r="BF435" s="7">
        <f t="shared" si="36"/>
        <v>0</v>
      </c>
    </row>
    <row r="436" spans="2:58" ht="57">
      <c r="B436" s="28" t="s">
        <v>2676</v>
      </c>
      <c r="C436" s="28" t="s">
        <v>4789</v>
      </c>
      <c r="D436" s="28" t="s">
        <v>0</v>
      </c>
      <c r="E436" s="29" t="s">
        <v>197</v>
      </c>
      <c r="F436" s="29" t="s">
        <v>198</v>
      </c>
      <c r="G436" s="29" t="s">
        <v>1</v>
      </c>
      <c r="H436" s="29">
        <v>80111604</v>
      </c>
      <c r="I436" s="29" t="s">
        <v>4805</v>
      </c>
      <c r="J436" s="29" t="s">
        <v>199</v>
      </c>
      <c r="K436" s="29" t="s">
        <v>591</v>
      </c>
      <c r="L436" s="30" t="s">
        <v>146</v>
      </c>
      <c r="M436" s="30" t="s">
        <v>146</v>
      </c>
      <c r="N436" s="30">
        <v>12</v>
      </c>
      <c r="O436" s="30" t="s">
        <v>218</v>
      </c>
      <c r="P436" s="30" t="s">
        <v>202</v>
      </c>
      <c r="Q436" s="31">
        <v>118580686.40000001</v>
      </c>
      <c r="R436" s="31">
        <v>118580686.40000001</v>
      </c>
      <c r="S436" s="30" t="s">
        <v>199</v>
      </c>
      <c r="T436" s="30" t="s">
        <v>199</v>
      </c>
      <c r="U436" s="29" t="s">
        <v>319</v>
      </c>
      <c r="V436" s="29" t="s">
        <v>204</v>
      </c>
      <c r="W436" s="29" t="s">
        <v>205</v>
      </c>
      <c r="X436" s="29" t="s">
        <v>206</v>
      </c>
      <c r="Y436" s="29" t="s">
        <v>211</v>
      </c>
      <c r="Z436" s="29" t="s">
        <v>589</v>
      </c>
      <c r="AA436" s="32">
        <v>118580686.40000001</v>
      </c>
      <c r="AB436" s="32">
        <v>0</v>
      </c>
      <c r="AC436" s="32">
        <v>0</v>
      </c>
      <c r="AD436" s="32">
        <v>10780062.4</v>
      </c>
      <c r="AE436" s="32">
        <v>0</v>
      </c>
      <c r="AF436" s="32">
        <v>10780062.4</v>
      </c>
      <c r="AG436" s="32">
        <v>0</v>
      </c>
      <c r="AH436" s="32">
        <v>10780062.4</v>
      </c>
      <c r="AI436" s="32">
        <v>0</v>
      </c>
      <c r="AJ436" s="32">
        <v>10780062.4</v>
      </c>
      <c r="AK436" s="32">
        <v>0</v>
      </c>
      <c r="AL436" s="32">
        <v>10780062.4</v>
      </c>
      <c r="AM436" s="32">
        <v>0</v>
      </c>
      <c r="AN436" s="32">
        <v>10780062.4</v>
      </c>
      <c r="AO436" s="32">
        <v>0</v>
      </c>
      <c r="AP436" s="32">
        <v>10780062.4</v>
      </c>
      <c r="AQ436" s="32">
        <v>0</v>
      </c>
      <c r="AR436" s="32">
        <v>10780062.4</v>
      </c>
      <c r="AS436" s="32">
        <v>0</v>
      </c>
      <c r="AT436" s="32">
        <v>10780062.4</v>
      </c>
      <c r="AU436" s="32">
        <v>0</v>
      </c>
      <c r="AV436" s="32">
        <v>10780062.4</v>
      </c>
      <c r="AW436" s="32">
        <v>0</v>
      </c>
      <c r="AX436" s="32">
        <v>10780062.4</v>
      </c>
      <c r="AY436" s="2"/>
      <c r="AZ436" s="13" t="str">
        <f t="shared" si="32"/>
        <v>OK</v>
      </c>
      <c r="BA436" s="13" t="str">
        <f t="shared" si="33"/>
        <v>OK</v>
      </c>
      <c r="BB436" s="7">
        <f t="shared" si="34"/>
        <v>0</v>
      </c>
      <c r="BC436" s="14">
        <f t="shared" si="35"/>
        <v>118580686.40000001</v>
      </c>
      <c r="BD436" s="14">
        <f t="shared" si="35"/>
        <v>118580686.40000002</v>
      </c>
      <c r="BE436" s="7">
        <f t="shared" si="36"/>
        <v>0</v>
      </c>
      <c r="BF436" s="7">
        <f t="shared" si="36"/>
        <v>0</v>
      </c>
    </row>
    <row r="437" spans="2:58" ht="114">
      <c r="B437" s="28" t="s">
        <v>2677</v>
      </c>
      <c r="C437" s="28" t="s">
        <v>4789</v>
      </c>
      <c r="D437" s="28" t="s">
        <v>0</v>
      </c>
      <c r="E437" s="29" t="s">
        <v>197</v>
      </c>
      <c r="F437" s="29" t="s">
        <v>198</v>
      </c>
      <c r="G437" s="29" t="s">
        <v>1</v>
      </c>
      <c r="H437" s="29">
        <v>80111601</v>
      </c>
      <c r="I437" s="29" t="s">
        <v>4805</v>
      </c>
      <c r="J437" s="29" t="s">
        <v>199</v>
      </c>
      <c r="K437" s="29" t="s">
        <v>2202</v>
      </c>
      <c r="L437" s="30" t="s">
        <v>146</v>
      </c>
      <c r="M437" s="30" t="s">
        <v>146</v>
      </c>
      <c r="N437" s="30">
        <v>12</v>
      </c>
      <c r="O437" s="30" t="s">
        <v>218</v>
      </c>
      <c r="P437" s="30" t="s">
        <v>202</v>
      </c>
      <c r="Q437" s="31">
        <v>134479482</v>
      </c>
      <c r="R437" s="31">
        <v>134479482</v>
      </c>
      <c r="S437" s="30" t="s">
        <v>199</v>
      </c>
      <c r="T437" s="30" t="s">
        <v>199</v>
      </c>
      <c r="U437" s="29" t="s">
        <v>319</v>
      </c>
      <c r="V437" s="29" t="s">
        <v>204</v>
      </c>
      <c r="W437" s="29" t="s">
        <v>205</v>
      </c>
      <c r="X437" s="29" t="s">
        <v>206</v>
      </c>
      <c r="Y437" s="29" t="s">
        <v>211</v>
      </c>
      <c r="Z437" s="29" t="s">
        <v>256</v>
      </c>
      <c r="AA437" s="32">
        <v>134479482</v>
      </c>
      <c r="AB437" s="32">
        <v>0</v>
      </c>
      <c r="AC437" s="32">
        <v>0</v>
      </c>
      <c r="AD437" s="32">
        <v>11693868</v>
      </c>
      <c r="AE437" s="32">
        <v>0</v>
      </c>
      <c r="AF437" s="32">
        <v>11693868</v>
      </c>
      <c r="AG437" s="32">
        <v>0</v>
      </c>
      <c r="AH437" s="32">
        <v>11693868</v>
      </c>
      <c r="AI437" s="32">
        <v>0</v>
      </c>
      <c r="AJ437" s="32">
        <v>11693868</v>
      </c>
      <c r="AK437" s="32">
        <v>0</v>
      </c>
      <c r="AL437" s="32">
        <v>11693868</v>
      </c>
      <c r="AM437" s="32">
        <v>0</v>
      </c>
      <c r="AN437" s="32">
        <v>11693868</v>
      </c>
      <c r="AO437" s="32">
        <v>0</v>
      </c>
      <c r="AP437" s="32">
        <v>11693868</v>
      </c>
      <c r="AQ437" s="32">
        <v>0</v>
      </c>
      <c r="AR437" s="32">
        <v>11693868</v>
      </c>
      <c r="AS437" s="32">
        <v>0</v>
      </c>
      <c r="AT437" s="32">
        <v>11693868</v>
      </c>
      <c r="AU437" s="32">
        <v>0</v>
      </c>
      <c r="AV437" s="32">
        <v>11693868</v>
      </c>
      <c r="AW437" s="32">
        <v>0</v>
      </c>
      <c r="AX437" s="32">
        <v>17540802</v>
      </c>
      <c r="AY437" s="2"/>
      <c r="AZ437" s="13" t="str">
        <f t="shared" si="32"/>
        <v>OK</v>
      </c>
      <c r="BA437" s="13" t="str">
        <f t="shared" si="33"/>
        <v>OK</v>
      </c>
      <c r="BB437" s="7">
        <f t="shared" si="34"/>
        <v>0</v>
      </c>
      <c r="BC437" s="14">
        <f t="shared" si="35"/>
        <v>134479482</v>
      </c>
      <c r="BD437" s="14">
        <f t="shared" si="35"/>
        <v>134479482</v>
      </c>
      <c r="BE437" s="7">
        <f t="shared" si="36"/>
        <v>0</v>
      </c>
      <c r="BF437" s="7">
        <f t="shared" si="36"/>
        <v>0</v>
      </c>
    </row>
    <row r="438" spans="2:58" ht="114">
      <c r="B438" s="28" t="s">
        <v>2678</v>
      </c>
      <c r="C438" s="28" t="s">
        <v>4789</v>
      </c>
      <c r="D438" s="28" t="s">
        <v>0</v>
      </c>
      <c r="E438" s="29" t="s">
        <v>197</v>
      </c>
      <c r="F438" s="29" t="s">
        <v>198</v>
      </c>
      <c r="G438" s="29" t="s">
        <v>1</v>
      </c>
      <c r="H438" s="29">
        <v>80111604</v>
      </c>
      <c r="I438" s="29" t="s">
        <v>4805</v>
      </c>
      <c r="J438" s="29" t="s">
        <v>199</v>
      </c>
      <c r="K438" s="29" t="s">
        <v>2202</v>
      </c>
      <c r="L438" s="30" t="s">
        <v>146</v>
      </c>
      <c r="M438" s="30" t="s">
        <v>146</v>
      </c>
      <c r="N438" s="30">
        <v>12</v>
      </c>
      <c r="O438" s="30" t="s">
        <v>218</v>
      </c>
      <c r="P438" s="30" t="s">
        <v>202</v>
      </c>
      <c r="Q438" s="31">
        <v>134479482</v>
      </c>
      <c r="R438" s="31">
        <v>134479482</v>
      </c>
      <c r="S438" s="30" t="s">
        <v>199</v>
      </c>
      <c r="T438" s="30" t="s">
        <v>199</v>
      </c>
      <c r="U438" s="29" t="s">
        <v>319</v>
      </c>
      <c r="V438" s="29" t="s">
        <v>204</v>
      </c>
      <c r="W438" s="29" t="s">
        <v>205</v>
      </c>
      <c r="X438" s="29" t="s">
        <v>206</v>
      </c>
      <c r="Y438" s="29" t="s">
        <v>211</v>
      </c>
      <c r="Z438" s="29" t="s">
        <v>592</v>
      </c>
      <c r="AA438" s="32">
        <v>134479482</v>
      </c>
      <c r="AB438" s="32">
        <v>0</v>
      </c>
      <c r="AC438" s="32">
        <v>0</v>
      </c>
      <c r="AD438" s="32">
        <v>11693868</v>
      </c>
      <c r="AE438" s="32">
        <v>0</v>
      </c>
      <c r="AF438" s="32">
        <v>11693868</v>
      </c>
      <c r="AG438" s="32">
        <v>0</v>
      </c>
      <c r="AH438" s="32">
        <v>11693868</v>
      </c>
      <c r="AI438" s="32">
        <v>0</v>
      </c>
      <c r="AJ438" s="32">
        <v>11693868</v>
      </c>
      <c r="AK438" s="32">
        <v>0</v>
      </c>
      <c r="AL438" s="32">
        <v>11693868</v>
      </c>
      <c r="AM438" s="32">
        <v>0</v>
      </c>
      <c r="AN438" s="32">
        <v>11693868</v>
      </c>
      <c r="AO438" s="32">
        <v>0</v>
      </c>
      <c r="AP438" s="32">
        <v>11693868</v>
      </c>
      <c r="AQ438" s="32">
        <v>0</v>
      </c>
      <c r="AR438" s="32">
        <v>11693868</v>
      </c>
      <c r="AS438" s="32">
        <v>0</v>
      </c>
      <c r="AT438" s="32">
        <v>11693868</v>
      </c>
      <c r="AU438" s="32">
        <v>0</v>
      </c>
      <c r="AV438" s="32">
        <v>11693868</v>
      </c>
      <c r="AW438" s="32">
        <v>0</v>
      </c>
      <c r="AX438" s="32">
        <v>17540802</v>
      </c>
      <c r="AY438" s="2"/>
      <c r="AZ438" s="13" t="str">
        <f t="shared" si="32"/>
        <v>OK</v>
      </c>
      <c r="BA438" s="13" t="str">
        <f t="shared" si="33"/>
        <v>OK</v>
      </c>
      <c r="BB438" s="7">
        <f t="shared" si="34"/>
        <v>0</v>
      </c>
      <c r="BC438" s="14">
        <f t="shared" si="35"/>
        <v>134479482</v>
      </c>
      <c r="BD438" s="14">
        <f t="shared" si="35"/>
        <v>134479482</v>
      </c>
      <c r="BE438" s="7">
        <f t="shared" si="36"/>
        <v>0</v>
      </c>
      <c r="BF438" s="7">
        <f t="shared" si="36"/>
        <v>0</v>
      </c>
    </row>
    <row r="439" spans="2:58" ht="99.75">
      <c r="B439" s="28" t="s">
        <v>2679</v>
      </c>
      <c r="C439" s="28" t="s">
        <v>4789</v>
      </c>
      <c r="D439" s="28" t="s">
        <v>0</v>
      </c>
      <c r="E439" s="29" t="s">
        <v>197</v>
      </c>
      <c r="F439" s="29" t="s">
        <v>198</v>
      </c>
      <c r="G439" s="29" t="s">
        <v>1</v>
      </c>
      <c r="H439" s="29">
        <v>80111604</v>
      </c>
      <c r="I439" s="29" t="s">
        <v>4805</v>
      </c>
      <c r="J439" s="29" t="s">
        <v>199</v>
      </c>
      <c r="K439" s="29" t="s">
        <v>593</v>
      </c>
      <c r="L439" s="30" t="s">
        <v>146</v>
      </c>
      <c r="M439" s="30" t="s">
        <v>146</v>
      </c>
      <c r="N439" s="30">
        <v>12</v>
      </c>
      <c r="O439" s="30" t="s">
        <v>218</v>
      </c>
      <c r="P439" s="30" t="s">
        <v>202</v>
      </c>
      <c r="Q439" s="31">
        <v>32111214.080000002</v>
      </c>
      <c r="R439" s="31">
        <v>32111214.080000002</v>
      </c>
      <c r="S439" s="30" t="s">
        <v>199</v>
      </c>
      <c r="T439" s="30" t="s">
        <v>199</v>
      </c>
      <c r="U439" s="29" t="s">
        <v>319</v>
      </c>
      <c r="V439" s="29" t="s">
        <v>204</v>
      </c>
      <c r="W439" s="29" t="s">
        <v>205</v>
      </c>
      <c r="X439" s="29" t="s">
        <v>206</v>
      </c>
      <c r="Y439" s="29" t="s">
        <v>211</v>
      </c>
      <c r="Z439" s="29" t="s">
        <v>592</v>
      </c>
      <c r="AA439" s="32">
        <v>32111214.080000002</v>
      </c>
      <c r="AB439" s="32">
        <v>0</v>
      </c>
      <c r="AC439" s="32">
        <v>0</v>
      </c>
      <c r="AD439" s="32">
        <v>2919201.2800000003</v>
      </c>
      <c r="AE439" s="32">
        <v>0</v>
      </c>
      <c r="AF439" s="32">
        <v>2919201.2800000003</v>
      </c>
      <c r="AG439" s="32">
        <v>0</v>
      </c>
      <c r="AH439" s="32">
        <v>2919201.2800000003</v>
      </c>
      <c r="AI439" s="32">
        <v>0</v>
      </c>
      <c r="AJ439" s="32">
        <v>2919201.2800000003</v>
      </c>
      <c r="AK439" s="32">
        <v>0</v>
      </c>
      <c r="AL439" s="32">
        <v>2919201.2800000003</v>
      </c>
      <c r="AM439" s="32">
        <v>0</v>
      </c>
      <c r="AN439" s="32">
        <v>2919201.2800000003</v>
      </c>
      <c r="AO439" s="32">
        <v>0</v>
      </c>
      <c r="AP439" s="32">
        <v>2919201.2800000003</v>
      </c>
      <c r="AQ439" s="32">
        <v>0</v>
      </c>
      <c r="AR439" s="32">
        <v>2919201.2800000003</v>
      </c>
      <c r="AS439" s="32">
        <v>0</v>
      </c>
      <c r="AT439" s="32">
        <v>2919201.2800000003</v>
      </c>
      <c r="AU439" s="32">
        <v>0</v>
      </c>
      <c r="AV439" s="32">
        <v>2919201.2800000003</v>
      </c>
      <c r="AW439" s="32">
        <v>0</v>
      </c>
      <c r="AX439" s="32">
        <v>2919201.2800000003</v>
      </c>
      <c r="AY439" s="2"/>
      <c r="AZ439" s="13" t="str">
        <f t="shared" si="32"/>
        <v>OK</v>
      </c>
      <c r="BA439" s="13" t="str">
        <f t="shared" si="33"/>
        <v>OK</v>
      </c>
      <c r="BB439" s="7">
        <f t="shared" si="34"/>
        <v>0</v>
      </c>
      <c r="BC439" s="14">
        <f t="shared" si="35"/>
        <v>32111214.080000002</v>
      </c>
      <c r="BD439" s="14">
        <f t="shared" si="35"/>
        <v>32111214.080000009</v>
      </c>
      <c r="BE439" s="7">
        <f t="shared" si="36"/>
        <v>0</v>
      </c>
      <c r="BF439" s="7">
        <f t="shared" si="36"/>
        <v>0</v>
      </c>
    </row>
    <row r="440" spans="2:58" ht="99.75">
      <c r="B440" s="28" t="s">
        <v>2680</v>
      </c>
      <c r="C440" s="28" t="s">
        <v>4789</v>
      </c>
      <c r="D440" s="28" t="s">
        <v>0</v>
      </c>
      <c r="E440" s="29" t="s">
        <v>197</v>
      </c>
      <c r="F440" s="29" t="s">
        <v>198</v>
      </c>
      <c r="G440" s="29" t="s">
        <v>1</v>
      </c>
      <c r="H440" s="29">
        <v>80111604</v>
      </c>
      <c r="I440" s="29" t="s">
        <v>4805</v>
      </c>
      <c r="J440" s="29" t="s">
        <v>199</v>
      </c>
      <c r="K440" s="29" t="s">
        <v>593</v>
      </c>
      <c r="L440" s="30" t="s">
        <v>146</v>
      </c>
      <c r="M440" s="30" t="s">
        <v>146</v>
      </c>
      <c r="N440" s="30">
        <v>12</v>
      </c>
      <c r="O440" s="30" t="s">
        <v>218</v>
      </c>
      <c r="P440" s="30" t="s">
        <v>202</v>
      </c>
      <c r="Q440" s="31">
        <v>32111214.080000002</v>
      </c>
      <c r="R440" s="31">
        <v>32111214.080000002</v>
      </c>
      <c r="S440" s="30" t="s">
        <v>199</v>
      </c>
      <c r="T440" s="30" t="s">
        <v>199</v>
      </c>
      <c r="U440" s="29" t="s">
        <v>319</v>
      </c>
      <c r="V440" s="29" t="s">
        <v>204</v>
      </c>
      <c r="W440" s="29" t="s">
        <v>205</v>
      </c>
      <c r="X440" s="29" t="s">
        <v>206</v>
      </c>
      <c r="Y440" s="29" t="s">
        <v>211</v>
      </c>
      <c r="Z440" s="29" t="s">
        <v>526</v>
      </c>
      <c r="AA440" s="32">
        <v>32111214.080000002</v>
      </c>
      <c r="AB440" s="32">
        <v>0</v>
      </c>
      <c r="AC440" s="32">
        <v>0</v>
      </c>
      <c r="AD440" s="32">
        <v>2919201.2800000003</v>
      </c>
      <c r="AE440" s="32">
        <v>0</v>
      </c>
      <c r="AF440" s="32">
        <v>2919201.2800000003</v>
      </c>
      <c r="AG440" s="32">
        <v>0</v>
      </c>
      <c r="AH440" s="32">
        <v>2919201.2800000003</v>
      </c>
      <c r="AI440" s="32">
        <v>0</v>
      </c>
      <c r="AJ440" s="32">
        <v>2919201.2800000003</v>
      </c>
      <c r="AK440" s="32">
        <v>0</v>
      </c>
      <c r="AL440" s="32">
        <v>2919201.2800000003</v>
      </c>
      <c r="AM440" s="32">
        <v>0</v>
      </c>
      <c r="AN440" s="32">
        <v>2919201.2800000003</v>
      </c>
      <c r="AO440" s="32">
        <v>0</v>
      </c>
      <c r="AP440" s="32">
        <v>2919201.2800000003</v>
      </c>
      <c r="AQ440" s="32">
        <v>0</v>
      </c>
      <c r="AR440" s="32">
        <v>2919201.2800000003</v>
      </c>
      <c r="AS440" s="32">
        <v>0</v>
      </c>
      <c r="AT440" s="32">
        <v>2919201.2800000003</v>
      </c>
      <c r="AU440" s="32">
        <v>0</v>
      </c>
      <c r="AV440" s="32">
        <v>2919201.2800000003</v>
      </c>
      <c r="AW440" s="32">
        <v>0</v>
      </c>
      <c r="AX440" s="32">
        <v>2919201.2800000003</v>
      </c>
      <c r="AY440" s="2"/>
      <c r="AZ440" s="13" t="str">
        <f t="shared" si="32"/>
        <v>OK</v>
      </c>
      <c r="BA440" s="13" t="str">
        <f t="shared" si="33"/>
        <v>OK</v>
      </c>
      <c r="BB440" s="7">
        <f t="shared" si="34"/>
        <v>0</v>
      </c>
      <c r="BC440" s="14">
        <f t="shared" si="35"/>
        <v>32111214.080000002</v>
      </c>
      <c r="BD440" s="14">
        <f t="shared" si="35"/>
        <v>32111214.080000009</v>
      </c>
      <c r="BE440" s="7">
        <f t="shared" si="36"/>
        <v>0</v>
      </c>
      <c r="BF440" s="7">
        <f t="shared" si="36"/>
        <v>0</v>
      </c>
    </row>
    <row r="441" spans="2:58" ht="85.5">
      <c r="B441" s="28" t="s">
        <v>2681</v>
      </c>
      <c r="C441" s="28" t="s">
        <v>4789</v>
      </c>
      <c r="D441" s="28" t="s">
        <v>0</v>
      </c>
      <c r="E441" s="29" t="s">
        <v>197</v>
      </c>
      <c r="F441" s="29" t="s">
        <v>198</v>
      </c>
      <c r="G441" s="29" t="s">
        <v>1</v>
      </c>
      <c r="H441" s="29">
        <v>80111604</v>
      </c>
      <c r="I441" s="29" t="s">
        <v>4805</v>
      </c>
      <c r="J441" s="29" t="s">
        <v>199</v>
      </c>
      <c r="K441" s="29" t="s">
        <v>594</v>
      </c>
      <c r="L441" s="30" t="s">
        <v>146</v>
      </c>
      <c r="M441" s="30" t="s">
        <v>146</v>
      </c>
      <c r="N441" s="30">
        <v>12</v>
      </c>
      <c r="O441" s="30" t="s">
        <v>218</v>
      </c>
      <c r="P441" s="30" t="s">
        <v>202</v>
      </c>
      <c r="Q441" s="31">
        <v>32111214.080000002</v>
      </c>
      <c r="R441" s="31">
        <v>32111214.080000002</v>
      </c>
      <c r="S441" s="30" t="s">
        <v>199</v>
      </c>
      <c r="T441" s="30" t="s">
        <v>199</v>
      </c>
      <c r="U441" s="29" t="s">
        <v>319</v>
      </c>
      <c r="V441" s="29" t="s">
        <v>204</v>
      </c>
      <c r="W441" s="29" t="s">
        <v>205</v>
      </c>
      <c r="X441" s="29" t="s">
        <v>206</v>
      </c>
      <c r="Y441" s="29" t="s">
        <v>211</v>
      </c>
      <c r="Z441" s="29" t="s">
        <v>526</v>
      </c>
      <c r="AA441" s="32">
        <v>32111214.080000002</v>
      </c>
      <c r="AB441" s="32">
        <v>0</v>
      </c>
      <c r="AC441" s="32">
        <v>0</v>
      </c>
      <c r="AD441" s="32">
        <v>2919201.2800000003</v>
      </c>
      <c r="AE441" s="32">
        <v>0</v>
      </c>
      <c r="AF441" s="32">
        <v>2919201.2800000003</v>
      </c>
      <c r="AG441" s="32">
        <v>0</v>
      </c>
      <c r="AH441" s="32">
        <v>2919201.2800000003</v>
      </c>
      <c r="AI441" s="32">
        <v>0</v>
      </c>
      <c r="AJ441" s="32">
        <v>2919201.2800000003</v>
      </c>
      <c r="AK441" s="32">
        <v>0</v>
      </c>
      <c r="AL441" s="32">
        <v>2919201.2800000003</v>
      </c>
      <c r="AM441" s="32">
        <v>0</v>
      </c>
      <c r="AN441" s="32">
        <v>2919201.2800000003</v>
      </c>
      <c r="AO441" s="32">
        <v>0</v>
      </c>
      <c r="AP441" s="32">
        <v>2919201.2800000003</v>
      </c>
      <c r="AQ441" s="32">
        <v>0</v>
      </c>
      <c r="AR441" s="32">
        <v>2919201.2800000003</v>
      </c>
      <c r="AS441" s="32">
        <v>0</v>
      </c>
      <c r="AT441" s="32">
        <v>2919201.2800000003</v>
      </c>
      <c r="AU441" s="32">
        <v>0</v>
      </c>
      <c r="AV441" s="32">
        <v>2919201.2800000003</v>
      </c>
      <c r="AW441" s="32">
        <v>0</v>
      </c>
      <c r="AX441" s="32">
        <v>2919201.2800000003</v>
      </c>
      <c r="AY441" s="2"/>
      <c r="AZ441" s="13" t="str">
        <f t="shared" si="32"/>
        <v>OK</v>
      </c>
      <c r="BA441" s="13" t="str">
        <f t="shared" si="33"/>
        <v>OK</v>
      </c>
      <c r="BB441" s="7">
        <f t="shared" si="34"/>
        <v>0</v>
      </c>
      <c r="BC441" s="14">
        <f t="shared" si="35"/>
        <v>32111214.080000002</v>
      </c>
      <c r="BD441" s="14">
        <f t="shared" si="35"/>
        <v>32111214.080000009</v>
      </c>
      <c r="BE441" s="7">
        <f t="shared" si="36"/>
        <v>0</v>
      </c>
      <c r="BF441" s="7">
        <f t="shared" si="36"/>
        <v>0</v>
      </c>
    </row>
    <row r="442" spans="2:58" ht="85.5">
      <c r="B442" s="28" t="s">
        <v>2682</v>
      </c>
      <c r="C442" s="28" t="s">
        <v>4789</v>
      </c>
      <c r="D442" s="28" t="s">
        <v>0</v>
      </c>
      <c r="E442" s="29" t="s">
        <v>197</v>
      </c>
      <c r="F442" s="29" t="s">
        <v>198</v>
      </c>
      <c r="G442" s="29" t="s">
        <v>1</v>
      </c>
      <c r="H442" s="29">
        <v>80111604</v>
      </c>
      <c r="I442" s="29" t="s">
        <v>4805</v>
      </c>
      <c r="J442" s="29" t="s">
        <v>199</v>
      </c>
      <c r="K442" s="29" t="s">
        <v>594</v>
      </c>
      <c r="L442" s="30" t="s">
        <v>146</v>
      </c>
      <c r="M442" s="30" t="s">
        <v>146</v>
      </c>
      <c r="N442" s="30">
        <v>12</v>
      </c>
      <c r="O442" s="30" t="s">
        <v>218</v>
      </c>
      <c r="P442" s="30" t="s">
        <v>202</v>
      </c>
      <c r="Q442" s="31">
        <v>32111214.080000002</v>
      </c>
      <c r="R442" s="31">
        <v>32111214.080000002</v>
      </c>
      <c r="S442" s="30" t="s">
        <v>199</v>
      </c>
      <c r="T442" s="30" t="s">
        <v>199</v>
      </c>
      <c r="U442" s="29" t="s">
        <v>319</v>
      </c>
      <c r="V442" s="29" t="s">
        <v>204</v>
      </c>
      <c r="W442" s="29" t="s">
        <v>205</v>
      </c>
      <c r="X442" s="29" t="s">
        <v>206</v>
      </c>
      <c r="Y442" s="29" t="s">
        <v>211</v>
      </c>
      <c r="Z442" s="29" t="s">
        <v>526</v>
      </c>
      <c r="AA442" s="32">
        <v>32111214.080000002</v>
      </c>
      <c r="AB442" s="32">
        <v>0</v>
      </c>
      <c r="AC442" s="32">
        <v>0</v>
      </c>
      <c r="AD442" s="32">
        <v>2919201.2800000003</v>
      </c>
      <c r="AE442" s="32">
        <v>0</v>
      </c>
      <c r="AF442" s="32">
        <v>2919201.2800000003</v>
      </c>
      <c r="AG442" s="32">
        <v>0</v>
      </c>
      <c r="AH442" s="32">
        <v>2919201.2800000003</v>
      </c>
      <c r="AI442" s="32">
        <v>0</v>
      </c>
      <c r="AJ442" s="32">
        <v>2919201.2800000003</v>
      </c>
      <c r="AK442" s="32">
        <v>0</v>
      </c>
      <c r="AL442" s="32">
        <v>2919201.2800000003</v>
      </c>
      <c r="AM442" s="32">
        <v>0</v>
      </c>
      <c r="AN442" s="32">
        <v>2919201.2800000003</v>
      </c>
      <c r="AO442" s="32">
        <v>0</v>
      </c>
      <c r="AP442" s="32">
        <v>2919201.2800000003</v>
      </c>
      <c r="AQ442" s="32">
        <v>0</v>
      </c>
      <c r="AR442" s="32">
        <v>2919201.2800000003</v>
      </c>
      <c r="AS442" s="32">
        <v>0</v>
      </c>
      <c r="AT442" s="32">
        <v>2919201.2800000003</v>
      </c>
      <c r="AU442" s="32">
        <v>0</v>
      </c>
      <c r="AV442" s="32">
        <v>2919201.2800000003</v>
      </c>
      <c r="AW442" s="32">
        <v>0</v>
      </c>
      <c r="AX442" s="32">
        <v>2919201.2800000003</v>
      </c>
      <c r="AY442" s="2"/>
      <c r="AZ442" s="13" t="str">
        <f t="shared" si="32"/>
        <v>OK</v>
      </c>
      <c r="BA442" s="13" t="str">
        <f t="shared" si="33"/>
        <v>OK</v>
      </c>
      <c r="BB442" s="7">
        <f t="shared" si="34"/>
        <v>0</v>
      </c>
      <c r="BC442" s="14">
        <f t="shared" si="35"/>
        <v>32111214.080000002</v>
      </c>
      <c r="BD442" s="14">
        <f t="shared" si="35"/>
        <v>32111214.080000009</v>
      </c>
      <c r="BE442" s="7">
        <f t="shared" si="36"/>
        <v>0</v>
      </c>
      <c r="BF442" s="7">
        <f t="shared" si="36"/>
        <v>0</v>
      </c>
    </row>
    <row r="443" spans="2:58" ht="85.5">
      <c r="B443" s="28" t="s">
        <v>2683</v>
      </c>
      <c r="C443" s="28" t="s">
        <v>4789</v>
      </c>
      <c r="D443" s="28" t="s">
        <v>0</v>
      </c>
      <c r="E443" s="29" t="s">
        <v>197</v>
      </c>
      <c r="F443" s="29" t="s">
        <v>198</v>
      </c>
      <c r="G443" s="29" t="s">
        <v>1</v>
      </c>
      <c r="H443" s="29">
        <v>80111604</v>
      </c>
      <c r="I443" s="29" t="s">
        <v>4805</v>
      </c>
      <c r="J443" s="29" t="s">
        <v>199</v>
      </c>
      <c r="K443" s="29" t="s">
        <v>594</v>
      </c>
      <c r="L443" s="30" t="s">
        <v>146</v>
      </c>
      <c r="M443" s="30" t="s">
        <v>146</v>
      </c>
      <c r="N443" s="30">
        <v>12</v>
      </c>
      <c r="O443" s="30" t="s">
        <v>218</v>
      </c>
      <c r="P443" s="30" t="s">
        <v>202</v>
      </c>
      <c r="Q443" s="31">
        <v>32111214.080000002</v>
      </c>
      <c r="R443" s="31">
        <v>32111214.080000002</v>
      </c>
      <c r="S443" s="30" t="s">
        <v>199</v>
      </c>
      <c r="T443" s="30" t="s">
        <v>199</v>
      </c>
      <c r="U443" s="29" t="s">
        <v>319</v>
      </c>
      <c r="V443" s="29" t="s">
        <v>204</v>
      </c>
      <c r="W443" s="29" t="s">
        <v>205</v>
      </c>
      <c r="X443" s="29" t="s">
        <v>206</v>
      </c>
      <c r="Y443" s="29" t="s">
        <v>211</v>
      </c>
      <c r="Z443" s="29" t="s">
        <v>526</v>
      </c>
      <c r="AA443" s="32">
        <v>32111214.080000002</v>
      </c>
      <c r="AB443" s="32">
        <v>0</v>
      </c>
      <c r="AC443" s="32">
        <v>0</v>
      </c>
      <c r="AD443" s="32">
        <v>2919201.2800000003</v>
      </c>
      <c r="AE443" s="32">
        <v>0</v>
      </c>
      <c r="AF443" s="32">
        <v>2919201.2800000003</v>
      </c>
      <c r="AG443" s="32">
        <v>0</v>
      </c>
      <c r="AH443" s="32">
        <v>2919201.2800000003</v>
      </c>
      <c r="AI443" s="32">
        <v>0</v>
      </c>
      <c r="AJ443" s="32">
        <v>2919201.2800000003</v>
      </c>
      <c r="AK443" s="32">
        <v>0</v>
      </c>
      <c r="AL443" s="32">
        <v>2919201.2800000003</v>
      </c>
      <c r="AM443" s="32">
        <v>0</v>
      </c>
      <c r="AN443" s="32">
        <v>2919201.2800000003</v>
      </c>
      <c r="AO443" s="32">
        <v>0</v>
      </c>
      <c r="AP443" s="32">
        <v>2919201.2800000003</v>
      </c>
      <c r="AQ443" s="32">
        <v>0</v>
      </c>
      <c r="AR443" s="32">
        <v>2919201.2800000003</v>
      </c>
      <c r="AS443" s="32">
        <v>0</v>
      </c>
      <c r="AT443" s="32">
        <v>2919201.2800000003</v>
      </c>
      <c r="AU443" s="32">
        <v>0</v>
      </c>
      <c r="AV443" s="32">
        <v>2919201.2800000003</v>
      </c>
      <c r="AW443" s="32">
        <v>0</v>
      </c>
      <c r="AX443" s="32">
        <v>2919201.2800000003</v>
      </c>
      <c r="AY443" s="2"/>
      <c r="AZ443" s="13" t="str">
        <f t="shared" si="32"/>
        <v>OK</v>
      </c>
      <c r="BA443" s="13" t="str">
        <f t="shared" si="33"/>
        <v>OK</v>
      </c>
      <c r="BB443" s="7">
        <f t="shared" si="34"/>
        <v>0</v>
      </c>
      <c r="BC443" s="14">
        <f t="shared" si="35"/>
        <v>32111214.080000002</v>
      </c>
      <c r="BD443" s="14">
        <f t="shared" si="35"/>
        <v>32111214.080000009</v>
      </c>
      <c r="BE443" s="7">
        <f t="shared" si="36"/>
        <v>0</v>
      </c>
      <c r="BF443" s="7">
        <f t="shared" si="36"/>
        <v>0</v>
      </c>
    </row>
    <row r="444" spans="2:58" ht="114">
      <c r="B444" s="28" t="s">
        <v>2684</v>
      </c>
      <c r="C444" s="28" t="s">
        <v>4789</v>
      </c>
      <c r="D444" s="28" t="s">
        <v>0</v>
      </c>
      <c r="E444" s="29" t="s">
        <v>197</v>
      </c>
      <c r="F444" s="29" t="s">
        <v>198</v>
      </c>
      <c r="G444" s="29" t="s">
        <v>1</v>
      </c>
      <c r="H444" s="29">
        <v>80111604</v>
      </c>
      <c r="I444" s="29" t="s">
        <v>4805</v>
      </c>
      <c r="J444" s="29" t="s">
        <v>199</v>
      </c>
      <c r="K444" s="29" t="s">
        <v>595</v>
      </c>
      <c r="L444" s="30" t="s">
        <v>146</v>
      </c>
      <c r="M444" s="30" t="s">
        <v>146</v>
      </c>
      <c r="N444" s="30">
        <v>12</v>
      </c>
      <c r="O444" s="30" t="s">
        <v>218</v>
      </c>
      <c r="P444" s="30" t="s">
        <v>202</v>
      </c>
      <c r="Q444" s="31">
        <v>32111214.080000002</v>
      </c>
      <c r="R444" s="31">
        <v>32111214.080000002</v>
      </c>
      <c r="S444" s="30" t="s">
        <v>199</v>
      </c>
      <c r="T444" s="30" t="s">
        <v>199</v>
      </c>
      <c r="U444" s="29" t="s">
        <v>319</v>
      </c>
      <c r="V444" s="29" t="s">
        <v>204</v>
      </c>
      <c r="W444" s="29" t="s">
        <v>205</v>
      </c>
      <c r="X444" s="29" t="s">
        <v>206</v>
      </c>
      <c r="Y444" s="29" t="s">
        <v>211</v>
      </c>
      <c r="Z444" s="29" t="s">
        <v>526</v>
      </c>
      <c r="AA444" s="32">
        <v>32111214.080000002</v>
      </c>
      <c r="AB444" s="32">
        <v>0</v>
      </c>
      <c r="AC444" s="32">
        <v>0</v>
      </c>
      <c r="AD444" s="32">
        <v>2919201.2800000003</v>
      </c>
      <c r="AE444" s="32">
        <v>0</v>
      </c>
      <c r="AF444" s="32">
        <v>2919201.2800000003</v>
      </c>
      <c r="AG444" s="32">
        <v>0</v>
      </c>
      <c r="AH444" s="32">
        <v>2919201.2800000003</v>
      </c>
      <c r="AI444" s="32">
        <v>0</v>
      </c>
      <c r="AJ444" s="32">
        <v>2919201.2800000003</v>
      </c>
      <c r="AK444" s="32">
        <v>0</v>
      </c>
      <c r="AL444" s="32">
        <v>2919201.2800000003</v>
      </c>
      <c r="AM444" s="32">
        <v>0</v>
      </c>
      <c r="AN444" s="32">
        <v>2919201.2800000003</v>
      </c>
      <c r="AO444" s="32">
        <v>0</v>
      </c>
      <c r="AP444" s="32">
        <v>2919201.2800000003</v>
      </c>
      <c r="AQ444" s="32">
        <v>0</v>
      </c>
      <c r="AR444" s="32">
        <v>2919201.2800000003</v>
      </c>
      <c r="AS444" s="32">
        <v>0</v>
      </c>
      <c r="AT444" s="32">
        <v>2919201.2800000003</v>
      </c>
      <c r="AU444" s="32">
        <v>0</v>
      </c>
      <c r="AV444" s="32">
        <v>2919201.2800000003</v>
      </c>
      <c r="AW444" s="32">
        <v>0</v>
      </c>
      <c r="AX444" s="32">
        <v>2919201.2800000003</v>
      </c>
      <c r="AY444" s="2"/>
      <c r="AZ444" s="13" t="str">
        <f t="shared" si="32"/>
        <v>OK</v>
      </c>
      <c r="BA444" s="13" t="str">
        <f t="shared" si="33"/>
        <v>OK</v>
      </c>
      <c r="BB444" s="7">
        <f t="shared" si="34"/>
        <v>0</v>
      </c>
      <c r="BC444" s="14">
        <f t="shared" si="35"/>
        <v>32111214.080000002</v>
      </c>
      <c r="BD444" s="14">
        <f t="shared" si="35"/>
        <v>32111214.080000009</v>
      </c>
      <c r="BE444" s="7">
        <f t="shared" si="36"/>
        <v>0</v>
      </c>
      <c r="BF444" s="7">
        <f t="shared" si="36"/>
        <v>0</v>
      </c>
    </row>
    <row r="445" spans="2:58" ht="114">
      <c r="B445" s="28" t="s">
        <v>2685</v>
      </c>
      <c r="C445" s="28" t="s">
        <v>4789</v>
      </c>
      <c r="D445" s="28" t="s">
        <v>0</v>
      </c>
      <c r="E445" s="29" t="s">
        <v>197</v>
      </c>
      <c r="F445" s="29" t="s">
        <v>198</v>
      </c>
      <c r="G445" s="29" t="s">
        <v>1</v>
      </c>
      <c r="H445" s="29">
        <v>80111604</v>
      </c>
      <c r="I445" s="29" t="s">
        <v>4805</v>
      </c>
      <c r="J445" s="29" t="s">
        <v>199</v>
      </c>
      <c r="K445" s="29" t="s">
        <v>595</v>
      </c>
      <c r="L445" s="30" t="s">
        <v>146</v>
      </c>
      <c r="M445" s="30" t="s">
        <v>146</v>
      </c>
      <c r="N445" s="30">
        <v>12</v>
      </c>
      <c r="O445" s="30" t="s">
        <v>218</v>
      </c>
      <c r="P445" s="30" t="s">
        <v>202</v>
      </c>
      <c r="Q445" s="31">
        <v>32111214.080000002</v>
      </c>
      <c r="R445" s="31">
        <v>32111214.080000002</v>
      </c>
      <c r="S445" s="30" t="s">
        <v>199</v>
      </c>
      <c r="T445" s="30" t="s">
        <v>199</v>
      </c>
      <c r="U445" s="29" t="s">
        <v>319</v>
      </c>
      <c r="V445" s="29" t="s">
        <v>204</v>
      </c>
      <c r="W445" s="29" t="s">
        <v>205</v>
      </c>
      <c r="X445" s="29" t="s">
        <v>206</v>
      </c>
      <c r="Y445" s="29" t="s">
        <v>211</v>
      </c>
      <c r="Z445" s="29" t="s">
        <v>526</v>
      </c>
      <c r="AA445" s="32">
        <v>32111214.080000002</v>
      </c>
      <c r="AB445" s="32">
        <v>0</v>
      </c>
      <c r="AC445" s="32">
        <v>0</v>
      </c>
      <c r="AD445" s="32">
        <v>2919201.2800000003</v>
      </c>
      <c r="AE445" s="32">
        <v>0</v>
      </c>
      <c r="AF445" s="32">
        <v>2919201.2800000003</v>
      </c>
      <c r="AG445" s="32">
        <v>0</v>
      </c>
      <c r="AH445" s="32">
        <v>2919201.2800000003</v>
      </c>
      <c r="AI445" s="32">
        <v>0</v>
      </c>
      <c r="AJ445" s="32">
        <v>2919201.2800000003</v>
      </c>
      <c r="AK445" s="32">
        <v>0</v>
      </c>
      <c r="AL445" s="32">
        <v>2919201.2800000003</v>
      </c>
      <c r="AM445" s="32">
        <v>0</v>
      </c>
      <c r="AN445" s="32">
        <v>2919201.2800000003</v>
      </c>
      <c r="AO445" s="32">
        <v>0</v>
      </c>
      <c r="AP445" s="32">
        <v>2919201.2800000003</v>
      </c>
      <c r="AQ445" s="32">
        <v>0</v>
      </c>
      <c r="AR445" s="32">
        <v>2919201.2800000003</v>
      </c>
      <c r="AS445" s="32">
        <v>0</v>
      </c>
      <c r="AT445" s="32">
        <v>2919201.2800000003</v>
      </c>
      <c r="AU445" s="32">
        <v>0</v>
      </c>
      <c r="AV445" s="32">
        <v>2919201.2800000003</v>
      </c>
      <c r="AW445" s="32">
        <v>0</v>
      </c>
      <c r="AX445" s="32">
        <v>2919201.2800000003</v>
      </c>
      <c r="AY445" s="2"/>
      <c r="AZ445" s="13" t="str">
        <f t="shared" si="32"/>
        <v>OK</v>
      </c>
      <c r="BA445" s="13" t="str">
        <f t="shared" si="33"/>
        <v>OK</v>
      </c>
      <c r="BB445" s="7">
        <f t="shared" si="34"/>
        <v>0</v>
      </c>
      <c r="BC445" s="14">
        <f t="shared" si="35"/>
        <v>32111214.080000002</v>
      </c>
      <c r="BD445" s="14">
        <f t="shared" si="35"/>
        <v>32111214.080000009</v>
      </c>
      <c r="BE445" s="7">
        <f t="shared" si="36"/>
        <v>0</v>
      </c>
      <c r="BF445" s="7">
        <f t="shared" si="36"/>
        <v>0</v>
      </c>
    </row>
    <row r="446" spans="2:58" ht="114">
      <c r="B446" s="28" t="s">
        <v>2686</v>
      </c>
      <c r="C446" s="28" t="s">
        <v>4789</v>
      </c>
      <c r="D446" s="28" t="s">
        <v>0</v>
      </c>
      <c r="E446" s="29" t="s">
        <v>197</v>
      </c>
      <c r="F446" s="29" t="s">
        <v>198</v>
      </c>
      <c r="G446" s="29" t="s">
        <v>1</v>
      </c>
      <c r="H446" s="29">
        <v>80111604</v>
      </c>
      <c r="I446" s="29" t="s">
        <v>4805</v>
      </c>
      <c r="J446" s="29" t="s">
        <v>199</v>
      </c>
      <c r="K446" s="29" t="s">
        <v>595</v>
      </c>
      <c r="L446" s="30" t="s">
        <v>146</v>
      </c>
      <c r="M446" s="30" t="s">
        <v>146</v>
      </c>
      <c r="N446" s="30">
        <v>12</v>
      </c>
      <c r="O446" s="30" t="s">
        <v>218</v>
      </c>
      <c r="P446" s="30" t="s">
        <v>202</v>
      </c>
      <c r="Q446" s="31">
        <v>32111214.080000002</v>
      </c>
      <c r="R446" s="31">
        <v>32111214.080000002</v>
      </c>
      <c r="S446" s="30" t="s">
        <v>199</v>
      </c>
      <c r="T446" s="30" t="s">
        <v>199</v>
      </c>
      <c r="U446" s="29" t="s">
        <v>319</v>
      </c>
      <c r="V446" s="29" t="s">
        <v>204</v>
      </c>
      <c r="W446" s="29" t="s">
        <v>205</v>
      </c>
      <c r="X446" s="29" t="s">
        <v>206</v>
      </c>
      <c r="Y446" s="29" t="s">
        <v>211</v>
      </c>
      <c r="Z446" s="29" t="s">
        <v>526</v>
      </c>
      <c r="AA446" s="32">
        <v>32111214.080000002</v>
      </c>
      <c r="AB446" s="32">
        <v>0</v>
      </c>
      <c r="AC446" s="32">
        <v>0</v>
      </c>
      <c r="AD446" s="32">
        <v>2919201.2800000003</v>
      </c>
      <c r="AE446" s="32">
        <v>0</v>
      </c>
      <c r="AF446" s="32">
        <v>2919201.2800000003</v>
      </c>
      <c r="AG446" s="32">
        <v>0</v>
      </c>
      <c r="AH446" s="32">
        <v>2919201.2800000003</v>
      </c>
      <c r="AI446" s="32">
        <v>0</v>
      </c>
      <c r="AJ446" s="32">
        <v>2919201.2800000003</v>
      </c>
      <c r="AK446" s="32">
        <v>0</v>
      </c>
      <c r="AL446" s="32">
        <v>2919201.2800000003</v>
      </c>
      <c r="AM446" s="32">
        <v>0</v>
      </c>
      <c r="AN446" s="32">
        <v>2919201.2800000003</v>
      </c>
      <c r="AO446" s="32">
        <v>0</v>
      </c>
      <c r="AP446" s="32">
        <v>2919201.2800000003</v>
      </c>
      <c r="AQ446" s="32">
        <v>0</v>
      </c>
      <c r="AR446" s="32">
        <v>2919201.2800000003</v>
      </c>
      <c r="AS446" s="32">
        <v>0</v>
      </c>
      <c r="AT446" s="32">
        <v>2919201.2800000003</v>
      </c>
      <c r="AU446" s="32">
        <v>0</v>
      </c>
      <c r="AV446" s="32">
        <v>2919201.2800000003</v>
      </c>
      <c r="AW446" s="32">
        <v>0</v>
      </c>
      <c r="AX446" s="32">
        <v>2919201.2800000003</v>
      </c>
      <c r="AY446" s="2"/>
      <c r="AZ446" s="13" t="str">
        <f t="shared" si="32"/>
        <v>OK</v>
      </c>
      <c r="BA446" s="13" t="str">
        <f t="shared" si="33"/>
        <v>OK</v>
      </c>
      <c r="BB446" s="7">
        <f t="shared" si="34"/>
        <v>0</v>
      </c>
      <c r="BC446" s="14">
        <f t="shared" si="35"/>
        <v>32111214.080000002</v>
      </c>
      <c r="BD446" s="14">
        <f t="shared" si="35"/>
        <v>32111214.080000009</v>
      </c>
      <c r="BE446" s="7">
        <f t="shared" si="36"/>
        <v>0</v>
      </c>
      <c r="BF446" s="7">
        <f t="shared" si="36"/>
        <v>0</v>
      </c>
    </row>
    <row r="447" spans="2:58" ht="85.5">
      <c r="B447" s="28" t="s">
        <v>2687</v>
      </c>
      <c r="C447" s="28" t="s">
        <v>4789</v>
      </c>
      <c r="D447" s="28" t="s">
        <v>0</v>
      </c>
      <c r="E447" s="29" t="s">
        <v>197</v>
      </c>
      <c r="F447" s="29" t="s">
        <v>198</v>
      </c>
      <c r="G447" s="29" t="s">
        <v>1</v>
      </c>
      <c r="H447" s="29">
        <v>80111604</v>
      </c>
      <c r="I447" s="29" t="s">
        <v>4805</v>
      </c>
      <c r="J447" s="29" t="s">
        <v>199</v>
      </c>
      <c r="K447" s="29" t="s">
        <v>596</v>
      </c>
      <c r="L447" s="30" t="s">
        <v>146</v>
      </c>
      <c r="M447" s="30" t="s">
        <v>146</v>
      </c>
      <c r="N447" s="30">
        <v>12</v>
      </c>
      <c r="O447" s="30" t="s">
        <v>218</v>
      </c>
      <c r="P447" s="30" t="s">
        <v>202</v>
      </c>
      <c r="Q447" s="31">
        <v>32111214.080000002</v>
      </c>
      <c r="R447" s="31">
        <v>32111214.080000002</v>
      </c>
      <c r="S447" s="30" t="s">
        <v>199</v>
      </c>
      <c r="T447" s="30" t="s">
        <v>199</v>
      </c>
      <c r="U447" s="29" t="s">
        <v>319</v>
      </c>
      <c r="V447" s="29" t="s">
        <v>204</v>
      </c>
      <c r="W447" s="29" t="s">
        <v>205</v>
      </c>
      <c r="X447" s="29" t="s">
        <v>206</v>
      </c>
      <c r="Y447" s="29" t="s">
        <v>211</v>
      </c>
      <c r="Z447" s="29" t="s">
        <v>526</v>
      </c>
      <c r="AA447" s="32">
        <v>32111214.080000002</v>
      </c>
      <c r="AB447" s="32">
        <v>0</v>
      </c>
      <c r="AC447" s="32">
        <v>0</v>
      </c>
      <c r="AD447" s="32">
        <v>2919201.2800000003</v>
      </c>
      <c r="AE447" s="32">
        <v>0</v>
      </c>
      <c r="AF447" s="32">
        <v>2919201.2800000003</v>
      </c>
      <c r="AG447" s="32">
        <v>0</v>
      </c>
      <c r="AH447" s="32">
        <v>2919201.2800000003</v>
      </c>
      <c r="AI447" s="32">
        <v>0</v>
      </c>
      <c r="AJ447" s="32">
        <v>2919201.2800000003</v>
      </c>
      <c r="AK447" s="32">
        <v>0</v>
      </c>
      <c r="AL447" s="32">
        <v>2919201.2800000003</v>
      </c>
      <c r="AM447" s="32">
        <v>0</v>
      </c>
      <c r="AN447" s="32">
        <v>2919201.2800000003</v>
      </c>
      <c r="AO447" s="32">
        <v>0</v>
      </c>
      <c r="AP447" s="32">
        <v>2919201.2800000003</v>
      </c>
      <c r="AQ447" s="32">
        <v>0</v>
      </c>
      <c r="AR447" s="32">
        <v>2919201.2800000003</v>
      </c>
      <c r="AS447" s="32">
        <v>0</v>
      </c>
      <c r="AT447" s="32">
        <v>2919201.2800000003</v>
      </c>
      <c r="AU447" s="32">
        <v>0</v>
      </c>
      <c r="AV447" s="32">
        <v>2919201.2800000003</v>
      </c>
      <c r="AW447" s="32">
        <v>0</v>
      </c>
      <c r="AX447" s="32">
        <v>2919201.2800000003</v>
      </c>
      <c r="AY447" s="2"/>
      <c r="AZ447" s="13" t="str">
        <f t="shared" si="32"/>
        <v>OK</v>
      </c>
      <c r="BA447" s="13" t="str">
        <f t="shared" si="33"/>
        <v>OK</v>
      </c>
      <c r="BB447" s="7">
        <f t="shared" si="34"/>
        <v>0</v>
      </c>
      <c r="BC447" s="14">
        <f t="shared" si="35"/>
        <v>32111214.080000002</v>
      </c>
      <c r="BD447" s="14">
        <f t="shared" si="35"/>
        <v>32111214.080000009</v>
      </c>
      <c r="BE447" s="7">
        <f t="shared" si="36"/>
        <v>0</v>
      </c>
      <c r="BF447" s="7">
        <f t="shared" si="36"/>
        <v>0</v>
      </c>
    </row>
    <row r="448" spans="2:58" ht="114">
      <c r="B448" s="28" t="s">
        <v>2688</v>
      </c>
      <c r="C448" s="28" t="s">
        <v>4789</v>
      </c>
      <c r="D448" s="28" t="s">
        <v>0</v>
      </c>
      <c r="E448" s="29" t="s">
        <v>197</v>
      </c>
      <c r="F448" s="29" t="s">
        <v>198</v>
      </c>
      <c r="G448" s="29" t="s">
        <v>1</v>
      </c>
      <c r="H448" s="29">
        <v>80111604</v>
      </c>
      <c r="I448" s="29" t="s">
        <v>4805</v>
      </c>
      <c r="J448" s="29" t="s">
        <v>199</v>
      </c>
      <c r="K448" s="29" t="s">
        <v>597</v>
      </c>
      <c r="L448" s="30" t="s">
        <v>146</v>
      </c>
      <c r="M448" s="30" t="s">
        <v>146</v>
      </c>
      <c r="N448" s="30">
        <v>12</v>
      </c>
      <c r="O448" s="30" t="s">
        <v>218</v>
      </c>
      <c r="P448" s="30" t="s">
        <v>202</v>
      </c>
      <c r="Q448" s="31">
        <v>32111214.080000002</v>
      </c>
      <c r="R448" s="31">
        <v>32111214.080000002</v>
      </c>
      <c r="S448" s="30" t="s">
        <v>199</v>
      </c>
      <c r="T448" s="30" t="s">
        <v>199</v>
      </c>
      <c r="U448" s="29" t="s">
        <v>319</v>
      </c>
      <c r="V448" s="29" t="s">
        <v>204</v>
      </c>
      <c r="W448" s="29" t="s">
        <v>205</v>
      </c>
      <c r="X448" s="29" t="s">
        <v>206</v>
      </c>
      <c r="Y448" s="29" t="s">
        <v>211</v>
      </c>
      <c r="Z448" s="29" t="s">
        <v>526</v>
      </c>
      <c r="AA448" s="32">
        <v>32111214.080000002</v>
      </c>
      <c r="AB448" s="32">
        <v>0</v>
      </c>
      <c r="AC448" s="32">
        <v>0</v>
      </c>
      <c r="AD448" s="32">
        <v>2919201.2800000003</v>
      </c>
      <c r="AE448" s="32">
        <v>0</v>
      </c>
      <c r="AF448" s="32">
        <v>2919201.2800000003</v>
      </c>
      <c r="AG448" s="32">
        <v>0</v>
      </c>
      <c r="AH448" s="32">
        <v>2919201.2800000003</v>
      </c>
      <c r="AI448" s="32">
        <v>0</v>
      </c>
      <c r="AJ448" s="32">
        <v>2919201.2800000003</v>
      </c>
      <c r="AK448" s="32">
        <v>0</v>
      </c>
      <c r="AL448" s="32">
        <v>2919201.2800000003</v>
      </c>
      <c r="AM448" s="32">
        <v>0</v>
      </c>
      <c r="AN448" s="32">
        <v>2919201.2800000003</v>
      </c>
      <c r="AO448" s="32">
        <v>0</v>
      </c>
      <c r="AP448" s="32">
        <v>2919201.2800000003</v>
      </c>
      <c r="AQ448" s="32">
        <v>0</v>
      </c>
      <c r="AR448" s="32">
        <v>2919201.2800000003</v>
      </c>
      <c r="AS448" s="32">
        <v>0</v>
      </c>
      <c r="AT448" s="32">
        <v>2919201.2800000003</v>
      </c>
      <c r="AU448" s="32">
        <v>0</v>
      </c>
      <c r="AV448" s="32">
        <v>2919201.2800000003</v>
      </c>
      <c r="AW448" s="32">
        <v>0</v>
      </c>
      <c r="AX448" s="32">
        <v>2919201.2800000003</v>
      </c>
      <c r="AY448" s="2"/>
      <c r="AZ448" s="13" t="str">
        <f t="shared" si="32"/>
        <v>OK</v>
      </c>
      <c r="BA448" s="13" t="str">
        <f t="shared" si="33"/>
        <v>OK</v>
      </c>
      <c r="BB448" s="7">
        <f t="shared" si="34"/>
        <v>0</v>
      </c>
      <c r="BC448" s="14">
        <f t="shared" si="35"/>
        <v>32111214.080000002</v>
      </c>
      <c r="BD448" s="14">
        <f t="shared" si="35"/>
        <v>32111214.080000009</v>
      </c>
      <c r="BE448" s="7">
        <f t="shared" si="36"/>
        <v>0</v>
      </c>
      <c r="BF448" s="7">
        <f t="shared" si="36"/>
        <v>0</v>
      </c>
    </row>
    <row r="449" spans="2:58" ht="114">
      <c r="B449" s="28" t="s">
        <v>2689</v>
      </c>
      <c r="C449" s="28" t="s">
        <v>4789</v>
      </c>
      <c r="D449" s="28" t="s">
        <v>0</v>
      </c>
      <c r="E449" s="29" t="s">
        <v>197</v>
      </c>
      <c r="F449" s="29" t="s">
        <v>198</v>
      </c>
      <c r="G449" s="29" t="s">
        <v>1</v>
      </c>
      <c r="H449" s="29">
        <v>80111604</v>
      </c>
      <c r="I449" s="29" t="s">
        <v>4805</v>
      </c>
      <c r="J449" s="29" t="s">
        <v>199</v>
      </c>
      <c r="K449" s="29" t="s">
        <v>597</v>
      </c>
      <c r="L449" s="30" t="s">
        <v>146</v>
      </c>
      <c r="M449" s="30" t="s">
        <v>146</v>
      </c>
      <c r="N449" s="30">
        <v>12</v>
      </c>
      <c r="O449" s="30" t="s">
        <v>218</v>
      </c>
      <c r="P449" s="30" t="s">
        <v>202</v>
      </c>
      <c r="Q449" s="31">
        <v>32111214.080000002</v>
      </c>
      <c r="R449" s="31">
        <v>32111214.080000002</v>
      </c>
      <c r="S449" s="30" t="s">
        <v>199</v>
      </c>
      <c r="T449" s="30" t="s">
        <v>199</v>
      </c>
      <c r="U449" s="29" t="s">
        <v>319</v>
      </c>
      <c r="V449" s="29" t="s">
        <v>204</v>
      </c>
      <c r="W449" s="29" t="s">
        <v>205</v>
      </c>
      <c r="X449" s="29" t="s">
        <v>206</v>
      </c>
      <c r="Y449" s="29" t="s">
        <v>211</v>
      </c>
      <c r="Z449" s="29" t="s">
        <v>526</v>
      </c>
      <c r="AA449" s="32">
        <v>32111214.080000002</v>
      </c>
      <c r="AB449" s="32">
        <v>0</v>
      </c>
      <c r="AC449" s="32">
        <v>0</v>
      </c>
      <c r="AD449" s="32">
        <v>2919201.2800000003</v>
      </c>
      <c r="AE449" s="32">
        <v>0</v>
      </c>
      <c r="AF449" s="32">
        <v>2919201.2800000003</v>
      </c>
      <c r="AG449" s="32">
        <v>0</v>
      </c>
      <c r="AH449" s="32">
        <v>2919201.2800000003</v>
      </c>
      <c r="AI449" s="32">
        <v>0</v>
      </c>
      <c r="AJ449" s="32">
        <v>2919201.2800000003</v>
      </c>
      <c r="AK449" s="32">
        <v>0</v>
      </c>
      <c r="AL449" s="32">
        <v>2919201.2800000003</v>
      </c>
      <c r="AM449" s="32">
        <v>0</v>
      </c>
      <c r="AN449" s="32">
        <v>2919201.2800000003</v>
      </c>
      <c r="AO449" s="32">
        <v>0</v>
      </c>
      <c r="AP449" s="32">
        <v>2919201.2800000003</v>
      </c>
      <c r="AQ449" s="32">
        <v>0</v>
      </c>
      <c r="AR449" s="32">
        <v>2919201.2800000003</v>
      </c>
      <c r="AS449" s="32">
        <v>0</v>
      </c>
      <c r="AT449" s="32">
        <v>2919201.2800000003</v>
      </c>
      <c r="AU449" s="32">
        <v>0</v>
      </c>
      <c r="AV449" s="32">
        <v>2919201.2800000003</v>
      </c>
      <c r="AW449" s="32">
        <v>0</v>
      </c>
      <c r="AX449" s="32">
        <v>2919201.2800000003</v>
      </c>
      <c r="AY449" s="2"/>
      <c r="AZ449" s="13" t="str">
        <f t="shared" si="32"/>
        <v>OK</v>
      </c>
      <c r="BA449" s="13" t="str">
        <f t="shared" si="33"/>
        <v>OK</v>
      </c>
      <c r="BB449" s="7">
        <f t="shared" si="34"/>
        <v>0</v>
      </c>
      <c r="BC449" s="14">
        <f t="shared" si="35"/>
        <v>32111214.080000002</v>
      </c>
      <c r="BD449" s="14">
        <f t="shared" si="35"/>
        <v>32111214.080000009</v>
      </c>
      <c r="BE449" s="7">
        <f t="shared" si="36"/>
        <v>0</v>
      </c>
      <c r="BF449" s="7">
        <f t="shared" si="36"/>
        <v>0</v>
      </c>
    </row>
    <row r="450" spans="2:58" ht="142.5">
      <c r="B450" s="28" t="s">
        <v>2690</v>
      </c>
      <c r="C450" s="28" t="s">
        <v>4789</v>
      </c>
      <c r="D450" s="28" t="s">
        <v>0</v>
      </c>
      <c r="E450" s="29" t="s">
        <v>197</v>
      </c>
      <c r="F450" s="29" t="s">
        <v>198</v>
      </c>
      <c r="G450" s="29" t="s">
        <v>1</v>
      </c>
      <c r="H450" s="29">
        <v>80111604</v>
      </c>
      <c r="I450" s="29" t="s">
        <v>4805</v>
      </c>
      <c r="J450" s="29" t="s">
        <v>199</v>
      </c>
      <c r="K450" s="29" t="s">
        <v>598</v>
      </c>
      <c r="L450" s="30" t="s">
        <v>148</v>
      </c>
      <c r="M450" s="30" t="s">
        <v>201</v>
      </c>
      <c r="N450" s="30">
        <v>9</v>
      </c>
      <c r="O450" s="30" t="s">
        <v>218</v>
      </c>
      <c r="P450" s="30" t="s">
        <v>202</v>
      </c>
      <c r="Q450" s="31">
        <v>139500000</v>
      </c>
      <c r="R450" s="31">
        <v>139500000</v>
      </c>
      <c r="S450" s="30" t="s">
        <v>199</v>
      </c>
      <c r="T450" s="30" t="s">
        <v>199</v>
      </c>
      <c r="U450" s="29" t="s">
        <v>319</v>
      </c>
      <c r="V450" s="29" t="s">
        <v>204</v>
      </c>
      <c r="W450" s="29" t="s">
        <v>205</v>
      </c>
      <c r="X450" s="29" t="s">
        <v>206</v>
      </c>
      <c r="Y450" s="29" t="s">
        <v>211</v>
      </c>
      <c r="Z450" s="29" t="s">
        <v>526</v>
      </c>
      <c r="AA450" s="32">
        <v>0</v>
      </c>
      <c r="AB450" s="32">
        <v>0</v>
      </c>
      <c r="AC450" s="32">
        <v>0</v>
      </c>
      <c r="AD450" s="32">
        <v>0</v>
      </c>
      <c r="AE450" s="32">
        <v>139500000</v>
      </c>
      <c r="AF450" s="32">
        <v>0</v>
      </c>
      <c r="AG450" s="32">
        <v>0</v>
      </c>
      <c r="AH450" s="32">
        <v>15500000</v>
      </c>
      <c r="AI450" s="32">
        <v>0</v>
      </c>
      <c r="AJ450" s="32">
        <v>15500000</v>
      </c>
      <c r="AK450" s="32">
        <v>0</v>
      </c>
      <c r="AL450" s="32">
        <v>15500000</v>
      </c>
      <c r="AM450" s="32">
        <v>0</v>
      </c>
      <c r="AN450" s="32">
        <v>15500000</v>
      </c>
      <c r="AO450" s="32">
        <v>0</v>
      </c>
      <c r="AP450" s="32">
        <v>15500000</v>
      </c>
      <c r="AQ450" s="32">
        <v>0</v>
      </c>
      <c r="AR450" s="32">
        <v>15500000</v>
      </c>
      <c r="AS450" s="32">
        <v>0</v>
      </c>
      <c r="AT450" s="32">
        <v>15500000</v>
      </c>
      <c r="AU450" s="32">
        <v>0</v>
      </c>
      <c r="AV450" s="32">
        <v>15500000</v>
      </c>
      <c r="AW450" s="32">
        <v>0</v>
      </c>
      <c r="AX450" s="32">
        <v>15500000</v>
      </c>
      <c r="AY450" s="2"/>
      <c r="AZ450" s="13" t="str">
        <f t="shared" si="32"/>
        <v>OK</v>
      </c>
      <c r="BA450" s="13" t="str">
        <f t="shared" si="33"/>
        <v>OK</v>
      </c>
      <c r="BB450" s="7">
        <f t="shared" si="34"/>
        <v>0</v>
      </c>
      <c r="BC450" s="14">
        <f t="shared" si="35"/>
        <v>139500000</v>
      </c>
      <c r="BD450" s="14">
        <f t="shared" si="35"/>
        <v>139500000</v>
      </c>
      <c r="BE450" s="7">
        <f t="shared" si="36"/>
        <v>0</v>
      </c>
      <c r="BF450" s="7">
        <f t="shared" si="36"/>
        <v>0</v>
      </c>
    </row>
    <row r="451" spans="2:58" ht="142.5">
      <c r="B451" s="28" t="s">
        <v>2691</v>
      </c>
      <c r="C451" s="28" t="s">
        <v>4789</v>
      </c>
      <c r="D451" s="28" t="s">
        <v>0</v>
      </c>
      <c r="E451" s="29" t="s">
        <v>197</v>
      </c>
      <c r="F451" s="29" t="s">
        <v>198</v>
      </c>
      <c r="G451" s="29" t="s">
        <v>1</v>
      </c>
      <c r="H451" s="29">
        <v>80111604</v>
      </c>
      <c r="I451" s="29" t="s">
        <v>4805</v>
      </c>
      <c r="J451" s="29" t="s">
        <v>199</v>
      </c>
      <c r="K451" s="29" t="s">
        <v>554</v>
      </c>
      <c r="L451" s="30" t="s">
        <v>201</v>
      </c>
      <c r="M451" s="30" t="s">
        <v>201</v>
      </c>
      <c r="N451" s="30">
        <v>10</v>
      </c>
      <c r="O451" s="30" t="s">
        <v>218</v>
      </c>
      <c r="P451" s="30" t="s">
        <v>202</v>
      </c>
      <c r="Q451" s="31">
        <v>155000000</v>
      </c>
      <c r="R451" s="31">
        <v>155000000</v>
      </c>
      <c r="S451" s="30" t="s">
        <v>199</v>
      </c>
      <c r="T451" s="30" t="s">
        <v>199</v>
      </c>
      <c r="U451" s="29" t="s">
        <v>319</v>
      </c>
      <c r="V451" s="29" t="s">
        <v>204</v>
      </c>
      <c r="W451" s="29" t="s">
        <v>205</v>
      </c>
      <c r="X451" s="29" t="s">
        <v>206</v>
      </c>
      <c r="Y451" s="29" t="s">
        <v>211</v>
      </c>
      <c r="Z451" s="29" t="s">
        <v>526</v>
      </c>
      <c r="AA451" s="32">
        <v>0</v>
      </c>
      <c r="AB451" s="32">
        <v>0</v>
      </c>
      <c r="AC451" s="32">
        <v>155000000</v>
      </c>
      <c r="AD451" s="32">
        <v>0</v>
      </c>
      <c r="AE451" s="32">
        <v>0</v>
      </c>
      <c r="AF451" s="32">
        <v>15500000</v>
      </c>
      <c r="AG451" s="32">
        <v>0</v>
      </c>
      <c r="AH451" s="32">
        <v>15500000</v>
      </c>
      <c r="AI451" s="32">
        <v>0</v>
      </c>
      <c r="AJ451" s="32">
        <v>15500000</v>
      </c>
      <c r="AK451" s="32">
        <v>0</v>
      </c>
      <c r="AL451" s="32">
        <v>15500000</v>
      </c>
      <c r="AM451" s="32">
        <v>0</v>
      </c>
      <c r="AN451" s="32">
        <v>15500000</v>
      </c>
      <c r="AO451" s="32">
        <v>0</v>
      </c>
      <c r="AP451" s="32">
        <v>15500000</v>
      </c>
      <c r="AQ451" s="32">
        <v>0</v>
      </c>
      <c r="AR451" s="32">
        <v>15500000</v>
      </c>
      <c r="AS451" s="32">
        <v>0</v>
      </c>
      <c r="AT451" s="32">
        <v>15500000</v>
      </c>
      <c r="AU451" s="32">
        <v>0</v>
      </c>
      <c r="AV451" s="32">
        <v>15500000</v>
      </c>
      <c r="AW451" s="32">
        <v>0</v>
      </c>
      <c r="AX451" s="32">
        <v>15500000</v>
      </c>
      <c r="AY451" s="2"/>
      <c r="AZ451" s="13" t="str">
        <f t="shared" si="32"/>
        <v>OK</v>
      </c>
      <c r="BA451" s="13" t="str">
        <f t="shared" si="33"/>
        <v>OK</v>
      </c>
      <c r="BB451" s="7">
        <f t="shared" si="34"/>
        <v>0</v>
      </c>
      <c r="BC451" s="14">
        <f t="shared" si="35"/>
        <v>155000000</v>
      </c>
      <c r="BD451" s="14">
        <f t="shared" si="35"/>
        <v>155000000</v>
      </c>
      <c r="BE451" s="7">
        <f t="shared" si="36"/>
        <v>0</v>
      </c>
      <c r="BF451" s="7">
        <f t="shared" si="36"/>
        <v>0</v>
      </c>
    </row>
    <row r="452" spans="2:58" ht="99.75">
      <c r="B452" s="28" t="s">
        <v>2692</v>
      </c>
      <c r="C452" s="28" t="s">
        <v>4789</v>
      </c>
      <c r="D452" s="28" t="s">
        <v>0</v>
      </c>
      <c r="E452" s="29" t="s">
        <v>197</v>
      </c>
      <c r="F452" s="29" t="s">
        <v>198</v>
      </c>
      <c r="G452" s="29" t="s">
        <v>1</v>
      </c>
      <c r="H452" s="29">
        <v>80111604</v>
      </c>
      <c r="I452" s="29" t="s">
        <v>4805</v>
      </c>
      <c r="J452" s="29" t="s">
        <v>199</v>
      </c>
      <c r="K452" s="29" t="s">
        <v>2203</v>
      </c>
      <c r="L452" s="30" t="s">
        <v>146</v>
      </c>
      <c r="M452" s="30" t="s">
        <v>146</v>
      </c>
      <c r="N452" s="30">
        <v>12</v>
      </c>
      <c r="O452" s="30" t="s">
        <v>218</v>
      </c>
      <c r="P452" s="30" t="s">
        <v>202</v>
      </c>
      <c r="Q452" s="31">
        <v>138513866.46000001</v>
      </c>
      <c r="R452" s="31">
        <v>138513866.46000001</v>
      </c>
      <c r="S452" s="30" t="s">
        <v>199</v>
      </c>
      <c r="T452" s="30" t="s">
        <v>199</v>
      </c>
      <c r="U452" s="29" t="s">
        <v>319</v>
      </c>
      <c r="V452" s="29" t="s">
        <v>204</v>
      </c>
      <c r="W452" s="29" t="s">
        <v>205</v>
      </c>
      <c r="X452" s="29" t="s">
        <v>206</v>
      </c>
      <c r="Y452" s="29" t="s">
        <v>211</v>
      </c>
      <c r="Z452" s="29" t="s">
        <v>599</v>
      </c>
      <c r="AA452" s="32">
        <v>138513866.46000001</v>
      </c>
      <c r="AB452" s="32">
        <v>0</v>
      </c>
      <c r="AC452" s="32">
        <v>0</v>
      </c>
      <c r="AD452" s="32">
        <v>12044684.040000001</v>
      </c>
      <c r="AE452" s="32">
        <v>0</v>
      </c>
      <c r="AF452" s="32">
        <v>12044684.040000001</v>
      </c>
      <c r="AG452" s="32">
        <v>0</v>
      </c>
      <c r="AH452" s="32">
        <v>12044684.040000001</v>
      </c>
      <c r="AI452" s="32">
        <v>0</v>
      </c>
      <c r="AJ452" s="32">
        <v>12044684.040000001</v>
      </c>
      <c r="AK452" s="32">
        <v>0</v>
      </c>
      <c r="AL452" s="32">
        <v>12044684.040000001</v>
      </c>
      <c r="AM452" s="32">
        <v>0</v>
      </c>
      <c r="AN452" s="32">
        <v>12044684.040000001</v>
      </c>
      <c r="AO452" s="32">
        <v>0</v>
      </c>
      <c r="AP452" s="32">
        <v>12044684.040000001</v>
      </c>
      <c r="AQ452" s="32">
        <v>0</v>
      </c>
      <c r="AR452" s="32">
        <v>12044684.040000001</v>
      </c>
      <c r="AS452" s="32">
        <v>0</v>
      </c>
      <c r="AT452" s="32">
        <v>12044684.040000001</v>
      </c>
      <c r="AU452" s="32">
        <v>0</v>
      </c>
      <c r="AV452" s="32">
        <v>12044684.040000001</v>
      </c>
      <c r="AW452" s="32">
        <v>0</v>
      </c>
      <c r="AX452" s="32">
        <v>18067026.059999965</v>
      </c>
      <c r="AY452" s="2"/>
      <c r="AZ452" s="13" t="str">
        <f t="shared" si="32"/>
        <v>OK</v>
      </c>
      <c r="BA452" s="13" t="str">
        <f t="shared" si="33"/>
        <v>OK</v>
      </c>
      <c r="BB452" s="7">
        <f t="shared" si="34"/>
        <v>0</v>
      </c>
      <c r="BC452" s="14">
        <f t="shared" si="35"/>
        <v>138513866.46000001</v>
      </c>
      <c r="BD452" s="14">
        <f t="shared" si="35"/>
        <v>138513866.46000001</v>
      </c>
      <c r="BE452" s="7">
        <f t="shared" si="36"/>
        <v>0</v>
      </c>
      <c r="BF452" s="7">
        <f t="shared" si="36"/>
        <v>0</v>
      </c>
    </row>
    <row r="453" spans="2:58" ht="99.75">
      <c r="B453" s="28" t="s">
        <v>2693</v>
      </c>
      <c r="C453" s="28" t="s">
        <v>4789</v>
      </c>
      <c r="D453" s="28" t="s">
        <v>0</v>
      </c>
      <c r="E453" s="29" t="s">
        <v>197</v>
      </c>
      <c r="F453" s="29" t="s">
        <v>198</v>
      </c>
      <c r="G453" s="29" t="s">
        <v>1</v>
      </c>
      <c r="H453" s="29">
        <v>80111604</v>
      </c>
      <c r="I453" s="29" t="s">
        <v>4805</v>
      </c>
      <c r="J453" s="29" t="s">
        <v>199</v>
      </c>
      <c r="K453" s="29" t="s">
        <v>2203</v>
      </c>
      <c r="L453" s="30" t="s">
        <v>146</v>
      </c>
      <c r="M453" s="30" t="s">
        <v>146</v>
      </c>
      <c r="N453" s="30">
        <v>12</v>
      </c>
      <c r="O453" s="30" t="s">
        <v>218</v>
      </c>
      <c r="P453" s="30" t="s">
        <v>202</v>
      </c>
      <c r="Q453" s="31">
        <v>132491524.44000001</v>
      </c>
      <c r="R453" s="31">
        <v>132491524.44000001</v>
      </c>
      <c r="S453" s="30" t="s">
        <v>199</v>
      </c>
      <c r="T453" s="30" t="s">
        <v>199</v>
      </c>
      <c r="U453" s="29" t="s">
        <v>319</v>
      </c>
      <c r="V453" s="29" t="s">
        <v>204</v>
      </c>
      <c r="W453" s="29" t="s">
        <v>205</v>
      </c>
      <c r="X453" s="29" t="s">
        <v>206</v>
      </c>
      <c r="Y453" s="29" t="s">
        <v>211</v>
      </c>
      <c r="Z453" s="29" t="s">
        <v>519</v>
      </c>
      <c r="AA453" s="32">
        <v>132491524.44000001</v>
      </c>
      <c r="AB453" s="32">
        <v>0</v>
      </c>
      <c r="AC453" s="32">
        <v>0</v>
      </c>
      <c r="AD453" s="32">
        <v>12044684.040000001</v>
      </c>
      <c r="AE453" s="32">
        <v>0</v>
      </c>
      <c r="AF453" s="32">
        <v>12044684.040000001</v>
      </c>
      <c r="AG453" s="32">
        <v>0</v>
      </c>
      <c r="AH453" s="32">
        <v>12044684.040000001</v>
      </c>
      <c r="AI453" s="32">
        <v>0</v>
      </c>
      <c r="AJ453" s="32">
        <v>12044684.040000001</v>
      </c>
      <c r="AK453" s="32">
        <v>0</v>
      </c>
      <c r="AL453" s="32">
        <v>12044684.040000001</v>
      </c>
      <c r="AM453" s="32">
        <v>0</v>
      </c>
      <c r="AN453" s="32">
        <v>12044684.040000001</v>
      </c>
      <c r="AO453" s="32">
        <v>0</v>
      </c>
      <c r="AP453" s="32">
        <v>12044684.040000001</v>
      </c>
      <c r="AQ453" s="32">
        <v>0</v>
      </c>
      <c r="AR453" s="32">
        <v>12044684.040000001</v>
      </c>
      <c r="AS453" s="32">
        <v>0</v>
      </c>
      <c r="AT453" s="32">
        <v>12044684.040000001</v>
      </c>
      <c r="AU453" s="32">
        <v>0</v>
      </c>
      <c r="AV453" s="32">
        <v>12044684.040000001</v>
      </c>
      <c r="AW453" s="32">
        <v>0</v>
      </c>
      <c r="AX453" s="32">
        <v>12044684.040000001</v>
      </c>
      <c r="AY453" s="2"/>
      <c r="AZ453" s="13" t="str">
        <f t="shared" ref="AZ453:AZ516" si="37">IF(OR($R453&lt;&gt;"",SUM(AA453:AX453)&lt;&gt;0),IF(R453=BC453,"OK",IF(R453&gt;BC453,"Valor estimado supera a Compromisos en "&amp;DOLLAR(R453-BC453),"Compromisos superan al Valor estimado en "&amp;DOLLAR(BC453-R453))),"")</f>
        <v>OK</v>
      </c>
      <c r="BA453" s="13" t="str">
        <f t="shared" ref="BA453:BA516" si="38">IF(OR($R453&lt;&gt;"",SUM(AA453:AX453)&lt;&gt;0),IF(R453=BD453,"OK",IF(R453&gt;BD453,"Valor estimado supera a Obligaciones en "&amp;DOLLAR(R453-BD453),"Obligaciones superan al Valor estimado en "&amp;DOLLAR(BD453-R453))),"")</f>
        <v>OK</v>
      </c>
      <c r="BB453" s="7">
        <f t="shared" ref="BB453:BB516" si="39">+IF(B453&lt;&gt;"",COUNTBLANK(E453:AX453),0)</f>
        <v>0</v>
      </c>
      <c r="BC453" s="14">
        <f t="shared" si="35"/>
        <v>132491524.44000001</v>
      </c>
      <c r="BD453" s="14">
        <f t="shared" si="35"/>
        <v>132491524.44000004</v>
      </c>
      <c r="BE453" s="7">
        <f t="shared" si="36"/>
        <v>0</v>
      </c>
      <c r="BF453" s="7">
        <f t="shared" si="36"/>
        <v>0</v>
      </c>
    </row>
    <row r="454" spans="2:58" ht="99.75">
      <c r="B454" s="28" t="s">
        <v>2694</v>
      </c>
      <c r="C454" s="28" t="s">
        <v>4789</v>
      </c>
      <c r="D454" s="28" t="s">
        <v>0</v>
      </c>
      <c r="E454" s="29" t="s">
        <v>197</v>
      </c>
      <c r="F454" s="29" t="s">
        <v>198</v>
      </c>
      <c r="G454" s="29" t="s">
        <v>1</v>
      </c>
      <c r="H454" s="29">
        <v>80111604</v>
      </c>
      <c r="I454" s="29" t="s">
        <v>4805</v>
      </c>
      <c r="J454" s="29" t="s">
        <v>199</v>
      </c>
      <c r="K454" s="29" t="s">
        <v>2203</v>
      </c>
      <c r="L454" s="30" t="s">
        <v>146</v>
      </c>
      <c r="M454" s="30" t="s">
        <v>146</v>
      </c>
      <c r="N454" s="30">
        <v>12</v>
      </c>
      <c r="O454" s="30" t="s">
        <v>218</v>
      </c>
      <c r="P454" s="30" t="s">
        <v>202</v>
      </c>
      <c r="Q454" s="31">
        <v>132491524.44000001</v>
      </c>
      <c r="R454" s="31">
        <v>132491524.44000001</v>
      </c>
      <c r="S454" s="30" t="s">
        <v>199</v>
      </c>
      <c r="T454" s="30" t="s">
        <v>199</v>
      </c>
      <c r="U454" s="29" t="s">
        <v>319</v>
      </c>
      <c r="V454" s="29" t="s">
        <v>204</v>
      </c>
      <c r="W454" s="29" t="s">
        <v>205</v>
      </c>
      <c r="X454" s="29" t="s">
        <v>206</v>
      </c>
      <c r="Y454" s="29" t="s">
        <v>211</v>
      </c>
      <c r="Z454" s="29" t="s">
        <v>519</v>
      </c>
      <c r="AA454" s="32">
        <v>132491524.44000001</v>
      </c>
      <c r="AB454" s="32">
        <v>0</v>
      </c>
      <c r="AC454" s="32">
        <v>0</v>
      </c>
      <c r="AD454" s="32">
        <v>12044684.040000001</v>
      </c>
      <c r="AE454" s="32">
        <v>0</v>
      </c>
      <c r="AF454" s="32">
        <v>12044684.040000001</v>
      </c>
      <c r="AG454" s="32">
        <v>0</v>
      </c>
      <c r="AH454" s="32">
        <v>12044684.040000001</v>
      </c>
      <c r="AI454" s="32">
        <v>0</v>
      </c>
      <c r="AJ454" s="32">
        <v>12044684.040000001</v>
      </c>
      <c r="AK454" s="32">
        <v>0</v>
      </c>
      <c r="AL454" s="32">
        <v>12044684.040000001</v>
      </c>
      <c r="AM454" s="32">
        <v>0</v>
      </c>
      <c r="AN454" s="32">
        <v>12044684.040000001</v>
      </c>
      <c r="AO454" s="32">
        <v>0</v>
      </c>
      <c r="AP454" s="32">
        <v>12044684.040000001</v>
      </c>
      <c r="AQ454" s="32">
        <v>0</v>
      </c>
      <c r="AR454" s="32">
        <v>12044684.040000001</v>
      </c>
      <c r="AS454" s="32">
        <v>0</v>
      </c>
      <c r="AT454" s="32">
        <v>12044684.040000001</v>
      </c>
      <c r="AU454" s="32">
        <v>0</v>
      </c>
      <c r="AV454" s="32">
        <v>12044684.040000001</v>
      </c>
      <c r="AW454" s="32">
        <v>0</v>
      </c>
      <c r="AX454" s="32">
        <v>12044684.040000001</v>
      </c>
      <c r="AY454" s="2"/>
      <c r="AZ454" s="13" t="str">
        <f t="shared" si="37"/>
        <v>OK</v>
      </c>
      <c r="BA454" s="13" t="str">
        <f t="shared" si="38"/>
        <v>OK</v>
      </c>
      <c r="BB454" s="7">
        <f t="shared" si="39"/>
        <v>0</v>
      </c>
      <c r="BC454" s="14">
        <f t="shared" si="35"/>
        <v>132491524.44000001</v>
      </c>
      <c r="BD454" s="14">
        <f t="shared" si="35"/>
        <v>132491524.44000004</v>
      </c>
      <c r="BE454" s="7">
        <f t="shared" si="36"/>
        <v>0</v>
      </c>
      <c r="BF454" s="7">
        <f t="shared" si="36"/>
        <v>0</v>
      </c>
    </row>
    <row r="455" spans="2:58" ht="114">
      <c r="B455" s="28" t="s">
        <v>2695</v>
      </c>
      <c r="C455" s="28" t="s">
        <v>4789</v>
      </c>
      <c r="D455" s="28" t="s">
        <v>0</v>
      </c>
      <c r="E455" s="29" t="s">
        <v>197</v>
      </c>
      <c r="F455" s="29" t="s">
        <v>198</v>
      </c>
      <c r="G455" s="29" t="s">
        <v>1</v>
      </c>
      <c r="H455" s="29">
        <v>80111604</v>
      </c>
      <c r="I455" s="29" t="s">
        <v>4805</v>
      </c>
      <c r="J455" s="29" t="s">
        <v>199</v>
      </c>
      <c r="K455" s="29" t="s">
        <v>2204</v>
      </c>
      <c r="L455" s="30" t="s">
        <v>146</v>
      </c>
      <c r="M455" s="30" t="s">
        <v>146</v>
      </c>
      <c r="N455" s="30">
        <v>12</v>
      </c>
      <c r="O455" s="30" t="s">
        <v>218</v>
      </c>
      <c r="P455" s="30" t="s">
        <v>202</v>
      </c>
      <c r="Q455" s="31">
        <v>138513866.46000001</v>
      </c>
      <c r="R455" s="31">
        <v>138513866.46000001</v>
      </c>
      <c r="S455" s="30" t="s">
        <v>199</v>
      </c>
      <c r="T455" s="30" t="s">
        <v>199</v>
      </c>
      <c r="U455" s="29" t="s">
        <v>319</v>
      </c>
      <c r="V455" s="29" t="s">
        <v>204</v>
      </c>
      <c r="W455" s="29" t="s">
        <v>205</v>
      </c>
      <c r="X455" s="29" t="s">
        <v>206</v>
      </c>
      <c r="Y455" s="29" t="s">
        <v>211</v>
      </c>
      <c r="Z455" s="29" t="s">
        <v>519</v>
      </c>
      <c r="AA455" s="32">
        <v>138513866.46000001</v>
      </c>
      <c r="AB455" s="32">
        <v>0</v>
      </c>
      <c r="AC455" s="32">
        <v>0</v>
      </c>
      <c r="AD455" s="32">
        <v>12044684.040000001</v>
      </c>
      <c r="AE455" s="32">
        <v>0</v>
      </c>
      <c r="AF455" s="32">
        <v>12044684.040000001</v>
      </c>
      <c r="AG455" s="32">
        <v>0</v>
      </c>
      <c r="AH455" s="32">
        <v>12044684.040000001</v>
      </c>
      <c r="AI455" s="32">
        <v>0</v>
      </c>
      <c r="AJ455" s="32">
        <v>12044684.040000001</v>
      </c>
      <c r="AK455" s="32">
        <v>0</v>
      </c>
      <c r="AL455" s="32">
        <v>12044684.040000001</v>
      </c>
      <c r="AM455" s="32">
        <v>0</v>
      </c>
      <c r="AN455" s="32">
        <v>12044684.040000001</v>
      </c>
      <c r="AO455" s="32">
        <v>0</v>
      </c>
      <c r="AP455" s="32">
        <v>12044684.040000001</v>
      </c>
      <c r="AQ455" s="32">
        <v>0</v>
      </c>
      <c r="AR455" s="32">
        <v>12044684.040000001</v>
      </c>
      <c r="AS455" s="32">
        <v>0</v>
      </c>
      <c r="AT455" s="32">
        <v>12044684.040000001</v>
      </c>
      <c r="AU455" s="32">
        <v>0</v>
      </c>
      <c r="AV455" s="32">
        <v>12044684.040000001</v>
      </c>
      <c r="AW455" s="32">
        <v>0</v>
      </c>
      <c r="AX455" s="32">
        <v>18067026.059999965</v>
      </c>
      <c r="AY455" s="2"/>
      <c r="AZ455" s="13" t="str">
        <f t="shared" si="37"/>
        <v>OK</v>
      </c>
      <c r="BA455" s="13" t="str">
        <f t="shared" si="38"/>
        <v>OK</v>
      </c>
      <c r="BB455" s="7">
        <f t="shared" si="39"/>
        <v>0</v>
      </c>
      <c r="BC455" s="14">
        <f t="shared" si="35"/>
        <v>138513866.46000001</v>
      </c>
      <c r="BD455" s="14">
        <f t="shared" si="35"/>
        <v>138513866.46000001</v>
      </c>
      <c r="BE455" s="7">
        <f t="shared" si="36"/>
        <v>0</v>
      </c>
      <c r="BF455" s="7">
        <f t="shared" si="36"/>
        <v>0</v>
      </c>
    </row>
    <row r="456" spans="2:58" ht="114">
      <c r="B456" s="28" t="s">
        <v>2696</v>
      </c>
      <c r="C456" s="28" t="s">
        <v>4789</v>
      </c>
      <c r="D456" s="28" t="s">
        <v>0</v>
      </c>
      <c r="E456" s="29" t="s">
        <v>197</v>
      </c>
      <c r="F456" s="29" t="s">
        <v>198</v>
      </c>
      <c r="G456" s="29" t="s">
        <v>1</v>
      </c>
      <c r="H456" s="29">
        <v>80111601</v>
      </c>
      <c r="I456" s="29" t="s">
        <v>4805</v>
      </c>
      <c r="J456" s="29" t="s">
        <v>199</v>
      </c>
      <c r="K456" s="29" t="s">
        <v>2205</v>
      </c>
      <c r="L456" s="30" t="s">
        <v>146</v>
      </c>
      <c r="M456" s="30" t="s">
        <v>146</v>
      </c>
      <c r="N456" s="30">
        <v>12</v>
      </c>
      <c r="O456" s="30" t="s">
        <v>218</v>
      </c>
      <c r="P456" s="30" t="s">
        <v>202</v>
      </c>
      <c r="Q456" s="31">
        <v>94879504.204999998</v>
      </c>
      <c r="R456" s="31">
        <v>94879504.204999998</v>
      </c>
      <c r="S456" s="30" t="s">
        <v>199</v>
      </c>
      <c r="T456" s="30" t="s">
        <v>199</v>
      </c>
      <c r="U456" s="29" t="s">
        <v>319</v>
      </c>
      <c r="V456" s="29" t="s">
        <v>204</v>
      </c>
      <c r="W456" s="29" t="s">
        <v>205</v>
      </c>
      <c r="X456" s="29" t="s">
        <v>206</v>
      </c>
      <c r="Y456" s="29" t="s">
        <v>211</v>
      </c>
      <c r="Z456" s="29" t="s">
        <v>600</v>
      </c>
      <c r="AA456" s="32">
        <v>94879504.204999998</v>
      </c>
      <c r="AB456" s="32">
        <v>0</v>
      </c>
      <c r="AC456" s="32">
        <v>0</v>
      </c>
      <c r="AD456" s="32">
        <v>8250391.6699999999</v>
      </c>
      <c r="AE456" s="32">
        <v>0</v>
      </c>
      <c r="AF456" s="32">
        <v>8250391.6699999999</v>
      </c>
      <c r="AG456" s="32">
        <v>0</v>
      </c>
      <c r="AH456" s="32">
        <v>8250391.6699999999</v>
      </c>
      <c r="AI456" s="32">
        <v>0</v>
      </c>
      <c r="AJ456" s="32">
        <v>8250391.6699999999</v>
      </c>
      <c r="AK456" s="32">
        <v>0</v>
      </c>
      <c r="AL456" s="32">
        <v>8250391.6699999999</v>
      </c>
      <c r="AM456" s="32">
        <v>0</v>
      </c>
      <c r="AN456" s="32">
        <v>8250391.6699999999</v>
      </c>
      <c r="AO456" s="32">
        <v>0</v>
      </c>
      <c r="AP456" s="32">
        <v>8250391.6699999999</v>
      </c>
      <c r="AQ456" s="32">
        <v>0</v>
      </c>
      <c r="AR456" s="32">
        <v>8250391.6699999999</v>
      </c>
      <c r="AS456" s="32">
        <v>0</v>
      </c>
      <c r="AT456" s="32">
        <v>8250391.6699999999</v>
      </c>
      <c r="AU456" s="32">
        <v>0</v>
      </c>
      <c r="AV456" s="32">
        <v>8250391.6699999999</v>
      </c>
      <c r="AW456" s="32">
        <v>0</v>
      </c>
      <c r="AX456" s="32">
        <v>12375587.504999993</v>
      </c>
      <c r="AY456" s="2"/>
      <c r="AZ456" s="13" t="str">
        <f t="shared" si="37"/>
        <v>OK</v>
      </c>
      <c r="BA456" s="13" t="str">
        <f t="shared" si="38"/>
        <v>OK</v>
      </c>
      <c r="BB456" s="7">
        <f t="shared" si="39"/>
        <v>0</v>
      </c>
      <c r="BC456" s="14">
        <f t="shared" si="35"/>
        <v>94879504.204999998</v>
      </c>
      <c r="BD456" s="14">
        <f t="shared" si="35"/>
        <v>94879504.204999998</v>
      </c>
      <c r="BE456" s="7">
        <f t="shared" si="36"/>
        <v>0</v>
      </c>
      <c r="BF456" s="7">
        <f t="shared" si="36"/>
        <v>0</v>
      </c>
    </row>
    <row r="457" spans="2:58" ht="114">
      <c r="B457" s="28" t="s">
        <v>2697</v>
      </c>
      <c r="C457" s="28" t="s">
        <v>4789</v>
      </c>
      <c r="D457" s="28" t="s">
        <v>0</v>
      </c>
      <c r="E457" s="29" t="s">
        <v>197</v>
      </c>
      <c r="F457" s="29" t="s">
        <v>198</v>
      </c>
      <c r="G457" s="29" t="s">
        <v>1</v>
      </c>
      <c r="H457" s="29">
        <v>80111604</v>
      </c>
      <c r="I457" s="29" t="s">
        <v>4805</v>
      </c>
      <c r="J457" s="29" t="s">
        <v>199</v>
      </c>
      <c r="K457" s="29" t="s">
        <v>2205</v>
      </c>
      <c r="L457" s="30" t="s">
        <v>146</v>
      </c>
      <c r="M457" s="30" t="s">
        <v>146</v>
      </c>
      <c r="N457" s="30">
        <v>12</v>
      </c>
      <c r="O457" s="30" t="s">
        <v>218</v>
      </c>
      <c r="P457" s="30" t="s">
        <v>202</v>
      </c>
      <c r="Q457" s="31">
        <v>90754308.370000005</v>
      </c>
      <c r="R457" s="31">
        <v>90754308.370000005</v>
      </c>
      <c r="S457" s="30" t="s">
        <v>199</v>
      </c>
      <c r="T457" s="30" t="s">
        <v>199</v>
      </c>
      <c r="U457" s="29" t="s">
        <v>319</v>
      </c>
      <c r="V457" s="29" t="s">
        <v>204</v>
      </c>
      <c r="W457" s="29" t="s">
        <v>205</v>
      </c>
      <c r="X457" s="29" t="s">
        <v>206</v>
      </c>
      <c r="Y457" s="29" t="s">
        <v>211</v>
      </c>
      <c r="Z457" s="29" t="s">
        <v>601</v>
      </c>
      <c r="AA457" s="32">
        <v>90754308.370000005</v>
      </c>
      <c r="AB457" s="32">
        <v>0</v>
      </c>
      <c r="AC457" s="32">
        <v>0</v>
      </c>
      <c r="AD457" s="32">
        <v>8250391.6699999999</v>
      </c>
      <c r="AE457" s="32">
        <v>0</v>
      </c>
      <c r="AF457" s="32">
        <v>8250391.6699999999</v>
      </c>
      <c r="AG457" s="32">
        <v>0</v>
      </c>
      <c r="AH457" s="32">
        <v>8250391.6699999999</v>
      </c>
      <c r="AI457" s="32">
        <v>0</v>
      </c>
      <c r="AJ457" s="32">
        <v>8250391.6699999999</v>
      </c>
      <c r="AK457" s="32">
        <v>0</v>
      </c>
      <c r="AL457" s="32">
        <v>8250391.6699999999</v>
      </c>
      <c r="AM457" s="32">
        <v>0</v>
      </c>
      <c r="AN457" s="32">
        <v>8250391.6699999999</v>
      </c>
      <c r="AO457" s="32">
        <v>0</v>
      </c>
      <c r="AP457" s="32">
        <v>8250391.6699999999</v>
      </c>
      <c r="AQ457" s="32">
        <v>0</v>
      </c>
      <c r="AR457" s="32">
        <v>8250391.6699999999</v>
      </c>
      <c r="AS457" s="32">
        <v>0</v>
      </c>
      <c r="AT457" s="32">
        <v>8250391.6699999999</v>
      </c>
      <c r="AU457" s="32">
        <v>0</v>
      </c>
      <c r="AV457" s="32">
        <v>8250391.6699999999</v>
      </c>
      <c r="AW457" s="32">
        <v>0</v>
      </c>
      <c r="AX457" s="32">
        <v>8250391.6699999999</v>
      </c>
      <c r="AY457" s="2"/>
      <c r="AZ457" s="13" t="str">
        <f t="shared" si="37"/>
        <v>OK</v>
      </c>
      <c r="BA457" s="13" t="str">
        <f t="shared" si="38"/>
        <v>OK</v>
      </c>
      <c r="BB457" s="7">
        <f t="shared" si="39"/>
        <v>0</v>
      </c>
      <c r="BC457" s="14">
        <f t="shared" si="35"/>
        <v>90754308.370000005</v>
      </c>
      <c r="BD457" s="14">
        <f t="shared" si="35"/>
        <v>90754308.370000005</v>
      </c>
      <c r="BE457" s="7">
        <f t="shared" si="36"/>
        <v>0</v>
      </c>
      <c r="BF457" s="7">
        <f t="shared" si="36"/>
        <v>0</v>
      </c>
    </row>
    <row r="458" spans="2:58" ht="128.25">
      <c r="B458" s="28" t="s">
        <v>2698</v>
      </c>
      <c r="C458" s="28" t="s">
        <v>4789</v>
      </c>
      <c r="D458" s="28" t="s">
        <v>0</v>
      </c>
      <c r="E458" s="29" t="s">
        <v>197</v>
      </c>
      <c r="F458" s="29" t="s">
        <v>198</v>
      </c>
      <c r="G458" s="29" t="s">
        <v>1</v>
      </c>
      <c r="H458" s="29">
        <v>80111604</v>
      </c>
      <c r="I458" s="29" t="s">
        <v>4805</v>
      </c>
      <c r="J458" s="29" t="s">
        <v>199</v>
      </c>
      <c r="K458" s="29" t="s">
        <v>602</v>
      </c>
      <c r="L458" s="30" t="s">
        <v>146</v>
      </c>
      <c r="M458" s="30" t="s">
        <v>146</v>
      </c>
      <c r="N458" s="30">
        <v>12</v>
      </c>
      <c r="O458" s="30" t="s">
        <v>218</v>
      </c>
      <c r="P458" s="30" t="s">
        <v>202</v>
      </c>
      <c r="Q458" s="31">
        <v>132491524.44000001</v>
      </c>
      <c r="R458" s="31">
        <v>132491524.44000001</v>
      </c>
      <c r="S458" s="30" t="s">
        <v>199</v>
      </c>
      <c r="T458" s="30" t="s">
        <v>199</v>
      </c>
      <c r="U458" s="29" t="s">
        <v>319</v>
      </c>
      <c r="V458" s="29" t="s">
        <v>204</v>
      </c>
      <c r="W458" s="29" t="s">
        <v>205</v>
      </c>
      <c r="X458" s="29" t="s">
        <v>206</v>
      </c>
      <c r="Y458" s="29" t="s">
        <v>211</v>
      </c>
      <c r="Z458" s="29" t="s">
        <v>601</v>
      </c>
      <c r="AA458" s="32">
        <v>132491524.44000001</v>
      </c>
      <c r="AB458" s="32">
        <v>0</v>
      </c>
      <c r="AC458" s="32">
        <v>0</v>
      </c>
      <c r="AD458" s="32">
        <v>12044684.040000001</v>
      </c>
      <c r="AE458" s="32">
        <v>0</v>
      </c>
      <c r="AF458" s="32">
        <v>12044684.040000001</v>
      </c>
      <c r="AG458" s="32">
        <v>0</v>
      </c>
      <c r="AH458" s="32">
        <v>12044684.040000001</v>
      </c>
      <c r="AI458" s="32">
        <v>0</v>
      </c>
      <c r="AJ458" s="32">
        <v>12044684.040000001</v>
      </c>
      <c r="AK458" s="32">
        <v>0</v>
      </c>
      <c r="AL458" s="32">
        <v>12044684.040000001</v>
      </c>
      <c r="AM458" s="32">
        <v>0</v>
      </c>
      <c r="AN458" s="32">
        <v>12044684.040000001</v>
      </c>
      <c r="AO458" s="32">
        <v>0</v>
      </c>
      <c r="AP458" s="32">
        <v>12044684.040000001</v>
      </c>
      <c r="AQ458" s="32">
        <v>0</v>
      </c>
      <c r="AR458" s="32">
        <v>12044684.040000001</v>
      </c>
      <c r="AS458" s="32">
        <v>0</v>
      </c>
      <c r="AT458" s="32">
        <v>12044684.040000001</v>
      </c>
      <c r="AU458" s="32">
        <v>0</v>
      </c>
      <c r="AV458" s="32">
        <v>12044684.040000001</v>
      </c>
      <c r="AW458" s="32">
        <v>0</v>
      </c>
      <c r="AX458" s="32">
        <v>12044684.040000001</v>
      </c>
      <c r="AY458" s="2"/>
      <c r="AZ458" s="13" t="str">
        <f t="shared" si="37"/>
        <v>OK</v>
      </c>
      <c r="BA458" s="13" t="str">
        <f t="shared" si="38"/>
        <v>OK</v>
      </c>
      <c r="BB458" s="7">
        <f t="shared" si="39"/>
        <v>0</v>
      </c>
      <c r="BC458" s="14">
        <f t="shared" si="35"/>
        <v>132491524.44000001</v>
      </c>
      <c r="BD458" s="14">
        <f t="shared" si="35"/>
        <v>132491524.44000004</v>
      </c>
      <c r="BE458" s="7">
        <f t="shared" si="36"/>
        <v>0</v>
      </c>
      <c r="BF458" s="7">
        <f t="shared" si="36"/>
        <v>0</v>
      </c>
    </row>
    <row r="459" spans="2:58" ht="114">
      <c r="B459" s="28" t="s">
        <v>2699</v>
      </c>
      <c r="C459" s="28" t="s">
        <v>4789</v>
      </c>
      <c r="D459" s="28" t="s">
        <v>0</v>
      </c>
      <c r="E459" s="29" t="s">
        <v>197</v>
      </c>
      <c r="F459" s="29" t="s">
        <v>198</v>
      </c>
      <c r="G459" s="29" t="s">
        <v>1</v>
      </c>
      <c r="H459" s="29">
        <v>80111604</v>
      </c>
      <c r="I459" s="29" t="s">
        <v>4805</v>
      </c>
      <c r="J459" s="29" t="s">
        <v>199</v>
      </c>
      <c r="K459" s="29" t="s">
        <v>603</v>
      </c>
      <c r="L459" s="30" t="s">
        <v>146</v>
      </c>
      <c r="M459" s="30" t="s">
        <v>146</v>
      </c>
      <c r="N459" s="30">
        <v>12</v>
      </c>
      <c r="O459" s="30" t="s">
        <v>218</v>
      </c>
      <c r="P459" s="30" t="s">
        <v>202</v>
      </c>
      <c r="Q459" s="31">
        <v>59816610.369999997</v>
      </c>
      <c r="R459" s="31">
        <v>59816610.369999997</v>
      </c>
      <c r="S459" s="30" t="s">
        <v>199</v>
      </c>
      <c r="T459" s="30" t="s">
        <v>199</v>
      </c>
      <c r="U459" s="29" t="s">
        <v>319</v>
      </c>
      <c r="V459" s="29" t="s">
        <v>204</v>
      </c>
      <c r="W459" s="29" t="s">
        <v>205</v>
      </c>
      <c r="X459" s="29" t="s">
        <v>206</v>
      </c>
      <c r="Y459" s="29" t="s">
        <v>211</v>
      </c>
      <c r="Z459" s="29" t="s">
        <v>519</v>
      </c>
      <c r="AA459" s="32">
        <v>59816610.369999997</v>
      </c>
      <c r="AB459" s="32">
        <v>0</v>
      </c>
      <c r="AC459" s="32">
        <v>0</v>
      </c>
      <c r="AD459" s="32">
        <v>5437873.6699999999</v>
      </c>
      <c r="AE459" s="32">
        <v>0</v>
      </c>
      <c r="AF459" s="32">
        <v>5437873.6699999999</v>
      </c>
      <c r="AG459" s="32">
        <v>0</v>
      </c>
      <c r="AH459" s="32">
        <v>5437873.6699999999</v>
      </c>
      <c r="AI459" s="32">
        <v>0</v>
      </c>
      <c r="AJ459" s="32">
        <v>5437873.6699999999</v>
      </c>
      <c r="AK459" s="32">
        <v>0</v>
      </c>
      <c r="AL459" s="32">
        <v>5437873.6699999999</v>
      </c>
      <c r="AM459" s="32">
        <v>0</v>
      </c>
      <c r="AN459" s="32">
        <v>5437873.6699999999</v>
      </c>
      <c r="AO459" s="32">
        <v>0</v>
      </c>
      <c r="AP459" s="32">
        <v>5437873.6699999999</v>
      </c>
      <c r="AQ459" s="32">
        <v>0</v>
      </c>
      <c r="AR459" s="32">
        <v>5437873.6699999999</v>
      </c>
      <c r="AS459" s="32">
        <v>0</v>
      </c>
      <c r="AT459" s="32">
        <v>5437873.6699999999</v>
      </c>
      <c r="AU459" s="32">
        <v>0</v>
      </c>
      <c r="AV459" s="32">
        <v>5437873.6699999999</v>
      </c>
      <c r="AW459" s="32">
        <v>0</v>
      </c>
      <c r="AX459" s="32">
        <v>5437873.6699999999</v>
      </c>
      <c r="AY459" s="2"/>
      <c r="AZ459" s="13" t="str">
        <f t="shared" si="37"/>
        <v>OK</v>
      </c>
      <c r="BA459" s="13" t="str">
        <f t="shared" si="38"/>
        <v>OK</v>
      </c>
      <c r="BB459" s="7">
        <f t="shared" si="39"/>
        <v>0</v>
      </c>
      <c r="BC459" s="14">
        <f t="shared" si="35"/>
        <v>59816610.369999997</v>
      </c>
      <c r="BD459" s="14">
        <f t="shared" si="35"/>
        <v>59816610.370000012</v>
      </c>
      <c r="BE459" s="7">
        <f t="shared" si="36"/>
        <v>0</v>
      </c>
      <c r="BF459" s="7">
        <f t="shared" si="36"/>
        <v>0</v>
      </c>
    </row>
    <row r="460" spans="2:58" ht="85.5">
      <c r="B460" s="28" t="s">
        <v>2700</v>
      </c>
      <c r="C460" s="28" t="s">
        <v>4789</v>
      </c>
      <c r="D460" s="28" t="s">
        <v>0</v>
      </c>
      <c r="E460" s="29" t="s">
        <v>197</v>
      </c>
      <c r="F460" s="29" t="s">
        <v>198</v>
      </c>
      <c r="G460" s="29" t="s">
        <v>1</v>
      </c>
      <c r="H460" s="29">
        <v>80111604</v>
      </c>
      <c r="I460" s="29" t="s">
        <v>4805</v>
      </c>
      <c r="J460" s="29" t="s">
        <v>199</v>
      </c>
      <c r="K460" s="29" t="s">
        <v>604</v>
      </c>
      <c r="L460" s="30" t="s">
        <v>146</v>
      </c>
      <c r="M460" s="30" t="s">
        <v>146</v>
      </c>
      <c r="N460" s="30">
        <v>12</v>
      </c>
      <c r="O460" s="30" t="s">
        <v>218</v>
      </c>
      <c r="P460" s="30" t="s">
        <v>202</v>
      </c>
      <c r="Q460" s="31">
        <v>32111214.080000002</v>
      </c>
      <c r="R460" s="31">
        <v>32111214.080000002</v>
      </c>
      <c r="S460" s="30" t="s">
        <v>199</v>
      </c>
      <c r="T460" s="30" t="s">
        <v>199</v>
      </c>
      <c r="U460" s="29" t="s">
        <v>319</v>
      </c>
      <c r="V460" s="29" t="s">
        <v>204</v>
      </c>
      <c r="W460" s="29" t="s">
        <v>205</v>
      </c>
      <c r="X460" s="29" t="s">
        <v>206</v>
      </c>
      <c r="Y460" s="29" t="s">
        <v>211</v>
      </c>
      <c r="Z460" s="29" t="s">
        <v>519</v>
      </c>
      <c r="AA460" s="32">
        <v>32111214.080000002</v>
      </c>
      <c r="AB460" s="32">
        <v>0</v>
      </c>
      <c r="AC460" s="32">
        <v>0</v>
      </c>
      <c r="AD460" s="32">
        <v>2919201.2800000003</v>
      </c>
      <c r="AE460" s="32">
        <v>0</v>
      </c>
      <c r="AF460" s="32">
        <v>2919201.2800000003</v>
      </c>
      <c r="AG460" s="32">
        <v>0</v>
      </c>
      <c r="AH460" s="32">
        <v>2919201.2800000003</v>
      </c>
      <c r="AI460" s="32">
        <v>0</v>
      </c>
      <c r="AJ460" s="32">
        <v>2919201.2800000003</v>
      </c>
      <c r="AK460" s="32">
        <v>0</v>
      </c>
      <c r="AL460" s="32">
        <v>2919201.2800000003</v>
      </c>
      <c r="AM460" s="32">
        <v>0</v>
      </c>
      <c r="AN460" s="32">
        <v>2919201.2800000003</v>
      </c>
      <c r="AO460" s="32">
        <v>0</v>
      </c>
      <c r="AP460" s="32">
        <v>2919201.2800000003</v>
      </c>
      <c r="AQ460" s="32">
        <v>0</v>
      </c>
      <c r="AR460" s="32">
        <v>2919201.2800000003</v>
      </c>
      <c r="AS460" s="32">
        <v>0</v>
      </c>
      <c r="AT460" s="32">
        <v>2919201.2800000003</v>
      </c>
      <c r="AU460" s="32">
        <v>0</v>
      </c>
      <c r="AV460" s="32">
        <v>2919201.2800000003</v>
      </c>
      <c r="AW460" s="32">
        <v>0</v>
      </c>
      <c r="AX460" s="32">
        <v>2919201.2800000003</v>
      </c>
      <c r="AY460" s="2"/>
      <c r="AZ460" s="13" t="str">
        <f t="shared" si="37"/>
        <v>OK</v>
      </c>
      <c r="BA460" s="13" t="str">
        <f t="shared" si="38"/>
        <v>OK</v>
      </c>
      <c r="BB460" s="7">
        <f t="shared" si="39"/>
        <v>0</v>
      </c>
      <c r="BC460" s="14">
        <f t="shared" si="35"/>
        <v>32111214.080000002</v>
      </c>
      <c r="BD460" s="14">
        <f t="shared" si="35"/>
        <v>32111214.080000009</v>
      </c>
      <c r="BE460" s="7">
        <f t="shared" si="36"/>
        <v>0</v>
      </c>
      <c r="BF460" s="7">
        <f t="shared" si="36"/>
        <v>0</v>
      </c>
    </row>
    <row r="461" spans="2:58" ht="85.5">
      <c r="B461" s="28" t="s">
        <v>2701</v>
      </c>
      <c r="C461" s="28" t="s">
        <v>4789</v>
      </c>
      <c r="D461" s="28" t="s">
        <v>0</v>
      </c>
      <c r="E461" s="29" t="s">
        <v>197</v>
      </c>
      <c r="F461" s="29" t="s">
        <v>198</v>
      </c>
      <c r="G461" s="29" t="s">
        <v>1</v>
      </c>
      <c r="H461" s="29">
        <v>80111604</v>
      </c>
      <c r="I461" s="29" t="s">
        <v>4805</v>
      </c>
      <c r="J461" s="29" t="s">
        <v>199</v>
      </c>
      <c r="K461" s="29" t="s">
        <v>605</v>
      </c>
      <c r="L461" s="30" t="s">
        <v>146</v>
      </c>
      <c r="M461" s="30" t="s">
        <v>146</v>
      </c>
      <c r="N461" s="30">
        <v>12</v>
      </c>
      <c r="O461" s="30" t="s">
        <v>218</v>
      </c>
      <c r="P461" s="30" t="s">
        <v>202</v>
      </c>
      <c r="Q461" s="31">
        <v>69208659.189999998</v>
      </c>
      <c r="R461" s="31">
        <v>69208659.189999998</v>
      </c>
      <c r="S461" s="30" t="s">
        <v>199</v>
      </c>
      <c r="T461" s="30" t="s">
        <v>199</v>
      </c>
      <c r="U461" s="29" t="s">
        <v>319</v>
      </c>
      <c r="V461" s="29" t="s">
        <v>204</v>
      </c>
      <c r="W461" s="29" t="s">
        <v>205</v>
      </c>
      <c r="X461" s="29" t="s">
        <v>206</v>
      </c>
      <c r="Y461" s="29" t="s">
        <v>211</v>
      </c>
      <c r="Z461" s="29" t="s">
        <v>517</v>
      </c>
      <c r="AA461" s="32">
        <v>69208659.189999998</v>
      </c>
      <c r="AB461" s="32">
        <v>0</v>
      </c>
      <c r="AC461" s="32">
        <v>0</v>
      </c>
      <c r="AD461" s="32">
        <v>6291696.29</v>
      </c>
      <c r="AE461" s="32">
        <v>0</v>
      </c>
      <c r="AF461" s="32">
        <v>6291696.29</v>
      </c>
      <c r="AG461" s="32">
        <v>0</v>
      </c>
      <c r="AH461" s="32">
        <v>6291696.29</v>
      </c>
      <c r="AI461" s="32">
        <v>0</v>
      </c>
      <c r="AJ461" s="32">
        <v>6291696.29</v>
      </c>
      <c r="AK461" s="32">
        <v>0</v>
      </c>
      <c r="AL461" s="32">
        <v>6291696.29</v>
      </c>
      <c r="AM461" s="32">
        <v>0</v>
      </c>
      <c r="AN461" s="32">
        <v>6291696.29</v>
      </c>
      <c r="AO461" s="32">
        <v>0</v>
      </c>
      <c r="AP461" s="32">
        <v>6291696.29</v>
      </c>
      <c r="AQ461" s="32">
        <v>0</v>
      </c>
      <c r="AR461" s="32">
        <v>6291696.29</v>
      </c>
      <c r="AS461" s="32">
        <v>0</v>
      </c>
      <c r="AT461" s="32">
        <v>6291696.29</v>
      </c>
      <c r="AU461" s="32">
        <v>0</v>
      </c>
      <c r="AV461" s="32">
        <v>6291696.29</v>
      </c>
      <c r="AW461" s="32">
        <v>0</v>
      </c>
      <c r="AX461" s="32">
        <v>6291696.29</v>
      </c>
      <c r="AY461" s="2"/>
      <c r="AZ461" s="13" t="str">
        <f t="shared" si="37"/>
        <v>OK</v>
      </c>
      <c r="BA461" s="13" t="str">
        <f t="shared" si="38"/>
        <v>OK</v>
      </c>
      <c r="BB461" s="7">
        <f t="shared" si="39"/>
        <v>0</v>
      </c>
      <c r="BC461" s="14">
        <f t="shared" si="35"/>
        <v>69208659.189999998</v>
      </c>
      <c r="BD461" s="14">
        <f t="shared" si="35"/>
        <v>69208659.189999998</v>
      </c>
      <c r="BE461" s="7">
        <f t="shared" si="36"/>
        <v>0</v>
      </c>
      <c r="BF461" s="7">
        <f t="shared" si="36"/>
        <v>0</v>
      </c>
    </row>
    <row r="462" spans="2:58" ht="85.5">
      <c r="B462" s="28" t="s">
        <v>2702</v>
      </c>
      <c r="C462" s="28" t="s">
        <v>4789</v>
      </c>
      <c r="D462" s="28" t="s">
        <v>0</v>
      </c>
      <c r="E462" s="29" t="s">
        <v>197</v>
      </c>
      <c r="F462" s="29" t="s">
        <v>198</v>
      </c>
      <c r="G462" s="29" t="s">
        <v>1</v>
      </c>
      <c r="H462" s="29">
        <v>80111604</v>
      </c>
      <c r="I462" s="29" t="s">
        <v>4805</v>
      </c>
      <c r="J462" s="29" t="s">
        <v>199</v>
      </c>
      <c r="K462" s="29" t="s">
        <v>605</v>
      </c>
      <c r="L462" s="30" t="s">
        <v>146</v>
      </c>
      <c r="M462" s="30" t="s">
        <v>146</v>
      </c>
      <c r="N462" s="30">
        <v>12</v>
      </c>
      <c r="O462" s="30" t="s">
        <v>218</v>
      </c>
      <c r="P462" s="30" t="s">
        <v>202</v>
      </c>
      <c r="Q462" s="31">
        <v>69208659.189999998</v>
      </c>
      <c r="R462" s="31">
        <v>69208659.189999998</v>
      </c>
      <c r="S462" s="30" t="s">
        <v>199</v>
      </c>
      <c r="T462" s="30" t="s">
        <v>199</v>
      </c>
      <c r="U462" s="29" t="s">
        <v>319</v>
      </c>
      <c r="V462" s="29" t="s">
        <v>204</v>
      </c>
      <c r="W462" s="29" t="s">
        <v>205</v>
      </c>
      <c r="X462" s="29" t="s">
        <v>206</v>
      </c>
      <c r="Y462" s="29" t="s">
        <v>211</v>
      </c>
      <c r="Z462" s="29" t="s">
        <v>517</v>
      </c>
      <c r="AA462" s="32">
        <v>69208659.189999998</v>
      </c>
      <c r="AB462" s="32">
        <v>0</v>
      </c>
      <c r="AC462" s="32">
        <v>0</v>
      </c>
      <c r="AD462" s="32">
        <v>6291696.29</v>
      </c>
      <c r="AE462" s="32">
        <v>0</v>
      </c>
      <c r="AF462" s="32">
        <v>6291696.29</v>
      </c>
      <c r="AG462" s="32">
        <v>0</v>
      </c>
      <c r="AH462" s="32">
        <v>6291696.29</v>
      </c>
      <c r="AI462" s="32">
        <v>0</v>
      </c>
      <c r="AJ462" s="32">
        <v>6291696.29</v>
      </c>
      <c r="AK462" s="32">
        <v>0</v>
      </c>
      <c r="AL462" s="32">
        <v>6291696.29</v>
      </c>
      <c r="AM462" s="32">
        <v>0</v>
      </c>
      <c r="AN462" s="32">
        <v>6291696.29</v>
      </c>
      <c r="AO462" s="32">
        <v>0</v>
      </c>
      <c r="AP462" s="32">
        <v>6291696.29</v>
      </c>
      <c r="AQ462" s="32">
        <v>0</v>
      </c>
      <c r="AR462" s="32">
        <v>6291696.29</v>
      </c>
      <c r="AS462" s="32">
        <v>0</v>
      </c>
      <c r="AT462" s="32">
        <v>6291696.29</v>
      </c>
      <c r="AU462" s="32">
        <v>0</v>
      </c>
      <c r="AV462" s="32">
        <v>6291696.29</v>
      </c>
      <c r="AW462" s="32">
        <v>0</v>
      </c>
      <c r="AX462" s="32">
        <v>6291696.29</v>
      </c>
      <c r="AY462" s="2"/>
      <c r="AZ462" s="13" t="str">
        <f t="shared" si="37"/>
        <v>OK</v>
      </c>
      <c r="BA462" s="13" t="str">
        <f t="shared" si="38"/>
        <v>OK</v>
      </c>
      <c r="BB462" s="7">
        <f t="shared" si="39"/>
        <v>0</v>
      </c>
      <c r="BC462" s="14">
        <f t="shared" si="35"/>
        <v>69208659.189999998</v>
      </c>
      <c r="BD462" s="14">
        <f t="shared" si="35"/>
        <v>69208659.189999998</v>
      </c>
      <c r="BE462" s="7">
        <f t="shared" si="36"/>
        <v>0</v>
      </c>
      <c r="BF462" s="7">
        <f t="shared" si="36"/>
        <v>0</v>
      </c>
    </row>
    <row r="463" spans="2:58" ht="99.75">
      <c r="B463" s="28" t="s">
        <v>2703</v>
      </c>
      <c r="C463" s="28" t="s">
        <v>4789</v>
      </c>
      <c r="D463" s="28" t="s">
        <v>0</v>
      </c>
      <c r="E463" s="29" t="s">
        <v>197</v>
      </c>
      <c r="F463" s="29" t="s">
        <v>198</v>
      </c>
      <c r="G463" s="29" t="s">
        <v>1</v>
      </c>
      <c r="H463" s="29">
        <v>80111604</v>
      </c>
      <c r="I463" s="29" t="s">
        <v>4805</v>
      </c>
      <c r="J463" s="29" t="s">
        <v>199</v>
      </c>
      <c r="K463" s="29" t="s">
        <v>606</v>
      </c>
      <c r="L463" s="30" t="s">
        <v>148</v>
      </c>
      <c r="M463" s="30" t="s">
        <v>201</v>
      </c>
      <c r="N463" s="30">
        <v>9</v>
      </c>
      <c r="O463" s="30" t="s">
        <v>218</v>
      </c>
      <c r="P463" s="30" t="s">
        <v>202</v>
      </c>
      <c r="Q463" s="31">
        <v>97020561.600000009</v>
      </c>
      <c r="R463" s="31">
        <v>97020561.600000009</v>
      </c>
      <c r="S463" s="30" t="s">
        <v>199</v>
      </c>
      <c r="T463" s="30" t="s">
        <v>199</v>
      </c>
      <c r="U463" s="29" t="s">
        <v>319</v>
      </c>
      <c r="V463" s="29" t="s">
        <v>204</v>
      </c>
      <c r="W463" s="29" t="s">
        <v>205</v>
      </c>
      <c r="X463" s="29" t="s">
        <v>206</v>
      </c>
      <c r="Y463" s="29" t="s">
        <v>211</v>
      </c>
      <c r="Z463" s="29" t="s">
        <v>517</v>
      </c>
      <c r="AA463" s="32">
        <v>0</v>
      </c>
      <c r="AB463" s="32">
        <v>0</v>
      </c>
      <c r="AC463" s="32">
        <v>0</v>
      </c>
      <c r="AD463" s="32">
        <v>0</v>
      </c>
      <c r="AE463" s="32">
        <v>97020561.600000009</v>
      </c>
      <c r="AF463" s="32">
        <v>0</v>
      </c>
      <c r="AG463" s="32">
        <v>0</v>
      </c>
      <c r="AH463" s="32">
        <v>10780062.4</v>
      </c>
      <c r="AI463" s="32">
        <v>0</v>
      </c>
      <c r="AJ463" s="32">
        <v>10780062.4</v>
      </c>
      <c r="AK463" s="32">
        <v>0</v>
      </c>
      <c r="AL463" s="32">
        <v>10780062.4</v>
      </c>
      <c r="AM463" s="32">
        <v>0</v>
      </c>
      <c r="AN463" s="32">
        <v>10780062.4</v>
      </c>
      <c r="AO463" s="32">
        <v>0</v>
      </c>
      <c r="AP463" s="32">
        <v>10780062.4</v>
      </c>
      <c r="AQ463" s="32">
        <v>0</v>
      </c>
      <c r="AR463" s="32">
        <v>10780062.4</v>
      </c>
      <c r="AS463" s="32">
        <v>0</v>
      </c>
      <c r="AT463" s="32">
        <v>10780062.4</v>
      </c>
      <c r="AU463" s="32">
        <v>0</v>
      </c>
      <c r="AV463" s="32">
        <v>10780062.4</v>
      </c>
      <c r="AW463" s="32">
        <v>0</v>
      </c>
      <c r="AX463" s="32">
        <v>10780062.4</v>
      </c>
      <c r="AY463" s="2"/>
      <c r="AZ463" s="13" t="str">
        <f t="shared" si="37"/>
        <v>OK</v>
      </c>
      <c r="BA463" s="13" t="str">
        <f t="shared" si="38"/>
        <v>OK</v>
      </c>
      <c r="BB463" s="7">
        <f t="shared" si="39"/>
        <v>0</v>
      </c>
      <c r="BC463" s="14">
        <f t="shared" si="35"/>
        <v>97020561.600000009</v>
      </c>
      <c r="BD463" s="14">
        <f t="shared" si="35"/>
        <v>97020561.600000009</v>
      </c>
      <c r="BE463" s="7">
        <f t="shared" si="36"/>
        <v>0</v>
      </c>
      <c r="BF463" s="7">
        <f t="shared" si="36"/>
        <v>0</v>
      </c>
    </row>
    <row r="464" spans="2:58" ht="114">
      <c r="B464" s="28" t="s">
        <v>2704</v>
      </c>
      <c r="C464" s="28" t="s">
        <v>4789</v>
      </c>
      <c r="D464" s="28" t="s">
        <v>0</v>
      </c>
      <c r="E464" s="29" t="s">
        <v>197</v>
      </c>
      <c r="F464" s="29" t="s">
        <v>198</v>
      </c>
      <c r="G464" s="29" t="s">
        <v>1</v>
      </c>
      <c r="H464" s="29">
        <v>80111604</v>
      </c>
      <c r="I464" s="29" t="s">
        <v>4805</v>
      </c>
      <c r="J464" s="29" t="s">
        <v>199</v>
      </c>
      <c r="K464" s="29" t="s">
        <v>607</v>
      </c>
      <c r="L464" s="30" t="s">
        <v>146</v>
      </c>
      <c r="M464" s="30" t="s">
        <v>146</v>
      </c>
      <c r="N464" s="30">
        <v>12</v>
      </c>
      <c r="O464" s="30" t="s">
        <v>218</v>
      </c>
      <c r="P464" s="30" t="s">
        <v>202</v>
      </c>
      <c r="Q464" s="31">
        <v>88110979</v>
      </c>
      <c r="R464" s="31">
        <v>88110979</v>
      </c>
      <c r="S464" s="30" t="s">
        <v>199</v>
      </c>
      <c r="T464" s="30" t="s">
        <v>199</v>
      </c>
      <c r="U464" s="29" t="s">
        <v>319</v>
      </c>
      <c r="V464" s="29" t="s">
        <v>204</v>
      </c>
      <c r="W464" s="29" t="s">
        <v>205</v>
      </c>
      <c r="X464" s="29" t="s">
        <v>206</v>
      </c>
      <c r="Y464" s="29" t="s">
        <v>211</v>
      </c>
      <c r="Z464" s="29" t="s">
        <v>608</v>
      </c>
      <c r="AA464" s="32">
        <v>88110979</v>
      </c>
      <c r="AB464" s="32">
        <v>0</v>
      </c>
      <c r="AC464" s="32">
        <v>0</v>
      </c>
      <c r="AD464" s="32">
        <v>8010089</v>
      </c>
      <c r="AE464" s="32">
        <v>0</v>
      </c>
      <c r="AF464" s="32">
        <v>8010089</v>
      </c>
      <c r="AG464" s="32">
        <v>0</v>
      </c>
      <c r="AH464" s="32">
        <v>8010089</v>
      </c>
      <c r="AI464" s="32">
        <v>0</v>
      </c>
      <c r="AJ464" s="32">
        <v>8010089</v>
      </c>
      <c r="AK464" s="32">
        <v>0</v>
      </c>
      <c r="AL464" s="32">
        <v>8010089</v>
      </c>
      <c r="AM464" s="32">
        <v>0</v>
      </c>
      <c r="AN464" s="32">
        <v>8010089</v>
      </c>
      <c r="AO464" s="32">
        <v>0</v>
      </c>
      <c r="AP464" s="32">
        <v>8010089</v>
      </c>
      <c r="AQ464" s="32">
        <v>0</v>
      </c>
      <c r="AR464" s="32">
        <v>8010089</v>
      </c>
      <c r="AS464" s="32">
        <v>0</v>
      </c>
      <c r="AT464" s="32">
        <v>8010089</v>
      </c>
      <c r="AU464" s="32">
        <v>0</v>
      </c>
      <c r="AV464" s="32">
        <v>8010089</v>
      </c>
      <c r="AW464" s="32">
        <v>0</v>
      </c>
      <c r="AX464" s="32">
        <v>8010089</v>
      </c>
      <c r="AY464" s="2"/>
      <c r="AZ464" s="13" t="str">
        <f t="shared" si="37"/>
        <v>OK</v>
      </c>
      <c r="BA464" s="13" t="str">
        <f t="shared" si="38"/>
        <v>OK</v>
      </c>
      <c r="BB464" s="7">
        <f t="shared" si="39"/>
        <v>0</v>
      </c>
      <c r="BC464" s="14">
        <f t="shared" si="35"/>
        <v>88110979</v>
      </c>
      <c r="BD464" s="14">
        <f t="shared" si="35"/>
        <v>88110979</v>
      </c>
      <c r="BE464" s="7">
        <f t="shared" si="36"/>
        <v>0</v>
      </c>
      <c r="BF464" s="7">
        <f t="shared" si="36"/>
        <v>0</v>
      </c>
    </row>
    <row r="465" spans="2:58" ht="114">
      <c r="B465" s="28" t="s">
        <v>2705</v>
      </c>
      <c r="C465" s="28" t="s">
        <v>4789</v>
      </c>
      <c r="D465" s="28" t="s">
        <v>0</v>
      </c>
      <c r="E465" s="29" t="s">
        <v>197</v>
      </c>
      <c r="F465" s="29" t="s">
        <v>198</v>
      </c>
      <c r="G465" s="29" t="s">
        <v>1</v>
      </c>
      <c r="H465" s="29">
        <v>80111604</v>
      </c>
      <c r="I465" s="29" t="s">
        <v>4805</v>
      </c>
      <c r="J465" s="29" t="s">
        <v>199</v>
      </c>
      <c r="K465" s="29" t="s">
        <v>2206</v>
      </c>
      <c r="L465" s="30" t="s">
        <v>146</v>
      </c>
      <c r="M465" s="30" t="s">
        <v>146</v>
      </c>
      <c r="N465" s="30">
        <v>12</v>
      </c>
      <c r="O465" s="30" t="s">
        <v>218</v>
      </c>
      <c r="P465" s="30" t="s">
        <v>202</v>
      </c>
      <c r="Q465" s="31">
        <v>72354507.334999993</v>
      </c>
      <c r="R465" s="31">
        <v>72354507.334999993</v>
      </c>
      <c r="S465" s="30" t="s">
        <v>199</v>
      </c>
      <c r="T465" s="30" t="s">
        <v>199</v>
      </c>
      <c r="U465" s="29" t="s">
        <v>319</v>
      </c>
      <c r="V465" s="29" t="s">
        <v>204</v>
      </c>
      <c r="W465" s="29" t="s">
        <v>205</v>
      </c>
      <c r="X465" s="29" t="s">
        <v>206</v>
      </c>
      <c r="Y465" s="29" t="s">
        <v>211</v>
      </c>
      <c r="Z465" s="29" t="s">
        <v>609</v>
      </c>
      <c r="AA465" s="32">
        <v>72354507.334999993</v>
      </c>
      <c r="AB465" s="32">
        <v>0</v>
      </c>
      <c r="AC465" s="32">
        <v>0</v>
      </c>
      <c r="AD465" s="32">
        <v>6291696.29</v>
      </c>
      <c r="AE465" s="32">
        <v>0</v>
      </c>
      <c r="AF465" s="32">
        <v>6291696.29</v>
      </c>
      <c r="AG465" s="32">
        <v>0</v>
      </c>
      <c r="AH465" s="32">
        <v>6291696.29</v>
      </c>
      <c r="AI465" s="32">
        <v>0</v>
      </c>
      <c r="AJ465" s="32">
        <v>6291696.29</v>
      </c>
      <c r="AK465" s="32">
        <v>0</v>
      </c>
      <c r="AL465" s="32">
        <v>6291696.29</v>
      </c>
      <c r="AM465" s="32">
        <v>0</v>
      </c>
      <c r="AN465" s="32">
        <v>6291696.29</v>
      </c>
      <c r="AO465" s="32">
        <v>0</v>
      </c>
      <c r="AP465" s="32">
        <v>6291696.29</v>
      </c>
      <c r="AQ465" s="32">
        <v>0</v>
      </c>
      <c r="AR465" s="32">
        <v>6291696.29</v>
      </c>
      <c r="AS465" s="32">
        <v>0</v>
      </c>
      <c r="AT465" s="32">
        <v>6291696.29</v>
      </c>
      <c r="AU465" s="32">
        <v>0</v>
      </c>
      <c r="AV465" s="32">
        <v>6291696.29</v>
      </c>
      <c r="AW465" s="32">
        <v>0</v>
      </c>
      <c r="AX465" s="32">
        <v>9437544.4349999949</v>
      </c>
      <c r="AY465" s="2"/>
      <c r="AZ465" s="13" t="str">
        <f t="shared" si="37"/>
        <v>OK</v>
      </c>
      <c r="BA465" s="13" t="str">
        <f t="shared" si="38"/>
        <v>OK</v>
      </c>
      <c r="BB465" s="7">
        <f t="shared" si="39"/>
        <v>0</v>
      </c>
      <c r="BC465" s="14">
        <f t="shared" si="35"/>
        <v>72354507.334999993</v>
      </c>
      <c r="BD465" s="14">
        <f t="shared" si="35"/>
        <v>72354507.334999993</v>
      </c>
      <c r="BE465" s="7">
        <f t="shared" si="36"/>
        <v>0</v>
      </c>
      <c r="BF465" s="7">
        <f t="shared" si="36"/>
        <v>0</v>
      </c>
    </row>
    <row r="466" spans="2:58" ht="99.75">
      <c r="B466" s="28" t="s">
        <v>2706</v>
      </c>
      <c r="C466" s="28" t="s">
        <v>4789</v>
      </c>
      <c r="D466" s="28" t="s">
        <v>0</v>
      </c>
      <c r="E466" s="29" t="s">
        <v>197</v>
      </c>
      <c r="F466" s="29" t="s">
        <v>198</v>
      </c>
      <c r="G466" s="29" t="s">
        <v>1</v>
      </c>
      <c r="H466" s="29">
        <v>80111604</v>
      </c>
      <c r="I466" s="29" t="s">
        <v>4805</v>
      </c>
      <c r="J466" s="29" t="s">
        <v>199</v>
      </c>
      <c r="K466" s="29" t="s">
        <v>2207</v>
      </c>
      <c r="L466" s="30" t="s">
        <v>146</v>
      </c>
      <c r="M466" s="30" t="s">
        <v>146</v>
      </c>
      <c r="N466" s="30">
        <v>12</v>
      </c>
      <c r="O466" s="30" t="s">
        <v>218</v>
      </c>
      <c r="P466" s="30" t="s">
        <v>202</v>
      </c>
      <c r="Q466" s="31">
        <v>88110979</v>
      </c>
      <c r="R466" s="31">
        <v>88110979</v>
      </c>
      <c r="S466" s="30" t="s">
        <v>199</v>
      </c>
      <c r="T466" s="30" t="s">
        <v>199</v>
      </c>
      <c r="U466" s="29" t="s">
        <v>319</v>
      </c>
      <c r="V466" s="29" t="s">
        <v>204</v>
      </c>
      <c r="W466" s="29" t="s">
        <v>205</v>
      </c>
      <c r="X466" s="29" t="s">
        <v>206</v>
      </c>
      <c r="Y466" s="29" t="s">
        <v>211</v>
      </c>
      <c r="Z466" s="29" t="s">
        <v>608</v>
      </c>
      <c r="AA466" s="32">
        <v>88110979</v>
      </c>
      <c r="AB466" s="32">
        <v>0</v>
      </c>
      <c r="AC466" s="32">
        <v>0</v>
      </c>
      <c r="AD466" s="32">
        <v>8010089</v>
      </c>
      <c r="AE466" s="32">
        <v>0</v>
      </c>
      <c r="AF466" s="32">
        <v>8010089</v>
      </c>
      <c r="AG466" s="32">
        <v>0</v>
      </c>
      <c r="AH466" s="32">
        <v>8010089</v>
      </c>
      <c r="AI466" s="32">
        <v>0</v>
      </c>
      <c r="AJ466" s="32">
        <v>8010089</v>
      </c>
      <c r="AK466" s="32">
        <v>0</v>
      </c>
      <c r="AL466" s="32">
        <v>8010089</v>
      </c>
      <c r="AM466" s="32">
        <v>0</v>
      </c>
      <c r="AN466" s="32">
        <v>8010089</v>
      </c>
      <c r="AO466" s="32">
        <v>0</v>
      </c>
      <c r="AP466" s="32">
        <v>8010089</v>
      </c>
      <c r="AQ466" s="32">
        <v>0</v>
      </c>
      <c r="AR466" s="32">
        <v>8010089</v>
      </c>
      <c r="AS466" s="32">
        <v>0</v>
      </c>
      <c r="AT466" s="32">
        <v>8010089</v>
      </c>
      <c r="AU466" s="32">
        <v>0</v>
      </c>
      <c r="AV466" s="32">
        <v>8010089</v>
      </c>
      <c r="AW466" s="32">
        <v>0</v>
      </c>
      <c r="AX466" s="32">
        <v>8010089</v>
      </c>
      <c r="AY466" s="2"/>
      <c r="AZ466" s="13" t="str">
        <f t="shared" si="37"/>
        <v>OK</v>
      </c>
      <c r="BA466" s="13" t="str">
        <f t="shared" si="38"/>
        <v>OK</v>
      </c>
      <c r="BB466" s="7">
        <f t="shared" si="39"/>
        <v>0</v>
      </c>
      <c r="BC466" s="14">
        <f t="shared" si="35"/>
        <v>88110979</v>
      </c>
      <c r="BD466" s="14">
        <f t="shared" si="35"/>
        <v>88110979</v>
      </c>
      <c r="BE466" s="7">
        <f t="shared" si="36"/>
        <v>0</v>
      </c>
      <c r="BF466" s="7">
        <f t="shared" si="36"/>
        <v>0</v>
      </c>
    </row>
    <row r="467" spans="2:58" ht="114">
      <c r="B467" s="28" t="s">
        <v>2707</v>
      </c>
      <c r="C467" s="28" t="s">
        <v>4789</v>
      </c>
      <c r="D467" s="28" t="s">
        <v>0</v>
      </c>
      <c r="E467" s="29" t="s">
        <v>197</v>
      </c>
      <c r="F467" s="29" t="s">
        <v>198</v>
      </c>
      <c r="G467" s="29" t="s">
        <v>1</v>
      </c>
      <c r="H467" s="29">
        <v>80111604</v>
      </c>
      <c r="I467" s="29" t="s">
        <v>4805</v>
      </c>
      <c r="J467" s="29" t="s">
        <v>199</v>
      </c>
      <c r="K467" s="29" t="s">
        <v>610</v>
      </c>
      <c r="L467" s="30" t="s">
        <v>146</v>
      </c>
      <c r="M467" s="30" t="s">
        <v>146</v>
      </c>
      <c r="N467" s="30">
        <v>12</v>
      </c>
      <c r="O467" s="30" t="s">
        <v>218</v>
      </c>
      <c r="P467" s="30" t="s">
        <v>202</v>
      </c>
      <c r="Q467" s="31">
        <v>72354507.334999993</v>
      </c>
      <c r="R467" s="31">
        <v>72354507.334999993</v>
      </c>
      <c r="S467" s="30" t="s">
        <v>199</v>
      </c>
      <c r="T467" s="30" t="s">
        <v>199</v>
      </c>
      <c r="U467" s="29" t="s">
        <v>319</v>
      </c>
      <c r="V467" s="29" t="s">
        <v>204</v>
      </c>
      <c r="W467" s="29" t="s">
        <v>205</v>
      </c>
      <c r="X467" s="29" t="s">
        <v>206</v>
      </c>
      <c r="Y467" s="29" t="s">
        <v>211</v>
      </c>
      <c r="Z467" s="29" t="s">
        <v>608</v>
      </c>
      <c r="AA467" s="32">
        <v>72354507.334999993</v>
      </c>
      <c r="AB467" s="32">
        <v>0</v>
      </c>
      <c r="AC467" s="32">
        <v>0</v>
      </c>
      <c r="AD467" s="32">
        <v>6291696.29</v>
      </c>
      <c r="AE467" s="32">
        <v>0</v>
      </c>
      <c r="AF467" s="32">
        <v>6291696.29</v>
      </c>
      <c r="AG467" s="32">
        <v>0</v>
      </c>
      <c r="AH467" s="32">
        <v>6291696.29</v>
      </c>
      <c r="AI467" s="32">
        <v>0</v>
      </c>
      <c r="AJ467" s="32">
        <v>6291696.29</v>
      </c>
      <c r="AK467" s="32">
        <v>0</v>
      </c>
      <c r="AL467" s="32">
        <v>6291696.29</v>
      </c>
      <c r="AM467" s="32">
        <v>0</v>
      </c>
      <c r="AN467" s="32">
        <v>6291696.29</v>
      </c>
      <c r="AO467" s="32">
        <v>0</v>
      </c>
      <c r="AP467" s="32">
        <v>6291696.29</v>
      </c>
      <c r="AQ467" s="32">
        <v>0</v>
      </c>
      <c r="AR467" s="32">
        <v>6291696.29</v>
      </c>
      <c r="AS467" s="32">
        <v>0</v>
      </c>
      <c r="AT467" s="32">
        <v>6291696.29</v>
      </c>
      <c r="AU467" s="32">
        <v>0</v>
      </c>
      <c r="AV467" s="32">
        <v>6291696.29</v>
      </c>
      <c r="AW467" s="32">
        <v>0</v>
      </c>
      <c r="AX467" s="32">
        <v>9437544.4349999949</v>
      </c>
      <c r="AY467" s="2"/>
      <c r="AZ467" s="13" t="str">
        <f t="shared" si="37"/>
        <v>OK</v>
      </c>
      <c r="BA467" s="13" t="str">
        <f t="shared" si="38"/>
        <v>OK</v>
      </c>
      <c r="BB467" s="7">
        <f t="shared" si="39"/>
        <v>0</v>
      </c>
      <c r="BC467" s="14">
        <f t="shared" si="35"/>
        <v>72354507.334999993</v>
      </c>
      <c r="BD467" s="14">
        <f t="shared" si="35"/>
        <v>72354507.334999993</v>
      </c>
      <c r="BE467" s="7">
        <f t="shared" si="36"/>
        <v>0</v>
      </c>
      <c r="BF467" s="7">
        <f t="shared" si="36"/>
        <v>0</v>
      </c>
    </row>
    <row r="468" spans="2:58" ht="114">
      <c r="B468" s="28" t="s">
        <v>2708</v>
      </c>
      <c r="C468" s="28" t="s">
        <v>4789</v>
      </c>
      <c r="D468" s="28" t="s">
        <v>0</v>
      </c>
      <c r="E468" s="29" t="s">
        <v>197</v>
      </c>
      <c r="F468" s="29" t="s">
        <v>198</v>
      </c>
      <c r="G468" s="29" t="s">
        <v>1</v>
      </c>
      <c r="H468" s="29">
        <v>80111604</v>
      </c>
      <c r="I468" s="29" t="s">
        <v>4805</v>
      </c>
      <c r="J468" s="29" t="s">
        <v>199</v>
      </c>
      <c r="K468" s="29" t="s">
        <v>610</v>
      </c>
      <c r="L468" s="30" t="s">
        <v>146</v>
      </c>
      <c r="M468" s="30" t="s">
        <v>146</v>
      </c>
      <c r="N468" s="30">
        <v>12</v>
      </c>
      <c r="O468" s="30" t="s">
        <v>218</v>
      </c>
      <c r="P468" s="30" t="s">
        <v>202</v>
      </c>
      <c r="Q468" s="31">
        <v>72354507.334999993</v>
      </c>
      <c r="R468" s="31">
        <v>72354507.334999993</v>
      </c>
      <c r="S468" s="30" t="s">
        <v>199</v>
      </c>
      <c r="T468" s="30" t="s">
        <v>199</v>
      </c>
      <c r="U468" s="29" t="s">
        <v>319</v>
      </c>
      <c r="V468" s="29" t="s">
        <v>204</v>
      </c>
      <c r="W468" s="29" t="s">
        <v>205</v>
      </c>
      <c r="X468" s="29" t="s">
        <v>206</v>
      </c>
      <c r="Y468" s="29" t="s">
        <v>211</v>
      </c>
      <c r="Z468" s="29" t="s">
        <v>608</v>
      </c>
      <c r="AA468" s="32">
        <v>72354507.334999993</v>
      </c>
      <c r="AB468" s="32">
        <v>0</v>
      </c>
      <c r="AC468" s="32">
        <v>0</v>
      </c>
      <c r="AD468" s="32">
        <v>6291696.29</v>
      </c>
      <c r="AE468" s="32">
        <v>0</v>
      </c>
      <c r="AF468" s="32">
        <v>6291696.29</v>
      </c>
      <c r="AG468" s="32">
        <v>0</v>
      </c>
      <c r="AH468" s="32">
        <v>6291696.29</v>
      </c>
      <c r="AI468" s="32">
        <v>0</v>
      </c>
      <c r="AJ468" s="32">
        <v>6291696.29</v>
      </c>
      <c r="AK468" s="32">
        <v>0</v>
      </c>
      <c r="AL468" s="32">
        <v>6291696.29</v>
      </c>
      <c r="AM468" s="32">
        <v>0</v>
      </c>
      <c r="AN468" s="32">
        <v>6291696.29</v>
      </c>
      <c r="AO468" s="32">
        <v>0</v>
      </c>
      <c r="AP468" s="32">
        <v>6291696.29</v>
      </c>
      <c r="AQ468" s="32">
        <v>0</v>
      </c>
      <c r="AR468" s="32">
        <v>6291696.29</v>
      </c>
      <c r="AS468" s="32">
        <v>0</v>
      </c>
      <c r="AT468" s="32">
        <v>6291696.29</v>
      </c>
      <c r="AU468" s="32">
        <v>0</v>
      </c>
      <c r="AV468" s="32">
        <v>6291696.29</v>
      </c>
      <c r="AW468" s="32">
        <v>0</v>
      </c>
      <c r="AX468" s="32">
        <v>9437544.4349999949</v>
      </c>
      <c r="AY468" s="2"/>
      <c r="AZ468" s="13" t="str">
        <f t="shared" si="37"/>
        <v>OK</v>
      </c>
      <c r="BA468" s="13" t="str">
        <f t="shared" si="38"/>
        <v>OK</v>
      </c>
      <c r="BB468" s="7">
        <f t="shared" si="39"/>
        <v>0</v>
      </c>
      <c r="BC468" s="14">
        <f t="shared" ref="BC468:BD531" si="40">+SUM(AA468,AC468,AE468,AG468,AI468,AK468,AM468,AO468,AQ468,AS468,AU468,AW468)</f>
        <v>72354507.334999993</v>
      </c>
      <c r="BD468" s="14">
        <f t="shared" si="40"/>
        <v>72354507.334999993</v>
      </c>
      <c r="BE468" s="7">
        <f t="shared" ref="BE468:BF531" si="41">+IF(OR(AZ468="ok",AZ468=""),0,1)</f>
        <v>0</v>
      </c>
      <c r="BF468" s="7">
        <f t="shared" si="41"/>
        <v>0</v>
      </c>
    </row>
    <row r="469" spans="2:58" ht="114">
      <c r="B469" s="28" t="s">
        <v>2709</v>
      </c>
      <c r="C469" s="28" t="s">
        <v>4789</v>
      </c>
      <c r="D469" s="28" t="s">
        <v>0</v>
      </c>
      <c r="E469" s="29" t="s">
        <v>197</v>
      </c>
      <c r="F469" s="29" t="s">
        <v>198</v>
      </c>
      <c r="G469" s="29" t="s">
        <v>1</v>
      </c>
      <c r="H469" s="29">
        <v>80111604</v>
      </c>
      <c r="I469" s="29" t="s">
        <v>4805</v>
      </c>
      <c r="J469" s="29" t="s">
        <v>199</v>
      </c>
      <c r="K469" s="29" t="s">
        <v>611</v>
      </c>
      <c r="L469" s="30" t="s">
        <v>148</v>
      </c>
      <c r="M469" s="30" t="s">
        <v>201</v>
      </c>
      <c r="N469" s="30">
        <v>9</v>
      </c>
      <c r="O469" s="30" t="s">
        <v>218</v>
      </c>
      <c r="P469" s="30" t="s">
        <v>202</v>
      </c>
      <c r="Q469" s="31">
        <v>128700000</v>
      </c>
      <c r="R469" s="31">
        <v>128700000</v>
      </c>
      <c r="S469" s="30" t="s">
        <v>199</v>
      </c>
      <c r="T469" s="30" t="s">
        <v>199</v>
      </c>
      <c r="U469" s="29" t="s">
        <v>319</v>
      </c>
      <c r="V469" s="29" t="s">
        <v>204</v>
      </c>
      <c r="W469" s="29" t="s">
        <v>205</v>
      </c>
      <c r="X469" s="29" t="s">
        <v>206</v>
      </c>
      <c r="Y469" s="29" t="s">
        <v>211</v>
      </c>
      <c r="Z469" s="29" t="s">
        <v>608</v>
      </c>
      <c r="AA469" s="32">
        <v>0</v>
      </c>
      <c r="AB469" s="32">
        <v>0</v>
      </c>
      <c r="AC469" s="32">
        <v>0</v>
      </c>
      <c r="AD469" s="32">
        <v>0</v>
      </c>
      <c r="AE469" s="32">
        <v>128700000</v>
      </c>
      <c r="AF469" s="32">
        <v>0</v>
      </c>
      <c r="AG469" s="32">
        <v>0</v>
      </c>
      <c r="AH469" s="32">
        <v>14300000</v>
      </c>
      <c r="AI469" s="32">
        <v>0</v>
      </c>
      <c r="AJ469" s="32">
        <v>14300000</v>
      </c>
      <c r="AK469" s="32">
        <v>0</v>
      </c>
      <c r="AL469" s="32">
        <v>14300000</v>
      </c>
      <c r="AM469" s="32">
        <v>0</v>
      </c>
      <c r="AN469" s="32">
        <v>14300000</v>
      </c>
      <c r="AO469" s="32">
        <v>0</v>
      </c>
      <c r="AP469" s="32">
        <v>14300000</v>
      </c>
      <c r="AQ469" s="32">
        <v>0</v>
      </c>
      <c r="AR469" s="32">
        <v>14300000</v>
      </c>
      <c r="AS469" s="32">
        <v>0</v>
      </c>
      <c r="AT469" s="32">
        <v>14300000</v>
      </c>
      <c r="AU469" s="32">
        <v>0</v>
      </c>
      <c r="AV469" s="32">
        <v>14300000</v>
      </c>
      <c r="AW469" s="32">
        <v>0</v>
      </c>
      <c r="AX469" s="32">
        <v>14300000</v>
      </c>
      <c r="AY469" s="2"/>
      <c r="AZ469" s="13" t="str">
        <f t="shared" si="37"/>
        <v>OK</v>
      </c>
      <c r="BA469" s="13" t="str">
        <f t="shared" si="38"/>
        <v>OK</v>
      </c>
      <c r="BB469" s="7">
        <f t="shared" si="39"/>
        <v>0</v>
      </c>
      <c r="BC469" s="14">
        <f t="shared" si="40"/>
        <v>128700000</v>
      </c>
      <c r="BD469" s="14">
        <f t="shared" si="40"/>
        <v>128700000</v>
      </c>
      <c r="BE469" s="7">
        <f t="shared" si="41"/>
        <v>0</v>
      </c>
      <c r="BF469" s="7">
        <f t="shared" si="41"/>
        <v>0</v>
      </c>
    </row>
    <row r="470" spans="2:58" ht="128.25">
      <c r="B470" s="28" t="s">
        <v>2710</v>
      </c>
      <c r="C470" s="28" t="s">
        <v>4789</v>
      </c>
      <c r="D470" s="28" t="s">
        <v>0</v>
      </c>
      <c r="E470" s="29" t="s">
        <v>197</v>
      </c>
      <c r="F470" s="29" t="s">
        <v>198</v>
      </c>
      <c r="G470" s="29" t="s">
        <v>1</v>
      </c>
      <c r="H470" s="29">
        <v>80111604</v>
      </c>
      <c r="I470" s="29" t="s">
        <v>4805</v>
      </c>
      <c r="J470" s="29" t="s">
        <v>199</v>
      </c>
      <c r="K470" s="29" t="s">
        <v>2208</v>
      </c>
      <c r="L470" s="30" t="s">
        <v>146</v>
      </c>
      <c r="M470" s="30" t="s">
        <v>146</v>
      </c>
      <c r="N470" s="30">
        <v>12</v>
      </c>
      <c r="O470" s="30" t="s">
        <v>218</v>
      </c>
      <c r="P470" s="30" t="s">
        <v>202</v>
      </c>
      <c r="Q470" s="31">
        <v>115126880</v>
      </c>
      <c r="R470" s="31">
        <v>115126880</v>
      </c>
      <c r="S470" s="30" t="s">
        <v>199</v>
      </c>
      <c r="T470" s="30" t="s">
        <v>199</v>
      </c>
      <c r="U470" s="29" t="s">
        <v>319</v>
      </c>
      <c r="V470" s="29" t="s">
        <v>204</v>
      </c>
      <c r="W470" s="29" t="s">
        <v>205</v>
      </c>
      <c r="X470" s="29" t="s">
        <v>206</v>
      </c>
      <c r="Y470" s="29" t="s">
        <v>211</v>
      </c>
      <c r="Z470" s="29" t="s">
        <v>612</v>
      </c>
      <c r="AA470" s="32">
        <v>115126880</v>
      </c>
      <c r="AB470" s="32">
        <v>0</v>
      </c>
      <c r="AC470" s="32">
        <v>0</v>
      </c>
      <c r="AD470" s="32">
        <v>10466080</v>
      </c>
      <c r="AE470" s="32">
        <v>0</v>
      </c>
      <c r="AF470" s="32">
        <v>10466080</v>
      </c>
      <c r="AG470" s="32">
        <v>0</v>
      </c>
      <c r="AH470" s="32">
        <v>10466080</v>
      </c>
      <c r="AI470" s="32">
        <v>0</v>
      </c>
      <c r="AJ470" s="32">
        <v>10466080</v>
      </c>
      <c r="AK470" s="32">
        <v>0</v>
      </c>
      <c r="AL470" s="32">
        <v>10466080</v>
      </c>
      <c r="AM470" s="32">
        <v>0</v>
      </c>
      <c r="AN470" s="32">
        <v>10466080</v>
      </c>
      <c r="AO470" s="32">
        <v>0</v>
      </c>
      <c r="AP470" s="32">
        <v>10466080</v>
      </c>
      <c r="AQ470" s="32">
        <v>0</v>
      </c>
      <c r="AR470" s="32">
        <v>10466080</v>
      </c>
      <c r="AS470" s="32">
        <v>0</v>
      </c>
      <c r="AT470" s="32">
        <v>10466080</v>
      </c>
      <c r="AU470" s="32">
        <v>0</v>
      </c>
      <c r="AV470" s="32">
        <v>10466080</v>
      </c>
      <c r="AW470" s="32">
        <v>0</v>
      </c>
      <c r="AX470" s="32">
        <v>10466080</v>
      </c>
      <c r="AY470" s="2"/>
      <c r="AZ470" s="13" t="str">
        <f t="shared" si="37"/>
        <v>OK</v>
      </c>
      <c r="BA470" s="13" t="str">
        <f t="shared" si="38"/>
        <v>OK</v>
      </c>
      <c r="BB470" s="7">
        <f t="shared" si="39"/>
        <v>0</v>
      </c>
      <c r="BC470" s="14">
        <f t="shared" si="40"/>
        <v>115126880</v>
      </c>
      <c r="BD470" s="14">
        <f t="shared" si="40"/>
        <v>115126880</v>
      </c>
      <c r="BE470" s="7">
        <f t="shared" si="41"/>
        <v>0</v>
      </c>
      <c r="BF470" s="7">
        <f t="shared" si="41"/>
        <v>0</v>
      </c>
    </row>
    <row r="471" spans="2:58" ht="128.25">
      <c r="B471" s="28" t="s">
        <v>2711</v>
      </c>
      <c r="C471" s="28" t="s">
        <v>4789</v>
      </c>
      <c r="D471" s="28" t="s">
        <v>0</v>
      </c>
      <c r="E471" s="29" t="s">
        <v>197</v>
      </c>
      <c r="F471" s="29" t="s">
        <v>198</v>
      </c>
      <c r="G471" s="29" t="s">
        <v>1</v>
      </c>
      <c r="H471" s="29">
        <v>80111604</v>
      </c>
      <c r="I471" s="29" t="s">
        <v>4805</v>
      </c>
      <c r="J471" s="29" t="s">
        <v>199</v>
      </c>
      <c r="K471" s="29" t="s">
        <v>2208</v>
      </c>
      <c r="L471" s="30" t="s">
        <v>148</v>
      </c>
      <c r="M471" s="30" t="s">
        <v>201</v>
      </c>
      <c r="N471" s="30">
        <v>9</v>
      </c>
      <c r="O471" s="30" t="s">
        <v>218</v>
      </c>
      <c r="P471" s="30" t="s">
        <v>202</v>
      </c>
      <c r="Q471" s="31">
        <v>94194720</v>
      </c>
      <c r="R471" s="31">
        <v>94194720</v>
      </c>
      <c r="S471" s="30" t="s">
        <v>199</v>
      </c>
      <c r="T471" s="30" t="s">
        <v>199</v>
      </c>
      <c r="U471" s="29" t="s">
        <v>319</v>
      </c>
      <c r="V471" s="29" t="s">
        <v>204</v>
      </c>
      <c r="W471" s="29" t="s">
        <v>205</v>
      </c>
      <c r="X471" s="29" t="s">
        <v>206</v>
      </c>
      <c r="Y471" s="29" t="s">
        <v>211</v>
      </c>
      <c r="Z471" s="29" t="s">
        <v>613</v>
      </c>
      <c r="AA471" s="32">
        <v>0</v>
      </c>
      <c r="AB471" s="32">
        <v>0</v>
      </c>
      <c r="AC471" s="32">
        <v>0</v>
      </c>
      <c r="AD471" s="32">
        <v>0</v>
      </c>
      <c r="AE471" s="32">
        <v>94194720</v>
      </c>
      <c r="AF471" s="32">
        <v>0</v>
      </c>
      <c r="AG471" s="32">
        <v>0</v>
      </c>
      <c r="AH471" s="32">
        <v>10466080</v>
      </c>
      <c r="AI471" s="32">
        <v>0</v>
      </c>
      <c r="AJ471" s="32">
        <v>10466080</v>
      </c>
      <c r="AK471" s="32">
        <v>0</v>
      </c>
      <c r="AL471" s="32">
        <v>10466080</v>
      </c>
      <c r="AM471" s="32">
        <v>0</v>
      </c>
      <c r="AN471" s="32">
        <v>10466080</v>
      </c>
      <c r="AO471" s="32">
        <v>0</v>
      </c>
      <c r="AP471" s="32">
        <v>10466080</v>
      </c>
      <c r="AQ471" s="32">
        <v>0</v>
      </c>
      <c r="AR471" s="32">
        <v>10466080</v>
      </c>
      <c r="AS471" s="32">
        <v>0</v>
      </c>
      <c r="AT471" s="32">
        <v>10466080</v>
      </c>
      <c r="AU471" s="32">
        <v>0</v>
      </c>
      <c r="AV471" s="32">
        <v>10466080</v>
      </c>
      <c r="AW471" s="32">
        <v>0</v>
      </c>
      <c r="AX471" s="32">
        <v>10466080</v>
      </c>
      <c r="AY471" s="2"/>
      <c r="AZ471" s="13" t="str">
        <f t="shared" si="37"/>
        <v>OK</v>
      </c>
      <c r="BA471" s="13" t="str">
        <f t="shared" si="38"/>
        <v>OK</v>
      </c>
      <c r="BB471" s="7">
        <f t="shared" si="39"/>
        <v>0</v>
      </c>
      <c r="BC471" s="14">
        <f t="shared" si="40"/>
        <v>94194720</v>
      </c>
      <c r="BD471" s="14">
        <f t="shared" si="40"/>
        <v>94194720</v>
      </c>
      <c r="BE471" s="7">
        <f t="shared" si="41"/>
        <v>0</v>
      </c>
      <c r="BF471" s="7">
        <f t="shared" si="41"/>
        <v>0</v>
      </c>
    </row>
    <row r="472" spans="2:58" ht="128.25">
      <c r="B472" s="28" t="s">
        <v>2712</v>
      </c>
      <c r="C472" s="28" t="s">
        <v>4789</v>
      </c>
      <c r="D472" s="28" t="s">
        <v>0</v>
      </c>
      <c r="E472" s="29" t="s">
        <v>197</v>
      </c>
      <c r="F472" s="29" t="s">
        <v>198</v>
      </c>
      <c r="G472" s="29" t="s">
        <v>1</v>
      </c>
      <c r="H472" s="29">
        <v>80111604</v>
      </c>
      <c r="I472" s="29" t="s">
        <v>4805</v>
      </c>
      <c r="J472" s="29" t="s">
        <v>199</v>
      </c>
      <c r="K472" s="29" t="s">
        <v>2209</v>
      </c>
      <c r="L472" s="30" t="s">
        <v>146</v>
      </c>
      <c r="M472" s="30" t="s">
        <v>146</v>
      </c>
      <c r="N472" s="30">
        <v>12</v>
      </c>
      <c r="O472" s="30" t="s">
        <v>218</v>
      </c>
      <c r="P472" s="30" t="s">
        <v>202</v>
      </c>
      <c r="Q472" s="31">
        <v>115126880</v>
      </c>
      <c r="R472" s="31">
        <v>115126880</v>
      </c>
      <c r="S472" s="30" t="s">
        <v>199</v>
      </c>
      <c r="T472" s="30" t="s">
        <v>199</v>
      </c>
      <c r="U472" s="29" t="s">
        <v>319</v>
      </c>
      <c r="V472" s="29" t="s">
        <v>204</v>
      </c>
      <c r="W472" s="29" t="s">
        <v>205</v>
      </c>
      <c r="X472" s="29" t="s">
        <v>206</v>
      </c>
      <c r="Y472" s="29" t="s">
        <v>211</v>
      </c>
      <c r="Z472" s="29" t="s">
        <v>613</v>
      </c>
      <c r="AA472" s="32">
        <v>115126880</v>
      </c>
      <c r="AB472" s="32">
        <v>0</v>
      </c>
      <c r="AC472" s="32">
        <v>0</v>
      </c>
      <c r="AD472" s="32">
        <v>10466080</v>
      </c>
      <c r="AE472" s="32">
        <v>0</v>
      </c>
      <c r="AF472" s="32">
        <v>10466080</v>
      </c>
      <c r="AG472" s="32">
        <v>0</v>
      </c>
      <c r="AH472" s="32">
        <v>10466080</v>
      </c>
      <c r="AI472" s="32">
        <v>0</v>
      </c>
      <c r="AJ472" s="32">
        <v>10466080</v>
      </c>
      <c r="AK472" s="32">
        <v>0</v>
      </c>
      <c r="AL472" s="32">
        <v>10466080</v>
      </c>
      <c r="AM472" s="32">
        <v>0</v>
      </c>
      <c r="AN472" s="32">
        <v>10466080</v>
      </c>
      <c r="AO472" s="32">
        <v>0</v>
      </c>
      <c r="AP472" s="32">
        <v>10466080</v>
      </c>
      <c r="AQ472" s="32">
        <v>0</v>
      </c>
      <c r="AR472" s="32">
        <v>10466080</v>
      </c>
      <c r="AS472" s="32">
        <v>0</v>
      </c>
      <c r="AT472" s="32">
        <v>10466080</v>
      </c>
      <c r="AU472" s="32">
        <v>0</v>
      </c>
      <c r="AV472" s="32">
        <v>10466080</v>
      </c>
      <c r="AW472" s="32">
        <v>0</v>
      </c>
      <c r="AX472" s="32">
        <v>10466080</v>
      </c>
      <c r="AY472" s="2"/>
      <c r="AZ472" s="13" t="str">
        <f t="shared" si="37"/>
        <v>OK</v>
      </c>
      <c r="BA472" s="13" t="str">
        <f t="shared" si="38"/>
        <v>OK</v>
      </c>
      <c r="BB472" s="7">
        <f t="shared" si="39"/>
        <v>0</v>
      </c>
      <c r="BC472" s="14">
        <f t="shared" si="40"/>
        <v>115126880</v>
      </c>
      <c r="BD472" s="14">
        <f t="shared" si="40"/>
        <v>115126880</v>
      </c>
      <c r="BE472" s="7">
        <f t="shared" si="41"/>
        <v>0</v>
      </c>
      <c r="BF472" s="7">
        <f t="shared" si="41"/>
        <v>0</v>
      </c>
    </row>
    <row r="473" spans="2:58" ht="99.75">
      <c r="B473" s="28" t="s">
        <v>2713</v>
      </c>
      <c r="C473" s="28" t="s">
        <v>4789</v>
      </c>
      <c r="D473" s="28" t="s">
        <v>0</v>
      </c>
      <c r="E473" s="29" t="s">
        <v>197</v>
      </c>
      <c r="F473" s="29" t="s">
        <v>198</v>
      </c>
      <c r="G473" s="29" t="s">
        <v>1</v>
      </c>
      <c r="H473" s="29">
        <v>80111604</v>
      </c>
      <c r="I473" s="29" t="s">
        <v>4805</v>
      </c>
      <c r="J473" s="29" t="s">
        <v>199</v>
      </c>
      <c r="K473" s="29" t="s">
        <v>614</v>
      </c>
      <c r="L473" s="30" t="s">
        <v>148</v>
      </c>
      <c r="M473" s="30" t="s">
        <v>201</v>
      </c>
      <c r="N473" s="30">
        <v>9</v>
      </c>
      <c r="O473" s="30" t="s">
        <v>218</v>
      </c>
      <c r="P473" s="30" t="s">
        <v>202</v>
      </c>
      <c r="Q473" s="31">
        <v>74253525.030000001</v>
      </c>
      <c r="R473" s="31">
        <v>74253525.030000001</v>
      </c>
      <c r="S473" s="30" t="s">
        <v>199</v>
      </c>
      <c r="T473" s="30" t="s">
        <v>199</v>
      </c>
      <c r="U473" s="29" t="s">
        <v>319</v>
      </c>
      <c r="V473" s="29" t="s">
        <v>204</v>
      </c>
      <c r="W473" s="29" t="s">
        <v>205</v>
      </c>
      <c r="X473" s="29" t="s">
        <v>206</v>
      </c>
      <c r="Y473" s="29" t="s">
        <v>211</v>
      </c>
      <c r="Z473" s="29" t="s">
        <v>613</v>
      </c>
      <c r="AA473" s="32">
        <v>0</v>
      </c>
      <c r="AB473" s="32">
        <v>0</v>
      </c>
      <c r="AC473" s="32">
        <v>0</v>
      </c>
      <c r="AD473" s="32">
        <v>0</v>
      </c>
      <c r="AE473" s="32">
        <v>74253525.030000001</v>
      </c>
      <c r="AF473" s="32">
        <v>0</v>
      </c>
      <c r="AG473" s="32">
        <v>0</v>
      </c>
      <c r="AH473" s="32">
        <v>8250391.6699999999</v>
      </c>
      <c r="AI473" s="32">
        <v>0</v>
      </c>
      <c r="AJ473" s="32">
        <v>8250391.6699999999</v>
      </c>
      <c r="AK473" s="32">
        <v>0</v>
      </c>
      <c r="AL473" s="32">
        <v>8250391.6699999999</v>
      </c>
      <c r="AM473" s="32">
        <v>0</v>
      </c>
      <c r="AN473" s="32">
        <v>8250391.6699999999</v>
      </c>
      <c r="AO473" s="32">
        <v>0</v>
      </c>
      <c r="AP473" s="32">
        <v>8250391.6699999999</v>
      </c>
      <c r="AQ473" s="32">
        <v>0</v>
      </c>
      <c r="AR473" s="32">
        <v>8250391.6699999999</v>
      </c>
      <c r="AS473" s="32">
        <v>0</v>
      </c>
      <c r="AT473" s="32">
        <v>8250391.6699999999</v>
      </c>
      <c r="AU473" s="32">
        <v>0</v>
      </c>
      <c r="AV473" s="32">
        <v>8250391.6699999999</v>
      </c>
      <c r="AW473" s="32">
        <v>0</v>
      </c>
      <c r="AX473" s="32">
        <v>8250391.6699999999</v>
      </c>
      <c r="AY473" s="2"/>
      <c r="AZ473" s="13" t="str">
        <f t="shared" si="37"/>
        <v>OK</v>
      </c>
      <c r="BA473" s="13" t="str">
        <f t="shared" si="38"/>
        <v>OK</v>
      </c>
      <c r="BB473" s="7">
        <f t="shared" si="39"/>
        <v>0</v>
      </c>
      <c r="BC473" s="14">
        <f t="shared" si="40"/>
        <v>74253525.030000001</v>
      </c>
      <c r="BD473" s="14">
        <f t="shared" si="40"/>
        <v>74253525.030000001</v>
      </c>
      <c r="BE473" s="7">
        <f t="shared" si="41"/>
        <v>0</v>
      </c>
      <c r="BF473" s="7">
        <f t="shared" si="41"/>
        <v>0</v>
      </c>
    </row>
    <row r="474" spans="2:58" ht="99.75">
      <c r="B474" s="28" t="s">
        <v>2714</v>
      </c>
      <c r="C474" s="28" t="s">
        <v>4789</v>
      </c>
      <c r="D474" s="28" t="s">
        <v>0</v>
      </c>
      <c r="E474" s="29" t="s">
        <v>197</v>
      </c>
      <c r="F474" s="29" t="s">
        <v>198</v>
      </c>
      <c r="G474" s="29" t="s">
        <v>1</v>
      </c>
      <c r="H474" s="29">
        <v>80111604</v>
      </c>
      <c r="I474" s="29" t="s">
        <v>4805</v>
      </c>
      <c r="J474" s="29" t="s">
        <v>199</v>
      </c>
      <c r="K474" s="29" t="s">
        <v>614</v>
      </c>
      <c r="L474" s="30" t="s">
        <v>146</v>
      </c>
      <c r="M474" s="30" t="s">
        <v>146</v>
      </c>
      <c r="N474" s="30">
        <v>12</v>
      </c>
      <c r="O474" s="30" t="s">
        <v>218</v>
      </c>
      <c r="P474" s="30" t="s">
        <v>202</v>
      </c>
      <c r="Q474" s="31">
        <v>90754308.370000005</v>
      </c>
      <c r="R474" s="31">
        <v>90754308.370000005</v>
      </c>
      <c r="S474" s="30" t="s">
        <v>199</v>
      </c>
      <c r="T474" s="30" t="s">
        <v>199</v>
      </c>
      <c r="U474" s="29" t="s">
        <v>319</v>
      </c>
      <c r="V474" s="29" t="s">
        <v>204</v>
      </c>
      <c r="W474" s="29" t="s">
        <v>205</v>
      </c>
      <c r="X474" s="29" t="s">
        <v>206</v>
      </c>
      <c r="Y474" s="29" t="s">
        <v>211</v>
      </c>
      <c r="Z474" s="29" t="s">
        <v>615</v>
      </c>
      <c r="AA474" s="32">
        <v>90754308.370000005</v>
      </c>
      <c r="AB474" s="32">
        <v>0</v>
      </c>
      <c r="AC474" s="32">
        <v>0</v>
      </c>
      <c r="AD474" s="32">
        <v>8250391.6699999999</v>
      </c>
      <c r="AE474" s="32">
        <v>0</v>
      </c>
      <c r="AF474" s="32">
        <v>8250391.6699999999</v>
      </c>
      <c r="AG474" s="32">
        <v>0</v>
      </c>
      <c r="AH474" s="32">
        <v>8250391.6699999999</v>
      </c>
      <c r="AI474" s="32">
        <v>0</v>
      </c>
      <c r="AJ474" s="32">
        <v>8250391.6699999999</v>
      </c>
      <c r="AK474" s="32">
        <v>0</v>
      </c>
      <c r="AL474" s="32">
        <v>8250391.6699999999</v>
      </c>
      <c r="AM474" s="32">
        <v>0</v>
      </c>
      <c r="AN474" s="32">
        <v>8250391.6699999999</v>
      </c>
      <c r="AO474" s="32">
        <v>0</v>
      </c>
      <c r="AP474" s="32">
        <v>8250391.6699999999</v>
      </c>
      <c r="AQ474" s="32">
        <v>0</v>
      </c>
      <c r="AR474" s="32">
        <v>8250391.6699999999</v>
      </c>
      <c r="AS474" s="32">
        <v>0</v>
      </c>
      <c r="AT474" s="32">
        <v>8250391.6699999999</v>
      </c>
      <c r="AU474" s="32">
        <v>0</v>
      </c>
      <c r="AV474" s="32">
        <v>8250391.6699999999</v>
      </c>
      <c r="AW474" s="32">
        <v>0</v>
      </c>
      <c r="AX474" s="32">
        <v>8250391.6699999999</v>
      </c>
      <c r="AY474" s="2"/>
      <c r="AZ474" s="13" t="str">
        <f t="shared" si="37"/>
        <v>OK</v>
      </c>
      <c r="BA474" s="13" t="str">
        <f t="shared" si="38"/>
        <v>OK</v>
      </c>
      <c r="BB474" s="7">
        <f t="shared" si="39"/>
        <v>0</v>
      </c>
      <c r="BC474" s="14">
        <f t="shared" si="40"/>
        <v>90754308.370000005</v>
      </c>
      <c r="BD474" s="14">
        <f t="shared" si="40"/>
        <v>90754308.370000005</v>
      </c>
      <c r="BE474" s="7">
        <f t="shared" si="41"/>
        <v>0</v>
      </c>
      <c r="BF474" s="7">
        <f t="shared" si="41"/>
        <v>0</v>
      </c>
    </row>
    <row r="475" spans="2:58" ht="99.75">
      <c r="B475" s="28" t="s">
        <v>2715</v>
      </c>
      <c r="C475" s="28" t="s">
        <v>4789</v>
      </c>
      <c r="D475" s="28" t="s">
        <v>0</v>
      </c>
      <c r="E475" s="29" t="s">
        <v>197</v>
      </c>
      <c r="F475" s="29" t="s">
        <v>198</v>
      </c>
      <c r="G475" s="29" t="s">
        <v>1</v>
      </c>
      <c r="H475" s="29">
        <v>80111604</v>
      </c>
      <c r="I475" s="29" t="s">
        <v>4805</v>
      </c>
      <c r="J475" s="29" t="s">
        <v>199</v>
      </c>
      <c r="K475" s="29" t="s">
        <v>614</v>
      </c>
      <c r="L475" s="30" t="s">
        <v>146</v>
      </c>
      <c r="M475" s="30" t="s">
        <v>146</v>
      </c>
      <c r="N475" s="30">
        <v>12</v>
      </c>
      <c r="O475" s="30" t="s">
        <v>218</v>
      </c>
      <c r="P475" s="30" t="s">
        <v>202</v>
      </c>
      <c r="Q475" s="31">
        <v>90754308.370000005</v>
      </c>
      <c r="R475" s="31">
        <v>90754308.370000005</v>
      </c>
      <c r="S475" s="30" t="s">
        <v>199</v>
      </c>
      <c r="T475" s="30" t="s">
        <v>199</v>
      </c>
      <c r="U475" s="29" t="s">
        <v>319</v>
      </c>
      <c r="V475" s="29" t="s">
        <v>204</v>
      </c>
      <c r="W475" s="29" t="s">
        <v>205</v>
      </c>
      <c r="X475" s="29" t="s">
        <v>206</v>
      </c>
      <c r="Y475" s="29" t="s">
        <v>211</v>
      </c>
      <c r="Z475" s="29" t="s">
        <v>615</v>
      </c>
      <c r="AA475" s="32">
        <v>90754308.370000005</v>
      </c>
      <c r="AB475" s="32">
        <v>0</v>
      </c>
      <c r="AC475" s="32">
        <v>0</v>
      </c>
      <c r="AD475" s="32">
        <v>8250391.6699999999</v>
      </c>
      <c r="AE475" s="32">
        <v>0</v>
      </c>
      <c r="AF475" s="32">
        <v>8250391.6699999999</v>
      </c>
      <c r="AG475" s="32">
        <v>0</v>
      </c>
      <c r="AH475" s="32">
        <v>8250391.6699999999</v>
      </c>
      <c r="AI475" s="32">
        <v>0</v>
      </c>
      <c r="AJ475" s="32">
        <v>8250391.6699999999</v>
      </c>
      <c r="AK475" s="32">
        <v>0</v>
      </c>
      <c r="AL475" s="32">
        <v>8250391.6699999999</v>
      </c>
      <c r="AM475" s="32">
        <v>0</v>
      </c>
      <c r="AN475" s="32">
        <v>8250391.6699999999</v>
      </c>
      <c r="AO475" s="32">
        <v>0</v>
      </c>
      <c r="AP475" s="32">
        <v>8250391.6699999999</v>
      </c>
      <c r="AQ475" s="32">
        <v>0</v>
      </c>
      <c r="AR475" s="32">
        <v>8250391.6699999999</v>
      </c>
      <c r="AS475" s="32">
        <v>0</v>
      </c>
      <c r="AT475" s="32">
        <v>8250391.6699999999</v>
      </c>
      <c r="AU475" s="32">
        <v>0</v>
      </c>
      <c r="AV475" s="32">
        <v>8250391.6699999999</v>
      </c>
      <c r="AW475" s="32">
        <v>0</v>
      </c>
      <c r="AX475" s="32">
        <v>8250391.6699999999</v>
      </c>
      <c r="AY475" s="2"/>
      <c r="AZ475" s="13" t="str">
        <f t="shared" si="37"/>
        <v>OK</v>
      </c>
      <c r="BA475" s="13" t="str">
        <f t="shared" si="38"/>
        <v>OK</v>
      </c>
      <c r="BB475" s="7">
        <f t="shared" si="39"/>
        <v>0</v>
      </c>
      <c r="BC475" s="14">
        <f t="shared" si="40"/>
        <v>90754308.370000005</v>
      </c>
      <c r="BD475" s="14">
        <f t="shared" si="40"/>
        <v>90754308.370000005</v>
      </c>
      <c r="BE475" s="7">
        <f t="shared" si="41"/>
        <v>0</v>
      </c>
      <c r="BF475" s="7">
        <f t="shared" si="41"/>
        <v>0</v>
      </c>
    </row>
    <row r="476" spans="2:58" ht="99.75">
      <c r="B476" s="28" t="s">
        <v>2716</v>
      </c>
      <c r="C476" s="28" t="s">
        <v>4789</v>
      </c>
      <c r="D476" s="28" t="s">
        <v>0</v>
      </c>
      <c r="E476" s="29" t="s">
        <v>197</v>
      </c>
      <c r="F476" s="29" t="s">
        <v>198</v>
      </c>
      <c r="G476" s="29" t="s">
        <v>1</v>
      </c>
      <c r="H476" s="29">
        <v>80111604</v>
      </c>
      <c r="I476" s="29" t="s">
        <v>4805</v>
      </c>
      <c r="J476" s="29" t="s">
        <v>199</v>
      </c>
      <c r="K476" s="29" t="s">
        <v>614</v>
      </c>
      <c r="L476" s="30" t="s">
        <v>146</v>
      </c>
      <c r="M476" s="30" t="s">
        <v>146</v>
      </c>
      <c r="N476" s="30">
        <v>12</v>
      </c>
      <c r="O476" s="30" t="s">
        <v>218</v>
      </c>
      <c r="P476" s="30" t="s">
        <v>202</v>
      </c>
      <c r="Q476" s="31">
        <v>90754308.370000005</v>
      </c>
      <c r="R476" s="31">
        <v>90754308.370000005</v>
      </c>
      <c r="S476" s="30" t="s">
        <v>199</v>
      </c>
      <c r="T476" s="30" t="s">
        <v>199</v>
      </c>
      <c r="U476" s="29" t="s">
        <v>319</v>
      </c>
      <c r="V476" s="29" t="s">
        <v>204</v>
      </c>
      <c r="W476" s="29" t="s">
        <v>205</v>
      </c>
      <c r="X476" s="29" t="s">
        <v>206</v>
      </c>
      <c r="Y476" s="29" t="s">
        <v>211</v>
      </c>
      <c r="Z476" s="29" t="s">
        <v>615</v>
      </c>
      <c r="AA476" s="32">
        <v>90754308.370000005</v>
      </c>
      <c r="AB476" s="32">
        <v>0</v>
      </c>
      <c r="AC476" s="32">
        <v>0</v>
      </c>
      <c r="AD476" s="32">
        <v>8250391.6699999999</v>
      </c>
      <c r="AE476" s="32">
        <v>0</v>
      </c>
      <c r="AF476" s="32">
        <v>8250391.6699999999</v>
      </c>
      <c r="AG476" s="32">
        <v>0</v>
      </c>
      <c r="AH476" s="32">
        <v>8250391.6699999999</v>
      </c>
      <c r="AI476" s="32">
        <v>0</v>
      </c>
      <c r="AJ476" s="32">
        <v>8250391.6699999999</v>
      </c>
      <c r="AK476" s="32">
        <v>0</v>
      </c>
      <c r="AL476" s="32">
        <v>8250391.6699999999</v>
      </c>
      <c r="AM476" s="32">
        <v>0</v>
      </c>
      <c r="AN476" s="32">
        <v>8250391.6699999999</v>
      </c>
      <c r="AO476" s="32">
        <v>0</v>
      </c>
      <c r="AP476" s="32">
        <v>8250391.6699999999</v>
      </c>
      <c r="AQ476" s="32">
        <v>0</v>
      </c>
      <c r="AR476" s="32">
        <v>8250391.6699999999</v>
      </c>
      <c r="AS476" s="32">
        <v>0</v>
      </c>
      <c r="AT476" s="32">
        <v>8250391.6699999999</v>
      </c>
      <c r="AU476" s="32">
        <v>0</v>
      </c>
      <c r="AV476" s="32">
        <v>8250391.6699999999</v>
      </c>
      <c r="AW476" s="32">
        <v>0</v>
      </c>
      <c r="AX476" s="32">
        <v>8250391.6699999999</v>
      </c>
      <c r="AY476" s="2"/>
      <c r="AZ476" s="13" t="str">
        <f t="shared" si="37"/>
        <v>OK</v>
      </c>
      <c r="BA476" s="13" t="str">
        <f t="shared" si="38"/>
        <v>OK</v>
      </c>
      <c r="BB476" s="7">
        <f t="shared" si="39"/>
        <v>0</v>
      </c>
      <c r="BC476" s="14">
        <f t="shared" si="40"/>
        <v>90754308.370000005</v>
      </c>
      <c r="BD476" s="14">
        <f t="shared" si="40"/>
        <v>90754308.370000005</v>
      </c>
      <c r="BE476" s="7">
        <f t="shared" si="41"/>
        <v>0</v>
      </c>
      <c r="BF476" s="7">
        <f t="shared" si="41"/>
        <v>0</v>
      </c>
    </row>
    <row r="477" spans="2:58" ht="99.75">
      <c r="B477" s="28" t="s">
        <v>2717</v>
      </c>
      <c r="C477" s="28" t="s">
        <v>4789</v>
      </c>
      <c r="D477" s="28" t="s">
        <v>0</v>
      </c>
      <c r="E477" s="29" t="s">
        <v>197</v>
      </c>
      <c r="F477" s="29" t="s">
        <v>198</v>
      </c>
      <c r="G477" s="29" t="s">
        <v>1</v>
      </c>
      <c r="H477" s="29">
        <v>80111604</v>
      </c>
      <c r="I477" s="29" t="s">
        <v>4805</v>
      </c>
      <c r="J477" s="29" t="s">
        <v>199</v>
      </c>
      <c r="K477" s="29" t="s">
        <v>614</v>
      </c>
      <c r="L477" s="30" t="s">
        <v>146</v>
      </c>
      <c r="M477" s="30" t="s">
        <v>146</v>
      </c>
      <c r="N477" s="30">
        <v>12</v>
      </c>
      <c r="O477" s="30" t="s">
        <v>218</v>
      </c>
      <c r="P477" s="30" t="s">
        <v>202</v>
      </c>
      <c r="Q477" s="31">
        <v>90754308.370000005</v>
      </c>
      <c r="R477" s="31">
        <v>90754308.370000005</v>
      </c>
      <c r="S477" s="30" t="s">
        <v>199</v>
      </c>
      <c r="T477" s="30" t="s">
        <v>199</v>
      </c>
      <c r="U477" s="29" t="s">
        <v>319</v>
      </c>
      <c r="V477" s="29" t="s">
        <v>204</v>
      </c>
      <c r="W477" s="29" t="s">
        <v>205</v>
      </c>
      <c r="X477" s="29" t="s">
        <v>206</v>
      </c>
      <c r="Y477" s="29" t="s">
        <v>211</v>
      </c>
      <c r="Z477" s="29" t="s">
        <v>615</v>
      </c>
      <c r="AA477" s="32">
        <v>90754308.370000005</v>
      </c>
      <c r="AB477" s="32">
        <v>0</v>
      </c>
      <c r="AC477" s="32">
        <v>0</v>
      </c>
      <c r="AD477" s="32">
        <v>8250391.6699999999</v>
      </c>
      <c r="AE477" s="32">
        <v>0</v>
      </c>
      <c r="AF477" s="32">
        <v>8250391.6699999999</v>
      </c>
      <c r="AG477" s="32">
        <v>0</v>
      </c>
      <c r="AH477" s="32">
        <v>8250391.6699999999</v>
      </c>
      <c r="AI477" s="32">
        <v>0</v>
      </c>
      <c r="AJ477" s="32">
        <v>8250391.6699999999</v>
      </c>
      <c r="AK477" s="32">
        <v>0</v>
      </c>
      <c r="AL477" s="32">
        <v>8250391.6699999999</v>
      </c>
      <c r="AM477" s="32">
        <v>0</v>
      </c>
      <c r="AN477" s="32">
        <v>8250391.6699999999</v>
      </c>
      <c r="AO477" s="32">
        <v>0</v>
      </c>
      <c r="AP477" s="32">
        <v>8250391.6699999999</v>
      </c>
      <c r="AQ477" s="32">
        <v>0</v>
      </c>
      <c r="AR477" s="32">
        <v>8250391.6699999999</v>
      </c>
      <c r="AS477" s="32">
        <v>0</v>
      </c>
      <c r="AT477" s="32">
        <v>8250391.6699999999</v>
      </c>
      <c r="AU477" s="32">
        <v>0</v>
      </c>
      <c r="AV477" s="32">
        <v>8250391.6699999999</v>
      </c>
      <c r="AW477" s="32">
        <v>0</v>
      </c>
      <c r="AX477" s="32">
        <v>8250391.6699999999</v>
      </c>
      <c r="AY477" s="2"/>
      <c r="AZ477" s="13" t="str">
        <f t="shared" si="37"/>
        <v>OK</v>
      </c>
      <c r="BA477" s="13" t="str">
        <f t="shared" si="38"/>
        <v>OK</v>
      </c>
      <c r="BB477" s="7">
        <f t="shared" si="39"/>
        <v>0</v>
      </c>
      <c r="BC477" s="14">
        <f t="shared" si="40"/>
        <v>90754308.370000005</v>
      </c>
      <c r="BD477" s="14">
        <f t="shared" si="40"/>
        <v>90754308.370000005</v>
      </c>
      <c r="BE477" s="7">
        <f t="shared" si="41"/>
        <v>0</v>
      </c>
      <c r="BF477" s="7">
        <f t="shared" si="41"/>
        <v>0</v>
      </c>
    </row>
    <row r="478" spans="2:58" ht="99.75">
      <c r="B478" s="28" t="s">
        <v>2718</v>
      </c>
      <c r="C478" s="28" t="s">
        <v>4789</v>
      </c>
      <c r="D478" s="28" t="s">
        <v>0</v>
      </c>
      <c r="E478" s="29" t="s">
        <v>197</v>
      </c>
      <c r="F478" s="29" t="s">
        <v>198</v>
      </c>
      <c r="G478" s="29" t="s">
        <v>1</v>
      </c>
      <c r="H478" s="29">
        <v>80111604</v>
      </c>
      <c r="I478" s="29" t="s">
        <v>4805</v>
      </c>
      <c r="J478" s="29" t="s">
        <v>199</v>
      </c>
      <c r="K478" s="29" t="s">
        <v>614</v>
      </c>
      <c r="L478" s="30" t="s">
        <v>146</v>
      </c>
      <c r="M478" s="30" t="s">
        <v>146</v>
      </c>
      <c r="N478" s="30">
        <v>12</v>
      </c>
      <c r="O478" s="30" t="s">
        <v>218</v>
      </c>
      <c r="P478" s="30" t="s">
        <v>202</v>
      </c>
      <c r="Q478" s="31">
        <v>90754308.370000005</v>
      </c>
      <c r="R478" s="31">
        <v>90754308.370000005</v>
      </c>
      <c r="S478" s="30" t="s">
        <v>199</v>
      </c>
      <c r="T478" s="30" t="s">
        <v>199</v>
      </c>
      <c r="U478" s="29" t="s">
        <v>319</v>
      </c>
      <c r="V478" s="29" t="s">
        <v>204</v>
      </c>
      <c r="W478" s="29" t="s">
        <v>205</v>
      </c>
      <c r="X478" s="29" t="s">
        <v>206</v>
      </c>
      <c r="Y478" s="29" t="s">
        <v>211</v>
      </c>
      <c r="Z478" s="29" t="s">
        <v>615</v>
      </c>
      <c r="AA478" s="32">
        <v>90754308.370000005</v>
      </c>
      <c r="AB478" s="32">
        <v>0</v>
      </c>
      <c r="AC478" s="32">
        <v>0</v>
      </c>
      <c r="AD478" s="32">
        <v>8250391.6699999999</v>
      </c>
      <c r="AE478" s="32">
        <v>0</v>
      </c>
      <c r="AF478" s="32">
        <v>8250391.6699999999</v>
      </c>
      <c r="AG478" s="32">
        <v>0</v>
      </c>
      <c r="AH478" s="32">
        <v>8250391.6699999999</v>
      </c>
      <c r="AI478" s="32">
        <v>0</v>
      </c>
      <c r="AJ478" s="32">
        <v>8250391.6699999999</v>
      </c>
      <c r="AK478" s="32">
        <v>0</v>
      </c>
      <c r="AL478" s="32">
        <v>8250391.6699999999</v>
      </c>
      <c r="AM478" s="32">
        <v>0</v>
      </c>
      <c r="AN478" s="32">
        <v>8250391.6699999999</v>
      </c>
      <c r="AO478" s="32">
        <v>0</v>
      </c>
      <c r="AP478" s="32">
        <v>8250391.6699999999</v>
      </c>
      <c r="AQ478" s="32">
        <v>0</v>
      </c>
      <c r="AR478" s="32">
        <v>8250391.6699999999</v>
      </c>
      <c r="AS478" s="32">
        <v>0</v>
      </c>
      <c r="AT478" s="32">
        <v>8250391.6699999999</v>
      </c>
      <c r="AU478" s="32">
        <v>0</v>
      </c>
      <c r="AV478" s="32">
        <v>8250391.6699999999</v>
      </c>
      <c r="AW478" s="32">
        <v>0</v>
      </c>
      <c r="AX478" s="32">
        <v>8250391.6699999999</v>
      </c>
      <c r="AY478" s="2"/>
      <c r="AZ478" s="13" t="str">
        <f t="shared" si="37"/>
        <v>OK</v>
      </c>
      <c r="BA478" s="13" t="str">
        <f t="shared" si="38"/>
        <v>OK</v>
      </c>
      <c r="BB478" s="7">
        <f t="shared" si="39"/>
        <v>0</v>
      </c>
      <c r="BC478" s="14">
        <f t="shared" si="40"/>
        <v>90754308.370000005</v>
      </c>
      <c r="BD478" s="14">
        <f t="shared" si="40"/>
        <v>90754308.370000005</v>
      </c>
      <c r="BE478" s="7">
        <f t="shared" si="41"/>
        <v>0</v>
      </c>
      <c r="BF478" s="7">
        <f t="shared" si="41"/>
        <v>0</v>
      </c>
    </row>
    <row r="479" spans="2:58" ht="99.75">
      <c r="B479" s="28" t="s">
        <v>2719</v>
      </c>
      <c r="C479" s="28" t="s">
        <v>4789</v>
      </c>
      <c r="D479" s="28" t="s">
        <v>0</v>
      </c>
      <c r="E479" s="29" t="s">
        <v>197</v>
      </c>
      <c r="F479" s="29" t="s">
        <v>198</v>
      </c>
      <c r="G479" s="29" t="s">
        <v>1</v>
      </c>
      <c r="H479" s="29">
        <v>80111604</v>
      </c>
      <c r="I479" s="29" t="s">
        <v>4805</v>
      </c>
      <c r="J479" s="29" t="s">
        <v>199</v>
      </c>
      <c r="K479" s="29" t="s">
        <v>614</v>
      </c>
      <c r="L479" s="30" t="s">
        <v>146</v>
      </c>
      <c r="M479" s="30" t="s">
        <v>146</v>
      </c>
      <c r="N479" s="30">
        <v>12</v>
      </c>
      <c r="O479" s="30" t="s">
        <v>218</v>
      </c>
      <c r="P479" s="30" t="s">
        <v>202</v>
      </c>
      <c r="Q479" s="31">
        <v>94879504.204999998</v>
      </c>
      <c r="R479" s="31">
        <v>94879504.204999998</v>
      </c>
      <c r="S479" s="30" t="s">
        <v>199</v>
      </c>
      <c r="T479" s="30" t="s">
        <v>199</v>
      </c>
      <c r="U479" s="29" t="s">
        <v>319</v>
      </c>
      <c r="V479" s="29" t="s">
        <v>204</v>
      </c>
      <c r="W479" s="29" t="s">
        <v>205</v>
      </c>
      <c r="X479" s="29" t="s">
        <v>206</v>
      </c>
      <c r="Y479" s="29" t="s">
        <v>211</v>
      </c>
      <c r="Z479" s="29" t="s">
        <v>541</v>
      </c>
      <c r="AA479" s="32">
        <v>94879504.204999998</v>
      </c>
      <c r="AB479" s="32">
        <v>0</v>
      </c>
      <c r="AC479" s="32">
        <v>0</v>
      </c>
      <c r="AD479" s="32">
        <v>8250391.6699999999</v>
      </c>
      <c r="AE479" s="32">
        <v>0</v>
      </c>
      <c r="AF479" s="32">
        <v>8250391.6699999999</v>
      </c>
      <c r="AG479" s="32">
        <v>0</v>
      </c>
      <c r="AH479" s="32">
        <v>8250391.6699999999</v>
      </c>
      <c r="AI479" s="32">
        <v>0</v>
      </c>
      <c r="AJ479" s="32">
        <v>8250391.6699999999</v>
      </c>
      <c r="AK479" s="32">
        <v>0</v>
      </c>
      <c r="AL479" s="32">
        <v>8250391.6699999999</v>
      </c>
      <c r="AM479" s="32">
        <v>0</v>
      </c>
      <c r="AN479" s="32">
        <v>8250391.6699999999</v>
      </c>
      <c r="AO479" s="32">
        <v>0</v>
      </c>
      <c r="AP479" s="32">
        <v>8250391.6699999999</v>
      </c>
      <c r="AQ479" s="32">
        <v>0</v>
      </c>
      <c r="AR479" s="32">
        <v>8250391.6699999999</v>
      </c>
      <c r="AS479" s="32">
        <v>0</v>
      </c>
      <c r="AT479" s="32">
        <v>8250391.6699999999</v>
      </c>
      <c r="AU479" s="32">
        <v>0</v>
      </c>
      <c r="AV479" s="32">
        <v>8250391.6699999999</v>
      </c>
      <c r="AW479" s="32">
        <v>0</v>
      </c>
      <c r="AX479" s="32">
        <v>12375587.504999993</v>
      </c>
      <c r="AY479" s="2"/>
      <c r="AZ479" s="13" t="str">
        <f t="shared" si="37"/>
        <v>OK</v>
      </c>
      <c r="BA479" s="13" t="str">
        <f t="shared" si="38"/>
        <v>OK</v>
      </c>
      <c r="BB479" s="7">
        <f t="shared" si="39"/>
        <v>0</v>
      </c>
      <c r="BC479" s="14">
        <f t="shared" si="40"/>
        <v>94879504.204999998</v>
      </c>
      <c r="BD479" s="14">
        <f t="shared" si="40"/>
        <v>94879504.204999998</v>
      </c>
      <c r="BE479" s="7">
        <f t="shared" si="41"/>
        <v>0</v>
      </c>
      <c r="BF479" s="7">
        <f t="shared" si="41"/>
        <v>0</v>
      </c>
    </row>
    <row r="480" spans="2:58" ht="99.75">
      <c r="B480" s="28" t="s">
        <v>2720</v>
      </c>
      <c r="C480" s="28" t="s">
        <v>4789</v>
      </c>
      <c r="D480" s="28" t="s">
        <v>0</v>
      </c>
      <c r="E480" s="29" t="s">
        <v>197</v>
      </c>
      <c r="F480" s="29" t="s">
        <v>198</v>
      </c>
      <c r="G480" s="29" t="s">
        <v>1</v>
      </c>
      <c r="H480" s="29">
        <v>80111604</v>
      </c>
      <c r="I480" s="29" t="s">
        <v>4805</v>
      </c>
      <c r="J480" s="29" t="s">
        <v>199</v>
      </c>
      <c r="K480" s="29" t="s">
        <v>614</v>
      </c>
      <c r="L480" s="30" t="s">
        <v>146</v>
      </c>
      <c r="M480" s="30" t="s">
        <v>146</v>
      </c>
      <c r="N480" s="30">
        <v>12</v>
      </c>
      <c r="O480" s="30" t="s">
        <v>218</v>
      </c>
      <c r="P480" s="30" t="s">
        <v>202</v>
      </c>
      <c r="Q480" s="31">
        <v>94879504.204999998</v>
      </c>
      <c r="R480" s="31">
        <v>94879504.204999998</v>
      </c>
      <c r="S480" s="30" t="s">
        <v>199</v>
      </c>
      <c r="T480" s="30" t="s">
        <v>199</v>
      </c>
      <c r="U480" s="29" t="s">
        <v>319</v>
      </c>
      <c r="V480" s="29" t="s">
        <v>204</v>
      </c>
      <c r="W480" s="29" t="s">
        <v>205</v>
      </c>
      <c r="X480" s="29" t="s">
        <v>206</v>
      </c>
      <c r="Y480" s="29" t="s">
        <v>211</v>
      </c>
      <c r="Z480" s="29" t="s">
        <v>615</v>
      </c>
      <c r="AA480" s="32">
        <v>94879504.204999998</v>
      </c>
      <c r="AB480" s="32">
        <v>0</v>
      </c>
      <c r="AC480" s="32">
        <v>0</v>
      </c>
      <c r="AD480" s="32">
        <v>8250391.6699999999</v>
      </c>
      <c r="AE480" s="32">
        <v>0</v>
      </c>
      <c r="AF480" s="32">
        <v>8250391.6699999999</v>
      </c>
      <c r="AG480" s="32">
        <v>0</v>
      </c>
      <c r="AH480" s="32">
        <v>8250391.6699999999</v>
      </c>
      <c r="AI480" s="32">
        <v>0</v>
      </c>
      <c r="AJ480" s="32">
        <v>8250391.6699999999</v>
      </c>
      <c r="AK480" s="32">
        <v>0</v>
      </c>
      <c r="AL480" s="32">
        <v>8250391.6699999999</v>
      </c>
      <c r="AM480" s="32">
        <v>0</v>
      </c>
      <c r="AN480" s="32">
        <v>8250391.6699999999</v>
      </c>
      <c r="AO480" s="32">
        <v>0</v>
      </c>
      <c r="AP480" s="32">
        <v>8250391.6699999999</v>
      </c>
      <c r="AQ480" s="32">
        <v>0</v>
      </c>
      <c r="AR480" s="32">
        <v>8250391.6699999999</v>
      </c>
      <c r="AS480" s="32">
        <v>0</v>
      </c>
      <c r="AT480" s="32">
        <v>8250391.6699999999</v>
      </c>
      <c r="AU480" s="32">
        <v>0</v>
      </c>
      <c r="AV480" s="32">
        <v>8250391.6699999999</v>
      </c>
      <c r="AW480" s="32">
        <v>0</v>
      </c>
      <c r="AX480" s="32">
        <v>12375587.504999993</v>
      </c>
      <c r="AY480" s="2"/>
      <c r="AZ480" s="13" t="str">
        <f t="shared" si="37"/>
        <v>OK</v>
      </c>
      <c r="BA480" s="13" t="str">
        <f t="shared" si="38"/>
        <v>OK</v>
      </c>
      <c r="BB480" s="7">
        <f t="shared" si="39"/>
        <v>0</v>
      </c>
      <c r="BC480" s="14">
        <f t="shared" si="40"/>
        <v>94879504.204999998</v>
      </c>
      <c r="BD480" s="14">
        <f t="shared" si="40"/>
        <v>94879504.204999998</v>
      </c>
      <c r="BE480" s="7">
        <f t="shared" si="41"/>
        <v>0</v>
      </c>
      <c r="BF480" s="7">
        <f t="shared" si="41"/>
        <v>0</v>
      </c>
    </row>
    <row r="481" spans="2:58" ht="99.75">
      <c r="B481" s="28" t="s">
        <v>2721</v>
      </c>
      <c r="C481" s="28" t="s">
        <v>4789</v>
      </c>
      <c r="D481" s="28" t="s">
        <v>0</v>
      </c>
      <c r="E481" s="29" t="s">
        <v>197</v>
      </c>
      <c r="F481" s="29" t="s">
        <v>198</v>
      </c>
      <c r="G481" s="29" t="s">
        <v>1</v>
      </c>
      <c r="H481" s="29">
        <v>80111604</v>
      </c>
      <c r="I481" s="29" t="s">
        <v>4805</v>
      </c>
      <c r="J481" s="29" t="s">
        <v>199</v>
      </c>
      <c r="K481" s="29" t="s">
        <v>614</v>
      </c>
      <c r="L481" s="30" t="s">
        <v>146</v>
      </c>
      <c r="M481" s="30" t="s">
        <v>146</v>
      </c>
      <c r="N481" s="30">
        <v>12</v>
      </c>
      <c r="O481" s="30" t="s">
        <v>218</v>
      </c>
      <c r="P481" s="30" t="s">
        <v>202</v>
      </c>
      <c r="Q481" s="31">
        <v>94879504.204999998</v>
      </c>
      <c r="R481" s="31">
        <v>94879504.204999998</v>
      </c>
      <c r="S481" s="30" t="s">
        <v>199</v>
      </c>
      <c r="T481" s="30" t="s">
        <v>199</v>
      </c>
      <c r="U481" s="29" t="s">
        <v>319</v>
      </c>
      <c r="V481" s="29" t="s">
        <v>204</v>
      </c>
      <c r="W481" s="29" t="s">
        <v>205</v>
      </c>
      <c r="X481" s="29" t="s">
        <v>206</v>
      </c>
      <c r="Y481" s="29" t="s">
        <v>211</v>
      </c>
      <c r="Z481" s="29" t="s">
        <v>615</v>
      </c>
      <c r="AA481" s="32">
        <v>94879504.204999998</v>
      </c>
      <c r="AB481" s="32">
        <v>0</v>
      </c>
      <c r="AC481" s="32">
        <v>0</v>
      </c>
      <c r="AD481" s="32">
        <v>8250391.6699999999</v>
      </c>
      <c r="AE481" s="32">
        <v>0</v>
      </c>
      <c r="AF481" s="32">
        <v>8250391.6699999999</v>
      </c>
      <c r="AG481" s="32">
        <v>0</v>
      </c>
      <c r="AH481" s="32">
        <v>8250391.6699999999</v>
      </c>
      <c r="AI481" s="32">
        <v>0</v>
      </c>
      <c r="AJ481" s="32">
        <v>8250391.6699999999</v>
      </c>
      <c r="AK481" s="32">
        <v>0</v>
      </c>
      <c r="AL481" s="32">
        <v>8250391.6699999999</v>
      </c>
      <c r="AM481" s="32">
        <v>0</v>
      </c>
      <c r="AN481" s="32">
        <v>8250391.6699999999</v>
      </c>
      <c r="AO481" s="32">
        <v>0</v>
      </c>
      <c r="AP481" s="32">
        <v>8250391.6699999999</v>
      </c>
      <c r="AQ481" s="32">
        <v>0</v>
      </c>
      <c r="AR481" s="32">
        <v>8250391.6699999999</v>
      </c>
      <c r="AS481" s="32">
        <v>0</v>
      </c>
      <c r="AT481" s="32">
        <v>8250391.6699999999</v>
      </c>
      <c r="AU481" s="32">
        <v>0</v>
      </c>
      <c r="AV481" s="32">
        <v>8250391.6699999999</v>
      </c>
      <c r="AW481" s="32">
        <v>0</v>
      </c>
      <c r="AX481" s="32">
        <v>12375587.504999993</v>
      </c>
      <c r="AY481" s="2"/>
      <c r="AZ481" s="13" t="str">
        <f t="shared" si="37"/>
        <v>OK</v>
      </c>
      <c r="BA481" s="13" t="str">
        <f t="shared" si="38"/>
        <v>OK</v>
      </c>
      <c r="BB481" s="7">
        <f t="shared" si="39"/>
        <v>0</v>
      </c>
      <c r="BC481" s="14">
        <f t="shared" si="40"/>
        <v>94879504.204999998</v>
      </c>
      <c r="BD481" s="14">
        <f t="shared" si="40"/>
        <v>94879504.204999998</v>
      </c>
      <c r="BE481" s="7">
        <f t="shared" si="41"/>
        <v>0</v>
      </c>
      <c r="BF481" s="7">
        <f t="shared" si="41"/>
        <v>0</v>
      </c>
    </row>
    <row r="482" spans="2:58" ht="128.25">
      <c r="B482" s="28" t="s">
        <v>2722</v>
      </c>
      <c r="C482" s="28" t="s">
        <v>4789</v>
      </c>
      <c r="D482" s="28" t="s">
        <v>0</v>
      </c>
      <c r="E482" s="29" t="s">
        <v>197</v>
      </c>
      <c r="F482" s="29" t="s">
        <v>198</v>
      </c>
      <c r="G482" s="29" t="s">
        <v>1</v>
      </c>
      <c r="H482" s="29">
        <v>80111604</v>
      </c>
      <c r="I482" s="29" t="s">
        <v>4805</v>
      </c>
      <c r="J482" s="29" t="s">
        <v>199</v>
      </c>
      <c r="K482" s="29" t="s">
        <v>616</v>
      </c>
      <c r="L482" s="30" t="s">
        <v>146</v>
      </c>
      <c r="M482" s="30" t="s">
        <v>146</v>
      </c>
      <c r="N482" s="30">
        <v>12</v>
      </c>
      <c r="O482" s="30" t="s">
        <v>218</v>
      </c>
      <c r="P482" s="30" t="s">
        <v>202</v>
      </c>
      <c r="Q482" s="31">
        <v>90754308.370000005</v>
      </c>
      <c r="R482" s="31">
        <v>90754308.370000005</v>
      </c>
      <c r="S482" s="30" t="s">
        <v>199</v>
      </c>
      <c r="T482" s="30" t="s">
        <v>199</v>
      </c>
      <c r="U482" s="29" t="s">
        <v>319</v>
      </c>
      <c r="V482" s="29" t="s">
        <v>204</v>
      </c>
      <c r="W482" s="29" t="s">
        <v>205</v>
      </c>
      <c r="X482" s="29" t="s">
        <v>206</v>
      </c>
      <c r="Y482" s="29" t="s">
        <v>211</v>
      </c>
      <c r="Z482" s="29" t="s">
        <v>615</v>
      </c>
      <c r="AA482" s="32">
        <v>90754308.370000005</v>
      </c>
      <c r="AB482" s="32">
        <v>0</v>
      </c>
      <c r="AC482" s="32">
        <v>0</v>
      </c>
      <c r="AD482" s="32">
        <v>8250391.6699999999</v>
      </c>
      <c r="AE482" s="32">
        <v>0</v>
      </c>
      <c r="AF482" s="32">
        <v>8250391.6699999999</v>
      </c>
      <c r="AG482" s="32">
        <v>0</v>
      </c>
      <c r="AH482" s="32">
        <v>8250391.6699999999</v>
      </c>
      <c r="AI482" s="32">
        <v>0</v>
      </c>
      <c r="AJ482" s="32">
        <v>8250391.6699999999</v>
      </c>
      <c r="AK482" s="32">
        <v>0</v>
      </c>
      <c r="AL482" s="32">
        <v>8250391.6699999999</v>
      </c>
      <c r="AM482" s="32">
        <v>0</v>
      </c>
      <c r="AN482" s="32">
        <v>8250391.6699999999</v>
      </c>
      <c r="AO482" s="32">
        <v>0</v>
      </c>
      <c r="AP482" s="32">
        <v>8250391.6699999999</v>
      </c>
      <c r="AQ482" s="32">
        <v>0</v>
      </c>
      <c r="AR482" s="32">
        <v>8250391.6699999999</v>
      </c>
      <c r="AS482" s="32">
        <v>0</v>
      </c>
      <c r="AT482" s="32">
        <v>8250391.6699999999</v>
      </c>
      <c r="AU482" s="32">
        <v>0</v>
      </c>
      <c r="AV482" s="32">
        <v>8250391.6699999999</v>
      </c>
      <c r="AW482" s="32">
        <v>0</v>
      </c>
      <c r="AX482" s="32">
        <v>8250391.6699999999</v>
      </c>
      <c r="AY482" s="2"/>
      <c r="AZ482" s="13" t="str">
        <f t="shared" si="37"/>
        <v>OK</v>
      </c>
      <c r="BA482" s="13" t="str">
        <f t="shared" si="38"/>
        <v>OK</v>
      </c>
      <c r="BB482" s="7">
        <f t="shared" si="39"/>
        <v>0</v>
      </c>
      <c r="BC482" s="14">
        <f t="shared" si="40"/>
        <v>90754308.370000005</v>
      </c>
      <c r="BD482" s="14">
        <f t="shared" si="40"/>
        <v>90754308.370000005</v>
      </c>
      <c r="BE482" s="7">
        <f t="shared" si="41"/>
        <v>0</v>
      </c>
      <c r="BF482" s="7">
        <f t="shared" si="41"/>
        <v>0</v>
      </c>
    </row>
    <row r="483" spans="2:58" ht="128.25">
      <c r="B483" s="28" t="s">
        <v>2723</v>
      </c>
      <c r="C483" s="28" t="s">
        <v>4789</v>
      </c>
      <c r="D483" s="28" t="s">
        <v>0</v>
      </c>
      <c r="E483" s="29" t="s">
        <v>197</v>
      </c>
      <c r="F483" s="29" t="s">
        <v>198</v>
      </c>
      <c r="G483" s="29" t="s">
        <v>1</v>
      </c>
      <c r="H483" s="29">
        <v>80111604</v>
      </c>
      <c r="I483" s="29" t="s">
        <v>4805</v>
      </c>
      <c r="J483" s="29" t="s">
        <v>199</v>
      </c>
      <c r="K483" s="29" t="s">
        <v>616</v>
      </c>
      <c r="L483" s="30" t="s">
        <v>146</v>
      </c>
      <c r="M483" s="30" t="s">
        <v>146</v>
      </c>
      <c r="N483" s="30">
        <v>12</v>
      </c>
      <c r="O483" s="30" t="s">
        <v>218</v>
      </c>
      <c r="P483" s="30" t="s">
        <v>202</v>
      </c>
      <c r="Q483" s="31">
        <v>90754308.370000005</v>
      </c>
      <c r="R483" s="31">
        <v>90754308.370000005</v>
      </c>
      <c r="S483" s="30" t="s">
        <v>199</v>
      </c>
      <c r="T483" s="30" t="s">
        <v>199</v>
      </c>
      <c r="U483" s="29" t="s">
        <v>319</v>
      </c>
      <c r="V483" s="29" t="s">
        <v>204</v>
      </c>
      <c r="W483" s="29" t="s">
        <v>205</v>
      </c>
      <c r="X483" s="29" t="s">
        <v>206</v>
      </c>
      <c r="Y483" s="29" t="s">
        <v>211</v>
      </c>
      <c r="Z483" s="29" t="s">
        <v>617</v>
      </c>
      <c r="AA483" s="32">
        <v>90754308.370000005</v>
      </c>
      <c r="AB483" s="32">
        <v>0</v>
      </c>
      <c r="AC483" s="32">
        <v>0</v>
      </c>
      <c r="AD483" s="32">
        <v>8250391.6699999999</v>
      </c>
      <c r="AE483" s="32">
        <v>0</v>
      </c>
      <c r="AF483" s="32">
        <v>8250391.6699999999</v>
      </c>
      <c r="AG483" s="32">
        <v>0</v>
      </c>
      <c r="AH483" s="32">
        <v>8250391.6699999999</v>
      </c>
      <c r="AI483" s="32">
        <v>0</v>
      </c>
      <c r="AJ483" s="32">
        <v>8250391.6699999999</v>
      </c>
      <c r="AK483" s="32">
        <v>0</v>
      </c>
      <c r="AL483" s="32">
        <v>8250391.6699999999</v>
      </c>
      <c r="AM483" s="32">
        <v>0</v>
      </c>
      <c r="AN483" s="32">
        <v>8250391.6699999999</v>
      </c>
      <c r="AO483" s="32">
        <v>0</v>
      </c>
      <c r="AP483" s="32">
        <v>8250391.6699999999</v>
      </c>
      <c r="AQ483" s="32">
        <v>0</v>
      </c>
      <c r="AR483" s="32">
        <v>8250391.6699999999</v>
      </c>
      <c r="AS483" s="32">
        <v>0</v>
      </c>
      <c r="AT483" s="32">
        <v>8250391.6699999999</v>
      </c>
      <c r="AU483" s="32">
        <v>0</v>
      </c>
      <c r="AV483" s="32">
        <v>8250391.6699999999</v>
      </c>
      <c r="AW483" s="32">
        <v>0</v>
      </c>
      <c r="AX483" s="32">
        <v>8250391.6699999999</v>
      </c>
      <c r="AY483" s="2"/>
      <c r="AZ483" s="13" t="str">
        <f t="shared" si="37"/>
        <v>OK</v>
      </c>
      <c r="BA483" s="13" t="str">
        <f t="shared" si="38"/>
        <v>OK</v>
      </c>
      <c r="BB483" s="7">
        <f t="shared" si="39"/>
        <v>0</v>
      </c>
      <c r="BC483" s="14">
        <f t="shared" si="40"/>
        <v>90754308.370000005</v>
      </c>
      <c r="BD483" s="14">
        <f t="shared" si="40"/>
        <v>90754308.370000005</v>
      </c>
      <c r="BE483" s="7">
        <f t="shared" si="41"/>
        <v>0</v>
      </c>
      <c r="BF483" s="7">
        <f t="shared" si="41"/>
        <v>0</v>
      </c>
    </row>
    <row r="484" spans="2:58" ht="128.25">
      <c r="B484" s="28" t="s">
        <v>2724</v>
      </c>
      <c r="C484" s="28" t="s">
        <v>4789</v>
      </c>
      <c r="D484" s="28" t="s">
        <v>0</v>
      </c>
      <c r="E484" s="29" t="s">
        <v>197</v>
      </c>
      <c r="F484" s="29" t="s">
        <v>198</v>
      </c>
      <c r="G484" s="29" t="s">
        <v>1</v>
      </c>
      <c r="H484" s="29">
        <v>80111604</v>
      </c>
      <c r="I484" s="29" t="s">
        <v>4805</v>
      </c>
      <c r="J484" s="29" t="s">
        <v>199</v>
      </c>
      <c r="K484" s="29" t="s">
        <v>616</v>
      </c>
      <c r="L484" s="30" t="s">
        <v>146</v>
      </c>
      <c r="M484" s="30" t="s">
        <v>146</v>
      </c>
      <c r="N484" s="30">
        <v>12</v>
      </c>
      <c r="O484" s="30" t="s">
        <v>218</v>
      </c>
      <c r="P484" s="30" t="s">
        <v>202</v>
      </c>
      <c r="Q484" s="31">
        <v>90754308.370000005</v>
      </c>
      <c r="R484" s="31">
        <v>90754308.370000005</v>
      </c>
      <c r="S484" s="30" t="s">
        <v>199</v>
      </c>
      <c r="T484" s="30" t="s">
        <v>199</v>
      </c>
      <c r="U484" s="29" t="s">
        <v>319</v>
      </c>
      <c r="V484" s="29" t="s">
        <v>204</v>
      </c>
      <c r="W484" s="29" t="s">
        <v>205</v>
      </c>
      <c r="X484" s="29" t="s">
        <v>206</v>
      </c>
      <c r="Y484" s="29" t="s">
        <v>211</v>
      </c>
      <c r="Z484" s="29" t="s">
        <v>617</v>
      </c>
      <c r="AA484" s="32">
        <v>90754308.370000005</v>
      </c>
      <c r="AB484" s="32">
        <v>0</v>
      </c>
      <c r="AC484" s="32">
        <v>0</v>
      </c>
      <c r="AD484" s="32">
        <v>8250391.6699999999</v>
      </c>
      <c r="AE484" s="32">
        <v>0</v>
      </c>
      <c r="AF484" s="32">
        <v>8250391.6699999999</v>
      </c>
      <c r="AG484" s="32">
        <v>0</v>
      </c>
      <c r="AH484" s="32">
        <v>8250391.6699999999</v>
      </c>
      <c r="AI484" s="32">
        <v>0</v>
      </c>
      <c r="AJ484" s="32">
        <v>8250391.6699999999</v>
      </c>
      <c r="AK484" s="32">
        <v>0</v>
      </c>
      <c r="AL484" s="32">
        <v>8250391.6699999999</v>
      </c>
      <c r="AM484" s="32">
        <v>0</v>
      </c>
      <c r="AN484" s="32">
        <v>8250391.6699999999</v>
      </c>
      <c r="AO484" s="32">
        <v>0</v>
      </c>
      <c r="AP484" s="32">
        <v>8250391.6699999999</v>
      </c>
      <c r="AQ484" s="32">
        <v>0</v>
      </c>
      <c r="AR484" s="32">
        <v>8250391.6699999999</v>
      </c>
      <c r="AS484" s="32">
        <v>0</v>
      </c>
      <c r="AT484" s="32">
        <v>8250391.6699999999</v>
      </c>
      <c r="AU484" s="32">
        <v>0</v>
      </c>
      <c r="AV484" s="32">
        <v>8250391.6699999999</v>
      </c>
      <c r="AW484" s="32">
        <v>0</v>
      </c>
      <c r="AX484" s="32">
        <v>8250391.6699999999</v>
      </c>
      <c r="AY484" s="2"/>
      <c r="AZ484" s="13" t="str">
        <f t="shared" si="37"/>
        <v>OK</v>
      </c>
      <c r="BA484" s="13" t="str">
        <f t="shared" si="38"/>
        <v>OK</v>
      </c>
      <c r="BB484" s="7">
        <f t="shared" si="39"/>
        <v>0</v>
      </c>
      <c r="BC484" s="14">
        <f t="shared" si="40"/>
        <v>90754308.370000005</v>
      </c>
      <c r="BD484" s="14">
        <f t="shared" si="40"/>
        <v>90754308.370000005</v>
      </c>
      <c r="BE484" s="7">
        <f t="shared" si="41"/>
        <v>0</v>
      </c>
      <c r="BF484" s="7">
        <f t="shared" si="41"/>
        <v>0</v>
      </c>
    </row>
    <row r="485" spans="2:58" ht="128.25">
      <c r="B485" s="28" t="s">
        <v>2725</v>
      </c>
      <c r="C485" s="28" t="s">
        <v>4789</v>
      </c>
      <c r="D485" s="28" t="s">
        <v>0</v>
      </c>
      <c r="E485" s="29" t="s">
        <v>197</v>
      </c>
      <c r="F485" s="29" t="s">
        <v>198</v>
      </c>
      <c r="G485" s="29" t="s">
        <v>1</v>
      </c>
      <c r="H485" s="29">
        <v>80111604</v>
      </c>
      <c r="I485" s="29" t="s">
        <v>4805</v>
      </c>
      <c r="J485" s="29" t="s">
        <v>199</v>
      </c>
      <c r="K485" s="29" t="s">
        <v>616</v>
      </c>
      <c r="L485" s="30" t="s">
        <v>146</v>
      </c>
      <c r="M485" s="30" t="s">
        <v>146</v>
      </c>
      <c r="N485" s="30">
        <v>12</v>
      </c>
      <c r="O485" s="30" t="s">
        <v>218</v>
      </c>
      <c r="P485" s="30" t="s">
        <v>202</v>
      </c>
      <c r="Q485" s="31">
        <v>90754308.370000005</v>
      </c>
      <c r="R485" s="31">
        <v>90754308.370000005</v>
      </c>
      <c r="S485" s="30" t="s">
        <v>199</v>
      </c>
      <c r="T485" s="30" t="s">
        <v>199</v>
      </c>
      <c r="U485" s="29" t="s">
        <v>319</v>
      </c>
      <c r="V485" s="29" t="s">
        <v>204</v>
      </c>
      <c r="W485" s="29" t="s">
        <v>205</v>
      </c>
      <c r="X485" s="29" t="s">
        <v>206</v>
      </c>
      <c r="Y485" s="29" t="s">
        <v>211</v>
      </c>
      <c r="Z485" s="29" t="s">
        <v>617</v>
      </c>
      <c r="AA485" s="32">
        <v>90754308.370000005</v>
      </c>
      <c r="AB485" s="32">
        <v>0</v>
      </c>
      <c r="AC485" s="32">
        <v>0</v>
      </c>
      <c r="AD485" s="32">
        <v>8250391.6699999999</v>
      </c>
      <c r="AE485" s="32">
        <v>0</v>
      </c>
      <c r="AF485" s="32">
        <v>8250391.6699999999</v>
      </c>
      <c r="AG485" s="32">
        <v>0</v>
      </c>
      <c r="AH485" s="32">
        <v>8250391.6699999999</v>
      </c>
      <c r="AI485" s="32">
        <v>0</v>
      </c>
      <c r="AJ485" s="32">
        <v>8250391.6699999999</v>
      </c>
      <c r="AK485" s="32">
        <v>0</v>
      </c>
      <c r="AL485" s="32">
        <v>8250391.6699999999</v>
      </c>
      <c r="AM485" s="32">
        <v>0</v>
      </c>
      <c r="AN485" s="32">
        <v>8250391.6699999999</v>
      </c>
      <c r="AO485" s="32">
        <v>0</v>
      </c>
      <c r="AP485" s="32">
        <v>8250391.6699999999</v>
      </c>
      <c r="AQ485" s="32">
        <v>0</v>
      </c>
      <c r="AR485" s="32">
        <v>8250391.6699999999</v>
      </c>
      <c r="AS485" s="32">
        <v>0</v>
      </c>
      <c r="AT485" s="32">
        <v>8250391.6699999999</v>
      </c>
      <c r="AU485" s="32">
        <v>0</v>
      </c>
      <c r="AV485" s="32">
        <v>8250391.6699999999</v>
      </c>
      <c r="AW485" s="32">
        <v>0</v>
      </c>
      <c r="AX485" s="32">
        <v>8250391.6699999999</v>
      </c>
      <c r="AY485" s="2"/>
      <c r="AZ485" s="13" t="str">
        <f t="shared" si="37"/>
        <v>OK</v>
      </c>
      <c r="BA485" s="13" t="str">
        <f t="shared" si="38"/>
        <v>OK</v>
      </c>
      <c r="BB485" s="7">
        <f t="shared" si="39"/>
        <v>0</v>
      </c>
      <c r="BC485" s="14">
        <f t="shared" si="40"/>
        <v>90754308.370000005</v>
      </c>
      <c r="BD485" s="14">
        <f t="shared" si="40"/>
        <v>90754308.370000005</v>
      </c>
      <c r="BE485" s="7">
        <f t="shared" si="41"/>
        <v>0</v>
      </c>
      <c r="BF485" s="7">
        <f t="shared" si="41"/>
        <v>0</v>
      </c>
    </row>
    <row r="486" spans="2:58" ht="128.25">
      <c r="B486" s="28" t="s">
        <v>2726</v>
      </c>
      <c r="C486" s="28" t="s">
        <v>4789</v>
      </c>
      <c r="D486" s="28" t="s">
        <v>0</v>
      </c>
      <c r="E486" s="29" t="s">
        <v>197</v>
      </c>
      <c r="F486" s="29" t="s">
        <v>198</v>
      </c>
      <c r="G486" s="29" t="s">
        <v>1</v>
      </c>
      <c r="H486" s="29">
        <v>80111604</v>
      </c>
      <c r="I486" s="29" t="s">
        <v>4805</v>
      </c>
      <c r="J486" s="29" t="s">
        <v>199</v>
      </c>
      <c r="K486" s="29" t="s">
        <v>618</v>
      </c>
      <c r="L486" s="30" t="s">
        <v>148</v>
      </c>
      <c r="M486" s="30" t="s">
        <v>201</v>
      </c>
      <c r="N486" s="30">
        <v>9</v>
      </c>
      <c r="O486" s="30" t="s">
        <v>218</v>
      </c>
      <c r="P486" s="30" t="s">
        <v>202</v>
      </c>
      <c r="Q486" s="31">
        <v>30730309.559999999</v>
      </c>
      <c r="R486" s="31">
        <v>30730309.559999999</v>
      </c>
      <c r="S486" s="30" t="s">
        <v>199</v>
      </c>
      <c r="T486" s="30" t="s">
        <v>199</v>
      </c>
      <c r="U486" s="29" t="s">
        <v>319</v>
      </c>
      <c r="V486" s="29" t="s">
        <v>204</v>
      </c>
      <c r="W486" s="29" t="s">
        <v>205</v>
      </c>
      <c r="X486" s="29" t="s">
        <v>206</v>
      </c>
      <c r="Y486" s="29" t="s">
        <v>211</v>
      </c>
      <c r="Z486" s="29" t="s">
        <v>617</v>
      </c>
      <c r="AA486" s="32">
        <v>0</v>
      </c>
      <c r="AB486" s="32">
        <v>0</v>
      </c>
      <c r="AC486" s="32">
        <v>0</v>
      </c>
      <c r="AD486" s="32">
        <v>0</v>
      </c>
      <c r="AE486" s="32">
        <v>30730309.559999999</v>
      </c>
      <c r="AF486" s="32">
        <v>0</v>
      </c>
      <c r="AG486" s="32">
        <v>0</v>
      </c>
      <c r="AH486" s="32">
        <v>3414478.84</v>
      </c>
      <c r="AI486" s="32">
        <v>0</v>
      </c>
      <c r="AJ486" s="32">
        <v>3414478.84</v>
      </c>
      <c r="AK486" s="32">
        <v>0</v>
      </c>
      <c r="AL486" s="32">
        <v>3414478.84</v>
      </c>
      <c r="AM486" s="32">
        <v>0</v>
      </c>
      <c r="AN486" s="32">
        <v>3414478.84</v>
      </c>
      <c r="AO486" s="32">
        <v>0</v>
      </c>
      <c r="AP486" s="32">
        <v>3414478.84</v>
      </c>
      <c r="AQ486" s="32">
        <v>0</v>
      </c>
      <c r="AR486" s="32">
        <v>3414478.84</v>
      </c>
      <c r="AS486" s="32">
        <v>0</v>
      </c>
      <c r="AT486" s="32">
        <v>3414478.84</v>
      </c>
      <c r="AU486" s="32">
        <v>0</v>
      </c>
      <c r="AV486" s="32">
        <v>3414478.84</v>
      </c>
      <c r="AW486" s="32">
        <v>0</v>
      </c>
      <c r="AX486" s="32">
        <v>3414478.84</v>
      </c>
      <c r="AY486" s="2"/>
      <c r="AZ486" s="13" t="str">
        <f t="shared" si="37"/>
        <v>OK</v>
      </c>
      <c r="BA486" s="13" t="str">
        <f t="shared" si="38"/>
        <v>OK</v>
      </c>
      <c r="BB486" s="7">
        <f t="shared" si="39"/>
        <v>0</v>
      </c>
      <c r="BC486" s="14">
        <f t="shared" si="40"/>
        <v>30730309.559999999</v>
      </c>
      <c r="BD486" s="14">
        <f t="shared" si="40"/>
        <v>30730309.559999999</v>
      </c>
      <c r="BE486" s="7">
        <f t="shared" si="41"/>
        <v>0</v>
      </c>
      <c r="BF486" s="7">
        <f t="shared" si="41"/>
        <v>0</v>
      </c>
    </row>
    <row r="487" spans="2:58" ht="128.25">
      <c r="B487" s="28" t="s">
        <v>2727</v>
      </c>
      <c r="C487" s="28" t="s">
        <v>4789</v>
      </c>
      <c r="D487" s="28" t="s">
        <v>0</v>
      </c>
      <c r="E487" s="29" t="s">
        <v>197</v>
      </c>
      <c r="F487" s="29" t="s">
        <v>198</v>
      </c>
      <c r="G487" s="29" t="s">
        <v>1</v>
      </c>
      <c r="H487" s="29">
        <v>80111604</v>
      </c>
      <c r="I487" s="29" t="s">
        <v>4805</v>
      </c>
      <c r="J487" s="29" t="s">
        <v>199</v>
      </c>
      <c r="K487" s="29" t="s">
        <v>618</v>
      </c>
      <c r="L487" s="30" t="s">
        <v>148</v>
      </c>
      <c r="M487" s="30" t="s">
        <v>201</v>
      </c>
      <c r="N487" s="30">
        <v>9</v>
      </c>
      <c r="O487" s="30" t="s">
        <v>218</v>
      </c>
      <c r="P487" s="30" t="s">
        <v>202</v>
      </c>
      <c r="Q487" s="31">
        <v>30730309.559999999</v>
      </c>
      <c r="R487" s="31">
        <v>30730309.559999999</v>
      </c>
      <c r="S487" s="30" t="s">
        <v>199</v>
      </c>
      <c r="T487" s="30" t="s">
        <v>199</v>
      </c>
      <c r="U487" s="29" t="s">
        <v>319</v>
      </c>
      <c r="V487" s="29" t="s">
        <v>204</v>
      </c>
      <c r="W487" s="29" t="s">
        <v>205</v>
      </c>
      <c r="X487" s="29" t="s">
        <v>206</v>
      </c>
      <c r="Y487" s="29" t="s">
        <v>211</v>
      </c>
      <c r="Z487" s="29" t="s">
        <v>619</v>
      </c>
      <c r="AA487" s="32">
        <v>0</v>
      </c>
      <c r="AB487" s="32">
        <v>0</v>
      </c>
      <c r="AC487" s="32">
        <v>0</v>
      </c>
      <c r="AD487" s="32">
        <v>0</v>
      </c>
      <c r="AE487" s="32">
        <v>30730309.559999999</v>
      </c>
      <c r="AF487" s="32">
        <v>0</v>
      </c>
      <c r="AG487" s="32">
        <v>0</v>
      </c>
      <c r="AH487" s="32">
        <v>3414478.84</v>
      </c>
      <c r="AI487" s="32">
        <v>0</v>
      </c>
      <c r="AJ487" s="32">
        <v>3414478.84</v>
      </c>
      <c r="AK487" s="32">
        <v>0</v>
      </c>
      <c r="AL487" s="32">
        <v>3414478.84</v>
      </c>
      <c r="AM487" s="32">
        <v>0</v>
      </c>
      <c r="AN487" s="32">
        <v>3414478.84</v>
      </c>
      <c r="AO487" s="32">
        <v>0</v>
      </c>
      <c r="AP487" s="32">
        <v>3414478.84</v>
      </c>
      <c r="AQ487" s="32">
        <v>0</v>
      </c>
      <c r="AR487" s="32">
        <v>3414478.84</v>
      </c>
      <c r="AS487" s="32">
        <v>0</v>
      </c>
      <c r="AT487" s="32">
        <v>3414478.84</v>
      </c>
      <c r="AU487" s="32">
        <v>0</v>
      </c>
      <c r="AV487" s="32">
        <v>3414478.84</v>
      </c>
      <c r="AW487" s="32">
        <v>0</v>
      </c>
      <c r="AX487" s="32">
        <v>3414478.84</v>
      </c>
      <c r="AY487" s="2"/>
      <c r="AZ487" s="13" t="str">
        <f t="shared" si="37"/>
        <v>OK</v>
      </c>
      <c r="BA487" s="13" t="str">
        <f t="shared" si="38"/>
        <v>OK</v>
      </c>
      <c r="BB487" s="7">
        <f t="shared" si="39"/>
        <v>0</v>
      </c>
      <c r="BC487" s="14">
        <f t="shared" si="40"/>
        <v>30730309.559999999</v>
      </c>
      <c r="BD487" s="14">
        <f t="shared" si="40"/>
        <v>30730309.559999999</v>
      </c>
      <c r="BE487" s="7">
        <f t="shared" si="41"/>
        <v>0</v>
      </c>
      <c r="BF487" s="7">
        <f t="shared" si="41"/>
        <v>0</v>
      </c>
    </row>
    <row r="488" spans="2:58" ht="128.25">
      <c r="B488" s="28" t="s">
        <v>2728</v>
      </c>
      <c r="C488" s="28" t="s">
        <v>4789</v>
      </c>
      <c r="D488" s="28" t="s">
        <v>0</v>
      </c>
      <c r="E488" s="29" t="s">
        <v>197</v>
      </c>
      <c r="F488" s="29" t="s">
        <v>198</v>
      </c>
      <c r="G488" s="29" t="s">
        <v>1</v>
      </c>
      <c r="H488" s="29">
        <v>80111604</v>
      </c>
      <c r="I488" s="29" t="s">
        <v>4805</v>
      </c>
      <c r="J488" s="29" t="s">
        <v>199</v>
      </c>
      <c r="K488" s="29" t="s">
        <v>618</v>
      </c>
      <c r="L488" s="30" t="s">
        <v>148</v>
      </c>
      <c r="M488" s="30" t="s">
        <v>201</v>
      </c>
      <c r="N488" s="30">
        <v>9</v>
      </c>
      <c r="O488" s="30" t="s">
        <v>218</v>
      </c>
      <c r="P488" s="30" t="s">
        <v>202</v>
      </c>
      <c r="Q488" s="31">
        <v>30730309.559999999</v>
      </c>
      <c r="R488" s="31">
        <v>30730309.559999999</v>
      </c>
      <c r="S488" s="30" t="s">
        <v>199</v>
      </c>
      <c r="T488" s="30" t="s">
        <v>199</v>
      </c>
      <c r="U488" s="29" t="s">
        <v>319</v>
      </c>
      <c r="V488" s="29" t="s">
        <v>204</v>
      </c>
      <c r="W488" s="29" t="s">
        <v>205</v>
      </c>
      <c r="X488" s="29" t="s">
        <v>206</v>
      </c>
      <c r="Y488" s="29" t="s">
        <v>211</v>
      </c>
      <c r="Z488" s="29" t="s">
        <v>619</v>
      </c>
      <c r="AA488" s="32">
        <v>0</v>
      </c>
      <c r="AB488" s="32">
        <v>0</v>
      </c>
      <c r="AC488" s="32">
        <v>0</v>
      </c>
      <c r="AD488" s="32">
        <v>0</v>
      </c>
      <c r="AE488" s="32">
        <v>30730309.559999999</v>
      </c>
      <c r="AF488" s="32">
        <v>0</v>
      </c>
      <c r="AG488" s="32">
        <v>0</v>
      </c>
      <c r="AH488" s="32">
        <v>3414478.84</v>
      </c>
      <c r="AI488" s="32">
        <v>0</v>
      </c>
      <c r="AJ488" s="32">
        <v>3414478.84</v>
      </c>
      <c r="AK488" s="32">
        <v>0</v>
      </c>
      <c r="AL488" s="32">
        <v>3414478.84</v>
      </c>
      <c r="AM488" s="32">
        <v>0</v>
      </c>
      <c r="AN488" s="32">
        <v>3414478.84</v>
      </c>
      <c r="AO488" s="32">
        <v>0</v>
      </c>
      <c r="AP488" s="32">
        <v>3414478.84</v>
      </c>
      <c r="AQ488" s="32">
        <v>0</v>
      </c>
      <c r="AR488" s="32">
        <v>3414478.84</v>
      </c>
      <c r="AS488" s="32">
        <v>0</v>
      </c>
      <c r="AT488" s="32">
        <v>3414478.84</v>
      </c>
      <c r="AU488" s="32">
        <v>0</v>
      </c>
      <c r="AV488" s="32">
        <v>3414478.84</v>
      </c>
      <c r="AW488" s="32">
        <v>0</v>
      </c>
      <c r="AX488" s="32">
        <v>3414478.84</v>
      </c>
      <c r="AY488" s="2"/>
      <c r="AZ488" s="13" t="str">
        <f t="shared" si="37"/>
        <v>OK</v>
      </c>
      <c r="BA488" s="13" t="str">
        <f t="shared" si="38"/>
        <v>OK</v>
      </c>
      <c r="BB488" s="7">
        <f t="shared" si="39"/>
        <v>0</v>
      </c>
      <c r="BC488" s="14">
        <f t="shared" si="40"/>
        <v>30730309.559999999</v>
      </c>
      <c r="BD488" s="14">
        <f t="shared" si="40"/>
        <v>30730309.559999999</v>
      </c>
      <c r="BE488" s="7">
        <f t="shared" si="41"/>
        <v>0</v>
      </c>
      <c r="BF488" s="7">
        <f t="shared" si="41"/>
        <v>0</v>
      </c>
    </row>
    <row r="489" spans="2:58" ht="128.25">
      <c r="B489" s="28" t="s">
        <v>2729</v>
      </c>
      <c r="C489" s="28" t="s">
        <v>4789</v>
      </c>
      <c r="D489" s="28" t="s">
        <v>0</v>
      </c>
      <c r="E489" s="29" t="s">
        <v>197</v>
      </c>
      <c r="F489" s="29" t="s">
        <v>198</v>
      </c>
      <c r="G489" s="29" t="s">
        <v>1</v>
      </c>
      <c r="H489" s="29">
        <v>80111604</v>
      </c>
      <c r="I489" s="29" t="s">
        <v>4805</v>
      </c>
      <c r="J489" s="29" t="s">
        <v>199</v>
      </c>
      <c r="K489" s="29" t="s">
        <v>618</v>
      </c>
      <c r="L489" s="30" t="s">
        <v>146</v>
      </c>
      <c r="M489" s="30" t="s">
        <v>146</v>
      </c>
      <c r="N489" s="30">
        <v>12</v>
      </c>
      <c r="O489" s="30" t="s">
        <v>218</v>
      </c>
      <c r="P489" s="30" t="s">
        <v>202</v>
      </c>
      <c r="Q489" s="31">
        <v>37559267.239999995</v>
      </c>
      <c r="R489" s="31">
        <v>37559267.239999995</v>
      </c>
      <c r="S489" s="30" t="s">
        <v>199</v>
      </c>
      <c r="T489" s="30" t="s">
        <v>199</v>
      </c>
      <c r="U489" s="29" t="s">
        <v>319</v>
      </c>
      <c r="V489" s="29" t="s">
        <v>204</v>
      </c>
      <c r="W489" s="29" t="s">
        <v>205</v>
      </c>
      <c r="X489" s="29" t="s">
        <v>206</v>
      </c>
      <c r="Y489" s="29" t="s">
        <v>211</v>
      </c>
      <c r="Z489" s="29" t="s">
        <v>619</v>
      </c>
      <c r="AA489" s="32">
        <v>37559267.239999995</v>
      </c>
      <c r="AB489" s="32">
        <v>0</v>
      </c>
      <c r="AC489" s="32">
        <v>0</v>
      </c>
      <c r="AD489" s="32">
        <v>3414478.84</v>
      </c>
      <c r="AE489" s="32">
        <v>0</v>
      </c>
      <c r="AF489" s="32">
        <v>3414478.84</v>
      </c>
      <c r="AG489" s="32">
        <v>0</v>
      </c>
      <c r="AH489" s="32">
        <v>3414478.84</v>
      </c>
      <c r="AI489" s="32">
        <v>0</v>
      </c>
      <c r="AJ489" s="32">
        <v>3414478.84</v>
      </c>
      <c r="AK489" s="32">
        <v>0</v>
      </c>
      <c r="AL489" s="32">
        <v>3414478.84</v>
      </c>
      <c r="AM489" s="32">
        <v>0</v>
      </c>
      <c r="AN489" s="32">
        <v>3414478.84</v>
      </c>
      <c r="AO489" s="32">
        <v>0</v>
      </c>
      <c r="AP489" s="32">
        <v>3414478.84</v>
      </c>
      <c r="AQ489" s="32">
        <v>0</v>
      </c>
      <c r="AR489" s="32">
        <v>3414478.84</v>
      </c>
      <c r="AS489" s="32">
        <v>0</v>
      </c>
      <c r="AT489" s="32">
        <v>3414478.84</v>
      </c>
      <c r="AU489" s="32">
        <v>0</v>
      </c>
      <c r="AV489" s="32">
        <v>3414478.84</v>
      </c>
      <c r="AW489" s="32">
        <v>0</v>
      </c>
      <c r="AX489" s="32">
        <v>3414478.84</v>
      </c>
      <c r="AY489" s="2"/>
      <c r="AZ489" s="13" t="str">
        <f t="shared" si="37"/>
        <v>OK</v>
      </c>
      <c r="BA489" s="13" t="str">
        <f t="shared" si="38"/>
        <v>OK</v>
      </c>
      <c r="BB489" s="7">
        <f t="shared" si="39"/>
        <v>0</v>
      </c>
      <c r="BC489" s="14">
        <f t="shared" si="40"/>
        <v>37559267.239999995</v>
      </c>
      <c r="BD489" s="14">
        <f t="shared" si="40"/>
        <v>37559267.239999995</v>
      </c>
      <c r="BE489" s="7">
        <f t="shared" si="41"/>
        <v>0</v>
      </c>
      <c r="BF489" s="7">
        <f t="shared" si="41"/>
        <v>0</v>
      </c>
    </row>
    <row r="490" spans="2:58" ht="128.25">
      <c r="B490" s="28" t="s">
        <v>2730</v>
      </c>
      <c r="C490" s="28" t="s">
        <v>4789</v>
      </c>
      <c r="D490" s="28" t="s">
        <v>0</v>
      </c>
      <c r="E490" s="29" t="s">
        <v>197</v>
      </c>
      <c r="F490" s="29" t="s">
        <v>198</v>
      </c>
      <c r="G490" s="29" t="s">
        <v>1</v>
      </c>
      <c r="H490" s="29">
        <v>80111604</v>
      </c>
      <c r="I490" s="29" t="s">
        <v>4805</v>
      </c>
      <c r="J490" s="29" t="s">
        <v>199</v>
      </c>
      <c r="K490" s="29" t="s">
        <v>618</v>
      </c>
      <c r="L490" s="30" t="s">
        <v>146</v>
      </c>
      <c r="M490" s="30" t="s">
        <v>146</v>
      </c>
      <c r="N490" s="30">
        <v>12</v>
      </c>
      <c r="O490" s="30" t="s">
        <v>218</v>
      </c>
      <c r="P490" s="30" t="s">
        <v>202</v>
      </c>
      <c r="Q490" s="31">
        <v>37559267.239999995</v>
      </c>
      <c r="R490" s="31">
        <v>37559267.239999995</v>
      </c>
      <c r="S490" s="30" t="s">
        <v>199</v>
      </c>
      <c r="T490" s="30" t="s">
        <v>199</v>
      </c>
      <c r="U490" s="29" t="s">
        <v>319</v>
      </c>
      <c r="V490" s="29" t="s">
        <v>204</v>
      </c>
      <c r="W490" s="29" t="s">
        <v>205</v>
      </c>
      <c r="X490" s="29" t="s">
        <v>206</v>
      </c>
      <c r="Y490" s="29" t="s">
        <v>211</v>
      </c>
      <c r="Z490" s="29" t="s">
        <v>619</v>
      </c>
      <c r="AA490" s="32">
        <v>37559267.239999995</v>
      </c>
      <c r="AB490" s="32">
        <v>0</v>
      </c>
      <c r="AC490" s="32">
        <v>0</v>
      </c>
      <c r="AD490" s="32">
        <v>3414478.84</v>
      </c>
      <c r="AE490" s="32">
        <v>0</v>
      </c>
      <c r="AF490" s="32">
        <v>3414478.84</v>
      </c>
      <c r="AG490" s="32">
        <v>0</v>
      </c>
      <c r="AH490" s="32">
        <v>3414478.84</v>
      </c>
      <c r="AI490" s="32">
        <v>0</v>
      </c>
      <c r="AJ490" s="32">
        <v>3414478.84</v>
      </c>
      <c r="AK490" s="32">
        <v>0</v>
      </c>
      <c r="AL490" s="32">
        <v>3414478.84</v>
      </c>
      <c r="AM490" s="32">
        <v>0</v>
      </c>
      <c r="AN490" s="32">
        <v>3414478.84</v>
      </c>
      <c r="AO490" s="32">
        <v>0</v>
      </c>
      <c r="AP490" s="32">
        <v>3414478.84</v>
      </c>
      <c r="AQ490" s="32">
        <v>0</v>
      </c>
      <c r="AR490" s="32">
        <v>3414478.84</v>
      </c>
      <c r="AS490" s="32">
        <v>0</v>
      </c>
      <c r="AT490" s="32">
        <v>3414478.84</v>
      </c>
      <c r="AU490" s="32">
        <v>0</v>
      </c>
      <c r="AV490" s="32">
        <v>3414478.84</v>
      </c>
      <c r="AW490" s="32">
        <v>0</v>
      </c>
      <c r="AX490" s="32">
        <v>3414478.84</v>
      </c>
      <c r="AY490" s="2"/>
      <c r="AZ490" s="13" t="str">
        <f t="shared" si="37"/>
        <v>OK</v>
      </c>
      <c r="BA490" s="13" t="str">
        <f t="shared" si="38"/>
        <v>OK</v>
      </c>
      <c r="BB490" s="7">
        <f t="shared" si="39"/>
        <v>0</v>
      </c>
      <c r="BC490" s="14">
        <f t="shared" si="40"/>
        <v>37559267.239999995</v>
      </c>
      <c r="BD490" s="14">
        <f t="shared" si="40"/>
        <v>37559267.239999995</v>
      </c>
      <c r="BE490" s="7">
        <f t="shared" si="41"/>
        <v>0</v>
      </c>
      <c r="BF490" s="7">
        <f t="shared" si="41"/>
        <v>0</v>
      </c>
    </row>
    <row r="491" spans="2:58" ht="128.25">
      <c r="B491" s="28" t="s">
        <v>2731</v>
      </c>
      <c r="C491" s="28" t="s">
        <v>4789</v>
      </c>
      <c r="D491" s="28" t="s">
        <v>0</v>
      </c>
      <c r="E491" s="29" t="s">
        <v>197</v>
      </c>
      <c r="F491" s="29" t="s">
        <v>198</v>
      </c>
      <c r="G491" s="29" t="s">
        <v>1</v>
      </c>
      <c r="H491" s="29">
        <v>80111604</v>
      </c>
      <c r="I491" s="29" t="s">
        <v>4805</v>
      </c>
      <c r="J491" s="29" t="s">
        <v>199</v>
      </c>
      <c r="K491" s="29" t="s">
        <v>618</v>
      </c>
      <c r="L491" s="30" t="s">
        <v>146</v>
      </c>
      <c r="M491" s="30" t="s">
        <v>146</v>
      </c>
      <c r="N491" s="30">
        <v>12</v>
      </c>
      <c r="O491" s="30" t="s">
        <v>218</v>
      </c>
      <c r="P491" s="30" t="s">
        <v>202</v>
      </c>
      <c r="Q491" s="31">
        <v>37559267.239999995</v>
      </c>
      <c r="R491" s="31">
        <v>37559267.239999995</v>
      </c>
      <c r="S491" s="30" t="s">
        <v>199</v>
      </c>
      <c r="T491" s="30" t="s">
        <v>199</v>
      </c>
      <c r="U491" s="29" t="s">
        <v>319</v>
      </c>
      <c r="V491" s="29" t="s">
        <v>204</v>
      </c>
      <c r="W491" s="29" t="s">
        <v>205</v>
      </c>
      <c r="X491" s="29" t="s">
        <v>206</v>
      </c>
      <c r="Y491" s="29" t="s">
        <v>211</v>
      </c>
      <c r="Z491" s="29" t="s">
        <v>619</v>
      </c>
      <c r="AA491" s="32">
        <v>37559267.239999995</v>
      </c>
      <c r="AB491" s="32">
        <v>0</v>
      </c>
      <c r="AC491" s="32">
        <v>0</v>
      </c>
      <c r="AD491" s="32">
        <v>3414478.84</v>
      </c>
      <c r="AE491" s="32">
        <v>0</v>
      </c>
      <c r="AF491" s="32">
        <v>3414478.84</v>
      </c>
      <c r="AG491" s="32">
        <v>0</v>
      </c>
      <c r="AH491" s="32">
        <v>3414478.84</v>
      </c>
      <c r="AI491" s="32">
        <v>0</v>
      </c>
      <c r="AJ491" s="32">
        <v>3414478.84</v>
      </c>
      <c r="AK491" s="32">
        <v>0</v>
      </c>
      <c r="AL491" s="32">
        <v>3414478.84</v>
      </c>
      <c r="AM491" s="32">
        <v>0</v>
      </c>
      <c r="AN491" s="32">
        <v>3414478.84</v>
      </c>
      <c r="AO491" s="32">
        <v>0</v>
      </c>
      <c r="AP491" s="32">
        <v>3414478.84</v>
      </c>
      <c r="AQ491" s="32">
        <v>0</v>
      </c>
      <c r="AR491" s="32">
        <v>3414478.84</v>
      </c>
      <c r="AS491" s="32">
        <v>0</v>
      </c>
      <c r="AT491" s="32">
        <v>3414478.84</v>
      </c>
      <c r="AU491" s="32">
        <v>0</v>
      </c>
      <c r="AV491" s="32">
        <v>3414478.84</v>
      </c>
      <c r="AW491" s="32">
        <v>0</v>
      </c>
      <c r="AX491" s="32">
        <v>3414478.84</v>
      </c>
      <c r="AY491" s="2"/>
      <c r="AZ491" s="13" t="str">
        <f t="shared" si="37"/>
        <v>OK</v>
      </c>
      <c r="BA491" s="13" t="str">
        <f t="shared" si="38"/>
        <v>OK</v>
      </c>
      <c r="BB491" s="7">
        <f t="shared" si="39"/>
        <v>0</v>
      </c>
      <c r="BC491" s="14">
        <f t="shared" si="40"/>
        <v>37559267.239999995</v>
      </c>
      <c r="BD491" s="14">
        <f t="shared" si="40"/>
        <v>37559267.239999995</v>
      </c>
      <c r="BE491" s="7">
        <f t="shared" si="41"/>
        <v>0</v>
      </c>
      <c r="BF491" s="7">
        <f t="shared" si="41"/>
        <v>0</v>
      </c>
    </row>
    <row r="492" spans="2:58" ht="99.75">
      <c r="B492" s="28" t="s">
        <v>2732</v>
      </c>
      <c r="C492" s="28" t="s">
        <v>4789</v>
      </c>
      <c r="D492" s="28" t="s">
        <v>0</v>
      </c>
      <c r="E492" s="29" t="s">
        <v>197</v>
      </c>
      <c r="F492" s="29" t="s">
        <v>198</v>
      </c>
      <c r="G492" s="29" t="s">
        <v>1</v>
      </c>
      <c r="H492" s="29">
        <v>80111604</v>
      </c>
      <c r="I492" s="29" t="s">
        <v>4805</v>
      </c>
      <c r="J492" s="29" t="s">
        <v>199</v>
      </c>
      <c r="K492" s="29" t="s">
        <v>620</v>
      </c>
      <c r="L492" s="30" t="s">
        <v>148</v>
      </c>
      <c r="M492" s="30" t="s">
        <v>201</v>
      </c>
      <c r="N492" s="30">
        <v>9</v>
      </c>
      <c r="O492" s="30" t="s">
        <v>218</v>
      </c>
      <c r="P492" s="30" t="s">
        <v>202</v>
      </c>
      <c r="Q492" s="31">
        <v>41929795.170000002</v>
      </c>
      <c r="R492" s="31">
        <v>41929795.170000002</v>
      </c>
      <c r="S492" s="30" t="s">
        <v>199</v>
      </c>
      <c r="T492" s="30" t="s">
        <v>199</v>
      </c>
      <c r="U492" s="29" t="s">
        <v>319</v>
      </c>
      <c r="V492" s="29" t="s">
        <v>204</v>
      </c>
      <c r="W492" s="29" t="s">
        <v>205</v>
      </c>
      <c r="X492" s="29" t="s">
        <v>206</v>
      </c>
      <c r="Y492" s="29" t="s">
        <v>211</v>
      </c>
      <c r="Z492" s="29" t="s">
        <v>619</v>
      </c>
      <c r="AA492" s="32">
        <v>0</v>
      </c>
      <c r="AB492" s="32">
        <v>0</v>
      </c>
      <c r="AC492" s="32">
        <v>0</v>
      </c>
      <c r="AD492" s="32">
        <v>0</v>
      </c>
      <c r="AE492" s="32">
        <v>41929795.170000002</v>
      </c>
      <c r="AF492" s="32">
        <v>0</v>
      </c>
      <c r="AG492" s="32">
        <v>0</v>
      </c>
      <c r="AH492" s="32">
        <v>4658866.13</v>
      </c>
      <c r="AI492" s="32">
        <v>0</v>
      </c>
      <c r="AJ492" s="32">
        <v>4658866.13</v>
      </c>
      <c r="AK492" s="32">
        <v>0</v>
      </c>
      <c r="AL492" s="32">
        <v>4658866.13</v>
      </c>
      <c r="AM492" s="32">
        <v>0</v>
      </c>
      <c r="AN492" s="32">
        <v>4658866.13</v>
      </c>
      <c r="AO492" s="32">
        <v>0</v>
      </c>
      <c r="AP492" s="32">
        <v>4658866.13</v>
      </c>
      <c r="AQ492" s="32">
        <v>0</v>
      </c>
      <c r="AR492" s="32">
        <v>4658866.13</v>
      </c>
      <c r="AS492" s="32">
        <v>0</v>
      </c>
      <c r="AT492" s="32">
        <v>4658866.13</v>
      </c>
      <c r="AU492" s="32">
        <v>0</v>
      </c>
      <c r="AV492" s="32">
        <v>4658866.13</v>
      </c>
      <c r="AW492" s="32">
        <v>0</v>
      </c>
      <c r="AX492" s="32">
        <v>4658866.13</v>
      </c>
      <c r="AY492" s="2"/>
      <c r="AZ492" s="13" t="str">
        <f t="shared" si="37"/>
        <v>OK</v>
      </c>
      <c r="BA492" s="13" t="str">
        <f t="shared" si="38"/>
        <v>OK</v>
      </c>
      <c r="BB492" s="7">
        <f t="shared" si="39"/>
        <v>0</v>
      </c>
      <c r="BC492" s="14">
        <f t="shared" si="40"/>
        <v>41929795.170000002</v>
      </c>
      <c r="BD492" s="14">
        <f t="shared" si="40"/>
        <v>41929795.170000002</v>
      </c>
      <c r="BE492" s="7">
        <f t="shared" si="41"/>
        <v>0</v>
      </c>
      <c r="BF492" s="7">
        <f t="shared" si="41"/>
        <v>0</v>
      </c>
    </row>
    <row r="493" spans="2:58" ht="99.75">
      <c r="B493" s="28" t="s">
        <v>2733</v>
      </c>
      <c r="C493" s="28" t="s">
        <v>4789</v>
      </c>
      <c r="D493" s="28" t="s">
        <v>0</v>
      </c>
      <c r="E493" s="29" t="s">
        <v>197</v>
      </c>
      <c r="F493" s="29" t="s">
        <v>198</v>
      </c>
      <c r="G493" s="29" t="s">
        <v>1</v>
      </c>
      <c r="H493" s="29">
        <v>80111604</v>
      </c>
      <c r="I493" s="29" t="s">
        <v>4805</v>
      </c>
      <c r="J493" s="29" t="s">
        <v>199</v>
      </c>
      <c r="K493" s="29" t="s">
        <v>620</v>
      </c>
      <c r="L493" s="30" t="s">
        <v>146</v>
      </c>
      <c r="M493" s="30" t="s">
        <v>146</v>
      </c>
      <c r="N493" s="30">
        <v>12</v>
      </c>
      <c r="O493" s="30" t="s">
        <v>218</v>
      </c>
      <c r="P493" s="30" t="s">
        <v>202</v>
      </c>
      <c r="Q493" s="31">
        <v>53576960.494999997</v>
      </c>
      <c r="R493" s="31">
        <v>53576960.494999997</v>
      </c>
      <c r="S493" s="30" t="s">
        <v>199</v>
      </c>
      <c r="T493" s="30" t="s">
        <v>199</v>
      </c>
      <c r="U493" s="29" t="s">
        <v>319</v>
      </c>
      <c r="V493" s="29" t="s">
        <v>204</v>
      </c>
      <c r="W493" s="29" t="s">
        <v>205</v>
      </c>
      <c r="X493" s="29" t="s">
        <v>206</v>
      </c>
      <c r="Y493" s="29" t="s">
        <v>211</v>
      </c>
      <c r="Z493" s="29" t="s">
        <v>521</v>
      </c>
      <c r="AA493" s="32">
        <v>53576960.494999997</v>
      </c>
      <c r="AB493" s="32">
        <v>0</v>
      </c>
      <c r="AC493" s="32">
        <v>0</v>
      </c>
      <c r="AD493" s="32">
        <v>4658866.13</v>
      </c>
      <c r="AE493" s="32">
        <v>0</v>
      </c>
      <c r="AF493" s="32">
        <v>4658866.13</v>
      </c>
      <c r="AG493" s="32">
        <v>0</v>
      </c>
      <c r="AH493" s="32">
        <v>4658866.13</v>
      </c>
      <c r="AI493" s="32">
        <v>0</v>
      </c>
      <c r="AJ493" s="32">
        <v>4658866.13</v>
      </c>
      <c r="AK493" s="32">
        <v>0</v>
      </c>
      <c r="AL493" s="32">
        <v>4658866.13</v>
      </c>
      <c r="AM493" s="32">
        <v>0</v>
      </c>
      <c r="AN493" s="32">
        <v>4658866.13</v>
      </c>
      <c r="AO493" s="32">
        <v>0</v>
      </c>
      <c r="AP493" s="32">
        <v>4658866.13</v>
      </c>
      <c r="AQ493" s="32">
        <v>0</v>
      </c>
      <c r="AR493" s="32">
        <v>4658866.13</v>
      </c>
      <c r="AS493" s="32">
        <v>0</v>
      </c>
      <c r="AT493" s="32">
        <v>4658866.13</v>
      </c>
      <c r="AU493" s="32">
        <v>0</v>
      </c>
      <c r="AV493" s="32">
        <v>4658866.13</v>
      </c>
      <c r="AW493" s="32">
        <v>0</v>
      </c>
      <c r="AX493" s="32">
        <v>6988299.1949999901</v>
      </c>
      <c r="AY493" s="2"/>
      <c r="AZ493" s="13" t="str">
        <f t="shared" si="37"/>
        <v>OK</v>
      </c>
      <c r="BA493" s="13" t="str">
        <f t="shared" si="38"/>
        <v>OK</v>
      </c>
      <c r="BB493" s="7">
        <f t="shared" si="39"/>
        <v>0</v>
      </c>
      <c r="BC493" s="14">
        <f t="shared" si="40"/>
        <v>53576960.494999997</v>
      </c>
      <c r="BD493" s="14">
        <f t="shared" si="40"/>
        <v>53576960.494999997</v>
      </c>
      <c r="BE493" s="7">
        <f t="shared" si="41"/>
        <v>0</v>
      </c>
      <c r="BF493" s="7">
        <f t="shared" si="41"/>
        <v>0</v>
      </c>
    </row>
    <row r="494" spans="2:58" ht="99.75">
      <c r="B494" s="28" t="s">
        <v>2734</v>
      </c>
      <c r="C494" s="28" t="s">
        <v>4789</v>
      </c>
      <c r="D494" s="28" t="s">
        <v>0</v>
      </c>
      <c r="E494" s="29" t="s">
        <v>197</v>
      </c>
      <c r="F494" s="29" t="s">
        <v>198</v>
      </c>
      <c r="G494" s="29" t="s">
        <v>1</v>
      </c>
      <c r="H494" s="29">
        <v>80111604</v>
      </c>
      <c r="I494" s="29" t="s">
        <v>4805</v>
      </c>
      <c r="J494" s="29" t="s">
        <v>199</v>
      </c>
      <c r="K494" s="29" t="s">
        <v>620</v>
      </c>
      <c r="L494" s="30" t="s">
        <v>146</v>
      </c>
      <c r="M494" s="30" t="s">
        <v>146</v>
      </c>
      <c r="N494" s="30">
        <v>12</v>
      </c>
      <c r="O494" s="30" t="s">
        <v>218</v>
      </c>
      <c r="P494" s="30" t="s">
        <v>202</v>
      </c>
      <c r="Q494" s="31">
        <v>51247527.43</v>
      </c>
      <c r="R494" s="31">
        <v>51247527.43</v>
      </c>
      <c r="S494" s="30" t="s">
        <v>199</v>
      </c>
      <c r="T494" s="30" t="s">
        <v>199</v>
      </c>
      <c r="U494" s="29" t="s">
        <v>319</v>
      </c>
      <c r="V494" s="29" t="s">
        <v>204</v>
      </c>
      <c r="W494" s="29" t="s">
        <v>205</v>
      </c>
      <c r="X494" s="29" t="s">
        <v>206</v>
      </c>
      <c r="Y494" s="29" t="s">
        <v>211</v>
      </c>
      <c r="Z494" s="29" t="s">
        <v>521</v>
      </c>
      <c r="AA494" s="32">
        <v>51247527.43</v>
      </c>
      <c r="AB494" s="32">
        <v>0</v>
      </c>
      <c r="AC494" s="32">
        <v>0</v>
      </c>
      <c r="AD494" s="32">
        <v>4658866.13</v>
      </c>
      <c r="AE494" s="32">
        <v>0</v>
      </c>
      <c r="AF494" s="32">
        <v>4658866.13</v>
      </c>
      <c r="AG494" s="32">
        <v>0</v>
      </c>
      <c r="AH494" s="32">
        <v>4658866.13</v>
      </c>
      <c r="AI494" s="32">
        <v>0</v>
      </c>
      <c r="AJ494" s="32">
        <v>4658866.13</v>
      </c>
      <c r="AK494" s="32">
        <v>0</v>
      </c>
      <c r="AL494" s="32">
        <v>4658866.13</v>
      </c>
      <c r="AM494" s="32">
        <v>0</v>
      </c>
      <c r="AN494" s="32">
        <v>4658866.13</v>
      </c>
      <c r="AO494" s="32">
        <v>0</v>
      </c>
      <c r="AP494" s="32">
        <v>4658866.13</v>
      </c>
      <c r="AQ494" s="32">
        <v>0</v>
      </c>
      <c r="AR494" s="32">
        <v>4658866.13</v>
      </c>
      <c r="AS494" s="32">
        <v>0</v>
      </c>
      <c r="AT494" s="32">
        <v>4658866.13</v>
      </c>
      <c r="AU494" s="32">
        <v>0</v>
      </c>
      <c r="AV494" s="32">
        <v>4658866.13</v>
      </c>
      <c r="AW494" s="32">
        <v>0</v>
      </c>
      <c r="AX494" s="32">
        <v>4658866.13</v>
      </c>
      <c r="AY494" s="2"/>
      <c r="AZ494" s="13" t="str">
        <f t="shared" si="37"/>
        <v>OK</v>
      </c>
      <c r="BA494" s="13" t="str">
        <f t="shared" si="38"/>
        <v>OK</v>
      </c>
      <c r="BB494" s="7">
        <f t="shared" si="39"/>
        <v>0</v>
      </c>
      <c r="BC494" s="14">
        <f t="shared" si="40"/>
        <v>51247527.43</v>
      </c>
      <c r="BD494" s="14">
        <f t="shared" si="40"/>
        <v>51247527.430000007</v>
      </c>
      <c r="BE494" s="7">
        <f t="shared" si="41"/>
        <v>0</v>
      </c>
      <c r="BF494" s="7">
        <f t="shared" si="41"/>
        <v>0</v>
      </c>
    </row>
    <row r="495" spans="2:58" ht="99.75">
      <c r="B495" s="28" t="s">
        <v>2735</v>
      </c>
      <c r="C495" s="28" t="s">
        <v>4789</v>
      </c>
      <c r="D495" s="28" t="s">
        <v>0</v>
      </c>
      <c r="E495" s="29" t="s">
        <v>197</v>
      </c>
      <c r="F495" s="29" t="s">
        <v>198</v>
      </c>
      <c r="G495" s="29" t="s">
        <v>1</v>
      </c>
      <c r="H495" s="29">
        <v>80111604</v>
      </c>
      <c r="I495" s="29" t="s">
        <v>4805</v>
      </c>
      <c r="J495" s="29" t="s">
        <v>199</v>
      </c>
      <c r="K495" s="29" t="s">
        <v>620</v>
      </c>
      <c r="L495" s="30" t="s">
        <v>146</v>
      </c>
      <c r="M495" s="30" t="s">
        <v>146</v>
      </c>
      <c r="N495" s="30">
        <v>12</v>
      </c>
      <c r="O495" s="30" t="s">
        <v>218</v>
      </c>
      <c r="P495" s="30" t="s">
        <v>202</v>
      </c>
      <c r="Q495" s="31">
        <v>51247527.43</v>
      </c>
      <c r="R495" s="31">
        <v>51247527.43</v>
      </c>
      <c r="S495" s="30" t="s">
        <v>199</v>
      </c>
      <c r="T495" s="30" t="s">
        <v>199</v>
      </c>
      <c r="U495" s="29" t="s">
        <v>319</v>
      </c>
      <c r="V495" s="29" t="s">
        <v>204</v>
      </c>
      <c r="W495" s="29" t="s">
        <v>205</v>
      </c>
      <c r="X495" s="29" t="s">
        <v>206</v>
      </c>
      <c r="Y495" s="29" t="s">
        <v>211</v>
      </c>
      <c r="Z495" s="29" t="s">
        <v>521</v>
      </c>
      <c r="AA495" s="32">
        <v>51247527.43</v>
      </c>
      <c r="AB495" s="32">
        <v>0</v>
      </c>
      <c r="AC495" s="32">
        <v>0</v>
      </c>
      <c r="AD495" s="32">
        <v>4658866.13</v>
      </c>
      <c r="AE495" s="32">
        <v>0</v>
      </c>
      <c r="AF495" s="32">
        <v>4658866.13</v>
      </c>
      <c r="AG495" s="32">
        <v>0</v>
      </c>
      <c r="AH495" s="32">
        <v>4658866.13</v>
      </c>
      <c r="AI495" s="32">
        <v>0</v>
      </c>
      <c r="AJ495" s="32">
        <v>4658866.13</v>
      </c>
      <c r="AK495" s="32">
        <v>0</v>
      </c>
      <c r="AL495" s="32">
        <v>4658866.13</v>
      </c>
      <c r="AM495" s="32">
        <v>0</v>
      </c>
      <c r="AN495" s="32">
        <v>4658866.13</v>
      </c>
      <c r="AO495" s="32">
        <v>0</v>
      </c>
      <c r="AP495" s="32">
        <v>4658866.13</v>
      </c>
      <c r="AQ495" s="32">
        <v>0</v>
      </c>
      <c r="AR495" s="32">
        <v>4658866.13</v>
      </c>
      <c r="AS495" s="32">
        <v>0</v>
      </c>
      <c r="AT495" s="32">
        <v>4658866.13</v>
      </c>
      <c r="AU495" s="32">
        <v>0</v>
      </c>
      <c r="AV495" s="32">
        <v>4658866.13</v>
      </c>
      <c r="AW495" s="32">
        <v>0</v>
      </c>
      <c r="AX495" s="32">
        <v>4658866.13</v>
      </c>
      <c r="AY495" s="2"/>
      <c r="AZ495" s="13" t="str">
        <f t="shared" si="37"/>
        <v>OK</v>
      </c>
      <c r="BA495" s="13" t="str">
        <f t="shared" si="38"/>
        <v>OK</v>
      </c>
      <c r="BB495" s="7">
        <f t="shared" si="39"/>
        <v>0</v>
      </c>
      <c r="BC495" s="14">
        <f t="shared" si="40"/>
        <v>51247527.43</v>
      </c>
      <c r="BD495" s="14">
        <f t="shared" si="40"/>
        <v>51247527.430000007</v>
      </c>
      <c r="BE495" s="7">
        <f t="shared" si="41"/>
        <v>0</v>
      </c>
      <c r="BF495" s="7">
        <f t="shared" si="41"/>
        <v>0</v>
      </c>
    </row>
    <row r="496" spans="2:58" ht="99.75">
      <c r="B496" s="28" t="s">
        <v>2736</v>
      </c>
      <c r="C496" s="28" t="s">
        <v>4789</v>
      </c>
      <c r="D496" s="28" t="s">
        <v>0</v>
      </c>
      <c r="E496" s="29" t="s">
        <v>197</v>
      </c>
      <c r="F496" s="29" t="s">
        <v>198</v>
      </c>
      <c r="G496" s="29" t="s">
        <v>1</v>
      </c>
      <c r="H496" s="29">
        <v>80111604</v>
      </c>
      <c r="I496" s="29" t="s">
        <v>4805</v>
      </c>
      <c r="J496" s="29" t="s">
        <v>199</v>
      </c>
      <c r="K496" s="29" t="s">
        <v>620</v>
      </c>
      <c r="L496" s="30" t="s">
        <v>146</v>
      </c>
      <c r="M496" s="30" t="s">
        <v>146</v>
      </c>
      <c r="N496" s="30">
        <v>12</v>
      </c>
      <c r="O496" s="30" t="s">
        <v>218</v>
      </c>
      <c r="P496" s="30" t="s">
        <v>202</v>
      </c>
      <c r="Q496" s="31">
        <v>51247527.43</v>
      </c>
      <c r="R496" s="31">
        <v>51247527.43</v>
      </c>
      <c r="S496" s="30" t="s">
        <v>199</v>
      </c>
      <c r="T496" s="30" t="s">
        <v>199</v>
      </c>
      <c r="U496" s="29" t="s">
        <v>319</v>
      </c>
      <c r="V496" s="29" t="s">
        <v>204</v>
      </c>
      <c r="W496" s="29" t="s">
        <v>205</v>
      </c>
      <c r="X496" s="29" t="s">
        <v>206</v>
      </c>
      <c r="Y496" s="29" t="s">
        <v>211</v>
      </c>
      <c r="Z496" s="29" t="s">
        <v>521</v>
      </c>
      <c r="AA496" s="32">
        <v>51247527.43</v>
      </c>
      <c r="AB496" s="32">
        <v>0</v>
      </c>
      <c r="AC496" s="32">
        <v>0</v>
      </c>
      <c r="AD496" s="32">
        <v>4658866.13</v>
      </c>
      <c r="AE496" s="32">
        <v>0</v>
      </c>
      <c r="AF496" s="32">
        <v>4658866.13</v>
      </c>
      <c r="AG496" s="32">
        <v>0</v>
      </c>
      <c r="AH496" s="32">
        <v>4658866.13</v>
      </c>
      <c r="AI496" s="32">
        <v>0</v>
      </c>
      <c r="AJ496" s="32">
        <v>4658866.13</v>
      </c>
      <c r="AK496" s="32">
        <v>0</v>
      </c>
      <c r="AL496" s="32">
        <v>4658866.13</v>
      </c>
      <c r="AM496" s="32">
        <v>0</v>
      </c>
      <c r="AN496" s="32">
        <v>4658866.13</v>
      </c>
      <c r="AO496" s="32">
        <v>0</v>
      </c>
      <c r="AP496" s="32">
        <v>4658866.13</v>
      </c>
      <c r="AQ496" s="32">
        <v>0</v>
      </c>
      <c r="AR496" s="32">
        <v>4658866.13</v>
      </c>
      <c r="AS496" s="32">
        <v>0</v>
      </c>
      <c r="AT496" s="32">
        <v>4658866.13</v>
      </c>
      <c r="AU496" s="32">
        <v>0</v>
      </c>
      <c r="AV496" s="32">
        <v>4658866.13</v>
      </c>
      <c r="AW496" s="32">
        <v>0</v>
      </c>
      <c r="AX496" s="32">
        <v>4658866.13</v>
      </c>
      <c r="AY496" s="2"/>
      <c r="AZ496" s="13" t="str">
        <f t="shared" si="37"/>
        <v>OK</v>
      </c>
      <c r="BA496" s="13" t="str">
        <f t="shared" si="38"/>
        <v>OK</v>
      </c>
      <c r="BB496" s="7">
        <f t="shared" si="39"/>
        <v>0</v>
      </c>
      <c r="BC496" s="14">
        <f t="shared" si="40"/>
        <v>51247527.43</v>
      </c>
      <c r="BD496" s="14">
        <f t="shared" si="40"/>
        <v>51247527.430000007</v>
      </c>
      <c r="BE496" s="7">
        <f t="shared" si="41"/>
        <v>0</v>
      </c>
      <c r="BF496" s="7">
        <f t="shared" si="41"/>
        <v>0</v>
      </c>
    </row>
    <row r="497" spans="2:58" ht="99.75">
      <c r="B497" s="28" t="s">
        <v>2737</v>
      </c>
      <c r="C497" s="28" t="s">
        <v>4789</v>
      </c>
      <c r="D497" s="28" t="s">
        <v>0</v>
      </c>
      <c r="E497" s="29" t="s">
        <v>197</v>
      </c>
      <c r="F497" s="29" t="s">
        <v>198</v>
      </c>
      <c r="G497" s="29" t="s">
        <v>1</v>
      </c>
      <c r="H497" s="29">
        <v>80111604</v>
      </c>
      <c r="I497" s="29" t="s">
        <v>4805</v>
      </c>
      <c r="J497" s="29" t="s">
        <v>199</v>
      </c>
      <c r="K497" s="29" t="s">
        <v>620</v>
      </c>
      <c r="L497" s="30" t="s">
        <v>146</v>
      </c>
      <c r="M497" s="30" t="s">
        <v>146</v>
      </c>
      <c r="N497" s="30">
        <v>12</v>
      </c>
      <c r="O497" s="30" t="s">
        <v>218</v>
      </c>
      <c r="P497" s="30" t="s">
        <v>202</v>
      </c>
      <c r="Q497" s="31">
        <v>51247527.43</v>
      </c>
      <c r="R497" s="31">
        <v>51247527.43</v>
      </c>
      <c r="S497" s="30" t="s">
        <v>199</v>
      </c>
      <c r="T497" s="30" t="s">
        <v>199</v>
      </c>
      <c r="U497" s="29" t="s">
        <v>319</v>
      </c>
      <c r="V497" s="29" t="s">
        <v>204</v>
      </c>
      <c r="W497" s="29" t="s">
        <v>205</v>
      </c>
      <c r="X497" s="29" t="s">
        <v>206</v>
      </c>
      <c r="Y497" s="29" t="s">
        <v>211</v>
      </c>
      <c r="Z497" s="29" t="s">
        <v>521</v>
      </c>
      <c r="AA497" s="32">
        <v>51247527.43</v>
      </c>
      <c r="AB497" s="32">
        <v>0</v>
      </c>
      <c r="AC497" s="32">
        <v>0</v>
      </c>
      <c r="AD497" s="32">
        <v>4658866.13</v>
      </c>
      <c r="AE497" s="32">
        <v>0</v>
      </c>
      <c r="AF497" s="32">
        <v>4658866.13</v>
      </c>
      <c r="AG497" s="32">
        <v>0</v>
      </c>
      <c r="AH497" s="32">
        <v>4658866.13</v>
      </c>
      <c r="AI497" s="32">
        <v>0</v>
      </c>
      <c r="AJ497" s="32">
        <v>4658866.13</v>
      </c>
      <c r="AK497" s="32">
        <v>0</v>
      </c>
      <c r="AL497" s="32">
        <v>4658866.13</v>
      </c>
      <c r="AM497" s="32">
        <v>0</v>
      </c>
      <c r="AN497" s="32">
        <v>4658866.13</v>
      </c>
      <c r="AO497" s="32">
        <v>0</v>
      </c>
      <c r="AP497" s="32">
        <v>4658866.13</v>
      </c>
      <c r="AQ497" s="32">
        <v>0</v>
      </c>
      <c r="AR497" s="32">
        <v>4658866.13</v>
      </c>
      <c r="AS497" s="32">
        <v>0</v>
      </c>
      <c r="AT497" s="32">
        <v>4658866.13</v>
      </c>
      <c r="AU497" s="32">
        <v>0</v>
      </c>
      <c r="AV497" s="32">
        <v>4658866.13</v>
      </c>
      <c r="AW497" s="32">
        <v>0</v>
      </c>
      <c r="AX497" s="32">
        <v>4658866.13</v>
      </c>
      <c r="AY497" s="2"/>
      <c r="AZ497" s="13" t="str">
        <f t="shared" si="37"/>
        <v>OK</v>
      </c>
      <c r="BA497" s="13" t="str">
        <f t="shared" si="38"/>
        <v>OK</v>
      </c>
      <c r="BB497" s="7">
        <f t="shared" si="39"/>
        <v>0</v>
      </c>
      <c r="BC497" s="14">
        <f t="shared" si="40"/>
        <v>51247527.43</v>
      </c>
      <c r="BD497" s="14">
        <f t="shared" si="40"/>
        <v>51247527.430000007</v>
      </c>
      <c r="BE497" s="7">
        <f t="shared" si="41"/>
        <v>0</v>
      </c>
      <c r="BF497" s="7">
        <f t="shared" si="41"/>
        <v>0</v>
      </c>
    </row>
    <row r="498" spans="2:58" ht="128.25">
      <c r="B498" s="28" t="s">
        <v>2738</v>
      </c>
      <c r="C498" s="28" t="s">
        <v>4789</v>
      </c>
      <c r="D498" s="28" t="s">
        <v>0</v>
      </c>
      <c r="E498" s="29" t="s">
        <v>197</v>
      </c>
      <c r="F498" s="29" t="s">
        <v>198</v>
      </c>
      <c r="G498" s="29" t="s">
        <v>1</v>
      </c>
      <c r="H498" s="29">
        <v>80111604</v>
      </c>
      <c r="I498" s="29" t="s">
        <v>4805</v>
      </c>
      <c r="J498" s="29" t="s">
        <v>199</v>
      </c>
      <c r="K498" s="29" t="s">
        <v>2210</v>
      </c>
      <c r="L498" s="30" t="s">
        <v>146</v>
      </c>
      <c r="M498" s="30" t="s">
        <v>146</v>
      </c>
      <c r="N498" s="30">
        <v>12</v>
      </c>
      <c r="O498" s="30" t="s">
        <v>218</v>
      </c>
      <c r="P498" s="30" t="s">
        <v>202</v>
      </c>
      <c r="Q498" s="31">
        <v>72354507.334999993</v>
      </c>
      <c r="R498" s="31">
        <v>72354507.334999993</v>
      </c>
      <c r="S498" s="30" t="s">
        <v>199</v>
      </c>
      <c r="T498" s="30" t="s">
        <v>199</v>
      </c>
      <c r="U498" s="29" t="s">
        <v>319</v>
      </c>
      <c r="V498" s="29" t="s">
        <v>204</v>
      </c>
      <c r="W498" s="29" t="s">
        <v>205</v>
      </c>
      <c r="X498" s="29" t="s">
        <v>206</v>
      </c>
      <c r="Y498" s="29" t="s">
        <v>211</v>
      </c>
      <c r="Z498" s="29" t="s">
        <v>521</v>
      </c>
      <c r="AA498" s="32">
        <v>72354507.334999993</v>
      </c>
      <c r="AB498" s="32">
        <v>0</v>
      </c>
      <c r="AC498" s="32">
        <v>0</v>
      </c>
      <c r="AD498" s="32">
        <v>6291696.29</v>
      </c>
      <c r="AE498" s="32">
        <v>0</v>
      </c>
      <c r="AF498" s="32">
        <v>6291696.29</v>
      </c>
      <c r="AG498" s="32">
        <v>0</v>
      </c>
      <c r="AH498" s="32">
        <v>6291696.29</v>
      </c>
      <c r="AI498" s="32">
        <v>0</v>
      </c>
      <c r="AJ498" s="32">
        <v>6291696.29</v>
      </c>
      <c r="AK498" s="32">
        <v>0</v>
      </c>
      <c r="AL498" s="32">
        <v>6291696.29</v>
      </c>
      <c r="AM498" s="32">
        <v>0</v>
      </c>
      <c r="AN498" s="32">
        <v>6291696.29</v>
      </c>
      <c r="AO498" s="32">
        <v>0</v>
      </c>
      <c r="AP498" s="32">
        <v>6291696.29</v>
      </c>
      <c r="AQ498" s="32">
        <v>0</v>
      </c>
      <c r="AR498" s="32">
        <v>6291696.29</v>
      </c>
      <c r="AS498" s="32">
        <v>0</v>
      </c>
      <c r="AT498" s="32">
        <v>6291696.29</v>
      </c>
      <c r="AU498" s="32">
        <v>0</v>
      </c>
      <c r="AV498" s="32">
        <v>6291696.29</v>
      </c>
      <c r="AW498" s="32">
        <v>0</v>
      </c>
      <c r="AX498" s="32">
        <v>9437544.4349999949</v>
      </c>
      <c r="AY498" s="2"/>
      <c r="AZ498" s="13" t="str">
        <f t="shared" si="37"/>
        <v>OK</v>
      </c>
      <c r="BA498" s="13" t="str">
        <f t="shared" si="38"/>
        <v>OK</v>
      </c>
      <c r="BB498" s="7">
        <f t="shared" si="39"/>
        <v>0</v>
      </c>
      <c r="BC498" s="14">
        <f t="shared" si="40"/>
        <v>72354507.334999993</v>
      </c>
      <c r="BD498" s="14">
        <f t="shared" si="40"/>
        <v>72354507.334999993</v>
      </c>
      <c r="BE498" s="7">
        <f t="shared" si="41"/>
        <v>0</v>
      </c>
      <c r="BF498" s="7">
        <f t="shared" si="41"/>
        <v>0</v>
      </c>
    </row>
    <row r="499" spans="2:58" ht="128.25">
      <c r="B499" s="28" t="s">
        <v>2739</v>
      </c>
      <c r="C499" s="28" t="s">
        <v>4789</v>
      </c>
      <c r="D499" s="28" t="s">
        <v>0</v>
      </c>
      <c r="E499" s="29" t="s">
        <v>197</v>
      </c>
      <c r="F499" s="29" t="s">
        <v>198</v>
      </c>
      <c r="G499" s="29" t="s">
        <v>1</v>
      </c>
      <c r="H499" s="29">
        <v>80111604</v>
      </c>
      <c r="I499" s="29" t="s">
        <v>4805</v>
      </c>
      <c r="J499" s="29" t="s">
        <v>199</v>
      </c>
      <c r="K499" s="29" t="s">
        <v>2210</v>
      </c>
      <c r="L499" s="30" t="s">
        <v>146</v>
      </c>
      <c r="M499" s="30" t="s">
        <v>146</v>
      </c>
      <c r="N499" s="30">
        <v>12</v>
      </c>
      <c r="O499" s="30" t="s">
        <v>218</v>
      </c>
      <c r="P499" s="30" t="s">
        <v>202</v>
      </c>
      <c r="Q499" s="31">
        <v>72354507.334999993</v>
      </c>
      <c r="R499" s="31">
        <v>72354507.334999993</v>
      </c>
      <c r="S499" s="30" t="s">
        <v>199</v>
      </c>
      <c r="T499" s="30" t="s">
        <v>199</v>
      </c>
      <c r="U499" s="29" t="s">
        <v>319</v>
      </c>
      <c r="V499" s="29" t="s">
        <v>204</v>
      </c>
      <c r="W499" s="29" t="s">
        <v>205</v>
      </c>
      <c r="X499" s="29" t="s">
        <v>206</v>
      </c>
      <c r="Y499" s="29" t="s">
        <v>211</v>
      </c>
      <c r="Z499" s="29" t="s">
        <v>541</v>
      </c>
      <c r="AA499" s="32">
        <v>72354507.334999993</v>
      </c>
      <c r="AB499" s="32">
        <v>0</v>
      </c>
      <c r="AC499" s="32">
        <v>0</v>
      </c>
      <c r="AD499" s="32">
        <v>6291696.29</v>
      </c>
      <c r="AE499" s="32">
        <v>0</v>
      </c>
      <c r="AF499" s="32">
        <v>6291696.29</v>
      </c>
      <c r="AG499" s="32">
        <v>0</v>
      </c>
      <c r="AH499" s="32">
        <v>6291696.29</v>
      </c>
      <c r="AI499" s="32">
        <v>0</v>
      </c>
      <c r="AJ499" s="32">
        <v>6291696.29</v>
      </c>
      <c r="AK499" s="32">
        <v>0</v>
      </c>
      <c r="AL499" s="32">
        <v>6291696.29</v>
      </c>
      <c r="AM499" s="32">
        <v>0</v>
      </c>
      <c r="AN499" s="32">
        <v>6291696.29</v>
      </c>
      <c r="AO499" s="32">
        <v>0</v>
      </c>
      <c r="AP499" s="32">
        <v>6291696.29</v>
      </c>
      <c r="AQ499" s="32">
        <v>0</v>
      </c>
      <c r="AR499" s="32">
        <v>6291696.29</v>
      </c>
      <c r="AS499" s="32">
        <v>0</v>
      </c>
      <c r="AT499" s="32">
        <v>6291696.29</v>
      </c>
      <c r="AU499" s="32">
        <v>0</v>
      </c>
      <c r="AV499" s="32">
        <v>6291696.29</v>
      </c>
      <c r="AW499" s="32">
        <v>0</v>
      </c>
      <c r="AX499" s="32">
        <v>9437544.4349999949</v>
      </c>
      <c r="AY499" s="2"/>
      <c r="AZ499" s="13" t="str">
        <f t="shared" si="37"/>
        <v>OK</v>
      </c>
      <c r="BA499" s="13" t="str">
        <f t="shared" si="38"/>
        <v>OK</v>
      </c>
      <c r="BB499" s="7">
        <f t="shared" si="39"/>
        <v>0</v>
      </c>
      <c r="BC499" s="14">
        <f t="shared" si="40"/>
        <v>72354507.334999993</v>
      </c>
      <c r="BD499" s="14">
        <f t="shared" si="40"/>
        <v>72354507.334999993</v>
      </c>
      <c r="BE499" s="7">
        <f t="shared" si="41"/>
        <v>0</v>
      </c>
      <c r="BF499" s="7">
        <f t="shared" si="41"/>
        <v>0</v>
      </c>
    </row>
    <row r="500" spans="2:58" ht="128.25">
      <c r="B500" s="28" t="s">
        <v>2740</v>
      </c>
      <c r="C500" s="28" t="s">
        <v>4789</v>
      </c>
      <c r="D500" s="28" t="s">
        <v>0</v>
      </c>
      <c r="E500" s="29" t="s">
        <v>197</v>
      </c>
      <c r="F500" s="29" t="s">
        <v>198</v>
      </c>
      <c r="G500" s="29" t="s">
        <v>1</v>
      </c>
      <c r="H500" s="29">
        <v>80111604</v>
      </c>
      <c r="I500" s="29" t="s">
        <v>4805</v>
      </c>
      <c r="J500" s="29" t="s">
        <v>199</v>
      </c>
      <c r="K500" s="29" t="s">
        <v>2210</v>
      </c>
      <c r="L500" s="30" t="s">
        <v>146</v>
      </c>
      <c r="M500" s="30" t="s">
        <v>146</v>
      </c>
      <c r="N500" s="30">
        <v>12</v>
      </c>
      <c r="O500" s="30" t="s">
        <v>218</v>
      </c>
      <c r="P500" s="30" t="s">
        <v>202</v>
      </c>
      <c r="Q500" s="31">
        <v>72354507.334999993</v>
      </c>
      <c r="R500" s="31">
        <v>72354507.334999993</v>
      </c>
      <c r="S500" s="30" t="s">
        <v>199</v>
      </c>
      <c r="T500" s="30" t="s">
        <v>199</v>
      </c>
      <c r="U500" s="29" t="s">
        <v>319</v>
      </c>
      <c r="V500" s="29" t="s">
        <v>204</v>
      </c>
      <c r="W500" s="29" t="s">
        <v>205</v>
      </c>
      <c r="X500" s="29" t="s">
        <v>206</v>
      </c>
      <c r="Y500" s="29" t="s">
        <v>211</v>
      </c>
      <c r="Z500" s="29" t="s">
        <v>541</v>
      </c>
      <c r="AA500" s="32">
        <v>72354507.334999993</v>
      </c>
      <c r="AB500" s="32">
        <v>0</v>
      </c>
      <c r="AC500" s="32">
        <v>0</v>
      </c>
      <c r="AD500" s="32">
        <v>6291696.29</v>
      </c>
      <c r="AE500" s="32">
        <v>0</v>
      </c>
      <c r="AF500" s="32">
        <v>6291696.29</v>
      </c>
      <c r="AG500" s="32">
        <v>0</v>
      </c>
      <c r="AH500" s="32">
        <v>6291696.29</v>
      </c>
      <c r="AI500" s="32">
        <v>0</v>
      </c>
      <c r="AJ500" s="32">
        <v>6291696.29</v>
      </c>
      <c r="AK500" s="32">
        <v>0</v>
      </c>
      <c r="AL500" s="32">
        <v>6291696.29</v>
      </c>
      <c r="AM500" s="32">
        <v>0</v>
      </c>
      <c r="AN500" s="32">
        <v>6291696.29</v>
      </c>
      <c r="AO500" s="32">
        <v>0</v>
      </c>
      <c r="AP500" s="32">
        <v>6291696.29</v>
      </c>
      <c r="AQ500" s="32">
        <v>0</v>
      </c>
      <c r="AR500" s="32">
        <v>6291696.29</v>
      </c>
      <c r="AS500" s="32">
        <v>0</v>
      </c>
      <c r="AT500" s="32">
        <v>6291696.29</v>
      </c>
      <c r="AU500" s="32">
        <v>0</v>
      </c>
      <c r="AV500" s="32">
        <v>6291696.29</v>
      </c>
      <c r="AW500" s="32">
        <v>0</v>
      </c>
      <c r="AX500" s="32">
        <v>9437544.4349999949</v>
      </c>
      <c r="AY500" s="2"/>
      <c r="AZ500" s="13" t="str">
        <f t="shared" si="37"/>
        <v>OK</v>
      </c>
      <c r="BA500" s="13" t="str">
        <f t="shared" si="38"/>
        <v>OK</v>
      </c>
      <c r="BB500" s="7">
        <f t="shared" si="39"/>
        <v>0</v>
      </c>
      <c r="BC500" s="14">
        <f t="shared" si="40"/>
        <v>72354507.334999993</v>
      </c>
      <c r="BD500" s="14">
        <f t="shared" si="40"/>
        <v>72354507.334999993</v>
      </c>
      <c r="BE500" s="7">
        <f t="shared" si="41"/>
        <v>0</v>
      </c>
      <c r="BF500" s="7">
        <f t="shared" si="41"/>
        <v>0</v>
      </c>
    </row>
    <row r="501" spans="2:58" ht="128.25">
      <c r="B501" s="28" t="s">
        <v>2741</v>
      </c>
      <c r="C501" s="28" t="s">
        <v>4789</v>
      </c>
      <c r="D501" s="28" t="s">
        <v>0</v>
      </c>
      <c r="E501" s="29" t="s">
        <v>197</v>
      </c>
      <c r="F501" s="29" t="s">
        <v>198</v>
      </c>
      <c r="G501" s="29" t="s">
        <v>1</v>
      </c>
      <c r="H501" s="29">
        <v>80111604</v>
      </c>
      <c r="I501" s="29" t="s">
        <v>4805</v>
      </c>
      <c r="J501" s="29" t="s">
        <v>199</v>
      </c>
      <c r="K501" s="29" t="s">
        <v>2210</v>
      </c>
      <c r="L501" s="30" t="s">
        <v>146</v>
      </c>
      <c r="M501" s="30" t="s">
        <v>146</v>
      </c>
      <c r="N501" s="30">
        <v>12</v>
      </c>
      <c r="O501" s="30" t="s">
        <v>218</v>
      </c>
      <c r="P501" s="30" t="s">
        <v>202</v>
      </c>
      <c r="Q501" s="31">
        <v>72354507.334999993</v>
      </c>
      <c r="R501" s="31">
        <v>72354507.334999993</v>
      </c>
      <c r="S501" s="30" t="s">
        <v>199</v>
      </c>
      <c r="T501" s="30" t="s">
        <v>199</v>
      </c>
      <c r="U501" s="29" t="s">
        <v>319</v>
      </c>
      <c r="V501" s="29" t="s">
        <v>204</v>
      </c>
      <c r="W501" s="29" t="s">
        <v>205</v>
      </c>
      <c r="X501" s="29" t="s">
        <v>206</v>
      </c>
      <c r="Y501" s="29" t="s">
        <v>211</v>
      </c>
      <c r="Z501" s="29" t="s">
        <v>541</v>
      </c>
      <c r="AA501" s="32">
        <v>72354507.334999993</v>
      </c>
      <c r="AB501" s="32">
        <v>0</v>
      </c>
      <c r="AC501" s="32">
        <v>0</v>
      </c>
      <c r="AD501" s="32">
        <v>6291696.29</v>
      </c>
      <c r="AE501" s="32">
        <v>0</v>
      </c>
      <c r="AF501" s="32">
        <v>6291696.29</v>
      </c>
      <c r="AG501" s="32">
        <v>0</v>
      </c>
      <c r="AH501" s="32">
        <v>6291696.29</v>
      </c>
      <c r="AI501" s="32">
        <v>0</v>
      </c>
      <c r="AJ501" s="32">
        <v>6291696.29</v>
      </c>
      <c r="AK501" s="32">
        <v>0</v>
      </c>
      <c r="AL501" s="32">
        <v>6291696.29</v>
      </c>
      <c r="AM501" s="32">
        <v>0</v>
      </c>
      <c r="AN501" s="32">
        <v>6291696.29</v>
      </c>
      <c r="AO501" s="32">
        <v>0</v>
      </c>
      <c r="AP501" s="32">
        <v>6291696.29</v>
      </c>
      <c r="AQ501" s="32">
        <v>0</v>
      </c>
      <c r="AR501" s="32">
        <v>6291696.29</v>
      </c>
      <c r="AS501" s="32">
        <v>0</v>
      </c>
      <c r="AT501" s="32">
        <v>6291696.29</v>
      </c>
      <c r="AU501" s="32">
        <v>0</v>
      </c>
      <c r="AV501" s="32">
        <v>6291696.29</v>
      </c>
      <c r="AW501" s="32">
        <v>0</v>
      </c>
      <c r="AX501" s="32">
        <v>9437544.4349999949</v>
      </c>
      <c r="AY501" s="2"/>
      <c r="AZ501" s="13" t="str">
        <f t="shared" si="37"/>
        <v>OK</v>
      </c>
      <c r="BA501" s="13" t="str">
        <f t="shared" si="38"/>
        <v>OK</v>
      </c>
      <c r="BB501" s="7">
        <f t="shared" si="39"/>
        <v>0</v>
      </c>
      <c r="BC501" s="14">
        <f t="shared" si="40"/>
        <v>72354507.334999993</v>
      </c>
      <c r="BD501" s="14">
        <f t="shared" si="40"/>
        <v>72354507.334999993</v>
      </c>
      <c r="BE501" s="7">
        <f t="shared" si="41"/>
        <v>0</v>
      </c>
      <c r="BF501" s="7">
        <f t="shared" si="41"/>
        <v>0</v>
      </c>
    </row>
    <row r="502" spans="2:58" ht="128.25">
      <c r="B502" s="28" t="s">
        <v>2742</v>
      </c>
      <c r="C502" s="28" t="s">
        <v>4789</v>
      </c>
      <c r="D502" s="28" t="s">
        <v>0</v>
      </c>
      <c r="E502" s="29" t="s">
        <v>197</v>
      </c>
      <c r="F502" s="29" t="s">
        <v>198</v>
      </c>
      <c r="G502" s="29" t="s">
        <v>1</v>
      </c>
      <c r="H502" s="29">
        <v>80111604</v>
      </c>
      <c r="I502" s="29" t="s">
        <v>4805</v>
      </c>
      <c r="J502" s="29" t="s">
        <v>199</v>
      </c>
      <c r="K502" s="29" t="s">
        <v>2210</v>
      </c>
      <c r="L502" s="30" t="s">
        <v>146</v>
      </c>
      <c r="M502" s="30" t="s">
        <v>146</v>
      </c>
      <c r="N502" s="30">
        <v>12</v>
      </c>
      <c r="O502" s="30" t="s">
        <v>218</v>
      </c>
      <c r="P502" s="30" t="s">
        <v>202</v>
      </c>
      <c r="Q502" s="31">
        <v>72354507.334999993</v>
      </c>
      <c r="R502" s="31">
        <v>72354507.334999993</v>
      </c>
      <c r="S502" s="30" t="s">
        <v>199</v>
      </c>
      <c r="T502" s="30" t="s">
        <v>199</v>
      </c>
      <c r="U502" s="29" t="s">
        <v>319</v>
      </c>
      <c r="V502" s="29" t="s">
        <v>204</v>
      </c>
      <c r="W502" s="29" t="s">
        <v>205</v>
      </c>
      <c r="X502" s="29" t="s">
        <v>206</v>
      </c>
      <c r="Y502" s="29" t="s">
        <v>211</v>
      </c>
      <c r="Z502" s="29" t="s">
        <v>541</v>
      </c>
      <c r="AA502" s="32">
        <v>72354507.334999993</v>
      </c>
      <c r="AB502" s="32">
        <v>0</v>
      </c>
      <c r="AC502" s="32">
        <v>0</v>
      </c>
      <c r="AD502" s="32">
        <v>6291696.29</v>
      </c>
      <c r="AE502" s="32">
        <v>0</v>
      </c>
      <c r="AF502" s="32">
        <v>6291696.29</v>
      </c>
      <c r="AG502" s="32">
        <v>0</v>
      </c>
      <c r="AH502" s="32">
        <v>6291696.29</v>
      </c>
      <c r="AI502" s="32">
        <v>0</v>
      </c>
      <c r="AJ502" s="32">
        <v>6291696.29</v>
      </c>
      <c r="AK502" s="32">
        <v>0</v>
      </c>
      <c r="AL502" s="32">
        <v>6291696.29</v>
      </c>
      <c r="AM502" s="32">
        <v>0</v>
      </c>
      <c r="AN502" s="32">
        <v>6291696.29</v>
      </c>
      <c r="AO502" s="32">
        <v>0</v>
      </c>
      <c r="AP502" s="32">
        <v>6291696.29</v>
      </c>
      <c r="AQ502" s="32">
        <v>0</v>
      </c>
      <c r="AR502" s="32">
        <v>6291696.29</v>
      </c>
      <c r="AS502" s="32">
        <v>0</v>
      </c>
      <c r="AT502" s="32">
        <v>6291696.29</v>
      </c>
      <c r="AU502" s="32">
        <v>0</v>
      </c>
      <c r="AV502" s="32">
        <v>6291696.29</v>
      </c>
      <c r="AW502" s="32">
        <v>0</v>
      </c>
      <c r="AX502" s="32">
        <v>9437544.4349999949</v>
      </c>
      <c r="AY502" s="2"/>
      <c r="AZ502" s="13" t="str">
        <f t="shared" si="37"/>
        <v>OK</v>
      </c>
      <c r="BA502" s="13" t="str">
        <f t="shared" si="38"/>
        <v>OK</v>
      </c>
      <c r="BB502" s="7">
        <f t="shared" si="39"/>
        <v>0</v>
      </c>
      <c r="BC502" s="14">
        <f t="shared" si="40"/>
        <v>72354507.334999993</v>
      </c>
      <c r="BD502" s="14">
        <f t="shared" si="40"/>
        <v>72354507.334999993</v>
      </c>
      <c r="BE502" s="7">
        <f t="shared" si="41"/>
        <v>0</v>
      </c>
      <c r="BF502" s="7">
        <f t="shared" si="41"/>
        <v>0</v>
      </c>
    </row>
    <row r="503" spans="2:58" ht="128.25">
      <c r="B503" s="28" t="s">
        <v>2743</v>
      </c>
      <c r="C503" s="28" t="s">
        <v>4789</v>
      </c>
      <c r="D503" s="28" t="s">
        <v>0</v>
      </c>
      <c r="E503" s="29" t="s">
        <v>197</v>
      </c>
      <c r="F503" s="29" t="s">
        <v>198</v>
      </c>
      <c r="G503" s="29" t="s">
        <v>1</v>
      </c>
      <c r="H503" s="29">
        <v>80111604</v>
      </c>
      <c r="I503" s="29" t="s">
        <v>4805</v>
      </c>
      <c r="J503" s="29" t="s">
        <v>199</v>
      </c>
      <c r="K503" s="29" t="s">
        <v>2210</v>
      </c>
      <c r="L503" s="30" t="s">
        <v>146</v>
      </c>
      <c r="M503" s="30" t="s">
        <v>146</v>
      </c>
      <c r="N503" s="30">
        <v>12</v>
      </c>
      <c r="O503" s="30" t="s">
        <v>218</v>
      </c>
      <c r="P503" s="30" t="s">
        <v>202</v>
      </c>
      <c r="Q503" s="31">
        <v>72354507.334999993</v>
      </c>
      <c r="R503" s="31">
        <v>72354507.334999993</v>
      </c>
      <c r="S503" s="30" t="s">
        <v>199</v>
      </c>
      <c r="T503" s="30" t="s">
        <v>199</v>
      </c>
      <c r="U503" s="29" t="s">
        <v>319</v>
      </c>
      <c r="V503" s="29" t="s">
        <v>204</v>
      </c>
      <c r="W503" s="29" t="s">
        <v>205</v>
      </c>
      <c r="X503" s="29" t="s">
        <v>206</v>
      </c>
      <c r="Y503" s="29" t="s">
        <v>211</v>
      </c>
      <c r="Z503" s="29" t="s">
        <v>541</v>
      </c>
      <c r="AA503" s="32">
        <v>72354507.334999993</v>
      </c>
      <c r="AB503" s="32">
        <v>0</v>
      </c>
      <c r="AC503" s="32">
        <v>0</v>
      </c>
      <c r="AD503" s="32">
        <v>6291696.29</v>
      </c>
      <c r="AE503" s="32">
        <v>0</v>
      </c>
      <c r="AF503" s="32">
        <v>6291696.29</v>
      </c>
      <c r="AG503" s="32">
        <v>0</v>
      </c>
      <c r="AH503" s="32">
        <v>6291696.29</v>
      </c>
      <c r="AI503" s="32">
        <v>0</v>
      </c>
      <c r="AJ503" s="32">
        <v>6291696.29</v>
      </c>
      <c r="AK503" s="32">
        <v>0</v>
      </c>
      <c r="AL503" s="32">
        <v>6291696.29</v>
      </c>
      <c r="AM503" s="32">
        <v>0</v>
      </c>
      <c r="AN503" s="32">
        <v>6291696.29</v>
      </c>
      <c r="AO503" s="32">
        <v>0</v>
      </c>
      <c r="AP503" s="32">
        <v>6291696.29</v>
      </c>
      <c r="AQ503" s="32">
        <v>0</v>
      </c>
      <c r="AR503" s="32">
        <v>6291696.29</v>
      </c>
      <c r="AS503" s="32">
        <v>0</v>
      </c>
      <c r="AT503" s="32">
        <v>6291696.29</v>
      </c>
      <c r="AU503" s="32">
        <v>0</v>
      </c>
      <c r="AV503" s="32">
        <v>6291696.29</v>
      </c>
      <c r="AW503" s="32">
        <v>0</v>
      </c>
      <c r="AX503" s="32">
        <v>9437544.4349999949</v>
      </c>
      <c r="AY503" s="2"/>
      <c r="AZ503" s="13" t="str">
        <f t="shared" si="37"/>
        <v>OK</v>
      </c>
      <c r="BA503" s="13" t="str">
        <f t="shared" si="38"/>
        <v>OK</v>
      </c>
      <c r="BB503" s="7">
        <f t="shared" si="39"/>
        <v>0</v>
      </c>
      <c r="BC503" s="14">
        <f t="shared" si="40"/>
        <v>72354507.334999993</v>
      </c>
      <c r="BD503" s="14">
        <f t="shared" si="40"/>
        <v>72354507.334999993</v>
      </c>
      <c r="BE503" s="7">
        <f t="shared" si="41"/>
        <v>0</v>
      </c>
      <c r="BF503" s="7">
        <f t="shared" si="41"/>
        <v>0</v>
      </c>
    </row>
    <row r="504" spans="2:58" ht="99.75">
      <c r="B504" s="28" t="s">
        <v>2744</v>
      </c>
      <c r="C504" s="28" t="s">
        <v>4789</v>
      </c>
      <c r="D504" s="28" t="s">
        <v>0</v>
      </c>
      <c r="E504" s="29" t="s">
        <v>197</v>
      </c>
      <c r="F504" s="29" t="s">
        <v>198</v>
      </c>
      <c r="G504" s="29" t="s">
        <v>1</v>
      </c>
      <c r="H504" s="29">
        <v>80111604</v>
      </c>
      <c r="I504" s="29" t="s">
        <v>4805</v>
      </c>
      <c r="J504" s="29" t="s">
        <v>199</v>
      </c>
      <c r="K504" s="29" t="s">
        <v>621</v>
      </c>
      <c r="L504" s="30" t="s">
        <v>146</v>
      </c>
      <c r="M504" s="30" t="s">
        <v>146</v>
      </c>
      <c r="N504" s="30">
        <v>12</v>
      </c>
      <c r="O504" s="30" t="s">
        <v>218</v>
      </c>
      <c r="P504" s="30" t="s">
        <v>202</v>
      </c>
      <c r="Q504" s="31">
        <v>72354507.334999993</v>
      </c>
      <c r="R504" s="31">
        <v>72354507.334999993</v>
      </c>
      <c r="S504" s="30" t="s">
        <v>199</v>
      </c>
      <c r="T504" s="30" t="s">
        <v>199</v>
      </c>
      <c r="U504" s="29" t="s">
        <v>319</v>
      </c>
      <c r="V504" s="29" t="s">
        <v>204</v>
      </c>
      <c r="W504" s="29" t="s">
        <v>205</v>
      </c>
      <c r="X504" s="29" t="s">
        <v>206</v>
      </c>
      <c r="Y504" s="29" t="s">
        <v>211</v>
      </c>
      <c r="Z504" s="29" t="s">
        <v>541</v>
      </c>
      <c r="AA504" s="32">
        <v>72354507.334999993</v>
      </c>
      <c r="AB504" s="32">
        <v>0</v>
      </c>
      <c r="AC504" s="32">
        <v>0</v>
      </c>
      <c r="AD504" s="32">
        <v>6291696.29</v>
      </c>
      <c r="AE504" s="32">
        <v>0</v>
      </c>
      <c r="AF504" s="32">
        <v>6291696.29</v>
      </c>
      <c r="AG504" s="32">
        <v>0</v>
      </c>
      <c r="AH504" s="32">
        <v>6291696.29</v>
      </c>
      <c r="AI504" s="32">
        <v>0</v>
      </c>
      <c r="AJ504" s="32">
        <v>6291696.29</v>
      </c>
      <c r="AK504" s="32">
        <v>0</v>
      </c>
      <c r="AL504" s="32">
        <v>6291696.29</v>
      </c>
      <c r="AM504" s="32">
        <v>0</v>
      </c>
      <c r="AN504" s="32">
        <v>6291696.29</v>
      </c>
      <c r="AO504" s="32">
        <v>0</v>
      </c>
      <c r="AP504" s="32">
        <v>6291696.29</v>
      </c>
      <c r="AQ504" s="32">
        <v>0</v>
      </c>
      <c r="AR504" s="32">
        <v>6291696.29</v>
      </c>
      <c r="AS504" s="32">
        <v>0</v>
      </c>
      <c r="AT504" s="32">
        <v>6291696.29</v>
      </c>
      <c r="AU504" s="32">
        <v>0</v>
      </c>
      <c r="AV504" s="32">
        <v>6291696.29</v>
      </c>
      <c r="AW504" s="32">
        <v>0</v>
      </c>
      <c r="AX504" s="32">
        <v>9437544.4349999949</v>
      </c>
      <c r="AY504" s="2"/>
      <c r="AZ504" s="13" t="str">
        <f t="shared" si="37"/>
        <v>OK</v>
      </c>
      <c r="BA504" s="13" t="str">
        <f t="shared" si="38"/>
        <v>OK</v>
      </c>
      <c r="BB504" s="7">
        <f t="shared" si="39"/>
        <v>0</v>
      </c>
      <c r="BC504" s="14">
        <f t="shared" si="40"/>
        <v>72354507.334999993</v>
      </c>
      <c r="BD504" s="14">
        <f t="shared" si="40"/>
        <v>72354507.334999993</v>
      </c>
      <c r="BE504" s="7">
        <f t="shared" si="41"/>
        <v>0</v>
      </c>
      <c r="BF504" s="7">
        <f t="shared" si="41"/>
        <v>0</v>
      </c>
    </row>
    <row r="505" spans="2:58" ht="99.75">
      <c r="B505" s="28" t="s">
        <v>2745</v>
      </c>
      <c r="C505" s="28" t="s">
        <v>4789</v>
      </c>
      <c r="D505" s="28" t="s">
        <v>0</v>
      </c>
      <c r="E505" s="29" t="s">
        <v>197</v>
      </c>
      <c r="F505" s="29" t="s">
        <v>198</v>
      </c>
      <c r="G505" s="29" t="s">
        <v>1</v>
      </c>
      <c r="H505" s="29">
        <v>80111604</v>
      </c>
      <c r="I505" s="29" t="s">
        <v>4805</v>
      </c>
      <c r="J505" s="29" t="s">
        <v>199</v>
      </c>
      <c r="K505" s="29" t="s">
        <v>621</v>
      </c>
      <c r="L505" s="30" t="s">
        <v>146</v>
      </c>
      <c r="M505" s="30" t="s">
        <v>146</v>
      </c>
      <c r="N505" s="30">
        <v>12</v>
      </c>
      <c r="O505" s="30" t="s">
        <v>218</v>
      </c>
      <c r="P505" s="30" t="s">
        <v>202</v>
      </c>
      <c r="Q505" s="31">
        <v>69208659.189999998</v>
      </c>
      <c r="R505" s="31">
        <v>69208659.189999998</v>
      </c>
      <c r="S505" s="30" t="s">
        <v>199</v>
      </c>
      <c r="T505" s="30" t="s">
        <v>199</v>
      </c>
      <c r="U505" s="29" t="s">
        <v>319</v>
      </c>
      <c r="V505" s="29" t="s">
        <v>204</v>
      </c>
      <c r="W505" s="29" t="s">
        <v>205</v>
      </c>
      <c r="X505" s="29" t="s">
        <v>206</v>
      </c>
      <c r="Y505" s="29" t="s">
        <v>211</v>
      </c>
      <c r="Z505" s="29" t="s">
        <v>541</v>
      </c>
      <c r="AA505" s="32">
        <v>69208659.189999998</v>
      </c>
      <c r="AB505" s="32">
        <v>0</v>
      </c>
      <c r="AC505" s="32">
        <v>0</v>
      </c>
      <c r="AD505" s="32">
        <v>6291696.29</v>
      </c>
      <c r="AE505" s="32">
        <v>0</v>
      </c>
      <c r="AF505" s="32">
        <v>6291696.29</v>
      </c>
      <c r="AG505" s="32">
        <v>0</v>
      </c>
      <c r="AH505" s="32">
        <v>6291696.29</v>
      </c>
      <c r="AI505" s="32">
        <v>0</v>
      </c>
      <c r="AJ505" s="32">
        <v>6291696.29</v>
      </c>
      <c r="AK505" s="32">
        <v>0</v>
      </c>
      <c r="AL505" s="32">
        <v>6291696.29</v>
      </c>
      <c r="AM505" s="32">
        <v>0</v>
      </c>
      <c r="AN505" s="32">
        <v>6291696.29</v>
      </c>
      <c r="AO505" s="32">
        <v>0</v>
      </c>
      <c r="AP505" s="32">
        <v>6291696.29</v>
      </c>
      <c r="AQ505" s="32">
        <v>0</v>
      </c>
      <c r="AR505" s="32">
        <v>6291696.29</v>
      </c>
      <c r="AS505" s="32">
        <v>0</v>
      </c>
      <c r="AT505" s="32">
        <v>6291696.29</v>
      </c>
      <c r="AU505" s="32">
        <v>0</v>
      </c>
      <c r="AV505" s="32">
        <v>6291696.29</v>
      </c>
      <c r="AW505" s="32">
        <v>0</v>
      </c>
      <c r="AX505" s="32">
        <v>6291696.29</v>
      </c>
      <c r="AY505" s="2"/>
      <c r="AZ505" s="13" t="str">
        <f t="shared" si="37"/>
        <v>OK</v>
      </c>
      <c r="BA505" s="13" t="str">
        <f t="shared" si="38"/>
        <v>OK</v>
      </c>
      <c r="BB505" s="7">
        <f t="shared" si="39"/>
        <v>0</v>
      </c>
      <c r="BC505" s="14">
        <f t="shared" si="40"/>
        <v>69208659.189999998</v>
      </c>
      <c r="BD505" s="14">
        <f t="shared" si="40"/>
        <v>69208659.189999998</v>
      </c>
      <c r="BE505" s="7">
        <f t="shared" si="41"/>
        <v>0</v>
      </c>
      <c r="BF505" s="7">
        <f t="shared" si="41"/>
        <v>0</v>
      </c>
    </row>
    <row r="506" spans="2:58" ht="99.75">
      <c r="B506" s="28" t="s">
        <v>2746</v>
      </c>
      <c r="C506" s="28" t="s">
        <v>4789</v>
      </c>
      <c r="D506" s="28" t="s">
        <v>0</v>
      </c>
      <c r="E506" s="29" t="s">
        <v>197</v>
      </c>
      <c r="F506" s="29" t="s">
        <v>198</v>
      </c>
      <c r="G506" s="29" t="s">
        <v>1</v>
      </c>
      <c r="H506" s="29">
        <v>80111604</v>
      </c>
      <c r="I506" s="29" t="s">
        <v>4805</v>
      </c>
      <c r="J506" s="29" t="s">
        <v>199</v>
      </c>
      <c r="K506" s="29" t="s">
        <v>621</v>
      </c>
      <c r="L506" s="30" t="s">
        <v>146</v>
      </c>
      <c r="M506" s="30" t="s">
        <v>146</v>
      </c>
      <c r="N506" s="30">
        <v>12</v>
      </c>
      <c r="O506" s="30" t="s">
        <v>218</v>
      </c>
      <c r="P506" s="30" t="s">
        <v>202</v>
      </c>
      <c r="Q506" s="31">
        <v>72354507.334999993</v>
      </c>
      <c r="R506" s="31">
        <v>72354507.334999993</v>
      </c>
      <c r="S506" s="30" t="s">
        <v>199</v>
      </c>
      <c r="T506" s="30" t="s">
        <v>199</v>
      </c>
      <c r="U506" s="29" t="s">
        <v>319</v>
      </c>
      <c r="V506" s="29" t="s">
        <v>204</v>
      </c>
      <c r="W506" s="29" t="s">
        <v>205</v>
      </c>
      <c r="X506" s="29" t="s">
        <v>206</v>
      </c>
      <c r="Y506" s="29" t="s">
        <v>211</v>
      </c>
      <c r="Z506" s="29" t="s">
        <v>541</v>
      </c>
      <c r="AA506" s="32">
        <v>72354507.334999993</v>
      </c>
      <c r="AB506" s="32">
        <v>0</v>
      </c>
      <c r="AC506" s="32">
        <v>0</v>
      </c>
      <c r="AD506" s="32">
        <v>6291696.29</v>
      </c>
      <c r="AE506" s="32">
        <v>0</v>
      </c>
      <c r="AF506" s="32">
        <v>6291696.29</v>
      </c>
      <c r="AG506" s="32">
        <v>0</v>
      </c>
      <c r="AH506" s="32">
        <v>6291696.29</v>
      </c>
      <c r="AI506" s="32">
        <v>0</v>
      </c>
      <c r="AJ506" s="32">
        <v>6291696.29</v>
      </c>
      <c r="AK506" s="32">
        <v>0</v>
      </c>
      <c r="AL506" s="32">
        <v>6291696.29</v>
      </c>
      <c r="AM506" s="32">
        <v>0</v>
      </c>
      <c r="AN506" s="32">
        <v>6291696.29</v>
      </c>
      <c r="AO506" s="32">
        <v>0</v>
      </c>
      <c r="AP506" s="32">
        <v>6291696.29</v>
      </c>
      <c r="AQ506" s="32">
        <v>0</v>
      </c>
      <c r="AR506" s="32">
        <v>6291696.29</v>
      </c>
      <c r="AS506" s="32">
        <v>0</v>
      </c>
      <c r="AT506" s="32">
        <v>6291696.29</v>
      </c>
      <c r="AU506" s="32">
        <v>0</v>
      </c>
      <c r="AV506" s="32">
        <v>6291696.29</v>
      </c>
      <c r="AW506" s="32">
        <v>0</v>
      </c>
      <c r="AX506" s="32">
        <v>9437544.4349999949</v>
      </c>
      <c r="AY506" s="2"/>
      <c r="AZ506" s="13" t="str">
        <f t="shared" si="37"/>
        <v>OK</v>
      </c>
      <c r="BA506" s="13" t="str">
        <f t="shared" si="38"/>
        <v>OK</v>
      </c>
      <c r="BB506" s="7">
        <f t="shared" si="39"/>
        <v>0</v>
      </c>
      <c r="BC506" s="14">
        <f t="shared" si="40"/>
        <v>72354507.334999993</v>
      </c>
      <c r="BD506" s="14">
        <f t="shared" si="40"/>
        <v>72354507.334999993</v>
      </c>
      <c r="BE506" s="7">
        <f t="shared" si="41"/>
        <v>0</v>
      </c>
      <c r="BF506" s="7">
        <f t="shared" si="41"/>
        <v>0</v>
      </c>
    </row>
    <row r="507" spans="2:58" ht="99.75">
      <c r="B507" s="28" t="s">
        <v>2747</v>
      </c>
      <c r="C507" s="28" t="s">
        <v>4789</v>
      </c>
      <c r="D507" s="28" t="s">
        <v>0</v>
      </c>
      <c r="E507" s="29" t="s">
        <v>197</v>
      </c>
      <c r="F507" s="29" t="s">
        <v>198</v>
      </c>
      <c r="G507" s="29" t="s">
        <v>1</v>
      </c>
      <c r="H507" s="29">
        <v>80111604</v>
      </c>
      <c r="I507" s="29" t="s">
        <v>4805</v>
      </c>
      <c r="J507" s="29" t="s">
        <v>199</v>
      </c>
      <c r="K507" s="29" t="s">
        <v>621</v>
      </c>
      <c r="L507" s="30" t="s">
        <v>146</v>
      </c>
      <c r="M507" s="30" t="s">
        <v>146</v>
      </c>
      <c r="N507" s="30">
        <v>12</v>
      </c>
      <c r="O507" s="30" t="s">
        <v>218</v>
      </c>
      <c r="P507" s="30" t="s">
        <v>202</v>
      </c>
      <c r="Q507" s="31">
        <v>72354507.334999993</v>
      </c>
      <c r="R507" s="31">
        <v>72354507.334999993</v>
      </c>
      <c r="S507" s="30" t="s">
        <v>199</v>
      </c>
      <c r="T507" s="30" t="s">
        <v>199</v>
      </c>
      <c r="U507" s="29" t="s">
        <v>319</v>
      </c>
      <c r="V507" s="29" t="s">
        <v>204</v>
      </c>
      <c r="W507" s="29" t="s">
        <v>205</v>
      </c>
      <c r="X507" s="29" t="s">
        <v>206</v>
      </c>
      <c r="Y507" s="29" t="s">
        <v>211</v>
      </c>
      <c r="Z507" s="29" t="s">
        <v>541</v>
      </c>
      <c r="AA507" s="32">
        <v>72354507.334999993</v>
      </c>
      <c r="AB507" s="32">
        <v>0</v>
      </c>
      <c r="AC507" s="32">
        <v>0</v>
      </c>
      <c r="AD507" s="32">
        <v>6291696.29</v>
      </c>
      <c r="AE507" s="32">
        <v>0</v>
      </c>
      <c r="AF507" s="32">
        <v>6291696.29</v>
      </c>
      <c r="AG507" s="32">
        <v>0</v>
      </c>
      <c r="AH507" s="32">
        <v>6291696.29</v>
      </c>
      <c r="AI507" s="32">
        <v>0</v>
      </c>
      <c r="AJ507" s="32">
        <v>6291696.29</v>
      </c>
      <c r="AK507" s="32">
        <v>0</v>
      </c>
      <c r="AL507" s="32">
        <v>6291696.29</v>
      </c>
      <c r="AM507" s="32">
        <v>0</v>
      </c>
      <c r="AN507" s="32">
        <v>6291696.29</v>
      </c>
      <c r="AO507" s="32">
        <v>0</v>
      </c>
      <c r="AP507" s="32">
        <v>6291696.29</v>
      </c>
      <c r="AQ507" s="32">
        <v>0</v>
      </c>
      <c r="AR507" s="32">
        <v>6291696.29</v>
      </c>
      <c r="AS507" s="32">
        <v>0</v>
      </c>
      <c r="AT507" s="32">
        <v>6291696.29</v>
      </c>
      <c r="AU507" s="32">
        <v>0</v>
      </c>
      <c r="AV507" s="32">
        <v>6291696.29</v>
      </c>
      <c r="AW507" s="32">
        <v>0</v>
      </c>
      <c r="AX507" s="32">
        <v>9437544.4349999949</v>
      </c>
      <c r="AY507" s="2"/>
      <c r="AZ507" s="13" t="str">
        <f t="shared" si="37"/>
        <v>OK</v>
      </c>
      <c r="BA507" s="13" t="str">
        <f t="shared" si="38"/>
        <v>OK</v>
      </c>
      <c r="BB507" s="7">
        <f t="shared" si="39"/>
        <v>0</v>
      </c>
      <c r="BC507" s="14">
        <f t="shared" si="40"/>
        <v>72354507.334999993</v>
      </c>
      <c r="BD507" s="14">
        <f t="shared" si="40"/>
        <v>72354507.334999993</v>
      </c>
      <c r="BE507" s="7">
        <f t="shared" si="41"/>
        <v>0</v>
      </c>
      <c r="BF507" s="7">
        <f t="shared" si="41"/>
        <v>0</v>
      </c>
    </row>
    <row r="508" spans="2:58" ht="99.75">
      <c r="B508" s="28" t="s">
        <v>2748</v>
      </c>
      <c r="C508" s="28" t="s">
        <v>4789</v>
      </c>
      <c r="D508" s="28" t="s">
        <v>0</v>
      </c>
      <c r="E508" s="29" t="s">
        <v>197</v>
      </c>
      <c r="F508" s="29" t="s">
        <v>198</v>
      </c>
      <c r="G508" s="29" t="s">
        <v>1</v>
      </c>
      <c r="H508" s="29">
        <v>80111604</v>
      </c>
      <c r="I508" s="29" t="s">
        <v>4805</v>
      </c>
      <c r="J508" s="29" t="s">
        <v>199</v>
      </c>
      <c r="K508" s="29" t="s">
        <v>621</v>
      </c>
      <c r="L508" s="30" t="s">
        <v>146</v>
      </c>
      <c r="M508" s="30" t="s">
        <v>146</v>
      </c>
      <c r="N508" s="30">
        <v>12</v>
      </c>
      <c r="O508" s="30" t="s">
        <v>218</v>
      </c>
      <c r="P508" s="30" t="s">
        <v>202</v>
      </c>
      <c r="Q508" s="31">
        <v>72354507.334999993</v>
      </c>
      <c r="R508" s="31">
        <v>72354507.334999993</v>
      </c>
      <c r="S508" s="30" t="s">
        <v>199</v>
      </c>
      <c r="T508" s="30" t="s">
        <v>199</v>
      </c>
      <c r="U508" s="29" t="s">
        <v>319</v>
      </c>
      <c r="V508" s="29" t="s">
        <v>204</v>
      </c>
      <c r="W508" s="29" t="s">
        <v>205</v>
      </c>
      <c r="X508" s="29" t="s">
        <v>206</v>
      </c>
      <c r="Y508" s="29" t="s">
        <v>211</v>
      </c>
      <c r="Z508" s="29" t="s">
        <v>541</v>
      </c>
      <c r="AA508" s="32">
        <v>72354507.334999993</v>
      </c>
      <c r="AB508" s="32">
        <v>0</v>
      </c>
      <c r="AC508" s="32">
        <v>0</v>
      </c>
      <c r="AD508" s="32">
        <v>6291696.29</v>
      </c>
      <c r="AE508" s="32">
        <v>0</v>
      </c>
      <c r="AF508" s="32">
        <v>6291696.29</v>
      </c>
      <c r="AG508" s="32">
        <v>0</v>
      </c>
      <c r="AH508" s="32">
        <v>6291696.29</v>
      </c>
      <c r="AI508" s="32">
        <v>0</v>
      </c>
      <c r="AJ508" s="32">
        <v>6291696.29</v>
      </c>
      <c r="AK508" s="32">
        <v>0</v>
      </c>
      <c r="AL508" s="32">
        <v>6291696.29</v>
      </c>
      <c r="AM508" s="32">
        <v>0</v>
      </c>
      <c r="AN508" s="32">
        <v>6291696.29</v>
      </c>
      <c r="AO508" s="32">
        <v>0</v>
      </c>
      <c r="AP508" s="32">
        <v>6291696.29</v>
      </c>
      <c r="AQ508" s="32">
        <v>0</v>
      </c>
      <c r="AR508" s="32">
        <v>6291696.29</v>
      </c>
      <c r="AS508" s="32">
        <v>0</v>
      </c>
      <c r="AT508" s="32">
        <v>6291696.29</v>
      </c>
      <c r="AU508" s="32">
        <v>0</v>
      </c>
      <c r="AV508" s="32">
        <v>6291696.29</v>
      </c>
      <c r="AW508" s="32">
        <v>0</v>
      </c>
      <c r="AX508" s="32">
        <v>9437544.4349999949</v>
      </c>
      <c r="AY508" s="2"/>
      <c r="AZ508" s="13" t="str">
        <f t="shared" si="37"/>
        <v>OK</v>
      </c>
      <c r="BA508" s="13" t="str">
        <f t="shared" si="38"/>
        <v>OK</v>
      </c>
      <c r="BB508" s="7">
        <f t="shared" si="39"/>
        <v>0</v>
      </c>
      <c r="BC508" s="14">
        <f t="shared" si="40"/>
        <v>72354507.334999993</v>
      </c>
      <c r="BD508" s="14">
        <f t="shared" si="40"/>
        <v>72354507.334999993</v>
      </c>
      <c r="BE508" s="7">
        <f t="shared" si="41"/>
        <v>0</v>
      </c>
      <c r="BF508" s="7">
        <f t="shared" si="41"/>
        <v>0</v>
      </c>
    </row>
    <row r="509" spans="2:58" ht="99.75">
      <c r="B509" s="28" t="s">
        <v>2749</v>
      </c>
      <c r="C509" s="28" t="s">
        <v>4789</v>
      </c>
      <c r="D509" s="28" t="s">
        <v>0</v>
      </c>
      <c r="E509" s="29" t="s">
        <v>197</v>
      </c>
      <c r="F509" s="29" t="s">
        <v>198</v>
      </c>
      <c r="G509" s="29" t="s">
        <v>1</v>
      </c>
      <c r="H509" s="29">
        <v>80111604</v>
      </c>
      <c r="I509" s="29" t="s">
        <v>4805</v>
      </c>
      <c r="J509" s="29" t="s">
        <v>199</v>
      </c>
      <c r="K509" s="29" t="s">
        <v>621</v>
      </c>
      <c r="L509" s="30" t="s">
        <v>146</v>
      </c>
      <c r="M509" s="30" t="s">
        <v>146</v>
      </c>
      <c r="N509" s="30">
        <v>12</v>
      </c>
      <c r="O509" s="30" t="s">
        <v>218</v>
      </c>
      <c r="P509" s="30" t="s">
        <v>202</v>
      </c>
      <c r="Q509" s="31">
        <v>72354507.334999993</v>
      </c>
      <c r="R509" s="31">
        <v>72354507.334999993</v>
      </c>
      <c r="S509" s="30" t="s">
        <v>199</v>
      </c>
      <c r="T509" s="30" t="s">
        <v>199</v>
      </c>
      <c r="U509" s="29" t="s">
        <v>319</v>
      </c>
      <c r="V509" s="29" t="s">
        <v>204</v>
      </c>
      <c r="W509" s="29" t="s">
        <v>205</v>
      </c>
      <c r="X509" s="29" t="s">
        <v>206</v>
      </c>
      <c r="Y509" s="29" t="s">
        <v>211</v>
      </c>
      <c r="Z509" s="29" t="s">
        <v>541</v>
      </c>
      <c r="AA509" s="32">
        <v>72354507.334999993</v>
      </c>
      <c r="AB509" s="32">
        <v>0</v>
      </c>
      <c r="AC509" s="32">
        <v>0</v>
      </c>
      <c r="AD509" s="32">
        <v>6291696.29</v>
      </c>
      <c r="AE509" s="32">
        <v>0</v>
      </c>
      <c r="AF509" s="32">
        <v>6291696.29</v>
      </c>
      <c r="AG509" s="32">
        <v>0</v>
      </c>
      <c r="AH509" s="32">
        <v>6291696.29</v>
      </c>
      <c r="AI509" s="32">
        <v>0</v>
      </c>
      <c r="AJ509" s="32">
        <v>6291696.29</v>
      </c>
      <c r="AK509" s="32">
        <v>0</v>
      </c>
      <c r="AL509" s="32">
        <v>6291696.29</v>
      </c>
      <c r="AM509" s="32">
        <v>0</v>
      </c>
      <c r="AN509" s="32">
        <v>6291696.29</v>
      </c>
      <c r="AO509" s="32">
        <v>0</v>
      </c>
      <c r="AP509" s="32">
        <v>6291696.29</v>
      </c>
      <c r="AQ509" s="32">
        <v>0</v>
      </c>
      <c r="AR509" s="32">
        <v>6291696.29</v>
      </c>
      <c r="AS509" s="32">
        <v>0</v>
      </c>
      <c r="AT509" s="32">
        <v>6291696.29</v>
      </c>
      <c r="AU509" s="32">
        <v>0</v>
      </c>
      <c r="AV509" s="32">
        <v>6291696.29</v>
      </c>
      <c r="AW509" s="32">
        <v>0</v>
      </c>
      <c r="AX509" s="32">
        <v>9437544.4349999949</v>
      </c>
      <c r="AY509" s="2"/>
      <c r="AZ509" s="13" t="str">
        <f t="shared" si="37"/>
        <v>OK</v>
      </c>
      <c r="BA509" s="13" t="str">
        <f t="shared" si="38"/>
        <v>OK</v>
      </c>
      <c r="BB509" s="7">
        <f t="shared" si="39"/>
        <v>0</v>
      </c>
      <c r="BC509" s="14">
        <f t="shared" si="40"/>
        <v>72354507.334999993</v>
      </c>
      <c r="BD509" s="14">
        <f t="shared" si="40"/>
        <v>72354507.334999993</v>
      </c>
      <c r="BE509" s="7">
        <f t="shared" si="41"/>
        <v>0</v>
      </c>
      <c r="BF509" s="7">
        <f t="shared" si="41"/>
        <v>0</v>
      </c>
    </row>
    <row r="510" spans="2:58" ht="99.75">
      <c r="B510" s="28" t="s">
        <v>2750</v>
      </c>
      <c r="C510" s="28" t="s">
        <v>4789</v>
      </c>
      <c r="D510" s="28" t="s">
        <v>0</v>
      </c>
      <c r="E510" s="29" t="s">
        <v>197</v>
      </c>
      <c r="F510" s="29" t="s">
        <v>198</v>
      </c>
      <c r="G510" s="29" t="s">
        <v>1</v>
      </c>
      <c r="H510" s="29">
        <v>80111604</v>
      </c>
      <c r="I510" s="29" t="s">
        <v>4805</v>
      </c>
      <c r="J510" s="29" t="s">
        <v>199</v>
      </c>
      <c r="K510" s="29" t="s">
        <v>621</v>
      </c>
      <c r="L510" s="30" t="s">
        <v>146</v>
      </c>
      <c r="M510" s="30" t="s">
        <v>146</v>
      </c>
      <c r="N510" s="30">
        <v>12</v>
      </c>
      <c r="O510" s="30" t="s">
        <v>218</v>
      </c>
      <c r="P510" s="30" t="s">
        <v>202</v>
      </c>
      <c r="Q510" s="31">
        <v>69208659.189999998</v>
      </c>
      <c r="R510" s="31">
        <v>69208659.189999998</v>
      </c>
      <c r="S510" s="30" t="s">
        <v>199</v>
      </c>
      <c r="T510" s="30" t="s">
        <v>199</v>
      </c>
      <c r="U510" s="29" t="s">
        <v>319</v>
      </c>
      <c r="V510" s="29" t="s">
        <v>204</v>
      </c>
      <c r="W510" s="29" t="s">
        <v>205</v>
      </c>
      <c r="X510" s="29" t="s">
        <v>206</v>
      </c>
      <c r="Y510" s="29" t="s">
        <v>211</v>
      </c>
      <c r="Z510" s="29" t="s">
        <v>541</v>
      </c>
      <c r="AA510" s="32">
        <v>69208659.189999998</v>
      </c>
      <c r="AB510" s="32">
        <v>0</v>
      </c>
      <c r="AC510" s="32">
        <v>0</v>
      </c>
      <c r="AD510" s="32">
        <v>6291696.29</v>
      </c>
      <c r="AE510" s="32">
        <v>0</v>
      </c>
      <c r="AF510" s="32">
        <v>6291696.29</v>
      </c>
      <c r="AG510" s="32">
        <v>0</v>
      </c>
      <c r="AH510" s="32">
        <v>6291696.29</v>
      </c>
      <c r="AI510" s="32">
        <v>0</v>
      </c>
      <c r="AJ510" s="32">
        <v>6291696.29</v>
      </c>
      <c r="AK510" s="32">
        <v>0</v>
      </c>
      <c r="AL510" s="32">
        <v>6291696.29</v>
      </c>
      <c r="AM510" s="32">
        <v>0</v>
      </c>
      <c r="AN510" s="32">
        <v>6291696.29</v>
      </c>
      <c r="AO510" s="32">
        <v>0</v>
      </c>
      <c r="AP510" s="32">
        <v>6291696.29</v>
      </c>
      <c r="AQ510" s="32">
        <v>0</v>
      </c>
      <c r="AR510" s="32">
        <v>6291696.29</v>
      </c>
      <c r="AS510" s="32">
        <v>0</v>
      </c>
      <c r="AT510" s="32">
        <v>6291696.29</v>
      </c>
      <c r="AU510" s="32">
        <v>0</v>
      </c>
      <c r="AV510" s="32">
        <v>6291696.29</v>
      </c>
      <c r="AW510" s="32">
        <v>0</v>
      </c>
      <c r="AX510" s="32">
        <v>6291696.29</v>
      </c>
      <c r="AY510" s="2"/>
      <c r="AZ510" s="13" t="str">
        <f t="shared" si="37"/>
        <v>OK</v>
      </c>
      <c r="BA510" s="13" t="str">
        <f t="shared" si="38"/>
        <v>OK</v>
      </c>
      <c r="BB510" s="7">
        <f t="shared" si="39"/>
        <v>0</v>
      </c>
      <c r="BC510" s="14">
        <f t="shared" si="40"/>
        <v>69208659.189999998</v>
      </c>
      <c r="BD510" s="14">
        <f t="shared" si="40"/>
        <v>69208659.189999998</v>
      </c>
      <c r="BE510" s="7">
        <f t="shared" si="41"/>
        <v>0</v>
      </c>
      <c r="BF510" s="7">
        <f t="shared" si="41"/>
        <v>0</v>
      </c>
    </row>
    <row r="511" spans="2:58" ht="99.75">
      <c r="B511" s="28" t="s">
        <v>2751</v>
      </c>
      <c r="C511" s="28" t="s">
        <v>4789</v>
      </c>
      <c r="D511" s="28" t="s">
        <v>0</v>
      </c>
      <c r="E511" s="29" t="s">
        <v>197</v>
      </c>
      <c r="F511" s="29" t="s">
        <v>198</v>
      </c>
      <c r="G511" s="29" t="s">
        <v>1</v>
      </c>
      <c r="H511" s="29">
        <v>80111604</v>
      </c>
      <c r="I511" s="29" t="s">
        <v>4805</v>
      </c>
      <c r="J511" s="29" t="s">
        <v>199</v>
      </c>
      <c r="K511" s="29" t="s">
        <v>621</v>
      </c>
      <c r="L511" s="30" t="s">
        <v>146</v>
      </c>
      <c r="M511" s="30" t="s">
        <v>146</v>
      </c>
      <c r="N511" s="30">
        <v>12</v>
      </c>
      <c r="O511" s="30" t="s">
        <v>218</v>
      </c>
      <c r="P511" s="30" t="s">
        <v>202</v>
      </c>
      <c r="Q511" s="31">
        <v>72354507.334999993</v>
      </c>
      <c r="R511" s="31">
        <v>72354507.334999993</v>
      </c>
      <c r="S511" s="30" t="s">
        <v>199</v>
      </c>
      <c r="T511" s="30" t="s">
        <v>199</v>
      </c>
      <c r="U511" s="29" t="s">
        <v>319</v>
      </c>
      <c r="V511" s="29" t="s">
        <v>204</v>
      </c>
      <c r="W511" s="29" t="s">
        <v>205</v>
      </c>
      <c r="X511" s="29" t="s">
        <v>206</v>
      </c>
      <c r="Y511" s="29" t="s">
        <v>211</v>
      </c>
      <c r="Z511" s="29" t="s">
        <v>541</v>
      </c>
      <c r="AA511" s="32">
        <v>72354507.334999993</v>
      </c>
      <c r="AB511" s="32">
        <v>0</v>
      </c>
      <c r="AC511" s="32">
        <v>0</v>
      </c>
      <c r="AD511" s="32">
        <v>6291696.29</v>
      </c>
      <c r="AE511" s="32">
        <v>0</v>
      </c>
      <c r="AF511" s="32">
        <v>6291696.29</v>
      </c>
      <c r="AG511" s="32">
        <v>0</v>
      </c>
      <c r="AH511" s="32">
        <v>6291696.29</v>
      </c>
      <c r="AI511" s="32">
        <v>0</v>
      </c>
      <c r="AJ511" s="32">
        <v>6291696.29</v>
      </c>
      <c r="AK511" s="32">
        <v>0</v>
      </c>
      <c r="AL511" s="32">
        <v>6291696.29</v>
      </c>
      <c r="AM511" s="32">
        <v>0</v>
      </c>
      <c r="AN511" s="32">
        <v>6291696.29</v>
      </c>
      <c r="AO511" s="32">
        <v>0</v>
      </c>
      <c r="AP511" s="32">
        <v>6291696.29</v>
      </c>
      <c r="AQ511" s="32">
        <v>0</v>
      </c>
      <c r="AR511" s="32">
        <v>6291696.29</v>
      </c>
      <c r="AS511" s="32">
        <v>0</v>
      </c>
      <c r="AT511" s="32">
        <v>6291696.29</v>
      </c>
      <c r="AU511" s="32">
        <v>0</v>
      </c>
      <c r="AV511" s="32">
        <v>6291696.29</v>
      </c>
      <c r="AW511" s="32">
        <v>0</v>
      </c>
      <c r="AX511" s="32">
        <v>9437544.4349999949</v>
      </c>
      <c r="AY511" s="2"/>
      <c r="AZ511" s="13" t="str">
        <f t="shared" si="37"/>
        <v>OK</v>
      </c>
      <c r="BA511" s="13" t="str">
        <f t="shared" si="38"/>
        <v>OK</v>
      </c>
      <c r="BB511" s="7">
        <f t="shared" si="39"/>
        <v>0</v>
      </c>
      <c r="BC511" s="14">
        <f t="shared" si="40"/>
        <v>72354507.334999993</v>
      </c>
      <c r="BD511" s="14">
        <f t="shared" si="40"/>
        <v>72354507.334999993</v>
      </c>
      <c r="BE511" s="7">
        <f t="shared" si="41"/>
        <v>0</v>
      </c>
      <c r="BF511" s="7">
        <f t="shared" si="41"/>
        <v>0</v>
      </c>
    </row>
    <row r="512" spans="2:58" ht="99.75">
      <c r="B512" s="28" t="s">
        <v>2752</v>
      </c>
      <c r="C512" s="28" t="s">
        <v>4789</v>
      </c>
      <c r="D512" s="28" t="s">
        <v>0</v>
      </c>
      <c r="E512" s="29" t="s">
        <v>197</v>
      </c>
      <c r="F512" s="29" t="s">
        <v>198</v>
      </c>
      <c r="G512" s="29" t="s">
        <v>1</v>
      </c>
      <c r="H512" s="29">
        <v>80111604</v>
      </c>
      <c r="I512" s="29" t="s">
        <v>4805</v>
      </c>
      <c r="J512" s="29" t="s">
        <v>199</v>
      </c>
      <c r="K512" s="29" t="s">
        <v>621</v>
      </c>
      <c r="L512" s="30" t="s">
        <v>146</v>
      </c>
      <c r="M512" s="30" t="s">
        <v>146</v>
      </c>
      <c r="N512" s="30">
        <v>12</v>
      </c>
      <c r="O512" s="30" t="s">
        <v>218</v>
      </c>
      <c r="P512" s="30" t="s">
        <v>202</v>
      </c>
      <c r="Q512" s="31">
        <v>69208659.189999998</v>
      </c>
      <c r="R512" s="31">
        <v>69208659.189999998</v>
      </c>
      <c r="S512" s="30" t="s">
        <v>199</v>
      </c>
      <c r="T512" s="30" t="s">
        <v>199</v>
      </c>
      <c r="U512" s="29" t="s">
        <v>319</v>
      </c>
      <c r="V512" s="29" t="s">
        <v>204</v>
      </c>
      <c r="W512" s="29" t="s">
        <v>205</v>
      </c>
      <c r="X512" s="29" t="s">
        <v>206</v>
      </c>
      <c r="Y512" s="29" t="s">
        <v>211</v>
      </c>
      <c r="Z512" s="29" t="s">
        <v>541</v>
      </c>
      <c r="AA512" s="32">
        <v>69208659.189999998</v>
      </c>
      <c r="AB512" s="32">
        <v>0</v>
      </c>
      <c r="AC512" s="32">
        <v>0</v>
      </c>
      <c r="AD512" s="32">
        <v>6291696.29</v>
      </c>
      <c r="AE512" s="32">
        <v>0</v>
      </c>
      <c r="AF512" s="32">
        <v>6291696.29</v>
      </c>
      <c r="AG512" s="32">
        <v>0</v>
      </c>
      <c r="AH512" s="32">
        <v>6291696.29</v>
      </c>
      <c r="AI512" s="32">
        <v>0</v>
      </c>
      <c r="AJ512" s="32">
        <v>6291696.29</v>
      </c>
      <c r="AK512" s="32">
        <v>0</v>
      </c>
      <c r="AL512" s="32">
        <v>6291696.29</v>
      </c>
      <c r="AM512" s="32">
        <v>0</v>
      </c>
      <c r="AN512" s="32">
        <v>6291696.29</v>
      </c>
      <c r="AO512" s="32">
        <v>0</v>
      </c>
      <c r="AP512" s="32">
        <v>6291696.29</v>
      </c>
      <c r="AQ512" s="32">
        <v>0</v>
      </c>
      <c r="AR512" s="32">
        <v>6291696.29</v>
      </c>
      <c r="AS512" s="32">
        <v>0</v>
      </c>
      <c r="AT512" s="32">
        <v>6291696.29</v>
      </c>
      <c r="AU512" s="32">
        <v>0</v>
      </c>
      <c r="AV512" s="32">
        <v>6291696.29</v>
      </c>
      <c r="AW512" s="32">
        <v>0</v>
      </c>
      <c r="AX512" s="32">
        <v>6291696.29</v>
      </c>
      <c r="AY512" s="2"/>
      <c r="AZ512" s="13" t="str">
        <f t="shared" si="37"/>
        <v>OK</v>
      </c>
      <c r="BA512" s="13" t="str">
        <f t="shared" si="38"/>
        <v>OK</v>
      </c>
      <c r="BB512" s="7">
        <f t="shared" si="39"/>
        <v>0</v>
      </c>
      <c r="BC512" s="14">
        <f t="shared" si="40"/>
        <v>69208659.189999998</v>
      </c>
      <c r="BD512" s="14">
        <f t="shared" si="40"/>
        <v>69208659.189999998</v>
      </c>
      <c r="BE512" s="7">
        <f t="shared" si="41"/>
        <v>0</v>
      </c>
      <c r="BF512" s="7">
        <f t="shared" si="41"/>
        <v>0</v>
      </c>
    </row>
    <row r="513" spans="2:58" ht="99.75">
      <c r="B513" s="28" t="s">
        <v>2753</v>
      </c>
      <c r="C513" s="28" t="s">
        <v>4789</v>
      </c>
      <c r="D513" s="28" t="s">
        <v>0</v>
      </c>
      <c r="E513" s="29" t="s">
        <v>197</v>
      </c>
      <c r="F513" s="29" t="s">
        <v>198</v>
      </c>
      <c r="G513" s="29" t="s">
        <v>1</v>
      </c>
      <c r="H513" s="29">
        <v>80111604</v>
      </c>
      <c r="I513" s="29" t="s">
        <v>4805</v>
      </c>
      <c r="J513" s="29" t="s">
        <v>199</v>
      </c>
      <c r="K513" s="29" t="s">
        <v>621</v>
      </c>
      <c r="L513" s="30" t="s">
        <v>146</v>
      </c>
      <c r="M513" s="30" t="s">
        <v>146</v>
      </c>
      <c r="N513" s="30">
        <v>12</v>
      </c>
      <c r="O513" s="30" t="s">
        <v>218</v>
      </c>
      <c r="P513" s="30" t="s">
        <v>202</v>
      </c>
      <c r="Q513" s="31">
        <v>69208659.189999998</v>
      </c>
      <c r="R513" s="31">
        <v>69208659.189999998</v>
      </c>
      <c r="S513" s="30" t="s">
        <v>199</v>
      </c>
      <c r="T513" s="30" t="s">
        <v>199</v>
      </c>
      <c r="U513" s="29" t="s">
        <v>319</v>
      </c>
      <c r="V513" s="29" t="s">
        <v>204</v>
      </c>
      <c r="W513" s="29" t="s">
        <v>205</v>
      </c>
      <c r="X513" s="29" t="s">
        <v>206</v>
      </c>
      <c r="Y513" s="29" t="s">
        <v>211</v>
      </c>
      <c r="Z513" s="29" t="s">
        <v>541</v>
      </c>
      <c r="AA513" s="32">
        <v>69208659.189999998</v>
      </c>
      <c r="AB513" s="32">
        <v>0</v>
      </c>
      <c r="AC513" s="32">
        <v>0</v>
      </c>
      <c r="AD513" s="32">
        <v>6291696.29</v>
      </c>
      <c r="AE513" s="32">
        <v>0</v>
      </c>
      <c r="AF513" s="32">
        <v>6291696.29</v>
      </c>
      <c r="AG513" s="32">
        <v>0</v>
      </c>
      <c r="AH513" s="32">
        <v>6291696.29</v>
      </c>
      <c r="AI513" s="32">
        <v>0</v>
      </c>
      <c r="AJ513" s="32">
        <v>6291696.29</v>
      </c>
      <c r="AK513" s="32">
        <v>0</v>
      </c>
      <c r="AL513" s="32">
        <v>6291696.29</v>
      </c>
      <c r="AM513" s="32">
        <v>0</v>
      </c>
      <c r="AN513" s="32">
        <v>6291696.29</v>
      </c>
      <c r="AO513" s="32">
        <v>0</v>
      </c>
      <c r="AP513" s="32">
        <v>6291696.29</v>
      </c>
      <c r="AQ513" s="32">
        <v>0</v>
      </c>
      <c r="AR513" s="32">
        <v>6291696.29</v>
      </c>
      <c r="AS513" s="32">
        <v>0</v>
      </c>
      <c r="AT513" s="32">
        <v>6291696.29</v>
      </c>
      <c r="AU513" s="32">
        <v>0</v>
      </c>
      <c r="AV513" s="32">
        <v>6291696.29</v>
      </c>
      <c r="AW513" s="32">
        <v>0</v>
      </c>
      <c r="AX513" s="32">
        <v>6291696.29</v>
      </c>
      <c r="AY513" s="2"/>
      <c r="AZ513" s="13" t="str">
        <f t="shared" si="37"/>
        <v>OK</v>
      </c>
      <c r="BA513" s="13" t="str">
        <f t="shared" si="38"/>
        <v>OK</v>
      </c>
      <c r="BB513" s="7">
        <f t="shared" si="39"/>
        <v>0</v>
      </c>
      <c r="BC513" s="14">
        <f t="shared" si="40"/>
        <v>69208659.189999998</v>
      </c>
      <c r="BD513" s="14">
        <f t="shared" si="40"/>
        <v>69208659.189999998</v>
      </c>
      <c r="BE513" s="7">
        <f t="shared" si="41"/>
        <v>0</v>
      </c>
      <c r="BF513" s="7">
        <f t="shared" si="41"/>
        <v>0</v>
      </c>
    </row>
    <row r="514" spans="2:58" ht="99.75">
      <c r="B514" s="28" t="s">
        <v>2754</v>
      </c>
      <c r="C514" s="28" t="s">
        <v>4789</v>
      </c>
      <c r="D514" s="28" t="s">
        <v>0</v>
      </c>
      <c r="E514" s="29" t="s">
        <v>197</v>
      </c>
      <c r="F514" s="29" t="s">
        <v>198</v>
      </c>
      <c r="G514" s="29" t="s">
        <v>1</v>
      </c>
      <c r="H514" s="29">
        <v>80111604</v>
      </c>
      <c r="I514" s="29" t="s">
        <v>4805</v>
      </c>
      <c r="J514" s="29" t="s">
        <v>199</v>
      </c>
      <c r="K514" s="29" t="s">
        <v>621</v>
      </c>
      <c r="L514" s="30" t="s">
        <v>146</v>
      </c>
      <c r="M514" s="30" t="s">
        <v>146</v>
      </c>
      <c r="N514" s="30">
        <v>12</v>
      </c>
      <c r="O514" s="30" t="s">
        <v>218</v>
      </c>
      <c r="P514" s="30" t="s">
        <v>202</v>
      </c>
      <c r="Q514" s="31">
        <v>69208659.189999998</v>
      </c>
      <c r="R514" s="31">
        <v>69208659.189999998</v>
      </c>
      <c r="S514" s="30" t="s">
        <v>199</v>
      </c>
      <c r="T514" s="30" t="s">
        <v>199</v>
      </c>
      <c r="U514" s="29" t="s">
        <v>319</v>
      </c>
      <c r="V514" s="29" t="s">
        <v>204</v>
      </c>
      <c r="W514" s="29" t="s">
        <v>205</v>
      </c>
      <c r="X514" s="29" t="s">
        <v>206</v>
      </c>
      <c r="Y514" s="29" t="s">
        <v>211</v>
      </c>
      <c r="Z514" s="29" t="s">
        <v>541</v>
      </c>
      <c r="AA514" s="32">
        <v>69208659.189999998</v>
      </c>
      <c r="AB514" s="32">
        <v>0</v>
      </c>
      <c r="AC514" s="32">
        <v>0</v>
      </c>
      <c r="AD514" s="32">
        <v>6291696.29</v>
      </c>
      <c r="AE514" s="32">
        <v>0</v>
      </c>
      <c r="AF514" s="32">
        <v>6291696.29</v>
      </c>
      <c r="AG514" s="32">
        <v>0</v>
      </c>
      <c r="AH514" s="32">
        <v>6291696.29</v>
      </c>
      <c r="AI514" s="32">
        <v>0</v>
      </c>
      <c r="AJ514" s="32">
        <v>6291696.29</v>
      </c>
      <c r="AK514" s="32">
        <v>0</v>
      </c>
      <c r="AL514" s="32">
        <v>6291696.29</v>
      </c>
      <c r="AM514" s="32">
        <v>0</v>
      </c>
      <c r="AN514" s="32">
        <v>6291696.29</v>
      </c>
      <c r="AO514" s="32">
        <v>0</v>
      </c>
      <c r="AP514" s="32">
        <v>6291696.29</v>
      </c>
      <c r="AQ514" s="32">
        <v>0</v>
      </c>
      <c r="AR514" s="32">
        <v>6291696.29</v>
      </c>
      <c r="AS514" s="32">
        <v>0</v>
      </c>
      <c r="AT514" s="32">
        <v>6291696.29</v>
      </c>
      <c r="AU514" s="32">
        <v>0</v>
      </c>
      <c r="AV514" s="32">
        <v>6291696.29</v>
      </c>
      <c r="AW514" s="32">
        <v>0</v>
      </c>
      <c r="AX514" s="32">
        <v>6291696.29</v>
      </c>
      <c r="AY514" s="2"/>
      <c r="AZ514" s="13" t="str">
        <f t="shared" si="37"/>
        <v>OK</v>
      </c>
      <c r="BA514" s="13" t="str">
        <f t="shared" si="38"/>
        <v>OK</v>
      </c>
      <c r="BB514" s="7">
        <f t="shared" si="39"/>
        <v>0</v>
      </c>
      <c r="BC514" s="14">
        <f t="shared" si="40"/>
        <v>69208659.189999998</v>
      </c>
      <c r="BD514" s="14">
        <f t="shared" si="40"/>
        <v>69208659.189999998</v>
      </c>
      <c r="BE514" s="7">
        <f t="shared" si="41"/>
        <v>0</v>
      </c>
      <c r="BF514" s="7">
        <f t="shared" si="41"/>
        <v>0</v>
      </c>
    </row>
    <row r="515" spans="2:58" ht="99.75">
      <c r="B515" s="28" t="s">
        <v>2755</v>
      </c>
      <c r="C515" s="28" t="s">
        <v>4789</v>
      </c>
      <c r="D515" s="28" t="s">
        <v>0</v>
      </c>
      <c r="E515" s="29" t="s">
        <v>197</v>
      </c>
      <c r="F515" s="29" t="s">
        <v>198</v>
      </c>
      <c r="G515" s="29" t="s">
        <v>1</v>
      </c>
      <c r="H515" s="29">
        <v>80111604</v>
      </c>
      <c r="I515" s="29" t="s">
        <v>4805</v>
      </c>
      <c r="J515" s="29" t="s">
        <v>199</v>
      </c>
      <c r="K515" s="29" t="s">
        <v>621</v>
      </c>
      <c r="L515" s="30" t="s">
        <v>146</v>
      </c>
      <c r="M515" s="30" t="s">
        <v>146</v>
      </c>
      <c r="N515" s="30">
        <v>12</v>
      </c>
      <c r="O515" s="30" t="s">
        <v>218</v>
      </c>
      <c r="P515" s="30" t="s">
        <v>202</v>
      </c>
      <c r="Q515" s="31">
        <v>69208659.189999998</v>
      </c>
      <c r="R515" s="31">
        <v>69208659.189999998</v>
      </c>
      <c r="S515" s="30" t="s">
        <v>199</v>
      </c>
      <c r="T515" s="30" t="s">
        <v>199</v>
      </c>
      <c r="U515" s="29" t="s">
        <v>319</v>
      </c>
      <c r="V515" s="29" t="s">
        <v>204</v>
      </c>
      <c r="W515" s="29" t="s">
        <v>205</v>
      </c>
      <c r="X515" s="29" t="s">
        <v>206</v>
      </c>
      <c r="Y515" s="29" t="s">
        <v>211</v>
      </c>
      <c r="Z515" s="29" t="s">
        <v>541</v>
      </c>
      <c r="AA515" s="32">
        <v>69208659.189999998</v>
      </c>
      <c r="AB515" s="32">
        <v>0</v>
      </c>
      <c r="AC515" s="32">
        <v>0</v>
      </c>
      <c r="AD515" s="32">
        <v>6291696.29</v>
      </c>
      <c r="AE515" s="32">
        <v>0</v>
      </c>
      <c r="AF515" s="32">
        <v>6291696.29</v>
      </c>
      <c r="AG515" s="32">
        <v>0</v>
      </c>
      <c r="AH515" s="32">
        <v>6291696.29</v>
      </c>
      <c r="AI515" s="32">
        <v>0</v>
      </c>
      <c r="AJ515" s="32">
        <v>6291696.29</v>
      </c>
      <c r="AK515" s="32">
        <v>0</v>
      </c>
      <c r="AL515" s="32">
        <v>6291696.29</v>
      </c>
      <c r="AM515" s="32">
        <v>0</v>
      </c>
      <c r="AN515" s="32">
        <v>6291696.29</v>
      </c>
      <c r="AO515" s="32">
        <v>0</v>
      </c>
      <c r="AP515" s="32">
        <v>6291696.29</v>
      </c>
      <c r="AQ515" s="32">
        <v>0</v>
      </c>
      <c r="AR515" s="32">
        <v>6291696.29</v>
      </c>
      <c r="AS515" s="32">
        <v>0</v>
      </c>
      <c r="AT515" s="32">
        <v>6291696.29</v>
      </c>
      <c r="AU515" s="32">
        <v>0</v>
      </c>
      <c r="AV515" s="32">
        <v>6291696.29</v>
      </c>
      <c r="AW515" s="32">
        <v>0</v>
      </c>
      <c r="AX515" s="32">
        <v>6291696.29</v>
      </c>
      <c r="AY515" s="2"/>
      <c r="AZ515" s="13" t="str">
        <f t="shared" si="37"/>
        <v>OK</v>
      </c>
      <c r="BA515" s="13" t="str">
        <f t="shared" si="38"/>
        <v>OK</v>
      </c>
      <c r="BB515" s="7">
        <f t="shared" si="39"/>
        <v>0</v>
      </c>
      <c r="BC515" s="14">
        <f t="shared" si="40"/>
        <v>69208659.189999998</v>
      </c>
      <c r="BD515" s="14">
        <f t="shared" si="40"/>
        <v>69208659.189999998</v>
      </c>
      <c r="BE515" s="7">
        <f t="shared" si="41"/>
        <v>0</v>
      </c>
      <c r="BF515" s="7">
        <f t="shared" si="41"/>
        <v>0</v>
      </c>
    </row>
    <row r="516" spans="2:58" ht="128.25">
      <c r="B516" s="28" t="s">
        <v>2756</v>
      </c>
      <c r="C516" s="28" t="s">
        <v>4789</v>
      </c>
      <c r="D516" s="28" t="s">
        <v>0</v>
      </c>
      <c r="E516" s="29" t="s">
        <v>197</v>
      </c>
      <c r="F516" s="29" t="s">
        <v>198</v>
      </c>
      <c r="G516" s="29" t="s">
        <v>1</v>
      </c>
      <c r="H516" s="29">
        <v>80111604</v>
      </c>
      <c r="I516" s="29" t="s">
        <v>4805</v>
      </c>
      <c r="J516" s="29" t="s">
        <v>199</v>
      </c>
      <c r="K516" s="29" t="s">
        <v>622</v>
      </c>
      <c r="L516" s="30" t="s">
        <v>148</v>
      </c>
      <c r="M516" s="30" t="s">
        <v>201</v>
      </c>
      <c r="N516" s="30">
        <v>9</v>
      </c>
      <c r="O516" s="30" t="s">
        <v>218</v>
      </c>
      <c r="P516" s="30" t="s">
        <v>202</v>
      </c>
      <c r="Q516" s="31">
        <v>56625266.609999999</v>
      </c>
      <c r="R516" s="31">
        <v>56625266.609999999</v>
      </c>
      <c r="S516" s="30" t="s">
        <v>199</v>
      </c>
      <c r="T516" s="30" t="s">
        <v>199</v>
      </c>
      <c r="U516" s="29" t="s">
        <v>319</v>
      </c>
      <c r="V516" s="29" t="s">
        <v>204</v>
      </c>
      <c r="W516" s="29" t="s">
        <v>205</v>
      </c>
      <c r="X516" s="29" t="s">
        <v>206</v>
      </c>
      <c r="Y516" s="29" t="s">
        <v>211</v>
      </c>
      <c r="Z516" s="29" t="s">
        <v>541</v>
      </c>
      <c r="AA516" s="32">
        <v>0</v>
      </c>
      <c r="AB516" s="32">
        <v>0</v>
      </c>
      <c r="AC516" s="32">
        <v>0</v>
      </c>
      <c r="AD516" s="32">
        <v>0</v>
      </c>
      <c r="AE516" s="32">
        <v>56625266.609999999</v>
      </c>
      <c r="AF516" s="32">
        <v>0</v>
      </c>
      <c r="AG516" s="32">
        <v>0</v>
      </c>
      <c r="AH516" s="32">
        <v>6291696.29</v>
      </c>
      <c r="AI516" s="32">
        <v>0</v>
      </c>
      <c r="AJ516" s="32">
        <v>6291696.29</v>
      </c>
      <c r="AK516" s="32">
        <v>0</v>
      </c>
      <c r="AL516" s="32">
        <v>6291696.29</v>
      </c>
      <c r="AM516" s="32">
        <v>0</v>
      </c>
      <c r="AN516" s="32">
        <v>6291696.29</v>
      </c>
      <c r="AO516" s="32">
        <v>0</v>
      </c>
      <c r="AP516" s="32">
        <v>6291696.29</v>
      </c>
      <c r="AQ516" s="32">
        <v>0</v>
      </c>
      <c r="AR516" s="32">
        <v>6291696.29</v>
      </c>
      <c r="AS516" s="32">
        <v>0</v>
      </c>
      <c r="AT516" s="32">
        <v>6291696.29</v>
      </c>
      <c r="AU516" s="32">
        <v>0</v>
      </c>
      <c r="AV516" s="32">
        <v>6291696.29</v>
      </c>
      <c r="AW516" s="32">
        <v>0</v>
      </c>
      <c r="AX516" s="32">
        <v>6291696.29</v>
      </c>
      <c r="AY516" s="2"/>
      <c r="AZ516" s="13" t="str">
        <f t="shared" si="37"/>
        <v>OK</v>
      </c>
      <c r="BA516" s="13" t="str">
        <f t="shared" si="38"/>
        <v>OK</v>
      </c>
      <c r="BB516" s="7">
        <f t="shared" si="39"/>
        <v>0</v>
      </c>
      <c r="BC516" s="14">
        <f t="shared" si="40"/>
        <v>56625266.609999999</v>
      </c>
      <c r="BD516" s="14">
        <f t="shared" si="40"/>
        <v>56625266.609999999</v>
      </c>
      <c r="BE516" s="7">
        <f t="shared" si="41"/>
        <v>0</v>
      </c>
      <c r="BF516" s="7">
        <f t="shared" si="41"/>
        <v>0</v>
      </c>
    </row>
    <row r="517" spans="2:58" ht="128.25">
      <c r="B517" s="28" t="s">
        <v>2757</v>
      </c>
      <c r="C517" s="28" t="s">
        <v>4789</v>
      </c>
      <c r="D517" s="28" t="s">
        <v>0</v>
      </c>
      <c r="E517" s="29" t="s">
        <v>197</v>
      </c>
      <c r="F517" s="29" t="s">
        <v>198</v>
      </c>
      <c r="G517" s="29" t="s">
        <v>1</v>
      </c>
      <c r="H517" s="29">
        <v>80111604</v>
      </c>
      <c r="I517" s="29" t="s">
        <v>4805</v>
      </c>
      <c r="J517" s="29" t="s">
        <v>199</v>
      </c>
      <c r="K517" s="29" t="s">
        <v>622</v>
      </c>
      <c r="L517" s="30" t="s">
        <v>146</v>
      </c>
      <c r="M517" s="30" t="s">
        <v>146</v>
      </c>
      <c r="N517" s="30">
        <v>12</v>
      </c>
      <c r="O517" s="30" t="s">
        <v>218</v>
      </c>
      <c r="P517" s="30" t="s">
        <v>202</v>
      </c>
      <c r="Q517" s="31">
        <v>69208659.189999998</v>
      </c>
      <c r="R517" s="31">
        <v>69208659.189999998</v>
      </c>
      <c r="S517" s="30" t="s">
        <v>199</v>
      </c>
      <c r="T517" s="30" t="s">
        <v>199</v>
      </c>
      <c r="U517" s="29" t="s">
        <v>319</v>
      </c>
      <c r="V517" s="29" t="s">
        <v>204</v>
      </c>
      <c r="W517" s="29" t="s">
        <v>205</v>
      </c>
      <c r="X517" s="29" t="s">
        <v>206</v>
      </c>
      <c r="Y517" s="29" t="s">
        <v>211</v>
      </c>
      <c r="Z517" s="29" t="s">
        <v>601</v>
      </c>
      <c r="AA517" s="32">
        <v>69208659.189999998</v>
      </c>
      <c r="AB517" s="32">
        <v>0</v>
      </c>
      <c r="AC517" s="32">
        <v>0</v>
      </c>
      <c r="AD517" s="32">
        <v>6291696.29</v>
      </c>
      <c r="AE517" s="32">
        <v>0</v>
      </c>
      <c r="AF517" s="32">
        <v>6291696.29</v>
      </c>
      <c r="AG517" s="32">
        <v>0</v>
      </c>
      <c r="AH517" s="32">
        <v>6291696.29</v>
      </c>
      <c r="AI517" s="32">
        <v>0</v>
      </c>
      <c r="AJ517" s="32">
        <v>6291696.29</v>
      </c>
      <c r="AK517" s="32">
        <v>0</v>
      </c>
      <c r="AL517" s="32">
        <v>6291696.29</v>
      </c>
      <c r="AM517" s="32">
        <v>0</v>
      </c>
      <c r="AN517" s="32">
        <v>6291696.29</v>
      </c>
      <c r="AO517" s="32">
        <v>0</v>
      </c>
      <c r="AP517" s="32">
        <v>6291696.29</v>
      </c>
      <c r="AQ517" s="32">
        <v>0</v>
      </c>
      <c r="AR517" s="32">
        <v>6291696.29</v>
      </c>
      <c r="AS517" s="32">
        <v>0</v>
      </c>
      <c r="AT517" s="32">
        <v>6291696.29</v>
      </c>
      <c r="AU517" s="32">
        <v>0</v>
      </c>
      <c r="AV517" s="32">
        <v>6291696.29</v>
      </c>
      <c r="AW517" s="32">
        <v>0</v>
      </c>
      <c r="AX517" s="32">
        <v>6291696.29</v>
      </c>
      <c r="AY517" s="2"/>
      <c r="AZ517" s="13" t="str">
        <f t="shared" ref="AZ517:AZ580" si="42">IF(OR($R517&lt;&gt;"",SUM(AA517:AX517)&lt;&gt;0),IF(R517=BC517,"OK",IF(R517&gt;BC517,"Valor estimado supera a Compromisos en "&amp;DOLLAR(R517-BC517),"Compromisos superan al Valor estimado en "&amp;DOLLAR(BC517-R517))),"")</f>
        <v>OK</v>
      </c>
      <c r="BA517" s="13" t="str">
        <f t="shared" ref="BA517:BA580" si="43">IF(OR($R517&lt;&gt;"",SUM(AA517:AX517)&lt;&gt;0),IF(R517=BD517,"OK",IF(R517&gt;BD517,"Valor estimado supera a Obligaciones en "&amp;DOLLAR(R517-BD517),"Obligaciones superan al Valor estimado en "&amp;DOLLAR(BD517-R517))),"")</f>
        <v>OK</v>
      </c>
      <c r="BB517" s="7">
        <f t="shared" ref="BB517:BB580" si="44">+IF(B517&lt;&gt;"",COUNTBLANK(E517:AX517),0)</f>
        <v>0</v>
      </c>
      <c r="BC517" s="14">
        <f t="shared" si="40"/>
        <v>69208659.189999998</v>
      </c>
      <c r="BD517" s="14">
        <f t="shared" si="40"/>
        <v>69208659.189999998</v>
      </c>
      <c r="BE517" s="7">
        <f t="shared" si="41"/>
        <v>0</v>
      </c>
      <c r="BF517" s="7">
        <f t="shared" si="41"/>
        <v>0</v>
      </c>
    </row>
    <row r="518" spans="2:58" ht="128.25">
      <c r="B518" s="28" t="s">
        <v>2758</v>
      </c>
      <c r="C518" s="28" t="s">
        <v>4789</v>
      </c>
      <c r="D518" s="28" t="s">
        <v>0</v>
      </c>
      <c r="E518" s="29" t="s">
        <v>197</v>
      </c>
      <c r="F518" s="29" t="s">
        <v>198</v>
      </c>
      <c r="G518" s="29" t="s">
        <v>1</v>
      </c>
      <c r="H518" s="29">
        <v>80111604</v>
      </c>
      <c r="I518" s="29" t="s">
        <v>4805</v>
      </c>
      <c r="J518" s="29" t="s">
        <v>199</v>
      </c>
      <c r="K518" s="29" t="s">
        <v>622</v>
      </c>
      <c r="L518" s="30" t="s">
        <v>146</v>
      </c>
      <c r="M518" s="30" t="s">
        <v>146</v>
      </c>
      <c r="N518" s="30">
        <v>12</v>
      </c>
      <c r="O518" s="30" t="s">
        <v>218</v>
      </c>
      <c r="P518" s="30" t="s">
        <v>202</v>
      </c>
      <c r="Q518" s="31">
        <v>72354507.334999993</v>
      </c>
      <c r="R518" s="31">
        <v>72354507.334999993</v>
      </c>
      <c r="S518" s="30" t="s">
        <v>199</v>
      </c>
      <c r="T518" s="30" t="s">
        <v>199</v>
      </c>
      <c r="U518" s="29" t="s">
        <v>319</v>
      </c>
      <c r="V518" s="29" t="s">
        <v>204</v>
      </c>
      <c r="W518" s="29" t="s">
        <v>205</v>
      </c>
      <c r="X518" s="29" t="s">
        <v>206</v>
      </c>
      <c r="Y518" s="29" t="s">
        <v>211</v>
      </c>
      <c r="Z518" s="29" t="s">
        <v>601</v>
      </c>
      <c r="AA518" s="32">
        <v>72354507.334999993</v>
      </c>
      <c r="AB518" s="32">
        <v>0</v>
      </c>
      <c r="AC518" s="32">
        <v>0</v>
      </c>
      <c r="AD518" s="32">
        <v>6291696.29</v>
      </c>
      <c r="AE518" s="32">
        <v>0</v>
      </c>
      <c r="AF518" s="32">
        <v>6291696.29</v>
      </c>
      <c r="AG518" s="32">
        <v>0</v>
      </c>
      <c r="AH518" s="32">
        <v>6291696.29</v>
      </c>
      <c r="AI518" s="32">
        <v>0</v>
      </c>
      <c r="AJ518" s="32">
        <v>6291696.29</v>
      </c>
      <c r="AK518" s="32">
        <v>0</v>
      </c>
      <c r="AL518" s="32">
        <v>6291696.29</v>
      </c>
      <c r="AM518" s="32">
        <v>0</v>
      </c>
      <c r="AN518" s="32">
        <v>6291696.29</v>
      </c>
      <c r="AO518" s="32">
        <v>0</v>
      </c>
      <c r="AP518" s="32">
        <v>6291696.29</v>
      </c>
      <c r="AQ518" s="32">
        <v>0</v>
      </c>
      <c r="AR518" s="32">
        <v>6291696.29</v>
      </c>
      <c r="AS518" s="32">
        <v>0</v>
      </c>
      <c r="AT518" s="32">
        <v>6291696.29</v>
      </c>
      <c r="AU518" s="32">
        <v>0</v>
      </c>
      <c r="AV518" s="32">
        <v>6291696.29</v>
      </c>
      <c r="AW518" s="32">
        <v>0</v>
      </c>
      <c r="AX518" s="32">
        <v>9437544.4349999949</v>
      </c>
      <c r="AY518" s="2"/>
      <c r="AZ518" s="13" t="str">
        <f t="shared" si="42"/>
        <v>OK</v>
      </c>
      <c r="BA518" s="13" t="str">
        <f t="shared" si="43"/>
        <v>OK</v>
      </c>
      <c r="BB518" s="7">
        <f t="shared" si="44"/>
        <v>0</v>
      </c>
      <c r="BC518" s="14">
        <f t="shared" si="40"/>
        <v>72354507.334999993</v>
      </c>
      <c r="BD518" s="14">
        <f t="shared" si="40"/>
        <v>72354507.334999993</v>
      </c>
      <c r="BE518" s="7">
        <f t="shared" si="41"/>
        <v>0</v>
      </c>
      <c r="BF518" s="7">
        <f t="shared" si="41"/>
        <v>0</v>
      </c>
    </row>
    <row r="519" spans="2:58" ht="99.75">
      <c r="B519" s="28" t="s">
        <v>2759</v>
      </c>
      <c r="C519" s="28" t="s">
        <v>4789</v>
      </c>
      <c r="D519" s="28" t="s">
        <v>0</v>
      </c>
      <c r="E519" s="29" t="s">
        <v>197</v>
      </c>
      <c r="F519" s="29" t="s">
        <v>198</v>
      </c>
      <c r="G519" s="29" t="s">
        <v>1</v>
      </c>
      <c r="H519" s="29">
        <v>80111604</v>
      </c>
      <c r="I519" s="29" t="s">
        <v>4805</v>
      </c>
      <c r="J519" s="29" t="s">
        <v>199</v>
      </c>
      <c r="K519" s="29" t="s">
        <v>623</v>
      </c>
      <c r="L519" s="30" t="s">
        <v>146</v>
      </c>
      <c r="M519" s="30" t="s">
        <v>146</v>
      </c>
      <c r="N519" s="30">
        <v>12</v>
      </c>
      <c r="O519" s="30" t="s">
        <v>218</v>
      </c>
      <c r="P519" s="30" t="s">
        <v>202</v>
      </c>
      <c r="Q519" s="31">
        <v>104669837.03</v>
      </c>
      <c r="R519" s="31">
        <v>104669837.03</v>
      </c>
      <c r="S519" s="30" t="s">
        <v>199</v>
      </c>
      <c r="T519" s="30" t="s">
        <v>199</v>
      </c>
      <c r="U519" s="29" t="s">
        <v>319</v>
      </c>
      <c r="V519" s="29" t="s">
        <v>204</v>
      </c>
      <c r="W519" s="29" t="s">
        <v>205</v>
      </c>
      <c r="X519" s="29" t="s">
        <v>206</v>
      </c>
      <c r="Y519" s="29" t="s">
        <v>211</v>
      </c>
      <c r="Z519" s="29" t="s">
        <v>601</v>
      </c>
      <c r="AA519" s="32">
        <v>104669837.03</v>
      </c>
      <c r="AB519" s="32">
        <v>0</v>
      </c>
      <c r="AC519" s="32">
        <v>0</v>
      </c>
      <c r="AD519" s="32">
        <v>9515439.7300000004</v>
      </c>
      <c r="AE519" s="32">
        <v>0</v>
      </c>
      <c r="AF519" s="32">
        <v>9515439.7300000004</v>
      </c>
      <c r="AG519" s="32">
        <v>0</v>
      </c>
      <c r="AH519" s="32">
        <v>9515439.7300000004</v>
      </c>
      <c r="AI519" s="32">
        <v>0</v>
      </c>
      <c r="AJ519" s="32">
        <v>9515439.7300000004</v>
      </c>
      <c r="AK519" s="32">
        <v>0</v>
      </c>
      <c r="AL519" s="32">
        <v>9515439.7300000004</v>
      </c>
      <c r="AM519" s="32">
        <v>0</v>
      </c>
      <c r="AN519" s="32">
        <v>9515439.7300000004</v>
      </c>
      <c r="AO519" s="32">
        <v>0</v>
      </c>
      <c r="AP519" s="32">
        <v>9515439.7300000004</v>
      </c>
      <c r="AQ519" s="32">
        <v>0</v>
      </c>
      <c r="AR519" s="32">
        <v>9515439.7300000004</v>
      </c>
      <c r="AS519" s="32">
        <v>0</v>
      </c>
      <c r="AT519" s="32">
        <v>9515439.7300000004</v>
      </c>
      <c r="AU519" s="32">
        <v>0</v>
      </c>
      <c r="AV519" s="32">
        <v>9515439.7300000004</v>
      </c>
      <c r="AW519" s="32">
        <v>0</v>
      </c>
      <c r="AX519" s="32">
        <v>9515439.7300000004</v>
      </c>
      <c r="AY519" s="2"/>
      <c r="AZ519" s="13" t="str">
        <f t="shared" si="42"/>
        <v>OK</v>
      </c>
      <c r="BA519" s="13" t="str">
        <f t="shared" si="43"/>
        <v>OK</v>
      </c>
      <c r="BB519" s="7">
        <f t="shared" si="44"/>
        <v>0</v>
      </c>
      <c r="BC519" s="14">
        <f t="shared" si="40"/>
        <v>104669837.03</v>
      </c>
      <c r="BD519" s="14">
        <f t="shared" si="40"/>
        <v>104669837.03000003</v>
      </c>
      <c r="BE519" s="7">
        <f t="shared" si="41"/>
        <v>0</v>
      </c>
      <c r="BF519" s="7">
        <f t="shared" si="41"/>
        <v>0</v>
      </c>
    </row>
    <row r="520" spans="2:58" ht="114">
      <c r="B520" s="28" t="s">
        <v>2760</v>
      </c>
      <c r="C520" s="28" t="s">
        <v>4789</v>
      </c>
      <c r="D520" s="28" t="s">
        <v>0</v>
      </c>
      <c r="E520" s="29" t="s">
        <v>197</v>
      </c>
      <c r="F520" s="29" t="s">
        <v>198</v>
      </c>
      <c r="G520" s="29" t="s">
        <v>1</v>
      </c>
      <c r="H520" s="29">
        <v>80111604</v>
      </c>
      <c r="I520" s="29" t="s">
        <v>4805</v>
      </c>
      <c r="J520" s="29" t="s">
        <v>199</v>
      </c>
      <c r="K520" s="29" t="s">
        <v>624</v>
      </c>
      <c r="L520" s="30" t="s">
        <v>146</v>
      </c>
      <c r="M520" s="30" t="s">
        <v>146</v>
      </c>
      <c r="N520" s="30">
        <v>12</v>
      </c>
      <c r="O520" s="30" t="s">
        <v>218</v>
      </c>
      <c r="P520" s="30" t="s">
        <v>202</v>
      </c>
      <c r="Q520" s="31">
        <v>72354507.334999993</v>
      </c>
      <c r="R520" s="31">
        <v>72354507.334999993</v>
      </c>
      <c r="S520" s="30" t="s">
        <v>199</v>
      </c>
      <c r="T520" s="30" t="s">
        <v>199</v>
      </c>
      <c r="U520" s="29" t="s">
        <v>319</v>
      </c>
      <c r="V520" s="29" t="s">
        <v>204</v>
      </c>
      <c r="W520" s="29" t="s">
        <v>205</v>
      </c>
      <c r="X520" s="29" t="s">
        <v>206</v>
      </c>
      <c r="Y520" s="29" t="s">
        <v>211</v>
      </c>
      <c r="Z520" s="29" t="s">
        <v>613</v>
      </c>
      <c r="AA520" s="32">
        <v>72354507.334999993</v>
      </c>
      <c r="AB520" s="32">
        <v>0</v>
      </c>
      <c r="AC520" s="32">
        <v>0</v>
      </c>
      <c r="AD520" s="32">
        <v>6291696.29</v>
      </c>
      <c r="AE520" s="32">
        <v>0</v>
      </c>
      <c r="AF520" s="32">
        <v>6291696.29</v>
      </c>
      <c r="AG520" s="32">
        <v>0</v>
      </c>
      <c r="AH520" s="32">
        <v>6291696.29</v>
      </c>
      <c r="AI520" s="32">
        <v>0</v>
      </c>
      <c r="AJ520" s="32">
        <v>6291696.29</v>
      </c>
      <c r="AK520" s="32">
        <v>0</v>
      </c>
      <c r="AL520" s="32">
        <v>6291696.29</v>
      </c>
      <c r="AM520" s="32">
        <v>0</v>
      </c>
      <c r="AN520" s="32">
        <v>6291696.29</v>
      </c>
      <c r="AO520" s="32">
        <v>0</v>
      </c>
      <c r="AP520" s="32">
        <v>6291696.29</v>
      </c>
      <c r="AQ520" s="32">
        <v>0</v>
      </c>
      <c r="AR520" s="32">
        <v>6291696.29</v>
      </c>
      <c r="AS520" s="32">
        <v>0</v>
      </c>
      <c r="AT520" s="32">
        <v>6291696.29</v>
      </c>
      <c r="AU520" s="32">
        <v>0</v>
      </c>
      <c r="AV520" s="32">
        <v>6291696.29</v>
      </c>
      <c r="AW520" s="32">
        <v>0</v>
      </c>
      <c r="AX520" s="32">
        <v>9437544.4349999949</v>
      </c>
      <c r="AY520" s="2"/>
      <c r="AZ520" s="13" t="str">
        <f t="shared" si="42"/>
        <v>OK</v>
      </c>
      <c r="BA520" s="13" t="str">
        <f t="shared" si="43"/>
        <v>OK</v>
      </c>
      <c r="BB520" s="7">
        <f t="shared" si="44"/>
        <v>0</v>
      </c>
      <c r="BC520" s="14">
        <f t="shared" si="40"/>
        <v>72354507.334999993</v>
      </c>
      <c r="BD520" s="14">
        <f t="shared" si="40"/>
        <v>72354507.334999993</v>
      </c>
      <c r="BE520" s="7">
        <f t="shared" si="41"/>
        <v>0</v>
      </c>
      <c r="BF520" s="7">
        <f t="shared" si="41"/>
        <v>0</v>
      </c>
    </row>
    <row r="521" spans="2:58" ht="142.5">
      <c r="B521" s="28" t="s">
        <v>2761</v>
      </c>
      <c r="C521" s="28" t="s">
        <v>4789</v>
      </c>
      <c r="D521" s="28" t="s">
        <v>0</v>
      </c>
      <c r="E521" s="29" t="s">
        <v>197</v>
      </c>
      <c r="F521" s="29" t="s">
        <v>198</v>
      </c>
      <c r="G521" s="29" t="s">
        <v>1</v>
      </c>
      <c r="H521" s="29">
        <v>80111604</v>
      </c>
      <c r="I521" s="29" t="s">
        <v>4805</v>
      </c>
      <c r="J521" s="29" t="s">
        <v>199</v>
      </c>
      <c r="K521" s="29" t="s">
        <v>625</v>
      </c>
      <c r="L521" s="30" t="s">
        <v>146</v>
      </c>
      <c r="M521" s="30" t="s">
        <v>146</v>
      </c>
      <c r="N521" s="30">
        <v>12</v>
      </c>
      <c r="O521" s="30" t="s">
        <v>218</v>
      </c>
      <c r="P521" s="30" t="s">
        <v>202</v>
      </c>
      <c r="Q521" s="31">
        <v>72354507.334999993</v>
      </c>
      <c r="R521" s="31">
        <v>72354507.334999993</v>
      </c>
      <c r="S521" s="30" t="s">
        <v>199</v>
      </c>
      <c r="T521" s="30" t="s">
        <v>199</v>
      </c>
      <c r="U521" s="29" t="s">
        <v>319</v>
      </c>
      <c r="V521" s="29" t="s">
        <v>204</v>
      </c>
      <c r="W521" s="29" t="s">
        <v>205</v>
      </c>
      <c r="X521" s="29" t="s">
        <v>206</v>
      </c>
      <c r="Y521" s="29" t="s">
        <v>211</v>
      </c>
      <c r="Z521" s="29" t="s">
        <v>541</v>
      </c>
      <c r="AA521" s="32">
        <v>72354507.334999993</v>
      </c>
      <c r="AB521" s="32">
        <v>0</v>
      </c>
      <c r="AC521" s="32">
        <v>0</v>
      </c>
      <c r="AD521" s="32">
        <v>6291696.29</v>
      </c>
      <c r="AE521" s="32">
        <v>0</v>
      </c>
      <c r="AF521" s="32">
        <v>6291696.29</v>
      </c>
      <c r="AG521" s="32">
        <v>0</v>
      </c>
      <c r="AH521" s="32">
        <v>6291696.29</v>
      </c>
      <c r="AI521" s="32">
        <v>0</v>
      </c>
      <c r="AJ521" s="32">
        <v>6291696.29</v>
      </c>
      <c r="AK521" s="32">
        <v>0</v>
      </c>
      <c r="AL521" s="32">
        <v>6291696.29</v>
      </c>
      <c r="AM521" s="32">
        <v>0</v>
      </c>
      <c r="AN521" s="32">
        <v>6291696.29</v>
      </c>
      <c r="AO521" s="32">
        <v>0</v>
      </c>
      <c r="AP521" s="32">
        <v>6291696.29</v>
      </c>
      <c r="AQ521" s="32">
        <v>0</v>
      </c>
      <c r="AR521" s="32">
        <v>6291696.29</v>
      </c>
      <c r="AS521" s="32">
        <v>0</v>
      </c>
      <c r="AT521" s="32">
        <v>6291696.29</v>
      </c>
      <c r="AU521" s="32">
        <v>0</v>
      </c>
      <c r="AV521" s="32">
        <v>6291696.29</v>
      </c>
      <c r="AW521" s="32">
        <v>0</v>
      </c>
      <c r="AX521" s="32">
        <v>9437544.4349999949</v>
      </c>
      <c r="AY521" s="2"/>
      <c r="AZ521" s="13" t="str">
        <f t="shared" si="42"/>
        <v>OK</v>
      </c>
      <c r="BA521" s="13" t="str">
        <f t="shared" si="43"/>
        <v>OK</v>
      </c>
      <c r="BB521" s="7">
        <f t="shared" si="44"/>
        <v>0</v>
      </c>
      <c r="BC521" s="14">
        <f t="shared" si="40"/>
        <v>72354507.334999993</v>
      </c>
      <c r="BD521" s="14">
        <f t="shared" si="40"/>
        <v>72354507.334999993</v>
      </c>
      <c r="BE521" s="7">
        <f t="shared" si="41"/>
        <v>0</v>
      </c>
      <c r="BF521" s="7">
        <f t="shared" si="41"/>
        <v>0</v>
      </c>
    </row>
    <row r="522" spans="2:58" ht="99.75">
      <c r="B522" s="28" t="s">
        <v>2762</v>
      </c>
      <c r="C522" s="28" t="s">
        <v>4789</v>
      </c>
      <c r="D522" s="28" t="s">
        <v>0</v>
      </c>
      <c r="E522" s="29" t="s">
        <v>197</v>
      </c>
      <c r="F522" s="29" t="s">
        <v>198</v>
      </c>
      <c r="G522" s="29" t="s">
        <v>1</v>
      </c>
      <c r="H522" s="29">
        <v>80111604</v>
      </c>
      <c r="I522" s="29" t="s">
        <v>4805</v>
      </c>
      <c r="J522" s="29" t="s">
        <v>199</v>
      </c>
      <c r="K522" s="29" t="s">
        <v>626</v>
      </c>
      <c r="L522" s="30" t="s">
        <v>146</v>
      </c>
      <c r="M522" s="30" t="s">
        <v>146</v>
      </c>
      <c r="N522" s="30">
        <v>12</v>
      </c>
      <c r="O522" s="30" t="s">
        <v>218</v>
      </c>
      <c r="P522" s="30" t="s">
        <v>202</v>
      </c>
      <c r="Q522" s="31">
        <v>51247527.43</v>
      </c>
      <c r="R522" s="31">
        <v>51247527.43</v>
      </c>
      <c r="S522" s="30" t="s">
        <v>199</v>
      </c>
      <c r="T522" s="30" t="s">
        <v>199</v>
      </c>
      <c r="U522" s="29" t="s">
        <v>319</v>
      </c>
      <c r="V522" s="29" t="s">
        <v>204</v>
      </c>
      <c r="W522" s="29" t="s">
        <v>205</v>
      </c>
      <c r="X522" s="29" t="s">
        <v>206</v>
      </c>
      <c r="Y522" s="29" t="s">
        <v>211</v>
      </c>
      <c r="Z522" s="29" t="s">
        <v>541</v>
      </c>
      <c r="AA522" s="32">
        <v>51247527.43</v>
      </c>
      <c r="AB522" s="32">
        <v>0</v>
      </c>
      <c r="AC522" s="32">
        <v>0</v>
      </c>
      <c r="AD522" s="32">
        <v>4658866.13</v>
      </c>
      <c r="AE522" s="32">
        <v>0</v>
      </c>
      <c r="AF522" s="32">
        <v>4658866.13</v>
      </c>
      <c r="AG522" s="32">
        <v>0</v>
      </c>
      <c r="AH522" s="32">
        <v>4658866.13</v>
      </c>
      <c r="AI522" s="32">
        <v>0</v>
      </c>
      <c r="AJ522" s="32">
        <v>4658866.13</v>
      </c>
      <c r="AK522" s="32">
        <v>0</v>
      </c>
      <c r="AL522" s="32">
        <v>4658866.13</v>
      </c>
      <c r="AM522" s="32">
        <v>0</v>
      </c>
      <c r="AN522" s="32">
        <v>4658866.13</v>
      </c>
      <c r="AO522" s="32">
        <v>0</v>
      </c>
      <c r="AP522" s="32">
        <v>4658866.13</v>
      </c>
      <c r="AQ522" s="32">
        <v>0</v>
      </c>
      <c r="AR522" s="32">
        <v>4658866.13</v>
      </c>
      <c r="AS522" s="32">
        <v>0</v>
      </c>
      <c r="AT522" s="32">
        <v>4658866.13</v>
      </c>
      <c r="AU522" s="32">
        <v>0</v>
      </c>
      <c r="AV522" s="32">
        <v>4658866.13</v>
      </c>
      <c r="AW522" s="32">
        <v>0</v>
      </c>
      <c r="AX522" s="32">
        <v>4658866.13</v>
      </c>
      <c r="AY522" s="2"/>
      <c r="AZ522" s="13" t="str">
        <f t="shared" si="42"/>
        <v>OK</v>
      </c>
      <c r="BA522" s="13" t="str">
        <f t="shared" si="43"/>
        <v>OK</v>
      </c>
      <c r="BB522" s="7">
        <f t="shared" si="44"/>
        <v>0</v>
      </c>
      <c r="BC522" s="14">
        <f t="shared" si="40"/>
        <v>51247527.43</v>
      </c>
      <c r="BD522" s="14">
        <f t="shared" si="40"/>
        <v>51247527.430000007</v>
      </c>
      <c r="BE522" s="7">
        <f t="shared" si="41"/>
        <v>0</v>
      </c>
      <c r="BF522" s="7">
        <f t="shared" si="41"/>
        <v>0</v>
      </c>
    </row>
    <row r="523" spans="2:58" ht="99.75">
      <c r="B523" s="28" t="s">
        <v>2763</v>
      </c>
      <c r="C523" s="28" t="s">
        <v>4789</v>
      </c>
      <c r="D523" s="28" t="s">
        <v>0</v>
      </c>
      <c r="E523" s="29" t="s">
        <v>197</v>
      </c>
      <c r="F523" s="29" t="s">
        <v>198</v>
      </c>
      <c r="G523" s="29" t="s">
        <v>1</v>
      </c>
      <c r="H523" s="29">
        <v>80111604</v>
      </c>
      <c r="I523" s="29" t="s">
        <v>4805</v>
      </c>
      <c r="J523" s="29" t="s">
        <v>199</v>
      </c>
      <c r="K523" s="29" t="s">
        <v>626</v>
      </c>
      <c r="L523" s="30" t="s">
        <v>146</v>
      </c>
      <c r="M523" s="30" t="s">
        <v>146</v>
      </c>
      <c r="N523" s="30">
        <v>12</v>
      </c>
      <c r="O523" s="30" t="s">
        <v>218</v>
      </c>
      <c r="P523" s="30" t="s">
        <v>202</v>
      </c>
      <c r="Q523" s="31">
        <v>51247527.43</v>
      </c>
      <c r="R523" s="31">
        <v>51247527.43</v>
      </c>
      <c r="S523" s="30" t="s">
        <v>199</v>
      </c>
      <c r="T523" s="30" t="s">
        <v>199</v>
      </c>
      <c r="U523" s="29" t="s">
        <v>319</v>
      </c>
      <c r="V523" s="29" t="s">
        <v>204</v>
      </c>
      <c r="W523" s="29" t="s">
        <v>205</v>
      </c>
      <c r="X523" s="29" t="s">
        <v>206</v>
      </c>
      <c r="Y523" s="29" t="s">
        <v>211</v>
      </c>
      <c r="Z523" s="29" t="s">
        <v>519</v>
      </c>
      <c r="AA523" s="32">
        <v>51247527.43</v>
      </c>
      <c r="AB523" s="32">
        <v>0</v>
      </c>
      <c r="AC523" s="32">
        <v>0</v>
      </c>
      <c r="AD523" s="32">
        <v>4658866.13</v>
      </c>
      <c r="AE523" s="32">
        <v>0</v>
      </c>
      <c r="AF523" s="32">
        <v>4658866.13</v>
      </c>
      <c r="AG523" s="32">
        <v>0</v>
      </c>
      <c r="AH523" s="32">
        <v>4658866.13</v>
      </c>
      <c r="AI523" s="32">
        <v>0</v>
      </c>
      <c r="AJ523" s="32">
        <v>4658866.13</v>
      </c>
      <c r="AK523" s="32">
        <v>0</v>
      </c>
      <c r="AL523" s="32">
        <v>4658866.13</v>
      </c>
      <c r="AM523" s="32">
        <v>0</v>
      </c>
      <c r="AN523" s="32">
        <v>4658866.13</v>
      </c>
      <c r="AO523" s="32">
        <v>0</v>
      </c>
      <c r="AP523" s="32">
        <v>4658866.13</v>
      </c>
      <c r="AQ523" s="32">
        <v>0</v>
      </c>
      <c r="AR523" s="32">
        <v>4658866.13</v>
      </c>
      <c r="AS523" s="32">
        <v>0</v>
      </c>
      <c r="AT523" s="32">
        <v>4658866.13</v>
      </c>
      <c r="AU523" s="32">
        <v>0</v>
      </c>
      <c r="AV523" s="32">
        <v>4658866.13</v>
      </c>
      <c r="AW523" s="32">
        <v>0</v>
      </c>
      <c r="AX523" s="32">
        <v>4658866.13</v>
      </c>
      <c r="AY523" s="2"/>
      <c r="AZ523" s="13" t="str">
        <f t="shared" si="42"/>
        <v>OK</v>
      </c>
      <c r="BA523" s="13" t="str">
        <f t="shared" si="43"/>
        <v>OK</v>
      </c>
      <c r="BB523" s="7">
        <f t="shared" si="44"/>
        <v>0</v>
      </c>
      <c r="BC523" s="14">
        <f t="shared" si="40"/>
        <v>51247527.43</v>
      </c>
      <c r="BD523" s="14">
        <f t="shared" si="40"/>
        <v>51247527.430000007</v>
      </c>
      <c r="BE523" s="7">
        <f t="shared" si="41"/>
        <v>0</v>
      </c>
      <c r="BF523" s="7">
        <f t="shared" si="41"/>
        <v>0</v>
      </c>
    </row>
    <row r="524" spans="2:58" ht="99.75">
      <c r="B524" s="28" t="s">
        <v>2764</v>
      </c>
      <c r="C524" s="28" t="s">
        <v>4789</v>
      </c>
      <c r="D524" s="28" t="s">
        <v>0</v>
      </c>
      <c r="E524" s="29" t="s">
        <v>197</v>
      </c>
      <c r="F524" s="29" t="s">
        <v>198</v>
      </c>
      <c r="G524" s="29" t="s">
        <v>1</v>
      </c>
      <c r="H524" s="29">
        <v>80111604</v>
      </c>
      <c r="I524" s="29" t="s">
        <v>4805</v>
      </c>
      <c r="J524" s="29" t="s">
        <v>199</v>
      </c>
      <c r="K524" s="29" t="s">
        <v>626</v>
      </c>
      <c r="L524" s="30" t="s">
        <v>146</v>
      </c>
      <c r="M524" s="30" t="s">
        <v>146</v>
      </c>
      <c r="N524" s="30">
        <v>12</v>
      </c>
      <c r="O524" s="30" t="s">
        <v>218</v>
      </c>
      <c r="P524" s="30" t="s">
        <v>202</v>
      </c>
      <c r="Q524" s="31">
        <v>51247527.43</v>
      </c>
      <c r="R524" s="31">
        <v>51247527.43</v>
      </c>
      <c r="S524" s="30" t="s">
        <v>199</v>
      </c>
      <c r="T524" s="30" t="s">
        <v>199</v>
      </c>
      <c r="U524" s="29" t="s">
        <v>319</v>
      </c>
      <c r="V524" s="29" t="s">
        <v>204</v>
      </c>
      <c r="W524" s="29" t="s">
        <v>205</v>
      </c>
      <c r="X524" s="29" t="s">
        <v>206</v>
      </c>
      <c r="Y524" s="29" t="s">
        <v>211</v>
      </c>
      <c r="Z524" s="29" t="s">
        <v>519</v>
      </c>
      <c r="AA524" s="32">
        <v>51247527.43</v>
      </c>
      <c r="AB524" s="32">
        <v>0</v>
      </c>
      <c r="AC524" s="32">
        <v>0</v>
      </c>
      <c r="AD524" s="32">
        <v>4658866.13</v>
      </c>
      <c r="AE524" s="32">
        <v>0</v>
      </c>
      <c r="AF524" s="32">
        <v>4658866.13</v>
      </c>
      <c r="AG524" s="32">
        <v>0</v>
      </c>
      <c r="AH524" s="32">
        <v>4658866.13</v>
      </c>
      <c r="AI524" s="32">
        <v>0</v>
      </c>
      <c r="AJ524" s="32">
        <v>4658866.13</v>
      </c>
      <c r="AK524" s="32">
        <v>0</v>
      </c>
      <c r="AL524" s="32">
        <v>4658866.13</v>
      </c>
      <c r="AM524" s="32">
        <v>0</v>
      </c>
      <c r="AN524" s="32">
        <v>4658866.13</v>
      </c>
      <c r="AO524" s="32">
        <v>0</v>
      </c>
      <c r="AP524" s="32">
        <v>4658866.13</v>
      </c>
      <c r="AQ524" s="32">
        <v>0</v>
      </c>
      <c r="AR524" s="32">
        <v>4658866.13</v>
      </c>
      <c r="AS524" s="32">
        <v>0</v>
      </c>
      <c r="AT524" s="32">
        <v>4658866.13</v>
      </c>
      <c r="AU524" s="32">
        <v>0</v>
      </c>
      <c r="AV524" s="32">
        <v>4658866.13</v>
      </c>
      <c r="AW524" s="32">
        <v>0</v>
      </c>
      <c r="AX524" s="32">
        <v>4658866.13</v>
      </c>
      <c r="AY524" s="2"/>
      <c r="AZ524" s="13" t="str">
        <f t="shared" si="42"/>
        <v>OK</v>
      </c>
      <c r="BA524" s="13" t="str">
        <f t="shared" si="43"/>
        <v>OK</v>
      </c>
      <c r="BB524" s="7">
        <f t="shared" si="44"/>
        <v>0</v>
      </c>
      <c r="BC524" s="14">
        <f t="shared" si="40"/>
        <v>51247527.43</v>
      </c>
      <c r="BD524" s="14">
        <f t="shared" si="40"/>
        <v>51247527.430000007</v>
      </c>
      <c r="BE524" s="7">
        <f t="shared" si="41"/>
        <v>0</v>
      </c>
      <c r="BF524" s="7">
        <f t="shared" si="41"/>
        <v>0</v>
      </c>
    </row>
    <row r="525" spans="2:58" ht="99.75">
      <c r="B525" s="28" t="s">
        <v>2765</v>
      </c>
      <c r="C525" s="28" t="s">
        <v>4789</v>
      </c>
      <c r="D525" s="28" t="s">
        <v>0</v>
      </c>
      <c r="E525" s="29" t="s">
        <v>197</v>
      </c>
      <c r="F525" s="29" t="s">
        <v>198</v>
      </c>
      <c r="G525" s="29" t="s">
        <v>1</v>
      </c>
      <c r="H525" s="29">
        <v>80111604</v>
      </c>
      <c r="I525" s="29" t="s">
        <v>4805</v>
      </c>
      <c r="J525" s="29" t="s">
        <v>199</v>
      </c>
      <c r="K525" s="29" t="s">
        <v>626</v>
      </c>
      <c r="L525" s="30" t="s">
        <v>146</v>
      </c>
      <c r="M525" s="30" t="s">
        <v>146</v>
      </c>
      <c r="N525" s="30">
        <v>12</v>
      </c>
      <c r="O525" s="30" t="s">
        <v>218</v>
      </c>
      <c r="P525" s="30" t="s">
        <v>202</v>
      </c>
      <c r="Q525" s="31">
        <v>51247527.43</v>
      </c>
      <c r="R525" s="31">
        <v>51247527.43</v>
      </c>
      <c r="S525" s="30" t="s">
        <v>199</v>
      </c>
      <c r="T525" s="30" t="s">
        <v>199</v>
      </c>
      <c r="U525" s="29" t="s">
        <v>319</v>
      </c>
      <c r="V525" s="29" t="s">
        <v>204</v>
      </c>
      <c r="W525" s="29" t="s">
        <v>205</v>
      </c>
      <c r="X525" s="29" t="s">
        <v>206</v>
      </c>
      <c r="Y525" s="29" t="s">
        <v>211</v>
      </c>
      <c r="Z525" s="29" t="s">
        <v>519</v>
      </c>
      <c r="AA525" s="32">
        <v>51247527.43</v>
      </c>
      <c r="AB525" s="32">
        <v>0</v>
      </c>
      <c r="AC525" s="32">
        <v>0</v>
      </c>
      <c r="AD525" s="32">
        <v>4658866.13</v>
      </c>
      <c r="AE525" s="32">
        <v>0</v>
      </c>
      <c r="AF525" s="32">
        <v>4658866.13</v>
      </c>
      <c r="AG525" s="32">
        <v>0</v>
      </c>
      <c r="AH525" s="32">
        <v>4658866.13</v>
      </c>
      <c r="AI525" s="32">
        <v>0</v>
      </c>
      <c r="AJ525" s="32">
        <v>4658866.13</v>
      </c>
      <c r="AK525" s="32">
        <v>0</v>
      </c>
      <c r="AL525" s="32">
        <v>4658866.13</v>
      </c>
      <c r="AM525" s="32">
        <v>0</v>
      </c>
      <c r="AN525" s="32">
        <v>4658866.13</v>
      </c>
      <c r="AO525" s="32">
        <v>0</v>
      </c>
      <c r="AP525" s="32">
        <v>4658866.13</v>
      </c>
      <c r="AQ525" s="32">
        <v>0</v>
      </c>
      <c r="AR525" s="32">
        <v>4658866.13</v>
      </c>
      <c r="AS525" s="32">
        <v>0</v>
      </c>
      <c r="AT525" s="32">
        <v>4658866.13</v>
      </c>
      <c r="AU525" s="32">
        <v>0</v>
      </c>
      <c r="AV525" s="32">
        <v>4658866.13</v>
      </c>
      <c r="AW525" s="32">
        <v>0</v>
      </c>
      <c r="AX525" s="32">
        <v>4658866.13</v>
      </c>
      <c r="AY525" s="2"/>
      <c r="AZ525" s="13" t="str">
        <f t="shared" si="42"/>
        <v>OK</v>
      </c>
      <c r="BA525" s="13" t="str">
        <f t="shared" si="43"/>
        <v>OK</v>
      </c>
      <c r="BB525" s="7">
        <f t="shared" si="44"/>
        <v>0</v>
      </c>
      <c r="BC525" s="14">
        <f t="shared" si="40"/>
        <v>51247527.43</v>
      </c>
      <c r="BD525" s="14">
        <f t="shared" si="40"/>
        <v>51247527.430000007</v>
      </c>
      <c r="BE525" s="7">
        <f t="shared" si="41"/>
        <v>0</v>
      </c>
      <c r="BF525" s="7">
        <f t="shared" si="41"/>
        <v>0</v>
      </c>
    </row>
    <row r="526" spans="2:58" ht="99.75">
      <c r="B526" s="28" t="s">
        <v>2766</v>
      </c>
      <c r="C526" s="28" t="s">
        <v>4789</v>
      </c>
      <c r="D526" s="28" t="s">
        <v>0</v>
      </c>
      <c r="E526" s="29" t="s">
        <v>197</v>
      </c>
      <c r="F526" s="29" t="s">
        <v>198</v>
      </c>
      <c r="G526" s="29" t="s">
        <v>1</v>
      </c>
      <c r="H526" s="29">
        <v>80111604</v>
      </c>
      <c r="I526" s="29" t="s">
        <v>4805</v>
      </c>
      <c r="J526" s="29" t="s">
        <v>199</v>
      </c>
      <c r="K526" s="29" t="s">
        <v>626</v>
      </c>
      <c r="L526" s="30" t="s">
        <v>146</v>
      </c>
      <c r="M526" s="30" t="s">
        <v>146</v>
      </c>
      <c r="N526" s="30">
        <v>12</v>
      </c>
      <c r="O526" s="30" t="s">
        <v>218</v>
      </c>
      <c r="P526" s="30" t="s">
        <v>202</v>
      </c>
      <c r="Q526" s="31">
        <v>51247527.43</v>
      </c>
      <c r="R526" s="31">
        <v>51247527.43</v>
      </c>
      <c r="S526" s="30" t="s">
        <v>199</v>
      </c>
      <c r="T526" s="30" t="s">
        <v>199</v>
      </c>
      <c r="U526" s="29" t="s">
        <v>319</v>
      </c>
      <c r="V526" s="29" t="s">
        <v>204</v>
      </c>
      <c r="W526" s="29" t="s">
        <v>205</v>
      </c>
      <c r="X526" s="29" t="s">
        <v>206</v>
      </c>
      <c r="Y526" s="29" t="s">
        <v>211</v>
      </c>
      <c r="Z526" s="29" t="s">
        <v>519</v>
      </c>
      <c r="AA526" s="32">
        <v>51247527.43</v>
      </c>
      <c r="AB526" s="32">
        <v>0</v>
      </c>
      <c r="AC526" s="32">
        <v>0</v>
      </c>
      <c r="AD526" s="32">
        <v>4658866.13</v>
      </c>
      <c r="AE526" s="32">
        <v>0</v>
      </c>
      <c r="AF526" s="32">
        <v>4658866.13</v>
      </c>
      <c r="AG526" s="32">
        <v>0</v>
      </c>
      <c r="AH526" s="32">
        <v>4658866.13</v>
      </c>
      <c r="AI526" s="32">
        <v>0</v>
      </c>
      <c r="AJ526" s="32">
        <v>4658866.13</v>
      </c>
      <c r="AK526" s="32">
        <v>0</v>
      </c>
      <c r="AL526" s="32">
        <v>4658866.13</v>
      </c>
      <c r="AM526" s="32">
        <v>0</v>
      </c>
      <c r="AN526" s="32">
        <v>4658866.13</v>
      </c>
      <c r="AO526" s="32">
        <v>0</v>
      </c>
      <c r="AP526" s="32">
        <v>4658866.13</v>
      </c>
      <c r="AQ526" s="32">
        <v>0</v>
      </c>
      <c r="AR526" s="32">
        <v>4658866.13</v>
      </c>
      <c r="AS526" s="32">
        <v>0</v>
      </c>
      <c r="AT526" s="32">
        <v>4658866.13</v>
      </c>
      <c r="AU526" s="32">
        <v>0</v>
      </c>
      <c r="AV526" s="32">
        <v>4658866.13</v>
      </c>
      <c r="AW526" s="32">
        <v>0</v>
      </c>
      <c r="AX526" s="32">
        <v>4658866.13</v>
      </c>
      <c r="AY526" s="2"/>
      <c r="AZ526" s="13" t="str">
        <f t="shared" si="42"/>
        <v>OK</v>
      </c>
      <c r="BA526" s="13" t="str">
        <f t="shared" si="43"/>
        <v>OK</v>
      </c>
      <c r="BB526" s="7">
        <f t="shared" si="44"/>
        <v>0</v>
      </c>
      <c r="BC526" s="14">
        <f t="shared" si="40"/>
        <v>51247527.43</v>
      </c>
      <c r="BD526" s="14">
        <f t="shared" si="40"/>
        <v>51247527.430000007</v>
      </c>
      <c r="BE526" s="7">
        <f t="shared" si="41"/>
        <v>0</v>
      </c>
      <c r="BF526" s="7">
        <f t="shared" si="41"/>
        <v>0</v>
      </c>
    </row>
    <row r="527" spans="2:58" ht="99.75">
      <c r="B527" s="28" t="s">
        <v>2767</v>
      </c>
      <c r="C527" s="28" t="s">
        <v>4789</v>
      </c>
      <c r="D527" s="28" t="s">
        <v>0</v>
      </c>
      <c r="E527" s="29" t="s">
        <v>197</v>
      </c>
      <c r="F527" s="29" t="s">
        <v>198</v>
      </c>
      <c r="G527" s="29" t="s">
        <v>1</v>
      </c>
      <c r="H527" s="29">
        <v>80111604</v>
      </c>
      <c r="I527" s="29" t="s">
        <v>4805</v>
      </c>
      <c r="J527" s="29" t="s">
        <v>199</v>
      </c>
      <c r="K527" s="29" t="s">
        <v>626</v>
      </c>
      <c r="L527" s="30" t="s">
        <v>146</v>
      </c>
      <c r="M527" s="30" t="s">
        <v>146</v>
      </c>
      <c r="N527" s="30">
        <v>12</v>
      </c>
      <c r="O527" s="30" t="s">
        <v>218</v>
      </c>
      <c r="P527" s="30" t="s">
        <v>202</v>
      </c>
      <c r="Q527" s="31">
        <v>51247527.43</v>
      </c>
      <c r="R527" s="31">
        <v>51247527.43</v>
      </c>
      <c r="S527" s="30" t="s">
        <v>199</v>
      </c>
      <c r="T527" s="30" t="s">
        <v>199</v>
      </c>
      <c r="U527" s="29" t="s">
        <v>319</v>
      </c>
      <c r="V527" s="29" t="s">
        <v>204</v>
      </c>
      <c r="W527" s="29" t="s">
        <v>205</v>
      </c>
      <c r="X527" s="29" t="s">
        <v>206</v>
      </c>
      <c r="Y527" s="29" t="s">
        <v>211</v>
      </c>
      <c r="Z527" s="29" t="s">
        <v>519</v>
      </c>
      <c r="AA527" s="32">
        <v>51247527.43</v>
      </c>
      <c r="AB527" s="32">
        <v>0</v>
      </c>
      <c r="AC527" s="32">
        <v>0</v>
      </c>
      <c r="AD527" s="32">
        <v>4658866.13</v>
      </c>
      <c r="AE527" s="32">
        <v>0</v>
      </c>
      <c r="AF527" s="32">
        <v>4658866.13</v>
      </c>
      <c r="AG527" s="32">
        <v>0</v>
      </c>
      <c r="AH527" s="32">
        <v>4658866.13</v>
      </c>
      <c r="AI527" s="32">
        <v>0</v>
      </c>
      <c r="AJ527" s="32">
        <v>4658866.13</v>
      </c>
      <c r="AK527" s="32">
        <v>0</v>
      </c>
      <c r="AL527" s="32">
        <v>4658866.13</v>
      </c>
      <c r="AM527" s="32">
        <v>0</v>
      </c>
      <c r="AN527" s="32">
        <v>4658866.13</v>
      </c>
      <c r="AO527" s="32">
        <v>0</v>
      </c>
      <c r="AP527" s="32">
        <v>4658866.13</v>
      </c>
      <c r="AQ527" s="32">
        <v>0</v>
      </c>
      <c r="AR527" s="32">
        <v>4658866.13</v>
      </c>
      <c r="AS527" s="32">
        <v>0</v>
      </c>
      <c r="AT527" s="32">
        <v>4658866.13</v>
      </c>
      <c r="AU527" s="32">
        <v>0</v>
      </c>
      <c r="AV527" s="32">
        <v>4658866.13</v>
      </c>
      <c r="AW527" s="32">
        <v>0</v>
      </c>
      <c r="AX527" s="32">
        <v>4658866.13</v>
      </c>
      <c r="AY527" s="2"/>
      <c r="AZ527" s="13" t="str">
        <f t="shared" si="42"/>
        <v>OK</v>
      </c>
      <c r="BA527" s="13" t="str">
        <f t="shared" si="43"/>
        <v>OK</v>
      </c>
      <c r="BB527" s="7">
        <f t="shared" si="44"/>
        <v>0</v>
      </c>
      <c r="BC527" s="14">
        <f t="shared" si="40"/>
        <v>51247527.43</v>
      </c>
      <c r="BD527" s="14">
        <f t="shared" si="40"/>
        <v>51247527.430000007</v>
      </c>
      <c r="BE527" s="7">
        <f t="shared" si="41"/>
        <v>0</v>
      </c>
      <c r="BF527" s="7">
        <f t="shared" si="41"/>
        <v>0</v>
      </c>
    </row>
    <row r="528" spans="2:58" ht="99.75">
      <c r="B528" s="28" t="s">
        <v>2768</v>
      </c>
      <c r="C528" s="28" t="s">
        <v>4789</v>
      </c>
      <c r="D528" s="28" t="s">
        <v>0</v>
      </c>
      <c r="E528" s="29" t="s">
        <v>197</v>
      </c>
      <c r="F528" s="29" t="s">
        <v>198</v>
      </c>
      <c r="G528" s="29" t="s">
        <v>1</v>
      </c>
      <c r="H528" s="29">
        <v>80111604</v>
      </c>
      <c r="I528" s="29" t="s">
        <v>4805</v>
      </c>
      <c r="J528" s="29" t="s">
        <v>199</v>
      </c>
      <c r="K528" s="29" t="s">
        <v>626</v>
      </c>
      <c r="L528" s="30" t="s">
        <v>146</v>
      </c>
      <c r="M528" s="30" t="s">
        <v>146</v>
      </c>
      <c r="N528" s="30">
        <v>12</v>
      </c>
      <c r="O528" s="30" t="s">
        <v>218</v>
      </c>
      <c r="P528" s="30" t="s">
        <v>202</v>
      </c>
      <c r="Q528" s="31">
        <v>51247527.43</v>
      </c>
      <c r="R528" s="31">
        <v>51247527.43</v>
      </c>
      <c r="S528" s="30" t="s">
        <v>199</v>
      </c>
      <c r="T528" s="30" t="s">
        <v>199</v>
      </c>
      <c r="U528" s="29" t="s">
        <v>319</v>
      </c>
      <c r="V528" s="29" t="s">
        <v>204</v>
      </c>
      <c r="W528" s="29" t="s">
        <v>205</v>
      </c>
      <c r="X528" s="29" t="s">
        <v>206</v>
      </c>
      <c r="Y528" s="29" t="s">
        <v>211</v>
      </c>
      <c r="Z528" s="29" t="s">
        <v>519</v>
      </c>
      <c r="AA528" s="32">
        <v>51247527.43</v>
      </c>
      <c r="AB528" s="32">
        <v>0</v>
      </c>
      <c r="AC528" s="32">
        <v>0</v>
      </c>
      <c r="AD528" s="32">
        <v>4658866.13</v>
      </c>
      <c r="AE528" s="32">
        <v>0</v>
      </c>
      <c r="AF528" s="32">
        <v>4658866.13</v>
      </c>
      <c r="AG528" s="32">
        <v>0</v>
      </c>
      <c r="AH528" s="32">
        <v>4658866.13</v>
      </c>
      <c r="AI528" s="32">
        <v>0</v>
      </c>
      <c r="AJ528" s="32">
        <v>4658866.13</v>
      </c>
      <c r="AK528" s="32">
        <v>0</v>
      </c>
      <c r="AL528" s="32">
        <v>4658866.13</v>
      </c>
      <c r="AM528" s="32">
        <v>0</v>
      </c>
      <c r="AN528" s="32">
        <v>4658866.13</v>
      </c>
      <c r="AO528" s="32">
        <v>0</v>
      </c>
      <c r="AP528" s="32">
        <v>4658866.13</v>
      </c>
      <c r="AQ528" s="32">
        <v>0</v>
      </c>
      <c r="AR528" s="32">
        <v>4658866.13</v>
      </c>
      <c r="AS528" s="32">
        <v>0</v>
      </c>
      <c r="AT528" s="32">
        <v>4658866.13</v>
      </c>
      <c r="AU528" s="32">
        <v>0</v>
      </c>
      <c r="AV528" s="32">
        <v>4658866.13</v>
      </c>
      <c r="AW528" s="32">
        <v>0</v>
      </c>
      <c r="AX528" s="32">
        <v>4658866.13</v>
      </c>
      <c r="AY528" s="2"/>
      <c r="AZ528" s="13" t="str">
        <f t="shared" si="42"/>
        <v>OK</v>
      </c>
      <c r="BA528" s="13" t="str">
        <f t="shared" si="43"/>
        <v>OK</v>
      </c>
      <c r="BB528" s="7">
        <f t="shared" si="44"/>
        <v>0</v>
      </c>
      <c r="BC528" s="14">
        <f t="shared" si="40"/>
        <v>51247527.43</v>
      </c>
      <c r="BD528" s="14">
        <f t="shared" si="40"/>
        <v>51247527.430000007</v>
      </c>
      <c r="BE528" s="7">
        <f t="shared" si="41"/>
        <v>0</v>
      </c>
      <c r="BF528" s="7">
        <f t="shared" si="41"/>
        <v>0</v>
      </c>
    </row>
    <row r="529" spans="2:58" ht="99.75">
      <c r="B529" s="28" t="s">
        <v>2769</v>
      </c>
      <c r="C529" s="28" t="s">
        <v>4789</v>
      </c>
      <c r="D529" s="28" t="s">
        <v>0</v>
      </c>
      <c r="E529" s="29" t="s">
        <v>197</v>
      </c>
      <c r="F529" s="29" t="s">
        <v>198</v>
      </c>
      <c r="G529" s="29" t="s">
        <v>1</v>
      </c>
      <c r="H529" s="29">
        <v>80111604</v>
      </c>
      <c r="I529" s="29" t="s">
        <v>4805</v>
      </c>
      <c r="J529" s="29" t="s">
        <v>199</v>
      </c>
      <c r="K529" s="29" t="s">
        <v>626</v>
      </c>
      <c r="L529" s="30" t="s">
        <v>146</v>
      </c>
      <c r="M529" s="30" t="s">
        <v>146</v>
      </c>
      <c r="N529" s="30">
        <v>12</v>
      </c>
      <c r="O529" s="30" t="s">
        <v>218</v>
      </c>
      <c r="P529" s="30" t="s">
        <v>202</v>
      </c>
      <c r="Q529" s="31">
        <v>51247527.43</v>
      </c>
      <c r="R529" s="31">
        <v>51247527.43</v>
      </c>
      <c r="S529" s="30" t="s">
        <v>199</v>
      </c>
      <c r="T529" s="30" t="s">
        <v>199</v>
      </c>
      <c r="U529" s="29" t="s">
        <v>319</v>
      </c>
      <c r="V529" s="29" t="s">
        <v>204</v>
      </c>
      <c r="W529" s="29" t="s">
        <v>205</v>
      </c>
      <c r="X529" s="29" t="s">
        <v>206</v>
      </c>
      <c r="Y529" s="29" t="s">
        <v>211</v>
      </c>
      <c r="Z529" s="29" t="s">
        <v>519</v>
      </c>
      <c r="AA529" s="32">
        <v>51247527.43</v>
      </c>
      <c r="AB529" s="32">
        <v>0</v>
      </c>
      <c r="AC529" s="32">
        <v>0</v>
      </c>
      <c r="AD529" s="32">
        <v>4658866.13</v>
      </c>
      <c r="AE529" s="32">
        <v>0</v>
      </c>
      <c r="AF529" s="32">
        <v>4658866.13</v>
      </c>
      <c r="AG529" s="32">
        <v>0</v>
      </c>
      <c r="AH529" s="32">
        <v>4658866.13</v>
      </c>
      <c r="AI529" s="32">
        <v>0</v>
      </c>
      <c r="AJ529" s="32">
        <v>4658866.13</v>
      </c>
      <c r="AK529" s="32">
        <v>0</v>
      </c>
      <c r="AL529" s="32">
        <v>4658866.13</v>
      </c>
      <c r="AM529" s="32">
        <v>0</v>
      </c>
      <c r="AN529" s="32">
        <v>4658866.13</v>
      </c>
      <c r="AO529" s="32">
        <v>0</v>
      </c>
      <c r="AP529" s="32">
        <v>4658866.13</v>
      </c>
      <c r="AQ529" s="32">
        <v>0</v>
      </c>
      <c r="AR529" s="32">
        <v>4658866.13</v>
      </c>
      <c r="AS529" s="32">
        <v>0</v>
      </c>
      <c r="AT529" s="32">
        <v>4658866.13</v>
      </c>
      <c r="AU529" s="32">
        <v>0</v>
      </c>
      <c r="AV529" s="32">
        <v>4658866.13</v>
      </c>
      <c r="AW529" s="32">
        <v>0</v>
      </c>
      <c r="AX529" s="32">
        <v>4658866.13</v>
      </c>
      <c r="AY529" s="2"/>
      <c r="AZ529" s="13" t="str">
        <f t="shared" si="42"/>
        <v>OK</v>
      </c>
      <c r="BA529" s="13" t="str">
        <f t="shared" si="43"/>
        <v>OK</v>
      </c>
      <c r="BB529" s="7">
        <f t="shared" si="44"/>
        <v>0</v>
      </c>
      <c r="BC529" s="14">
        <f t="shared" si="40"/>
        <v>51247527.43</v>
      </c>
      <c r="BD529" s="14">
        <f t="shared" si="40"/>
        <v>51247527.430000007</v>
      </c>
      <c r="BE529" s="7">
        <f t="shared" si="41"/>
        <v>0</v>
      </c>
      <c r="BF529" s="7">
        <f t="shared" si="41"/>
        <v>0</v>
      </c>
    </row>
    <row r="530" spans="2:58" ht="99.75">
      <c r="B530" s="28" t="s">
        <v>2770</v>
      </c>
      <c r="C530" s="28" t="s">
        <v>4789</v>
      </c>
      <c r="D530" s="28" t="s">
        <v>0</v>
      </c>
      <c r="E530" s="29" t="s">
        <v>197</v>
      </c>
      <c r="F530" s="29" t="s">
        <v>198</v>
      </c>
      <c r="G530" s="29" t="s">
        <v>1</v>
      </c>
      <c r="H530" s="29">
        <v>80111604</v>
      </c>
      <c r="I530" s="29" t="s">
        <v>4805</v>
      </c>
      <c r="J530" s="29" t="s">
        <v>199</v>
      </c>
      <c r="K530" s="29" t="s">
        <v>626</v>
      </c>
      <c r="L530" s="30" t="s">
        <v>146</v>
      </c>
      <c r="M530" s="30" t="s">
        <v>146</v>
      </c>
      <c r="N530" s="30">
        <v>12</v>
      </c>
      <c r="O530" s="30" t="s">
        <v>218</v>
      </c>
      <c r="P530" s="30" t="s">
        <v>202</v>
      </c>
      <c r="Q530" s="31">
        <v>51247527.43</v>
      </c>
      <c r="R530" s="31">
        <v>51247527.43</v>
      </c>
      <c r="S530" s="30" t="s">
        <v>199</v>
      </c>
      <c r="T530" s="30" t="s">
        <v>199</v>
      </c>
      <c r="U530" s="29" t="s">
        <v>319</v>
      </c>
      <c r="V530" s="29" t="s">
        <v>204</v>
      </c>
      <c r="W530" s="29" t="s">
        <v>205</v>
      </c>
      <c r="X530" s="29" t="s">
        <v>206</v>
      </c>
      <c r="Y530" s="29" t="s">
        <v>211</v>
      </c>
      <c r="Z530" s="29" t="s">
        <v>519</v>
      </c>
      <c r="AA530" s="32">
        <v>51247527.43</v>
      </c>
      <c r="AB530" s="32">
        <v>0</v>
      </c>
      <c r="AC530" s="32">
        <v>0</v>
      </c>
      <c r="AD530" s="32">
        <v>4658866.13</v>
      </c>
      <c r="AE530" s="32">
        <v>0</v>
      </c>
      <c r="AF530" s="32">
        <v>4658866.13</v>
      </c>
      <c r="AG530" s="32">
        <v>0</v>
      </c>
      <c r="AH530" s="32">
        <v>4658866.13</v>
      </c>
      <c r="AI530" s="32">
        <v>0</v>
      </c>
      <c r="AJ530" s="32">
        <v>4658866.13</v>
      </c>
      <c r="AK530" s="32">
        <v>0</v>
      </c>
      <c r="AL530" s="32">
        <v>4658866.13</v>
      </c>
      <c r="AM530" s="32">
        <v>0</v>
      </c>
      <c r="AN530" s="32">
        <v>4658866.13</v>
      </c>
      <c r="AO530" s="32">
        <v>0</v>
      </c>
      <c r="AP530" s="32">
        <v>4658866.13</v>
      </c>
      <c r="AQ530" s="32">
        <v>0</v>
      </c>
      <c r="AR530" s="32">
        <v>4658866.13</v>
      </c>
      <c r="AS530" s="32">
        <v>0</v>
      </c>
      <c r="AT530" s="32">
        <v>4658866.13</v>
      </c>
      <c r="AU530" s="32">
        <v>0</v>
      </c>
      <c r="AV530" s="32">
        <v>4658866.13</v>
      </c>
      <c r="AW530" s="32">
        <v>0</v>
      </c>
      <c r="AX530" s="32">
        <v>4658866.13</v>
      </c>
      <c r="AY530" s="2"/>
      <c r="AZ530" s="13" t="str">
        <f t="shared" si="42"/>
        <v>OK</v>
      </c>
      <c r="BA530" s="13" t="str">
        <f t="shared" si="43"/>
        <v>OK</v>
      </c>
      <c r="BB530" s="7">
        <f t="shared" si="44"/>
        <v>0</v>
      </c>
      <c r="BC530" s="14">
        <f t="shared" si="40"/>
        <v>51247527.43</v>
      </c>
      <c r="BD530" s="14">
        <f t="shared" si="40"/>
        <v>51247527.430000007</v>
      </c>
      <c r="BE530" s="7">
        <f t="shared" si="41"/>
        <v>0</v>
      </c>
      <c r="BF530" s="7">
        <f t="shared" si="41"/>
        <v>0</v>
      </c>
    </row>
    <row r="531" spans="2:58" ht="99.75">
      <c r="B531" s="28" t="s">
        <v>2771</v>
      </c>
      <c r="C531" s="28" t="s">
        <v>4789</v>
      </c>
      <c r="D531" s="28" t="s">
        <v>0</v>
      </c>
      <c r="E531" s="29" t="s">
        <v>197</v>
      </c>
      <c r="F531" s="29" t="s">
        <v>198</v>
      </c>
      <c r="G531" s="29" t="s">
        <v>1</v>
      </c>
      <c r="H531" s="29">
        <v>80111604</v>
      </c>
      <c r="I531" s="29" t="s">
        <v>4805</v>
      </c>
      <c r="J531" s="29" t="s">
        <v>199</v>
      </c>
      <c r="K531" s="29" t="s">
        <v>626</v>
      </c>
      <c r="L531" s="30" t="s">
        <v>146</v>
      </c>
      <c r="M531" s="30" t="s">
        <v>146</v>
      </c>
      <c r="N531" s="30">
        <v>12</v>
      </c>
      <c r="O531" s="30" t="s">
        <v>218</v>
      </c>
      <c r="P531" s="30" t="s">
        <v>202</v>
      </c>
      <c r="Q531" s="31">
        <v>51247527.43</v>
      </c>
      <c r="R531" s="31">
        <v>51247527.43</v>
      </c>
      <c r="S531" s="30" t="s">
        <v>199</v>
      </c>
      <c r="T531" s="30" t="s">
        <v>199</v>
      </c>
      <c r="U531" s="29" t="s">
        <v>319</v>
      </c>
      <c r="V531" s="29" t="s">
        <v>204</v>
      </c>
      <c r="W531" s="29" t="s">
        <v>205</v>
      </c>
      <c r="X531" s="29" t="s">
        <v>206</v>
      </c>
      <c r="Y531" s="29" t="s">
        <v>211</v>
      </c>
      <c r="Z531" s="29" t="s">
        <v>519</v>
      </c>
      <c r="AA531" s="32">
        <v>51247527.43</v>
      </c>
      <c r="AB531" s="32">
        <v>0</v>
      </c>
      <c r="AC531" s="32">
        <v>0</v>
      </c>
      <c r="AD531" s="32">
        <v>4658866.13</v>
      </c>
      <c r="AE531" s="32">
        <v>0</v>
      </c>
      <c r="AF531" s="32">
        <v>4658866.13</v>
      </c>
      <c r="AG531" s="32">
        <v>0</v>
      </c>
      <c r="AH531" s="32">
        <v>4658866.13</v>
      </c>
      <c r="AI531" s="32">
        <v>0</v>
      </c>
      <c r="AJ531" s="32">
        <v>4658866.13</v>
      </c>
      <c r="AK531" s="32">
        <v>0</v>
      </c>
      <c r="AL531" s="32">
        <v>4658866.13</v>
      </c>
      <c r="AM531" s="32">
        <v>0</v>
      </c>
      <c r="AN531" s="32">
        <v>4658866.13</v>
      </c>
      <c r="AO531" s="32">
        <v>0</v>
      </c>
      <c r="AP531" s="32">
        <v>4658866.13</v>
      </c>
      <c r="AQ531" s="32">
        <v>0</v>
      </c>
      <c r="AR531" s="32">
        <v>4658866.13</v>
      </c>
      <c r="AS531" s="32">
        <v>0</v>
      </c>
      <c r="AT531" s="32">
        <v>4658866.13</v>
      </c>
      <c r="AU531" s="32">
        <v>0</v>
      </c>
      <c r="AV531" s="32">
        <v>4658866.13</v>
      </c>
      <c r="AW531" s="32">
        <v>0</v>
      </c>
      <c r="AX531" s="32">
        <v>4658866.13</v>
      </c>
      <c r="AY531" s="2"/>
      <c r="AZ531" s="13" t="str">
        <f t="shared" si="42"/>
        <v>OK</v>
      </c>
      <c r="BA531" s="13" t="str">
        <f t="shared" si="43"/>
        <v>OK</v>
      </c>
      <c r="BB531" s="7">
        <f t="shared" si="44"/>
        <v>0</v>
      </c>
      <c r="BC531" s="14">
        <f t="shared" si="40"/>
        <v>51247527.43</v>
      </c>
      <c r="BD531" s="14">
        <f t="shared" si="40"/>
        <v>51247527.430000007</v>
      </c>
      <c r="BE531" s="7">
        <f t="shared" si="41"/>
        <v>0</v>
      </c>
      <c r="BF531" s="7">
        <f t="shared" si="41"/>
        <v>0</v>
      </c>
    </row>
    <row r="532" spans="2:58" ht="99.75">
      <c r="B532" s="28" t="s">
        <v>2772</v>
      </c>
      <c r="C532" s="28" t="s">
        <v>4789</v>
      </c>
      <c r="D532" s="28" t="s">
        <v>0</v>
      </c>
      <c r="E532" s="29" t="s">
        <v>197</v>
      </c>
      <c r="F532" s="29" t="s">
        <v>198</v>
      </c>
      <c r="G532" s="29" t="s">
        <v>1</v>
      </c>
      <c r="H532" s="29">
        <v>80111604</v>
      </c>
      <c r="I532" s="29" t="s">
        <v>4805</v>
      </c>
      <c r="J532" s="29" t="s">
        <v>199</v>
      </c>
      <c r="K532" s="29" t="s">
        <v>626</v>
      </c>
      <c r="L532" s="30" t="s">
        <v>146</v>
      </c>
      <c r="M532" s="30" t="s">
        <v>146</v>
      </c>
      <c r="N532" s="30">
        <v>12</v>
      </c>
      <c r="O532" s="30" t="s">
        <v>218</v>
      </c>
      <c r="P532" s="30" t="s">
        <v>202</v>
      </c>
      <c r="Q532" s="31">
        <v>51247527.43</v>
      </c>
      <c r="R532" s="31">
        <v>51247527.43</v>
      </c>
      <c r="S532" s="30" t="s">
        <v>199</v>
      </c>
      <c r="T532" s="30" t="s">
        <v>199</v>
      </c>
      <c r="U532" s="29" t="s">
        <v>319</v>
      </c>
      <c r="V532" s="29" t="s">
        <v>204</v>
      </c>
      <c r="W532" s="29" t="s">
        <v>205</v>
      </c>
      <c r="X532" s="29" t="s">
        <v>206</v>
      </c>
      <c r="Y532" s="29" t="s">
        <v>211</v>
      </c>
      <c r="Z532" s="29" t="s">
        <v>519</v>
      </c>
      <c r="AA532" s="32">
        <v>51247527.43</v>
      </c>
      <c r="AB532" s="32">
        <v>0</v>
      </c>
      <c r="AC532" s="32">
        <v>0</v>
      </c>
      <c r="AD532" s="32">
        <v>4658866.13</v>
      </c>
      <c r="AE532" s="32">
        <v>0</v>
      </c>
      <c r="AF532" s="32">
        <v>4658866.13</v>
      </c>
      <c r="AG532" s="32">
        <v>0</v>
      </c>
      <c r="AH532" s="32">
        <v>4658866.13</v>
      </c>
      <c r="AI532" s="32">
        <v>0</v>
      </c>
      <c r="AJ532" s="32">
        <v>4658866.13</v>
      </c>
      <c r="AK532" s="32">
        <v>0</v>
      </c>
      <c r="AL532" s="32">
        <v>4658866.13</v>
      </c>
      <c r="AM532" s="32">
        <v>0</v>
      </c>
      <c r="AN532" s="32">
        <v>4658866.13</v>
      </c>
      <c r="AO532" s="32">
        <v>0</v>
      </c>
      <c r="AP532" s="32">
        <v>4658866.13</v>
      </c>
      <c r="AQ532" s="32">
        <v>0</v>
      </c>
      <c r="AR532" s="32">
        <v>4658866.13</v>
      </c>
      <c r="AS532" s="32">
        <v>0</v>
      </c>
      <c r="AT532" s="32">
        <v>4658866.13</v>
      </c>
      <c r="AU532" s="32">
        <v>0</v>
      </c>
      <c r="AV532" s="32">
        <v>4658866.13</v>
      </c>
      <c r="AW532" s="32">
        <v>0</v>
      </c>
      <c r="AX532" s="32">
        <v>4658866.13</v>
      </c>
      <c r="AY532" s="2"/>
      <c r="AZ532" s="13" t="str">
        <f t="shared" si="42"/>
        <v>OK</v>
      </c>
      <c r="BA532" s="13" t="str">
        <f t="shared" si="43"/>
        <v>OK</v>
      </c>
      <c r="BB532" s="7">
        <f t="shared" si="44"/>
        <v>0</v>
      </c>
      <c r="BC532" s="14">
        <f t="shared" ref="BC532:BD595" si="45">+SUM(AA532,AC532,AE532,AG532,AI532,AK532,AM532,AO532,AQ532,AS532,AU532,AW532)</f>
        <v>51247527.43</v>
      </c>
      <c r="BD532" s="14">
        <f t="shared" si="45"/>
        <v>51247527.430000007</v>
      </c>
      <c r="BE532" s="7">
        <f t="shared" ref="BE532:BF595" si="46">+IF(OR(AZ532="ok",AZ532=""),0,1)</f>
        <v>0</v>
      </c>
      <c r="BF532" s="7">
        <f t="shared" si="46"/>
        <v>0</v>
      </c>
    </row>
    <row r="533" spans="2:58" ht="99.75">
      <c r="B533" s="28" t="s">
        <v>2773</v>
      </c>
      <c r="C533" s="28" t="s">
        <v>4789</v>
      </c>
      <c r="D533" s="28" t="s">
        <v>0</v>
      </c>
      <c r="E533" s="29" t="s">
        <v>197</v>
      </c>
      <c r="F533" s="29" t="s">
        <v>198</v>
      </c>
      <c r="G533" s="29" t="s">
        <v>1</v>
      </c>
      <c r="H533" s="29">
        <v>80111604</v>
      </c>
      <c r="I533" s="29" t="s">
        <v>4805</v>
      </c>
      <c r="J533" s="29" t="s">
        <v>199</v>
      </c>
      <c r="K533" s="29" t="s">
        <v>626</v>
      </c>
      <c r="L533" s="30" t="s">
        <v>146</v>
      </c>
      <c r="M533" s="30" t="s">
        <v>146</v>
      </c>
      <c r="N533" s="30">
        <v>12</v>
      </c>
      <c r="O533" s="30" t="s">
        <v>218</v>
      </c>
      <c r="P533" s="30" t="s">
        <v>202</v>
      </c>
      <c r="Q533" s="31">
        <v>51247527.43</v>
      </c>
      <c r="R533" s="31">
        <v>51247527.43</v>
      </c>
      <c r="S533" s="30" t="s">
        <v>199</v>
      </c>
      <c r="T533" s="30" t="s">
        <v>199</v>
      </c>
      <c r="U533" s="29" t="s">
        <v>319</v>
      </c>
      <c r="V533" s="29" t="s">
        <v>204</v>
      </c>
      <c r="W533" s="29" t="s">
        <v>205</v>
      </c>
      <c r="X533" s="29" t="s">
        <v>206</v>
      </c>
      <c r="Y533" s="29" t="s">
        <v>211</v>
      </c>
      <c r="Z533" s="29" t="s">
        <v>519</v>
      </c>
      <c r="AA533" s="32">
        <v>51247527.43</v>
      </c>
      <c r="AB533" s="32">
        <v>0</v>
      </c>
      <c r="AC533" s="32">
        <v>0</v>
      </c>
      <c r="AD533" s="32">
        <v>4658866.13</v>
      </c>
      <c r="AE533" s="32">
        <v>0</v>
      </c>
      <c r="AF533" s="32">
        <v>4658866.13</v>
      </c>
      <c r="AG533" s="32">
        <v>0</v>
      </c>
      <c r="AH533" s="32">
        <v>4658866.13</v>
      </c>
      <c r="AI533" s="32">
        <v>0</v>
      </c>
      <c r="AJ533" s="32">
        <v>4658866.13</v>
      </c>
      <c r="AK533" s="32">
        <v>0</v>
      </c>
      <c r="AL533" s="32">
        <v>4658866.13</v>
      </c>
      <c r="AM533" s="32">
        <v>0</v>
      </c>
      <c r="AN533" s="32">
        <v>4658866.13</v>
      </c>
      <c r="AO533" s="32">
        <v>0</v>
      </c>
      <c r="AP533" s="32">
        <v>4658866.13</v>
      </c>
      <c r="AQ533" s="32">
        <v>0</v>
      </c>
      <c r="AR533" s="32">
        <v>4658866.13</v>
      </c>
      <c r="AS533" s="32">
        <v>0</v>
      </c>
      <c r="AT533" s="32">
        <v>4658866.13</v>
      </c>
      <c r="AU533" s="32">
        <v>0</v>
      </c>
      <c r="AV533" s="32">
        <v>4658866.13</v>
      </c>
      <c r="AW533" s="32">
        <v>0</v>
      </c>
      <c r="AX533" s="32">
        <v>4658866.13</v>
      </c>
      <c r="AY533" s="2"/>
      <c r="AZ533" s="13" t="str">
        <f t="shared" si="42"/>
        <v>OK</v>
      </c>
      <c r="BA533" s="13" t="str">
        <f t="shared" si="43"/>
        <v>OK</v>
      </c>
      <c r="BB533" s="7">
        <f t="shared" si="44"/>
        <v>0</v>
      </c>
      <c r="BC533" s="14">
        <f t="shared" si="45"/>
        <v>51247527.43</v>
      </c>
      <c r="BD533" s="14">
        <f t="shared" si="45"/>
        <v>51247527.430000007</v>
      </c>
      <c r="BE533" s="7">
        <f t="shared" si="46"/>
        <v>0</v>
      </c>
      <c r="BF533" s="7">
        <f t="shared" si="46"/>
        <v>0</v>
      </c>
    </row>
    <row r="534" spans="2:58" ht="71.25">
      <c r="B534" s="28" t="s">
        <v>2774</v>
      </c>
      <c r="C534" s="28" t="s">
        <v>4789</v>
      </c>
      <c r="D534" s="28" t="s">
        <v>0</v>
      </c>
      <c r="E534" s="29" t="s">
        <v>197</v>
      </c>
      <c r="F534" s="29" t="s">
        <v>198</v>
      </c>
      <c r="G534" s="29" t="s">
        <v>1</v>
      </c>
      <c r="H534" s="29">
        <v>80111604</v>
      </c>
      <c r="I534" s="29" t="s">
        <v>4805</v>
      </c>
      <c r="J534" s="29" t="s">
        <v>199</v>
      </c>
      <c r="K534" s="29" t="s">
        <v>627</v>
      </c>
      <c r="L534" s="30" t="s">
        <v>146</v>
      </c>
      <c r="M534" s="30" t="s">
        <v>146</v>
      </c>
      <c r="N534" s="30">
        <v>12</v>
      </c>
      <c r="O534" s="30" t="s">
        <v>218</v>
      </c>
      <c r="P534" s="30" t="s">
        <v>202</v>
      </c>
      <c r="Q534" s="31">
        <v>146402362.47999999</v>
      </c>
      <c r="R534" s="31">
        <v>146402362.47999999</v>
      </c>
      <c r="S534" s="30" t="s">
        <v>199</v>
      </c>
      <c r="T534" s="30" t="s">
        <v>199</v>
      </c>
      <c r="U534" s="29" t="s">
        <v>319</v>
      </c>
      <c r="V534" s="29" t="s">
        <v>204</v>
      </c>
      <c r="W534" s="29" t="s">
        <v>205</v>
      </c>
      <c r="X534" s="29" t="s">
        <v>206</v>
      </c>
      <c r="Y534" s="29" t="s">
        <v>211</v>
      </c>
      <c r="Z534" s="29" t="s">
        <v>519</v>
      </c>
      <c r="AA534" s="32">
        <v>146402362.47999999</v>
      </c>
      <c r="AB534" s="32">
        <v>0</v>
      </c>
      <c r="AC534" s="32">
        <v>0</v>
      </c>
      <c r="AD534" s="32">
        <v>13309305.68</v>
      </c>
      <c r="AE534" s="32">
        <v>0</v>
      </c>
      <c r="AF534" s="32">
        <v>13309305.68</v>
      </c>
      <c r="AG534" s="32">
        <v>0</v>
      </c>
      <c r="AH534" s="32">
        <v>13309305.68</v>
      </c>
      <c r="AI534" s="32">
        <v>0</v>
      </c>
      <c r="AJ534" s="32">
        <v>13309305.68</v>
      </c>
      <c r="AK534" s="32">
        <v>0</v>
      </c>
      <c r="AL534" s="32">
        <v>13309305.68</v>
      </c>
      <c r="AM534" s="32">
        <v>0</v>
      </c>
      <c r="AN534" s="32">
        <v>13309305.68</v>
      </c>
      <c r="AO534" s="32">
        <v>0</v>
      </c>
      <c r="AP534" s="32">
        <v>13309305.68</v>
      </c>
      <c r="AQ534" s="32">
        <v>0</v>
      </c>
      <c r="AR534" s="32">
        <v>13309305.68</v>
      </c>
      <c r="AS534" s="32">
        <v>0</v>
      </c>
      <c r="AT534" s="32">
        <v>13309305.68</v>
      </c>
      <c r="AU534" s="32">
        <v>0</v>
      </c>
      <c r="AV534" s="32">
        <v>13309305.68</v>
      </c>
      <c r="AW534" s="32">
        <v>0</v>
      </c>
      <c r="AX534" s="32">
        <v>13309305.68</v>
      </c>
      <c r="AY534" s="2"/>
      <c r="AZ534" s="13" t="str">
        <f t="shared" si="42"/>
        <v>OK</v>
      </c>
      <c r="BA534" s="13" t="str">
        <f t="shared" si="43"/>
        <v>OK</v>
      </c>
      <c r="BB534" s="7">
        <f t="shared" si="44"/>
        <v>0</v>
      </c>
      <c r="BC534" s="14">
        <f t="shared" si="45"/>
        <v>146402362.47999999</v>
      </c>
      <c r="BD534" s="14">
        <f t="shared" si="45"/>
        <v>146402362.48000002</v>
      </c>
      <c r="BE534" s="7">
        <f t="shared" si="46"/>
        <v>0</v>
      </c>
      <c r="BF534" s="7">
        <f t="shared" si="46"/>
        <v>0</v>
      </c>
    </row>
    <row r="535" spans="2:58" ht="85.5">
      <c r="B535" s="28" t="s">
        <v>2775</v>
      </c>
      <c r="C535" s="28" t="s">
        <v>4789</v>
      </c>
      <c r="D535" s="28" t="s">
        <v>0</v>
      </c>
      <c r="E535" s="29" t="s">
        <v>197</v>
      </c>
      <c r="F535" s="29" t="s">
        <v>198</v>
      </c>
      <c r="G535" s="29" t="s">
        <v>1</v>
      </c>
      <c r="H535" s="29">
        <v>80111605</v>
      </c>
      <c r="I535" s="29" t="s">
        <v>4805</v>
      </c>
      <c r="J535" s="29" t="s">
        <v>199</v>
      </c>
      <c r="K535" s="29" t="s">
        <v>584</v>
      </c>
      <c r="L535" s="30" t="s">
        <v>146</v>
      </c>
      <c r="M535" s="30" t="s">
        <v>146</v>
      </c>
      <c r="N535" s="30">
        <v>12</v>
      </c>
      <c r="O535" s="30" t="s">
        <v>218</v>
      </c>
      <c r="P535" s="30" t="s">
        <v>202</v>
      </c>
      <c r="Q535" s="31">
        <v>32111214.080000002</v>
      </c>
      <c r="R535" s="31">
        <v>32111214.080000002</v>
      </c>
      <c r="S535" s="30" t="s">
        <v>199</v>
      </c>
      <c r="T535" s="30" t="s">
        <v>199</v>
      </c>
      <c r="U535" s="29" t="s">
        <v>319</v>
      </c>
      <c r="V535" s="29" t="s">
        <v>204</v>
      </c>
      <c r="W535" s="29" t="s">
        <v>205</v>
      </c>
      <c r="X535" s="29" t="s">
        <v>206</v>
      </c>
      <c r="Y535" s="29" t="s">
        <v>211</v>
      </c>
      <c r="Z535" s="29" t="s">
        <v>304</v>
      </c>
      <c r="AA535" s="32">
        <v>32111214.080000002</v>
      </c>
      <c r="AB535" s="32">
        <v>0</v>
      </c>
      <c r="AC535" s="32">
        <v>0</v>
      </c>
      <c r="AD535" s="32">
        <v>2919201.2800000003</v>
      </c>
      <c r="AE535" s="32">
        <v>0</v>
      </c>
      <c r="AF535" s="32">
        <v>2919201.2800000003</v>
      </c>
      <c r="AG535" s="32">
        <v>0</v>
      </c>
      <c r="AH535" s="32">
        <v>2919201.2800000003</v>
      </c>
      <c r="AI535" s="32">
        <v>0</v>
      </c>
      <c r="AJ535" s="32">
        <v>2919201.2800000003</v>
      </c>
      <c r="AK535" s="32">
        <v>0</v>
      </c>
      <c r="AL535" s="32">
        <v>2919201.2800000003</v>
      </c>
      <c r="AM535" s="32">
        <v>0</v>
      </c>
      <c r="AN535" s="32">
        <v>2919201.2800000003</v>
      </c>
      <c r="AO535" s="32">
        <v>0</v>
      </c>
      <c r="AP535" s="32">
        <v>2919201.2800000003</v>
      </c>
      <c r="AQ535" s="32">
        <v>0</v>
      </c>
      <c r="AR535" s="32">
        <v>2919201.2800000003</v>
      </c>
      <c r="AS535" s="32">
        <v>0</v>
      </c>
      <c r="AT535" s="32">
        <v>2919201.2800000003</v>
      </c>
      <c r="AU535" s="32">
        <v>0</v>
      </c>
      <c r="AV535" s="32">
        <v>2919201.2800000003</v>
      </c>
      <c r="AW535" s="32">
        <v>0</v>
      </c>
      <c r="AX535" s="32">
        <v>2919201.2800000003</v>
      </c>
      <c r="AY535" s="2"/>
      <c r="AZ535" s="13" t="str">
        <f t="shared" si="42"/>
        <v>OK</v>
      </c>
      <c r="BA535" s="13" t="str">
        <f t="shared" si="43"/>
        <v>OK</v>
      </c>
      <c r="BB535" s="7">
        <f t="shared" si="44"/>
        <v>0</v>
      </c>
      <c r="BC535" s="14">
        <f t="shared" si="45"/>
        <v>32111214.080000002</v>
      </c>
      <c r="BD535" s="14">
        <f t="shared" si="45"/>
        <v>32111214.080000009</v>
      </c>
      <c r="BE535" s="7">
        <f t="shared" si="46"/>
        <v>0</v>
      </c>
      <c r="BF535" s="7">
        <f t="shared" si="46"/>
        <v>0</v>
      </c>
    </row>
    <row r="536" spans="2:58" ht="85.5">
      <c r="B536" s="28" t="s">
        <v>2776</v>
      </c>
      <c r="C536" s="28" t="s">
        <v>4789</v>
      </c>
      <c r="D536" s="28" t="s">
        <v>0</v>
      </c>
      <c r="E536" s="29" t="s">
        <v>197</v>
      </c>
      <c r="F536" s="29" t="s">
        <v>198</v>
      </c>
      <c r="G536" s="29" t="s">
        <v>1</v>
      </c>
      <c r="H536" s="29">
        <v>80111601</v>
      </c>
      <c r="I536" s="29" t="s">
        <v>4805</v>
      </c>
      <c r="J536" s="29" t="s">
        <v>199</v>
      </c>
      <c r="K536" s="29" t="s">
        <v>584</v>
      </c>
      <c r="L536" s="30" t="s">
        <v>146</v>
      </c>
      <c r="M536" s="30" t="s">
        <v>146</v>
      </c>
      <c r="N536" s="30">
        <v>12</v>
      </c>
      <c r="O536" s="30" t="s">
        <v>218</v>
      </c>
      <c r="P536" s="30" t="s">
        <v>202</v>
      </c>
      <c r="Q536" s="31">
        <v>32111214.080000002</v>
      </c>
      <c r="R536" s="31">
        <v>32111214.080000002</v>
      </c>
      <c r="S536" s="30" t="s">
        <v>199</v>
      </c>
      <c r="T536" s="30" t="s">
        <v>199</v>
      </c>
      <c r="U536" s="29" t="s">
        <v>319</v>
      </c>
      <c r="V536" s="29" t="s">
        <v>204</v>
      </c>
      <c r="W536" s="29" t="s">
        <v>205</v>
      </c>
      <c r="X536" s="29" t="s">
        <v>206</v>
      </c>
      <c r="Y536" s="29" t="s">
        <v>211</v>
      </c>
      <c r="Z536" s="29" t="s">
        <v>256</v>
      </c>
      <c r="AA536" s="32">
        <v>32111214.080000002</v>
      </c>
      <c r="AB536" s="32">
        <v>0</v>
      </c>
      <c r="AC536" s="32">
        <v>0</v>
      </c>
      <c r="AD536" s="32">
        <v>2919201.2800000003</v>
      </c>
      <c r="AE536" s="32">
        <v>0</v>
      </c>
      <c r="AF536" s="32">
        <v>2919201.2800000003</v>
      </c>
      <c r="AG536" s="32">
        <v>0</v>
      </c>
      <c r="AH536" s="32">
        <v>2919201.2800000003</v>
      </c>
      <c r="AI536" s="32">
        <v>0</v>
      </c>
      <c r="AJ536" s="32">
        <v>2919201.2800000003</v>
      </c>
      <c r="AK536" s="32">
        <v>0</v>
      </c>
      <c r="AL536" s="32">
        <v>2919201.2800000003</v>
      </c>
      <c r="AM536" s="32">
        <v>0</v>
      </c>
      <c r="AN536" s="32">
        <v>2919201.2800000003</v>
      </c>
      <c r="AO536" s="32">
        <v>0</v>
      </c>
      <c r="AP536" s="32">
        <v>2919201.2800000003</v>
      </c>
      <c r="AQ536" s="32">
        <v>0</v>
      </c>
      <c r="AR536" s="32">
        <v>2919201.2800000003</v>
      </c>
      <c r="AS536" s="32">
        <v>0</v>
      </c>
      <c r="AT536" s="32">
        <v>2919201.2800000003</v>
      </c>
      <c r="AU536" s="32">
        <v>0</v>
      </c>
      <c r="AV536" s="32">
        <v>2919201.2800000003</v>
      </c>
      <c r="AW536" s="32">
        <v>0</v>
      </c>
      <c r="AX536" s="32">
        <v>2919201.2800000003</v>
      </c>
      <c r="AY536" s="2"/>
      <c r="AZ536" s="13" t="str">
        <f t="shared" si="42"/>
        <v>OK</v>
      </c>
      <c r="BA536" s="13" t="str">
        <f t="shared" si="43"/>
        <v>OK</v>
      </c>
      <c r="BB536" s="7">
        <f t="shared" si="44"/>
        <v>0</v>
      </c>
      <c r="BC536" s="14">
        <f t="shared" si="45"/>
        <v>32111214.080000002</v>
      </c>
      <c r="BD536" s="14">
        <f t="shared" si="45"/>
        <v>32111214.080000009</v>
      </c>
      <c r="BE536" s="7">
        <f t="shared" si="46"/>
        <v>0</v>
      </c>
      <c r="BF536" s="7">
        <f t="shared" si="46"/>
        <v>0</v>
      </c>
    </row>
    <row r="537" spans="2:58" ht="42.75">
      <c r="B537" s="28" t="s">
        <v>2777</v>
      </c>
      <c r="C537" s="28" t="s">
        <v>4789</v>
      </c>
      <c r="D537" s="28" t="s">
        <v>0</v>
      </c>
      <c r="E537" s="29" t="s">
        <v>197</v>
      </c>
      <c r="F537" s="29" t="s">
        <v>198</v>
      </c>
      <c r="G537" s="29" t="s">
        <v>1</v>
      </c>
      <c r="H537" s="29">
        <v>11111111</v>
      </c>
      <c r="I537" s="29" t="s">
        <v>4805</v>
      </c>
      <c r="J537" s="29" t="s">
        <v>199</v>
      </c>
      <c r="K537" s="29" t="s">
        <v>975</v>
      </c>
      <c r="L537" s="30" t="s">
        <v>146</v>
      </c>
      <c r="M537" s="30" t="s">
        <v>146</v>
      </c>
      <c r="N537" s="30">
        <v>1</v>
      </c>
      <c r="O537" s="30" t="s">
        <v>199</v>
      </c>
      <c r="P537" s="30" t="s">
        <v>202</v>
      </c>
      <c r="Q537" s="31">
        <v>5994120879</v>
      </c>
      <c r="R537" s="31">
        <v>5994120879</v>
      </c>
      <c r="S537" s="30" t="s">
        <v>199</v>
      </c>
      <c r="T537" s="30" t="s">
        <v>199</v>
      </c>
      <c r="U537" s="29" t="s">
        <v>319</v>
      </c>
      <c r="V537" s="29" t="s">
        <v>204</v>
      </c>
      <c r="W537" s="29" t="s">
        <v>205</v>
      </c>
      <c r="X537" s="29" t="s">
        <v>206</v>
      </c>
      <c r="Y537" s="29" t="s">
        <v>451</v>
      </c>
      <c r="Z537" s="29" t="s">
        <v>693</v>
      </c>
      <c r="AA537" s="32">
        <v>5994120879</v>
      </c>
      <c r="AB537" s="32">
        <v>0</v>
      </c>
      <c r="AC537" s="32">
        <v>0</v>
      </c>
      <c r="AD537" s="32">
        <v>0</v>
      </c>
      <c r="AE537" s="32">
        <v>0</v>
      </c>
      <c r="AF537" s="32">
        <v>0</v>
      </c>
      <c r="AG537" s="32">
        <v>0</v>
      </c>
      <c r="AH537" s="32">
        <v>5994120879</v>
      </c>
      <c r="AI537" s="32">
        <v>0</v>
      </c>
      <c r="AJ537" s="32">
        <v>0</v>
      </c>
      <c r="AK537" s="32">
        <v>0</v>
      </c>
      <c r="AL537" s="32">
        <v>0</v>
      </c>
      <c r="AM537" s="32">
        <v>0</v>
      </c>
      <c r="AN537" s="32">
        <v>0</v>
      </c>
      <c r="AO537" s="32">
        <v>0</v>
      </c>
      <c r="AP537" s="32">
        <v>0</v>
      </c>
      <c r="AQ537" s="32">
        <v>0</v>
      </c>
      <c r="AR537" s="32">
        <v>0</v>
      </c>
      <c r="AS537" s="32">
        <v>0</v>
      </c>
      <c r="AT537" s="32">
        <v>0</v>
      </c>
      <c r="AU537" s="32">
        <v>0</v>
      </c>
      <c r="AV537" s="32">
        <v>0</v>
      </c>
      <c r="AW537" s="32">
        <v>0</v>
      </c>
      <c r="AX537" s="32">
        <v>0</v>
      </c>
      <c r="AY537" s="2"/>
      <c r="AZ537" s="13" t="str">
        <f t="shared" si="42"/>
        <v>OK</v>
      </c>
      <c r="BA537" s="13" t="str">
        <f t="shared" si="43"/>
        <v>OK</v>
      </c>
      <c r="BB537" s="7">
        <f t="shared" si="44"/>
        <v>0</v>
      </c>
      <c r="BC537" s="14">
        <f t="shared" si="45"/>
        <v>5994120879</v>
      </c>
      <c r="BD537" s="14">
        <f t="shared" si="45"/>
        <v>5994120879</v>
      </c>
      <c r="BE537" s="7">
        <f t="shared" si="46"/>
        <v>0</v>
      </c>
      <c r="BF537" s="7">
        <f t="shared" si="46"/>
        <v>0</v>
      </c>
    </row>
    <row r="538" spans="2:58" ht="156.75">
      <c r="B538" s="28" t="s">
        <v>2778</v>
      </c>
      <c r="C538" s="28" t="s">
        <v>4789</v>
      </c>
      <c r="D538" s="28" t="s">
        <v>0</v>
      </c>
      <c r="E538" s="29" t="s">
        <v>197</v>
      </c>
      <c r="F538" s="29" t="s">
        <v>198</v>
      </c>
      <c r="G538" s="29" t="s">
        <v>1</v>
      </c>
      <c r="H538" s="29">
        <v>11111111</v>
      </c>
      <c r="I538" s="29" t="s">
        <v>4805</v>
      </c>
      <c r="J538" s="29" t="s">
        <v>199</v>
      </c>
      <c r="K538" s="29" t="s">
        <v>214</v>
      </c>
      <c r="L538" s="30" t="s">
        <v>146</v>
      </c>
      <c r="M538" s="30" t="s">
        <v>146</v>
      </c>
      <c r="N538" s="30">
        <v>1</v>
      </c>
      <c r="O538" s="30" t="s">
        <v>199</v>
      </c>
      <c r="P538" s="30" t="s">
        <v>202</v>
      </c>
      <c r="Q538" s="31">
        <v>119391857164</v>
      </c>
      <c r="R538" s="31">
        <v>119391857164</v>
      </c>
      <c r="S538" s="30" t="s">
        <v>199</v>
      </c>
      <c r="T538" s="30" t="s">
        <v>199</v>
      </c>
      <c r="U538" s="29" t="s">
        <v>319</v>
      </c>
      <c r="V538" s="29" t="s">
        <v>204</v>
      </c>
      <c r="W538" s="29" t="s">
        <v>205</v>
      </c>
      <c r="X538" s="29" t="s">
        <v>206</v>
      </c>
      <c r="Y538" s="29" t="s">
        <v>451</v>
      </c>
      <c r="Z538" s="29" t="s">
        <v>693</v>
      </c>
      <c r="AA538" s="32">
        <v>119391857164</v>
      </c>
      <c r="AB538" s="32">
        <v>0</v>
      </c>
      <c r="AC538" s="32">
        <v>0</v>
      </c>
      <c r="AD538" s="32">
        <v>0</v>
      </c>
      <c r="AE538" s="32">
        <v>0</v>
      </c>
      <c r="AF538" s="32">
        <v>0</v>
      </c>
      <c r="AG538" s="32">
        <v>0</v>
      </c>
      <c r="AH538" s="32">
        <v>119391857164</v>
      </c>
      <c r="AI538" s="32">
        <v>0</v>
      </c>
      <c r="AJ538" s="32">
        <v>0</v>
      </c>
      <c r="AK538" s="32">
        <v>0</v>
      </c>
      <c r="AL538" s="32">
        <v>0</v>
      </c>
      <c r="AM538" s="32">
        <v>0</v>
      </c>
      <c r="AN538" s="32">
        <v>0</v>
      </c>
      <c r="AO538" s="32">
        <v>0</v>
      </c>
      <c r="AP538" s="32">
        <v>0</v>
      </c>
      <c r="AQ538" s="32">
        <v>0</v>
      </c>
      <c r="AR538" s="32">
        <v>0</v>
      </c>
      <c r="AS538" s="32">
        <v>0</v>
      </c>
      <c r="AT538" s="32">
        <v>0</v>
      </c>
      <c r="AU538" s="32">
        <v>0</v>
      </c>
      <c r="AV538" s="32">
        <v>0</v>
      </c>
      <c r="AW538" s="32">
        <v>0</v>
      </c>
      <c r="AX538" s="32">
        <v>0</v>
      </c>
      <c r="AY538" s="2"/>
      <c r="AZ538" s="13" t="str">
        <f t="shared" si="42"/>
        <v>OK</v>
      </c>
      <c r="BA538" s="13" t="str">
        <f t="shared" si="43"/>
        <v>OK</v>
      </c>
      <c r="BB538" s="7">
        <f t="shared" si="44"/>
        <v>0</v>
      </c>
      <c r="BC538" s="14">
        <f t="shared" si="45"/>
        <v>119391857164</v>
      </c>
      <c r="BD538" s="14">
        <f t="shared" si="45"/>
        <v>119391857164</v>
      </c>
      <c r="BE538" s="7">
        <f t="shared" si="46"/>
        <v>0</v>
      </c>
      <c r="BF538" s="7">
        <f t="shared" si="46"/>
        <v>0</v>
      </c>
    </row>
    <row r="539" spans="2:58" ht="42.75">
      <c r="B539" s="28" t="s">
        <v>2779</v>
      </c>
      <c r="C539" s="28" t="s">
        <v>4789</v>
      </c>
      <c r="D539" s="28" t="s">
        <v>0</v>
      </c>
      <c r="E539" s="29" t="s">
        <v>197</v>
      </c>
      <c r="F539" s="29" t="s">
        <v>198</v>
      </c>
      <c r="G539" s="29" t="s">
        <v>1</v>
      </c>
      <c r="H539" s="29">
        <v>11111111</v>
      </c>
      <c r="I539" s="29" t="s">
        <v>4805</v>
      </c>
      <c r="J539" s="29" t="s">
        <v>199</v>
      </c>
      <c r="K539" s="29" t="s">
        <v>213</v>
      </c>
      <c r="L539" s="30" t="s">
        <v>146</v>
      </c>
      <c r="M539" s="30" t="s">
        <v>146</v>
      </c>
      <c r="N539" s="30">
        <v>1</v>
      </c>
      <c r="O539" s="30" t="s">
        <v>199</v>
      </c>
      <c r="P539" s="30" t="s">
        <v>202</v>
      </c>
      <c r="Q539" s="31">
        <v>232724443100.83926</v>
      </c>
      <c r="R539" s="31">
        <v>232724443100.83926</v>
      </c>
      <c r="S539" s="30" t="s">
        <v>199</v>
      </c>
      <c r="T539" s="30" t="s">
        <v>199</v>
      </c>
      <c r="U539" s="29" t="s">
        <v>319</v>
      </c>
      <c r="V539" s="29" t="s">
        <v>204</v>
      </c>
      <c r="W539" s="29" t="s">
        <v>205</v>
      </c>
      <c r="X539" s="29" t="s">
        <v>206</v>
      </c>
      <c r="Y539" s="29" t="s">
        <v>451</v>
      </c>
      <c r="Z539" s="29" t="s">
        <v>693</v>
      </c>
      <c r="AA539" s="32">
        <v>232724443100.83926</v>
      </c>
      <c r="AB539" s="32">
        <v>0</v>
      </c>
      <c r="AC539" s="32">
        <v>0</v>
      </c>
      <c r="AD539" s="32">
        <v>0</v>
      </c>
      <c r="AE539" s="32">
        <v>0</v>
      </c>
      <c r="AF539" s="32">
        <v>0</v>
      </c>
      <c r="AG539" s="32">
        <v>0</v>
      </c>
      <c r="AH539" s="32">
        <v>232724443100.83926</v>
      </c>
      <c r="AI539" s="32">
        <v>0</v>
      </c>
      <c r="AJ539" s="32">
        <v>0</v>
      </c>
      <c r="AK539" s="32">
        <v>0</v>
      </c>
      <c r="AL539" s="32">
        <v>0</v>
      </c>
      <c r="AM539" s="32">
        <v>0</v>
      </c>
      <c r="AN539" s="32">
        <v>0</v>
      </c>
      <c r="AO539" s="32">
        <v>0</v>
      </c>
      <c r="AP539" s="32">
        <v>0</v>
      </c>
      <c r="AQ539" s="32">
        <v>0</v>
      </c>
      <c r="AR539" s="32">
        <v>0</v>
      </c>
      <c r="AS539" s="32">
        <v>0</v>
      </c>
      <c r="AT539" s="32">
        <v>0</v>
      </c>
      <c r="AU539" s="32">
        <v>0</v>
      </c>
      <c r="AV539" s="32">
        <v>0</v>
      </c>
      <c r="AW539" s="32">
        <v>0</v>
      </c>
      <c r="AX539" s="32">
        <v>0</v>
      </c>
      <c r="AY539" s="2"/>
      <c r="AZ539" s="13" t="str">
        <f t="shared" si="42"/>
        <v>OK</v>
      </c>
      <c r="BA539" s="13" t="str">
        <f t="shared" si="43"/>
        <v>OK</v>
      </c>
      <c r="BB539" s="7">
        <f t="shared" si="44"/>
        <v>0</v>
      </c>
      <c r="BC539" s="14">
        <f t="shared" si="45"/>
        <v>232724443100.83926</v>
      </c>
      <c r="BD539" s="14">
        <f t="shared" si="45"/>
        <v>232724443100.83926</v>
      </c>
      <c r="BE539" s="7">
        <f t="shared" si="46"/>
        <v>0</v>
      </c>
      <c r="BF539" s="7">
        <f t="shared" si="46"/>
        <v>0</v>
      </c>
    </row>
    <row r="540" spans="2:58" ht="42.75">
      <c r="B540" s="28" t="s">
        <v>2780</v>
      </c>
      <c r="C540" s="28" t="s">
        <v>4789</v>
      </c>
      <c r="D540" s="28" t="s">
        <v>0</v>
      </c>
      <c r="E540" s="29" t="s">
        <v>197</v>
      </c>
      <c r="F540" s="29" t="s">
        <v>198</v>
      </c>
      <c r="G540" s="29" t="s">
        <v>1</v>
      </c>
      <c r="H540" s="29">
        <v>11111111</v>
      </c>
      <c r="I540" s="29" t="s">
        <v>4805</v>
      </c>
      <c r="J540" s="29" t="s">
        <v>199</v>
      </c>
      <c r="K540" s="29" t="s">
        <v>628</v>
      </c>
      <c r="L540" s="30" t="s">
        <v>146</v>
      </c>
      <c r="M540" s="30" t="s">
        <v>146</v>
      </c>
      <c r="N540" s="30">
        <v>1</v>
      </c>
      <c r="O540" s="30" t="s">
        <v>199</v>
      </c>
      <c r="P540" s="30" t="s">
        <v>629</v>
      </c>
      <c r="Q540" s="31">
        <v>5765678322</v>
      </c>
      <c r="R540" s="31">
        <v>5765678322</v>
      </c>
      <c r="S540" s="30" t="s">
        <v>199</v>
      </c>
      <c r="T540" s="30" t="s">
        <v>199</v>
      </c>
      <c r="U540" s="29" t="s">
        <v>319</v>
      </c>
      <c r="V540" s="29" t="s">
        <v>204</v>
      </c>
      <c r="W540" s="29" t="s">
        <v>205</v>
      </c>
      <c r="X540" s="29" t="s">
        <v>206</v>
      </c>
      <c r="Y540" s="29" t="s">
        <v>451</v>
      </c>
      <c r="Z540" s="29" t="s">
        <v>693</v>
      </c>
      <c r="AA540" s="32">
        <v>5765678322</v>
      </c>
      <c r="AB540" s="32">
        <v>0</v>
      </c>
      <c r="AC540" s="32">
        <v>0</v>
      </c>
      <c r="AD540" s="32">
        <v>0</v>
      </c>
      <c r="AE540" s="32">
        <v>0</v>
      </c>
      <c r="AF540" s="32">
        <v>0</v>
      </c>
      <c r="AG540" s="32">
        <v>0</v>
      </c>
      <c r="AH540" s="32">
        <v>5765678322</v>
      </c>
      <c r="AI540" s="32">
        <v>0</v>
      </c>
      <c r="AJ540" s="32">
        <v>0</v>
      </c>
      <c r="AK540" s="32">
        <v>0</v>
      </c>
      <c r="AL540" s="32">
        <v>0</v>
      </c>
      <c r="AM540" s="32">
        <v>0</v>
      </c>
      <c r="AN540" s="32">
        <v>0</v>
      </c>
      <c r="AO540" s="32">
        <v>0</v>
      </c>
      <c r="AP540" s="32">
        <v>0</v>
      </c>
      <c r="AQ540" s="32">
        <v>0</v>
      </c>
      <c r="AR540" s="32">
        <v>0</v>
      </c>
      <c r="AS540" s="32">
        <v>0</v>
      </c>
      <c r="AT540" s="32">
        <v>0</v>
      </c>
      <c r="AU540" s="32">
        <v>0</v>
      </c>
      <c r="AV540" s="32">
        <v>0</v>
      </c>
      <c r="AW540" s="32">
        <v>0</v>
      </c>
      <c r="AX540" s="32">
        <v>0</v>
      </c>
      <c r="AY540" s="2"/>
      <c r="AZ540" s="13" t="str">
        <f t="shared" si="42"/>
        <v>OK</v>
      </c>
      <c r="BA540" s="13" t="str">
        <f t="shared" si="43"/>
        <v>OK</v>
      </c>
      <c r="BB540" s="7">
        <f t="shared" si="44"/>
        <v>0</v>
      </c>
      <c r="BC540" s="14">
        <f t="shared" si="45"/>
        <v>5765678322</v>
      </c>
      <c r="BD540" s="14">
        <f t="shared" si="45"/>
        <v>5765678322</v>
      </c>
      <c r="BE540" s="7">
        <f t="shared" si="46"/>
        <v>0</v>
      </c>
      <c r="BF540" s="7">
        <f t="shared" si="46"/>
        <v>0</v>
      </c>
    </row>
    <row r="541" spans="2:58" ht="42.75">
      <c r="B541" s="28" t="s">
        <v>2781</v>
      </c>
      <c r="C541" s="28" t="s">
        <v>4789</v>
      </c>
      <c r="D541" s="28" t="s">
        <v>0</v>
      </c>
      <c r="E541" s="29" t="s">
        <v>197</v>
      </c>
      <c r="F541" s="29" t="s">
        <v>198</v>
      </c>
      <c r="G541" s="29" t="s">
        <v>1</v>
      </c>
      <c r="H541" s="29">
        <v>11111111</v>
      </c>
      <c r="I541" s="29" t="s">
        <v>4805</v>
      </c>
      <c r="J541" s="29" t="s">
        <v>199</v>
      </c>
      <c r="K541" s="29" t="s">
        <v>630</v>
      </c>
      <c r="L541" s="30" t="s">
        <v>149</v>
      </c>
      <c r="M541" s="30" t="s">
        <v>148</v>
      </c>
      <c r="N541" s="30">
        <v>6</v>
      </c>
      <c r="O541" s="30" t="s">
        <v>437</v>
      </c>
      <c r="P541" s="30" t="s">
        <v>202</v>
      </c>
      <c r="Q541" s="31">
        <v>1234800482</v>
      </c>
      <c r="R541" s="31">
        <v>1234800482</v>
      </c>
      <c r="S541" s="30" t="s">
        <v>199</v>
      </c>
      <c r="T541" s="30" t="s">
        <v>199</v>
      </c>
      <c r="U541" s="29" t="s">
        <v>319</v>
      </c>
      <c r="V541" s="29" t="s">
        <v>204</v>
      </c>
      <c r="W541" s="29" t="s">
        <v>205</v>
      </c>
      <c r="X541" s="29" t="s">
        <v>388</v>
      </c>
      <c r="Y541" s="29" t="s">
        <v>631</v>
      </c>
      <c r="Z541" s="29" t="s">
        <v>693</v>
      </c>
      <c r="AA541" s="32">
        <v>0</v>
      </c>
      <c r="AB541" s="32">
        <v>0</v>
      </c>
      <c r="AC541" s="32">
        <v>0</v>
      </c>
      <c r="AD541" s="32">
        <v>0</v>
      </c>
      <c r="AE541" s="32">
        <v>0</v>
      </c>
      <c r="AF541" s="32">
        <v>0</v>
      </c>
      <c r="AG541" s="32">
        <v>1234800482</v>
      </c>
      <c r="AH541" s="32">
        <v>0</v>
      </c>
      <c r="AI541" s="32">
        <v>0</v>
      </c>
      <c r="AJ541" s="32">
        <v>1234800482</v>
      </c>
      <c r="AK541" s="32">
        <v>0</v>
      </c>
      <c r="AL541" s="32">
        <v>0</v>
      </c>
      <c r="AM541" s="32">
        <v>0</v>
      </c>
      <c r="AN541" s="32">
        <v>0</v>
      </c>
      <c r="AO541" s="32">
        <v>0</v>
      </c>
      <c r="AP541" s="32">
        <v>0</v>
      </c>
      <c r="AQ541" s="32">
        <v>0</v>
      </c>
      <c r="AR541" s="32">
        <v>0</v>
      </c>
      <c r="AS541" s="32">
        <v>0</v>
      </c>
      <c r="AT541" s="32">
        <v>0</v>
      </c>
      <c r="AU541" s="32">
        <v>0</v>
      </c>
      <c r="AV541" s="32">
        <v>0</v>
      </c>
      <c r="AW541" s="32">
        <v>0</v>
      </c>
      <c r="AX541" s="32">
        <v>0</v>
      </c>
      <c r="AY541" s="2"/>
      <c r="AZ541" s="13" t="str">
        <f t="shared" si="42"/>
        <v>OK</v>
      </c>
      <c r="BA541" s="13" t="str">
        <f t="shared" si="43"/>
        <v>OK</v>
      </c>
      <c r="BB541" s="7">
        <f t="shared" si="44"/>
        <v>0</v>
      </c>
      <c r="BC541" s="14">
        <f t="shared" si="45"/>
        <v>1234800482</v>
      </c>
      <c r="BD541" s="14">
        <f t="shared" si="45"/>
        <v>1234800482</v>
      </c>
      <c r="BE541" s="7">
        <f t="shared" si="46"/>
        <v>0</v>
      </c>
      <c r="BF541" s="7">
        <f t="shared" si="46"/>
        <v>0</v>
      </c>
    </row>
    <row r="542" spans="2:58" ht="42.75">
      <c r="B542" s="28" t="s">
        <v>2782</v>
      </c>
      <c r="C542" s="28" t="s">
        <v>4789</v>
      </c>
      <c r="D542" s="28" t="s">
        <v>0</v>
      </c>
      <c r="E542" s="29" t="s">
        <v>197</v>
      </c>
      <c r="F542" s="29" t="s">
        <v>198</v>
      </c>
      <c r="G542" s="29" t="s">
        <v>1</v>
      </c>
      <c r="H542" s="29">
        <v>11111111</v>
      </c>
      <c r="I542" s="29" t="s">
        <v>4805</v>
      </c>
      <c r="J542" s="29" t="s">
        <v>199</v>
      </c>
      <c r="K542" s="29" t="s">
        <v>633</v>
      </c>
      <c r="L542" s="30" t="s">
        <v>149</v>
      </c>
      <c r="M542" s="30" t="s">
        <v>148</v>
      </c>
      <c r="N542" s="30">
        <v>6</v>
      </c>
      <c r="O542" s="30" t="s">
        <v>437</v>
      </c>
      <c r="P542" s="30" t="s">
        <v>202</v>
      </c>
      <c r="Q542" s="31">
        <v>85194437.159999996</v>
      </c>
      <c r="R542" s="31">
        <v>85194437.159999996</v>
      </c>
      <c r="S542" s="30" t="s">
        <v>199</v>
      </c>
      <c r="T542" s="30" t="s">
        <v>199</v>
      </c>
      <c r="U542" s="29" t="s">
        <v>319</v>
      </c>
      <c r="V542" s="29" t="s">
        <v>204</v>
      </c>
      <c r="W542" s="29" t="s">
        <v>205</v>
      </c>
      <c r="X542" s="29" t="s">
        <v>388</v>
      </c>
      <c r="Y542" s="29" t="s">
        <v>631</v>
      </c>
      <c r="Z542" s="29" t="s">
        <v>693</v>
      </c>
      <c r="AA542" s="32">
        <v>0</v>
      </c>
      <c r="AB542" s="32">
        <v>0</v>
      </c>
      <c r="AC542" s="32">
        <v>0</v>
      </c>
      <c r="AD542" s="32">
        <v>0</v>
      </c>
      <c r="AE542" s="32">
        <v>0</v>
      </c>
      <c r="AF542" s="32">
        <v>0</v>
      </c>
      <c r="AG542" s="32">
        <v>85194437.159999996</v>
      </c>
      <c r="AH542" s="32">
        <v>0</v>
      </c>
      <c r="AI542" s="32">
        <v>0</v>
      </c>
      <c r="AJ542" s="32">
        <v>85194437.159999996</v>
      </c>
      <c r="AK542" s="32">
        <v>0</v>
      </c>
      <c r="AL542" s="32">
        <v>0</v>
      </c>
      <c r="AM542" s="32">
        <v>0</v>
      </c>
      <c r="AN542" s="32">
        <v>0</v>
      </c>
      <c r="AO542" s="32">
        <v>0</v>
      </c>
      <c r="AP542" s="32">
        <v>0</v>
      </c>
      <c r="AQ542" s="32">
        <v>0</v>
      </c>
      <c r="AR542" s="32">
        <v>0</v>
      </c>
      <c r="AS542" s="32">
        <v>0</v>
      </c>
      <c r="AT542" s="32">
        <v>0</v>
      </c>
      <c r="AU542" s="32">
        <v>0</v>
      </c>
      <c r="AV542" s="32">
        <v>0</v>
      </c>
      <c r="AW542" s="32">
        <v>0</v>
      </c>
      <c r="AX542" s="32">
        <v>0</v>
      </c>
      <c r="AY542" s="2"/>
      <c r="AZ542" s="13" t="str">
        <f t="shared" si="42"/>
        <v>OK</v>
      </c>
      <c r="BA542" s="13" t="str">
        <f t="shared" si="43"/>
        <v>OK</v>
      </c>
      <c r="BB542" s="7">
        <f t="shared" si="44"/>
        <v>0</v>
      </c>
      <c r="BC542" s="14">
        <f t="shared" si="45"/>
        <v>85194437.159999996</v>
      </c>
      <c r="BD542" s="14">
        <f t="shared" si="45"/>
        <v>85194437.159999996</v>
      </c>
      <c r="BE542" s="7">
        <f t="shared" si="46"/>
        <v>0</v>
      </c>
      <c r="BF542" s="7">
        <f t="shared" si="46"/>
        <v>0</v>
      </c>
    </row>
    <row r="543" spans="2:58" ht="99.75">
      <c r="B543" s="28" t="s">
        <v>2783</v>
      </c>
      <c r="C543" s="28" t="s">
        <v>4789</v>
      </c>
      <c r="D543" s="28" t="s">
        <v>0</v>
      </c>
      <c r="E543" s="29" t="s">
        <v>197</v>
      </c>
      <c r="F543" s="29" t="s">
        <v>198</v>
      </c>
      <c r="G543" s="29" t="s">
        <v>1</v>
      </c>
      <c r="H543" s="29">
        <v>80111604</v>
      </c>
      <c r="I543" s="29" t="s">
        <v>4805</v>
      </c>
      <c r="J543" s="29" t="s">
        <v>199</v>
      </c>
      <c r="K543" s="29" t="s">
        <v>976</v>
      </c>
      <c r="L543" s="30" t="s">
        <v>146</v>
      </c>
      <c r="M543" s="30" t="s">
        <v>146</v>
      </c>
      <c r="N543" s="30">
        <v>12</v>
      </c>
      <c r="O543" s="30" t="s">
        <v>218</v>
      </c>
      <c r="P543" s="30" t="s">
        <v>202</v>
      </c>
      <c r="Q543" s="31">
        <v>132491524.44</v>
      </c>
      <c r="R543" s="31">
        <v>132491524.44</v>
      </c>
      <c r="S543" s="30" t="s">
        <v>199</v>
      </c>
      <c r="T543" s="30" t="s">
        <v>199</v>
      </c>
      <c r="U543" s="29" t="s">
        <v>338</v>
      </c>
      <c r="V543" s="29" t="s">
        <v>327</v>
      </c>
      <c r="W543" s="29" t="s">
        <v>362</v>
      </c>
      <c r="X543" s="29" t="s">
        <v>206</v>
      </c>
      <c r="Y543" s="29" t="s">
        <v>211</v>
      </c>
      <c r="Z543" s="29" t="s">
        <v>635</v>
      </c>
      <c r="AA543" s="32">
        <v>132491524.44</v>
      </c>
      <c r="AB543" s="32">
        <v>0</v>
      </c>
      <c r="AC543" s="32">
        <v>0</v>
      </c>
      <c r="AD543" s="32">
        <v>12044684.039999999</v>
      </c>
      <c r="AE543" s="32">
        <v>0</v>
      </c>
      <c r="AF543" s="32">
        <v>12044684.039999999</v>
      </c>
      <c r="AG543" s="32">
        <v>0</v>
      </c>
      <c r="AH543" s="32">
        <v>12044684.039999999</v>
      </c>
      <c r="AI543" s="32">
        <v>0</v>
      </c>
      <c r="AJ543" s="32">
        <v>12044684.039999999</v>
      </c>
      <c r="AK543" s="32">
        <v>0</v>
      </c>
      <c r="AL543" s="32">
        <v>12044684.039999999</v>
      </c>
      <c r="AM543" s="32">
        <v>0</v>
      </c>
      <c r="AN543" s="32">
        <v>12044684.039999999</v>
      </c>
      <c r="AO543" s="32">
        <v>0</v>
      </c>
      <c r="AP543" s="32">
        <v>12044684.039999999</v>
      </c>
      <c r="AQ543" s="32">
        <v>0</v>
      </c>
      <c r="AR543" s="32">
        <v>12044684.039999999</v>
      </c>
      <c r="AS543" s="32">
        <v>0</v>
      </c>
      <c r="AT543" s="32">
        <v>12044684.039999999</v>
      </c>
      <c r="AU543" s="32">
        <v>0</v>
      </c>
      <c r="AV543" s="32">
        <v>12044684.039999999</v>
      </c>
      <c r="AW543" s="32">
        <v>0</v>
      </c>
      <c r="AX543" s="32">
        <v>12044684.039999999</v>
      </c>
      <c r="AY543" s="2"/>
      <c r="AZ543" s="13" t="str">
        <f t="shared" si="42"/>
        <v>OK</v>
      </c>
      <c r="BA543" s="13" t="str">
        <f t="shared" si="43"/>
        <v>OK</v>
      </c>
      <c r="BB543" s="7">
        <f t="shared" si="44"/>
        <v>0</v>
      </c>
      <c r="BC543" s="14">
        <f t="shared" si="45"/>
        <v>132491524.44</v>
      </c>
      <c r="BD543" s="14">
        <f t="shared" si="45"/>
        <v>132491524.43999997</v>
      </c>
      <c r="BE543" s="7">
        <f t="shared" si="46"/>
        <v>0</v>
      </c>
      <c r="BF543" s="7">
        <f t="shared" si="46"/>
        <v>0</v>
      </c>
    </row>
    <row r="544" spans="2:58" ht="99.75">
      <c r="B544" s="28" t="s">
        <v>2784</v>
      </c>
      <c r="C544" s="28" t="s">
        <v>4789</v>
      </c>
      <c r="D544" s="28" t="s">
        <v>0</v>
      </c>
      <c r="E544" s="29" t="s">
        <v>197</v>
      </c>
      <c r="F544" s="29" t="s">
        <v>198</v>
      </c>
      <c r="G544" s="29" t="s">
        <v>1</v>
      </c>
      <c r="H544" s="29">
        <v>80111604</v>
      </c>
      <c r="I544" s="29" t="s">
        <v>4805</v>
      </c>
      <c r="J544" s="29" t="s">
        <v>199</v>
      </c>
      <c r="K544" s="29" t="s">
        <v>976</v>
      </c>
      <c r="L544" s="30" t="s">
        <v>146</v>
      </c>
      <c r="M544" s="30" t="s">
        <v>146</v>
      </c>
      <c r="N544" s="30">
        <v>12</v>
      </c>
      <c r="O544" s="30" t="s">
        <v>218</v>
      </c>
      <c r="P544" s="30" t="s">
        <v>202</v>
      </c>
      <c r="Q544" s="31">
        <v>132491524.44</v>
      </c>
      <c r="R544" s="31">
        <v>132491524.44</v>
      </c>
      <c r="S544" s="30" t="s">
        <v>199</v>
      </c>
      <c r="T544" s="30" t="s">
        <v>199</v>
      </c>
      <c r="U544" s="29" t="s">
        <v>338</v>
      </c>
      <c r="V544" s="29" t="s">
        <v>327</v>
      </c>
      <c r="W544" s="29" t="s">
        <v>362</v>
      </c>
      <c r="X544" s="29" t="s">
        <v>206</v>
      </c>
      <c r="Y544" s="29" t="s">
        <v>211</v>
      </c>
      <c r="Z544" s="29" t="s">
        <v>635</v>
      </c>
      <c r="AA544" s="32">
        <v>132491524.44</v>
      </c>
      <c r="AB544" s="32">
        <v>0</v>
      </c>
      <c r="AC544" s="32">
        <v>0</v>
      </c>
      <c r="AD544" s="32">
        <v>12044684.039999999</v>
      </c>
      <c r="AE544" s="32">
        <v>0</v>
      </c>
      <c r="AF544" s="32">
        <v>12044684.039999999</v>
      </c>
      <c r="AG544" s="32">
        <v>0</v>
      </c>
      <c r="AH544" s="32">
        <v>12044684.039999999</v>
      </c>
      <c r="AI544" s="32">
        <v>0</v>
      </c>
      <c r="AJ544" s="32">
        <v>12044684.039999999</v>
      </c>
      <c r="AK544" s="32">
        <v>0</v>
      </c>
      <c r="AL544" s="32">
        <v>12044684.039999999</v>
      </c>
      <c r="AM544" s="32">
        <v>0</v>
      </c>
      <c r="AN544" s="32">
        <v>12044684.039999999</v>
      </c>
      <c r="AO544" s="32">
        <v>0</v>
      </c>
      <c r="AP544" s="32">
        <v>12044684.039999999</v>
      </c>
      <c r="AQ544" s="32">
        <v>0</v>
      </c>
      <c r="AR544" s="32">
        <v>12044684.039999999</v>
      </c>
      <c r="AS544" s="32">
        <v>0</v>
      </c>
      <c r="AT544" s="32">
        <v>12044684.039999999</v>
      </c>
      <c r="AU544" s="32">
        <v>0</v>
      </c>
      <c r="AV544" s="32">
        <v>12044684.039999999</v>
      </c>
      <c r="AW544" s="32">
        <v>0</v>
      </c>
      <c r="AX544" s="32">
        <v>12044684.039999999</v>
      </c>
      <c r="AY544" s="2"/>
      <c r="AZ544" s="13" t="str">
        <f t="shared" si="42"/>
        <v>OK</v>
      </c>
      <c r="BA544" s="13" t="str">
        <f t="shared" si="43"/>
        <v>OK</v>
      </c>
      <c r="BB544" s="7">
        <f t="shared" si="44"/>
        <v>0</v>
      </c>
      <c r="BC544" s="14">
        <f t="shared" si="45"/>
        <v>132491524.44</v>
      </c>
      <c r="BD544" s="14">
        <f t="shared" si="45"/>
        <v>132491524.43999997</v>
      </c>
      <c r="BE544" s="7">
        <f t="shared" si="46"/>
        <v>0</v>
      </c>
      <c r="BF544" s="7">
        <f t="shared" si="46"/>
        <v>0</v>
      </c>
    </row>
    <row r="545" spans="2:58" ht="71.25">
      <c r="B545" s="28" t="s">
        <v>2785</v>
      </c>
      <c r="C545" s="28" t="s">
        <v>4789</v>
      </c>
      <c r="D545" s="28" t="s">
        <v>0</v>
      </c>
      <c r="E545" s="29" t="s">
        <v>197</v>
      </c>
      <c r="F545" s="29" t="s">
        <v>198</v>
      </c>
      <c r="G545" s="29" t="s">
        <v>1</v>
      </c>
      <c r="H545" s="29">
        <v>80111604</v>
      </c>
      <c r="I545" s="29" t="s">
        <v>4805</v>
      </c>
      <c r="J545" s="29" t="s">
        <v>199</v>
      </c>
      <c r="K545" s="29" t="s">
        <v>2211</v>
      </c>
      <c r="L545" s="30" t="s">
        <v>146</v>
      </c>
      <c r="M545" s="30" t="s">
        <v>146</v>
      </c>
      <c r="N545" s="30">
        <v>12</v>
      </c>
      <c r="O545" s="30" t="s">
        <v>218</v>
      </c>
      <c r="P545" s="30" t="s">
        <v>202</v>
      </c>
      <c r="Q545" s="31">
        <v>20448927.84</v>
      </c>
      <c r="R545" s="31">
        <v>20448927.84</v>
      </c>
      <c r="S545" s="30" t="s">
        <v>199</v>
      </c>
      <c r="T545" s="30" t="s">
        <v>199</v>
      </c>
      <c r="U545" s="29" t="s">
        <v>338</v>
      </c>
      <c r="V545" s="29" t="s">
        <v>327</v>
      </c>
      <c r="W545" s="29" t="s">
        <v>362</v>
      </c>
      <c r="X545" s="29" t="s">
        <v>206</v>
      </c>
      <c r="Y545" s="29" t="s">
        <v>211</v>
      </c>
      <c r="Z545" s="29" t="s">
        <v>526</v>
      </c>
      <c r="AA545" s="32">
        <v>20448927.84</v>
      </c>
      <c r="AB545" s="32">
        <v>0</v>
      </c>
      <c r="AC545" s="32">
        <v>0</v>
      </c>
      <c r="AD545" s="32">
        <v>1858993.44</v>
      </c>
      <c r="AE545" s="32">
        <v>0</v>
      </c>
      <c r="AF545" s="32">
        <v>1858993.44</v>
      </c>
      <c r="AG545" s="32">
        <v>0</v>
      </c>
      <c r="AH545" s="32">
        <v>1858993.44</v>
      </c>
      <c r="AI545" s="32">
        <v>0</v>
      </c>
      <c r="AJ545" s="32">
        <v>1858993.44</v>
      </c>
      <c r="AK545" s="32">
        <v>0</v>
      </c>
      <c r="AL545" s="32">
        <v>1858993.44</v>
      </c>
      <c r="AM545" s="32">
        <v>0</v>
      </c>
      <c r="AN545" s="32">
        <v>1858993.44</v>
      </c>
      <c r="AO545" s="32">
        <v>0</v>
      </c>
      <c r="AP545" s="32">
        <v>1858993.44</v>
      </c>
      <c r="AQ545" s="32">
        <v>0</v>
      </c>
      <c r="AR545" s="32">
        <v>1858993.44</v>
      </c>
      <c r="AS545" s="32">
        <v>0</v>
      </c>
      <c r="AT545" s="32">
        <v>1858993.44</v>
      </c>
      <c r="AU545" s="32">
        <v>0</v>
      </c>
      <c r="AV545" s="32">
        <v>1858993.44</v>
      </c>
      <c r="AW545" s="32">
        <v>0</v>
      </c>
      <c r="AX545" s="32">
        <v>1858993.44</v>
      </c>
      <c r="AY545" s="2"/>
      <c r="AZ545" s="13" t="str">
        <f t="shared" si="42"/>
        <v>OK</v>
      </c>
      <c r="BA545" s="13" t="str">
        <f t="shared" si="43"/>
        <v>OK</v>
      </c>
      <c r="BB545" s="7">
        <f t="shared" si="44"/>
        <v>0</v>
      </c>
      <c r="BC545" s="14">
        <f t="shared" si="45"/>
        <v>20448927.84</v>
      </c>
      <c r="BD545" s="14">
        <f t="shared" si="45"/>
        <v>20448927.84</v>
      </c>
      <c r="BE545" s="7">
        <f t="shared" si="46"/>
        <v>0</v>
      </c>
      <c r="BF545" s="7">
        <f t="shared" si="46"/>
        <v>0</v>
      </c>
    </row>
    <row r="546" spans="2:58" ht="71.25">
      <c r="B546" s="28" t="s">
        <v>2786</v>
      </c>
      <c r="C546" s="28" t="s">
        <v>4789</v>
      </c>
      <c r="D546" s="28" t="s">
        <v>0</v>
      </c>
      <c r="E546" s="29" t="s">
        <v>197</v>
      </c>
      <c r="F546" s="29" t="s">
        <v>198</v>
      </c>
      <c r="G546" s="29" t="s">
        <v>1</v>
      </c>
      <c r="H546" s="29">
        <v>80111604</v>
      </c>
      <c r="I546" s="29" t="s">
        <v>4805</v>
      </c>
      <c r="J546" s="29" t="s">
        <v>199</v>
      </c>
      <c r="K546" s="29" t="s">
        <v>2211</v>
      </c>
      <c r="L546" s="30" t="s">
        <v>148</v>
      </c>
      <c r="M546" s="30" t="s">
        <v>201</v>
      </c>
      <c r="N546" s="30">
        <v>9</v>
      </c>
      <c r="O546" s="30" t="s">
        <v>218</v>
      </c>
      <c r="P546" s="30" t="s">
        <v>202</v>
      </c>
      <c r="Q546" s="31">
        <v>16730940.959999999</v>
      </c>
      <c r="R546" s="31">
        <v>16730940.959999999</v>
      </c>
      <c r="S546" s="30" t="s">
        <v>199</v>
      </c>
      <c r="T546" s="30" t="s">
        <v>199</v>
      </c>
      <c r="U546" s="29" t="s">
        <v>338</v>
      </c>
      <c r="V546" s="29" t="s">
        <v>327</v>
      </c>
      <c r="W546" s="29" t="s">
        <v>362</v>
      </c>
      <c r="X546" s="29" t="s">
        <v>206</v>
      </c>
      <c r="Y546" s="29" t="s">
        <v>211</v>
      </c>
      <c r="Z546" s="29" t="s">
        <v>526</v>
      </c>
      <c r="AA546" s="32">
        <v>0</v>
      </c>
      <c r="AB546" s="32">
        <v>0</v>
      </c>
      <c r="AC546" s="32">
        <v>0</v>
      </c>
      <c r="AD546" s="32">
        <v>0</v>
      </c>
      <c r="AE546" s="32">
        <v>16730940.959999999</v>
      </c>
      <c r="AF546" s="32">
        <v>0</v>
      </c>
      <c r="AG546" s="32">
        <v>0</v>
      </c>
      <c r="AH546" s="32">
        <v>1858993.44</v>
      </c>
      <c r="AI546" s="32">
        <v>0</v>
      </c>
      <c r="AJ546" s="32">
        <v>1858993.44</v>
      </c>
      <c r="AK546" s="32">
        <v>0</v>
      </c>
      <c r="AL546" s="32">
        <v>1858993.44</v>
      </c>
      <c r="AM546" s="32">
        <v>0</v>
      </c>
      <c r="AN546" s="32">
        <v>1858993.44</v>
      </c>
      <c r="AO546" s="32">
        <v>0</v>
      </c>
      <c r="AP546" s="32">
        <v>1858993.44</v>
      </c>
      <c r="AQ546" s="32">
        <v>0</v>
      </c>
      <c r="AR546" s="32">
        <v>1858993.44</v>
      </c>
      <c r="AS546" s="32">
        <v>0</v>
      </c>
      <c r="AT546" s="32">
        <v>1858993.44</v>
      </c>
      <c r="AU546" s="32">
        <v>0</v>
      </c>
      <c r="AV546" s="32">
        <v>1858993.44</v>
      </c>
      <c r="AW546" s="32">
        <v>0</v>
      </c>
      <c r="AX546" s="32">
        <v>1858993.44</v>
      </c>
      <c r="AY546" s="2"/>
      <c r="AZ546" s="13" t="str">
        <f t="shared" si="42"/>
        <v>OK</v>
      </c>
      <c r="BA546" s="13" t="str">
        <f t="shared" si="43"/>
        <v>OK</v>
      </c>
      <c r="BB546" s="7">
        <f t="shared" si="44"/>
        <v>0</v>
      </c>
      <c r="BC546" s="14">
        <f t="shared" si="45"/>
        <v>16730940.959999999</v>
      </c>
      <c r="BD546" s="14">
        <f t="shared" si="45"/>
        <v>16730940.959999997</v>
      </c>
      <c r="BE546" s="7">
        <f t="shared" si="46"/>
        <v>0</v>
      </c>
      <c r="BF546" s="7">
        <f t="shared" si="46"/>
        <v>0</v>
      </c>
    </row>
    <row r="547" spans="2:58" ht="99.75">
      <c r="B547" s="28" t="s">
        <v>2787</v>
      </c>
      <c r="C547" s="28" t="s">
        <v>4789</v>
      </c>
      <c r="D547" s="28" t="s">
        <v>0</v>
      </c>
      <c r="E547" s="29" t="s">
        <v>197</v>
      </c>
      <c r="F547" s="29" t="s">
        <v>198</v>
      </c>
      <c r="G547" s="29" t="s">
        <v>1</v>
      </c>
      <c r="H547" s="29">
        <v>80111604</v>
      </c>
      <c r="I547" s="29" t="s">
        <v>4805</v>
      </c>
      <c r="J547" s="29" t="s">
        <v>199</v>
      </c>
      <c r="K547" s="29" t="s">
        <v>977</v>
      </c>
      <c r="L547" s="30" t="s">
        <v>146</v>
      </c>
      <c r="M547" s="30" t="s">
        <v>146</v>
      </c>
      <c r="N547" s="30">
        <v>12</v>
      </c>
      <c r="O547" s="30" t="s">
        <v>218</v>
      </c>
      <c r="P547" s="30" t="s">
        <v>202</v>
      </c>
      <c r="Q547" s="31">
        <v>37559267.239999995</v>
      </c>
      <c r="R547" s="31">
        <v>37559267.239999995</v>
      </c>
      <c r="S547" s="30" t="s">
        <v>199</v>
      </c>
      <c r="T547" s="30" t="s">
        <v>199</v>
      </c>
      <c r="U547" s="29" t="s">
        <v>338</v>
      </c>
      <c r="V547" s="29" t="s">
        <v>327</v>
      </c>
      <c r="W547" s="29" t="s">
        <v>362</v>
      </c>
      <c r="X547" s="29" t="s">
        <v>206</v>
      </c>
      <c r="Y547" s="29" t="s">
        <v>211</v>
      </c>
      <c r="Z547" s="29" t="s">
        <v>637</v>
      </c>
      <c r="AA547" s="32">
        <v>37559267.239999995</v>
      </c>
      <c r="AB547" s="32">
        <v>0</v>
      </c>
      <c r="AC547" s="32">
        <v>0</v>
      </c>
      <c r="AD547" s="32">
        <v>3414478.84</v>
      </c>
      <c r="AE547" s="32">
        <v>0</v>
      </c>
      <c r="AF547" s="32">
        <v>3414478.84</v>
      </c>
      <c r="AG547" s="32">
        <v>0</v>
      </c>
      <c r="AH547" s="32">
        <v>3414478.84</v>
      </c>
      <c r="AI547" s="32">
        <v>0</v>
      </c>
      <c r="AJ547" s="32">
        <v>3414478.84</v>
      </c>
      <c r="AK547" s="32">
        <v>0</v>
      </c>
      <c r="AL547" s="32">
        <v>3414478.84</v>
      </c>
      <c r="AM547" s="32">
        <v>0</v>
      </c>
      <c r="AN547" s="32">
        <v>3414478.84</v>
      </c>
      <c r="AO547" s="32">
        <v>0</v>
      </c>
      <c r="AP547" s="32">
        <v>3414478.84</v>
      </c>
      <c r="AQ547" s="32">
        <v>0</v>
      </c>
      <c r="AR547" s="32">
        <v>3414478.84</v>
      </c>
      <c r="AS547" s="32">
        <v>0</v>
      </c>
      <c r="AT547" s="32">
        <v>3414478.84</v>
      </c>
      <c r="AU547" s="32">
        <v>0</v>
      </c>
      <c r="AV547" s="32">
        <v>3414478.84</v>
      </c>
      <c r="AW547" s="32">
        <v>0</v>
      </c>
      <c r="AX547" s="32">
        <v>3414478.84</v>
      </c>
      <c r="AY547" s="2"/>
      <c r="AZ547" s="13" t="str">
        <f t="shared" si="42"/>
        <v>OK</v>
      </c>
      <c r="BA547" s="13" t="str">
        <f t="shared" si="43"/>
        <v>OK</v>
      </c>
      <c r="BB547" s="7">
        <f t="shared" si="44"/>
        <v>0</v>
      </c>
      <c r="BC547" s="14">
        <f t="shared" si="45"/>
        <v>37559267.239999995</v>
      </c>
      <c r="BD547" s="14">
        <f t="shared" si="45"/>
        <v>37559267.239999995</v>
      </c>
      <c r="BE547" s="7">
        <f t="shared" si="46"/>
        <v>0</v>
      </c>
      <c r="BF547" s="7">
        <f t="shared" si="46"/>
        <v>0</v>
      </c>
    </row>
    <row r="548" spans="2:58" ht="71.25">
      <c r="B548" s="28" t="s">
        <v>2788</v>
      </c>
      <c r="C548" s="28" t="s">
        <v>4789</v>
      </c>
      <c r="D548" s="28" t="s">
        <v>0</v>
      </c>
      <c r="E548" s="29" t="s">
        <v>197</v>
      </c>
      <c r="F548" s="29" t="s">
        <v>198</v>
      </c>
      <c r="G548" s="29" t="s">
        <v>1</v>
      </c>
      <c r="H548" s="29">
        <v>80111604</v>
      </c>
      <c r="I548" s="29" t="s">
        <v>4805</v>
      </c>
      <c r="J548" s="29" t="s">
        <v>199</v>
      </c>
      <c r="K548" s="29" t="s">
        <v>2211</v>
      </c>
      <c r="L548" s="30" t="s">
        <v>148</v>
      </c>
      <c r="M548" s="30" t="s">
        <v>201</v>
      </c>
      <c r="N548" s="30">
        <v>9</v>
      </c>
      <c r="O548" s="30" t="s">
        <v>218</v>
      </c>
      <c r="P548" s="30" t="s">
        <v>202</v>
      </c>
      <c r="Q548" s="31">
        <v>16730940.959999999</v>
      </c>
      <c r="R548" s="31">
        <v>16730940.959999999</v>
      </c>
      <c r="S548" s="30" t="s">
        <v>199</v>
      </c>
      <c r="T548" s="30" t="s">
        <v>199</v>
      </c>
      <c r="U548" s="29" t="s">
        <v>338</v>
      </c>
      <c r="V548" s="29" t="s">
        <v>327</v>
      </c>
      <c r="W548" s="29" t="s">
        <v>362</v>
      </c>
      <c r="X548" s="29" t="s">
        <v>206</v>
      </c>
      <c r="Y548" s="29" t="s">
        <v>211</v>
      </c>
      <c r="Z548" s="29" t="s">
        <v>526</v>
      </c>
      <c r="AA548" s="32">
        <v>0</v>
      </c>
      <c r="AB548" s="32">
        <v>0</v>
      </c>
      <c r="AC548" s="32">
        <v>0</v>
      </c>
      <c r="AD548" s="32">
        <v>0</v>
      </c>
      <c r="AE548" s="32">
        <v>16730940.959999999</v>
      </c>
      <c r="AF548" s="32">
        <v>0</v>
      </c>
      <c r="AG548" s="32">
        <v>0</v>
      </c>
      <c r="AH548" s="32">
        <v>1858993.44</v>
      </c>
      <c r="AI548" s="32">
        <v>0</v>
      </c>
      <c r="AJ548" s="32">
        <v>1858993.44</v>
      </c>
      <c r="AK548" s="32">
        <v>0</v>
      </c>
      <c r="AL548" s="32">
        <v>1858993.44</v>
      </c>
      <c r="AM548" s="32">
        <v>0</v>
      </c>
      <c r="AN548" s="32">
        <v>1858993.44</v>
      </c>
      <c r="AO548" s="32">
        <v>0</v>
      </c>
      <c r="AP548" s="32">
        <v>1858993.44</v>
      </c>
      <c r="AQ548" s="32">
        <v>0</v>
      </c>
      <c r="AR548" s="32">
        <v>1858993.44</v>
      </c>
      <c r="AS548" s="32">
        <v>0</v>
      </c>
      <c r="AT548" s="32">
        <v>1858993.44</v>
      </c>
      <c r="AU548" s="32">
        <v>0</v>
      </c>
      <c r="AV548" s="32">
        <v>1858993.44</v>
      </c>
      <c r="AW548" s="32">
        <v>0</v>
      </c>
      <c r="AX548" s="32">
        <v>1858993.44</v>
      </c>
      <c r="AY548" s="2"/>
      <c r="AZ548" s="13" t="str">
        <f t="shared" si="42"/>
        <v>OK</v>
      </c>
      <c r="BA548" s="13" t="str">
        <f t="shared" si="43"/>
        <v>OK</v>
      </c>
      <c r="BB548" s="7">
        <f t="shared" si="44"/>
        <v>0</v>
      </c>
      <c r="BC548" s="14">
        <f t="shared" si="45"/>
        <v>16730940.959999999</v>
      </c>
      <c r="BD548" s="14">
        <f t="shared" si="45"/>
        <v>16730940.959999997</v>
      </c>
      <c r="BE548" s="7">
        <f t="shared" si="46"/>
        <v>0</v>
      </c>
      <c r="BF548" s="7">
        <f t="shared" si="46"/>
        <v>0</v>
      </c>
    </row>
    <row r="549" spans="2:58" ht="71.25">
      <c r="B549" s="28" t="s">
        <v>2789</v>
      </c>
      <c r="C549" s="28" t="s">
        <v>4789</v>
      </c>
      <c r="D549" s="28" t="s">
        <v>0</v>
      </c>
      <c r="E549" s="29" t="s">
        <v>197</v>
      </c>
      <c r="F549" s="29" t="s">
        <v>198</v>
      </c>
      <c r="G549" s="29" t="s">
        <v>1</v>
      </c>
      <c r="H549" s="29">
        <v>80111604</v>
      </c>
      <c r="I549" s="29" t="s">
        <v>4805</v>
      </c>
      <c r="J549" s="29" t="s">
        <v>199</v>
      </c>
      <c r="K549" s="29" t="s">
        <v>978</v>
      </c>
      <c r="L549" s="30" t="s">
        <v>148</v>
      </c>
      <c r="M549" s="30" t="s">
        <v>201</v>
      </c>
      <c r="N549" s="30">
        <v>9</v>
      </c>
      <c r="O549" s="30" t="s">
        <v>218</v>
      </c>
      <c r="P549" s="30" t="s">
        <v>202</v>
      </c>
      <c r="Q549" s="31">
        <v>17881959.780000001</v>
      </c>
      <c r="R549" s="31">
        <v>17881959.780000001</v>
      </c>
      <c r="S549" s="30" t="s">
        <v>199</v>
      </c>
      <c r="T549" s="30" t="s">
        <v>199</v>
      </c>
      <c r="U549" s="29" t="s">
        <v>338</v>
      </c>
      <c r="V549" s="29" t="s">
        <v>327</v>
      </c>
      <c r="W549" s="29" t="s">
        <v>374</v>
      </c>
      <c r="X549" s="29" t="s">
        <v>206</v>
      </c>
      <c r="Y549" s="29" t="s">
        <v>211</v>
      </c>
      <c r="Z549" s="29" t="s">
        <v>296</v>
      </c>
      <c r="AA549" s="32">
        <v>0</v>
      </c>
      <c r="AB549" s="32">
        <v>0</v>
      </c>
      <c r="AC549" s="32">
        <v>0</v>
      </c>
      <c r="AD549" s="32">
        <v>0</v>
      </c>
      <c r="AE549" s="32">
        <v>17881959.780000001</v>
      </c>
      <c r="AF549" s="32">
        <v>0</v>
      </c>
      <c r="AG549" s="32">
        <v>0</v>
      </c>
      <c r="AH549" s="32">
        <v>1986884.42</v>
      </c>
      <c r="AI549" s="32">
        <v>0</v>
      </c>
      <c r="AJ549" s="32">
        <v>1986884.42</v>
      </c>
      <c r="AK549" s="32">
        <v>0</v>
      </c>
      <c r="AL549" s="32">
        <v>1986884.42</v>
      </c>
      <c r="AM549" s="32">
        <v>0</v>
      </c>
      <c r="AN549" s="32">
        <v>1986884.42</v>
      </c>
      <c r="AO549" s="32">
        <v>0</v>
      </c>
      <c r="AP549" s="32">
        <v>1986884.42</v>
      </c>
      <c r="AQ549" s="32">
        <v>0</v>
      </c>
      <c r="AR549" s="32">
        <v>1986884.42</v>
      </c>
      <c r="AS549" s="32">
        <v>0</v>
      </c>
      <c r="AT549" s="32">
        <v>1986884.42</v>
      </c>
      <c r="AU549" s="32">
        <v>0</v>
      </c>
      <c r="AV549" s="32">
        <v>1986884.42</v>
      </c>
      <c r="AW549" s="32">
        <v>0</v>
      </c>
      <c r="AX549" s="32">
        <v>1986884.42</v>
      </c>
      <c r="AY549" s="2"/>
      <c r="AZ549" s="13" t="str">
        <f t="shared" si="42"/>
        <v>OK</v>
      </c>
      <c r="BA549" s="13" t="str">
        <f t="shared" si="43"/>
        <v>OK</v>
      </c>
      <c r="BB549" s="7">
        <f t="shared" si="44"/>
        <v>0</v>
      </c>
      <c r="BC549" s="14">
        <f t="shared" si="45"/>
        <v>17881959.780000001</v>
      </c>
      <c r="BD549" s="14">
        <f t="shared" si="45"/>
        <v>17881959.780000001</v>
      </c>
      <c r="BE549" s="7">
        <f t="shared" si="46"/>
        <v>0</v>
      </c>
      <c r="BF549" s="7">
        <f t="shared" si="46"/>
        <v>0</v>
      </c>
    </row>
    <row r="550" spans="2:58" ht="71.25">
      <c r="B550" s="28" t="s">
        <v>2790</v>
      </c>
      <c r="C550" s="28" t="s">
        <v>4789</v>
      </c>
      <c r="D550" s="28" t="s">
        <v>0</v>
      </c>
      <c r="E550" s="29" t="s">
        <v>197</v>
      </c>
      <c r="F550" s="29" t="s">
        <v>198</v>
      </c>
      <c r="G550" s="29" t="s">
        <v>1</v>
      </c>
      <c r="H550" s="29">
        <v>80111604</v>
      </c>
      <c r="I550" s="29" t="s">
        <v>4805</v>
      </c>
      <c r="J550" s="29" t="s">
        <v>199</v>
      </c>
      <c r="K550" s="29" t="s">
        <v>978</v>
      </c>
      <c r="L550" s="30" t="s">
        <v>148</v>
      </c>
      <c r="M550" s="30" t="s">
        <v>201</v>
      </c>
      <c r="N550" s="30">
        <v>9</v>
      </c>
      <c r="O550" s="30" t="s">
        <v>218</v>
      </c>
      <c r="P550" s="30" t="s">
        <v>202</v>
      </c>
      <c r="Q550" s="31">
        <v>17881959.780000001</v>
      </c>
      <c r="R550" s="31">
        <v>17881959.780000001</v>
      </c>
      <c r="S550" s="30" t="s">
        <v>199</v>
      </c>
      <c r="T550" s="30" t="s">
        <v>199</v>
      </c>
      <c r="U550" s="29" t="s">
        <v>338</v>
      </c>
      <c r="V550" s="29" t="s">
        <v>327</v>
      </c>
      <c r="W550" s="29" t="s">
        <v>374</v>
      </c>
      <c r="X550" s="29" t="s">
        <v>206</v>
      </c>
      <c r="Y550" s="29" t="s">
        <v>211</v>
      </c>
      <c r="Z550" s="29" t="s">
        <v>296</v>
      </c>
      <c r="AA550" s="32">
        <v>0</v>
      </c>
      <c r="AB550" s="32">
        <v>0</v>
      </c>
      <c r="AC550" s="32">
        <v>0</v>
      </c>
      <c r="AD550" s="32">
        <v>0</v>
      </c>
      <c r="AE550" s="32">
        <v>17881959.780000001</v>
      </c>
      <c r="AF550" s="32">
        <v>0</v>
      </c>
      <c r="AG550" s="32">
        <v>0</v>
      </c>
      <c r="AH550" s="32">
        <v>1986884.42</v>
      </c>
      <c r="AI550" s="32">
        <v>0</v>
      </c>
      <c r="AJ550" s="32">
        <v>1986884.42</v>
      </c>
      <c r="AK550" s="32">
        <v>0</v>
      </c>
      <c r="AL550" s="32">
        <v>1986884.42</v>
      </c>
      <c r="AM550" s="32">
        <v>0</v>
      </c>
      <c r="AN550" s="32">
        <v>1986884.42</v>
      </c>
      <c r="AO550" s="32">
        <v>0</v>
      </c>
      <c r="AP550" s="32">
        <v>1986884.42</v>
      </c>
      <c r="AQ550" s="32">
        <v>0</v>
      </c>
      <c r="AR550" s="32">
        <v>1986884.42</v>
      </c>
      <c r="AS550" s="32">
        <v>0</v>
      </c>
      <c r="AT550" s="32">
        <v>1986884.42</v>
      </c>
      <c r="AU550" s="32">
        <v>0</v>
      </c>
      <c r="AV550" s="32">
        <v>1986884.42</v>
      </c>
      <c r="AW550" s="32">
        <v>0</v>
      </c>
      <c r="AX550" s="32">
        <v>1986884.42</v>
      </c>
      <c r="AY550" s="2"/>
      <c r="AZ550" s="13" t="str">
        <f t="shared" si="42"/>
        <v>OK</v>
      </c>
      <c r="BA550" s="13" t="str">
        <f t="shared" si="43"/>
        <v>OK</v>
      </c>
      <c r="BB550" s="7">
        <f t="shared" si="44"/>
        <v>0</v>
      </c>
      <c r="BC550" s="14">
        <f t="shared" si="45"/>
        <v>17881959.780000001</v>
      </c>
      <c r="BD550" s="14">
        <f t="shared" si="45"/>
        <v>17881959.780000001</v>
      </c>
      <c r="BE550" s="7">
        <f t="shared" si="46"/>
        <v>0</v>
      </c>
      <c r="BF550" s="7">
        <f t="shared" si="46"/>
        <v>0</v>
      </c>
    </row>
    <row r="551" spans="2:58" ht="85.5">
      <c r="B551" s="28" t="s">
        <v>2791</v>
      </c>
      <c r="C551" s="28" t="s">
        <v>4789</v>
      </c>
      <c r="D551" s="28" t="s">
        <v>0</v>
      </c>
      <c r="E551" s="29" t="s">
        <v>197</v>
      </c>
      <c r="F551" s="29" t="s">
        <v>198</v>
      </c>
      <c r="G551" s="29" t="s">
        <v>1</v>
      </c>
      <c r="H551" s="29">
        <v>80111604</v>
      </c>
      <c r="I551" s="29" t="s">
        <v>4805</v>
      </c>
      <c r="J551" s="29" t="s">
        <v>199</v>
      </c>
      <c r="K551" s="29" t="s">
        <v>641</v>
      </c>
      <c r="L551" s="30" t="s">
        <v>148</v>
      </c>
      <c r="M551" s="30" t="s">
        <v>201</v>
      </c>
      <c r="N551" s="30">
        <v>9</v>
      </c>
      <c r="O551" s="30" t="s">
        <v>218</v>
      </c>
      <c r="P551" s="30" t="s">
        <v>202</v>
      </c>
      <c r="Q551" s="31">
        <v>26272811.52</v>
      </c>
      <c r="R551" s="31">
        <v>26272811.52</v>
      </c>
      <c r="S551" s="30" t="s">
        <v>199</v>
      </c>
      <c r="T551" s="30" t="s">
        <v>199</v>
      </c>
      <c r="U551" s="29" t="s">
        <v>338</v>
      </c>
      <c r="V551" s="29" t="s">
        <v>327</v>
      </c>
      <c r="W551" s="29" t="s">
        <v>374</v>
      </c>
      <c r="X551" s="29" t="s">
        <v>206</v>
      </c>
      <c r="Y551" s="29" t="s">
        <v>211</v>
      </c>
      <c r="Z551" s="29" t="s">
        <v>296</v>
      </c>
      <c r="AA551" s="32">
        <v>0</v>
      </c>
      <c r="AB551" s="32">
        <v>0</v>
      </c>
      <c r="AC551" s="32">
        <v>0</v>
      </c>
      <c r="AD551" s="32">
        <v>0</v>
      </c>
      <c r="AE551" s="32">
        <v>26272811.52</v>
      </c>
      <c r="AF551" s="32">
        <v>0</v>
      </c>
      <c r="AG551" s="32">
        <v>0</v>
      </c>
      <c r="AH551" s="32">
        <v>2919201.28</v>
      </c>
      <c r="AI551" s="32">
        <v>0</v>
      </c>
      <c r="AJ551" s="32">
        <v>2919201.28</v>
      </c>
      <c r="AK551" s="32">
        <v>0</v>
      </c>
      <c r="AL551" s="32">
        <v>2919201.28</v>
      </c>
      <c r="AM551" s="32">
        <v>0</v>
      </c>
      <c r="AN551" s="32">
        <v>2919201.28</v>
      </c>
      <c r="AO551" s="32">
        <v>0</v>
      </c>
      <c r="AP551" s="32">
        <v>2919201.28</v>
      </c>
      <c r="AQ551" s="32">
        <v>0</v>
      </c>
      <c r="AR551" s="32">
        <v>2919201.28</v>
      </c>
      <c r="AS551" s="32">
        <v>0</v>
      </c>
      <c r="AT551" s="32">
        <v>2919201.28</v>
      </c>
      <c r="AU551" s="32">
        <v>0</v>
      </c>
      <c r="AV551" s="32">
        <v>2919201.28</v>
      </c>
      <c r="AW551" s="32">
        <v>0</v>
      </c>
      <c r="AX551" s="32">
        <v>2919201.28</v>
      </c>
      <c r="AY551" s="2"/>
      <c r="AZ551" s="13" t="str">
        <f t="shared" si="42"/>
        <v>OK</v>
      </c>
      <c r="BA551" s="13" t="str">
        <f t="shared" si="43"/>
        <v>OK</v>
      </c>
      <c r="BB551" s="7">
        <f t="shared" si="44"/>
        <v>0</v>
      </c>
      <c r="BC551" s="14">
        <f t="shared" si="45"/>
        <v>26272811.52</v>
      </c>
      <c r="BD551" s="14">
        <f t="shared" si="45"/>
        <v>26272811.520000003</v>
      </c>
      <c r="BE551" s="7">
        <f t="shared" si="46"/>
        <v>0</v>
      </c>
      <c r="BF551" s="7">
        <f t="shared" si="46"/>
        <v>0</v>
      </c>
    </row>
    <row r="552" spans="2:58" ht="85.5">
      <c r="B552" s="28" t="s">
        <v>2792</v>
      </c>
      <c r="C552" s="28" t="s">
        <v>4789</v>
      </c>
      <c r="D552" s="28" t="s">
        <v>0</v>
      </c>
      <c r="E552" s="29" t="s">
        <v>197</v>
      </c>
      <c r="F552" s="29" t="s">
        <v>198</v>
      </c>
      <c r="G552" s="29" t="s">
        <v>1</v>
      </c>
      <c r="H552" s="29">
        <v>80111604</v>
      </c>
      <c r="I552" s="29" t="s">
        <v>4805</v>
      </c>
      <c r="J552" s="29" t="s">
        <v>199</v>
      </c>
      <c r="K552" s="29" t="s">
        <v>641</v>
      </c>
      <c r="L552" s="30" t="s">
        <v>148</v>
      </c>
      <c r="M552" s="30" t="s">
        <v>201</v>
      </c>
      <c r="N552" s="30">
        <v>9</v>
      </c>
      <c r="O552" s="30" t="s">
        <v>218</v>
      </c>
      <c r="P552" s="30" t="s">
        <v>202</v>
      </c>
      <c r="Q552" s="31">
        <v>26272811.52</v>
      </c>
      <c r="R552" s="31">
        <v>26272811.52</v>
      </c>
      <c r="S552" s="30" t="s">
        <v>199</v>
      </c>
      <c r="T552" s="30" t="s">
        <v>199</v>
      </c>
      <c r="U552" s="29" t="s">
        <v>338</v>
      </c>
      <c r="V552" s="29" t="s">
        <v>327</v>
      </c>
      <c r="W552" s="29" t="s">
        <v>374</v>
      </c>
      <c r="X552" s="29" t="s">
        <v>206</v>
      </c>
      <c r="Y552" s="29" t="s">
        <v>211</v>
      </c>
      <c r="Z552" s="29" t="s">
        <v>296</v>
      </c>
      <c r="AA552" s="32">
        <v>0</v>
      </c>
      <c r="AB552" s="32">
        <v>0</v>
      </c>
      <c r="AC552" s="32">
        <v>0</v>
      </c>
      <c r="AD552" s="32">
        <v>0</v>
      </c>
      <c r="AE552" s="32">
        <v>26272811.52</v>
      </c>
      <c r="AF552" s="32">
        <v>0</v>
      </c>
      <c r="AG552" s="32">
        <v>0</v>
      </c>
      <c r="AH552" s="32">
        <v>2919201.28</v>
      </c>
      <c r="AI552" s="32">
        <v>0</v>
      </c>
      <c r="AJ552" s="32">
        <v>2919201.28</v>
      </c>
      <c r="AK552" s="32">
        <v>0</v>
      </c>
      <c r="AL552" s="32">
        <v>2919201.28</v>
      </c>
      <c r="AM552" s="32">
        <v>0</v>
      </c>
      <c r="AN552" s="32">
        <v>2919201.28</v>
      </c>
      <c r="AO552" s="32">
        <v>0</v>
      </c>
      <c r="AP552" s="32">
        <v>2919201.28</v>
      </c>
      <c r="AQ552" s="32">
        <v>0</v>
      </c>
      <c r="AR552" s="32">
        <v>2919201.28</v>
      </c>
      <c r="AS552" s="32">
        <v>0</v>
      </c>
      <c r="AT552" s="32">
        <v>2919201.28</v>
      </c>
      <c r="AU552" s="32">
        <v>0</v>
      </c>
      <c r="AV552" s="32">
        <v>2919201.28</v>
      </c>
      <c r="AW552" s="32">
        <v>0</v>
      </c>
      <c r="AX552" s="32">
        <v>2919201.28</v>
      </c>
      <c r="AY552" s="2"/>
      <c r="AZ552" s="13" t="str">
        <f t="shared" si="42"/>
        <v>OK</v>
      </c>
      <c r="BA552" s="13" t="str">
        <f t="shared" si="43"/>
        <v>OK</v>
      </c>
      <c r="BB552" s="7">
        <f t="shared" si="44"/>
        <v>0</v>
      </c>
      <c r="BC552" s="14">
        <f t="shared" si="45"/>
        <v>26272811.52</v>
      </c>
      <c r="BD552" s="14">
        <f t="shared" si="45"/>
        <v>26272811.520000003</v>
      </c>
      <c r="BE552" s="7">
        <f t="shared" si="46"/>
        <v>0</v>
      </c>
      <c r="BF552" s="7">
        <f t="shared" si="46"/>
        <v>0</v>
      </c>
    </row>
    <row r="553" spans="2:58" ht="128.25">
      <c r="B553" s="28" t="s">
        <v>2793</v>
      </c>
      <c r="C553" s="28" t="s">
        <v>4789</v>
      </c>
      <c r="D553" s="28" t="s">
        <v>0</v>
      </c>
      <c r="E553" s="29" t="s">
        <v>197</v>
      </c>
      <c r="F553" s="29" t="s">
        <v>198</v>
      </c>
      <c r="G553" s="29" t="s">
        <v>1</v>
      </c>
      <c r="H553" s="29">
        <v>80111604</v>
      </c>
      <c r="I553" s="29" t="s">
        <v>4805</v>
      </c>
      <c r="J553" s="29" t="s">
        <v>199</v>
      </c>
      <c r="K553" s="29" t="s">
        <v>2212</v>
      </c>
      <c r="L553" s="30" t="s">
        <v>152</v>
      </c>
      <c r="M553" s="30" t="s">
        <v>152</v>
      </c>
      <c r="N553" s="30">
        <v>5</v>
      </c>
      <c r="O553" s="30" t="s">
        <v>218</v>
      </c>
      <c r="P553" s="30" t="s">
        <v>202</v>
      </c>
      <c r="Q553" s="31">
        <v>14596006.399999999</v>
      </c>
      <c r="R553" s="31">
        <v>14596006.399999999</v>
      </c>
      <c r="S553" s="30" t="s">
        <v>199</v>
      </c>
      <c r="T553" s="30" t="s">
        <v>199</v>
      </c>
      <c r="U553" s="29" t="s">
        <v>338</v>
      </c>
      <c r="V553" s="29" t="s">
        <v>327</v>
      </c>
      <c r="W553" s="29" t="s">
        <v>362</v>
      </c>
      <c r="X553" s="29" t="s">
        <v>206</v>
      </c>
      <c r="Y553" s="29" t="s">
        <v>211</v>
      </c>
      <c r="Z553" s="29" t="s">
        <v>521</v>
      </c>
      <c r="AA553" s="32">
        <v>0</v>
      </c>
      <c r="AB553" s="32">
        <v>0</v>
      </c>
      <c r="AC553" s="32">
        <v>0</v>
      </c>
      <c r="AD553" s="32">
        <v>0</v>
      </c>
      <c r="AE553" s="32">
        <v>0</v>
      </c>
      <c r="AF553" s="32">
        <v>0</v>
      </c>
      <c r="AG553" s="32">
        <v>0</v>
      </c>
      <c r="AH553" s="32">
        <v>0</v>
      </c>
      <c r="AI553" s="32">
        <v>0</v>
      </c>
      <c r="AJ553" s="32">
        <v>0</v>
      </c>
      <c r="AK553" s="32">
        <v>0</v>
      </c>
      <c r="AL553" s="32">
        <v>0</v>
      </c>
      <c r="AM553" s="32">
        <v>14596006.399999999</v>
      </c>
      <c r="AN553" s="32">
        <v>0</v>
      </c>
      <c r="AO553" s="32">
        <v>0</v>
      </c>
      <c r="AP553" s="32">
        <v>2919201.28</v>
      </c>
      <c r="AQ553" s="32">
        <v>0</v>
      </c>
      <c r="AR553" s="32">
        <v>2919201.28</v>
      </c>
      <c r="AS553" s="32">
        <v>0</v>
      </c>
      <c r="AT553" s="32">
        <v>2919201.28</v>
      </c>
      <c r="AU553" s="32">
        <v>0</v>
      </c>
      <c r="AV553" s="32">
        <v>2919201.28</v>
      </c>
      <c r="AW553" s="32">
        <v>0</v>
      </c>
      <c r="AX553" s="32">
        <v>2919201.28</v>
      </c>
      <c r="AY553" s="2"/>
      <c r="AZ553" s="13" t="str">
        <f t="shared" si="42"/>
        <v>OK</v>
      </c>
      <c r="BA553" s="13" t="str">
        <f t="shared" si="43"/>
        <v>OK</v>
      </c>
      <c r="BB553" s="7">
        <f t="shared" si="44"/>
        <v>0</v>
      </c>
      <c r="BC553" s="14">
        <f t="shared" si="45"/>
        <v>14596006.399999999</v>
      </c>
      <c r="BD553" s="14">
        <f t="shared" si="45"/>
        <v>14596006.399999999</v>
      </c>
      <c r="BE553" s="7">
        <f t="shared" si="46"/>
        <v>0</v>
      </c>
      <c r="BF553" s="7">
        <f t="shared" si="46"/>
        <v>0</v>
      </c>
    </row>
    <row r="554" spans="2:58" ht="128.25">
      <c r="B554" s="28" t="s">
        <v>2794</v>
      </c>
      <c r="C554" s="28" t="s">
        <v>4789</v>
      </c>
      <c r="D554" s="28" t="s">
        <v>0</v>
      </c>
      <c r="E554" s="29" t="s">
        <v>197</v>
      </c>
      <c r="F554" s="29" t="s">
        <v>198</v>
      </c>
      <c r="G554" s="29" t="s">
        <v>1</v>
      </c>
      <c r="H554" s="29">
        <v>80111604</v>
      </c>
      <c r="I554" s="29" t="s">
        <v>4805</v>
      </c>
      <c r="J554" s="29" t="s">
        <v>199</v>
      </c>
      <c r="K554" s="29" t="s">
        <v>2212</v>
      </c>
      <c r="L554" s="30" t="s">
        <v>152</v>
      </c>
      <c r="M554" s="30" t="s">
        <v>152</v>
      </c>
      <c r="N554" s="30">
        <v>5</v>
      </c>
      <c r="O554" s="30" t="s">
        <v>218</v>
      </c>
      <c r="P554" s="30" t="s">
        <v>202</v>
      </c>
      <c r="Q554" s="31">
        <v>14596006.399999999</v>
      </c>
      <c r="R554" s="31">
        <v>14596006.399999999</v>
      </c>
      <c r="S554" s="30" t="s">
        <v>199</v>
      </c>
      <c r="T554" s="30" t="s">
        <v>199</v>
      </c>
      <c r="U554" s="29" t="s">
        <v>338</v>
      </c>
      <c r="V554" s="29" t="s">
        <v>327</v>
      </c>
      <c r="W554" s="29" t="s">
        <v>362</v>
      </c>
      <c r="X554" s="29" t="s">
        <v>206</v>
      </c>
      <c r="Y554" s="29" t="s">
        <v>211</v>
      </c>
      <c r="Z554" s="29" t="s">
        <v>521</v>
      </c>
      <c r="AA554" s="32">
        <v>0</v>
      </c>
      <c r="AB554" s="32">
        <v>0</v>
      </c>
      <c r="AC554" s="32">
        <v>0</v>
      </c>
      <c r="AD554" s="32">
        <v>0</v>
      </c>
      <c r="AE554" s="32">
        <v>0</v>
      </c>
      <c r="AF554" s="32">
        <v>0</v>
      </c>
      <c r="AG554" s="32">
        <v>0</v>
      </c>
      <c r="AH554" s="32">
        <v>0</v>
      </c>
      <c r="AI554" s="32">
        <v>0</v>
      </c>
      <c r="AJ554" s="32">
        <v>0</v>
      </c>
      <c r="AK554" s="32">
        <v>0</v>
      </c>
      <c r="AL554" s="32">
        <v>0</v>
      </c>
      <c r="AM554" s="32">
        <v>14596006.399999999</v>
      </c>
      <c r="AN554" s="32">
        <v>0</v>
      </c>
      <c r="AO554" s="32">
        <v>0</v>
      </c>
      <c r="AP554" s="32">
        <v>2919201.28</v>
      </c>
      <c r="AQ554" s="32">
        <v>0</v>
      </c>
      <c r="AR554" s="32">
        <v>2919201.28</v>
      </c>
      <c r="AS554" s="32">
        <v>0</v>
      </c>
      <c r="AT554" s="32">
        <v>2919201.28</v>
      </c>
      <c r="AU554" s="32">
        <v>0</v>
      </c>
      <c r="AV554" s="32">
        <v>2919201.28</v>
      </c>
      <c r="AW554" s="32">
        <v>0</v>
      </c>
      <c r="AX554" s="32">
        <v>2919201.28</v>
      </c>
      <c r="AY554" s="2"/>
      <c r="AZ554" s="13" t="str">
        <f t="shared" si="42"/>
        <v>OK</v>
      </c>
      <c r="BA554" s="13" t="str">
        <f t="shared" si="43"/>
        <v>OK</v>
      </c>
      <c r="BB554" s="7">
        <f t="shared" si="44"/>
        <v>0</v>
      </c>
      <c r="BC554" s="14">
        <f t="shared" si="45"/>
        <v>14596006.399999999</v>
      </c>
      <c r="BD554" s="14">
        <f t="shared" si="45"/>
        <v>14596006.399999999</v>
      </c>
      <c r="BE554" s="7">
        <f t="shared" si="46"/>
        <v>0</v>
      </c>
      <c r="BF554" s="7">
        <f t="shared" si="46"/>
        <v>0</v>
      </c>
    </row>
    <row r="555" spans="2:58" ht="128.25">
      <c r="B555" s="28" t="s">
        <v>2795</v>
      </c>
      <c r="C555" s="28" t="s">
        <v>4789</v>
      </c>
      <c r="D555" s="28" t="s">
        <v>0</v>
      </c>
      <c r="E555" s="29" t="s">
        <v>197</v>
      </c>
      <c r="F555" s="29" t="s">
        <v>198</v>
      </c>
      <c r="G555" s="29" t="s">
        <v>1</v>
      </c>
      <c r="H555" s="29">
        <v>80111604</v>
      </c>
      <c r="I555" s="29" t="s">
        <v>4805</v>
      </c>
      <c r="J555" s="29" t="s">
        <v>199</v>
      </c>
      <c r="K555" s="29" t="s">
        <v>2212</v>
      </c>
      <c r="L555" s="30" t="s">
        <v>152</v>
      </c>
      <c r="M555" s="30" t="s">
        <v>152</v>
      </c>
      <c r="N555" s="30">
        <v>5</v>
      </c>
      <c r="O555" s="30" t="s">
        <v>218</v>
      </c>
      <c r="P555" s="30" t="s">
        <v>202</v>
      </c>
      <c r="Q555" s="31">
        <v>14596006.399999999</v>
      </c>
      <c r="R555" s="31">
        <v>14596006.399999999</v>
      </c>
      <c r="S555" s="30" t="s">
        <v>199</v>
      </c>
      <c r="T555" s="30" t="s">
        <v>199</v>
      </c>
      <c r="U555" s="29" t="s">
        <v>338</v>
      </c>
      <c r="V555" s="29" t="s">
        <v>327</v>
      </c>
      <c r="W555" s="29" t="s">
        <v>362</v>
      </c>
      <c r="X555" s="29" t="s">
        <v>206</v>
      </c>
      <c r="Y555" s="29" t="s">
        <v>211</v>
      </c>
      <c r="Z555" s="29" t="s">
        <v>521</v>
      </c>
      <c r="AA555" s="32">
        <v>0</v>
      </c>
      <c r="AB555" s="32">
        <v>0</v>
      </c>
      <c r="AC555" s="32">
        <v>0</v>
      </c>
      <c r="AD555" s="32">
        <v>0</v>
      </c>
      <c r="AE555" s="32">
        <v>0</v>
      </c>
      <c r="AF555" s="32">
        <v>0</v>
      </c>
      <c r="AG555" s="32">
        <v>0</v>
      </c>
      <c r="AH555" s="32">
        <v>0</v>
      </c>
      <c r="AI555" s="32">
        <v>0</v>
      </c>
      <c r="AJ555" s="32">
        <v>0</v>
      </c>
      <c r="AK555" s="32">
        <v>0</v>
      </c>
      <c r="AL555" s="32">
        <v>0</v>
      </c>
      <c r="AM555" s="32">
        <v>14596006.399999999</v>
      </c>
      <c r="AN555" s="32">
        <v>0</v>
      </c>
      <c r="AO555" s="32">
        <v>0</v>
      </c>
      <c r="AP555" s="32">
        <v>2919201.28</v>
      </c>
      <c r="AQ555" s="32">
        <v>0</v>
      </c>
      <c r="AR555" s="32">
        <v>2919201.28</v>
      </c>
      <c r="AS555" s="32">
        <v>0</v>
      </c>
      <c r="AT555" s="32">
        <v>2919201.28</v>
      </c>
      <c r="AU555" s="32">
        <v>0</v>
      </c>
      <c r="AV555" s="32">
        <v>2919201.28</v>
      </c>
      <c r="AW555" s="32">
        <v>0</v>
      </c>
      <c r="AX555" s="32">
        <v>2919201.28</v>
      </c>
      <c r="AY555" s="2"/>
      <c r="AZ555" s="13" t="str">
        <f t="shared" si="42"/>
        <v>OK</v>
      </c>
      <c r="BA555" s="13" t="str">
        <f t="shared" si="43"/>
        <v>OK</v>
      </c>
      <c r="BB555" s="7">
        <f t="shared" si="44"/>
        <v>0</v>
      </c>
      <c r="BC555" s="14">
        <f t="shared" si="45"/>
        <v>14596006.399999999</v>
      </c>
      <c r="BD555" s="14">
        <f t="shared" si="45"/>
        <v>14596006.399999999</v>
      </c>
      <c r="BE555" s="7">
        <f t="shared" si="46"/>
        <v>0</v>
      </c>
      <c r="BF555" s="7">
        <f t="shared" si="46"/>
        <v>0</v>
      </c>
    </row>
    <row r="556" spans="2:58" ht="99.75">
      <c r="B556" s="28" t="s">
        <v>2796</v>
      </c>
      <c r="C556" s="28" t="s">
        <v>4789</v>
      </c>
      <c r="D556" s="28" t="s">
        <v>0</v>
      </c>
      <c r="E556" s="29" t="s">
        <v>197</v>
      </c>
      <c r="F556" s="29" t="s">
        <v>198</v>
      </c>
      <c r="G556" s="29" t="s">
        <v>1</v>
      </c>
      <c r="H556" s="29">
        <v>80111604</v>
      </c>
      <c r="I556" s="29" t="s">
        <v>4805</v>
      </c>
      <c r="J556" s="29" t="s">
        <v>199</v>
      </c>
      <c r="K556" s="29" t="s">
        <v>640</v>
      </c>
      <c r="L556" s="30" t="s">
        <v>146</v>
      </c>
      <c r="M556" s="30" t="s">
        <v>146</v>
      </c>
      <c r="N556" s="30">
        <v>12</v>
      </c>
      <c r="O556" s="30" t="s">
        <v>218</v>
      </c>
      <c r="P556" s="30" t="s">
        <v>202</v>
      </c>
      <c r="Q556" s="31">
        <v>32111214.079999998</v>
      </c>
      <c r="R556" s="31">
        <v>32111214.079999998</v>
      </c>
      <c r="S556" s="30" t="s">
        <v>199</v>
      </c>
      <c r="T556" s="30" t="s">
        <v>199</v>
      </c>
      <c r="U556" s="29" t="s">
        <v>338</v>
      </c>
      <c r="V556" s="29" t="s">
        <v>327</v>
      </c>
      <c r="W556" s="29" t="s">
        <v>374</v>
      </c>
      <c r="X556" s="29" t="s">
        <v>206</v>
      </c>
      <c r="Y556" s="29" t="s">
        <v>211</v>
      </c>
      <c r="Z556" s="29" t="s">
        <v>521</v>
      </c>
      <c r="AA556" s="32">
        <v>32111214.079999998</v>
      </c>
      <c r="AB556" s="32">
        <v>0</v>
      </c>
      <c r="AC556" s="32">
        <v>0</v>
      </c>
      <c r="AD556" s="32">
        <v>2919201.28</v>
      </c>
      <c r="AE556" s="32">
        <v>0</v>
      </c>
      <c r="AF556" s="32">
        <v>2919201.28</v>
      </c>
      <c r="AG556" s="32">
        <v>0</v>
      </c>
      <c r="AH556" s="32">
        <v>2919201.28</v>
      </c>
      <c r="AI556" s="32">
        <v>0</v>
      </c>
      <c r="AJ556" s="32">
        <v>2919201.28</v>
      </c>
      <c r="AK556" s="32">
        <v>0</v>
      </c>
      <c r="AL556" s="32">
        <v>2919201.28</v>
      </c>
      <c r="AM556" s="32">
        <v>0</v>
      </c>
      <c r="AN556" s="32">
        <v>2919201.28</v>
      </c>
      <c r="AO556" s="32">
        <v>0</v>
      </c>
      <c r="AP556" s="32">
        <v>2919201.28</v>
      </c>
      <c r="AQ556" s="32">
        <v>0</v>
      </c>
      <c r="AR556" s="32">
        <v>2919201.28</v>
      </c>
      <c r="AS556" s="32">
        <v>0</v>
      </c>
      <c r="AT556" s="32">
        <v>2919201.28</v>
      </c>
      <c r="AU556" s="32">
        <v>0</v>
      </c>
      <c r="AV556" s="32">
        <v>2919201.28</v>
      </c>
      <c r="AW556" s="32">
        <v>0</v>
      </c>
      <c r="AX556" s="32">
        <v>2919201.28</v>
      </c>
      <c r="AY556" s="2"/>
      <c r="AZ556" s="13" t="str">
        <f t="shared" si="42"/>
        <v>OK</v>
      </c>
      <c r="BA556" s="13" t="str">
        <f t="shared" si="43"/>
        <v>OK</v>
      </c>
      <c r="BB556" s="7">
        <f t="shared" si="44"/>
        <v>0</v>
      </c>
      <c r="BC556" s="14">
        <f t="shared" si="45"/>
        <v>32111214.079999998</v>
      </c>
      <c r="BD556" s="14">
        <f t="shared" si="45"/>
        <v>32111214.080000006</v>
      </c>
      <c r="BE556" s="7">
        <f t="shared" si="46"/>
        <v>0</v>
      </c>
      <c r="BF556" s="7">
        <f t="shared" si="46"/>
        <v>0</v>
      </c>
    </row>
    <row r="557" spans="2:58" ht="99.75">
      <c r="B557" s="28" t="s">
        <v>2797</v>
      </c>
      <c r="C557" s="28" t="s">
        <v>4789</v>
      </c>
      <c r="D557" s="28" t="s">
        <v>0</v>
      </c>
      <c r="E557" s="29" t="s">
        <v>197</v>
      </c>
      <c r="F557" s="29" t="s">
        <v>198</v>
      </c>
      <c r="G557" s="29" t="s">
        <v>1</v>
      </c>
      <c r="H557" s="29">
        <v>80111604</v>
      </c>
      <c r="I557" s="29" t="s">
        <v>4805</v>
      </c>
      <c r="J557" s="29" t="s">
        <v>199</v>
      </c>
      <c r="K557" s="29" t="s">
        <v>640</v>
      </c>
      <c r="L557" s="30" t="s">
        <v>146</v>
      </c>
      <c r="M557" s="30" t="s">
        <v>146</v>
      </c>
      <c r="N557" s="30">
        <v>12</v>
      </c>
      <c r="O557" s="30" t="s">
        <v>218</v>
      </c>
      <c r="P557" s="30" t="s">
        <v>202</v>
      </c>
      <c r="Q557" s="31">
        <v>32111214.079999998</v>
      </c>
      <c r="R557" s="31">
        <v>32111214.079999998</v>
      </c>
      <c r="S557" s="30" t="s">
        <v>199</v>
      </c>
      <c r="T557" s="30" t="s">
        <v>199</v>
      </c>
      <c r="U557" s="29" t="s">
        <v>338</v>
      </c>
      <c r="V557" s="29" t="s">
        <v>327</v>
      </c>
      <c r="W557" s="29" t="s">
        <v>374</v>
      </c>
      <c r="X557" s="29" t="s">
        <v>206</v>
      </c>
      <c r="Y557" s="29" t="s">
        <v>211</v>
      </c>
      <c r="Z557" s="29" t="s">
        <v>521</v>
      </c>
      <c r="AA557" s="32">
        <v>32111214.079999998</v>
      </c>
      <c r="AB557" s="32">
        <v>0</v>
      </c>
      <c r="AC557" s="32">
        <v>0</v>
      </c>
      <c r="AD557" s="32">
        <v>2919201.28</v>
      </c>
      <c r="AE557" s="32">
        <v>0</v>
      </c>
      <c r="AF557" s="32">
        <v>2919201.28</v>
      </c>
      <c r="AG557" s="32">
        <v>0</v>
      </c>
      <c r="AH557" s="32">
        <v>2919201.28</v>
      </c>
      <c r="AI557" s="32">
        <v>0</v>
      </c>
      <c r="AJ557" s="32">
        <v>2919201.28</v>
      </c>
      <c r="AK557" s="32">
        <v>0</v>
      </c>
      <c r="AL557" s="32">
        <v>2919201.28</v>
      </c>
      <c r="AM557" s="32">
        <v>0</v>
      </c>
      <c r="AN557" s="32">
        <v>2919201.28</v>
      </c>
      <c r="AO557" s="32">
        <v>0</v>
      </c>
      <c r="AP557" s="32">
        <v>2919201.28</v>
      </c>
      <c r="AQ557" s="32">
        <v>0</v>
      </c>
      <c r="AR557" s="32">
        <v>2919201.28</v>
      </c>
      <c r="AS557" s="32">
        <v>0</v>
      </c>
      <c r="AT557" s="32">
        <v>2919201.28</v>
      </c>
      <c r="AU557" s="32">
        <v>0</v>
      </c>
      <c r="AV557" s="32">
        <v>2919201.28</v>
      </c>
      <c r="AW557" s="32">
        <v>0</v>
      </c>
      <c r="AX557" s="32">
        <v>2919201.28</v>
      </c>
      <c r="AY557" s="2"/>
      <c r="AZ557" s="13" t="str">
        <f t="shared" si="42"/>
        <v>OK</v>
      </c>
      <c r="BA557" s="13" t="str">
        <f t="shared" si="43"/>
        <v>OK</v>
      </c>
      <c r="BB557" s="7">
        <f t="shared" si="44"/>
        <v>0</v>
      </c>
      <c r="BC557" s="14">
        <f t="shared" si="45"/>
        <v>32111214.079999998</v>
      </c>
      <c r="BD557" s="14">
        <f t="shared" si="45"/>
        <v>32111214.080000006</v>
      </c>
      <c r="BE557" s="7">
        <f t="shared" si="46"/>
        <v>0</v>
      </c>
      <c r="BF557" s="7">
        <f t="shared" si="46"/>
        <v>0</v>
      </c>
    </row>
    <row r="558" spans="2:58" ht="128.25">
      <c r="B558" s="28" t="s">
        <v>2798</v>
      </c>
      <c r="C558" s="28" t="s">
        <v>4789</v>
      </c>
      <c r="D558" s="28" t="s">
        <v>0</v>
      </c>
      <c r="E558" s="29" t="s">
        <v>197</v>
      </c>
      <c r="F558" s="29" t="s">
        <v>198</v>
      </c>
      <c r="G558" s="29" t="s">
        <v>1</v>
      </c>
      <c r="H558" s="29">
        <v>80111604</v>
      </c>
      <c r="I558" s="29" t="s">
        <v>4805</v>
      </c>
      <c r="J558" s="29" t="s">
        <v>199</v>
      </c>
      <c r="K558" s="29" t="s">
        <v>2212</v>
      </c>
      <c r="L558" s="30" t="s">
        <v>148</v>
      </c>
      <c r="M558" s="30" t="s">
        <v>201</v>
      </c>
      <c r="N558" s="30">
        <v>9</v>
      </c>
      <c r="O558" s="30" t="s">
        <v>218</v>
      </c>
      <c r="P558" s="30" t="s">
        <v>202</v>
      </c>
      <c r="Q558" s="31">
        <v>26272811.52</v>
      </c>
      <c r="R558" s="31">
        <v>26272811.52</v>
      </c>
      <c r="S558" s="30" t="s">
        <v>199</v>
      </c>
      <c r="T558" s="30" t="s">
        <v>199</v>
      </c>
      <c r="U558" s="29" t="s">
        <v>338</v>
      </c>
      <c r="V558" s="29" t="s">
        <v>327</v>
      </c>
      <c r="W558" s="29" t="s">
        <v>362</v>
      </c>
      <c r="X558" s="29" t="s">
        <v>206</v>
      </c>
      <c r="Y558" s="29" t="s">
        <v>211</v>
      </c>
      <c r="Z558" s="29" t="s">
        <v>521</v>
      </c>
      <c r="AA558" s="32">
        <v>0</v>
      </c>
      <c r="AB558" s="32">
        <v>0</v>
      </c>
      <c r="AC558" s="32">
        <v>0</v>
      </c>
      <c r="AD558" s="32">
        <v>0</v>
      </c>
      <c r="AE558" s="32">
        <v>26272811.52</v>
      </c>
      <c r="AF558" s="32">
        <v>0</v>
      </c>
      <c r="AG558" s="32">
        <v>0</v>
      </c>
      <c r="AH558" s="32">
        <v>2919201.28</v>
      </c>
      <c r="AI558" s="32">
        <v>0</v>
      </c>
      <c r="AJ558" s="32">
        <v>2919201.28</v>
      </c>
      <c r="AK558" s="32">
        <v>0</v>
      </c>
      <c r="AL558" s="32">
        <v>2919201.28</v>
      </c>
      <c r="AM558" s="32">
        <v>0</v>
      </c>
      <c r="AN558" s="32">
        <v>2919201.28</v>
      </c>
      <c r="AO558" s="32">
        <v>0</v>
      </c>
      <c r="AP558" s="32">
        <v>2919201.28</v>
      </c>
      <c r="AQ558" s="32">
        <v>0</v>
      </c>
      <c r="AR558" s="32">
        <v>2919201.28</v>
      </c>
      <c r="AS558" s="32">
        <v>0</v>
      </c>
      <c r="AT558" s="32">
        <v>2919201.28</v>
      </c>
      <c r="AU558" s="32">
        <v>0</v>
      </c>
      <c r="AV558" s="32">
        <v>2919201.28</v>
      </c>
      <c r="AW558" s="32">
        <v>0</v>
      </c>
      <c r="AX558" s="32">
        <v>2919201.28</v>
      </c>
      <c r="AY558" s="2"/>
      <c r="AZ558" s="13" t="str">
        <f t="shared" si="42"/>
        <v>OK</v>
      </c>
      <c r="BA558" s="13" t="str">
        <f t="shared" si="43"/>
        <v>OK</v>
      </c>
      <c r="BB558" s="7">
        <f t="shared" si="44"/>
        <v>0</v>
      </c>
      <c r="BC558" s="14">
        <f t="shared" si="45"/>
        <v>26272811.52</v>
      </c>
      <c r="BD558" s="14">
        <f t="shared" si="45"/>
        <v>26272811.520000003</v>
      </c>
      <c r="BE558" s="7">
        <f t="shared" si="46"/>
        <v>0</v>
      </c>
      <c r="BF558" s="7">
        <f t="shared" si="46"/>
        <v>0</v>
      </c>
    </row>
    <row r="559" spans="2:58" ht="128.25">
      <c r="B559" s="28" t="s">
        <v>2799</v>
      </c>
      <c r="C559" s="28" t="s">
        <v>4789</v>
      </c>
      <c r="D559" s="28" t="s">
        <v>0</v>
      </c>
      <c r="E559" s="29" t="s">
        <v>197</v>
      </c>
      <c r="F559" s="29" t="s">
        <v>198</v>
      </c>
      <c r="G559" s="29" t="s">
        <v>1</v>
      </c>
      <c r="H559" s="29">
        <v>80111604</v>
      </c>
      <c r="I559" s="29" t="s">
        <v>4805</v>
      </c>
      <c r="J559" s="29" t="s">
        <v>199</v>
      </c>
      <c r="K559" s="29" t="s">
        <v>2212</v>
      </c>
      <c r="L559" s="30" t="s">
        <v>152</v>
      </c>
      <c r="M559" s="30" t="s">
        <v>152</v>
      </c>
      <c r="N559" s="30">
        <v>5</v>
      </c>
      <c r="O559" s="30" t="s">
        <v>218</v>
      </c>
      <c r="P559" s="30" t="s">
        <v>202</v>
      </c>
      <c r="Q559" s="31">
        <v>14596006.399999999</v>
      </c>
      <c r="R559" s="31">
        <v>14596006.399999999</v>
      </c>
      <c r="S559" s="30" t="s">
        <v>199</v>
      </c>
      <c r="T559" s="30" t="s">
        <v>199</v>
      </c>
      <c r="U559" s="29" t="s">
        <v>338</v>
      </c>
      <c r="V559" s="29" t="s">
        <v>327</v>
      </c>
      <c r="W559" s="29" t="s">
        <v>362</v>
      </c>
      <c r="X559" s="29" t="s">
        <v>206</v>
      </c>
      <c r="Y559" s="29" t="s">
        <v>211</v>
      </c>
      <c r="Z559" s="29" t="s">
        <v>521</v>
      </c>
      <c r="AA559" s="32">
        <v>0</v>
      </c>
      <c r="AB559" s="32">
        <v>0</v>
      </c>
      <c r="AC559" s="32">
        <v>0</v>
      </c>
      <c r="AD559" s="32">
        <v>0</v>
      </c>
      <c r="AE559" s="32">
        <v>0</v>
      </c>
      <c r="AF559" s="32">
        <v>0</v>
      </c>
      <c r="AG559" s="32">
        <v>0</v>
      </c>
      <c r="AH559" s="32">
        <v>0</v>
      </c>
      <c r="AI559" s="32">
        <v>0</v>
      </c>
      <c r="AJ559" s="32">
        <v>0</v>
      </c>
      <c r="AK559" s="32">
        <v>0</v>
      </c>
      <c r="AL559" s="32">
        <v>0</v>
      </c>
      <c r="AM559" s="32">
        <v>14596006.399999999</v>
      </c>
      <c r="AN559" s="32">
        <v>0</v>
      </c>
      <c r="AO559" s="32">
        <v>0</v>
      </c>
      <c r="AP559" s="32">
        <v>2919201.28</v>
      </c>
      <c r="AQ559" s="32">
        <v>0</v>
      </c>
      <c r="AR559" s="32">
        <v>2919201.28</v>
      </c>
      <c r="AS559" s="32">
        <v>0</v>
      </c>
      <c r="AT559" s="32">
        <v>2919201.28</v>
      </c>
      <c r="AU559" s="32">
        <v>0</v>
      </c>
      <c r="AV559" s="32">
        <v>2919201.28</v>
      </c>
      <c r="AW559" s="32">
        <v>0</v>
      </c>
      <c r="AX559" s="32">
        <v>2919201.28</v>
      </c>
      <c r="AY559" s="2"/>
      <c r="AZ559" s="13" t="str">
        <f t="shared" si="42"/>
        <v>OK</v>
      </c>
      <c r="BA559" s="13" t="str">
        <f t="shared" si="43"/>
        <v>OK</v>
      </c>
      <c r="BB559" s="7">
        <f t="shared" si="44"/>
        <v>0</v>
      </c>
      <c r="BC559" s="14">
        <f t="shared" si="45"/>
        <v>14596006.399999999</v>
      </c>
      <c r="BD559" s="14">
        <f t="shared" si="45"/>
        <v>14596006.399999999</v>
      </c>
      <c r="BE559" s="7">
        <f t="shared" si="46"/>
        <v>0</v>
      </c>
      <c r="BF559" s="7">
        <f t="shared" si="46"/>
        <v>0</v>
      </c>
    </row>
    <row r="560" spans="2:58" ht="128.25">
      <c r="B560" s="28" t="s">
        <v>2800</v>
      </c>
      <c r="C560" s="28" t="s">
        <v>4789</v>
      </c>
      <c r="D560" s="28" t="s">
        <v>0</v>
      </c>
      <c r="E560" s="29" t="s">
        <v>197</v>
      </c>
      <c r="F560" s="29" t="s">
        <v>198</v>
      </c>
      <c r="G560" s="29" t="s">
        <v>1</v>
      </c>
      <c r="H560" s="29">
        <v>80111604</v>
      </c>
      <c r="I560" s="29" t="s">
        <v>4805</v>
      </c>
      <c r="J560" s="29" t="s">
        <v>199</v>
      </c>
      <c r="K560" s="29" t="s">
        <v>2212</v>
      </c>
      <c r="L560" s="30" t="s">
        <v>146</v>
      </c>
      <c r="M560" s="30" t="s">
        <v>146</v>
      </c>
      <c r="N560" s="30">
        <v>12</v>
      </c>
      <c r="O560" s="30" t="s">
        <v>218</v>
      </c>
      <c r="P560" s="30" t="s">
        <v>202</v>
      </c>
      <c r="Q560" s="31">
        <v>32111214.079999998</v>
      </c>
      <c r="R560" s="31">
        <v>32111214.079999998</v>
      </c>
      <c r="S560" s="30" t="s">
        <v>199</v>
      </c>
      <c r="T560" s="30" t="s">
        <v>199</v>
      </c>
      <c r="U560" s="29" t="s">
        <v>338</v>
      </c>
      <c r="V560" s="29" t="s">
        <v>327</v>
      </c>
      <c r="W560" s="29" t="s">
        <v>362</v>
      </c>
      <c r="X560" s="29" t="s">
        <v>206</v>
      </c>
      <c r="Y560" s="29" t="s">
        <v>211</v>
      </c>
      <c r="Z560" s="29" t="s">
        <v>521</v>
      </c>
      <c r="AA560" s="32">
        <v>32111214.079999998</v>
      </c>
      <c r="AB560" s="32">
        <v>0</v>
      </c>
      <c r="AC560" s="32">
        <v>0</v>
      </c>
      <c r="AD560" s="32">
        <v>2919201.28</v>
      </c>
      <c r="AE560" s="32">
        <v>0</v>
      </c>
      <c r="AF560" s="32">
        <v>2919201.28</v>
      </c>
      <c r="AG560" s="32">
        <v>0</v>
      </c>
      <c r="AH560" s="32">
        <v>2919201.28</v>
      </c>
      <c r="AI560" s="32">
        <v>0</v>
      </c>
      <c r="AJ560" s="32">
        <v>2919201.28</v>
      </c>
      <c r="AK560" s="32">
        <v>0</v>
      </c>
      <c r="AL560" s="32">
        <v>2919201.28</v>
      </c>
      <c r="AM560" s="32">
        <v>0</v>
      </c>
      <c r="AN560" s="32">
        <v>2919201.28</v>
      </c>
      <c r="AO560" s="32">
        <v>0</v>
      </c>
      <c r="AP560" s="32">
        <v>2919201.28</v>
      </c>
      <c r="AQ560" s="32">
        <v>0</v>
      </c>
      <c r="AR560" s="32">
        <v>2919201.28</v>
      </c>
      <c r="AS560" s="32">
        <v>0</v>
      </c>
      <c r="AT560" s="32">
        <v>2919201.28</v>
      </c>
      <c r="AU560" s="32">
        <v>0</v>
      </c>
      <c r="AV560" s="32">
        <v>2919201.28</v>
      </c>
      <c r="AW560" s="32">
        <v>0</v>
      </c>
      <c r="AX560" s="32">
        <v>2919201.28</v>
      </c>
      <c r="AY560" s="2"/>
      <c r="AZ560" s="13" t="str">
        <f t="shared" si="42"/>
        <v>OK</v>
      </c>
      <c r="BA560" s="13" t="str">
        <f t="shared" si="43"/>
        <v>OK</v>
      </c>
      <c r="BB560" s="7">
        <f t="shared" si="44"/>
        <v>0</v>
      </c>
      <c r="BC560" s="14">
        <f t="shared" si="45"/>
        <v>32111214.079999998</v>
      </c>
      <c r="BD560" s="14">
        <f t="shared" si="45"/>
        <v>32111214.080000006</v>
      </c>
      <c r="BE560" s="7">
        <f t="shared" si="46"/>
        <v>0</v>
      </c>
      <c r="BF560" s="7">
        <f t="shared" si="46"/>
        <v>0</v>
      </c>
    </row>
    <row r="561" spans="2:58" ht="128.25">
      <c r="B561" s="28" t="s">
        <v>2801</v>
      </c>
      <c r="C561" s="28" t="s">
        <v>4789</v>
      </c>
      <c r="D561" s="28" t="s">
        <v>0</v>
      </c>
      <c r="E561" s="29" t="s">
        <v>197</v>
      </c>
      <c r="F561" s="29" t="s">
        <v>198</v>
      </c>
      <c r="G561" s="29" t="s">
        <v>1</v>
      </c>
      <c r="H561" s="29">
        <v>80111604</v>
      </c>
      <c r="I561" s="29" t="s">
        <v>4805</v>
      </c>
      <c r="J561" s="29" t="s">
        <v>199</v>
      </c>
      <c r="K561" s="29" t="s">
        <v>2212</v>
      </c>
      <c r="L561" s="30" t="s">
        <v>148</v>
      </c>
      <c r="M561" s="30" t="s">
        <v>201</v>
      </c>
      <c r="N561" s="30">
        <v>9</v>
      </c>
      <c r="O561" s="30" t="s">
        <v>218</v>
      </c>
      <c r="P561" s="30" t="s">
        <v>202</v>
      </c>
      <c r="Q561" s="31">
        <v>26272811.52</v>
      </c>
      <c r="R561" s="31">
        <v>26272811.52</v>
      </c>
      <c r="S561" s="30" t="s">
        <v>199</v>
      </c>
      <c r="T561" s="30" t="s">
        <v>199</v>
      </c>
      <c r="U561" s="29" t="s">
        <v>338</v>
      </c>
      <c r="V561" s="29" t="s">
        <v>327</v>
      </c>
      <c r="W561" s="29" t="s">
        <v>362</v>
      </c>
      <c r="X561" s="29" t="s">
        <v>206</v>
      </c>
      <c r="Y561" s="29" t="s">
        <v>211</v>
      </c>
      <c r="Z561" s="29" t="s">
        <v>521</v>
      </c>
      <c r="AA561" s="32">
        <v>0</v>
      </c>
      <c r="AB561" s="32">
        <v>0</v>
      </c>
      <c r="AC561" s="32">
        <v>0</v>
      </c>
      <c r="AD561" s="32">
        <v>0</v>
      </c>
      <c r="AE561" s="32">
        <v>26272811.52</v>
      </c>
      <c r="AF561" s="32">
        <v>0</v>
      </c>
      <c r="AG561" s="32">
        <v>0</v>
      </c>
      <c r="AH561" s="32">
        <v>2919201.28</v>
      </c>
      <c r="AI561" s="32">
        <v>0</v>
      </c>
      <c r="AJ561" s="32">
        <v>2919201.28</v>
      </c>
      <c r="AK561" s="32">
        <v>0</v>
      </c>
      <c r="AL561" s="32">
        <v>2919201.28</v>
      </c>
      <c r="AM561" s="32">
        <v>0</v>
      </c>
      <c r="AN561" s="32">
        <v>2919201.28</v>
      </c>
      <c r="AO561" s="32">
        <v>0</v>
      </c>
      <c r="AP561" s="32">
        <v>2919201.28</v>
      </c>
      <c r="AQ561" s="32">
        <v>0</v>
      </c>
      <c r="AR561" s="32">
        <v>2919201.28</v>
      </c>
      <c r="AS561" s="32">
        <v>0</v>
      </c>
      <c r="AT561" s="32">
        <v>2919201.28</v>
      </c>
      <c r="AU561" s="32">
        <v>0</v>
      </c>
      <c r="AV561" s="32">
        <v>2919201.28</v>
      </c>
      <c r="AW561" s="32">
        <v>0</v>
      </c>
      <c r="AX561" s="32">
        <v>2919201.28</v>
      </c>
      <c r="AY561" s="2"/>
      <c r="AZ561" s="13" t="str">
        <f t="shared" si="42"/>
        <v>OK</v>
      </c>
      <c r="BA561" s="13" t="str">
        <f t="shared" si="43"/>
        <v>OK</v>
      </c>
      <c r="BB561" s="7">
        <f t="shared" si="44"/>
        <v>0</v>
      </c>
      <c r="BC561" s="14">
        <f t="shared" si="45"/>
        <v>26272811.52</v>
      </c>
      <c r="BD561" s="14">
        <f t="shared" si="45"/>
        <v>26272811.520000003</v>
      </c>
      <c r="BE561" s="7">
        <f t="shared" si="46"/>
        <v>0</v>
      </c>
      <c r="BF561" s="7">
        <f t="shared" si="46"/>
        <v>0</v>
      </c>
    </row>
    <row r="562" spans="2:58" ht="99.75">
      <c r="B562" s="28" t="s">
        <v>2802</v>
      </c>
      <c r="C562" s="28" t="s">
        <v>4789</v>
      </c>
      <c r="D562" s="28" t="s">
        <v>0</v>
      </c>
      <c r="E562" s="29" t="s">
        <v>197</v>
      </c>
      <c r="F562" s="29" t="s">
        <v>198</v>
      </c>
      <c r="G562" s="29" t="s">
        <v>1</v>
      </c>
      <c r="H562" s="29">
        <v>80111604</v>
      </c>
      <c r="I562" s="29" t="s">
        <v>4805</v>
      </c>
      <c r="J562" s="29" t="s">
        <v>199</v>
      </c>
      <c r="K562" s="29" t="s">
        <v>640</v>
      </c>
      <c r="L562" s="30" t="s">
        <v>146</v>
      </c>
      <c r="M562" s="30" t="s">
        <v>146</v>
      </c>
      <c r="N562" s="30">
        <v>12</v>
      </c>
      <c r="O562" s="30" t="s">
        <v>218</v>
      </c>
      <c r="P562" s="30" t="s">
        <v>202</v>
      </c>
      <c r="Q562" s="31">
        <v>32111214.079999998</v>
      </c>
      <c r="R562" s="31">
        <v>32111214.079999998</v>
      </c>
      <c r="S562" s="30" t="s">
        <v>199</v>
      </c>
      <c r="T562" s="30" t="s">
        <v>199</v>
      </c>
      <c r="U562" s="29" t="s">
        <v>338</v>
      </c>
      <c r="V562" s="29" t="s">
        <v>327</v>
      </c>
      <c r="W562" s="29" t="s">
        <v>374</v>
      </c>
      <c r="X562" s="29" t="s">
        <v>206</v>
      </c>
      <c r="Y562" s="29" t="s">
        <v>211</v>
      </c>
      <c r="Z562" s="29" t="s">
        <v>521</v>
      </c>
      <c r="AA562" s="32">
        <v>32111214.079999998</v>
      </c>
      <c r="AB562" s="32">
        <v>0</v>
      </c>
      <c r="AC562" s="32">
        <v>0</v>
      </c>
      <c r="AD562" s="32">
        <v>2919201.28</v>
      </c>
      <c r="AE562" s="32">
        <v>0</v>
      </c>
      <c r="AF562" s="32">
        <v>2919201.28</v>
      </c>
      <c r="AG562" s="32">
        <v>0</v>
      </c>
      <c r="AH562" s="32">
        <v>2919201.28</v>
      </c>
      <c r="AI562" s="32">
        <v>0</v>
      </c>
      <c r="AJ562" s="32">
        <v>2919201.28</v>
      </c>
      <c r="AK562" s="32">
        <v>0</v>
      </c>
      <c r="AL562" s="32">
        <v>2919201.28</v>
      </c>
      <c r="AM562" s="32">
        <v>0</v>
      </c>
      <c r="AN562" s="32">
        <v>2919201.28</v>
      </c>
      <c r="AO562" s="32">
        <v>0</v>
      </c>
      <c r="AP562" s="32">
        <v>2919201.28</v>
      </c>
      <c r="AQ562" s="32">
        <v>0</v>
      </c>
      <c r="AR562" s="32">
        <v>2919201.28</v>
      </c>
      <c r="AS562" s="32">
        <v>0</v>
      </c>
      <c r="AT562" s="32">
        <v>2919201.28</v>
      </c>
      <c r="AU562" s="32">
        <v>0</v>
      </c>
      <c r="AV562" s="32">
        <v>2919201.28</v>
      </c>
      <c r="AW562" s="32">
        <v>0</v>
      </c>
      <c r="AX562" s="32">
        <v>2919201.28</v>
      </c>
      <c r="AY562" s="2"/>
      <c r="AZ562" s="13" t="str">
        <f t="shared" si="42"/>
        <v>OK</v>
      </c>
      <c r="BA562" s="13" t="str">
        <f t="shared" si="43"/>
        <v>OK</v>
      </c>
      <c r="BB562" s="7">
        <f t="shared" si="44"/>
        <v>0</v>
      </c>
      <c r="BC562" s="14">
        <f t="shared" si="45"/>
        <v>32111214.079999998</v>
      </c>
      <c r="BD562" s="14">
        <f t="shared" si="45"/>
        <v>32111214.080000006</v>
      </c>
      <c r="BE562" s="7">
        <f t="shared" si="46"/>
        <v>0</v>
      </c>
      <c r="BF562" s="7">
        <f t="shared" si="46"/>
        <v>0</v>
      </c>
    </row>
    <row r="563" spans="2:58" ht="99.75">
      <c r="B563" s="28" t="s">
        <v>2803</v>
      </c>
      <c r="C563" s="28" t="s">
        <v>4789</v>
      </c>
      <c r="D563" s="28" t="s">
        <v>0</v>
      </c>
      <c r="E563" s="29" t="s">
        <v>197</v>
      </c>
      <c r="F563" s="29" t="s">
        <v>198</v>
      </c>
      <c r="G563" s="29" t="s">
        <v>1</v>
      </c>
      <c r="H563" s="29">
        <v>80111604</v>
      </c>
      <c r="I563" s="29" t="s">
        <v>4805</v>
      </c>
      <c r="J563" s="29" t="s">
        <v>199</v>
      </c>
      <c r="K563" s="29" t="s">
        <v>640</v>
      </c>
      <c r="L563" s="30" t="s">
        <v>146</v>
      </c>
      <c r="M563" s="30" t="s">
        <v>146</v>
      </c>
      <c r="N563" s="30">
        <v>12</v>
      </c>
      <c r="O563" s="30" t="s">
        <v>218</v>
      </c>
      <c r="P563" s="30" t="s">
        <v>202</v>
      </c>
      <c r="Q563" s="31">
        <v>32111214.079999998</v>
      </c>
      <c r="R563" s="31">
        <v>32111214.079999998</v>
      </c>
      <c r="S563" s="30" t="s">
        <v>199</v>
      </c>
      <c r="T563" s="30" t="s">
        <v>199</v>
      </c>
      <c r="U563" s="29" t="s">
        <v>338</v>
      </c>
      <c r="V563" s="29" t="s">
        <v>327</v>
      </c>
      <c r="W563" s="29" t="s">
        <v>374</v>
      </c>
      <c r="X563" s="29" t="s">
        <v>206</v>
      </c>
      <c r="Y563" s="29" t="s">
        <v>211</v>
      </c>
      <c r="Z563" s="29" t="s">
        <v>521</v>
      </c>
      <c r="AA563" s="32">
        <v>32111214.079999998</v>
      </c>
      <c r="AB563" s="32">
        <v>0</v>
      </c>
      <c r="AC563" s="32">
        <v>0</v>
      </c>
      <c r="AD563" s="32">
        <v>2919201.28</v>
      </c>
      <c r="AE563" s="32">
        <v>0</v>
      </c>
      <c r="AF563" s="32">
        <v>2919201.28</v>
      </c>
      <c r="AG563" s="32">
        <v>0</v>
      </c>
      <c r="AH563" s="32">
        <v>2919201.28</v>
      </c>
      <c r="AI563" s="32">
        <v>0</v>
      </c>
      <c r="AJ563" s="32">
        <v>2919201.28</v>
      </c>
      <c r="AK563" s="32">
        <v>0</v>
      </c>
      <c r="AL563" s="32">
        <v>2919201.28</v>
      </c>
      <c r="AM563" s="32">
        <v>0</v>
      </c>
      <c r="AN563" s="32">
        <v>2919201.28</v>
      </c>
      <c r="AO563" s="32">
        <v>0</v>
      </c>
      <c r="AP563" s="32">
        <v>2919201.28</v>
      </c>
      <c r="AQ563" s="32">
        <v>0</v>
      </c>
      <c r="AR563" s="32">
        <v>2919201.28</v>
      </c>
      <c r="AS563" s="32">
        <v>0</v>
      </c>
      <c r="AT563" s="32">
        <v>2919201.28</v>
      </c>
      <c r="AU563" s="32">
        <v>0</v>
      </c>
      <c r="AV563" s="32">
        <v>2919201.28</v>
      </c>
      <c r="AW563" s="32">
        <v>0</v>
      </c>
      <c r="AX563" s="32">
        <v>2919201.28</v>
      </c>
      <c r="AY563" s="2"/>
      <c r="AZ563" s="13" t="str">
        <f t="shared" si="42"/>
        <v>OK</v>
      </c>
      <c r="BA563" s="13" t="str">
        <f t="shared" si="43"/>
        <v>OK</v>
      </c>
      <c r="BB563" s="7">
        <f t="shared" si="44"/>
        <v>0</v>
      </c>
      <c r="BC563" s="14">
        <f t="shared" si="45"/>
        <v>32111214.079999998</v>
      </c>
      <c r="BD563" s="14">
        <f t="shared" si="45"/>
        <v>32111214.080000006</v>
      </c>
      <c r="BE563" s="7">
        <f t="shared" si="46"/>
        <v>0</v>
      </c>
      <c r="BF563" s="7">
        <f t="shared" si="46"/>
        <v>0</v>
      </c>
    </row>
    <row r="564" spans="2:58" ht="99.75">
      <c r="B564" s="28" t="s">
        <v>2804</v>
      </c>
      <c r="C564" s="28" t="s">
        <v>4789</v>
      </c>
      <c r="D564" s="28" t="s">
        <v>0</v>
      </c>
      <c r="E564" s="29" t="s">
        <v>197</v>
      </c>
      <c r="F564" s="29" t="s">
        <v>198</v>
      </c>
      <c r="G564" s="29" t="s">
        <v>1</v>
      </c>
      <c r="H564" s="29">
        <v>80111604</v>
      </c>
      <c r="I564" s="29" t="s">
        <v>4805</v>
      </c>
      <c r="J564" s="29" t="s">
        <v>199</v>
      </c>
      <c r="K564" s="29" t="s">
        <v>640</v>
      </c>
      <c r="L564" s="30" t="s">
        <v>146</v>
      </c>
      <c r="M564" s="30" t="s">
        <v>146</v>
      </c>
      <c r="N564" s="30">
        <v>12</v>
      </c>
      <c r="O564" s="30" t="s">
        <v>218</v>
      </c>
      <c r="P564" s="30" t="s">
        <v>202</v>
      </c>
      <c r="Q564" s="31">
        <v>32111214.079999998</v>
      </c>
      <c r="R564" s="31">
        <v>32111214.079999998</v>
      </c>
      <c r="S564" s="30" t="s">
        <v>199</v>
      </c>
      <c r="T564" s="30" t="s">
        <v>199</v>
      </c>
      <c r="U564" s="29" t="s">
        <v>338</v>
      </c>
      <c r="V564" s="29" t="s">
        <v>327</v>
      </c>
      <c r="W564" s="29" t="s">
        <v>374</v>
      </c>
      <c r="X564" s="29" t="s">
        <v>206</v>
      </c>
      <c r="Y564" s="29" t="s">
        <v>211</v>
      </c>
      <c r="Z564" s="29" t="s">
        <v>521</v>
      </c>
      <c r="AA564" s="32">
        <v>32111214.079999998</v>
      </c>
      <c r="AB564" s="32">
        <v>0</v>
      </c>
      <c r="AC564" s="32">
        <v>0</v>
      </c>
      <c r="AD564" s="32">
        <v>2919201.28</v>
      </c>
      <c r="AE564" s="32">
        <v>0</v>
      </c>
      <c r="AF564" s="32">
        <v>2919201.28</v>
      </c>
      <c r="AG564" s="32">
        <v>0</v>
      </c>
      <c r="AH564" s="32">
        <v>2919201.28</v>
      </c>
      <c r="AI564" s="32">
        <v>0</v>
      </c>
      <c r="AJ564" s="32">
        <v>2919201.28</v>
      </c>
      <c r="AK564" s="32">
        <v>0</v>
      </c>
      <c r="AL564" s="32">
        <v>2919201.28</v>
      </c>
      <c r="AM564" s="32">
        <v>0</v>
      </c>
      <c r="AN564" s="32">
        <v>2919201.28</v>
      </c>
      <c r="AO564" s="32">
        <v>0</v>
      </c>
      <c r="AP564" s="32">
        <v>2919201.28</v>
      </c>
      <c r="AQ564" s="32">
        <v>0</v>
      </c>
      <c r="AR564" s="32">
        <v>2919201.28</v>
      </c>
      <c r="AS564" s="32">
        <v>0</v>
      </c>
      <c r="AT564" s="32">
        <v>2919201.28</v>
      </c>
      <c r="AU564" s="32">
        <v>0</v>
      </c>
      <c r="AV564" s="32">
        <v>2919201.28</v>
      </c>
      <c r="AW564" s="32">
        <v>0</v>
      </c>
      <c r="AX564" s="32">
        <v>2919201.28</v>
      </c>
      <c r="AY564" s="2"/>
      <c r="AZ564" s="13" t="str">
        <f t="shared" si="42"/>
        <v>OK</v>
      </c>
      <c r="BA564" s="13" t="str">
        <f t="shared" si="43"/>
        <v>OK</v>
      </c>
      <c r="BB564" s="7">
        <f t="shared" si="44"/>
        <v>0</v>
      </c>
      <c r="BC564" s="14">
        <f t="shared" si="45"/>
        <v>32111214.079999998</v>
      </c>
      <c r="BD564" s="14">
        <f t="shared" si="45"/>
        <v>32111214.080000006</v>
      </c>
      <c r="BE564" s="7">
        <f t="shared" si="46"/>
        <v>0</v>
      </c>
      <c r="BF564" s="7">
        <f t="shared" si="46"/>
        <v>0</v>
      </c>
    </row>
    <row r="565" spans="2:58" ht="99.75">
      <c r="B565" s="28" t="s">
        <v>2805</v>
      </c>
      <c r="C565" s="28" t="s">
        <v>4789</v>
      </c>
      <c r="D565" s="28" t="s">
        <v>0</v>
      </c>
      <c r="E565" s="29" t="s">
        <v>197</v>
      </c>
      <c r="F565" s="29" t="s">
        <v>198</v>
      </c>
      <c r="G565" s="29" t="s">
        <v>1</v>
      </c>
      <c r="H565" s="29">
        <v>80111604</v>
      </c>
      <c r="I565" s="29" t="s">
        <v>4805</v>
      </c>
      <c r="J565" s="29" t="s">
        <v>199</v>
      </c>
      <c r="K565" s="29" t="s">
        <v>640</v>
      </c>
      <c r="L565" s="30" t="s">
        <v>146</v>
      </c>
      <c r="M565" s="30" t="s">
        <v>146</v>
      </c>
      <c r="N565" s="30">
        <v>12</v>
      </c>
      <c r="O565" s="30" t="s">
        <v>218</v>
      </c>
      <c r="P565" s="30" t="s">
        <v>202</v>
      </c>
      <c r="Q565" s="31">
        <v>32111214.079999998</v>
      </c>
      <c r="R565" s="31">
        <v>32111214.079999998</v>
      </c>
      <c r="S565" s="30" t="s">
        <v>199</v>
      </c>
      <c r="T565" s="30" t="s">
        <v>199</v>
      </c>
      <c r="U565" s="29" t="s">
        <v>338</v>
      </c>
      <c r="V565" s="29" t="s">
        <v>327</v>
      </c>
      <c r="W565" s="29" t="s">
        <v>374</v>
      </c>
      <c r="X565" s="29" t="s">
        <v>206</v>
      </c>
      <c r="Y565" s="29" t="s">
        <v>211</v>
      </c>
      <c r="Z565" s="29" t="s">
        <v>521</v>
      </c>
      <c r="AA565" s="32">
        <v>32111214.079999998</v>
      </c>
      <c r="AB565" s="32">
        <v>0</v>
      </c>
      <c r="AC565" s="32">
        <v>0</v>
      </c>
      <c r="AD565" s="32">
        <v>2919201.28</v>
      </c>
      <c r="AE565" s="32">
        <v>0</v>
      </c>
      <c r="AF565" s="32">
        <v>2919201.28</v>
      </c>
      <c r="AG565" s="32">
        <v>0</v>
      </c>
      <c r="AH565" s="32">
        <v>2919201.28</v>
      </c>
      <c r="AI565" s="32">
        <v>0</v>
      </c>
      <c r="AJ565" s="32">
        <v>2919201.28</v>
      </c>
      <c r="AK565" s="32">
        <v>0</v>
      </c>
      <c r="AL565" s="32">
        <v>2919201.28</v>
      </c>
      <c r="AM565" s="32">
        <v>0</v>
      </c>
      <c r="AN565" s="32">
        <v>2919201.28</v>
      </c>
      <c r="AO565" s="32">
        <v>0</v>
      </c>
      <c r="AP565" s="32">
        <v>2919201.28</v>
      </c>
      <c r="AQ565" s="32">
        <v>0</v>
      </c>
      <c r="AR565" s="32">
        <v>2919201.28</v>
      </c>
      <c r="AS565" s="32">
        <v>0</v>
      </c>
      <c r="AT565" s="32">
        <v>2919201.28</v>
      </c>
      <c r="AU565" s="32">
        <v>0</v>
      </c>
      <c r="AV565" s="32">
        <v>2919201.28</v>
      </c>
      <c r="AW565" s="32">
        <v>0</v>
      </c>
      <c r="AX565" s="32">
        <v>2919201.28</v>
      </c>
      <c r="AY565" s="2"/>
      <c r="AZ565" s="13" t="str">
        <f t="shared" si="42"/>
        <v>OK</v>
      </c>
      <c r="BA565" s="13" t="str">
        <f t="shared" si="43"/>
        <v>OK</v>
      </c>
      <c r="BB565" s="7">
        <f t="shared" si="44"/>
        <v>0</v>
      </c>
      <c r="BC565" s="14">
        <f t="shared" si="45"/>
        <v>32111214.079999998</v>
      </c>
      <c r="BD565" s="14">
        <f t="shared" si="45"/>
        <v>32111214.080000006</v>
      </c>
      <c r="BE565" s="7">
        <f t="shared" si="46"/>
        <v>0</v>
      </c>
      <c r="BF565" s="7">
        <f t="shared" si="46"/>
        <v>0</v>
      </c>
    </row>
    <row r="566" spans="2:58" ht="99.75">
      <c r="B566" s="28" t="s">
        <v>2806</v>
      </c>
      <c r="C566" s="28" t="s">
        <v>4789</v>
      </c>
      <c r="D566" s="28" t="s">
        <v>0</v>
      </c>
      <c r="E566" s="29" t="s">
        <v>197</v>
      </c>
      <c r="F566" s="29" t="s">
        <v>198</v>
      </c>
      <c r="G566" s="29" t="s">
        <v>1</v>
      </c>
      <c r="H566" s="29">
        <v>80111604</v>
      </c>
      <c r="I566" s="29" t="s">
        <v>4805</v>
      </c>
      <c r="J566" s="29" t="s">
        <v>199</v>
      </c>
      <c r="K566" s="29" t="s">
        <v>642</v>
      </c>
      <c r="L566" s="30" t="s">
        <v>148</v>
      </c>
      <c r="M566" s="30" t="s">
        <v>201</v>
      </c>
      <c r="N566" s="30">
        <v>9</v>
      </c>
      <c r="O566" s="30" t="s">
        <v>218</v>
      </c>
      <c r="P566" s="30" t="s">
        <v>202</v>
      </c>
      <c r="Q566" s="31">
        <v>26272811.52</v>
      </c>
      <c r="R566" s="31">
        <v>26272811.52</v>
      </c>
      <c r="S566" s="30" t="s">
        <v>199</v>
      </c>
      <c r="T566" s="30" t="s">
        <v>199</v>
      </c>
      <c r="U566" s="29" t="s">
        <v>338</v>
      </c>
      <c r="V566" s="29" t="s">
        <v>327</v>
      </c>
      <c r="W566" s="29" t="s">
        <v>362</v>
      </c>
      <c r="X566" s="29" t="s">
        <v>206</v>
      </c>
      <c r="Y566" s="29" t="s">
        <v>211</v>
      </c>
      <c r="Z566" s="29" t="s">
        <v>296</v>
      </c>
      <c r="AA566" s="32">
        <v>0</v>
      </c>
      <c r="AB566" s="32">
        <v>0</v>
      </c>
      <c r="AC566" s="32">
        <v>0</v>
      </c>
      <c r="AD566" s="32">
        <v>0</v>
      </c>
      <c r="AE566" s="32">
        <v>26272811.52</v>
      </c>
      <c r="AF566" s="32">
        <v>0</v>
      </c>
      <c r="AG566" s="32">
        <v>0</v>
      </c>
      <c r="AH566" s="32">
        <v>2919201.28</v>
      </c>
      <c r="AI566" s="32">
        <v>0</v>
      </c>
      <c r="AJ566" s="32">
        <v>2919201.28</v>
      </c>
      <c r="AK566" s="32">
        <v>0</v>
      </c>
      <c r="AL566" s="32">
        <v>2919201.28</v>
      </c>
      <c r="AM566" s="32">
        <v>0</v>
      </c>
      <c r="AN566" s="32">
        <v>2919201.28</v>
      </c>
      <c r="AO566" s="32">
        <v>0</v>
      </c>
      <c r="AP566" s="32">
        <v>2919201.28</v>
      </c>
      <c r="AQ566" s="32">
        <v>0</v>
      </c>
      <c r="AR566" s="32">
        <v>2919201.28</v>
      </c>
      <c r="AS566" s="32">
        <v>0</v>
      </c>
      <c r="AT566" s="32">
        <v>2919201.28</v>
      </c>
      <c r="AU566" s="32">
        <v>0</v>
      </c>
      <c r="AV566" s="32">
        <v>2919201.28</v>
      </c>
      <c r="AW566" s="32">
        <v>0</v>
      </c>
      <c r="AX566" s="32">
        <v>2919201.28</v>
      </c>
      <c r="AY566" s="2"/>
      <c r="AZ566" s="13" t="str">
        <f t="shared" si="42"/>
        <v>OK</v>
      </c>
      <c r="BA566" s="13" t="str">
        <f t="shared" si="43"/>
        <v>OK</v>
      </c>
      <c r="BB566" s="7">
        <f t="shared" si="44"/>
        <v>0</v>
      </c>
      <c r="BC566" s="14">
        <f t="shared" si="45"/>
        <v>26272811.52</v>
      </c>
      <c r="BD566" s="14">
        <f t="shared" si="45"/>
        <v>26272811.520000003</v>
      </c>
      <c r="BE566" s="7">
        <f t="shared" si="46"/>
        <v>0</v>
      </c>
      <c r="BF566" s="7">
        <f t="shared" si="46"/>
        <v>0</v>
      </c>
    </row>
    <row r="567" spans="2:58" ht="99.75">
      <c r="B567" s="28" t="s">
        <v>2807</v>
      </c>
      <c r="C567" s="28" t="s">
        <v>4789</v>
      </c>
      <c r="D567" s="28" t="s">
        <v>0</v>
      </c>
      <c r="E567" s="29" t="s">
        <v>197</v>
      </c>
      <c r="F567" s="29" t="s">
        <v>198</v>
      </c>
      <c r="G567" s="29" t="s">
        <v>1</v>
      </c>
      <c r="H567" s="29">
        <v>80111604</v>
      </c>
      <c r="I567" s="29" t="s">
        <v>4805</v>
      </c>
      <c r="J567" s="29" t="s">
        <v>199</v>
      </c>
      <c r="K567" s="29" t="s">
        <v>640</v>
      </c>
      <c r="L567" s="30" t="s">
        <v>146</v>
      </c>
      <c r="M567" s="30" t="s">
        <v>146</v>
      </c>
      <c r="N567" s="30">
        <v>12</v>
      </c>
      <c r="O567" s="30" t="s">
        <v>218</v>
      </c>
      <c r="P567" s="30" t="s">
        <v>202</v>
      </c>
      <c r="Q567" s="31">
        <v>32111214.079999998</v>
      </c>
      <c r="R567" s="31">
        <v>32111214.079999998</v>
      </c>
      <c r="S567" s="30" t="s">
        <v>199</v>
      </c>
      <c r="T567" s="30" t="s">
        <v>199</v>
      </c>
      <c r="U567" s="29" t="s">
        <v>338</v>
      </c>
      <c r="V567" s="29" t="s">
        <v>327</v>
      </c>
      <c r="W567" s="29" t="s">
        <v>374</v>
      </c>
      <c r="X567" s="29" t="s">
        <v>206</v>
      </c>
      <c r="Y567" s="29" t="s">
        <v>211</v>
      </c>
      <c r="Z567" s="29" t="s">
        <v>521</v>
      </c>
      <c r="AA567" s="32">
        <v>32111214.079999998</v>
      </c>
      <c r="AB567" s="32">
        <v>0</v>
      </c>
      <c r="AC567" s="32">
        <v>0</v>
      </c>
      <c r="AD567" s="32">
        <v>2919201.28</v>
      </c>
      <c r="AE567" s="32">
        <v>0</v>
      </c>
      <c r="AF567" s="32">
        <v>2919201.28</v>
      </c>
      <c r="AG567" s="32">
        <v>0</v>
      </c>
      <c r="AH567" s="32">
        <v>2919201.28</v>
      </c>
      <c r="AI567" s="32">
        <v>0</v>
      </c>
      <c r="AJ567" s="32">
        <v>2919201.28</v>
      </c>
      <c r="AK567" s="32">
        <v>0</v>
      </c>
      <c r="AL567" s="32">
        <v>2919201.28</v>
      </c>
      <c r="AM567" s="32">
        <v>0</v>
      </c>
      <c r="AN567" s="32">
        <v>2919201.28</v>
      </c>
      <c r="AO567" s="32">
        <v>0</v>
      </c>
      <c r="AP567" s="32">
        <v>2919201.28</v>
      </c>
      <c r="AQ567" s="32">
        <v>0</v>
      </c>
      <c r="AR567" s="32">
        <v>2919201.28</v>
      </c>
      <c r="AS567" s="32">
        <v>0</v>
      </c>
      <c r="AT567" s="32">
        <v>2919201.28</v>
      </c>
      <c r="AU567" s="32">
        <v>0</v>
      </c>
      <c r="AV567" s="32">
        <v>2919201.28</v>
      </c>
      <c r="AW567" s="32">
        <v>0</v>
      </c>
      <c r="AX567" s="32">
        <v>2919201.28</v>
      </c>
      <c r="AY567" s="2"/>
      <c r="AZ567" s="13" t="str">
        <f t="shared" si="42"/>
        <v>OK</v>
      </c>
      <c r="BA567" s="13" t="str">
        <f t="shared" si="43"/>
        <v>OK</v>
      </c>
      <c r="BB567" s="7">
        <f t="shared" si="44"/>
        <v>0</v>
      </c>
      <c r="BC567" s="14">
        <f t="shared" si="45"/>
        <v>32111214.079999998</v>
      </c>
      <c r="BD567" s="14">
        <f t="shared" si="45"/>
        <v>32111214.080000006</v>
      </c>
      <c r="BE567" s="7">
        <f t="shared" si="46"/>
        <v>0</v>
      </c>
      <c r="BF567" s="7">
        <f t="shared" si="46"/>
        <v>0</v>
      </c>
    </row>
    <row r="568" spans="2:58" ht="99.75">
      <c r="B568" s="28" t="s">
        <v>2808</v>
      </c>
      <c r="C568" s="28" t="s">
        <v>4789</v>
      </c>
      <c r="D568" s="28" t="s">
        <v>0</v>
      </c>
      <c r="E568" s="29" t="s">
        <v>197</v>
      </c>
      <c r="F568" s="29" t="s">
        <v>198</v>
      </c>
      <c r="G568" s="29" t="s">
        <v>1</v>
      </c>
      <c r="H568" s="29">
        <v>80111604</v>
      </c>
      <c r="I568" s="29" t="s">
        <v>4805</v>
      </c>
      <c r="J568" s="29" t="s">
        <v>199</v>
      </c>
      <c r="K568" s="29" t="s">
        <v>640</v>
      </c>
      <c r="L568" s="30" t="s">
        <v>146</v>
      </c>
      <c r="M568" s="30" t="s">
        <v>146</v>
      </c>
      <c r="N568" s="30">
        <v>12</v>
      </c>
      <c r="O568" s="30" t="s">
        <v>218</v>
      </c>
      <c r="P568" s="30" t="s">
        <v>202</v>
      </c>
      <c r="Q568" s="31">
        <v>32111214.079999998</v>
      </c>
      <c r="R568" s="31">
        <v>32111214.079999998</v>
      </c>
      <c r="S568" s="30" t="s">
        <v>199</v>
      </c>
      <c r="T568" s="30" t="s">
        <v>199</v>
      </c>
      <c r="U568" s="29" t="s">
        <v>338</v>
      </c>
      <c r="V568" s="29" t="s">
        <v>327</v>
      </c>
      <c r="W568" s="29" t="s">
        <v>374</v>
      </c>
      <c r="X568" s="29" t="s">
        <v>206</v>
      </c>
      <c r="Y568" s="29" t="s">
        <v>211</v>
      </c>
      <c r="Z568" s="29" t="s">
        <v>521</v>
      </c>
      <c r="AA568" s="32">
        <v>32111214.079999998</v>
      </c>
      <c r="AB568" s="32">
        <v>0</v>
      </c>
      <c r="AC568" s="32">
        <v>0</v>
      </c>
      <c r="AD568" s="32">
        <v>2919201.28</v>
      </c>
      <c r="AE568" s="32">
        <v>0</v>
      </c>
      <c r="AF568" s="32">
        <v>2919201.28</v>
      </c>
      <c r="AG568" s="32">
        <v>0</v>
      </c>
      <c r="AH568" s="32">
        <v>2919201.28</v>
      </c>
      <c r="AI568" s="32">
        <v>0</v>
      </c>
      <c r="AJ568" s="32">
        <v>2919201.28</v>
      </c>
      <c r="AK568" s="32">
        <v>0</v>
      </c>
      <c r="AL568" s="32">
        <v>2919201.28</v>
      </c>
      <c r="AM568" s="32">
        <v>0</v>
      </c>
      <c r="AN568" s="32">
        <v>2919201.28</v>
      </c>
      <c r="AO568" s="32">
        <v>0</v>
      </c>
      <c r="AP568" s="32">
        <v>2919201.28</v>
      </c>
      <c r="AQ568" s="32">
        <v>0</v>
      </c>
      <c r="AR568" s="32">
        <v>2919201.28</v>
      </c>
      <c r="AS568" s="32">
        <v>0</v>
      </c>
      <c r="AT568" s="32">
        <v>2919201.28</v>
      </c>
      <c r="AU568" s="32">
        <v>0</v>
      </c>
      <c r="AV568" s="32">
        <v>2919201.28</v>
      </c>
      <c r="AW568" s="32">
        <v>0</v>
      </c>
      <c r="AX568" s="32">
        <v>2919201.28</v>
      </c>
      <c r="AY568" s="2"/>
      <c r="AZ568" s="13" t="str">
        <f t="shared" si="42"/>
        <v>OK</v>
      </c>
      <c r="BA568" s="13" t="str">
        <f t="shared" si="43"/>
        <v>OK</v>
      </c>
      <c r="BB568" s="7">
        <f t="shared" si="44"/>
        <v>0</v>
      </c>
      <c r="BC568" s="14">
        <f t="shared" si="45"/>
        <v>32111214.079999998</v>
      </c>
      <c r="BD568" s="14">
        <f t="shared" si="45"/>
        <v>32111214.080000006</v>
      </c>
      <c r="BE568" s="7">
        <f t="shared" si="46"/>
        <v>0</v>
      </c>
      <c r="BF568" s="7">
        <f t="shared" si="46"/>
        <v>0</v>
      </c>
    </row>
    <row r="569" spans="2:58" ht="99.75">
      <c r="B569" s="28" t="s">
        <v>2809</v>
      </c>
      <c r="C569" s="28" t="s">
        <v>4789</v>
      </c>
      <c r="D569" s="28" t="s">
        <v>0</v>
      </c>
      <c r="E569" s="29" t="s">
        <v>197</v>
      </c>
      <c r="F569" s="29" t="s">
        <v>198</v>
      </c>
      <c r="G569" s="29" t="s">
        <v>1</v>
      </c>
      <c r="H569" s="29">
        <v>80111604</v>
      </c>
      <c r="I569" s="29" t="s">
        <v>4805</v>
      </c>
      <c r="J569" s="29" t="s">
        <v>199</v>
      </c>
      <c r="K569" s="29" t="s">
        <v>640</v>
      </c>
      <c r="L569" s="30" t="s">
        <v>146</v>
      </c>
      <c r="M569" s="30" t="s">
        <v>146</v>
      </c>
      <c r="N569" s="30">
        <v>12</v>
      </c>
      <c r="O569" s="30" t="s">
        <v>218</v>
      </c>
      <c r="P569" s="30" t="s">
        <v>202</v>
      </c>
      <c r="Q569" s="31">
        <v>32111214.079999998</v>
      </c>
      <c r="R569" s="31">
        <v>32111214.079999998</v>
      </c>
      <c r="S569" s="30" t="s">
        <v>199</v>
      </c>
      <c r="T569" s="30" t="s">
        <v>199</v>
      </c>
      <c r="U569" s="29" t="s">
        <v>338</v>
      </c>
      <c r="V569" s="29" t="s">
        <v>327</v>
      </c>
      <c r="W569" s="29" t="s">
        <v>374</v>
      </c>
      <c r="X569" s="29" t="s">
        <v>206</v>
      </c>
      <c r="Y569" s="29" t="s">
        <v>211</v>
      </c>
      <c r="Z569" s="29" t="s">
        <v>521</v>
      </c>
      <c r="AA569" s="32">
        <v>32111214.079999998</v>
      </c>
      <c r="AB569" s="32">
        <v>0</v>
      </c>
      <c r="AC569" s="32">
        <v>0</v>
      </c>
      <c r="AD569" s="32">
        <v>2919201.28</v>
      </c>
      <c r="AE569" s="32">
        <v>0</v>
      </c>
      <c r="AF569" s="32">
        <v>2919201.28</v>
      </c>
      <c r="AG569" s="32">
        <v>0</v>
      </c>
      <c r="AH569" s="32">
        <v>2919201.28</v>
      </c>
      <c r="AI569" s="32">
        <v>0</v>
      </c>
      <c r="AJ569" s="32">
        <v>2919201.28</v>
      </c>
      <c r="AK569" s="32">
        <v>0</v>
      </c>
      <c r="AL569" s="32">
        <v>2919201.28</v>
      </c>
      <c r="AM569" s="32">
        <v>0</v>
      </c>
      <c r="AN569" s="32">
        <v>2919201.28</v>
      </c>
      <c r="AO569" s="32">
        <v>0</v>
      </c>
      <c r="AP569" s="32">
        <v>2919201.28</v>
      </c>
      <c r="AQ569" s="32">
        <v>0</v>
      </c>
      <c r="AR569" s="32">
        <v>2919201.28</v>
      </c>
      <c r="AS569" s="32">
        <v>0</v>
      </c>
      <c r="AT569" s="32">
        <v>2919201.28</v>
      </c>
      <c r="AU569" s="32">
        <v>0</v>
      </c>
      <c r="AV569" s="32">
        <v>2919201.28</v>
      </c>
      <c r="AW569" s="32">
        <v>0</v>
      </c>
      <c r="AX569" s="32">
        <v>2919201.28</v>
      </c>
      <c r="AY569" s="2"/>
      <c r="AZ569" s="13" t="str">
        <f t="shared" si="42"/>
        <v>OK</v>
      </c>
      <c r="BA569" s="13" t="str">
        <f t="shared" si="43"/>
        <v>OK</v>
      </c>
      <c r="BB569" s="7">
        <f t="shared" si="44"/>
        <v>0</v>
      </c>
      <c r="BC569" s="14">
        <f t="shared" si="45"/>
        <v>32111214.079999998</v>
      </c>
      <c r="BD569" s="14">
        <f t="shared" si="45"/>
        <v>32111214.080000006</v>
      </c>
      <c r="BE569" s="7">
        <f t="shared" si="46"/>
        <v>0</v>
      </c>
      <c r="BF569" s="7">
        <f t="shared" si="46"/>
        <v>0</v>
      </c>
    </row>
    <row r="570" spans="2:58" ht="99.75">
      <c r="B570" s="28" t="s">
        <v>2810</v>
      </c>
      <c r="C570" s="28" t="s">
        <v>4789</v>
      </c>
      <c r="D570" s="28" t="s">
        <v>0</v>
      </c>
      <c r="E570" s="29" t="s">
        <v>197</v>
      </c>
      <c r="F570" s="29" t="s">
        <v>198</v>
      </c>
      <c r="G570" s="29" t="s">
        <v>1</v>
      </c>
      <c r="H570" s="29">
        <v>80111604</v>
      </c>
      <c r="I570" s="29" t="s">
        <v>4805</v>
      </c>
      <c r="J570" s="29" t="s">
        <v>199</v>
      </c>
      <c r="K570" s="29" t="s">
        <v>640</v>
      </c>
      <c r="L570" s="30" t="s">
        <v>146</v>
      </c>
      <c r="M570" s="30" t="s">
        <v>146</v>
      </c>
      <c r="N570" s="30">
        <v>12</v>
      </c>
      <c r="O570" s="30" t="s">
        <v>218</v>
      </c>
      <c r="P570" s="30" t="s">
        <v>202</v>
      </c>
      <c r="Q570" s="31">
        <v>32111214.079999998</v>
      </c>
      <c r="R570" s="31">
        <v>32111214.079999998</v>
      </c>
      <c r="S570" s="30" t="s">
        <v>199</v>
      </c>
      <c r="T570" s="30" t="s">
        <v>199</v>
      </c>
      <c r="U570" s="29" t="s">
        <v>338</v>
      </c>
      <c r="V570" s="29" t="s">
        <v>327</v>
      </c>
      <c r="W570" s="29" t="s">
        <v>374</v>
      </c>
      <c r="X570" s="29" t="s">
        <v>206</v>
      </c>
      <c r="Y570" s="29" t="s">
        <v>211</v>
      </c>
      <c r="Z570" s="29" t="s">
        <v>521</v>
      </c>
      <c r="AA570" s="32">
        <v>32111214.079999998</v>
      </c>
      <c r="AB570" s="32">
        <v>0</v>
      </c>
      <c r="AC570" s="32">
        <v>0</v>
      </c>
      <c r="AD570" s="32">
        <v>2919201.28</v>
      </c>
      <c r="AE570" s="32">
        <v>0</v>
      </c>
      <c r="AF570" s="32">
        <v>2919201.28</v>
      </c>
      <c r="AG570" s="32">
        <v>0</v>
      </c>
      <c r="AH570" s="32">
        <v>2919201.28</v>
      </c>
      <c r="AI570" s="32">
        <v>0</v>
      </c>
      <c r="AJ570" s="32">
        <v>2919201.28</v>
      </c>
      <c r="AK570" s="32">
        <v>0</v>
      </c>
      <c r="AL570" s="32">
        <v>2919201.28</v>
      </c>
      <c r="AM570" s="32">
        <v>0</v>
      </c>
      <c r="AN570" s="32">
        <v>2919201.28</v>
      </c>
      <c r="AO570" s="32">
        <v>0</v>
      </c>
      <c r="AP570" s="32">
        <v>2919201.28</v>
      </c>
      <c r="AQ570" s="32">
        <v>0</v>
      </c>
      <c r="AR570" s="32">
        <v>2919201.28</v>
      </c>
      <c r="AS570" s="32">
        <v>0</v>
      </c>
      <c r="AT570" s="32">
        <v>2919201.28</v>
      </c>
      <c r="AU570" s="32">
        <v>0</v>
      </c>
      <c r="AV570" s="32">
        <v>2919201.28</v>
      </c>
      <c r="AW570" s="32">
        <v>0</v>
      </c>
      <c r="AX570" s="32">
        <v>2919201.28</v>
      </c>
      <c r="AY570" s="2"/>
      <c r="AZ570" s="13" t="str">
        <f t="shared" si="42"/>
        <v>OK</v>
      </c>
      <c r="BA570" s="13" t="str">
        <f t="shared" si="43"/>
        <v>OK</v>
      </c>
      <c r="BB570" s="7">
        <f t="shared" si="44"/>
        <v>0</v>
      </c>
      <c r="BC570" s="14">
        <f t="shared" si="45"/>
        <v>32111214.079999998</v>
      </c>
      <c r="BD570" s="14">
        <f t="shared" si="45"/>
        <v>32111214.080000006</v>
      </c>
      <c r="BE570" s="7">
        <f t="shared" si="46"/>
        <v>0</v>
      </c>
      <c r="BF570" s="7">
        <f t="shared" si="46"/>
        <v>0</v>
      </c>
    </row>
    <row r="571" spans="2:58" ht="128.25">
      <c r="B571" s="28" t="s">
        <v>2811</v>
      </c>
      <c r="C571" s="28" t="s">
        <v>4789</v>
      </c>
      <c r="D571" s="28" t="s">
        <v>0</v>
      </c>
      <c r="E571" s="29" t="s">
        <v>197</v>
      </c>
      <c r="F571" s="29" t="s">
        <v>198</v>
      </c>
      <c r="G571" s="29" t="s">
        <v>1</v>
      </c>
      <c r="H571" s="29">
        <v>80111604</v>
      </c>
      <c r="I571" s="29" t="s">
        <v>4805</v>
      </c>
      <c r="J571" s="29" t="s">
        <v>199</v>
      </c>
      <c r="K571" s="29" t="s">
        <v>2212</v>
      </c>
      <c r="L571" s="30" t="s">
        <v>146</v>
      </c>
      <c r="M571" s="30" t="s">
        <v>146</v>
      </c>
      <c r="N571" s="30">
        <v>12</v>
      </c>
      <c r="O571" s="30" t="s">
        <v>218</v>
      </c>
      <c r="P571" s="30" t="s">
        <v>202</v>
      </c>
      <c r="Q571" s="31">
        <v>32111214.079999998</v>
      </c>
      <c r="R571" s="31">
        <v>32111214.079999998</v>
      </c>
      <c r="S571" s="30" t="s">
        <v>199</v>
      </c>
      <c r="T571" s="30" t="s">
        <v>199</v>
      </c>
      <c r="U571" s="29" t="s">
        <v>338</v>
      </c>
      <c r="V571" s="29" t="s">
        <v>327</v>
      </c>
      <c r="W571" s="29" t="s">
        <v>374</v>
      </c>
      <c r="X571" s="29" t="s">
        <v>206</v>
      </c>
      <c r="Y571" s="29" t="s">
        <v>211</v>
      </c>
      <c r="Z571" s="29" t="s">
        <v>521</v>
      </c>
      <c r="AA571" s="32">
        <v>32111214.079999998</v>
      </c>
      <c r="AB571" s="32">
        <v>0</v>
      </c>
      <c r="AC571" s="32">
        <v>0</v>
      </c>
      <c r="AD571" s="32">
        <v>2919201.28</v>
      </c>
      <c r="AE571" s="32">
        <v>0</v>
      </c>
      <c r="AF571" s="32">
        <v>2919201.28</v>
      </c>
      <c r="AG571" s="32">
        <v>0</v>
      </c>
      <c r="AH571" s="32">
        <v>2919201.28</v>
      </c>
      <c r="AI571" s="32">
        <v>0</v>
      </c>
      <c r="AJ571" s="32">
        <v>2919201.28</v>
      </c>
      <c r="AK571" s="32">
        <v>0</v>
      </c>
      <c r="AL571" s="32">
        <v>2919201.28</v>
      </c>
      <c r="AM571" s="32">
        <v>0</v>
      </c>
      <c r="AN571" s="32">
        <v>2919201.28</v>
      </c>
      <c r="AO571" s="32">
        <v>0</v>
      </c>
      <c r="AP571" s="32">
        <v>2919201.28</v>
      </c>
      <c r="AQ571" s="32">
        <v>0</v>
      </c>
      <c r="AR571" s="32">
        <v>2919201.28</v>
      </c>
      <c r="AS571" s="32">
        <v>0</v>
      </c>
      <c r="AT571" s="32">
        <v>2919201.28</v>
      </c>
      <c r="AU571" s="32">
        <v>0</v>
      </c>
      <c r="AV571" s="32">
        <v>2919201.28</v>
      </c>
      <c r="AW571" s="32">
        <v>0</v>
      </c>
      <c r="AX571" s="32">
        <v>2919201.28</v>
      </c>
      <c r="AY571" s="2"/>
      <c r="AZ571" s="13" t="str">
        <f t="shared" si="42"/>
        <v>OK</v>
      </c>
      <c r="BA571" s="13" t="str">
        <f t="shared" si="43"/>
        <v>OK</v>
      </c>
      <c r="BB571" s="7">
        <f t="shared" si="44"/>
        <v>0</v>
      </c>
      <c r="BC571" s="14">
        <f t="shared" si="45"/>
        <v>32111214.079999998</v>
      </c>
      <c r="BD571" s="14">
        <f t="shared" si="45"/>
        <v>32111214.080000006</v>
      </c>
      <c r="BE571" s="7">
        <f t="shared" si="46"/>
        <v>0</v>
      </c>
      <c r="BF571" s="7">
        <f t="shared" si="46"/>
        <v>0</v>
      </c>
    </row>
    <row r="572" spans="2:58" ht="85.5">
      <c r="B572" s="28" t="s">
        <v>2812</v>
      </c>
      <c r="C572" s="28" t="s">
        <v>4789</v>
      </c>
      <c r="D572" s="28" t="s">
        <v>0</v>
      </c>
      <c r="E572" s="29" t="s">
        <v>197</v>
      </c>
      <c r="F572" s="29" t="s">
        <v>198</v>
      </c>
      <c r="G572" s="29" t="s">
        <v>1</v>
      </c>
      <c r="H572" s="29">
        <v>80111604</v>
      </c>
      <c r="I572" s="29" t="s">
        <v>4805</v>
      </c>
      <c r="J572" s="29" t="s">
        <v>199</v>
      </c>
      <c r="K572" s="29" t="s">
        <v>643</v>
      </c>
      <c r="L572" s="30" t="s">
        <v>148</v>
      </c>
      <c r="M572" s="30" t="s">
        <v>201</v>
      </c>
      <c r="N572" s="30">
        <v>9</v>
      </c>
      <c r="O572" s="30" t="s">
        <v>218</v>
      </c>
      <c r="P572" s="30" t="s">
        <v>202</v>
      </c>
      <c r="Q572" s="31">
        <v>26272811.52</v>
      </c>
      <c r="R572" s="31">
        <v>26272811.52</v>
      </c>
      <c r="S572" s="30" t="s">
        <v>199</v>
      </c>
      <c r="T572" s="30" t="s">
        <v>199</v>
      </c>
      <c r="U572" s="29" t="s">
        <v>338</v>
      </c>
      <c r="V572" s="29" t="s">
        <v>327</v>
      </c>
      <c r="W572" s="29" t="s">
        <v>362</v>
      </c>
      <c r="X572" s="29" t="s">
        <v>206</v>
      </c>
      <c r="Y572" s="29" t="s">
        <v>211</v>
      </c>
      <c r="Z572" s="29" t="s">
        <v>537</v>
      </c>
      <c r="AA572" s="32">
        <v>0</v>
      </c>
      <c r="AB572" s="32">
        <v>0</v>
      </c>
      <c r="AC572" s="32">
        <v>0</v>
      </c>
      <c r="AD572" s="32">
        <v>0</v>
      </c>
      <c r="AE572" s="32">
        <v>26272811.52</v>
      </c>
      <c r="AF572" s="32">
        <v>0</v>
      </c>
      <c r="AG572" s="32">
        <v>0</v>
      </c>
      <c r="AH572" s="32">
        <v>2919201.28</v>
      </c>
      <c r="AI572" s="32">
        <v>0</v>
      </c>
      <c r="AJ572" s="32">
        <v>2919201.28</v>
      </c>
      <c r="AK572" s="32">
        <v>0</v>
      </c>
      <c r="AL572" s="32">
        <v>2919201.28</v>
      </c>
      <c r="AM572" s="32">
        <v>0</v>
      </c>
      <c r="AN572" s="32">
        <v>2919201.28</v>
      </c>
      <c r="AO572" s="32">
        <v>0</v>
      </c>
      <c r="AP572" s="32">
        <v>2919201.28</v>
      </c>
      <c r="AQ572" s="32">
        <v>0</v>
      </c>
      <c r="AR572" s="32">
        <v>2919201.28</v>
      </c>
      <c r="AS572" s="32">
        <v>0</v>
      </c>
      <c r="AT572" s="32">
        <v>2919201.28</v>
      </c>
      <c r="AU572" s="32">
        <v>0</v>
      </c>
      <c r="AV572" s="32">
        <v>2919201.28</v>
      </c>
      <c r="AW572" s="32">
        <v>0</v>
      </c>
      <c r="AX572" s="32">
        <v>2919201.28</v>
      </c>
      <c r="AY572" s="2"/>
      <c r="AZ572" s="13" t="str">
        <f t="shared" si="42"/>
        <v>OK</v>
      </c>
      <c r="BA572" s="13" t="str">
        <f t="shared" si="43"/>
        <v>OK</v>
      </c>
      <c r="BB572" s="7">
        <f t="shared" si="44"/>
        <v>0</v>
      </c>
      <c r="BC572" s="14">
        <f t="shared" si="45"/>
        <v>26272811.52</v>
      </c>
      <c r="BD572" s="14">
        <f t="shared" si="45"/>
        <v>26272811.520000003</v>
      </c>
      <c r="BE572" s="7">
        <f t="shared" si="46"/>
        <v>0</v>
      </c>
      <c r="BF572" s="7">
        <f t="shared" si="46"/>
        <v>0</v>
      </c>
    </row>
    <row r="573" spans="2:58" ht="99.75">
      <c r="B573" s="28" t="s">
        <v>2813</v>
      </c>
      <c r="C573" s="28" t="s">
        <v>4789</v>
      </c>
      <c r="D573" s="28" t="s">
        <v>0</v>
      </c>
      <c r="E573" s="29" t="s">
        <v>197</v>
      </c>
      <c r="F573" s="29" t="s">
        <v>198</v>
      </c>
      <c r="G573" s="29" t="s">
        <v>1</v>
      </c>
      <c r="H573" s="29">
        <v>80111604</v>
      </c>
      <c r="I573" s="29" t="s">
        <v>4805</v>
      </c>
      <c r="J573" s="29" t="s">
        <v>199</v>
      </c>
      <c r="K573" s="29" t="s">
        <v>977</v>
      </c>
      <c r="L573" s="30" t="s">
        <v>146</v>
      </c>
      <c r="M573" s="30" t="s">
        <v>146</v>
      </c>
      <c r="N573" s="30">
        <v>12</v>
      </c>
      <c r="O573" s="30" t="s">
        <v>218</v>
      </c>
      <c r="P573" s="30" t="s">
        <v>202</v>
      </c>
      <c r="Q573" s="31">
        <v>37559267.239999995</v>
      </c>
      <c r="R573" s="31">
        <v>37559267.239999995</v>
      </c>
      <c r="S573" s="30" t="s">
        <v>199</v>
      </c>
      <c r="T573" s="30" t="s">
        <v>199</v>
      </c>
      <c r="U573" s="29" t="s">
        <v>338</v>
      </c>
      <c r="V573" s="29" t="s">
        <v>327</v>
      </c>
      <c r="W573" s="29" t="s">
        <v>362</v>
      </c>
      <c r="X573" s="29" t="s">
        <v>206</v>
      </c>
      <c r="Y573" s="29" t="s">
        <v>211</v>
      </c>
      <c r="Z573" s="29" t="s">
        <v>229</v>
      </c>
      <c r="AA573" s="32">
        <v>37559267.239999995</v>
      </c>
      <c r="AB573" s="32">
        <v>0</v>
      </c>
      <c r="AC573" s="32">
        <v>0</v>
      </c>
      <c r="AD573" s="32">
        <v>3414478.84</v>
      </c>
      <c r="AE573" s="32">
        <v>0</v>
      </c>
      <c r="AF573" s="32">
        <v>3414478.84</v>
      </c>
      <c r="AG573" s="32">
        <v>0</v>
      </c>
      <c r="AH573" s="32">
        <v>3414478.84</v>
      </c>
      <c r="AI573" s="32">
        <v>0</v>
      </c>
      <c r="AJ573" s="32">
        <v>3414478.84</v>
      </c>
      <c r="AK573" s="32">
        <v>0</v>
      </c>
      <c r="AL573" s="32">
        <v>3414478.84</v>
      </c>
      <c r="AM573" s="32">
        <v>0</v>
      </c>
      <c r="AN573" s="32">
        <v>3414478.84</v>
      </c>
      <c r="AO573" s="32">
        <v>0</v>
      </c>
      <c r="AP573" s="32">
        <v>3414478.84</v>
      </c>
      <c r="AQ573" s="32">
        <v>0</v>
      </c>
      <c r="AR573" s="32">
        <v>3414478.84</v>
      </c>
      <c r="AS573" s="32">
        <v>0</v>
      </c>
      <c r="AT573" s="32">
        <v>3414478.84</v>
      </c>
      <c r="AU573" s="32">
        <v>0</v>
      </c>
      <c r="AV573" s="32">
        <v>3414478.84</v>
      </c>
      <c r="AW573" s="32">
        <v>0</v>
      </c>
      <c r="AX573" s="32">
        <v>3414478.84</v>
      </c>
      <c r="AY573" s="2"/>
      <c r="AZ573" s="13" t="str">
        <f t="shared" si="42"/>
        <v>OK</v>
      </c>
      <c r="BA573" s="13" t="str">
        <f t="shared" si="43"/>
        <v>OK</v>
      </c>
      <c r="BB573" s="7">
        <f t="shared" si="44"/>
        <v>0</v>
      </c>
      <c r="BC573" s="14">
        <f t="shared" si="45"/>
        <v>37559267.239999995</v>
      </c>
      <c r="BD573" s="14">
        <f t="shared" si="45"/>
        <v>37559267.239999995</v>
      </c>
      <c r="BE573" s="7">
        <f t="shared" si="46"/>
        <v>0</v>
      </c>
      <c r="BF573" s="7">
        <f t="shared" si="46"/>
        <v>0</v>
      </c>
    </row>
    <row r="574" spans="2:58" ht="114">
      <c r="B574" s="28" t="s">
        <v>2814</v>
      </c>
      <c r="C574" s="28" t="s">
        <v>4789</v>
      </c>
      <c r="D574" s="28" t="s">
        <v>0</v>
      </c>
      <c r="E574" s="29" t="s">
        <v>197</v>
      </c>
      <c r="F574" s="29" t="s">
        <v>198</v>
      </c>
      <c r="G574" s="29" t="s">
        <v>1</v>
      </c>
      <c r="H574" s="29">
        <v>80111604</v>
      </c>
      <c r="I574" s="29" t="s">
        <v>4805</v>
      </c>
      <c r="J574" s="29" t="s">
        <v>199</v>
      </c>
      <c r="K574" s="29" t="s">
        <v>657</v>
      </c>
      <c r="L574" s="30" t="s">
        <v>151</v>
      </c>
      <c r="M574" s="30" t="s">
        <v>151</v>
      </c>
      <c r="N574" s="30">
        <v>7</v>
      </c>
      <c r="O574" s="30" t="s">
        <v>218</v>
      </c>
      <c r="P574" s="30" t="s">
        <v>202</v>
      </c>
      <c r="Q574" s="31">
        <v>23901351.879999999</v>
      </c>
      <c r="R574" s="31">
        <v>23901351.879999999</v>
      </c>
      <c r="S574" s="30" t="s">
        <v>199</v>
      </c>
      <c r="T574" s="30" t="s">
        <v>199</v>
      </c>
      <c r="U574" s="29" t="s">
        <v>338</v>
      </c>
      <c r="V574" s="29" t="s">
        <v>327</v>
      </c>
      <c r="W574" s="29" t="s">
        <v>362</v>
      </c>
      <c r="X574" s="29" t="s">
        <v>206</v>
      </c>
      <c r="Y574" s="29" t="s">
        <v>211</v>
      </c>
      <c r="Z574" s="29" t="s">
        <v>617</v>
      </c>
      <c r="AA574" s="32">
        <v>0</v>
      </c>
      <c r="AB574" s="32">
        <v>0</v>
      </c>
      <c r="AC574" s="32">
        <v>0</v>
      </c>
      <c r="AD574" s="32">
        <v>0</v>
      </c>
      <c r="AE574" s="32">
        <v>0</v>
      </c>
      <c r="AF574" s="32">
        <v>0</v>
      </c>
      <c r="AG574" s="32">
        <v>0</v>
      </c>
      <c r="AH574" s="32">
        <v>0</v>
      </c>
      <c r="AI574" s="32">
        <v>0</v>
      </c>
      <c r="AJ574" s="32">
        <v>0</v>
      </c>
      <c r="AK574" s="32">
        <v>23901351.879999999</v>
      </c>
      <c r="AL574" s="32">
        <v>0</v>
      </c>
      <c r="AM574" s="32">
        <v>0</v>
      </c>
      <c r="AN574" s="32">
        <v>3414478.84</v>
      </c>
      <c r="AO574" s="32">
        <v>0</v>
      </c>
      <c r="AP574" s="32">
        <v>3414478.84</v>
      </c>
      <c r="AQ574" s="32">
        <v>0</v>
      </c>
      <c r="AR574" s="32">
        <v>3414478.84</v>
      </c>
      <c r="AS574" s="32">
        <v>0</v>
      </c>
      <c r="AT574" s="32">
        <v>3414478.84</v>
      </c>
      <c r="AU574" s="32">
        <v>0</v>
      </c>
      <c r="AV574" s="32">
        <v>3414478.84</v>
      </c>
      <c r="AW574" s="32">
        <v>0</v>
      </c>
      <c r="AX574" s="32">
        <v>6828957.6799999997</v>
      </c>
      <c r="AY574" s="2"/>
      <c r="AZ574" s="13" t="str">
        <f t="shared" si="42"/>
        <v>OK</v>
      </c>
      <c r="BA574" s="13" t="str">
        <f t="shared" si="43"/>
        <v>OK</v>
      </c>
      <c r="BB574" s="7">
        <f t="shared" si="44"/>
        <v>0</v>
      </c>
      <c r="BC574" s="14">
        <f t="shared" si="45"/>
        <v>23901351.879999999</v>
      </c>
      <c r="BD574" s="14">
        <f t="shared" si="45"/>
        <v>23901351.879999999</v>
      </c>
      <c r="BE574" s="7">
        <f t="shared" si="46"/>
        <v>0</v>
      </c>
      <c r="BF574" s="7">
        <f t="shared" si="46"/>
        <v>0</v>
      </c>
    </row>
    <row r="575" spans="2:58" ht="99.75">
      <c r="B575" s="28" t="s">
        <v>2815</v>
      </c>
      <c r="C575" s="28" t="s">
        <v>4789</v>
      </c>
      <c r="D575" s="28" t="s">
        <v>0</v>
      </c>
      <c r="E575" s="29" t="s">
        <v>197</v>
      </c>
      <c r="F575" s="29" t="s">
        <v>198</v>
      </c>
      <c r="G575" s="29" t="s">
        <v>1</v>
      </c>
      <c r="H575" s="29">
        <v>80111604</v>
      </c>
      <c r="I575" s="29" t="s">
        <v>4805</v>
      </c>
      <c r="J575" s="29" t="s">
        <v>199</v>
      </c>
      <c r="K575" s="29" t="s">
        <v>645</v>
      </c>
      <c r="L575" s="30" t="s">
        <v>146</v>
      </c>
      <c r="M575" s="30" t="s">
        <v>146</v>
      </c>
      <c r="N575" s="30">
        <v>12</v>
      </c>
      <c r="O575" s="30" t="s">
        <v>218</v>
      </c>
      <c r="P575" s="30" t="s">
        <v>202</v>
      </c>
      <c r="Q575" s="31">
        <v>160309801.52000001</v>
      </c>
      <c r="R575" s="31">
        <v>160309801.52000001</v>
      </c>
      <c r="S575" s="30" t="s">
        <v>199</v>
      </c>
      <c r="T575" s="30" t="s">
        <v>199</v>
      </c>
      <c r="U575" s="29" t="s">
        <v>338</v>
      </c>
      <c r="V575" s="29" t="s">
        <v>327</v>
      </c>
      <c r="W575" s="29" t="s">
        <v>362</v>
      </c>
      <c r="X575" s="29" t="s">
        <v>206</v>
      </c>
      <c r="Y575" s="29" t="s">
        <v>211</v>
      </c>
      <c r="Z575" s="29" t="s">
        <v>288</v>
      </c>
      <c r="AA575" s="32">
        <v>160309801.52000001</v>
      </c>
      <c r="AB575" s="32">
        <v>0</v>
      </c>
      <c r="AC575" s="32">
        <v>0</v>
      </c>
      <c r="AD575" s="32">
        <v>14573618.32</v>
      </c>
      <c r="AE575" s="32">
        <v>0</v>
      </c>
      <c r="AF575" s="32">
        <v>14573618.32</v>
      </c>
      <c r="AG575" s="32">
        <v>0</v>
      </c>
      <c r="AH575" s="32">
        <v>14573618.32</v>
      </c>
      <c r="AI575" s="32">
        <v>0</v>
      </c>
      <c r="AJ575" s="32">
        <v>14573618.32</v>
      </c>
      <c r="AK575" s="32">
        <v>0</v>
      </c>
      <c r="AL575" s="32">
        <v>14573618.32</v>
      </c>
      <c r="AM575" s="32">
        <v>0</v>
      </c>
      <c r="AN575" s="32">
        <v>14573618.32</v>
      </c>
      <c r="AO575" s="32">
        <v>0</v>
      </c>
      <c r="AP575" s="32">
        <v>14573618.32</v>
      </c>
      <c r="AQ575" s="32">
        <v>0</v>
      </c>
      <c r="AR575" s="32">
        <v>14573618.32</v>
      </c>
      <c r="AS575" s="32">
        <v>0</v>
      </c>
      <c r="AT575" s="32">
        <v>14573618.32</v>
      </c>
      <c r="AU575" s="32">
        <v>0</v>
      </c>
      <c r="AV575" s="32">
        <v>14573618.32</v>
      </c>
      <c r="AW575" s="32">
        <v>0</v>
      </c>
      <c r="AX575" s="32">
        <v>14573618.32</v>
      </c>
      <c r="AY575" s="2"/>
      <c r="AZ575" s="13" t="str">
        <f t="shared" si="42"/>
        <v>OK</v>
      </c>
      <c r="BA575" s="13" t="str">
        <f t="shared" si="43"/>
        <v>OK</v>
      </c>
      <c r="BB575" s="7">
        <f t="shared" si="44"/>
        <v>0</v>
      </c>
      <c r="BC575" s="14">
        <f t="shared" si="45"/>
        <v>160309801.52000001</v>
      </c>
      <c r="BD575" s="14">
        <f t="shared" si="45"/>
        <v>160309801.51999995</v>
      </c>
      <c r="BE575" s="7">
        <f t="shared" si="46"/>
        <v>0</v>
      </c>
      <c r="BF575" s="7">
        <f t="shared" si="46"/>
        <v>0</v>
      </c>
    </row>
    <row r="576" spans="2:58" ht="128.25">
      <c r="B576" s="28" t="s">
        <v>2816</v>
      </c>
      <c r="C576" s="28" t="s">
        <v>4789</v>
      </c>
      <c r="D576" s="28" t="s">
        <v>0</v>
      </c>
      <c r="E576" s="29" t="s">
        <v>197</v>
      </c>
      <c r="F576" s="29" t="s">
        <v>198</v>
      </c>
      <c r="G576" s="29" t="s">
        <v>1</v>
      </c>
      <c r="H576" s="29">
        <v>80111604</v>
      </c>
      <c r="I576" s="29" t="s">
        <v>4805</v>
      </c>
      <c r="J576" s="29" t="s">
        <v>199</v>
      </c>
      <c r="K576" s="29" t="s">
        <v>652</v>
      </c>
      <c r="L576" s="30" t="s">
        <v>146</v>
      </c>
      <c r="M576" s="30" t="s">
        <v>146</v>
      </c>
      <c r="N576" s="30">
        <v>12</v>
      </c>
      <c r="O576" s="30" t="s">
        <v>218</v>
      </c>
      <c r="P576" s="30" t="s">
        <v>202</v>
      </c>
      <c r="Q576" s="31">
        <v>160309801.52000001</v>
      </c>
      <c r="R576" s="31">
        <v>160309801.52000001</v>
      </c>
      <c r="S576" s="30" t="s">
        <v>199</v>
      </c>
      <c r="T576" s="30" t="s">
        <v>199</v>
      </c>
      <c r="U576" s="29" t="s">
        <v>338</v>
      </c>
      <c r="V576" s="29" t="s">
        <v>327</v>
      </c>
      <c r="W576" s="29" t="s">
        <v>362</v>
      </c>
      <c r="X576" s="29" t="s">
        <v>206</v>
      </c>
      <c r="Y576" s="29" t="s">
        <v>211</v>
      </c>
      <c r="Z576" s="29" t="s">
        <v>288</v>
      </c>
      <c r="AA576" s="32">
        <v>160309801.52000001</v>
      </c>
      <c r="AB576" s="32">
        <v>0</v>
      </c>
      <c r="AC576" s="32">
        <v>0</v>
      </c>
      <c r="AD576" s="32">
        <v>14573618.32</v>
      </c>
      <c r="AE576" s="32">
        <v>0</v>
      </c>
      <c r="AF576" s="32">
        <v>14573618.32</v>
      </c>
      <c r="AG576" s="32">
        <v>0</v>
      </c>
      <c r="AH576" s="32">
        <v>14573618.32</v>
      </c>
      <c r="AI576" s="32">
        <v>0</v>
      </c>
      <c r="AJ576" s="32">
        <v>14573618.32</v>
      </c>
      <c r="AK576" s="32">
        <v>0</v>
      </c>
      <c r="AL576" s="32">
        <v>14573618.32</v>
      </c>
      <c r="AM576" s="32">
        <v>0</v>
      </c>
      <c r="AN576" s="32">
        <v>14573618.32</v>
      </c>
      <c r="AO576" s="32">
        <v>0</v>
      </c>
      <c r="AP576" s="32">
        <v>14573618.32</v>
      </c>
      <c r="AQ576" s="32">
        <v>0</v>
      </c>
      <c r="AR576" s="32">
        <v>14573618.32</v>
      </c>
      <c r="AS576" s="32">
        <v>0</v>
      </c>
      <c r="AT576" s="32">
        <v>14573618.32</v>
      </c>
      <c r="AU576" s="32">
        <v>0</v>
      </c>
      <c r="AV576" s="32">
        <v>14573618.32</v>
      </c>
      <c r="AW576" s="32">
        <v>0</v>
      </c>
      <c r="AX576" s="32">
        <v>14573618.32</v>
      </c>
      <c r="AY576" s="2"/>
      <c r="AZ576" s="13" t="str">
        <f t="shared" si="42"/>
        <v>OK</v>
      </c>
      <c r="BA576" s="13" t="str">
        <f t="shared" si="43"/>
        <v>OK</v>
      </c>
      <c r="BB576" s="7">
        <f t="shared" si="44"/>
        <v>0</v>
      </c>
      <c r="BC576" s="14">
        <f t="shared" si="45"/>
        <v>160309801.52000001</v>
      </c>
      <c r="BD576" s="14">
        <f t="shared" si="45"/>
        <v>160309801.51999995</v>
      </c>
      <c r="BE576" s="7">
        <f t="shared" si="46"/>
        <v>0</v>
      </c>
      <c r="BF576" s="7">
        <f t="shared" si="46"/>
        <v>0</v>
      </c>
    </row>
    <row r="577" spans="2:58" ht="114">
      <c r="B577" s="28" t="s">
        <v>2817</v>
      </c>
      <c r="C577" s="28" t="s">
        <v>4789</v>
      </c>
      <c r="D577" s="28" t="s">
        <v>0</v>
      </c>
      <c r="E577" s="29" t="s">
        <v>197</v>
      </c>
      <c r="F577" s="29" t="s">
        <v>198</v>
      </c>
      <c r="G577" s="29" t="s">
        <v>1</v>
      </c>
      <c r="H577" s="29">
        <v>80111604</v>
      </c>
      <c r="I577" s="29" t="s">
        <v>4805</v>
      </c>
      <c r="J577" s="29" t="s">
        <v>199</v>
      </c>
      <c r="K577" s="29" t="s">
        <v>657</v>
      </c>
      <c r="L577" s="30" t="s">
        <v>151</v>
      </c>
      <c r="M577" s="30" t="s">
        <v>151</v>
      </c>
      <c r="N577" s="30">
        <v>7</v>
      </c>
      <c r="O577" s="30" t="s">
        <v>218</v>
      </c>
      <c r="P577" s="30" t="s">
        <v>202</v>
      </c>
      <c r="Q577" s="31">
        <v>23901351.879999999</v>
      </c>
      <c r="R577" s="31">
        <v>23901351.879999999</v>
      </c>
      <c r="S577" s="30" t="s">
        <v>199</v>
      </c>
      <c r="T577" s="30" t="s">
        <v>199</v>
      </c>
      <c r="U577" s="29" t="s">
        <v>338</v>
      </c>
      <c r="V577" s="29" t="s">
        <v>327</v>
      </c>
      <c r="W577" s="29" t="s">
        <v>362</v>
      </c>
      <c r="X577" s="29" t="s">
        <v>206</v>
      </c>
      <c r="Y577" s="29" t="s">
        <v>211</v>
      </c>
      <c r="Z577" s="29" t="s">
        <v>288</v>
      </c>
      <c r="AA577" s="32">
        <v>0</v>
      </c>
      <c r="AB577" s="32">
        <v>0</v>
      </c>
      <c r="AC577" s="32">
        <v>0</v>
      </c>
      <c r="AD577" s="32">
        <v>0</v>
      </c>
      <c r="AE577" s="32">
        <v>0</v>
      </c>
      <c r="AF577" s="32">
        <v>0</v>
      </c>
      <c r="AG577" s="32">
        <v>0</v>
      </c>
      <c r="AH577" s="32">
        <v>0</v>
      </c>
      <c r="AI577" s="32">
        <v>0</v>
      </c>
      <c r="AJ577" s="32">
        <v>0</v>
      </c>
      <c r="AK577" s="32">
        <v>23901351.879999999</v>
      </c>
      <c r="AL577" s="32">
        <v>0</v>
      </c>
      <c r="AM577" s="32">
        <v>0</v>
      </c>
      <c r="AN577" s="32">
        <v>3414478.84</v>
      </c>
      <c r="AO577" s="32">
        <v>0</v>
      </c>
      <c r="AP577" s="32">
        <v>3414478.84</v>
      </c>
      <c r="AQ577" s="32">
        <v>0</v>
      </c>
      <c r="AR577" s="32">
        <v>3414478.84</v>
      </c>
      <c r="AS577" s="32">
        <v>0</v>
      </c>
      <c r="AT577" s="32">
        <v>3414478.84</v>
      </c>
      <c r="AU577" s="32">
        <v>0</v>
      </c>
      <c r="AV577" s="32">
        <v>3414478.84</v>
      </c>
      <c r="AW577" s="32">
        <v>0</v>
      </c>
      <c r="AX577" s="32">
        <v>6828957.6799999997</v>
      </c>
      <c r="AY577" s="2"/>
      <c r="AZ577" s="13" t="str">
        <f t="shared" si="42"/>
        <v>OK</v>
      </c>
      <c r="BA577" s="13" t="str">
        <f t="shared" si="43"/>
        <v>OK</v>
      </c>
      <c r="BB577" s="7">
        <f t="shared" si="44"/>
        <v>0</v>
      </c>
      <c r="BC577" s="14">
        <f t="shared" si="45"/>
        <v>23901351.879999999</v>
      </c>
      <c r="BD577" s="14">
        <f t="shared" si="45"/>
        <v>23901351.879999999</v>
      </c>
      <c r="BE577" s="7">
        <f t="shared" si="46"/>
        <v>0</v>
      </c>
      <c r="BF577" s="7">
        <f t="shared" si="46"/>
        <v>0</v>
      </c>
    </row>
    <row r="578" spans="2:58" ht="114">
      <c r="B578" s="28" t="s">
        <v>2818</v>
      </c>
      <c r="C578" s="28" t="s">
        <v>4789</v>
      </c>
      <c r="D578" s="28" t="s">
        <v>0</v>
      </c>
      <c r="E578" s="29" t="s">
        <v>197</v>
      </c>
      <c r="F578" s="29" t="s">
        <v>198</v>
      </c>
      <c r="G578" s="29" t="s">
        <v>1</v>
      </c>
      <c r="H578" s="29">
        <v>80111604</v>
      </c>
      <c r="I578" s="29" t="s">
        <v>4805</v>
      </c>
      <c r="J578" s="29" t="s">
        <v>199</v>
      </c>
      <c r="K578" s="29" t="s">
        <v>979</v>
      </c>
      <c r="L578" s="30" t="s">
        <v>148</v>
      </c>
      <c r="M578" s="30" t="s">
        <v>201</v>
      </c>
      <c r="N578" s="30">
        <v>9</v>
      </c>
      <c r="O578" s="30" t="s">
        <v>218</v>
      </c>
      <c r="P578" s="30" t="s">
        <v>202</v>
      </c>
      <c r="Q578" s="31">
        <v>131162564.88</v>
      </c>
      <c r="R578" s="31">
        <v>131162564.88</v>
      </c>
      <c r="S578" s="30" t="s">
        <v>199</v>
      </c>
      <c r="T578" s="30" t="s">
        <v>199</v>
      </c>
      <c r="U578" s="29" t="s">
        <v>338</v>
      </c>
      <c r="V578" s="29" t="s">
        <v>327</v>
      </c>
      <c r="W578" s="29" t="s">
        <v>362</v>
      </c>
      <c r="X578" s="29" t="s">
        <v>206</v>
      </c>
      <c r="Y578" s="29" t="s">
        <v>211</v>
      </c>
      <c r="Z578" s="29" t="s">
        <v>288</v>
      </c>
      <c r="AA578" s="32">
        <v>0</v>
      </c>
      <c r="AB578" s="32">
        <v>0</v>
      </c>
      <c r="AC578" s="32">
        <v>0</v>
      </c>
      <c r="AD578" s="32">
        <v>0</v>
      </c>
      <c r="AE578" s="32">
        <v>131162564.88</v>
      </c>
      <c r="AF578" s="32">
        <v>0</v>
      </c>
      <c r="AG578" s="32">
        <v>0</v>
      </c>
      <c r="AH578" s="32">
        <v>14573618.32</v>
      </c>
      <c r="AI578" s="32">
        <v>0</v>
      </c>
      <c r="AJ578" s="32">
        <v>14573618.32</v>
      </c>
      <c r="AK578" s="32">
        <v>0</v>
      </c>
      <c r="AL578" s="32">
        <v>14573618.32</v>
      </c>
      <c r="AM578" s="32">
        <v>0</v>
      </c>
      <c r="AN578" s="32">
        <v>14573618.32</v>
      </c>
      <c r="AO578" s="32">
        <v>0</v>
      </c>
      <c r="AP578" s="32">
        <v>14573618.32</v>
      </c>
      <c r="AQ578" s="32">
        <v>0</v>
      </c>
      <c r="AR578" s="32">
        <v>14573618.32</v>
      </c>
      <c r="AS578" s="32">
        <v>0</v>
      </c>
      <c r="AT578" s="32">
        <v>14573618.32</v>
      </c>
      <c r="AU578" s="32">
        <v>0</v>
      </c>
      <c r="AV578" s="32">
        <v>14573618.32</v>
      </c>
      <c r="AW578" s="32">
        <v>0</v>
      </c>
      <c r="AX578" s="32">
        <v>14573618.32</v>
      </c>
      <c r="AY578" s="2"/>
      <c r="AZ578" s="13" t="str">
        <f t="shared" si="42"/>
        <v>OK</v>
      </c>
      <c r="BA578" s="13" t="str">
        <f t="shared" si="43"/>
        <v>OK</v>
      </c>
      <c r="BB578" s="7">
        <f t="shared" si="44"/>
        <v>0</v>
      </c>
      <c r="BC578" s="14">
        <f t="shared" si="45"/>
        <v>131162564.88</v>
      </c>
      <c r="BD578" s="14">
        <f t="shared" si="45"/>
        <v>131162564.87999997</v>
      </c>
      <c r="BE578" s="7">
        <f t="shared" si="46"/>
        <v>0</v>
      </c>
      <c r="BF578" s="7">
        <f t="shared" si="46"/>
        <v>0</v>
      </c>
    </row>
    <row r="579" spans="2:58" ht="71.25">
      <c r="B579" s="28" t="s">
        <v>2819</v>
      </c>
      <c r="C579" s="28" t="s">
        <v>4789</v>
      </c>
      <c r="D579" s="28" t="s">
        <v>0</v>
      </c>
      <c r="E579" s="29" t="s">
        <v>197</v>
      </c>
      <c r="F579" s="29" t="s">
        <v>198</v>
      </c>
      <c r="G579" s="29" t="s">
        <v>1</v>
      </c>
      <c r="H579" s="29">
        <v>80111604</v>
      </c>
      <c r="I579" s="29" t="s">
        <v>4805</v>
      </c>
      <c r="J579" s="29" t="s">
        <v>199</v>
      </c>
      <c r="K579" s="29" t="s">
        <v>981</v>
      </c>
      <c r="L579" s="30" t="s">
        <v>152</v>
      </c>
      <c r="M579" s="30" t="s">
        <v>152</v>
      </c>
      <c r="N579" s="30">
        <v>5</v>
      </c>
      <c r="O579" s="30" t="s">
        <v>218</v>
      </c>
      <c r="P579" s="30" t="s">
        <v>202</v>
      </c>
      <c r="Q579" s="31">
        <v>31458481.449999999</v>
      </c>
      <c r="R579" s="31">
        <v>31458481.449999999</v>
      </c>
      <c r="S579" s="30" t="s">
        <v>199</v>
      </c>
      <c r="T579" s="30" t="s">
        <v>199</v>
      </c>
      <c r="U579" s="29" t="s">
        <v>338</v>
      </c>
      <c r="V579" s="29" t="s">
        <v>327</v>
      </c>
      <c r="W579" s="29" t="s">
        <v>362</v>
      </c>
      <c r="X579" s="29" t="s">
        <v>206</v>
      </c>
      <c r="Y579" s="29" t="s">
        <v>211</v>
      </c>
      <c r="Z579" s="29" t="s">
        <v>646</v>
      </c>
      <c r="AA579" s="32">
        <v>0</v>
      </c>
      <c r="AB579" s="32">
        <v>0</v>
      </c>
      <c r="AC579" s="32">
        <v>0</v>
      </c>
      <c r="AD579" s="32">
        <v>0</v>
      </c>
      <c r="AE579" s="32">
        <v>0</v>
      </c>
      <c r="AF579" s="32">
        <v>0</v>
      </c>
      <c r="AG579" s="32">
        <v>0</v>
      </c>
      <c r="AH579" s="32">
        <v>0</v>
      </c>
      <c r="AI579" s="32">
        <v>0</v>
      </c>
      <c r="AJ579" s="32">
        <v>0</v>
      </c>
      <c r="AK579" s="32">
        <v>0</v>
      </c>
      <c r="AL579" s="32">
        <v>0</v>
      </c>
      <c r="AM579" s="32">
        <v>31458481.449999999</v>
      </c>
      <c r="AN579" s="32">
        <v>0</v>
      </c>
      <c r="AO579" s="32">
        <v>0</v>
      </c>
      <c r="AP579" s="32">
        <v>6291696.29</v>
      </c>
      <c r="AQ579" s="32">
        <v>0</v>
      </c>
      <c r="AR579" s="32">
        <v>6291696.29</v>
      </c>
      <c r="AS579" s="32">
        <v>0</v>
      </c>
      <c r="AT579" s="32">
        <v>6291696.29</v>
      </c>
      <c r="AU579" s="32">
        <v>0</v>
      </c>
      <c r="AV579" s="32">
        <v>6291696.29</v>
      </c>
      <c r="AW579" s="32">
        <v>0</v>
      </c>
      <c r="AX579" s="32">
        <v>6291696.29</v>
      </c>
      <c r="AY579" s="2"/>
      <c r="AZ579" s="13" t="str">
        <f t="shared" si="42"/>
        <v>OK</v>
      </c>
      <c r="BA579" s="13" t="str">
        <f t="shared" si="43"/>
        <v>OK</v>
      </c>
      <c r="BB579" s="7">
        <f t="shared" si="44"/>
        <v>0</v>
      </c>
      <c r="BC579" s="14">
        <f t="shared" si="45"/>
        <v>31458481.449999999</v>
      </c>
      <c r="BD579" s="14">
        <f t="shared" si="45"/>
        <v>31458481.449999999</v>
      </c>
      <c r="BE579" s="7">
        <f t="shared" si="46"/>
        <v>0</v>
      </c>
      <c r="BF579" s="7">
        <f t="shared" si="46"/>
        <v>0</v>
      </c>
    </row>
    <row r="580" spans="2:58" ht="99.75">
      <c r="B580" s="28" t="s">
        <v>2820</v>
      </c>
      <c r="C580" s="28" t="s">
        <v>4789</v>
      </c>
      <c r="D580" s="28" t="s">
        <v>0</v>
      </c>
      <c r="E580" s="29" t="s">
        <v>197</v>
      </c>
      <c r="F580" s="29" t="s">
        <v>198</v>
      </c>
      <c r="G580" s="29" t="s">
        <v>1</v>
      </c>
      <c r="H580" s="29">
        <v>80111604</v>
      </c>
      <c r="I580" s="29" t="s">
        <v>4805</v>
      </c>
      <c r="J580" s="29" t="s">
        <v>199</v>
      </c>
      <c r="K580" s="29" t="s">
        <v>982</v>
      </c>
      <c r="L580" s="30" t="s">
        <v>148</v>
      </c>
      <c r="M580" s="30" t="s">
        <v>201</v>
      </c>
      <c r="N580" s="30">
        <v>9</v>
      </c>
      <c r="O580" s="30" t="s">
        <v>218</v>
      </c>
      <c r="P580" s="30" t="s">
        <v>202</v>
      </c>
      <c r="Q580" s="31">
        <v>56625266.609999999</v>
      </c>
      <c r="R580" s="31">
        <v>56625266.609999999</v>
      </c>
      <c r="S580" s="30" t="s">
        <v>199</v>
      </c>
      <c r="T580" s="30" t="s">
        <v>199</v>
      </c>
      <c r="U580" s="29" t="s">
        <v>338</v>
      </c>
      <c r="V580" s="29" t="s">
        <v>327</v>
      </c>
      <c r="W580" s="29" t="s">
        <v>362</v>
      </c>
      <c r="X580" s="29" t="s">
        <v>206</v>
      </c>
      <c r="Y580" s="29" t="s">
        <v>211</v>
      </c>
      <c r="Z580" s="29" t="s">
        <v>527</v>
      </c>
      <c r="AA580" s="32">
        <v>0</v>
      </c>
      <c r="AB580" s="32">
        <v>0</v>
      </c>
      <c r="AC580" s="32">
        <v>0</v>
      </c>
      <c r="AD580" s="32">
        <v>0</v>
      </c>
      <c r="AE580" s="32">
        <v>56625266.609999999</v>
      </c>
      <c r="AF580" s="32">
        <v>0</v>
      </c>
      <c r="AG580" s="32">
        <v>0</v>
      </c>
      <c r="AH580" s="32">
        <v>6291696.29</v>
      </c>
      <c r="AI580" s="32">
        <v>0</v>
      </c>
      <c r="AJ580" s="32">
        <v>6291696.29</v>
      </c>
      <c r="AK580" s="32">
        <v>0</v>
      </c>
      <c r="AL580" s="32">
        <v>6291696.29</v>
      </c>
      <c r="AM580" s="32">
        <v>0</v>
      </c>
      <c r="AN580" s="32">
        <v>6291696.29</v>
      </c>
      <c r="AO580" s="32">
        <v>0</v>
      </c>
      <c r="AP580" s="32">
        <v>6291696.29</v>
      </c>
      <c r="AQ580" s="32">
        <v>0</v>
      </c>
      <c r="AR580" s="32">
        <v>6291696.29</v>
      </c>
      <c r="AS580" s="32">
        <v>0</v>
      </c>
      <c r="AT580" s="32">
        <v>6291696.29</v>
      </c>
      <c r="AU580" s="32">
        <v>0</v>
      </c>
      <c r="AV580" s="32">
        <v>6291696.29</v>
      </c>
      <c r="AW580" s="32">
        <v>0</v>
      </c>
      <c r="AX580" s="32">
        <v>6291696.29</v>
      </c>
      <c r="AY580" s="2"/>
      <c r="AZ580" s="13" t="str">
        <f t="shared" si="42"/>
        <v>OK</v>
      </c>
      <c r="BA580" s="13" t="str">
        <f t="shared" si="43"/>
        <v>OK</v>
      </c>
      <c r="BB580" s="7">
        <f t="shared" si="44"/>
        <v>0</v>
      </c>
      <c r="BC580" s="14">
        <f t="shared" si="45"/>
        <v>56625266.609999999</v>
      </c>
      <c r="BD580" s="14">
        <f t="shared" si="45"/>
        <v>56625266.609999999</v>
      </c>
      <c r="BE580" s="7">
        <f t="shared" si="46"/>
        <v>0</v>
      </c>
      <c r="BF580" s="7">
        <f t="shared" si="46"/>
        <v>0</v>
      </c>
    </row>
    <row r="581" spans="2:58" ht="85.5">
      <c r="B581" s="28" t="s">
        <v>2821</v>
      </c>
      <c r="C581" s="28" t="s">
        <v>4789</v>
      </c>
      <c r="D581" s="28" t="s">
        <v>0</v>
      </c>
      <c r="E581" s="29" t="s">
        <v>197</v>
      </c>
      <c r="F581" s="29" t="s">
        <v>198</v>
      </c>
      <c r="G581" s="29" t="s">
        <v>1</v>
      </c>
      <c r="H581" s="29">
        <v>80111601</v>
      </c>
      <c r="I581" s="29" t="s">
        <v>4805</v>
      </c>
      <c r="J581" s="29" t="s">
        <v>199</v>
      </c>
      <c r="K581" s="29" t="s">
        <v>984</v>
      </c>
      <c r="L581" s="30" t="s">
        <v>146</v>
      </c>
      <c r="M581" s="30" t="s">
        <v>146</v>
      </c>
      <c r="N581" s="30">
        <v>12</v>
      </c>
      <c r="O581" s="30" t="s">
        <v>218</v>
      </c>
      <c r="P581" s="30" t="s">
        <v>202</v>
      </c>
      <c r="Q581" s="31">
        <v>80335104.409999996</v>
      </c>
      <c r="R581" s="31">
        <v>80335104.409999996</v>
      </c>
      <c r="S581" s="30" t="s">
        <v>199</v>
      </c>
      <c r="T581" s="30" t="s">
        <v>199</v>
      </c>
      <c r="U581" s="29" t="s">
        <v>338</v>
      </c>
      <c r="V581" s="29" t="s">
        <v>327</v>
      </c>
      <c r="W581" s="29" t="s">
        <v>374</v>
      </c>
      <c r="X581" s="29" t="s">
        <v>206</v>
      </c>
      <c r="Y581" s="29" t="s">
        <v>211</v>
      </c>
      <c r="Z581" s="29" t="s">
        <v>527</v>
      </c>
      <c r="AA581" s="32">
        <v>80335104.409999996</v>
      </c>
      <c r="AB581" s="32">
        <v>0</v>
      </c>
      <c r="AC581" s="32">
        <v>0</v>
      </c>
      <c r="AD581" s="32">
        <v>7303191.3099999996</v>
      </c>
      <c r="AE581" s="32">
        <v>0</v>
      </c>
      <c r="AF581" s="32">
        <v>7303191.3099999996</v>
      </c>
      <c r="AG581" s="32">
        <v>0</v>
      </c>
      <c r="AH581" s="32">
        <v>7303191.3099999996</v>
      </c>
      <c r="AI581" s="32">
        <v>0</v>
      </c>
      <c r="AJ581" s="32">
        <v>7303191.3099999996</v>
      </c>
      <c r="AK581" s="32">
        <v>0</v>
      </c>
      <c r="AL581" s="32">
        <v>7303191.3099999996</v>
      </c>
      <c r="AM581" s="32">
        <v>0</v>
      </c>
      <c r="AN581" s="32">
        <v>7303191.3099999996</v>
      </c>
      <c r="AO581" s="32">
        <v>0</v>
      </c>
      <c r="AP581" s="32">
        <v>7303191.3099999996</v>
      </c>
      <c r="AQ581" s="32">
        <v>0</v>
      </c>
      <c r="AR581" s="32">
        <v>7303191.3099999996</v>
      </c>
      <c r="AS581" s="32">
        <v>0</v>
      </c>
      <c r="AT581" s="32">
        <v>7303191.3099999996</v>
      </c>
      <c r="AU581" s="32">
        <v>0</v>
      </c>
      <c r="AV581" s="32">
        <v>7303191.3099999996</v>
      </c>
      <c r="AW581" s="32">
        <v>0</v>
      </c>
      <c r="AX581" s="32">
        <v>7303191.3099999996</v>
      </c>
      <c r="AY581" s="2"/>
      <c r="AZ581" s="13" t="str">
        <f t="shared" ref="AZ581:AZ644" si="47">IF(OR($R581&lt;&gt;"",SUM(AA581:AX581)&lt;&gt;0),IF(R581=BC581,"OK",IF(R581&gt;BC581,"Valor estimado supera a Compromisos en "&amp;DOLLAR(R581-BC581),"Compromisos superan al Valor estimado en "&amp;DOLLAR(BC581-R581))),"")</f>
        <v>OK</v>
      </c>
      <c r="BA581" s="13" t="str">
        <f t="shared" ref="BA581:BA644" si="48">IF(OR($R581&lt;&gt;"",SUM(AA581:AX581)&lt;&gt;0),IF(R581=BD581,"OK",IF(R581&gt;BD581,"Valor estimado supera a Obligaciones en "&amp;DOLLAR(R581-BD581),"Obligaciones superan al Valor estimado en "&amp;DOLLAR(BD581-R581))),"")</f>
        <v>OK</v>
      </c>
      <c r="BB581" s="7">
        <f t="shared" ref="BB581:BB644" si="49">+IF(B581&lt;&gt;"",COUNTBLANK(E581:AX581),0)</f>
        <v>0</v>
      </c>
      <c r="BC581" s="14">
        <f t="shared" si="45"/>
        <v>80335104.409999996</v>
      </c>
      <c r="BD581" s="14">
        <f t="shared" si="45"/>
        <v>80335104.410000011</v>
      </c>
      <c r="BE581" s="7">
        <f t="shared" si="46"/>
        <v>0</v>
      </c>
      <c r="BF581" s="7">
        <f t="shared" si="46"/>
        <v>0</v>
      </c>
    </row>
    <row r="582" spans="2:58" ht="71.25">
      <c r="B582" s="28" t="s">
        <v>2822</v>
      </c>
      <c r="C582" s="28" t="s">
        <v>4789</v>
      </c>
      <c r="D582" s="28" t="s">
        <v>0</v>
      </c>
      <c r="E582" s="29" t="s">
        <v>197</v>
      </c>
      <c r="F582" s="29" t="s">
        <v>198</v>
      </c>
      <c r="G582" s="29" t="s">
        <v>1</v>
      </c>
      <c r="H582" s="29">
        <v>80111601</v>
      </c>
      <c r="I582" s="29" t="s">
        <v>4805</v>
      </c>
      <c r="J582" s="29" t="s">
        <v>199</v>
      </c>
      <c r="K582" s="29" t="s">
        <v>2213</v>
      </c>
      <c r="L582" s="30" t="s">
        <v>152</v>
      </c>
      <c r="M582" s="30" t="s">
        <v>152</v>
      </c>
      <c r="N582" s="30">
        <v>5</v>
      </c>
      <c r="O582" s="30" t="s">
        <v>218</v>
      </c>
      <c r="P582" s="30" t="s">
        <v>202</v>
      </c>
      <c r="Q582" s="31">
        <v>36515956.549999997</v>
      </c>
      <c r="R582" s="31">
        <v>36515956.549999997</v>
      </c>
      <c r="S582" s="30" t="s">
        <v>199</v>
      </c>
      <c r="T582" s="30" t="s">
        <v>199</v>
      </c>
      <c r="U582" s="29" t="s">
        <v>338</v>
      </c>
      <c r="V582" s="29" t="s">
        <v>327</v>
      </c>
      <c r="W582" s="29" t="s">
        <v>362</v>
      </c>
      <c r="X582" s="29" t="s">
        <v>206</v>
      </c>
      <c r="Y582" s="29" t="s">
        <v>211</v>
      </c>
      <c r="Z582" s="29" t="s">
        <v>527</v>
      </c>
      <c r="AA582" s="32">
        <v>0</v>
      </c>
      <c r="AB582" s="32">
        <v>0</v>
      </c>
      <c r="AC582" s="32">
        <v>0</v>
      </c>
      <c r="AD582" s="32">
        <v>0</v>
      </c>
      <c r="AE582" s="32">
        <v>0</v>
      </c>
      <c r="AF582" s="32">
        <v>0</v>
      </c>
      <c r="AG582" s="32">
        <v>0</v>
      </c>
      <c r="AH582" s="32">
        <v>0</v>
      </c>
      <c r="AI582" s="32">
        <v>0</v>
      </c>
      <c r="AJ582" s="32">
        <v>0</v>
      </c>
      <c r="AK582" s="32">
        <v>0</v>
      </c>
      <c r="AL582" s="32">
        <v>0</v>
      </c>
      <c r="AM582" s="32">
        <v>36515956.549999997</v>
      </c>
      <c r="AN582" s="32">
        <v>0</v>
      </c>
      <c r="AO582" s="32">
        <v>0</v>
      </c>
      <c r="AP582" s="32">
        <v>7303191.3099999996</v>
      </c>
      <c r="AQ582" s="32">
        <v>0</v>
      </c>
      <c r="AR582" s="32">
        <v>7303191.3099999996</v>
      </c>
      <c r="AS582" s="32">
        <v>0</v>
      </c>
      <c r="AT582" s="32">
        <v>7303191.3099999996</v>
      </c>
      <c r="AU582" s="32">
        <v>0</v>
      </c>
      <c r="AV582" s="32">
        <v>7303191.3099999996</v>
      </c>
      <c r="AW582" s="32">
        <v>0</v>
      </c>
      <c r="AX582" s="32">
        <v>7303191.3099999996</v>
      </c>
      <c r="AY582" s="2"/>
      <c r="AZ582" s="13" t="str">
        <f t="shared" si="47"/>
        <v>OK</v>
      </c>
      <c r="BA582" s="13" t="str">
        <f t="shared" si="48"/>
        <v>OK</v>
      </c>
      <c r="BB582" s="7">
        <f t="shared" si="49"/>
        <v>0</v>
      </c>
      <c r="BC582" s="14">
        <f t="shared" si="45"/>
        <v>36515956.549999997</v>
      </c>
      <c r="BD582" s="14">
        <f t="shared" si="45"/>
        <v>36515956.549999997</v>
      </c>
      <c r="BE582" s="7">
        <f t="shared" si="46"/>
        <v>0</v>
      </c>
      <c r="BF582" s="7">
        <f t="shared" si="46"/>
        <v>0</v>
      </c>
    </row>
    <row r="583" spans="2:58" ht="128.25">
      <c r="B583" s="28" t="s">
        <v>2823</v>
      </c>
      <c r="C583" s="28" t="s">
        <v>4789</v>
      </c>
      <c r="D583" s="28" t="s">
        <v>0</v>
      </c>
      <c r="E583" s="29" t="s">
        <v>197</v>
      </c>
      <c r="F583" s="29" t="s">
        <v>198</v>
      </c>
      <c r="G583" s="29" t="s">
        <v>1</v>
      </c>
      <c r="H583" s="29">
        <v>80111601</v>
      </c>
      <c r="I583" s="29" t="s">
        <v>4805</v>
      </c>
      <c r="J583" s="29" t="s">
        <v>199</v>
      </c>
      <c r="K583" s="29" t="s">
        <v>651</v>
      </c>
      <c r="L583" s="30" t="s">
        <v>152</v>
      </c>
      <c r="M583" s="30" t="s">
        <v>152</v>
      </c>
      <c r="N583" s="30">
        <v>5</v>
      </c>
      <c r="O583" s="30" t="s">
        <v>218</v>
      </c>
      <c r="P583" s="30" t="s">
        <v>202</v>
      </c>
      <c r="Q583" s="31">
        <v>36515956.549999997</v>
      </c>
      <c r="R583" s="31">
        <v>36515956.549999997</v>
      </c>
      <c r="S583" s="30" t="s">
        <v>199</v>
      </c>
      <c r="T583" s="30" t="s">
        <v>199</v>
      </c>
      <c r="U583" s="29" t="s">
        <v>338</v>
      </c>
      <c r="V583" s="29" t="s">
        <v>327</v>
      </c>
      <c r="W583" s="29" t="s">
        <v>362</v>
      </c>
      <c r="X583" s="29" t="s">
        <v>206</v>
      </c>
      <c r="Y583" s="29" t="s">
        <v>211</v>
      </c>
      <c r="Z583" s="29" t="s">
        <v>527</v>
      </c>
      <c r="AA583" s="32">
        <v>0</v>
      </c>
      <c r="AB583" s="32">
        <v>0</v>
      </c>
      <c r="AC583" s="32">
        <v>0</v>
      </c>
      <c r="AD583" s="32">
        <v>0</v>
      </c>
      <c r="AE583" s="32">
        <v>0</v>
      </c>
      <c r="AF583" s="32">
        <v>0</v>
      </c>
      <c r="AG583" s="32">
        <v>0</v>
      </c>
      <c r="AH583" s="32">
        <v>0</v>
      </c>
      <c r="AI583" s="32">
        <v>0</v>
      </c>
      <c r="AJ583" s="32">
        <v>0</v>
      </c>
      <c r="AK583" s="32">
        <v>0</v>
      </c>
      <c r="AL583" s="32">
        <v>0</v>
      </c>
      <c r="AM583" s="32">
        <v>36515956.549999997</v>
      </c>
      <c r="AN583" s="32">
        <v>0</v>
      </c>
      <c r="AO583" s="32">
        <v>0</v>
      </c>
      <c r="AP583" s="32">
        <v>7303191.3099999996</v>
      </c>
      <c r="AQ583" s="32">
        <v>0</v>
      </c>
      <c r="AR583" s="32">
        <v>7303191.3099999996</v>
      </c>
      <c r="AS583" s="32">
        <v>0</v>
      </c>
      <c r="AT583" s="32">
        <v>7303191.3099999996</v>
      </c>
      <c r="AU583" s="32">
        <v>0</v>
      </c>
      <c r="AV583" s="32">
        <v>7303191.3099999996</v>
      </c>
      <c r="AW583" s="32">
        <v>0</v>
      </c>
      <c r="AX583" s="32">
        <v>7303191.3099999996</v>
      </c>
      <c r="AY583" s="2"/>
      <c r="AZ583" s="13" t="str">
        <f t="shared" si="47"/>
        <v>OK</v>
      </c>
      <c r="BA583" s="13" t="str">
        <f t="shared" si="48"/>
        <v>OK</v>
      </c>
      <c r="BB583" s="7">
        <f t="shared" si="49"/>
        <v>0</v>
      </c>
      <c r="BC583" s="14">
        <f t="shared" si="45"/>
        <v>36515956.549999997</v>
      </c>
      <c r="BD583" s="14">
        <f t="shared" si="45"/>
        <v>36515956.549999997</v>
      </c>
      <c r="BE583" s="7">
        <f t="shared" si="46"/>
        <v>0</v>
      </c>
      <c r="BF583" s="7">
        <f t="shared" si="46"/>
        <v>0</v>
      </c>
    </row>
    <row r="584" spans="2:58" ht="57">
      <c r="B584" s="28" t="s">
        <v>2824</v>
      </c>
      <c r="C584" s="28" t="s">
        <v>4789</v>
      </c>
      <c r="D584" s="28" t="s">
        <v>0</v>
      </c>
      <c r="E584" s="29" t="s">
        <v>197</v>
      </c>
      <c r="F584" s="29" t="s">
        <v>198</v>
      </c>
      <c r="G584" s="29" t="s">
        <v>1</v>
      </c>
      <c r="H584" s="29">
        <v>80111601</v>
      </c>
      <c r="I584" s="29" t="s">
        <v>4805</v>
      </c>
      <c r="J584" s="29" t="s">
        <v>199</v>
      </c>
      <c r="K584" s="29" t="s">
        <v>636</v>
      </c>
      <c r="L584" s="30" t="s">
        <v>148</v>
      </c>
      <c r="M584" s="30" t="s">
        <v>201</v>
      </c>
      <c r="N584" s="30">
        <v>9</v>
      </c>
      <c r="O584" s="30" t="s">
        <v>218</v>
      </c>
      <c r="P584" s="30" t="s">
        <v>202</v>
      </c>
      <c r="Q584" s="31">
        <v>65728721.789999999</v>
      </c>
      <c r="R584" s="31">
        <v>65728721.789999999</v>
      </c>
      <c r="S584" s="30" t="s">
        <v>199</v>
      </c>
      <c r="T584" s="30" t="s">
        <v>199</v>
      </c>
      <c r="U584" s="29" t="s">
        <v>338</v>
      </c>
      <c r="V584" s="29" t="s">
        <v>327</v>
      </c>
      <c r="W584" s="29" t="s">
        <v>362</v>
      </c>
      <c r="X584" s="29" t="s">
        <v>206</v>
      </c>
      <c r="Y584" s="29" t="s">
        <v>211</v>
      </c>
      <c r="Z584" s="29" t="s">
        <v>527</v>
      </c>
      <c r="AA584" s="32">
        <v>0</v>
      </c>
      <c r="AB584" s="32">
        <v>0</v>
      </c>
      <c r="AC584" s="32">
        <v>0</v>
      </c>
      <c r="AD584" s="32">
        <v>0</v>
      </c>
      <c r="AE584" s="32">
        <v>65728721.789999999</v>
      </c>
      <c r="AF584" s="32">
        <v>0</v>
      </c>
      <c r="AG584" s="32">
        <v>0</v>
      </c>
      <c r="AH584" s="32">
        <v>7303191.3099999996</v>
      </c>
      <c r="AI584" s="32">
        <v>0</v>
      </c>
      <c r="AJ584" s="32">
        <v>7303191.3099999996</v>
      </c>
      <c r="AK584" s="32">
        <v>0</v>
      </c>
      <c r="AL584" s="32">
        <v>7303191.3099999996</v>
      </c>
      <c r="AM584" s="32">
        <v>0</v>
      </c>
      <c r="AN584" s="32">
        <v>7303191.3099999996</v>
      </c>
      <c r="AO584" s="32">
        <v>0</v>
      </c>
      <c r="AP584" s="32">
        <v>7303191.3099999996</v>
      </c>
      <c r="AQ584" s="32">
        <v>0</v>
      </c>
      <c r="AR584" s="32">
        <v>7303191.3099999996</v>
      </c>
      <c r="AS584" s="32">
        <v>0</v>
      </c>
      <c r="AT584" s="32">
        <v>7303191.3099999996</v>
      </c>
      <c r="AU584" s="32">
        <v>0</v>
      </c>
      <c r="AV584" s="32">
        <v>7303191.3099999996</v>
      </c>
      <c r="AW584" s="32">
        <v>0</v>
      </c>
      <c r="AX584" s="32">
        <v>7303191.3099999996</v>
      </c>
      <c r="AY584" s="2"/>
      <c r="AZ584" s="13" t="str">
        <f t="shared" si="47"/>
        <v>OK</v>
      </c>
      <c r="BA584" s="13" t="str">
        <f t="shared" si="48"/>
        <v>OK</v>
      </c>
      <c r="BB584" s="7">
        <f t="shared" si="49"/>
        <v>0</v>
      </c>
      <c r="BC584" s="14">
        <f t="shared" si="45"/>
        <v>65728721.789999999</v>
      </c>
      <c r="BD584" s="14">
        <f t="shared" si="45"/>
        <v>65728721.790000007</v>
      </c>
      <c r="BE584" s="7">
        <f t="shared" si="46"/>
        <v>0</v>
      </c>
      <c r="BF584" s="7">
        <f t="shared" si="46"/>
        <v>0</v>
      </c>
    </row>
    <row r="585" spans="2:58" ht="99.75">
      <c r="B585" s="28" t="s">
        <v>2825</v>
      </c>
      <c r="C585" s="28" t="s">
        <v>4789</v>
      </c>
      <c r="D585" s="28" t="s">
        <v>0</v>
      </c>
      <c r="E585" s="29" t="s">
        <v>197</v>
      </c>
      <c r="F585" s="29" t="s">
        <v>198</v>
      </c>
      <c r="G585" s="29" t="s">
        <v>1</v>
      </c>
      <c r="H585" s="29">
        <v>80111604</v>
      </c>
      <c r="I585" s="29" t="s">
        <v>4805</v>
      </c>
      <c r="J585" s="29" t="s">
        <v>199</v>
      </c>
      <c r="K585" s="29" t="s">
        <v>985</v>
      </c>
      <c r="L585" s="30" t="s">
        <v>146</v>
      </c>
      <c r="M585" s="30" t="s">
        <v>146</v>
      </c>
      <c r="N585" s="30">
        <v>12</v>
      </c>
      <c r="O585" s="30" t="s">
        <v>218</v>
      </c>
      <c r="P585" s="30" t="s">
        <v>202</v>
      </c>
      <c r="Q585" s="31">
        <v>32111214.079999998</v>
      </c>
      <c r="R585" s="31">
        <v>32111214.079999998</v>
      </c>
      <c r="S585" s="30" t="s">
        <v>199</v>
      </c>
      <c r="T585" s="30" t="s">
        <v>199</v>
      </c>
      <c r="U585" s="29" t="s">
        <v>338</v>
      </c>
      <c r="V585" s="29" t="s">
        <v>327</v>
      </c>
      <c r="W585" s="29" t="s">
        <v>362</v>
      </c>
      <c r="X585" s="29" t="s">
        <v>206</v>
      </c>
      <c r="Y585" s="29" t="s">
        <v>211</v>
      </c>
      <c r="Z585" s="29" t="s">
        <v>270</v>
      </c>
      <c r="AA585" s="32">
        <v>32111214.079999998</v>
      </c>
      <c r="AB585" s="32">
        <v>0</v>
      </c>
      <c r="AC585" s="32">
        <v>0</v>
      </c>
      <c r="AD585" s="32">
        <v>2919201.28</v>
      </c>
      <c r="AE585" s="32">
        <v>0</v>
      </c>
      <c r="AF585" s="32">
        <v>2919201.28</v>
      </c>
      <c r="AG585" s="32">
        <v>0</v>
      </c>
      <c r="AH585" s="32">
        <v>2919201.28</v>
      </c>
      <c r="AI585" s="32">
        <v>0</v>
      </c>
      <c r="AJ585" s="32">
        <v>2919201.28</v>
      </c>
      <c r="AK585" s="32">
        <v>0</v>
      </c>
      <c r="AL585" s="32">
        <v>2919201.28</v>
      </c>
      <c r="AM585" s="32">
        <v>0</v>
      </c>
      <c r="AN585" s="32">
        <v>2919201.28</v>
      </c>
      <c r="AO585" s="32">
        <v>0</v>
      </c>
      <c r="AP585" s="32">
        <v>2919201.28</v>
      </c>
      <c r="AQ585" s="32">
        <v>0</v>
      </c>
      <c r="AR585" s="32">
        <v>2919201.28</v>
      </c>
      <c r="AS585" s="32">
        <v>0</v>
      </c>
      <c r="AT585" s="32">
        <v>2919201.28</v>
      </c>
      <c r="AU585" s="32">
        <v>0</v>
      </c>
      <c r="AV585" s="32">
        <v>2919201.28</v>
      </c>
      <c r="AW585" s="32">
        <v>0</v>
      </c>
      <c r="AX585" s="32">
        <v>2919201.28</v>
      </c>
      <c r="AY585" s="2"/>
      <c r="AZ585" s="13" t="str">
        <f t="shared" si="47"/>
        <v>OK</v>
      </c>
      <c r="BA585" s="13" t="str">
        <f t="shared" si="48"/>
        <v>OK</v>
      </c>
      <c r="BB585" s="7">
        <f t="shared" si="49"/>
        <v>0</v>
      </c>
      <c r="BC585" s="14">
        <f t="shared" si="45"/>
        <v>32111214.079999998</v>
      </c>
      <c r="BD585" s="14">
        <f t="shared" si="45"/>
        <v>32111214.080000006</v>
      </c>
      <c r="BE585" s="7">
        <f t="shared" si="46"/>
        <v>0</v>
      </c>
      <c r="BF585" s="7">
        <f t="shared" si="46"/>
        <v>0</v>
      </c>
    </row>
    <row r="586" spans="2:58" ht="85.5">
      <c r="B586" s="28" t="s">
        <v>2826</v>
      </c>
      <c r="C586" s="28" t="s">
        <v>4789</v>
      </c>
      <c r="D586" s="28" t="s">
        <v>0</v>
      </c>
      <c r="E586" s="29" t="s">
        <v>197</v>
      </c>
      <c r="F586" s="29" t="s">
        <v>198</v>
      </c>
      <c r="G586" s="29" t="s">
        <v>1</v>
      </c>
      <c r="H586" s="29">
        <v>80111604</v>
      </c>
      <c r="I586" s="29" t="s">
        <v>4805</v>
      </c>
      <c r="J586" s="29" t="s">
        <v>199</v>
      </c>
      <c r="K586" s="29" t="s">
        <v>984</v>
      </c>
      <c r="L586" s="30" t="s">
        <v>146</v>
      </c>
      <c r="M586" s="30" t="s">
        <v>146</v>
      </c>
      <c r="N586" s="30">
        <v>12</v>
      </c>
      <c r="O586" s="30" t="s">
        <v>218</v>
      </c>
      <c r="P586" s="30" t="s">
        <v>202</v>
      </c>
      <c r="Q586" s="31">
        <v>80335104.409999996</v>
      </c>
      <c r="R586" s="31">
        <v>80335104.409999996</v>
      </c>
      <c r="S586" s="30" t="s">
        <v>199</v>
      </c>
      <c r="T586" s="30" t="s">
        <v>199</v>
      </c>
      <c r="U586" s="29" t="s">
        <v>338</v>
      </c>
      <c r="V586" s="29" t="s">
        <v>327</v>
      </c>
      <c r="W586" s="29" t="s">
        <v>374</v>
      </c>
      <c r="X586" s="29" t="s">
        <v>206</v>
      </c>
      <c r="Y586" s="29" t="s">
        <v>211</v>
      </c>
      <c r="Z586" s="29" t="s">
        <v>637</v>
      </c>
      <c r="AA586" s="32">
        <v>80335104.409999996</v>
      </c>
      <c r="AB586" s="32">
        <v>0</v>
      </c>
      <c r="AC586" s="32">
        <v>0</v>
      </c>
      <c r="AD586" s="32">
        <v>7303191.3099999996</v>
      </c>
      <c r="AE586" s="32">
        <v>0</v>
      </c>
      <c r="AF586" s="32">
        <v>7303191.3099999996</v>
      </c>
      <c r="AG586" s="32">
        <v>0</v>
      </c>
      <c r="AH586" s="32">
        <v>7303191.3099999996</v>
      </c>
      <c r="AI586" s="32">
        <v>0</v>
      </c>
      <c r="AJ586" s="32">
        <v>7303191.3099999996</v>
      </c>
      <c r="AK586" s="32">
        <v>0</v>
      </c>
      <c r="AL586" s="32">
        <v>7303191.3099999996</v>
      </c>
      <c r="AM586" s="32">
        <v>0</v>
      </c>
      <c r="AN586" s="32">
        <v>7303191.3099999996</v>
      </c>
      <c r="AO586" s="32">
        <v>0</v>
      </c>
      <c r="AP586" s="32">
        <v>7303191.3099999996</v>
      </c>
      <c r="AQ586" s="32">
        <v>0</v>
      </c>
      <c r="AR586" s="32">
        <v>7303191.3099999996</v>
      </c>
      <c r="AS586" s="32">
        <v>0</v>
      </c>
      <c r="AT586" s="32">
        <v>7303191.3099999996</v>
      </c>
      <c r="AU586" s="32">
        <v>0</v>
      </c>
      <c r="AV586" s="32">
        <v>7303191.3099999996</v>
      </c>
      <c r="AW586" s="32">
        <v>0</v>
      </c>
      <c r="AX586" s="32">
        <v>7303191.3099999996</v>
      </c>
      <c r="AY586" s="2"/>
      <c r="AZ586" s="13" t="str">
        <f t="shared" si="47"/>
        <v>OK</v>
      </c>
      <c r="BA586" s="13" t="str">
        <f t="shared" si="48"/>
        <v>OK</v>
      </c>
      <c r="BB586" s="7">
        <f t="shared" si="49"/>
        <v>0</v>
      </c>
      <c r="BC586" s="14">
        <f t="shared" si="45"/>
        <v>80335104.409999996</v>
      </c>
      <c r="BD586" s="14">
        <f t="shared" si="45"/>
        <v>80335104.410000011</v>
      </c>
      <c r="BE586" s="7">
        <f t="shared" si="46"/>
        <v>0</v>
      </c>
      <c r="BF586" s="7">
        <f t="shared" si="46"/>
        <v>0</v>
      </c>
    </row>
    <row r="587" spans="2:58" ht="85.5">
      <c r="B587" s="28" t="s">
        <v>2827</v>
      </c>
      <c r="C587" s="28" t="s">
        <v>4789</v>
      </c>
      <c r="D587" s="28" t="s">
        <v>0</v>
      </c>
      <c r="E587" s="29" t="s">
        <v>197</v>
      </c>
      <c r="F587" s="29" t="s">
        <v>198</v>
      </c>
      <c r="G587" s="29" t="s">
        <v>1</v>
      </c>
      <c r="H587" s="29">
        <v>80111604</v>
      </c>
      <c r="I587" s="29" t="s">
        <v>4805</v>
      </c>
      <c r="J587" s="29" t="s">
        <v>199</v>
      </c>
      <c r="K587" s="29" t="s">
        <v>984</v>
      </c>
      <c r="L587" s="30" t="s">
        <v>146</v>
      </c>
      <c r="M587" s="30" t="s">
        <v>146</v>
      </c>
      <c r="N587" s="30">
        <v>12</v>
      </c>
      <c r="O587" s="30" t="s">
        <v>218</v>
      </c>
      <c r="P587" s="30" t="s">
        <v>202</v>
      </c>
      <c r="Q587" s="31">
        <v>80335104.409999996</v>
      </c>
      <c r="R587" s="31">
        <v>80335104.409999996</v>
      </c>
      <c r="S587" s="30" t="s">
        <v>199</v>
      </c>
      <c r="T587" s="30" t="s">
        <v>199</v>
      </c>
      <c r="U587" s="29" t="s">
        <v>338</v>
      </c>
      <c r="V587" s="29" t="s">
        <v>327</v>
      </c>
      <c r="W587" s="29" t="s">
        <v>374</v>
      </c>
      <c r="X587" s="29" t="s">
        <v>206</v>
      </c>
      <c r="Y587" s="29" t="s">
        <v>211</v>
      </c>
      <c r="Z587" s="29" t="s">
        <v>648</v>
      </c>
      <c r="AA587" s="32">
        <v>80335104.409999996</v>
      </c>
      <c r="AB587" s="32">
        <v>0</v>
      </c>
      <c r="AC587" s="32">
        <v>0</v>
      </c>
      <c r="AD587" s="32">
        <v>7303191.3099999996</v>
      </c>
      <c r="AE587" s="32">
        <v>0</v>
      </c>
      <c r="AF587" s="32">
        <v>7303191.3099999996</v>
      </c>
      <c r="AG587" s="32">
        <v>0</v>
      </c>
      <c r="AH587" s="32">
        <v>7303191.3099999996</v>
      </c>
      <c r="AI587" s="32">
        <v>0</v>
      </c>
      <c r="AJ587" s="32">
        <v>7303191.3099999996</v>
      </c>
      <c r="AK587" s="32">
        <v>0</v>
      </c>
      <c r="AL587" s="32">
        <v>7303191.3099999996</v>
      </c>
      <c r="AM587" s="32">
        <v>0</v>
      </c>
      <c r="AN587" s="32">
        <v>7303191.3099999996</v>
      </c>
      <c r="AO587" s="32">
        <v>0</v>
      </c>
      <c r="AP587" s="32">
        <v>7303191.3099999996</v>
      </c>
      <c r="AQ587" s="32">
        <v>0</v>
      </c>
      <c r="AR587" s="32">
        <v>7303191.3099999996</v>
      </c>
      <c r="AS587" s="32">
        <v>0</v>
      </c>
      <c r="AT587" s="32">
        <v>7303191.3099999996</v>
      </c>
      <c r="AU587" s="32">
        <v>0</v>
      </c>
      <c r="AV587" s="32">
        <v>7303191.3099999996</v>
      </c>
      <c r="AW587" s="32">
        <v>0</v>
      </c>
      <c r="AX587" s="32">
        <v>7303191.3099999996</v>
      </c>
      <c r="AY587" s="2"/>
      <c r="AZ587" s="13" t="str">
        <f t="shared" si="47"/>
        <v>OK</v>
      </c>
      <c r="BA587" s="13" t="str">
        <f t="shared" si="48"/>
        <v>OK</v>
      </c>
      <c r="BB587" s="7">
        <f t="shared" si="49"/>
        <v>0</v>
      </c>
      <c r="BC587" s="14">
        <f t="shared" si="45"/>
        <v>80335104.409999996</v>
      </c>
      <c r="BD587" s="14">
        <f t="shared" si="45"/>
        <v>80335104.410000011</v>
      </c>
      <c r="BE587" s="7">
        <f t="shared" si="46"/>
        <v>0</v>
      </c>
      <c r="BF587" s="7">
        <f t="shared" si="46"/>
        <v>0</v>
      </c>
    </row>
    <row r="588" spans="2:58" ht="85.5">
      <c r="B588" s="28" t="s">
        <v>2828</v>
      </c>
      <c r="C588" s="28" t="s">
        <v>4789</v>
      </c>
      <c r="D588" s="28" t="s">
        <v>0</v>
      </c>
      <c r="E588" s="29" t="s">
        <v>197</v>
      </c>
      <c r="F588" s="29" t="s">
        <v>198</v>
      </c>
      <c r="G588" s="29" t="s">
        <v>1</v>
      </c>
      <c r="H588" s="29">
        <v>80111604</v>
      </c>
      <c r="I588" s="29" t="s">
        <v>4805</v>
      </c>
      <c r="J588" s="29" t="s">
        <v>199</v>
      </c>
      <c r="K588" s="29" t="s">
        <v>984</v>
      </c>
      <c r="L588" s="30" t="s">
        <v>146</v>
      </c>
      <c r="M588" s="30" t="s">
        <v>146</v>
      </c>
      <c r="N588" s="30">
        <v>12</v>
      </c>
      <c r="O588" s="30" t="s">
        <v>218</v>
      </c>
      <c r="P588" s="30" t="s">
        <v>202</v>
      </c>
      <c r="Q588" s="31">
        <v>80335104.409999996</v>
      </c>
      <c r="R588" s="31">
        <v>80335104.409999996</v>
      </c>
      <c r="S588" s="30" t="s">
        <v>199</v>
      </c>
      <c r="T588" s="30" t="s">
        <v>199</v>
      </c>
      <c r="U588" s="29" t="s">
        <v>338</v>
      </c>
      <c r="V588" s="29" t="s">
        <v>327</v>
      </c>
      <c r="W588" s="29" t="s">
        <v>374</v>
      </c>
      <c r="X588" s="29" t="s">
        <v>206</v>
      </c>
      <c r="Y588" s="29" t="s">
        <v>211</v>
      </c>
      <c r="Z588" s="29" t="s">
        <v>648</v>
      </c>
      <c r="AA588" s="32">
        <v>80335104.409999996</v>
      </c>
      <c r="AB588" s="32">
        <v>0</v>
      </c>
      <c r="AC588" s="32">
        <v>0</v>
      </c>
      <c r="AD588" s="32">
        <v>7303191.3099999996</v>
      </c>
      <c r="AE588" s="32">
        <v>0</v>
      </c>
      <c r="AF588" s="32">
        <v>7303191.3099999996</v>
      </c>
      <c r="AG588" s="32">
        <v>0</v>
      </c>
      <c r="AH588" s="32">
        <v>7303191.3099999996</v>
      </c>
      <c r="AI588" s="32">
        <v>0</v>
      </c>
      <c r="AJ588" s="32">
        <v>7303191.3099999996</v>
      </c>
      <c r="AK588" s="32">
        <v>0</v>
      </c>
      <c r="AL588" s="32">
        <v>7303191.3099999996</v>
      </c>
      <c r="AM588" s="32">
        <v>0</v>
      </c>
      <c r="AN588" s="32">
        <v>7303191.3099999996</v>
      </c>
      <c r="AO588" s="32">
        <v>0</v>
      </c>
      <c r="AP588" s="32">
        <v>7303191.3099999996</v>
      </c>
      <c r="AQ588" s="32">
        <v>0</v>
      </c>
      <c r="AR588" s="32">
        <v>7303191.3099999996</v>
      </c>
      <c r="AS588" s="32">
        <v>0</v>
      </c>
      <c r="AT588" s="32">
        <v>7303191.3099999996</v>
      </c>
      <c r="AU588" s="32">
        <v>0</v>
      </c>
      <c r="AV588" s="32">
        <v>7303191.3099999996</v>
      </c>
      <c r="AW588" s="32">
        <v>0</v>
      </c>
      <c r="AX588" s="32">
        <v>7303191.3099999996</v>
      </c>
      <c r="AY588" s="2"/>
      <c r="AZ588" s="13" t="str">
        <f t="shared" si="47"/>
        <v>OK</v>
      </c>
      <c r="BA588" s="13" t="str">
        <f t="shared" si="48"/>
        <v>OK</v>
      </c>
      <c r="BB588" s="7">
        <f t="shared" si="49"/>
        <v>0</v>
      </c>
      <c r="BC588" s="14">
        <f t="shared" si="45"/>
        <v>80335104.409999996</v>
      </c>
      <c r="BD588" s="14">
        <f t="shared" si="45"/>
        <v>80335104.410000011</v>
      </c>
      <c r="BE588" s="7">
        <f t="shared" si="46"/>
        <v>0</v>
      </c>
      <c r="BF588" s="7">
        <f t="shared" si="46"/>
        <v>0</v>
      </c>
    </row>
    <row r="589" spans="2:58" ht="85.5">
      <c r="B589" s="28" t="s">
        <v>2829</v>
      </c>
      <c r="C589" s="28" t="s">
        <v>4789</v>
      </c>
      <c r="D589" s="28" t="s">
        <v>0</v>
      </c>
      <c r="E589" s="29" t="s">
        <v>197</v>
      </c>
      <c r="F589" s="29" t="s">
        <v>198</v>
      </c>
      <c r="G589" s="29" t="s">
        <v>1</v>
      </c>
      <c r="H589" s="29">
        <v>80111604</v>
      </c>
      <c r="I589" s="29" t="s">
        <v>4805</v>
      </c>
      <c r="J589" s="29" t="s">
        <v>199</v>
      </c>
      <c r="K589" s="29" t="s">
        <v>984</v>
      </c>
      <c r="L589" s="30" t="s">
        <v>146</v>
      </c>
      <c r="M589" s="30" t="s">
        <v>146</v>
      </c>
      <c r="N589" s="30">
        <v>12</v>
      </c>
      <c r="O589" s="30" t="s">
        <v>218</v>
      </c>
      <c r="P589" s="30" t="s">
        <v>202</v>
      </c>
      <c r="Q589" s="31">
        <v>80335104.409999996</v>
      </c>
      <c r="R589" s="31">
        <v>80335104.409999996</v>
      </c>
      <c r="S589" s="30" t="s">
        <v>199</v>
      </c>
      <c r="T589" s="30" t="s">
        <v>199</v>
      </c>
      <c r="U589" s="29" t="s">
        <v>338</v>
      </c>
      <c r="V589" s="29" t="s">
        <v>327</v>
      </c>
      <c r="W589" s="29" t="s">
        <v>374</v>
      </c>
      <c r="X589" s="29" t="s">
        <v>206</v>
      </c>
      <c r="Y589" s="29" t="s">
        <v>211</v>
      </c>
      <c r="Z589" s="29" t="s">
        <v>648</v>
      </c>
      <c r="AA589" s="32">
        <v>80335104.409999996</v>
      </c>
      <c r="AB589" s="32">
        <v>0</v>
      </c>
      <c r="AC589" s="32">
        <v>0</v>
      </c>
      <c r="AD589" s="32">
        <v>7303191.3099999996</v>
      </c>
      <c r="AE589" s="32">
        <v>0</v>
      </c>
      <c r="AF589" s="32">
        <v>7303191.3099999996</v>
      </c>
      <c r="AG589" s="32">
        <v>0</v>
      </c>
      <c r="AH589" s="32">
        <v>7303191.3099999996</v>
      </c>
      <c r="AI589" s="32">
        <v>0</v>
      </c>
      <c r="AJ589" s="32">
        <v>7303191.3099999996</v>
      </c>
      <c r="AK589" s="32">
        <v>0</v>
      </c>
      <c r="AL589" s="32">
        <v>7303191.3099999996</v>
      </c>
      <c r="AM589" s="32">
        <v>0</v>
      </c>
      <c r="AN589" s="32">
        <v>7303191.3099999996</v>
      </c>
      <c r="AO589" s="32">
        <v>0</v>
      </c>
      <c r="AP589" s="32">
        <v>7303191.3099999996</v>
      </c>
      <c r="AQ589" s="32">
        <v>0</v>
      </c>
      <c r="AR589" s="32">
        <v>7303191.3099999996</v>
      </c>
      <c r="AS589" s="32">
        <v>0</v>
      </c>
      <c r="AT589" s="32">
        <v>7303191.3099999996</v>
      </c>
      <c r="AU589" s="32">
        <v>0</v>
      </c>
      <c r="AV589" s="32">
        <v>7303191.3099999996</v>
      </c>
      <c r="AW589" s="32">
        <v>0</v>
      </c>
      <c r="AX589" s="32">
        <v>7303191.3099999996</v>
      </c>
      <c r="AY589" s="2"/>
      <c r="AZ589" s="13" t="str">
        <f t="shared" si="47"/>
        <v>OK</v>
      </c>
      <c r="BA589" s="13" t="str">
        <f t="shared" si="48"/>
        <v>OK</v>
      </c>
      <c r="BB589" s="7">
        <f t="shared" si="49"/>
        <v>0</v>
      </c>
      <c r="BC589" s="14">
        <f t="shared" si="45"/>
        <v>80335104.409999996</v>
      </c>
      <c r="BD589" s="14">
        <f t="shared" si="45"/>
        <v>80335104.410000011</v>
      </c>
      <c r="BE589" s="7">
        <f t="shared" si="46"/>
        <v>0</v>
      </c>
      <c r="BF589" s="7">
        <f t="shared" si="46"/>
        <v>0</v>
      </c>
    </row>
    <row r="590" spans="2:58" ht="114">
      <c r="B590" s="28" t="s">
        <v>2830</v>
      </c>
      <c r="C590" s="28" t="s">
        <v>4789</v>
      </c>
      <c r="D590" s="28" t="s">
        <v>0</v>
      </c>
      <c r="E590" s="29" t="s">
        <v>197</v>
      </c>
      <c r="F590" s="29" t="s">
        <v>198</v>
      </c>
      <c r="G590" s="29" t="s">
        <v>1</v>
      </c>
      <c r="H590" s="29">
        <v>80111604</v>
      </c>
      <c r="I590" s="29" t="s">
        <v>4805</v>
      </c>
      <c r="J590" s="29" t="s">
        <v>199</v>
      </c>
      <c r="K590" s="29" t="s">
        <v>986</v>
      </c>
      <c r="L590" s="30" t="s">
        <v>146</v>
      </c>
      <c r="M590" s="30" t="s">
        <v>146</v>
      </c>
      <c r="N590" s="30">
        <v>12</v>
      </c>
      <c r="O590" s="30" t="s">
        <v>218</v>
      </c>
      <c r="P590" s="30" t="s">
        <v>202</v>
      </c>
      <c r="Q590" s="31">
        <v>43755621.579999998</v>
      </c>
      <c r="R590" s="31">
        <v>43755621.579999998</v>
      </c>
      <c r="S590" s="30" t="s">
        <v>199</v>
      </c>
      <c r="T590" s="30" t="s">
        <v>199</v>
      </c>
      <c r="U590" s="29" t="s">
        <v>338</v>
      </c>
      <c r="V590" s="29" t="s">
        <v>327</v>
      </c>
      <c r="W590" s="29" t="s">
        <v>362</v>
      </c>
      <c r="X590" s="29" t="s">
        <v>206</v>
      </c>
      <c r="Y590" s="29" t="s">
        <v>211</v>
      </c>
      <c r="Z590" s="29" t="s">
        <v>527</v>
      </c>
      <c r="AA590" s="32">
        <v>43755621.579999998</v>
      </c>
      <c r="AB590" s="32">
        <v>0</v>
      </c>
      <c r="AC590" s="32">
        <v>0</v>
      </c>
      <c r="AD590" s="32">
        <v>3977783.78</v>
      </c>
      <c r="AE590" s="32">
        <v>0</v>
      </c>
      <c r="AF590" s="32">
        <v>3977783.78</v>
      </c>
      <c r="AG590" s="32">
        <v>0</v>
      </c>
      <c r="AH590" s="32">
        <v>3977783.78</v>
      </c>
      <c r="AI590" s="32">
        <v>0</v>
      </c>
      <c r="AJ590" s="32">
        <v>3977783.78</v>
      </c>
      <c r="AK590" s="32">
        <v>0</v>
      </c>
      <c r="AL590" s="32">
        <v>3977783.78</v>
      </c>
      <c r="AM590" s="32">
        <v>0</v>
      </c>
      <c r="AN590" s="32">
        <v>3977783.78</v>
      </c>
      <c r="AO590" s="32">
        <v>0</v>
      </c>
      <c r="AP590" s="32">
        <v>3977783.78</v>
      </c>
      <c r="AQ590" s="32">
        <v>0</v>
      </c>
      <c r="AR590" s="32">
        <v>3977783.78</v>
      </c>
      <c r="AS590" s="32">
        <v>0</v>
      </c>
      <c r="AT590" s="32">
        <v>3977783.78</v>
      </c>
      <c r="AU590" s="32">
        <v>0</v>
      </c>
      <c r="AV590" s="32">
        <v>3977783.78</v>
      </c>
      <c r="AW590" s="32">
        <v>0</v>
      </c>
      <c r="AX590" s="32">
        <v>3977783.78</v>
      </c>
      <c r="AY590" s="2"/>
      <c r="AZ590" s="13" t="str">
        <f t="shared" si="47"/>
        <v>OK</v>
      </c>
      <c r="BA590" s="13" t="str">
        <f t="shared" si="48"/>
        <v>OK</v>
      </c>
      <c r="BB590" s="7">
        <f t="shared" si="49"/>
        <v>0</v>
      </c>
      <c r="BC590" s="14">
        <f t="shared" si="45"/>
        <v>43755621.579999998</v>
      </c>
      <c r="BD590" s="14">
        <f t="shared" si="45"/>
        <v>43755621.580000006</v>
      </c>
      <c r="BE590" s="7">
        <f t="shared" si="46"/>
        <v>0</v>
      </c>
      <c r="BF590" s="7">
        <f t="shared" si="46"/>
        <v>0</v>
      </c>
    </row>
    <row r="591" spans="2:58" ht="114">
      <c r="B591" s="28" t="s">
        <v>2831</v>
      </c>
      <c r="C591" s="28" t="s">
        <v>4789</v>
      </c>
      <c r="D591" s="28" t="s">
        <v>0</v>
      </c>
      <c r="E591" s="29" t="s">
        <v>197</v>
      </c>
      <c r="F591" s="29" t="s">
        <v>198</v>
      </c>
      <c r="G591" s="29" t="s">
        <v>1</v>
      </c>
      <c r="H591" s="29">
        <v>80111604</v>
      </c>
      <c r="I591" s="29" t="s">
        <v>4805</v>
      </c>
      <c r="J591" s="29" t="s">
        <v>199</v>
      </c>
      <c r="K591" s="29" t="s">
        <v>986</v>
      </c>
      <c r="L591" s="30" t="s">
        <v>146</v>
      </c>
      <c r="M591" s="30" t="s">
        <v>146</v>
      </c>
      <c r="N591" s="30">
        <v>12</v>
      </c>
      <c r="O591" s="30" t="s">
        <v>218</v>
      </c>
      <c r="P591" s="30" t="s">
        <v>202</v>
      </c>
      <c r="Q591" s="31">
        <v>43755621.579999998</v>
      </c>
      <c r="R591" s="31">
        <v>43755621.579999998</v>
      </c>
      <c r="S591" s="30" t="s">
        <v>199</v>
      </c>
      <c r="T591" s="30" t="s">
        <v>199</v>
      </c>
      <c r="U591" s="29" t="s">
        <v>338</v>
      </c>
      <c r="V591" s="29" t="s">
        <v>327</v>
      </c>
      <c r="W591" s="29" t="s">
        <v>362</v>
      </c>
      <c r="X591" s="29" t="s">
        <v>206</v>
      </c>
      <c r="Y591" s="29" t="s">
        <v>211</v>
      </c>
      <c r="Z591" s="29" t="s">
        <v>527</v>
      </c>
      <c r="AA591" s="32">
        <v>43755621.579999998</v>
      </c>
      <c r="AB591" s="32">
        <v>0</v>
      </c>
      <c r="AC591" s="32">
        <v>0</v>
      </c>
      <c r="AD591" s="32">
        <v>3977783.78</v>
      </c>
      <c r="AE591" s="32">
        <v>0</v>
      </c>
      <c r="AF591" s="32">
        <v>3977783.78</v>
      </c>
      <c r="AG591" s="32">
        <v>0</v>
      </c>
      <c r="AH591" s="32">
        <v>3977783.78</v>
      </c>
      <c r="AI591" s="32">
        <v>0</v>
      </c>
      <c r="AJ591" s="32">
        <v>3977783.78</v>
      </c>
      <c r="AK591" s="32">
        <v>0</v>
      </c>
      <c r="AL591" s="32">
        <v>3977783.78</v>
      </c>
      <c r="AM591" s="32">
        <v>0</v>
      </c>
      <c r="AN591" s="32">
        <v>3977783.78</v>
      </c>
      <c r="AO591" s="32">
        <v>0</v>
      </c>
      <c r="AP591" s="32">
        <v>3977783.78</v>
      </c>
      <c r="AQ591" s="32">
        <v>0</v>
      </c>
      <c r="AR591" s="32">
        <v>3977783.78</v>
      </c>
      <c r="AS591" s="32">
        <v>0</v>
      </c>
      <c r="AT591" s="32">
        <v>3977783.78</v>
      </c>
      <c r="AU591" s="32">
        <v>0</v>
      </c>
      <c r="AV591" s="32">
        <v>3977783.78</v>
      </c>
      <c r="AW591" s="32">
        <v>0</v>
      </c>
      <c r="AX591" s="32">
        <v>3977783.78</v>
      </c>
      <c r="AY591" s="2"/>
      <c r="AZ591" s="13" t="str">
        <f t="shared" si="47"/>
        <v>OK</v>
      </c>
      <c r="BA591" s="13" t="str">
        <f t="shared" si="48"/>
        <v>OK</v>
      </c>
      <c r="BB591" s="7">
        <f t="shared" si="49"/>
        <v>0</v>
      </c>
      <c r="BC591" s="14">
        <f t="shared" si="45"/>
        <v>43755621.579999998</v>
      </c>
      <c r="BD591" s="14">
        <f t="shared" si="45"/>
        <v>43755621.580000006</v>
      </c>
      <c r="BE591" s="7">
        <f t="shared" si="46"/>
        <v>0</v>
      </c>
      <c r="BF591" s="7">
        <f t="shared" si="46"/>
        <v>0</v>
      </c>
    </row>
    <row r="592" spans="2:58" ht="99.75">
      <c r="B592" s="28" t="s">
        <v>2832</v>
      </c>
      <c r="C592" s="28" t="s">
        <v>4789</v>
      </c>
      <c r="D592" s="28" t="s">
        <v>0</v>
      </c>
      <c r="E592" s="29" t="s">
        <v>197</v>
      </c>
      <c r="F592" s="29" t="s">
        <v>198</v>
      </c>
      <c r="G592" s="29" t="s">
        <v>1</v>
      </c>
      <c r="H592" s="29">
        <v>80111604</v>
      </c>
      <c r="I592" s="29" t="s">
        <v>4805</v>
      </c>
      <c r="J592" s="29" t="s">
        <v>199</v>
      </c>
      <c r="K592" s="29" t="s">
        <v>658</v>
      </c>
      <c r="L592" s="30" t="s">
        <v>146</v>
      </c>
      <c r="M592" s="30" t="s">
        <v>146</v>
      </c>
      <c r="N592" s="30">
        <v>12</v>
      </c>
      <c r="O592" s="30" t="s">
        <v>218</v>
      </c>
      <c r="P592" s="30" t="s">
        <v>202</v>
      </c>
      <c r="Q592" s="31">
        <v>104669837.03</v>
      </c>
      <c r="R592" s="31">
        <v>104669837.03</v>
      </c>
      <c r="S592" s="30" t="s">
        <v>199</v>
      </c>
      <c r="T592" s="30" t="s">
        <v>199</v>
      </c>
      <c r="U592" s="29" t="s">
        <v>338</v>
      </c>
      <c r="V592" s="29" t="s">
        <v>327</v>
      </c>
      <c r="W592" s="29" t="s">
        <v>362</v>
      </c>
      <c r="X592" s="29" t="s">
        <v>206</v>
      </c>
      <c r="Y592" s="29" t="s">
        <v>211</v>
      </c>
      <c r="Z592" s="29" t="s">
        <v>527</v>
      </c>
      <c r="AA592" s="32">
        <v>104669837.03</v>
      </c>
      <c r="AB592" s="32">
        <v>0</v>
      </c>
      <c r="AC592" s="32">
        <v>0</v>
      </c>
      <c r="AD592" s="32">
        <v>9515439.7300000004</v>
      </c>
      <c r="AE592" s="32">
        <v>0</v>
      </c>
      <c r="AF592" s="32">
        <v>9515439.7300000004</v>
      </c>
      <c r="AG592" s="32">
        <v>0</v>
      </c>
      <c r="AH592" s="32">
        <v>9515439.7300000004</v>
      </c>
      <c r="AI592" s="32">
        <v>0</v>
      </c>
      <c r="AJ592" s="32">
        <v>9515439.7300000004</v>
      </c>
      <c r="AK592" s="32">
        <v>0</v>
      </c>
      <c r="AL592" s="32">
        <v>9515439.7300000004</v>
      </c>
      <c r="AM592" s="32">
        <v>0</v>
      </c>
      <c r="AN592" s="32">
        <v>9515439.7300000004</v>
      </c>
      <c r="AO592" s="32">
        <v>0</v>
      </c>
      <c r="AP592" s="32">
        <v>9515439.7300000004</v>
      </c>
      <c r="AQ592" s="32">
        <v>0</v>
      </c>
      <c r="AR592" s="32">
        <v>9515439.7300000004</v>
      </c>
      <c r="AS592" s="32">
        <v>0</v>
      </c>
      <c r="AT592" s="32">
        <v>9515439.7300000004</v>
      </c>
      <c r="AU592" s="32">
        <v>0</v>
      </c>
      <c r="AV592" s="32">
        <v>9515439.7300000004</v>
      </c>
      <c r="AW592" s="32">
        <v>0</v>
      </c>
      <c r="AX592" s="32">
        <v>9515439.7300000004</v>
      </c>
      <c r="AY592" s="2"/>
      <c r="AZ592" s="13" t="str">
        <f t="shared" si="47"/>
        <v>OK</v>
      </c>
      <c r="BA592" s="13" t="str">
        <f t="shared" si="48"/>
        <v>OK</v>
      </c>
      <c r="BB592" s="7">
        <f t="shared" si="49"/>
        <v>0</v>
      </c>
      <c r="BC592" s="14">
        <f t="shared" si="45"/>
        <v>104669837.03</v>
      </c>
      <c r="BD592" s="14">
        <f t="shared" si="45"/>
        <v>104669837.03000003</v>
      </c>
      <c r="BE592" s="7">
        <f t="shared" si="46"/>
        <v>0</v>
      </c>
      <c r="BF592" s="7">
        <f t="shared" si="46"/>
        <v>0</v>
      </c>
    </row>
    <row r="593" spans="2:58" ht="57">
      <c r="B593" s="28" t="s">
        <v>2833</v>
      </c>
      <c r="C593" s="28" t="s">
        <v>4789</v>
      </c>
      <c r="D593" s="28" t="s">
        <v>0</v>
      </c>
      <c r="E593" s="29" t="s">
        <v>197</v>
      </c>
      <c r="F593" s="29" t="s">
        <v>198</v>
      </c>
      <c r="G593" s="29" t="s">
        <v>1</v>
      </c>
      <c r="H593" s="29">
        <v>80111604</v>
      </c>
      <c r="I593" s="29" t="s">
        <v>4805</v>
      </c>
      <c r="J593" s="29" t="s">
        <v>199</v>
      </c>
      <c r="K593" s="29" t="s">
        <v>987</v>
      </c>
      <c r="L593" s="30" t="s">
        <v>152</v>
      </c>
      <c r="M593" s="30" t="s">
        <v>152</v>
      </c>
      <c r="N593" s="30">
        <v>5</v>
      </c>
      <c r="O593" s="30" t="s">
        <v>218</v>
      </c>
      <c r="P593" s="30" t="s">
        <v>202</v>
      </c>
      <c r="Q593" s="31">
        <v>41251958.350000001</v>
      </c>
      <c r="R593" s="31">
        <v>41251958.350000001</v>
      </c>
      <c r="S593" s="30" t="s">
        <v>199</v>
      </c>
      <c r="T593" s="30" t="s">
        <v>199</v>
      </c>
      <c r="U593" s="29" t="s">
        <v>338</v>
      </c>
      <c r="V593" s="29" t="s">
        <v>327</v>
      </c>
      <c r="W593" s="29" t="s">
        <v>362</v>
      </c>
      <c r="X593" s="29" t="s">
        <v>206</v>
      </c>
      <c r="Y593" s="29" t="s">
        <v>211</v>
      </c>
      <c r="Z593" s="29" t="s">
        <v>527</v>
      </c>
      <c r="AA593" s="32">
        <v>0</v>
      </c>
      <c r="AB593" s="32">
        <v>0</v>
      </c>
      <c r="AC593" s="32">
        <v>0</v>
      </c>
      <c r="AD593" s="32">
        <v>0</v>
      </c>
      <c r="AE593" s="32">
        <v>0</v>
      </c>
      <c r="AF593" s="32">
        <v>0</v>
      </c>
      <c r="AG593" s="32">
        <v>0</v>
      </c>
      <c r="AH593" s="32">
        <v>0</v>
      </c>
      <c r="AI593" s="32">
        <v>0</v>
      </c>
      <c r="AJ593" s="32">
        <v>0</v>
      </c>
      <c r="AK593" s="32">
        <v>0</v>
      </c>
      <c r="AL593" s="32">
        <v>0</v>
      </c>
      <c r="AM593" s="32">
        <v>41251958.350000001</v>
      </c>
      <c r="AN593" s="32">
        <v>0</v>
      </c>
      <c r="AO593" s="32">
        <v>0</v>
      </c>
      <c r="AP593" s="32">
        <v>8250391.6699999999</v>
      </c>
      <c r="AQ593" s="32">
        <v>0</v>
      </c>
      <c r="AR593" s="32">
        <v>8250391.6699999999</v>
      </c>
      <c r="AS593" s="32">
        <v>0</v>
      </c>
      <c r="AT593" s="32">
        <v>8250391.6699999999</v>
      </c>
      <c r="AU593" s="32">
        <v>0</v>
      </c>
      <c r="AV593" s="32">
        <v>8250391.6699999999</v>
      </c>
      <c r="AW593" s="32">
        <v>0</v>
      </c>
      <c r="AX593" s="32">
        <v>8250391.6699999999</v>
      </c>
      <c r="AY593" s="2"/>
      <c r="AZ593" s="13" t="str">
        <f t="shared" si="47"/>
        <v>OK</v>
      </c>
      <c r="BA593" s="13" t="str">
        <f t="shared" si="48"/>
        <v>OK</v>
      </c>
      <c r="BB593" s="7">
        <f t="shared" si="49"/>
        <v>0</v>
      </c>
      <c r="BC593" s="14">
        <f t="shared" si="45"/>
        <v>41251958.350000001</v>
      </c>
      <c r="BD593" s="14">
        <f t="shared" si="45"/>
        <v>41251958.350000001</v>
      </c>
      <c r="BE593" s="7">
        <f t="shared" si="46"/>
        <v>0</v>
      </c>
      <c r="BF593" s="7">
        <f t="shared" si="46"/>
        <v>0</v>
      </c>
    </row>
    <row r="594" spans="2:58" ht="142.5">
      <c r="B594" s="28" t="s">
        <v>2834</v>
      </c>
      <c r="C594" s="28" t="s">
        <v>4789</v>
      </c>
      <c r="D594" s="28" t="s">
        <v>0</v>
      </c>
      <c r="E594" s="29" t="s">
        <v>197</v>
      </c>
      <c r="F594" s="29" t="s">
        <v>198</v>
      </c>
      <c r="G594" s="29" t="s">
        <v>1</v>
      </c>
      <c r="H594" s="29">
        <v>80111604</v>
      </c>
      <c r="I594" s="29" t="s">
        <v>4805</v>
      </c>
      <c r="J594" s="29" t="s">
        <v>199</v>
      </c>
      <c r="K594" s="29" t="s">
        <v>988</v>
      </c>
      <c r="L594" s="30" t="s">
        <v>146</v>
      </c>
      <c r="M594" s="30" t="s">
        <v>146</v>
      </c>
      <c r="N594" s="30">
        <v>12</v>
      </c>
      <c r="O594" s="30" t="s">
        <v>218</v>
      </c>
      <c r="P594" s="30" t="s">
        <v>202</v>
      </c>
      <c r="Q594" s="31">
        <v>170500000</v>
      </c>
      <c r="R594" s="31">
        <v>170500000</v>
      </c>
      <c r="S594" s="30" t="s">
        <v>199</v>
      </c>
      <c r="T594" s="30" t="s">
        <v>199</v>
      </c>
      <c r="U594" s="29" t="s">
        <v>338</v>
      </c>
      <c r="V594" s="29" t="s">
        <v>327</v>
      </c>
      <c r="W594" s="29" t="s">
        <v>374</v>
      </c>
      <c r="X594" s="29" t="s">
        <v>206</v>
      </c>
      <c r="Y594" s="29" t="s">
        <v>211</v>
      </c>
      <c r="Z594" s="29" t="s">
        <v>527</v>
      </c>
      <c r="AA594" s="32">
        <v>170500000</v>
      </c>
      <c r="AB594" s="32">
        <v>0</v>
      </c>
      <c r="AC594" s="32">
        <v>0</v>
      </c>
      <c r="AD594" s="32">
        <v>15500000</v>
      </c>
      <c r="AE594" s="32">
        <v>0</v>
      </c>
      <c r="AF594" s="32">
        <v>15500000</v>
      </c>
      <c r="AG594" s="32">
        <v>0</v>
      </c>
      <c r="AH594" s="32">
        <v>15500000</v>
      </c>
      <c r="AI594" s="32">
        <v>0</v>
      </c>
      <c r="AJ594" s="32">
        <v>15500000</v>
      </c>
      <c r="AK594" s="32">
        <v>0</v>
      </c>
      <c r="AL594" s="32">
        <v>15500000</v>
      </c>
      <c r="AM594" s="32">
        <v>0</v>
      </c>
      <c r="AN594" s="32">
        <v>15500000</v>
      </c>
      <c r="AO594" s="32">
        <v>0</v>
      </c>
      <c r="AP594" s="32">
        <v>15500000</v>
      </c>
      <c r="AQ594" s="32">
        <v>0</v>
      </c>
      <c r="AR594" s="32">
        <v>15500000</v>
      </c>
      <c r="AS594" s="32">
        <v>0</v>
      </c>
      <c r="AT594" s="32">
        <v>15500000</v>
      </c>
      <c r="AU594" s="32">
        <v>0</v>
      </c>
      <c r="AV594" s="32">
        <v>15500000</v>
      </c>
      <c r="AW594" s="32">
        <v>0</v>
      </c>
      <c r="AX594" s="32">
        <v>15500000</v>
      </c>
      <c r="AY594" s="2"/>
      <c r="AZ594" s="13" t="str">
        <f t="shared" si="47"/>
        <v>OK</v>
      </c>
      <c r="BA594" s="13" t="str">
        <f t="shared" si="48"/>
        <v>OK</v>
      </c>
      <c r="BB594" s="7">
        <f t="shared" si="49"/>
        <v>0</v>
      </c>
      <c r="BC594" s="14">
        <f t="shared" si="45"/>
        <v>170500000</v>
      </c>
      <c r="BD594" s="14">
        <f t="shared" si="45"/>
        <v>170500000</v>
      </c>
      <c r="BE594" s="7">
        <f t="shared" si="46"/>
        <v>0</v>
      </c>
      <c r="BF594" s="7">
        <f t="shared" si="46"/>
        <v>0</v>
      </c>
    </row>
    <row r="595" spans="2:58" ht="114">
      <c r="B595" s="28" t="s">
        <v>2835</v>
      </c>
      <c r="C595" s="28" t="s">
        <v>4789</v>
      </c>
      <c r="D595" s="28" t="s">
        <v>0</v>
      </c>
      <c r="E595" s="29" t="s">
        <v>197</v>
      </c>
      <c r="F595" s="29" t="s">
        <v>198</v>
      </c>
      <c r="G595" s="29" t="s">
        <v>1</v>
      </c>
      <c r="H595" s="29">
        <v>80111604</v>
      </c>
      <c r="I595" s="29" t="s">
        <v>4805</v>
      </c>
      <c r="J595" s="29" t="s">
        <v>199</v>
      </c>
      <c r="K595" s="29" t="s">
        <v>989</v>
      </c>
      <c r="L595" s="30" t="s">
        <v>146</v>
      </c>
      <c r="M595" s="30" t="s">
        <v>146</v>
      </c>
      <c r="N595" s="30">
        <v>12</v>
      </c>
      <c r="O595" s="30" t="s">
        <v>218</v>
      </c>
      <c r="P595" s="30" t="s">
        <v>202</v>
      </c>
      <c r="Q595" s="31">
        <v>118580686.40000001</v>
      </c>
      <c r="R595" s="31">
        <v>118580686.40000001</v>
      </c>
      <c r="S595" s="30" t="s">
        <v>199</v>
      </c>
      <c r="T595" s="30" t="s">
        <v>199</v>
      </c>
      <c r="U595" s="29" t="s">
        <v>338</v>
      </c>
      <c r="V595" s="29" t="s">
        <v>327</v>
      </c>
      <c r="W595" s="29" t="s">
        <v>362</v>
      </c>
      <c r="X595" s="29" t="s">
        <v>206</v>
      </c>
      <c r="Y595" s="29" t="s">
        <v>211</v>
      </c>
      <c r="Z595" s="29" t="s">
        <v>527</v>
      </c>
      <c r="AA595" s="32">
        <v>118580686.40000001</v>
      </c>
      <c r="AB595" s="32">
        <v>0</v>
      </c>
      <c r="AC595" s="32">
        <v>0</v>
      </c>
      <c r="AD595" s="32">
        <v>10780062.4</v>
      </c>
      <c r="AE595" s="32">
        <v>0</v>
      </c>
      <c r="AF595" s="32">
        <v>10780062.4</v>
      </c>
      <c r="AG595" s="32">
        <v>0</v>
      </c>
      <c r="AH595" s="32">
        <v>10780062.4</v>
      </c>
      <c r="AI595" s="32">
        <v>0</v>
      </c>
      <c r="AJ595" s="32">
        <v>10780062.4</v>
      </c>
      <c r="AK595" s="32">
        <v>0</v>
      </c>
      <c r="AL595" s="32">
        <v>10780062.4</v>
      </c>
      <c r="AM595" s="32">
        <v>0</v>
      </c>
      <c r="AN595" s="32">
        <v>10780062.4</v>
      </c>
      <c r="AO595" s="32">
        <v>0</v>
      </c>
      <c r="AP595" s="32">
        <v>10780062.4</v>
      </c>
      <c r="AQ595" s="32">
        <v>0</v>
      </c>
      <c r="AR595" s="32">
        <v>10780062.4</v>
      </c>
      <c r="AS595" s="32">
        <v>0</v>
      </c>
      <c r="AT595" s="32">
        <v>10780062.4</v>
      </c>
      <c r="AU595" s="32">
        <v>0</v>
      </c>
      <c r="AV595" s="32">
        <v>10780062.4</v>
      </c>
      <c r="AW595" s="32">
        <v>0</v>
      </c>
      <c r="AX595" s="32">
        <v>10780062.4</v>
      </c>
      <c r="AY595" s="2"/>
      <c r="AZ595" s="13" t="str">
        <f t="shared" si="47"/>
        <v>OK</v>
      </c>
      <c r="BA595" s="13" t="str">
        <f t="shared" si="48"/>
        <v>OK</v>
      </c>
      <c r="BB595" s="7">
        <f t="shared" si="49"/>
        <v>0</v>
      </c>
      <c r="BC595" s="14">
        <f t="shared" si="45"/>
        <v>118580686.40000001</v>
      </c>
      <c r="BD595" s="14">
        <f t="shared" si="45"/>
        <v>118580686.40000002</v>
      </c>
      <c r="BE595" s="7">
        <f t="shared" si="46"/>
        <v>0</v>
      </c>
      <c r="BF595" s="7">
        <f t="shared" si="46"/>
        <v>0</v>
      </c>
    </row>
    <row r="596" spans="2:58" ht="114">
      <c r="B596" s="28" t="s">
        <v>2836</v>
      </c>
      <c r="C596" s="28" t="s">
        <v>4789</v>
      </c>
      <c r="D596" s="28" t="s">
        <v>0</v>
      </c>
      <c r="E596" s="29" t="s">
        <v>197</v>
      </c>
      <c r="F596" s="29" t="s">
        <v>198</v>
      </c>
      <c r="G596" s="29" t="s">
        <v>1</v>
      </c>
      <c r="H596" s="29">
        <v>80111604</v>
      </c>
      <c r="I596" s="29" t="s">
        <v>4805</v>
      </c>
      <c r="J596" s="29" t="s">
        <v>199</v>
      </c>
      <c r="K596" s="29" t="s">
        <v>654</v>
      </c>
      <c r="L596" s="30" t="s">
        <v>148</v>
      </c>
      <c r="M596" s="30" t="s">
        <v>201</v>
      </c>
      <c r="N596" s="30">
        <v>9</v>
      </c>
      <c r="O596" s="30" t="s">
        <v>218</v>
      </c>
      <c r="P596" s="30" t="s">
        <v>202</v>
      </c>
      <c r="Q596" s="31">
        <v>85638957.570000008</v>
      </c>
      <c r="R596" s="31">
        <v>85638957.570000008</v>
      </c>
      <c r="S596" s="30" t="s">
        <v>199</v>
      </c>
      <c r="T596" s="30" t="s">
        <v>199</v>
      </c>
      <c r="U596" s="29" t="s">
        <v>338</v>
      </c>
      <c r="V596" s="29" t="s">
        <v>327</v>
      </c>
      <c r="W596" s="29" t="s">
        <v>362</v>
      </c>
      <c r="X596" s="29" t="s">
        <v>206</v>
      </c>
      <c r="Y596" s="29" t="s">
        <v>211</v>
      </c>
      <c r="Z596" s="29" t="s">
        <v>527</v>
      </c>
      <c r="AA596" s="32">
        <v>0</v>
      </c>
      <c r="AB596" s="32">
        <v>0</v>
      </c>
      <c r="AC596" s="32">
        <v>0</v>
      </c>
      <c r="AD596" s="32">
        <v>0</v>
      </c>
      <c r="AE596" s="32">
        <v>85638957.570000008</v>
      </c>
      <c r="AF596" s="32">
        <v>0</v>
      </c>
      <c r="AG596" s="32">
        <v>0</v>
      </c>
      <c r="AH596" s="32">
        <v>9515439.7300000004</v>
      </c>
      <c r="AI596" s="32">
        <v>0</v>
      </c>
      <c r="AJ596" s="32">
        <v>9515439.7300000004</v>
      </c>
      <c r="AK596" s="32">
        <v>0</v>
      </c>
      <c r="AL596" s="32">
        <v>9515439.7300000004</v>
      </c>
      <c r="AM596" s="32">
        <v>0</v>
      </c>
      <c r="AN596" s="32">
        <v>9515439.7300000004</v>
      </c>
      <c r="AO596" s="32">
        <v>0</v>
      </c>
      <c r="AP596" s="32">
        <v>9515439.7300000004</v>
      </c>
      <c r="AQ596" s="32">
        <v>0</v>
      </c>
      <c r="AR596" s="32">
        <v>9515439.7300000004</v>
      </c>
      <c r="AS596" s="32">
        <v>0</v>
      </c>
      <c r="AT596" s="32">
        <v>9515439.7300000004</v>
      </c>
      <c r="AU596" s="32">
        <v>0</v>
      </c>
      <c r="AV596" s="32">
        <v>9515439.7300000004</v>
      </c>
      <c r="AW596" s="32">
        <v>0</v>
      </c>
      <c r="AX596" s="32">
        <v>9515439.7300000004</v>
      </c>
      <c r="AY596" s="2"/>
      <c r="AZ596" s="13" t="str">
        <f t="shared" si="47"/>
        <v>OK</v>
      </c>
      <c r="BA596" s="13" t="str">
        <f t="shared" si="48"/>
        <v>OK</v>
      </c>
      <c r="BB596" s="7">
        <f t="shared" si="49"/>
        <v>0</v>
      </c>
      <c r="BC596" s="14">
        <f t="shared" ref="BC596:BD658" si="50">+SUM(AA596,AC596,AE596,AG596,AI596,AK596,AM596,AO596,AQ596,AS596,AU596,AW596)</f>
        <v>85638957.570000008</v>
      </c>
      <c r="BD596" s="14">
        <f t="shared" si="50"/>
        <v>85638957.570000023</v>
      </c>
      <c r="BE596" s="7">
        <f t="shared" ref="BE596:BF658" si="51">+IF(OR(AZ596="ok",AZ596=""),0,1)</f>
        <v>0</v>
      </c>
      <c r="BF596" s="7">
        <f t="shared" si="51"/>
        <v>0</v>
      </c>
    </row>
    <row r="597" spans="2:58" ht="71.25">
      <c r="B597" s="28" t="s">
        <v>2837</v>
      </c>
      <c r="C597" s="28" t="s">
        <v>4789</v>
      </c>
      <c r="D597" s="28" t="s">
        <v>0</v>
      </c>
      <c r="E597" s="29" t="s">
        <v>197</v>
      </c>
      <c r="F597" s="29" t="s">
        <v>198</v>
      </c>
      <c r="G597" s="29" t="s">
        <v>1</v>
      </c>
      <c r="H597" s="29">
        <v>80111604</v>
      </c>
      <c r="I597" s="29" t="s">
        <v>4805</v>
      </c>
      <c r="J597" s="29" t="s">
        <v>199</v>
      </c>
      <c r="K597" s="29" t="s">
        <v>990</v>
      </c>
      <c r="L597" s="30" t="s">
        <v>148</v>
      </c>
      <c r="M597" s="30" t="s">
        <v>201</v>
      </c>
      <c r="N597" s="30">
        <v>9</v>
      </c>
      <c r="O597" s="30" t="s">
        <v>218</v>
      </c>
      <c r="P597" s="30" t="s">
        <v>202</v>
      </c>
      <c r="Q597" s="31">
        <v>97020561.600000009</v>
      </c>
      <c r="R597" s="31">
        <v>97020561.600000009</v>
      </c>
      <c r="S597" s="30" t="s">
        <v>199</v>
      </c>
      <c r="T597" s="30" t="s">
        <v>199</v>
      </c>
      <c r="U597" s="29" t="s">
        <v>338</v>
      </c>
      <c r="V597" s="29" t="s">
        <v>327</v>
      </c>
      <c r="W597" s="29" t="s">
        <v>362</v>
      </c>
      <c r="X597" s="29" t="s">
        <v>206</v>
      </c>
      <c r="Y597" s="29" t="s">
        <v>211</v>
      </c>
      <c r="Z597" s="29" t="s">
        <v>527</v>
      </c>
      <c r="AA597" s="32">
        <v>0</v>
      </c>
      <c r="AB597" s="32">
        <v>0</v>
      </c>
      <c r="AC597" s="32">
        <v>0</v>
      </c>
      <c r="AD597" s="32">
        <v>0</v>
      </c>
      <c r="AE597" s="32">
        <v>97020561.600000009</v>
      </c>
      <c r="AF597" s="32">
        <v>0</v>
      </c>
      <c r="AG597" s="32">
        <v>0</v>
      </c>
      <c r="AH597" s="32">
        <v>10780062.4</v>
      </c>
      <c r="AI597" s="32">
        <v>0</v>
      </c>
      <c r="AJ597" s="32">
        <v>10780062.4</v>
      </c>
      <c r="AK597" s="32">
        <v>0</v>
      </c>
      <c r="AL597" s="32">
        <v>10780062.4</v>
      </c>
      <c r="AM597" s="32">
        <v>0</v>
      </c>
      <c r="AN597" s="32">
        <v>10780062.4</v>
      </c>
      <c r="AO597" s="32">
        <v>0</v>
      </c>
      <c r="AP597" s="32">
        <v>10780062.4</v>
      </c>
      <c r="AQ597" s="32">
        <v>0</v>
      </c>
      <c r="AR597" s="32">
        <v>10780062.4</v>
      </c>
      <c r="AS597" s="32">
        <v>0</v>
      </c>
      <c r="AT597" s="32">
        <v>10780062.4</v>
      </c>
      <c r="AU597" s="32">
        <v>0</v>
      </c>
      <c r="AV597" s="32">
        <v>10780062.4</v>
      </c>
      <c r="AW597" s="32">
        <v>0</v>
      </c>
      <c r="AX597" s="32">
        <v>10780062.4</v>
      </c>
      <c r="AY597" s="2"/>
      <c r="AZ597" s="13" t="str">
        <f t="shared" si="47"/>
        <v>OK</v>
      </c>
      <c r="BA597" s="13" t="str">
        <f t="shared" si="48"/>
        <v>OK</v>
      </c>
      <c r="BB597" s="7">
        <f t="shared" si="49"/>
        <v>0</v>
      </c>
      <c r="BC597" s="14">
        <f t="shared" si="50"/>
        <v>97020561.600000009</v>
      </c>
      <c r="BD597" s="14">
        <f t="shared" si="50"/>
        <v>97020561.600000009</v>
      </c>
      <c r="BE597" s="7">
        <f t="shared" si="51"/>
        <v>0</v>
      </c>
      <c r="BF597" s="7">
        <f t="shared" si="51"/>
        <v>0</v>
      </c>
    </row>
    <row r="598" spans="2:58" ht="128.25">
      <c r="B598" s="28" t="s">
        <v>2838</v>
      </c>
      <c r="C598" s="28" t="s">
        <v>4789</v>
      </c>
      <c r="D598" s="28" t="s">
        <v>0</v>
      </c>
      <c r="E598" s="29" t="s">
        <v>197</v>
      </c>
      <c r="F598" s="29" t="s">
        <v>198</v>
      </c>
      <c r="G598" s="29" t="s">
        <v>1</v>
      </c>
      <c r="H598" s="29">
        <v>80111604</v>
      </c>
      <c r="I598" s="29" t="s">
        <v>4805</v>
      </c>
      <c r="J598" s="29" t="s">
        <v>199</v>
      </c>
      <c r="K598" s="29" t="s">
        <v>991</v>
      </c>
      <c r="L598" s="30" t="s">
        <v>148</v>
      </c>
      <c r="M598" s="30" t="s">
        <v>201</v>
      </c>
      <c r="N598" s="30">
        <v>9</v>
      </c>
      <c r="O598" s="30" t="s">
        <v>218</v>
      </c>
      <c r="P598" s="30" t="s">
        <v>202</v>
      </c>
      <c r="Q598" s="31">
        <v>131162564.88</v>
      </c>
      <c r="R598" s="31">
        <v>131162564.88</v>
      </c>
      <c r="S598" s="30" t="s">
        <v>199</v>
      </c>
      <c r="T598" s="30" t="s">
        <v>199</v>
      </c>
      <c r="U598" s="29" t="s">
        <v>338</v>
      </c>
      <c r="V598" s="29" t="s">
        <v>327</v>
      </c>
      <c r="W598" s="29" t="s">
        <v>362</v>
      </c>
      <c r="X598" s="29" t="s">
        <v>206</v>
      </c>
      <c r="Y598" s="29" t="s">
        <v>211</v>
      </c>
      <c r="Z598" s="29" t="s">
        <v>527</v>
      </c>
      <c r="AA598" s="32">
        <v>0</v>
      </c>
      <c r="AB598" s="32">
        <v>0</v>
      </c>
      <c r="AC598" s="32">
        <v>0</v>
      </c>
      <c r="AD598" s="32">
        <v>0</v>
      </c>
      <c r="AE598" s="32">
        <v>131162564.88</v>
      </c>
      <c r="AF598" s="32">
        <v>0</v>
      </c>
      <c r="AG598" s="32">
        <v>0</v>
      </c>
      <c r="AH598" s="32">
        <v>14573618.32</v>
      </c>
      <c r="AI598" s="32">
        <v>0</v>
      </c>
      <c r="AJ598" s="32">
        <v>14573618.32</v>
      </c>
      <c r="AK598" s="32">
        <v>0</v>
      </c>
      <c r="AL598" s="32">
        <v>14573618.32</v>
      </c>
      <c r="AM598" s="32">
        <v>0</v>
      </c>
      <c r="AN598" s="32">
        <v>14573618.32</v>
      </c>
      <c r="AO598" s="32">
        <v>0</v>
      </c>
      <c r="AP598" s="32">
        <v>14573618.32</v>
      </c>
      <c r="AQ598" s="32">
        <v>0</v>
      </c>
      <c r="AR598" s="32">
        <v>14573618.32</v>
      </c>
      <c r="AS598" s="32">
        <v>0</v>
      </c>
      <c r="AT598" s="32">
        <v>14573618.32</v>
      </c>
      <c r="AU598" s="32">
        <v>0</v>
      </c>
      <c r="AV598" s="32">
        <v>14573618.32</v>
      </c>
      <c r="AW598" s="32">
        <v>0</v>
      </c>
      <c r="AX598" s="32">
        <v>14573618.32</v>
      </c>
      <c r="AY598" s="2"/>
      <c r="AZ598" s="13" t="str">
        <f t="shared" si="47"/>
        <v>OK</v>
      </c>
      <c r="BA598" s="13" t="str">
        <f t="shared" si="48"/>
        <v>OK</v>
      </c>
      <c r="BB598" s="7">
        <f t="shared" si="49"/>
        <v>0</v>
      </c>
      <c r="BC598" s="14">
        <f t="shared" si="50"/>
        <v>131162564.88</v>
      </c>
      <c r="BD598" s="14">
        <f t="shared" si="50"/>
        <v>131162564.87999997</v>
      </c>
      <c r="BE598" s="7">
        <f t="shared" si="51"/>
        <v>0</v>
      </c>
      <c r="BF598" s="7">
        <f t="shared" si="51"/>
        <v>0</v>
      </c>
    </row>
    <row r="599" spans="2:58" ht="114">
      <c r="B599" s="28" t="s">
        <v>2839</v>
      </c>
      <c r="C599" s="28" t="s">
        <v>4789</v>
      </c>
      <c r="D599" s="28" t="s">
        <v>0</v>
      </c>
      <c r="E599" s="29" t="s">
        <v>197</v>
      </c>
      <c r="F599" s="29" t="s">
        <v>198</v>
      </c>
      <c r="G599" s="29" t="s">
        <v>1</v>
      </c>
      <c r="H599" s="29">
        <v>80111604</v>
      </c>
      <c r="I599" s="29" t="s">
        <v>4805</v>
      </c>
      <c r="J599" s="29" t="s">
        <v>199</v>
      </c>
      <c r="K599" s="29" t="s">
        <v>992</v>
      </c>
      <c r="L599" s="30" t="s">
        <v>146</v>
      </c>
      <c r="M599" s="30" t="s">
        <v>146</v>
      </c>
      <c r="N599" s="30">
        <v>12</v>
      </c>
      <c r="O599" s="30" t="s">
        <v>218</v>
      </c>
      <c r="P599" s="30" t="s">
        <v>202</v>
      </c>
      <c r="Q599" s="31">
        <v>69208659.189999998</v>
      </c>
      <c r="R599" s="31">
        <v>69208659.189999998</v>
      </c>
      <c r="S599" s="30" t="s">
        <v>199</v>
      </c>
      <c r="T599" s="30" t="s">
        <v>199</v>
      </c>
      <c r="U599" s="29" t="s">
        <v>338</v>
      </c>
      <c r="V599" s="29" t="s">
        <v>327</v>
      </c>
      <c r="W599" s="29" t="s">
        <v>362</v>
      </c>
      <c r="X599" s="29" t="s">
        <v>206</v>
      </c>
      <c r="Y599" s="29" t="s">
        <v>211</v>
      </c>
      <c r="Z599" s="29" t="s">
        <v>527</v>
      </c>
      <c r="AA599" s="32">
        <v>69208659.189999998</v>
      </c>
      <c r="AB599" s="32">
        <v>0</v>
      </c>
      <c r="AC599" s="32">
        <v>0</v>
      </c>
      <c r="AD599" s="32">
        <v>6291696.29</v>
      </c>
      <c r="AE599" s="32">
        <v>0</v>
      </c>
      <c r="AF599" s="32">
        <v>6291696.29</v>
      </c>
      <c r="AG599" s="32">
        <v>0</v>
      </c>
      <c r="AH599" s="32">
        <v>6291696.29</v>
      </c>
      <c r="AI599" s="32">
        <v>0</v>
      </c>
      <c r="AJ599" s="32">
        <v>6291696.29</v>
      </c>
      <c r="AK599" s="32">
        <v>0</v>
      </c>
      <c r="AL599" s="32">
        <v>6291696.29</v>
      </c>
      <c r="AM599" s="32">
        <v>0</v>
      </c>
      <c r="AN599" s="32">
        <v>6291696.29</v>
      </c>
      <c r="AO599" s="32">
        <v>0</v>
      </c>
      <c r="AP599" s="32">
        <v>6291696.29</v>
      </c>
      <c r="AQ599" s="32">
        <v>0</v>
      </c>
      <c r="AR599" s="32">
        <v>6291696.29</v>
      </c>
      <c r="AS599" s="32">
        <v>0</v>
      </c>
      <c r="AT599" s="32">
        <v>6291696.29</v>
      </c>
      <c r="AU599" s="32">
        <v>0</v>
      </c>
      <c r="AV599" s="32">
        <v>6291696.29</v>
      </c>
      <c r="AW599" s="32">
        <v>0</v>
      </c>
      <c r="AX599" s="32">
        <v>6291696.29</v>
      </c>
      <c r="AY599" s="2"/>
      <c r="AZ599" s="13" t="str">
        <f t="shared" si="47"/>
        <v>OK</v>
      </c>
      <c r="BA599" s="13" t="str">
        <f t="shared" si="48"/>
        <v>OK</v>
      </c>
      <c r="BB599" s="7">
        <f t="shared" si="49"/>
        <v>0</v>
      </c>
      <c r="BC599" s="14">
        <f t="shared" si="50"/>
        <v>69208659.189999998</v>
      </c>
      <c r="BD599" s="14">
        <f t="shared" si="50"/>
        <v>69208659.189999998</v>
      </c>
      <c r="BE599" s="7">
        <f t="shared" si="51"/>
        <v>0</v>
      </c>
      <c r="BF599" s="7">
        <f t="shared" si="51"/>
        <v>0</v>
      </c>
    </row>
    <row r="600" spans="2:58" ht="99.75">
      <c r="B600" s="28" t="s">
        <v>2840</v>
      </c>
      <c r="C600" s="28" t="s">
        <v>4789</v>
      </c>
      <c r="D600" s="28" t="s">
        <v>0</v>
      </c>
      <c r="E600" s="29" t="s">
        <v>197</v>
      </c>
      <c r="F600" s="29" t="s">
        <v>198</v>
      </c>
      <c r="G600" s="29" t="s">
        <v>1</v>
      </c>
      <c r="H600" s="29">
        <v>80111604</v>
      </c>
      <c r="I600" s="29" t="s">
        <v>4805</v>
      </c>
      <c r="J600" s="29" t="s">
        <v>199</v>
      </c>
      <c r="K600" s="29" t="s">
        <v>655</v>
      </c>
      <c r="L600" s="30" t="s">
        <v>146</v>
      </c>
      <c r="M600" s="30" t="s">
        <v>146</v>
      </c>
      <c r="N600" s="30">
        <v>12</v>
      </c>
      <c r="O600" s="30" t="s">
        <v>218</v>
      </c>
      <c r="P600" s="30" t="s">
        <v>202</v>
      </c>
      <c r="Q600" s="31">
        <v>104669837.03</v>
      </c>
      <c r="R600" s="31">
        <v>104669837.03</v>
      </c>
      <c r="S600" s="30" t="s">
        <v>199</v>
      </c>
      <c r="T600" s="30" t="s">
        <v>199</v>
      </c>
      <c r="U600" s="29" t="s">
        <v>338</v>
      </c>
      <c r="V600" s="29" t="s">
        <v>327</v>
      </c>
      <c r="W600" s="29" t="s">
        <v>362</v>
      </c>
      <c r="X600" s="29" t="s">
        <v>206</v>
      </c>
      <c r="Y600" s="29" t="s">
        <v>211</v>
      </c>
      <c r="Z600" s="29" t="s">
        <v>527</v>
      </c>
      <c r="AA600" s="32">
        <v>104669837.03</v>
      </c>
      <c r="AB600" s="32">
        <v>0</v>
      </c>
      <c r="AC600" s="32">
        <v>0</v>
      </c>
      <c r="AD600" s="32">
        <v>9515439.7300000004</v>
      </c>
      <c r="AE600" s="32">
        <v>0</v>
      </c>
      <c r="AF600" s="32">
        <v>9515439.7300000004</v>
      </c>
      <c r="AG600" s="32">
        <v>0</v>
      </c>
      <c r="AH600" s="32">
        <v>9515439.7300000004</v>
      </c>
      <c r="AI600" s="32">
        <v>0</v>
      </c>
      <c r="AJ600" s="32">
        <v>9515439.7300000004</v>
      </c>
      <c r="AK600" s="32">
        <v>0</v>
      </c>
      <c r="AL600" s="32">
        <v>9515439.7300000004</v>
      </c>
      <c r="AM600" s="32">
        <v>0</v>
      </c>
      <c r="AN600" s="32">
        <v>9515439.7300000004</v>
      </c>
      <c r="AO600" s="32">
        <v>0</v>
      </c>
      <c r="AP600" s="32">
        <v>9515439.7300000004</v>
      </c>
      <c r="AQ600" s="32">
        <v>0</v>
      </c>
      <c r="AR600" s="32">
        <v>9515439.7300000004</v>
      </c>
      <c r="AS600" s="32">
        <v>0</v>
      </c>
      <c r="AT600" s="32">
        <v>9515439.7300000004</v>
      </c>
      <c r="AU600" s="32">
        <v>0</v>
      </c>
      <c r="AV600" s="32">
        <v>9515439.7300000004</v>
      </c>
      <c r="AW600" s="32">
        <v>0</v>
      </c>
      <c r="AX600" s="32">
        <v>9515439.7300000004</v>
      </c>
      <c r="AY600" s="2"/>
      <c r="AZ600" s="13" t="str">
        <f t="shared" si="47"/>
        <v>OK</v>
      </c>
      <c r="BA600" s="13" t="str">
        <f t="shared" si="48"/>
        <v>OK</v>
      </c>
      <c r="BB600" s="7">
        <f t="shared" si="49"/>
        <v>0</v>
      </c>
      <c r="BC600" s="14">
        <f t="shared" si="50"/>
        <v>104669837.03</v>
      </c>
      <c r="BD600" s="14">
        <f t="shared" si="50"/>
        <v>104669837.03000003</v>
      </c>
      <c r="BE600" s="7">
        <f t="shared" si="51"/>
        <v>0</v>
      </c>
      <c r="BF600" s="7">
        <f t="shared" si="51"/>
        <v>0</v>
      </c>
    </row>
    <row r="601" spans="2:58" ht="128.25">
      <c r="B601" s="28" t="s">
        <v>2841</v>
      </c>
      <c r="C601" s="28" t="s">
        <v>4789</v>
      </c>
      <c r="D601" s="28" t="s">
        <v>0</v>
      </c>
      <c r="E601" s="29" t="s">
        <v>197</v>
      </c>
      <c r="F601" s="29" t="s">
        <v>198</v>
      </c>
      <c r="G601" s="29" t="s">
        <v>1</v>
      </c>
      <c r="H601" s="29">
        <v>80111604</v>
      </c>
      <c r="I601" s="29" t="s">
        <v>4805</v>
      </c>
      <c r="J601" s="29" t="s">
        <v>199</v>
      </c>
      <c r="K601" s="29" t="s">
        <v>651</v>
      </c>
      <c r="L601" s="30" t="s">
        <v>152</v>
      </c>
      <c r="M601" s="30" t="s">
        <v>152</v>
      </c>
      <c r="N601" s="30">
        <v>5</v>
      </c>
      <c r="O601" s="30" t="s">
        <v>218</v>
      </c>
      <c r="P601" s="30" t="s">
        <v>202</v>
      </c>
      <c r="Q601" s="31">
        <v>36515956.549999997</v>
      </c>
      <c r="R601" s="31">
        <v>36515956.549999997</v>
      </c>
      <c r="S601" s="30" t="s">
        <v>199</v>
      </c>
      <c r="T601" s="30" t="s">
        <v>199</v>
      </c>
      <c r="U601" s="29" t="s">
        <v>338</v>
      </c>
      <c r="V601" s="29" t="s">
        <v>327</v>
      </c>
      <c r="W601" s="29" t="s">
        <v>362</v>
      </c>
      <c r="X601" s="29" t="s">
        <v>206</v>
      </c>
      <c r="Y601" s="29" t="s">
        <v>211</v>
      </c>
      <c r="Z601" s="29" t="s">
        <v>527</v>
      </c>
      <c r="AA601" s="32">
        <v>0</v>
      </c>
      <c r="AB601" s="32">
        <v>0</v>
      </c>
      <c r="AC601" s="32">
        <v>0</v>
      </c>
      <c r="AD601" s="32">
        <v>0</v>
      </c>
      <c r="AE601" s="32">
        <v>0</v>
      </c>
      <c r="AF601" s="32">
        <v>0</v>
      </c>
      <c r="AG601" s="32">
        <v>0</v>
      </c>
      <c r="AH601" s="32">
        <v>0</v>
      </c>
      <c r="AI601" s="32">
        <v>0</v>
      </c>
      <c r="AJ601" s="32">
        <v>0</v>
      </c>
      <c r="AK601" s="32">
        <v>0</v>
      </c>
      <c r="AL601" s="32">
        <v>0</v>
      </c>
      <c r="AM601" s="32">
        <v>36515956.549999997</v>
      </c>
      <c r="AN601" s="32">
        <v>0</v>
      </c>
      <c r="AO601" s="32">
        <v>0</v>
      </c>
      <c r="AP601" s="32">
        <v>7303191.3099999996</v>
      </c>
      <c r="AQ601" s="32">
        <v>0</v>
      </c>
      <c r="AR601" s="32">
        <v>7303191.3099999996</v>
      </c>
      <c r="AS601" s="32">
        <v>0</v>
      </c>
      <c r="AT601" s="32">
        <v>7303191.3099999996</v>
      </c>
      <c r="AU601" s="32">
        <v>0</v>
      </c>
      <c r="AV601" s="32">
        <v>7303191.3099999996</v>
      </c>
      <c r="AW601" s="32">
        <v>0</v>
      </c>
      <c r="AX601" s="32">
        <v>7303191.3099999996</v>
      </c>
      <c r="AY601" s="2"/>
      <c r="AZ601" s="13" t="str">
        <f t="shared" si="47"/>
        <v>OK</v>
      </c>
      <c r="BA601" s="13" t="str">
        <f t="shared" si="48"/>
        <v>OK</v>
      </c>
      <c r="BB601" s="7">
        <f t="shared" si="49"/>
        <v>0</v>
      </c>
      <c r="BC601" s="14">
        <f t="shared" si="50"/>
        <v>36515956.549999997</v>
      </c>
      <c r="BD601" s="14">
        <f t="shared" si="50"/>
        <v>36515956.549999997</v>
      </c>
      <c r="BE601" s="7">
        <f t="shared" si="51"/>
        <v>0</v>
      </c>
      <c r="BF601" s="7">
        <f t="shared" si="51"/>
        <v>0</v>
      </c>
    </row>
    <row r="602" spans="2:58" ht="128.25">
      <c r="B602" s="28" t="s">
        <v>2842</v>
      </c>
      <c r="C602" s="28" t="s">
        <v>4789</v>
      </c>
      <c r="D602" s="28" t="s">
        <v>0</v>
      </c>
      <c r="E602" s="29" t="s">
        <v>197</v>
      </c>
      <c r="F602" s="29" t="s">
        <v>198</v>
      </c>
      <c r="G602" s="29" t="s">
        <v>1</v>
      </c>
      <c r="H602" s="29">
        <v>80111604</v>
      </c>
      <c r="I602" s="29" t="s">
        <v>4805</v>
      </c>
      <c r="J602" s="29" t="s">
        <v>199</v>
      </c>
      <c r="K602" s="29" t="s">
        <v>649</v>
      </c>
      <c r="L602" s="30" t="s">
        <v>146</v>
      </c>
      <c r="M602" s="30" t="s">
        <v>146</v>
      </c>
      <c r="N602" s="30">
        <v>12</v>
      </c>
      <c r="O602" s="30" t="s">
        <v>218</v>
      </c>
      <c r="P602" s="30" t="s">
        <v>202</v>
      </c>
      <c r="Q602" s="31">
        <v>80335104.409999996</v>
      </c>
      <c r="R602" s="31">
        <v>80335104.409999996</v>
      </c>
      <c r="S602" s="30" t="s">
        <v>199</v>
      </c>
      <c r="T602" s="30" t="s">
        <v>199</v>
      </c>
      <c r="U602" s="29" t="s">
        <v>338</v>
      </c>
      <c r="V602" s="29" t="s">
        <v>327</v>
      </c>
      <c r="W602" s="29" t="s">
        <v>362</v>
      </c>
      <c r="X602" s="29" t="s">
        <v>206</v>
      </c>
      <c r="Y602" s="29" t="s">
        <v>211</v>
      </c>
      <c r="Z602" s="29" t="s">
        <v>527</v>
      </c>
      <c r="AA602" s="32">
        <v>80335104.409999996</v>
      </c>
      <c r="AB602" s="32">
        <v>0</v>
      </c>
      <c r="AC602" s="32">
        <v>0</v>
      </c>
      <c r="AD602" s="32">
        <v>7303191.3099999996</v>
      </c>
      <c r="AE602" s="32">
        <v>0</v>
      </c>
      <c r="AF602" s="32">
        <v>7303191.3099999996</v>
      </c>
      <c r="AG602" s="32">
        <v>0</v>
      </c>
      <c r="AH602" s="32">
        <v>7303191.3099999996</v>
      </c>
      <c r="AI602" s="32">
        <v>0</v>
      </c>
      <c r="AJ602" s="32">
        <v>7303191.3099999996</v>
      </c>
      <c r="AK602" s="32">
        <v>0</v>
      </c>
      <c r="AL602" s="32">
        <v>7303191.3099999996</v>
      </c>
      <c r="AM602" s="32">
        <v>0</v>
      </c>
      <c r="AN602" s="32">
        <v>7303191.3099999996</v>
      </c>
      <c r="AO602" s="32">
        <v>0</v>
      </c>
      <c r="AP602" s="32">
        <v>7303191.3099999996</v>
      </c>
      <c r="AQ602" s="32">
        <v>0</v>
      </c>
      <c r="AR602" s="32">
        <v>7303191.3099999996</v>
      </c>
      <c r="AS602" s="32">
        <v>0</v>
      </c>
      <c r="AT602" s="32">
        <v>7303191.3099999996</v>
      </c>
      <c r="AU602" s="32">
        <v>0</v>
      </c>
      <c r="AV602" s="32">
        <v>7303191.3099999996</v>
      </c>
      <c r="AW602" s="32">
        <v>0</v>
      </c>
      <c r="AX602" s="32">
        <v>7303191.3099999996</v>
      </c>
      <c r="AY602" s="2"/>
      <c r="AZ602" s="13" t="str">
        <f t="shared" si="47"/>
        <v>OK</v>
      </c>
      <c r="BA602" s="13" t="str">
        <f t="shared" si="48"/>
        <v>OK</v>
      </c>
      <c r="BB602" s="7">
        <f t="shared" si="49"/>
        <v>0</v>
      </c>
      <c r="BC602" s="14">
        <f t="shared" si="50"/>
        <v>80335104.409999996</v>
      </c>
      <c r="BD602" s="14">
        <f t="shared" si="50"/>
        <v>80335104.410000011</v>
      </c>
      <c r="BE602" s="7">
        <f t="shared" si="51"/>
        <v>0</v>
      </c>
      <c r="BF602" s="7">
        <f t="shared" si="51"/>
        <v>0</v>
      </c>
    </row>
    <row r="603" spans="2:58" ht="114">
      <c r="B603" s="28" t="s">
        <v>2843</v>
      </c>
      <c r="C603" s="28" t="s">
        <v>4789</v>
      </c>
      <c r="D603" s="28" t="s">
        <v>0</v>
      </c>
      <c r="E603" s="29" t="s">
        <v>197</v>
      </c>
      <c r="F603" s="29" t="s">
        <v>198</v>
      </c>
      <c r="G603" s="29" t="s">
        <v>1</v>
      </c>
      <c r="H603" s="29">
        <v>80111604</v>
      </c>
      <c r="I603" s="29" t="s">
        <v>4805</v>
      </c>
      <c r="J603" s="29" t="s">
        <v>199</v>
      </c>
      <c r="K603" s="29" t="s">
        <v>993</v>
      </c>
      <c r="L603" s="30" t="s">
        <v>148</v>
      </c>
      <c r="M603" s="30" t="s">
        <v>201</v>
      </c>
      <c r="N603" s="30">
        <v>9</v>
      </c>
      <c r="O603" s="30" t="s">
        <v>218</v>
      </c>
      <c r="P603" s="30" t="s">
        <v>202</v>
      </c>
      <c r="Q603" s="31">
        <v>65728721.789999999</v>
      </c>
      <c r="R603" s="31">
        <v>65728721.789999999</v>
      </c>
      <c r="S603" s="30" t="s">
        <v>199</v>
      </c>
      <c r="T603" s="30" t="s">
        <v>199</v>
      </c>
      <c r="U603" s="29" t="s">
        <v>338</v>
      </c>
      <c r="V603" s="29" t="s">
        <v>327</v>
      </c>
      <c r="W603" s="29" t="s">
        <v>362</v>
      </c>
      <c r="X603" s="29" t="s">
        <v>206</v>
      </c>
      <c r="Y603" s="29" t="s">
        <v>211</v>
      </c>
      <c r="Z603" s="29" t="s">
        <v>527</v>
      </c>
      <c r="AA603" s="32">
        <v>0</v>
      </c>
      <c r="AB603" s="32">
        <v>0</v>
      </c>
      <c r="AC603" s="32">
        <v>0</v>
      </c>
      <c r="AD603" s="32">
        <v>0</v>
      </c>
      <c r="AE603" s="32">
        <v>65728721.789999999</v>
      </c>
      <c r="AF603" s="32">
        <v>0</v>
      </c>
      <c r="AG603" s="32">
        <v>0</v>
      </c>
      <c r="AH603" s="32">
        <v>7303191.3099999996</v>
      </c>
      <c r="AI603" s="32">
        <v>0</v>
      </c>
      <c r="AJ603" s="32">
        <v>7303191.3099999996</v>
      </c>
      <c r="AK603" s="32">
        <v>0</v>
      </c>
      <c r="AL603" s="32">
        <v>7303191.3099999996</v>
      </c>
      <c r="AM603" s="32">
        <v>0</v>
      </c>
      <c r="AN603" s="32">
        <v>7303191.3099999996</v>
      </c>
      <c r="AO603" s="32">
        <v>0</v>
      </c>
      <c r="AP603" s="32">
        <v>7303191.3099999996</v>
      </c>
      <c r="AQ603" s="32">
        <v>0</v>
      </c>
      <c r="AR603" s="32">
        <v>7303191.3099999996</v>
      </c>
      <c r="AS603" s="32">
        <v>0</v>
      </c>
      <c r="AT603" s="32">
        <v>7303191.3099999996</v>
      </c>
      <c r="AU603" s="32">
        <v>0</v>
      </c>
      <c r="AV603" s="32">
        <v>7303191.3099999996</v>
      </c>
      <c r="AW603" s="32">
        <v>0</v>
      </c>
      <c r="AX603" s="32">
        <v>7303191.3099999996</v>
      </c>
      <c r="AY603" s="2"/>
      <c r="AZ603" s="13" t="str">
        <f t="shared" si="47"/>
        <v>OK</v>
      </c>
      <c r="BA603" s="13" t="str">
        <f t="shared" si="48"/>
        <v>OK</v>
      </c>
      <c r="BB603" s="7">
        <f t="shared" si="49"/>
        <v>0</v>
      </c>
      <c r="BC603" s="14">
        <f t="shared" si="50"/>
        <v>65728721.789999999</v>
      </c>
      <c r="BD603" s="14">
        <f t="shared" si="50"/>
        <v>65728721.790000007</v>
      </c>
      <c r="BE603" s="7">
        <f t="shared" si="51"/>
        <v>0</v>
      </c>
      <c r="BF603" s="7">
        <f t="shared" si="51"/>
        <v>0</v>
      </c>
    </row>
    <row r="604" spans="2:58" ht="128.25">
      <c r="B604" s="28" t="s">
        <v>2844</v>
      </c>
      <c r="C604" s="28" t="s">
        <v>4789</v>
      </c>
      <c r="D604" s="28" t="s">
        <v>0</v>
      </c>
      <c r="E604" s="29" t="s">
        <v>197</v>
      </c>
      <c r="F604" s="29" t="s">
        <v>198</v>
      </c>
      <c r="G604" s="29" t="s">
        <v>1</v>
      </c>
      <c r="H604" s="29">
        <v>80111604</v>
      </c>
      <c r="I604" s="29" t="s">
        <v>4805</v>
      </c>
      <c r="J604" s="29" t="s">
        <v>199</v>
      </c>
      <c r="K604" s="29" t="s">
        <v>650</v>
      </c>
      <c r="L604" s="30" t="s">
        <v>148</v>
      </c>
      <c r="M604" s="30" t="s">
        <v>201</v>
      </c>
      <c r="N604" s="30">
        <v>9</v>
      </c>
      <c r="O604" s="30" t="s">
        <v>218</v>
      </c>
      <c r="P604" s="30" t="s">
        <v>202</v>
      </c>
      <c r="Q604" s="31">
        <v>65728721.789999999</v>
      </c>
      <c r="R604" s="31">
        <v>65728721.789999999</v>
      </c>
      <c r="S604" s="30" t="s">
        <v>199</v>
      </c>
      <c r="T604" s="30" t="s">
        <v>199</v>
      </c>
      <c r="U604" s="29" t="s">
        <v>338</v>
      </c>
      <c r="V604" s="29" t="s">
        <v>327</v>
      </c>
      <c r="W604" s="29" t="s">
        <v>362</v>
      </c>
      <c r="X604" s="29" t="s">
        <v>206</v>
      </c>
      <c r="Y604" s="29" t="s">
        <v>211</v>
      </c>
      <c r="Z604" s="29" t="s">
        <v>527</v>
      </c>
      <c r="AA604" s="32">
        <v>0</v>
      </c>
      <c r="AB604" s="32">
        <v>0</v>
      </c>
      <c r="AC604" s="32">
        <v>0</v>
      </c>
      <c r="AD604" s="32">
        <v>0</v>
      </c>
      <c r="AE604" s="32">
        <v>65728721.789999999</v>
      </c>
      <c r="AF604" s="32">
        <v>0</v>
      </c>
      <c r="AG604" s="32">
        <v>0</v>
      </c>
      <c r="AH604" s="32">
        <v>7303191.3099999996</v>
      </c>
      <c r="AI604" s="32">
        <v>0</v>
      </c>
      <c r="AJ604" s="32">
        <v>7303191.3099999996</v>
      </c>
      <c r="AK604" s="32">
        <v>0</v>
      </c>
      <c r="AL604" s="32">
        <v>7303191.3099999996</v>
      </c>
      <c r="AM604" s="32">
        <v>0</v>
      </c>
      <c r="AN604" s="32">
        <v>7303191.3099999996</v>
      </c>
      <c r="AO604" s="32">
        <v>0</v>
      </c>
      <c r="AP604" s="32">
        <v>7303191.3099999996</v>
      </c>
      <c r="AQ604" s="32">
        <v>0</v>
      </c>
      <c r="AR604" s="32">
        <v>7303191.3099999996</v>
      </c>
      <c r="AS604" s="32">
        <v>0</v>
      </c>
      <c r="AT604" s="32">
        <v>7303191.3099999996</v>
      </c>
      <c r="AU604" s="32">
        <v>0</v>
      </c>
      <c r="AV604" s="32">
        <v>7303191.3099999996</v>
      </c>
      <c r="AW604" s="32">
        <v>0</v>
      </c>
      <c r="AX604" s="32">
        <v>7303191.3099999996</v>
      </c>
      <c r="AY604" s="2"/>
      <c r="AZ604" s="13" t="str">
        <f t="shared" si="47"/>
        <v>OK</v>
      </c>
      <c r="BA604" s="13" t="str">
        <f t="shared" si="48"/>
        <v>OK</v>
      </c>
      <c r="BB604" s="7">
        <f t="shared" si="49"/>
        <v>0</v>
      </c>
      <c r="BC604" s="14">
        <f t="shared" si="50"/>
        <v>65728721.789999999</v>
      </c>
      <c r="BD604" s="14">
        <f t="shared" si="50"/>
        <v>65728721.790000007</v>
      </c>
      <c r="BE604" s="7">
        <f t="shared" si="51"/>
        <v>0</v>
      </c>
      <c r="BF604" s="7">
        <f t="shared" si="51"/>
        <v>0</v>
      </c>
    </row>
    <row r="605" spans="2:58" ht="128.25">
      <c r="B605" s="28" t="s">
        <v>2845</v>
      </c>
      <c r="C605" s="28" t="s">
        <v>4789</v>
      </c>
      <c r="D605" s="28" t="s">
        <v>0</v>
      </c>
      <c r="E605" s="29" t="s">
        <v>197</v>
      </c>
      <c r="F605" s="29" t="s">
        <v>198</v>
      </c>
      <c r="G605" s="29" t="s">
        <v>1</v>
      </c>
      <c r="H605" s="29">
        <v>80111604</v>
      </c>
      <c r="I605" s="29" t="s">
        <v>4805</v>
      </c>
      <c r="J605" s="29" t="s">
        <v>199</v>
      </c>
      <c r="K605" s="29" t="s">
        <v>659</v>
      </c>
      <c r="L605" s="30" t="s">
        <v>146</v>
      </c>
      <c r="M605" s="30" t="s">
        <v>146</v>
      </c>
      <c r="N605" s="30">
        <v>12</v>
      </c>
      <c r="O605" s="30" t="s">
        <v>218</v>
      </c>
      <c r="P605" s="30" t="s">
        <v>202</v>
      </c>
      <c r="Q605" s="31">
        <v>132491524.44</v>
      </c>
      <c r="R605" s="31">
        <v>132491524.44</v>
      </c>
      <c r="S605" s="30" t="s">
        <v>199</v>
      </c>
      <c r="T605" s="30" t="s">
        <v>199</v>
      </c>
      <c r="U605" s="29" t="s">
        <v>338</v>
      </c>
      <c r="V605" s="29" t="s">
        <v>327</v>
      </c>
      <c r="W605" s="29" t="s">
        <v>362</v>
      </c>
      <c r="X605" s="29" t="s">
        <v>206</v>
      </c>
      <c r="Y605" s="29" t="s">
        <v>211</v>
      </c>
      <c r="Z605" s="29" t="s">
        <v>527</v>
      </c>
      <c r="AA605" s="32">
        <v>132491524.44</v>
      </c>
      <c r="AB605" s="32">
        <v>0</v>
      </c>
      <c r="AC605" s="32">
        <v>0</v>
      </c>
      <c r="AD605" s="32">
        <v>12044684.039999999</v>
      </c>
      <c r="AE605" s="32">
        <v>0</v>
      </c>
      <c r="AF605" s="32">
        <v>12044684.039999999</v>
      </c>
      <c r="AG605" s="32">
        <v>0</v>
      </c>
      <c r="AH605" s="32">
        <v>12044684.039999999</v>
      </c>
      <c r="AI605" s="32">
        <v>0</v>
      </c>
      <c r="AJ605" s="32">
        <v>12044684.039999999</v>
      </c>
      <c r="AK605" s="32">
        <v>0</v>
      </c>
      <c r="AL605" s="32">
        <v>12044684.039999999</v>
      </c>
      <c r="AM605" s="32">
        <v>0</v>
      </c>
      <c r="AN605" s="32">
        <v>12044684.039999999</v>
      </c>
      <c r="AO605" s="32">
        <v>0</v>
      </c>
      <c r="AP605" s="32">
        <v>12044684.039999999</v>
      </c>
      <c r="AQ605" s="32">
        <v>0</v>
      </c>
      <c r="AR605" s="32">
        <v>12044684.039999999</v>
      </c>
      <c r="AS605" s="32">
        <v>0</v>
      </c>
      <c r="AT605" s="32">
        <v>12044684.039999999</v>
      </c>
      <c r="AU605" s="32">
        <v>0</v>
      </c>
      <c r="AV605" s="32">
        <v>12044684.039999999</v>
      </c>
      <c r="AW605" s="32">
        <v>0</v>
      </c>
      <c r="AX605" s="32">
        <v>12044684.039999999</v>
      </c>
      <c r="AY605" s="2"/>
      <c r="AZ605" s="13" t="str">
        <f t="shared" si="47"/>
        <v>OK</v>
      </c>
      <c r="BA605" s="13" t="str">
        <f t="shared" si="48"/>
        <v>OK</v>
      </c>
      <c r="BB605" s="7">
        <f t="shared" si="49"/>
        <v>0</v>
      </c>
      <c r="BC605" s="14">
        <f t="shared" si="50"/>
        <v>132491524.44</v>
      </c>
      <c r="BD605" s="14">
        <f t="shared" si="50"/>
        <v>132491524.43999997</v>
      </c>
      <c r="BE605" s="7">
        <f t="shared" si="51"/>
        <v>0</v>
      </c>
      <c r="BF605" s="7">
        <f t="shared" si="51"/>
        <v>0</v>
      </c>
    </row>
    <row r="606" spans="2:58" ht="85.5">
      <c r="B606" s="28" t="s">
        <v>2846</v>
      </c>
      <c r="C606" s="28" t="s">
        <v>4789</v>
      </c>
      <c r="D606" s="28" t="s">
        <v>0</v>
      </c>
      <c r="E606" s="29" t="s">
        <v>197</v>
      </c>
      <c r="F606" s="29" t="s">
        <v>198</v>
      </c>
      <c r="G606" s="29" t="s">
        <v>1</v>
      </c>
      <c r="H606" s="29">
        <v>80111604</v>
      </c>
      <c r="I606" s="29" t="s">
        <v>4805</v>
      </c>
      <c r="J606" s="29" t="s">
        <v>199</v>
      </c>
      <c r="K606" s="29" t="s">
        <v>653</v>
      </c>
      <c r="L606" s="30" t="s">
        <v>146</v>
      </c>
      <c r="M606" s="30" t="s">
        <v>146</v>
      </c>
      <c r="N606" s="30">
        <v>12</v>
      </c>
      <c r="O606" s="30" t="s">
        <v>218</v>
      </c>
      <c r="P606" s="30" t="s">
        <v>202</v>
      </c>
      <c r="Q606" s="31">
        <v>104669837.03</v>
      </c>
      <c r="R606" s="31">
        <v>104669837.03</v>
      </c>
      <c r="S606" s="30" t="s">
        <v>199</v>
      </c>
      <c r="T606" s="30" t="s">
        <v>199</v>
      </c>
      <c r="U606" s="29" t="s">
        <v>338</v>
      </c>
      <c r="V606" s="29" t="s">
        <v>327</v>
      </c>
      <c r="W606" s="29" t="s">
        <v>362</v>
      </c>
      <c r="X606" s="29" t="s">
        <v>206</v>
      </c>
      <c r="Y606" s="29" t="s">
        <v>211</v>
      </c>
      <c r="Z606" s="29" t="s">
        <v>256</v>
      </c>
      <c r="AA606" s="32">
        <v>104669837.03</v>
      </c>
      <c r="AB606" s="32">
        <v>0</v>
      </c>
      <c r="AC606" s="32">
        <v>0</v>
      </c>
      <c r="AD606" s="32">
        <v>9515439.7300000004</v>
      </c>
      <c r="AE606" s="32">
        <v>0</v>
      </c>
      <c r="AF606" s="32">
        <v>9515439.7300000004</v>
      </c>
      <c r="AG606" s="32">
        <v>0</v>
      </c>
      <c r="AH606" s="32">
        <v>9515439.7300000004</v>
      </c>
      <c r="AI606" s="32">
        <v>0</v>
      </c>
      <c r="AJ606" s="32">
        <v>9515439.7300000004</v>
      </c>
      <c r="AK606" s="32">
        <v>0</v>
      </c>
      <c r="AL606" s="32">
        <v>9515439.7300000004</v>
      </c>
      <c r="AM606" s="32">
        <v>0</v>
      </c>
      <c r="AN606" s="32">
        <v>9515439.7300000004</v>
      </c>
      <c r="AO606" s="32">
        <v>0</v>
      </c>
      <c r="AP606" s="32">
        <v>9515439.7300000004</v>
      </c>
      <c r="AQ606" s="32">
        <v>0</v>
      </c>
      <c r="AR606" s="32">
        <v>9515439.7300000004</v>
      </c>
      <c r="AS606" s="32">
        <v>0</v>
      </c>
      <c r="AT606" s="32">
        <v>9515439.7300000004</v>
      </c>
      <c r="AU606" s="32">
        <v>0</v>
      </c>
      <c r="AV606" s="32">
        <v>9515439.7300000004</v>
      </c>
      <c r="AW606" s="32">
        <v>0</v>
      </c>
      <c r="AX606" s="32">
        <v>9515439.7300000004</v>
      </c>
      <c r="AY606" s="2"/>
      <c r="AZ606" s="13" t="str">
        <f t="shared" si="47"/>
        <v>OK</v>
      </c>
      <c r="BA606" s="13" t="str">
        <f t="shared" si="48"/>
        <v>OK</v>
      </c>
      <c r="BB606" s="7">
        <f t="shared" si="49"/>
        <v>0</v>
      </c>
      <c r="BC606" s="14">
        <f t="shared" si="50"/>
        <v>104669837.03</v>
      </c>
      <c r="BD606" s="14">
        <f t="shared" si="50"/>
        <v>104669837.03000003</v>
      </c>
      <c r="BE606" s="7">
        <f t="shared" si="51"/>
        <v>0</v>
      </c>
      <c r="BF606" s="7">
        <f t="shared" si="51"/>
        <v>0</v>
      </c>
    </row>
    <row r="607" spans="2:58" ht="71.25">
      <c r="B607" s="28" t="s">
        <v>2847</v>
      </c>
      <c r="C607" s="28" t="s">
        <v>4789</v>
      </c>
      <c r="D607" s="28" t="s">
        <v>0</v>
      </c>
      <c r="E607" s="29" t="s">
        <v>197</v>
      </c>
      <c r="F607" s="29" t="s">
        <v>198</v>
      </c>
      <c r="G607" s="29" t="s">
        <v>1</v>
      </c>
      <c r="H607" s="29">
        <v>80111604</v>
      </c>
      <c r="I607" s="29" t="s">
        <v>4805</v>
      </c>
      <c r="J607" s="29" t="s">
        <v>199</v>
      </c>
      <c r="K607" s="29" t="s">
        <v>994</v>
      </c>
      <c r="L607" s="30" t="s">
        <v>146</v>
      </c>
      <c r="M607" s="30" t="s">
        <v>146</v>
      </c>
      <c r="N607" s="30">
        <v>12</v>
      </c>
      <c r="O607" s="30" t="s">
        <v>218</v>
      </c>
      <c r="P607" s="30" t="s">
        <v>202</v>
      </c>
      <c r="Q607" s="31">
        <v>104669837.03</v>
      </c>
      <c r="R607" s="31">
        <v>104669837.03</v>
      </c>
      <c r="S607" s="30" t="s">
        <v>199</v>
      </c>
      <c r="T607" s="30" t="s">
        <v>199</v>
      </c>
      <c r="U607" s="29" t="s">
        <v>338</v>
      </c>
      <c r="V607" s="29" t="s">
        <v>327</v>
      </c>
      <c r="W607" s="29" t="s">
        <v>362</v>
      </c>
      <c r="X607" s="29" t="s">
        <v>206</v>
      </c>
      <c r="Y607" s="29" t="s">
        <v>211</v>
      </c>
      <c r="Z607" s="29" t="s">
        <v>291</v>
      </c>
      <c r="AA607" s="32">
        <v>104669837.03</v>
      </c>
      <c r="AB607" s="32">
        <v>0</v>
      </c>
      <c r="AC607" s="32">
        <v>0</v>
      </c>
      <c r="AD607" s="32">
        <v>9515439.7300000004</v>
      </c>
      <c r="AE607" s="32">
        <v>0</v>
      </c>
      <c r="AF607" s="32">
        <v>9515439.7300000004</v>
      </c>
      <c r="AG607" s="32">
        <v>0</v>
      </c>
      <c r="AH607" s="32">
        <v>9515439.7300000004</v>
      </c>
      <c r="AI607" s="32">
        <v>0</v>
      </c>
      <c r="AJ607" s="32">
        <v>9515439.7300000004</v>
      </c>
      <c r="AK607" s="32">
        <v>0</v>
      </c>
      <c r="AL607" s="32">
        <v>9515439.7300000004</v>
      </c>
      <c r="AM607" s="32">
        <v>0</v>
      </c>
      <c r="AN607" s="32">
        <v>9515439.7300000004</v>
      </c>
      <c r="AO607" s="32">
        <v>0</v>
      </c>
      <c r="AP607" s="32">
        <v>9515439.7300000004</v>
      </c>
      <c r="AQ607" s="32">
        <v>0</v>
      </c>
      <c r="AR607" s="32">
        <v>9515439.7300000004</v>
      </c>
      <c r="AS607" s="32">
        <v>0</v>
      </c>
      <c r="AT607" s="32">
        <v>9515439.7300000004</v>
      </c>
      <c r="AU607" s="32">
        <v>0</v>
      </c>
      <c r="AV607" s="32">
        <v>9515439.7300000004</v>
      </c>
      <c r="AW607" s="32">
        <v>0</v>
      </c>
      <c r="AX607" s="32">
        <v>9515439.7300000004</v>
      </c>
      <c r="AY607" s="2"/>
      <c r="AZ607" s="13" t="str">
        <f t="shared" si="47"/>
        <v>OK</v>
      </c>
      <c r="BA607" s="13" t="str">
        <f t="shared" si="48"/>
        <v>OK</v>
      </c>
      <c r="BB607" s="7">
        <f t="shared" si="49"/>
        <v>0</v>
      </c>
      <c r="BC607" s="14">
        <f t="shared" si="50"/>
        <v>104669837.03</v>
      </c>
      <c r="BD607" s="14">
        <f t="shared" si="50"/>
        <v>104669837.03000003</v>
      </c>
      <c r="BE607" s="7">
        <f t="shared" si="51"/>
        <v>0</v>
      </c>
      <c r="BF607" s="7">
        <f t="shared" si="51"/>
        <v>0</v>
      </c>
    </row>
    <row r="608" spans="2:58" ht="85.5">
      <c r="B608" s="28" t="s">
        <v>2848</v>
      </c>
      <c r="C608" s="28" t="s">
        <v>4789</v>
      </c>
      <c r="D608" s="28" t="s">
        <v>0</v>
      </c>
      <c r="E608" s="29" t="s">
        <v>197</v>
      </c>
      <c r="F608" s="29" t="s">
        <v>198</v>
      </c>
      <c r="G608" s="29" t="s">
        <v>1</v>
      </c>
      <c r="H608" s="29">
        <v>80111604</v>
      </c>
      <c r="I608" s="29" t="s">
        <v>4805</v>
      </c>
      <c r="J608" s="29" t="s">
        <v>199</v>
      </c>
      <c r="K608" s="29" t="s">
        <v>647</v>
      </c>
      <c r="L608" s="30" t="s">
        <v>148</v>
      </c>
      <c r="M608" s="30" t="s">
        <v>201</v>
      </c>
      <c r="N608" s="30">
        <v>9</v>
      </c>
      <c r="O608" s="30" t="s">
        <v>218</v>
      </c>
      <c r="P608" s="30" t="s">
        <v>202</v>
      </c>
      <c r="Q608" s="31">
        <v>97020561.600000009</v>
      </c>
      <c r="R608" s="31">
        <v>97020561.600000009</v>
      </c>
      <c r="S608" s="30" t="s">
        <v>199</v>
      </c>
      <c r="T608" s="30" t="s">
        <v>199</v>
      </c>
      <c r="U608" s="29" t="s">
        <v>338</v>
      </c>
      <c r="V608" s="29" t="s">
        <v>327</v>
      </c>
      <c r="W608" s="29" t="s">
        <v>362</v>
      </c>
      <c r="X608" s="29" t="s">
        <v>206</v>
      </c>
      <c r="Y608" s="29" t="s">
        <v>211</v>
      </c>
      <c r="Z608" s="29" t="s">
        <v>637</v>
      </c>
      <c r="AA608" s="32">
        <v>0</v>
      </c>
      <c r="AB608" s="32">
        <v>0</v>
      </c>
      <c r="AC608" s="32">
        <v>0</v>
      </c>
      <c r="AD608" s="32">
        <v>0</v>
      </c>
      <c r="AE608" s="32">
        <v>97020561.600000009</v>
      </c>
      <c r="AF608" s="32">
        <v>0</v>
      </c>
      <c r="AG608" s="32">
        <v>0</v>
      </c>
      <c r="AH608" s="32">
        <v>10780062.4</v>
      </c>
      <c r="AI608" s="32">
        <v>0</v>
      </c>
      <c r="AJ608" s="32">
        <v>10780062.4</v>
      </c>
      <c r="AK608" s="32">
        <v>0</v>
      </c>
      <c r="AL608" s="32">
        <v>10780062.4</v>
      </c>
      <c r="AM608" s="32">
        <v>0</v>
      </c>
      <c r="AN608" s="32">
        <v>10780062.4</v>
      </c>
      <c r="AO608" s="32">
        <v>0</v>
      </c>
      <c r="AP608" s="32">
        <v>10780062.4</v>
      </c>
      <c r="AQ608" s="32">
        <v>0</v>
      </c>
      <c r="AR608" s="32">
        <v>10780062.4</v>
      </c>
      <c r="AS608" s="32">
        <v>0</v>
      </c>
      <c r="AT608" s="32">
        <v>10780062.4</v>
      </c>
      <c r="AU608" s="32">
        <v>0</v>
      </c>
      <c r="AV608" s="32">
        <v>10780062.4</v>
      </c>
      <c r="AW608" s="32">
        <v>0</v>
      </c>
      <c r="AX608" s="32">
        <v>10780062.4</v>
      </c>
      <c r="AY608" s="2"/>
      <c r="AZ608" s="13" t="str">
        <f t="shared" si="47"/>
        <v>OK</v>
      </c>
      <c r="BA608" s="13" t="str">
        <f t="shared" si="48"/>
        <v>OK</v>
      </c>
      <c r="BB608" s="7">
        <f t="shared" si="49"/>
        <v>0</v>
      </c>
      <c r="BC608" s="14">
        <f t="shared" si="50"/>
        <v>97020561.600000009</v>
      </c>
      <c r="BD608" s="14">
        <f t="shared" si="50"/>
        <v>97020561.600000009</v>
      </c>
      <c r="BE608" s="7">
        <f t="shared" si="51"/>
        <v>0</v>
      </c>
      <c r="BF608" s="7">
        <f t="shared" si="51"/>
        <v>0</v>
      </c>
    </row>
    <row r="609" spans="2:58" ht="57">
      <c r="B609" s="28" t="s">
        <v>2849</v>
      </c>
      <c r="C609" s="28" t="s">
        <v>4789</v>
      </c>
      <c r="D609" s="28" t="s">
        <v>0</v>
      </c>
      <c r="E609" s="29" t="s">
        <v>197</v>
      </c>
      <c r="F609" s="29" t="s">
        <v>198</v>
      </c>
      <c r="G609" s="29" t="s">
        <v>1</v>
      </c>
      <c r="H609" s="29">
        <v>80111604</v>
      </c>
      <c r="I609" s="29" t="s">
        <v>4805</v>
      </c>
      <c r="J609" s="29" t="s">
        <v>199</v>
      </c>
      <c r="K609" s="29" t="s">
        <v>995</v>
      </c>
      <c r="L609" s="30" t="s">
        <v>148</v>
      </c>
      <c r="M609" s="30" t="s">
        <v>201</v>
      </c>
      <c r="N609" s="30">
        <v>9</v>
      </c>
      <c r="O609" s="30" t="s">
        <v>218</v>
      </c>
      <c r="P609" s="30" t="s">
        <v>202</v>
      </c>
      <c r="Q609" s="31">
        <v>56625266.609999999</v>
      </c>
      <c r="R609" s="31">
        <v>56625266.609999999</v>
      </c>
      <c r="S609" s="30" t="s">
        <v>199</v>
      </c>
      <c r="T609" s="30" t="s">
        <v>199</v>
      </c>
      <c r="U609" s="29" t="s">
        <v>338</v>
      </c>
      <c r="V609" s="29" t="s">
        <v>327</v>
      </c>
      <c r="W609" s="29" t="s">
        <v>362</v>
      </c>
      <c r="X609" s="29" t="s">
        <v>206</v>
      </c>
      <c r="Y609" s="29" t="s">
        <v>211</v>
      </c>
      <c r="Z609" s="29" t="s">
        <v>637</v>
      </c>
      <c r="AA609" s="32">
        <v>0</v>
      </c>
      <c r="AB609" s="32">
        <v>0</v>
      </c>
      <c r="AC609" s="32">
        <v>0</v>
      </c>
      <c r="AD609" s="32">
        <v>0</v>
      </c>
      <c r="AE609" s="32">
        <v>56625266.609999999</v>
      </c>
      <c r="AF609" s="32">
        <v>0</v>
      </c>
      <c r="AG609" s="32">
        <v>0</v>
      </c>
      <c r="AH609" s="32">
        <v>6291696.29</v>
      </c>
      <c r="AI609" s="32">
        <v>0</v>
      </c>
      <c r="AJ609" s="32">
        <v>6291696.29</v>
      </c>
      <c r="AK609" s="32">
        <v>0</v>
      </c>
      <c r="AL609" s="32">
        <v>6291696.29</v>
      </c>
      <c r="AM609" s="32">
        <v>0</v>
      </c>
      <c r="AN609" s="32">
        <v>6291696.29</v>
      </c>
      <c r="AO609" s="32">
        <v>0</v>
      </c>
      <c r="AP609" s="32">
        <v>6291696.29</v>
      </c>
      <c r="AQ609" s="32">
        <v>0</v>
      </c>
      <c r="AR609" s="32">
        <v>6291696.29</v>
      </c>
      <c r="AS609" s="32">
        <v>0</v>
      </c>
      <c r="AT609" s="32">
        <v>6291696.29</v>
      </c>
      <c r="AU609" s="32">
        <v>0</v>
      </c>
      <c r="AV609" s="32">
        <v>6291696.29</v>
      </c>
      <c r="AW609" s="32">
        <v>0</v>
      </c>
      <c r="AX609" s="32">
        <v>6291696.29</v>
      </c>
      <c r="AY609" s="2"/>
      <c r="AZ609" s="13" t="str">
        <f t="shared" si="47"/>
        <v>OK</v>
      </c>
      <c r="BA609" s="13" t="str">
        <f t="shared" si="48"/>
        <v>OK</v>
      </c>
      <c r="BB609" s="7">
        <f t="shared" si="49"/>
        <v>0</v>
      </c>
      <c r="BC609" s="14">
        <f t="shared" si="50"/>
        <v>56625266.609999999</v>
      </c>
      <c r="BD609" s="14">
        <f t="shared" si="50"/>
        <v>56625266.609999999</v>
      </c>
      <c r="BE609" s="7">
        <f t="shared" si="51"/>
        <v>0</v>
      </c>
      <c r="BF609" s="7">
        <f t="shared" si="51"/>
        <v>0</v>
      </c>
    </row>
    <row r="610" spans="2:58" ht="57">
      <c r="B610" s="28" t="s">
        <v>2850</v>
      </c>
      <c r="C610" s="28" t="s">
        <v>4789</v>
      </c>
      <c r="D610" s="28" t="s">
        <v>0</v>
      </c>
      <c r="E610" s="29" t="s">
        <v>197</v>
      </c>
      <c r="F610" s="29" t="s">
        <v>198</v>
      </c>
      <c r="G610" s="29" t="s">
        <v>1</v>
      </c>
      <c r="H610" s="29">
        <v>80111604</v>
      </c>
      <c r="I610" s="29" t="s">
        <v>4805</v>
      </c>
      <c r="J610" s="29" t="s">
        <v>199</v>
      </c>
      <c r="K610" s="29" t="s">
        <v>636</v>
      </c>
      <c r="L610" s="30" t="s">
        <v>151</v>
      </c>
      <c r="M610" s="30" t="s">
        <v>151</v>
      </c>
      <c r="N610" s="30">
        <v>7</v>
      </c>
      <c r="O610" s="30" t="s">
        <v>218</v>
      </c>
      <c r="P610" s="30" t="s">
        <v>202</v>
      </c>
      <c r="Q610" s="31">
        <v>51122339.169999994</v>
      </c>
      <c r="R610" s="31">
        <v>51122339.169999994</v>
      </c>
      <c r="S610" s="30" t="s">
        <v>199</v>
      </c>
      <c r="T610" s="30" t="s">
        <v>199</v>
      </c>
      <c r="U610" s="29" t="s">
        <v>338</v>
      </c>
      <c r="V610" s="29" t="s">
        <v>327</v>
      </c>
      <c r="W610" s="29" t="s">
        <v>362</v>
      </c>
      <c r="X610" s="29" t="s">
        <v>206</v>
      </c>
      <c r="Y610" s="29" t="s">
        <v>211</v>
      </c>
      <c r="Z610" s="29" t="s">
        <v>637</v>
      </c>
      <c r="AA610" s="32">
        <v>0</v>
      </c>
      <c r="AB610" s="32">
        <v>0</v>
      </c>
      <c r="AC610" s="32">
        <v>0</v>
      </c>
      <c r="AD610" s="32">
        <v>0</v>
      </c>
      <c r="AE610" s="32">
        <v>0</v>
      </c>
      <c r="AF610" s="32">
        <v>0</v>
      </c>
      <c r="AG610" s="32">
        <v>0</v>
      </c>
      <c r="AH610" s="32">
        <v>0</v>
      </c>
      <c r="AI610" s="32">
        <v>0</v>
      </c>
      <c r="AJ610" s="32">
        <v>0</v>
      </c>
      <c r="AK610" s="32">
        <v>51122339.169999994</v>
      </c>
      <c r="AL610" s="32">
        <v>0</v>
      </c>
      <c r="AM610" s="32">
        <v>0</v>
      </c>
      <c r="AN610" s="32">
        <v>7303191.3099999996</v>
      </c>
      <c r="AO610" s="32">
        <v>0</v>
      </c>
      <c r="AP610" s="32">
        <v>7303191.3099999996</v>
      </c>
      <c r="AQ610" s="32">
        <v>0</v>
      </c>
      <c r="AR610" s="32">
        <v>7303191.3099999996</v>
      </c>
      <c r="AS610" s="32">
        <v>0</v>
      </c>
      <c r="AT610" s="32">
        <v>7303191.3099999996</v>
      </c>
      <c r="AU610" s="32">
        <v>0</v>
      </c>
      <c r="AV610" s="32">
        <v>7303191.3099999996</v>
      </c>
      <c r="AW610" s="32">
        <v>0</v>
      </c>
      <c r="AX610" s="32">
        <v>14606382.619999994</v>
      </c>
      <c r="AY610" s="2"/>
      <c r="AZ610" s="13" t="str">
        <f t="shared" si="47"/>
        <v>OK</v>
      </c>
      <c r="BA610" s="13" t="str">
        <f t="shared" si="48"/>
        <v>OK</v>
      </c>
      <c r="BB610" s="7">
        <f t="shared" si="49"/>
        <v>0</v>
      </c>
      <c r="BC610" s="14">
        <f t="shared" si="50"/>
        <v>51122339.169999994</v>
      </c>
      <c r="BD610" s="14">
        <f t="shared" si="50"/>
        <v>51122339.169999987</v>
      </c>
      <c r="BE610" s="7">
        <f t="shared" si="51"/>
        <v>0</v>
      </c>
      <c r="BF610" s="7">
        <f t="shared" si="51"/>
        <v>0</v>
      </c>
    </row>
    <row r="611" spans="2:58" ht="85.5">
      <c r="B611" s="28" t="s">
        <v>2851</v>
      </c>
      <c r="C611" s="28" t="s">
        <v>4789</v>
      </c>
      <c r="D611" s="28" t="s">
        <v>0</v>
      </c>
      <c r="E611" s="29" t="s">
        <v>197</v>
      </c>
      <c r="F611" s="29" t="s">
        <v>198</v>
      </c>
      <c r="G611" s="29" t="s">
        <v>1</v>
      </c>
      <c r="H611" s="29">
        <v>80111604</v>
      </c>
      <c r="I611" s="29" t="s">
        <v>4805</v>
      </c>
      <c r="J611" s="29" t="s">
        <v>199</v>
      </c>
      <c r="K611" s="29" t="s">
        <v>996</v>
      </c>
      <c r="L611" s="30" t="s">
        <v>146</v>
      </c>
      <c r="M611" s="30" t="s">
        <v>146</v>
      </c>
      <c r="N611" s="30">
        <v>12</v>
      </c>
      <c r="O611" s="30" t="s">
        <v>218</v>
      </c>
      <c r="P611" s="30" t="s">
        <v>202</v>
      </c>
      <c r="Q611" s="31">
        <v>59816610.369999997</v>
      </c>
      <c r="R611" s="31">
        <v>59816610.369999997</v>
      </c>
      <c r="S611" s="30" t="s">
        <v>199</v>
      </c>
      <c r="T611" s="30" t="s">
        <v>199</v>
      </c>
      <c r="U611" s="29" t="s">
        <v>338</v>
      </c>
      <c r="V611" s="29" t="s">
        <v>327</v>
      </c>
      <c r="W611" s="29" t="s">
        <v>362</v>
      </c>
      <c r="X611" s="29" t="s">
        <v>206</v>
      </c>
      <c r="Y611" s="29" t="s">
        <v>211</v>
      </c>
      <c r="Z611" s="29" t="s">
        <v>300</v>
      </c>
      <c r="AA611" s="32">
        <v>59816610.369999997</v>
      </c>
      <c r="AB611" s="32">
        <v>0</v>
      </c>
      <c r="AC611" s="32">
        <v>0</v>
      </c>
      <c r="AD611" s="32">
        <v>5437873.6699999999</v>
      </c>
      <c r="AE611" s="32">
        <v>0</v>
      </c>
      <c r="AF611" s="32">
        <v>5437873.6699999999</v>
      </c>
      <c r="AG611" s="32">
        <v>0</v>
      </c>
      <c r="AH611" s="32">
        <v>5437873.6699999999</v>
      </c>
      <c r="AI611" s="32">
        <v>0</v>
      </c>
      <c r="AJ611" s="32">
        <v>5437873.6699999999</v>
      </c>
      <c r="AK611" s="32">
        <v>0</v>
      </c>
      <c r="AL611" s="32">
        <v>5437873.6699999999</v>
      </c>
      <c r="AM611" s="32">
        <v>0</v>
      </c>
      <c r="AN611" s="32">
        <v>5437873.6699999999</v>
      </c>
      <c r="AO611" s="32">
        <v>0</v>
      </c>
      <c r="AP611" s="32">
        <v>5437873.6699999999</v>
      </c>
      <c r="AQ611" s="32">
        <v>0</v>
      </c>
      <c r="AR611" s="32">
        <v>5437873.6699999999</v>
      </c>
      <c r="AS611" s="32">
        <v>0</v>
      </c>
      <c r="AT611" s="32">
        <v>5437873.6699999999</v>
      </c>
      <c r="AU611" s="32">
        <v>0</v>
      </c>
      <c r="AV611" s="32">
        <v>5437873.6699999999</v>
      </c>
      <c r="AW611" s="32">
        <v>0</v>
      </c>
      <c r="AX611" s="32">
        <v>5437873.6699999999</v>
      </c>
      <c r="AY611" s="2"/>
      <c r="AZ611" s="13" t="str">
        <f t="shared" si="47"/>
        <v>OK</v>
      </c>
      <c r="BA611" s="13" t="str">
        <f t="shared" si="48"/>
        <v>OK</v>
      </c>
      <c r="BB611" s="7">
        <f t="shared" si="49"/>
        <v>0</v>
      </c>
      <c r="BC611" s="14">
        <f t="shared" si="50"/>
        <v>59816610.369999997</v>
      </c>
      <c r="BD611" s="14">
        <f t="shared" si="50"/>
        <v>59816610.370000012</v>
      </c>
      <c r="BE611" s="7">
        <f t="shared" si="51"/>
        <v>0</v>
      </c>
      <c r="BF611" s="7">
        <f t="shared" si="51"/>
        <v>0</v>
      </c>
    </row>
    <row r="612" spans="2:58" ht="71.25">
      <c r="B612" s="28" t="s">
        <v>2852</v>
      </c>
      <c r="C612" s="28" t="s">
        <v>4789</v>
      </c>
      <c r="D612" s="28" t="s">
        <v>0</v>
      </c>
      <c r="E612" s="29" t="s">
        <v>197</v>
      </c>
      <c r="F612" s="29" t="s">
        <v>198</v>
      </c>
      <c r="G612" s="29" t="s">
        <v>1</v>
      </c>
      <c r="H612" s="29">
        <v>80111604</v>
      </c>
      <c r="I612" s="29" t="s">
        <v>4805</v>
      </c>
      <c r="J612" s="29" t="s">
        <v>199</v>
      </c>
      <c r="K612" s="29" t="s">
        <v>997</v>
      </c>
      <c r="L612" s="30" t="s">
        <v>146</v>
      </c>
      <c r="M612" s="30" t="s">
        <v>146</v>
      </c>
      <c r="N612" s="30">
        <v>12</v>
      </c>
      <c r="O612" s="30" t="s">
        <v>218</v>
      </c>
      <c r="P612" s="30" t="s">
        <v>202</v>
      </c>
      <c r="Q612" s="31">
        <v>43755621.579999998</v>
      </c>
      <c r="R612" s="31">
        <v>43755621.579999998</v>
      </c>
      <c r="S612" s="30" t="s">
        <v>199</v>
      </c>
      <c r="T612" s="30" t="s">
        <v>199</v>
      </c>
      <c r="U612" s="29" t="s">
        <v>338</v>
      </c>
      <c r="V612" s="29" t="s">
        <v>327</v>
      </c>
      <c r="W612" s="29" t="s">
        <v>362</v>
      </c>
      <c r="X612" s="29" t="s">
        <v>206</v>
      </c>
      <c r="Y612" s="29" t="s">
        <v>211</v>
      </c>
      <c r="Z612" s="29" t="s">
        <v>302</v>
      </c>
      <c r="AA612" s="32">
        <v>43755621.579999998</v>
      </c>
      <c r="AB612" s="32">
        <v>0</v>
      </c>
      <c r="AC612" s="32">
        <v>0</v>
      </c>
      <c r="AD612" s="32">
        <v>3977783.78</v>
      </c>
      <c r="AE612" s="32">
        <v>0</v>
      </c>
      <c r="AF612" s="32">
        <v>3977783.78</v>
      </c>
      <c r="AG612" s="32">
        <v>0</v>
      </c>
      <c r="AH612" s="32">
        <v>3977783.78</v>
      </c>
      <c r="AI612" s="32">
        <v>0</v>
      </c>
      <c r="AJ612" s="32">
        <v>3977783.78</v>
      </c>
      <c r="AK612" s="32">
        <v>0</v>
      </c>
      <c r="AL612" s="32">
        <v>3977783.78</v>
      </c>
      <c r="AM612" s="32">
        <v>0</v>
      </c>
      <c r="AN612" s="32">
        <v>3977783.78</v>
      </c>
      <c r="AO612" s="32">
        <v>0</v>
      </c>
      <c r="AP612" s="32">
        <v>3977783.78</v>
      </c>
      <c r="AQ612" s="32">
        <v>0</v>
      </c>
      <c r="AR612" s="32">
        <v>3977783.78</v>
      </c>
      <c r="AS612" s="32">
        <v>0</v>
      </c>
      <c r="AT612" s="32">
        <v>3977783.78</v>
      </c>
      <c r="AU612" s="32">
        <v>0</v>
      </c>
      <c r="AV612" s="32">
        <v>3977783.78</v>
      </c>
      <c r="AW612" s="32">
        <v>0</v>
      </c>
      <c r="AX612" s="32">
        <v>3977783.78</v>
      </c>
      <c r="AY612" s="2"/>
      <c r="AZ612" s="13" t="str">
        <f t="shared" si="47"/>
        <v>OK</v>
      </c>
      <c r="BA612" s="13" t="str">
        <f t="shared" si="48"/>
        <v>OK</v>
      </c>
      <c r="BB612" s="7">
        <f t="shared" si="49"/>
        <v>0</v>
      </c>
      <c r="BC612" s="14">
        <f t="shared" si="50"/>
        <v>43755621.579999998</v>
      </c>
      <c r="BD612" s="14">
        <f t="shared" si="50"/>
        <v>43755621.580000006</v>
      </c>
      <c r="BE612" s="7">
        <f t="shared" si="51"/>
        <v>0</v>
      </c>
      <c r="BF612" s="7">
        <f t="shared" si="51"/>
        <v>0</v>
      </c>
    </row>
    <row r="613" spans="2:58" ht="71.25">
      <c r="B613" s="28" t="s">
        <v>2853</v>
      </c>
      <c r="C613" s="28" t="s">
        <v>4789</v>
      </c>
      <c r="D613" s="28" t="s">
        <v>0</v>
      </c>
      <c r="E613" s="29" t="s">
        <v>197</v>
      </c>
      <c r="F613" s="29" t="s">
        <v>198</v>
      </c>
      <c r="G613" s="29" t="s">
        <v>1</v>
      </c>
      <c r="H613" s="29">
        <v>80111604</v>
      </c>
      <c r="I613" s="29" t="s">
        <v>4805</v>
      </c>
      <c r="J613" s="29" t="s">
        <v>199</v>
      </c>
      <c r="K613" s="29" t="s">
        <v>998</v>
      </c>
      <c r="L613" s="30" t="s">
        <v>146</v>
      </c>
      <c r="M613" s="30" t="s">
        <v>146</v>
      </c>
      <c r="N613" s="30">
        <v>12</v>
      </c>
      <c r="O613" s="30" t="s">
        <v>218</v>
      </c>
      <c r="P613" s="30" t="s">
        <v>202</v>
      </c>
      <c r="Q613" s="31">
        <v>37559267.239999995</v>
      </c>
      <c r="R613" s="31">
        <v>37559267.239999995</v>
      </c>
      <c r="S613" s="30" t="s">
        <v>199</v>
      </c>
      <c r="T613" s="30" t="s">
        <v>199</v>
      </c>
      <c r="U613" s="29" t="s">
        <v>338</v>
      </c>
      <c r="V613" s="29" t="s">
        <v>327</v>
      </c>
      <c r="W613" s="29" t="s">
        <v>362</v>
      </c>
      <c r="X613" s="29" t="s">
        <v>206</v>
      </c>
      <c r="Y613" s="29" t="s">
        <v>211</v>
      </c>
      <c r="Z613" s="29" t="s">
        <v>302</v>
      </c>
      <c r="AA613" s="32">
        <v>37559267.239999995</v>
      </c>
      <c r="AB613" s="32">
        <v>0</v>
      </c>
      <c r="AC613" s="32">
        <v>0</v>
      </c>
      <c r="AD613" s="32">
        <v>3414478.84</v>
      </c>
      <c r="AE613" s="32">
        <v>0</v>
      </c>
      <c r="AF613" s="32">
        <v>3414478.84</v>
      </c>
      <c r="AG613" s="32">
        <v>0</v>
      </c>
      <c r="AH613" s="32">
        <v>3414478.84</v>
      </c>
      <c r="AI613" s="32">
        <v>0</v>
      </c>
      <c r="AJ613" s="32">
        <v>3414478.84</v>
      </c>
      <c r="AK613" s="32">
        <v>0</v>
      </c>
      <c r="AL613" s="32">
        <v>3414478.84</v>
      </c>
      <c r="AM613" s="32">
        <v>0</v>
      </c>
      <c r="AN613" s="32">
        <v>3414478.84</v>
      </c>
      <c r="AO613" s="32">
        <v>0</v>
      </c>
      <c r="AP613" s="32">
        <v>3414478.84</v>
      </c>
      <c r="AQ613" s="32">
        <v>0</v>
      </c>
      <c r="AR613" s="32">
        <v>3414478.84</v>
      </c>
      <c r="AS613" s="32">
        <v>0</v>
      </c>
      <c r="AT613" s="32">
        <v>3414478.84</v>
      </c>
      <c r="AU613" s="32">
        <v>0</v>
      </c>
      <c r="AV613" s="32">
        <v>3414478.84</v>
      </c>
      <c r="AW613" s="32">
        <v>0</v>
      </c>
      <c r="AX613" s="32">
        <v>3414478.84</v>
      </c>
      <c r="AY613" s="2"/>
      <c r="AZ613" s="13" t="str">
        <f t="shared" si="47"/>
        <v>OK</v>
      </c>
      <c r="BA613" s="13" t="str">
        <f t="shared" si="48"/>
        <v>OK</v>
      </c>
      <c r="BB613" s="7">
        <f t="shared" si="49"/>
        <v>0</v>
      </c>
      <c r="BC613" s="14">
        <f t="shared" si="50"/>
        <v>37559267.239999995</v>
      </c>
      <c r="BD613" s="14">
        <f t="shared" si="50"/>
        <v>37559267.239999995</v>
      </c>
      <c r="BE613" s="7">
        <f t="shared" si="51"/>
        <v>0</v>
      </c>
      <c r="BF613" s="7">
        <f t="shared" si="51"/>
        <v>0</v>
      </c>
    </row>
    <row r="614" spans="2:58" ht="85.5">
      <c r="B614" s="28" t="s">
        <v>2854</v>
      </c>
      <c r="C614" s="28" t="s">
        <v>4789</v>
      </c>
      <c r="D614" s="28" t="s">
        <v>0</v>
      </c>
      <c r="E614" s="29" t="s">
        <v>197</v>
      </c>
      <c r="F614" s="29" t="s">
        <v>198</v>
      </c>
      <c r="G614" s="29" t="s">
        <v>1</v>
      </c>
      <c r="H614" s="29">
        <v>80111601</v>
      </c>
      <c r="I614" s="29" t="s">
        <v>4805</v>
      </c>
      <c r="J614" s="29" t="s">
        <v>199</v>
      </c>
      <c r="K614" s="29" t="s">
        <v>999</v>
      </c>
      <c r="L614" s="30" t="s">
        <v>148</v>
      </c>
      <c r="M614" s="30" t="s">
        <v>201</v>
      </c>
      <c r="N614" s="30">
        <v>9</v>
      </c>
      <c r="O614" s="30" t="s">
        <v>218</v>
      </c>
      <c r="P614" s="30" t="s">
        <v>202</v>
      </c>
      <c r="Q614" s="31">
        <v>26272811.52</v>
      </c>
      <c r="R614" s="31">
        <v>26272811.52</v>
      </c>
      <c r="S614" s="30" t="s">
        <v>199</v>
      </c>
      <c r="T614" s="30" t="s">
        <v>199</v>
      </c>
      <c r="U614" s="29" t="s">
        <v>338</v>
      </c>
      <c r="V614" s="29" t="s">
        <v>327</v>
      </c>
      <c r="W614" s="29" t="s">
        <v>362</v>
      </c>
      <c r="X614" s="29" t="s">
        <v>206</v>
      </c>
      <c r="Y614" s="29" t="s">
        <v>211</v>
      </c>
      <c r="Z614" s="29" t="s">
        <v>537</v>
      </c>
      <c r="AA614" s="32">
        <v>0</v>
      </c>
      <c r="AB614" s="32">
        <v>0</v>
      </c>
      <c r="AC614" s="32">
        <v>0</v>
      </c>
      <c r="AD614" s="32">
        <v>0</v>
      </c>
      <c r="AE614" s="32">
        <v>26272811.52</v>
      </c>
      <c r="AF614" s="32">
        <v>0</v>
      </c>
      <c r="AG614" s="32">
        <v>0</v>
      </c>
      <c r="AH614" s="32">
        <v>2919201.28</v>
      </c>
      <c r="AI614" s="32">
        <v>0</v>
      </c>
      <c r="AJ614" s="32">
        <v>2919201.28</v>
      </c>
      <c r="AK614" s="32">
        <v>0</v>
      </c>
      <c r="AL614" s="32">
        <v>2919201.28</v>
      </c>
      <c r="AM614" s="32">
        <v>0</v>
      </c>
      <c r="AN614" s="32">
        <v>2919201.28</v>
      </c>
      <c r="AO614" s="32">
        <v>0</v>
      </c>
      <c r="AP614" s="32">
        <v>2919201.28</v>
      </c>
      <c r="AQ614" s="32">
        <v>0</v>
      </c>
      <c r="AR614" s="32">
        <v>2919201.28</v>
      </c>
      <c r="AS614" s="32">
        <v>0</v>
      </c>
      <c r="AT614" s="32">
        <v>2919201.28</v>
      </c>
      <c r="AU614" s="32">
        <v>0</v>
      </c>
      <c r="AV614" s="32">
        <v>2919201.28</v>
      </c>
      <c r="AW614" s="32">
        <v>0</v>
      </c>
      <c r="AX614" s="32">
        <v>2919201.28</v>
      </c>
      <c r="AY614" s="2"/>
      <c r="AZ614" s="13" t="str">
        <f t="shared" si="47"/>
        <v>OK</v>
      </c>
      <c r="BA614" s="13" t="str">
        <f t="shared" si="48"/>
        <v>OK</v>
      </c>
      <c r="BB614" s="7">
        <f t="shared" si="49"/>
        <v>0</v>
      </c>
      <c r="BC614" s="14">
        <f t="shared" si="50"/>
        <v>26272811.52</v>
      </c>
      <c r="BD614" s="14">
        <f t="shared" si="50"/>
        <v>26272811.520000003</v>
      </c>
      <c r="BE614" s="7">
        <f t="shared" si="51"/>
        <v>0</v>
      </c>
      <c r="BF614" s="7">
        <f t="shared" si="51"/>
        <v>0</v>
      </c>
    </row>
    <row r="615" spans="2:58" ht="85.5">
      <c r="B615" s="28" t="s">
        <v>2855</v>
      </c>
      <c r="C615" s="28" t="s">
        <v>4789</v>
      </c>
      <c r="D615" s="28" t="s">
        <v>0</v>
      </c>
      <c r="E615" s="29" t="s">
        <v>197</v>
      </c>
      <c r="F615" s="29" t="s">
        <v>198</v>
      </c>
      <c r="G615" s="29" t="s">
        <v>1</v>
      </c>
      <c r="H615" s="29">
        <v>80111601</v>
      </c>
      <c r="I615" s="29" t="s">
        <v>4805</v>
      </c>
      <c r="J615" s="29" t="s">
        <v>199</v>
      </c>
      <c r="K615" s="29" t="s">
        <v>643</v>
      </c>
      <c r="L615" s="30" t="s">
        <v>146</v>
      </c>
      <c r="M615" s="30" t="s">
        <v>146</v>
      </c>
      <c r="N615" s="30">
        <v>12</v>
      </c>
      <c r="O615" s="30" t="s">
        <v>218</v>
      </c>
      <c r="P615" s="30" t="s">
        <v>202</v>
      </c>
      <c r="Q615" s="31">
        <v>32111214.079999998</v>
      </c>
      <c r="R615" s="31">
        <v>32111214.079999998</v>
      </c>
      <c r="S615" s="30" t="s">
        <v>199</v>
      </c>
      <c r="T615" s="30" t="s">
        <v>199</v>
      </c>
      <c r="U615" s="29" t="s">
        <v>338</v>
      </c>
      <c r="V615" s="29" t="s">
        <v>327</v>
      </c>
      <c r="W615" s="29" t="s">
        <v>362</v>
      </c>
      <c r="X615" s="29" t="s">
        <v>206</v>
      </c>
      <c r="Y615" s="29" t="s">
        <v>211</v>
      </c>
      <c r="Z615" s="29" t="s">
        <v>537</v>
      </c>
      <c r="AA615" s="32">
        <v>32111214.079999998</v>
      </c>
      <c r="AB615" s="32">
        <v>0</v>
      </c>
      <c r="AC615" s="32">
        <v>0</v>
      </c>
      <c r="AD615" s="32">
        <v>2919201.28</v>
      </c>
      <c r="AE615" s="32">
        <v>0</v>
      </c>
      <c r="AF615" s="32">
        <v>2919201.28</v>
      </c>
      <c r="AG615" s="32">
        <v>0</v>
      </c>
      <c r="AH615" s="32">
        <v>2919201.28</v>
      </c>
      <c r="AI615" s="32">
        <v>0</v>
      </c>
      <c r="AJ615" s="32">
        <v>2919201.28</v>
      </c>
      <c r="AK615" s="32">
        <v>0</v>
      </c>
      <c r="AL615" s="32">
        <v>2919201.28</v>
      </c>
      <c r="AM615" s="32">
        <v>0</v>
      </c>
      <c r="AN615" s="32">
        <v>2919201.28</v>
      </c>
      <c r="AO615" s="32">
        <v>0</v>
      </c>
      <c r="AP615" s="32">
        <v>2919201.28</v>
      </c>
      <c r="AQ615" s="32">
        <v>0</v>
      </c>
      <c r="AR615" s="32">
        <v>2919201.28</v>
      </c>
      <c r="AS615" s="32">
        <v>0</v>
      </c>
      <c r="AT615" s="32">
        <v>2919201.28</v>
      </c>
      <c r="AU615" s="32">
        <v>0</v>
      </c>
      <c r="AV615" s="32">
        <v>2919201.28</v>
      </c>
      <c r="AW615" s="32">
        <v>0</v>
      </c>
      <c r="AX615" s="32">
        <v>2919201.28</v>
      </c>
      <c r="AY615" s="2"/>
      <c r="AZ615" s="13" t="str">
        <f t="shared" si="47"/>
        <v>OK</v>
      </c>
      <c r="BA615" s="13" t="str">
        <f t="shared" si="48"/>
        <v>OK</v>
      </c>
      <c r="BB615" s="7">
        <f t="shared" si="49"/>
        <v>0</v>
      </c>
      <c r="BC615" s="14">
        <f t="shared" si="50"/>
        <v>32111214.079999998</v>
      </c>
      <c r="BD615" s="14">
        <f t="shared" si="50"/>
        <v>32111214.080000006</v>
      </c>
      <c r="BE615" s="7">
        <f t="shared" si="51"/>
        <v>0</v>
      </c>
      <c r="BF615" s="7">
        <f t="shared" si="51"/>
        <v>0</v>
      </c>
    </row>
    <row r="616" spans="2:58" ht="42.75">
      <c r="B616" s="28" t="s">
        <v>2856</v>
      </c>
      <c r="C616" s="28" t="s">
        <v>4789</v>
      </c>
      <c r="D616" s="28" t="s">
        <v>0</v>
      </c>
      <c r="E616" s="29" t="s">
        <v>197</v>
      </c>
      <c r="F616" s="29" t="s">
        <v>198</v>
      </c>
      <c r="G616" s="29" t="s">
        <v>1</v>
      </c>
      <c r="H616" s="29">
        <v>11111111</v>
      </c>
      <c r="I616" s="29" t="s">
        <v>4805</v>
      </c>
      <c r="J616" s="29" t="s">
        <v>199</v>
      </c>
      <c r="K616" s="29" t="s">
        <v>208</v>
      </c>
      <c r="L616" s="30" t="s">
        <v>146</v>
      </c>
      <c r="M616" s="30" t="s">
        <v>146</v>
      </c>
      <c r="N616" s="30">
        <v>12</v>
      </c>
      <c r="O616" s="30" t="s">
        <v>218</v>
      </c>
      <c r="P616" s="30" t="s">
        <v>202</v>
      </c>
      <c r="Q616" s="31">
        <v>250000000</v>
      </c>
      <c r="R616" s="31">
        <v>250000000</v>
      </c>
      <c r="S616" s="30" t="s">
        <v>199</v>
      </c>
      <c r="T616" s="30" t="s">
        <v>199</v>
      </c>
      <c r="U616" s="29" t="s">
        <v>203</v>
      </c>
      <c r="V616" s="29" t="s">
        <v>204</v>
      </c>
      <c r="W616" s="29" t="s">
        <v>205</v>
      </c>
      <c r="X616" s="29" t="s">
        <v>440</v>
      </c>
      <c r="Y616" s="29" t="s">
        <v>209</v>
      </c>
      <c r="Z616" s="29" t="s">
        <v>693</v>
      </c>
      <c r="AA616" s="32">
        <v>250000000</v>
      </c>
      <c r="AB616" s="32">
        <v>10000000</v>
      </c>
      <c r="AC616" s="32">
        <v>0</v>
      </c>
      <c r="AD616" s="32">
        <v>25000000</v>
      </c>
      <c r="AE616" s="32">
        <v>0</v>
      </c>
      <c r="AF616" s="32">
        <v>25000000</v>
      </c>
      <c r="AG616" s="32">
        <v>0</v>
      </c>
      <c r="AH616" s="32">
        <v>25000000</v>
      </c>
      <c r="AI616" s="32">
        <v>0</v>
      </c>
      <c r="AJ616" s="32">
        <v>25000000</v>
      </c>
      <c r="AK616" s="32">
        <v>0</v>
      </c>
      <c r="AL616" s="32">
        <v>25000000</v>
      </c>
      <c r="AM616" s="32">
        <v>0</v>
      </c>
      <c r="AN616" s="32">
        <v>25000000</v>
      </c>
      <c r="AO616" s="32">
        <v>0</v>
      </c>
      <c r="AP616" s="32">
        <v>25000000</v>
      </c>
      <c r="AQ616" s="32">
        <v>0</v>
      </c>
      <c r="AR616" s="32">
        <v>25000000</v>
      </c>
      <c r="AS616" s="32">
        <v>0</v>
      </c>
      <c r="AT616" s="32">
        <v>25000000</v>
      </c>
      <c r="AU616" s="32">
        <v>0</v>
      </c>
      <c r="AV616" s="32">
        <v>5000000</v>
      </c>
      <c r="AW616" s="32">
        <v>0</v>
      </c>
      <c r="AX616" s="32">
        <v>10000000</v>
      </c>
      <c r="AY616" s="2"/>
      <c r="AZ616" s="13" t="str">
        <f t="shared" si="47"/>
        <v>OK</v>
      </c>
      <c r="BA616" s="13" t="str">
        <f t="shared" si="48"/>
        <v>OK</v>
      </c>
      <c r="BB616" s="7">
        <f t="shared" si="49"/>
        <v>0</v>
      </c>
      <c r="BC616" s="14">
        <f t="shared" si="50"/>
        <v>250000000</v>
      </c>
      <c r="BD616" s="14">
        <f t="shared" si="50"/>
        <v>250000000</v>
      </c>
      <c r="BE616" s="7">
        <f t="shared" si="51"/>
        <v>0</v>
      </c>
      <c r="BF616" s="7">
        <f t="shared" si="51"/>
        <v>0</v>
      </c>
    </row>
    <row r="617" spans="2:58" ht="42.75">
      <c r="B617" s="28" t="s">
        <v>2857</v>
      </c>
      <c r="C617" s="28" t="s">
        <v>4789</v>
      </c>
      <c r="D617" s="28" t="s">
        <v>0</v>
      </c>
      <c r="E617" s="29" t="s">
        <v>197</v>
      </c>
      <c r="F617" s="29" t="s">
        <v>198</v>
      </c>
      <c r="G617" s="29" t="s">
        <v>1</v>
      </c>
      <c r="H617" s="29">
        <v>11111111</v>
      </c>
      <c r="I617" s="29" t="s">
        <v>4805</v>
      </c>
      <c r="J617" s="29" t="s">
        <v>199</v>
      </c>
      <c r="K617" s="29" t="s">
        <v>694</v>
      </c>
      <c r="L617" s="30" t="s">
        <v>146</v>
      </c>
      <c r="M617" s="30" t="s">
        <v>146</v>
      </c>
      <c r="N617" s="30">
        <v>12</v>
      </c>
      <c r="O617" s="30" t="s">
        <v>218</v>
      </c>
      <c r="P617" s="30" t="s">
        <v>202</v>
      </c>
      <c r="Q617" s="31">
        <v>150000000</v>
      </c>
      <c r="R617" s="31">
        <v>150000000</v>
      </c>
      <c r="S617" s="30" t="s">
        <v>199</v>
      </c>
      <c r="T617" s="30" t="s">
        <v>199</v>
      </c>
      <c r="U617" s="29" t="s">
        <v>338</v>
      </c>
      <c r="V617" s="29" t="s">
        <v>327</v>
      </c>
      <c r="W617" s="29" t="s">
        <v>362</v>
      </c>
      <c r="X617" s="29" t="s">
        <v>440</v>
      </c>
      <c r="Y617" s="29" t="s">
        <v>209</v>
      </c>
      <c r="Z617" s="29" t="s">
        <v>693</v>
      </c>
      <c r="AA617" s="32">
        <v>150000000</v>
      </c>
      <c r="AB617" s="32">
        <v>0</v>
      </c>
      <c r="AC617" s="32">
        <v>0</v>
      </c>
      <c r="AD617" s="32">
        <v>15000000</v>
      </c>
      <c r="AE617" s="32">
        <v>0</v>
      </c>
      <c r="AF617" s="32">
        <v>15000000</v>
      </c>
      <c r="AG617" s="32">
        <v>0</v>
      </c>
      <c r="AH617" s="32">
        <v>15000000</v>
      </c>
      <c r="AI617" s="32">
        <v>0</v>
      </c>
      <c r="AJ617" s="32">
        <v>15000000</v>
      </c>
      <c r="AK617" s="32">
        <v>0</v>
      </c>
      <c r="AL617" s="32">
        <v>15000000</v>
      </c>
      <c r="AM617" s="32">
        <v>0</v>
      </c>
      <c r="AN617" s="32">
        <v>15000000</v>
      </c>
      <c r="AO617" s="32">
        <v>0</v>
      </c>
      <c r="AP617" s="32">
        <v>15000000</v>
      </c>
      <c r="AQ617" s="32">
        <v>0</v>
      </c>
      <c r="AR617" s="32">
        <v>15000000</v>
      </c>
      <c r="AS617" s="32">
        <v>0</v>
      </c>
      <c r="AT617" s="32">
        <v>15000000</v>
      </c>
      <c r="AU617" s="32">
        <v>0</v>
      </c>
      <c r="AV617" s="32">
        <v>15000000</v>
      </c>
      <c r="AW617" s="32">
        <v>0</v>
      </c>
      <c r="AX617" s="32">
        <v>0</v>
      </c>
      <c r="AY617" s="2"/>
      <c r="AZ617" s="13" t="str">
        <f t="shared" si="47"/>
        <v>OK</v>
      </c>
      <c r="BA617" s="13" t="str">
        <f t="shared" si="48"/>
        <v>OK</v>
      </c>
      <c r="BB617" s="7">
        <f t="shared" si="49"/>
        <v>0</v>
      </c>
      <c r="BC617" s="14">
        <f t="shared" si="50"/>
        <v>150000000</v>
      </c>
      <c r="BD617" s="14">
        <f t="shared" si="50"/>
        <v>150000000</v>
      </c>
      <c r="BE617" s="7">
        <f t="shared" si="51"/>
        <v>0</v>
      </c>
      <c r="BF617" s="7">
        <f t="shared" si="51"/>
        <v>0</v>
      </c>
    </row>
    <row r="618" spans="2:58" ht="42.75">
      <c r="B618" s="28" t="s">
        <v>2858</v>
      </c>
      <c r="C618" s="28" t="s">
        <v>4789</v>
      </c>
      <c r="D618" s="28" t="s">
        <v>0</v>
      </c>
      <c r="E618" s="29" t="s">
        <v>197</v>
      </c>
      <c r="F618" s="29" t="s">
        <v>198</v>
      </c>
      <c r="G618" s="29" t="s">
        <v>1</v>
      </c>
      <c r="H618" s="29">
        <v>11111111</v>
      </c>
      <c r="I618" s="29" t="s">
        <v>4805</v>
      </c>
      <c r="J618" s="29" t="s">
        <v>199</v>
      </c>
      <c r="K618" s="29" t="s">
        <v>660</v>
      </c>
      <c r="L618" s="30" t="s">
        <v>146</v>
      </c>
      <c r="M618" s="30" t="s">
        <v>146</v>
      </c>
      <c r="N618" s="30">
        <v>12</v>
      </c>
      <c r="O618" s="30" t="s">
        <v>199</v>
      </c>
      <c r="P618" s="30" t="s">
        <v>202</v>
      </c>
      <c r="Q618" s="31">
        <v>1590600000</v>
      </c>
      <c r="R618" s="31">
        <v>1590600000</v>
      </c>
      <c r="S618" s="30" t="s">
        <v>199</v>
      </c>
      <c r="T618" s="30" t="s">
        <v>199</v>
      </c>
      <c r="U618" s="29" t="s">
        <v>319</v>
      </c>
      <c r="V618" s="29" t="s">
        <v>204</v>
      </c>
      <c r="W618" s="29" t="s">
        <v>205</v>
      </c>
      <c r="X618" s="29" t="s">
        <v>440</v>
      </c>
      <c r="Y618" s="29" t="s">
        <v>209</v>
      </c>
      <c r="Z618" s="29" t="s">
        <v>693</v>
      </c>
      <c r="AA618" s="32">
        <v>1590600000</v>
      </c>
      <c r="AB618" s="32">
        <v>9060000</v>
      </c>
      <c r="AC618" s="32">
        <v>0</v>
      </c>
      <c r="AD618" s="32">
        <v>150000000</v>
      </c>
      <c r="AE618" s="32">
        <v>0</v>
      </c>
      <c r="AF618" s="32">
        <v>159060000</v>
      </c>
      <c r="AG618" s="32">
        <v>0</v>
      </c>
      <c r="AH618" s="32">
        <v>159060000</v>
      </c>
      <c r="AI618" s="32">
        <v>0</v>
      </c>
      <c r="AJ618" s="32">
        <v>159060000</v>
      </c>
      <c r="AK618" s="32">
        <v>0</v>
      </c>
      <c r="AL618" s="32">
        <v>159060000</v>
      </c>
      <c r="AM618" s="32">
        <v>0</v>
      </c>
      <c r="AN618" s="32">
        <v>159060000</v>
      </c>
      <c r="AO618" s="32">
        <v>0</v>
      </c>
      <c r="AP618" s="32">
        <v>159060000</v>
      </c>
      <c r="AQ618" s="32">
        <v>0</v>
      </c>
      <c r="AR618" s="32">
        <v>159060000</v>
      </c>
      <c r="AS618" s="32">
        <v>0</v>
      </c>
      <c r="AT618" s="32">
        <v>159060000</v>
      </c>
      <c r="AU618" s="32">
        <v>0</v>
      </c>
      <c r="AV618" s="32">
        <v>159060000</v>
      </c>
      <c r="AW618" s="32">
        <v>0</v>
      </c>
      <c r="AX618" s="32">
        <v>0</v>
      </c>
      <c r="AY618" s="2"/>
      <c r="AZ618" s="13" t="str">
        <f t="shared" si="47"/>
        <v>OK</v>
      </c>
      <c r="BA618" s="13" t="str">
        <f t="shared" si="48"/>
        <v>OK</v>
      </c>
      <c r="BB618" s="7">
        <f t="shared" si="49"/>
        <v>0</v>
      </c>
      <c r="BC618" s="14">
        <f t="shared" si="50"/>
        <v>1590600000</v>
      </c>
      <c r="BD618" s="14">
        <f t="shared" si="50"/>
        <v>1590600000</v>
      </c>
      <c r="BE618" s="7">
        <f t="shared" si="51"/>
        <v>0</v>
      </c>
      <c r="BF618" s="7">
        <f t="shared" si="51"/>
        <v>0</v>
      </c>
    </row>
    <row r="619" spans="2:58" ht="42.75">
      <c r="B619" s="28" t="s">
        <v>2859</v>
      </c>
      <c r="C619" s="28" t="s">
        <v>4789</v>
      </c>
      <c r="D619" s="28" t="s">
        <v>0</v>
      </c>
      <c r="E619" s="29" t="s">
        <v>197</v>
      </c>
      <c r="F619" s="29" t="s">
        <v>198</v>
      </c>
      <c r="G619" s="29" t="s">
        <v>1</v>
      </c>
      <c r="H619" s="29">
        <v>11111111</v>
      </c>
      <c r="I619" s="29" t="s">
        <v>4805</v>
      </c>
      <c r="J619" s="29" t="s">
        <v>199</v>
      </c>
      <c r="K619" s="29" t="s">
        <v>200</v>
      </c>
      <c r="L619" s="30" t="s">
        <v>201</v>
      </c>
      <c r="M619" s="30" t="s">
        <v>201</v>
      </c>
      <c r="N619" s="30">
        <v>12</v>
      </c>
      <c r="O619" s="30" t="s">
        <v>218</v>
      </c>
      <c r="P619" s="30" t="s">
        <v>202</v>
      </c>
      <c r="Q619" s="31">
        <v>80000000</v>
      </c>
      <c r="R619" s="31">
        <v>80000000</v>
      </c>
      <c r="S619" s="30" t="s">
        <v>199</v>
      </c>
      <c r="T619" s="30" t="s">
        <v>199</v>
      </c>
      <c r="U619" s="29" t="s">
        <v>203</v>
      </c>
      <c r="V619" s="29" t="s">
        <v>204</v>
      </c>
      <c r="W619" s="29" t="s">
        <v>205</v>
      </c>
      <c r="X619" s="29" t="s">
        <v>206</v>
      </c>
      <c r="Y619" s="29" t="s">
        <v>207</v>
      </c>
      <c r="Z619" s="29" t="s">
        <v>693</v>
      </c>
      <c r="AA619" s="32">
        <v>0</v>
      </c>
      <c r="AB619" s="32">
        <v>0</v>
      </c>
      <c r="AC619" s="32">
        <v>80000000</v>
      </c>
      <c r="AD619" s="32">
        <v>5000000</v>
      </c>
      <c r="AE619" s="32">
        <v>0</v>
      </c>
      <c r="AF619" s="32">
        <v>10000000</v>
      </c>
      <c r="AG619" s="32">
        <v>0</v>
      </c>
      <c r="AH619" s="32">
        <v>10000000</v>
      </c>
      <c r="AI619" s="32">
        <v>0</v>
      </c>
      <c r="AJ619" s="32">
        <v>10000000</v>
      </c>
      <c r="AK619" s="32">
        <v>0</v>
      </c>
      <c r="AL619" s="32">
        <v>10000000</v>
      </c>
      <c r="AM619" s="32">
        <v>0</v>
      </c>
      <c r="AN619" s="32">
        <v>10000000</v>
      </c>
      <c r="AO619" s="32">
        <v>0</v>
      </c>
      <c r="AP619" s="32">
        <v>5000000</v>
      </c>
      <c r="AQ619" s="32">
        <v>0</v>
      </c>
      <c r="AR619" s="32">
        <v>5000000</v>
      </c>
      <c r="AS619" s="32">
        <v>0</v>
      </c>
      <c r="AT619" s="32">
        <v>5000000</v>
      </c>
      <c r="AU619" s="32">
        <v>0</v>
      </c>
      <c r="AV619" s="32">
        <v>5000000</v>
      </c>
      <c r="AW619" s="32">
        <v>0</v>
      </c>
      <c r="AX619" s="32">
        <v>5000000</v>
      </c>
      <c r="AY619" s="2"/>
      <c r="AZ619" s="13" t="str">
        <f t="shared" si="47"/>
        <v>OK</v>
      </c>
      <c r="BA619" s="13" t="str">
        <f t="shared" si="48"/>
        <v>OK</v>
      </c>
      <c r="BB619" s="7">
        <f t="shared" si="49"/>
        <v>0</v>
      </c>
      <c r="BC619" s="14">
        <f t="shared" si="50"/>
        <v>80000000</v>
      </c>
      <c r="BD619" s="14">
        <f t="shared" si="50"/>
        <v>80000000</v>
      </c>
      <c r="BE619" s="7">
        <f t="shared" si="51"/>
        <v>0</v>
      </c>
      <c r="BF619" s="7">
        <f t="shared" si="51"/>
        <v>0</v>
      </c>
    </row>
    <row r="620" spans="2:58" ht="42.75">
      <c r="B620" s="28" t="s">
        <v>2860</v>
      </c>
      <c r="C620" s="28" t="s">
        <v>4789</v>
      </c>
      <c r="D620" s="28" t="s">
        <v>0</v>
      </c>
      <c r="E620" s="29" t="s">
        <v>197</v>
      </c>
      <c r="F620" s="29" t="s">
        <v>198</v>
      </c>
      <c r="G620" s="29" t="s">
        <v>1</v>
      </c>
      <c r="H620" s="29">
        <v>11111111</v>
      </c>
      <c r="I620" s="29" t="s">
        <v>4805</v>
      </c>
      <c r="J620" s="29" t="s">
        <v>199</v>
      </c>
      <c r="K620" s="29" t="s">
        <v>661</v>
      </c>
      <c r="L620" s="30" t="s">
        <v>201</v>
      </c>
      <c r="M620" s="30" t="s">
        <v>201</v>
      </c>
      <c r="N620" s="30">
        <v>12</v>
      </c>
      <c r="O620" s="30" t="s">
        <v>199</v>
      </c>
      <c r="P620" s="30" t="s">
        <v>202</v>
      </c>
      <c r="Q620" s="31">
        <v>1584000000</v>
      </c>
      <c r="R620" s="31">
        <v>1584000000</v>
      </c>
      <c r="S620" s="30" t="s">
        <v>199</v>
      </c>
      <c r="T620" s="30" t="s">
        <v>199</v>
      </c>
      <c r="U620" s="29" t="s">
        <v>319</v>
      </c>
      <c r="V620" s="29" t="s">
        <v>204</v>
      </c>
      <c r="W620" s="29" t="s">
        <v>205</v>
      </c>
      <c r="X620" s="29" t="s">
        <v>206</v>
      </c>
      <c r="Y620" s="29" t="s">
        <v>207</v>
      </c>
      <c r="Z620" s="29" t="s">
        <v>693</v>
      </c>
      <c r="AA620" s="32">
        <v>0</v>
      </c>
      <c r="AB620" s="32">
        <v>0</v>
      </c>
      <c r="AC620" s="32">
        <v>1584000000</v>
      </c>
      <c r="AD620" s="32">
        <v>158400000</v>
      </c>
      <c r="AE620" s="32">
        <v>0</v>
      </c>
      <c r="AF620" s="32">
        <v>158400000</v>
      </c>
      <c r="AG620" s="32">
        <v>0</v>
      </c>
      <c r="AH620" s="32">
        <v>158400000</v>
      </c>
      <c r="AI620" s="32">
        <v>0</v>
      </c>
      <c r="AJ620" s="32">
        <v>158400000</v>
      </c>
      <c r="AK620" s="32">
        <v>0</v>
      </c>
      <c r="AL620" s="32">
        <v>158400000</v>
      </c>
      <c r="AM620" s="32">
        <v>0</v>
      </c>
      <c r="AN620" s="32">
        <v>158400000</v>
      </c>
      <c r="AO620" s="32">
        <v>0</v>
      </c>
      <c r="AP620" s="32">
        <v>158400000</v>
      </c>
      <c r="AQ620" s="32">
        <v>0</v>
      </c>
      <c r="AR620" s="32">
        <v>158400000</v>
      </c>
      <c r="AS620" s="32">
        <v>0</v>
      </c>
      <c r="AT620" s="32">
        <v>158400000</v>
      </c>
      <c r="AU620" s="32">
        <v>0</v>
      </c>
      <c r="AV620" s="32">
        <v>158400000</v>
      </c>
      <c r="AW620" s="32">
        <v>0</v>
      </c>
      <c r="AX620" s="32">
        <v>0</v>
      </c>
      <c r="AY620" s="2"/>
      <c r="AZ620" s="13" t="str">
        <f t="shared" si="47"/>
        <v>OK</v>
      </c>
      <c r="BA620" s="13" t="str">
        <f t="shared" si="48"/>
        <v>OK</v>
      </c>
      <c r="BB620" s="7">
        <f t="shared" si="49"/>
        <v>0</v>
      </c>
      <c r="BC620" s="14">
        <f t="shared" si="50"/>
        <v>1584000000</v>
      </c>
      <c r="BD620" s="14">
        <f t="shared" si="50"/>
        <v>1584000000</v>
      </c>
      <c r="BE620" s="7">
        <f t="shared" si="51"/>
        <v>0</v>
      </c>
      <c r="BF620" s="7">
        <f t="shared" si="51"/>
        <v>0</v>
      </c>
    </row>
    <row r="621" spans="2:58" ht="42.75">
      <c r="B621" s="28" t="s">
        <v>2861</v>
      </c>
      <c r="C621" s="28" t="s">
        <v>4789</v>
      </c>
      <c r="D621" s="28" t="s">
        <v>0</v>
      </c>
      <c r="E621" s="29" t="s">
        <v>197</v>
      </c>
      <c r="F621" s="29" t="s">
        <v>198</v>
      </c>
      <c r="G621" s="29" t="s">
        <v>1</v>
      </c>
      <c r="H621" s="29">
        <v>11111111</v>
      </c>
      <c r="I621" s="29" t="s">
        <v>4805</v>
      </c>
      <c r="J621" s="29" t="s">
        <v>199</v>
      </c>
      <c r="K621" s="29" t="s">
        <v>663</v>
      </c>
      <c r="L621" s="30" t="s">
        <v>201</v>
      </c>
      <c r="M621" s="30" t="s">
        <v>201</v>
      </c>
      <c r="N621" s="30">
        <v>12</v>
      </c>
      <c r="O621" s="30" t="s">
        <v>218</v>
      </c>
      <c r="P621" s="30" t="s">
        <v>202</v>
      </c>
      <c r="Q621" s="31">
        <v>300000000</v>
      </c>
      <c r="R621" s="31">
        <v>300000000</v>
      </c>
      <c r="S621" s="30" t="s">
        <v>199</v>
      </c>
      <c r="T621" s="30" t="s">
        <v>199</v>
      </c>
      <c r="U621" s="29" t="s">
        <v>338</v>
      </c>
      <c r="V621" s="29" t="s">
        <v>327</v>
      </c>
      <c r="W621" s="29" t="s">
        <v>362</v>
      </c>
      <c r="X621" s="29" t="s">
        <v>206</v>
      </c>
      <c r="Y621" s="29" t="s">
        <v>207</v>
      </c>
      <c r="Z621" s="29" t="s">
        <v>693</v>
      </c>
      <c r="AA621" s="32">
        <v>0</v>
      </c>
      <c r="AB621" s="32">
        <v>0</v>
      </c>
      <c r="AC621" s="32">
        <v>300000000</v>
      </c>
      <c r="AD621" s="32">
        <v>20000000</v>
      </c>
      <c r="AE621" s="32">
        <v>0</v>
      </c>
      <c r="AF621" s="32">
        <v>30000000</v>
      </c>
      <c r="AG621" s="32">
        <v>0</v>
      </c>
      <c r="AH621" s="32">
        <v>30000000</v>
      </c>
      <c r="AI621" s="32">
        <v>0</v>
      </c>
      <c r="AJ621" s="32">
        <v>30000000</v>
      </c>
      <c r="AK621" s="32">
        <v>0</v>
      </c>
      <c r="AL621" s="32">
        <v>30000000</v>
      </c>
      <c r="AM621" s="32">
        <v>0</v>
      </c>
      <c r="AN621" s="32">
        <v>30000000</v>
      </c>
      <c r="AO621" s="32">
        <v>0</v>
      </c>
      <c r="AP621" s="32">
        <v>30000000</v>
      </c>
      <c r="AQ621" s="32">
        <v>0</v>
      </c>
      <c r="AR621" s="32">
        <v>30000000</v>
      </c>
      <c r="AS621" s="32">
        <v>0</v>
      </c>
      <c r="AT621" s="32">
        <v>30000000</v>
      </c>
      <c r="AU621" s="32">
        <v>0</v>
      </c>
      <c r="AV621" s="32">
        <v>30000000</v>
      </c>
      <c r="AW621" s="32">
        <v>0</v>
      </c>
      <c r="AX621" s="32">
        <v>10000000</v>
      </c>
      <c r="AY621" s="2"/>
      <c r="AZ621" s="13" t="str">
        <f t="shared" si="47"/>
        <v>OK</v>
      </c>
      <c r="BA621" s="13" t="str">
        <f t="shared" si="48"/>
        <v>OK</v>
      </c>
      <c r="BB621" s="7">
        <f t="shared" si="49"/>
        <v>0</v>
      </c>
      <c r="BC621" s="14">
        <f t="shared" si="50"/>
        <v>300000000</v>
      </c>
      <c r="BD621" s="14">
        <f t="shared" si="50"/>
        <v>300000000</v>
      </c>
      <c r="BE621" s="7">
        <f t="shared" si="51"/>
        <v>0</v>
      </c>
      <c r="BF621" s="7">
        <f t="shared" si="51"/>
        <v>0</v>
      </c>
    </row>
    <row r="622" spans="2:58" ht="42.75">
      <c r="B622" s="28" t="s">
        <v>2862</v>
      </c>
      <c r="C622" s="28" t="s">
        <v>4789</v>
      </c>
      <c r="D622" s="28" t="s">
        <v>0</v>
      </c>
      <c r="E622" s="29" t="s">
        <v>197</v>
      </c>
      <c r="F622" s="29" t="s">
        <v>198</v>
      </c>
      <c r="G622" s="29" t="s">
        <v>1</v>
      </c>
      <c r="H622" s="29">
        <v>11111111</v>
      </c>
      <c r="I622" s="29" t="s">
        <v>4805</v>
      </c>
      <c r="J622" s="29" t="s">
        <v>199</v>
      </c>
      <c r="K622" s="29" t="s">
        <v>662</v>
      </c>
      <c r="L622" s="30" t="s">
        <v>201</v>
      </c>
      <c r="M622" s="30" t="s">
        <v>201</v>
      </c>
      <c r="N622" s="30">
        <v>12</v>
      </c>
      <c r="O622" s="30" t="s">
        <v>199</v>
      </c>
      <c r="P622" s="30" t="s">
        <v>202</v>
      </c>
      <c r="Q622" s="31">
        <v>1320000000</v>
      </c>
      <c r="R622" s="31">
        <v>1320000000</v>
      </c>
      <c r="S622" s="30" t="s">
        <v>199</v>
      </c>
      <c r="T622" s="30" t="s">
        <v>199</v>
      </c>
      <c r="U622" s="29" t="s">
        <v>319</v>
      </c>
      <c r="V622" s="29" t="s">
        <v>204</v>
      </c>
      <c r="W622" s="29" t="s">
        <v>205</v>
      </c>
      <c r="X622" s="29" t="s">
        <v>206</v>
      </c>
      <c r="Y622" s="29" t="s">
        <v>473</v>
      </c>
      <c r="Z622" s="29" t="s">
        <v>693</v>
      </c>
      <c r="AA622" s="32">
        <v>0</v>
      </c>
      <c r="AB622" s="32">
        <v>0</v>
      </c>
      <c r="AC622" s="32">
        <v>1320000000</v>
      </c>
      <c r="AD622" s="32">
        <v>0</v>
      </c>
      <c r="AE622" s="32">
        <v>0</v>
      </c>
      <c r="AF622" s="32">
        <v>132000000</v>
      </c>
      <c r="AG622" s="32">
        <v>0</v>
      </c>
      <c r="AH622" s="32">
        <v>132000000</v>
      </c>
      <c r="AI622" s="32">
        <v>0</v>
      </c>
      <c r="AJ622" s="32">
        <v>132000000</v>
      </c>
      <c r="AK622" s="32">
        <v>0</v>
      </c>
      <c r="AL622" s="32">
        <v>132000000</v>
      </c>
      <c r="AM622" s="32">
        <v>0</v>
      </c>
      <c r="AN622" s="32">
        <v>132000000</v>
      </c>
      <c r="AO622" s="32">
        <v>0</v>
      </c>
      <c r="AP622" s="32">
        <v>132000000</v>
      </c>
      <c r="AQ622" s="32">
        <v>0</v>
      </c>
      <c r="AR622" s="32">
        <v>132000000</v>
      </c>
      <c r="AS622" s="32">
        <v>0</v>
      </c>
      <c r="AT622" s="32">
        <v>132000000</v>
      </c>
      <c r="AU622" s="32">
        <v>0</v>
      </c>
      <c r="AV622" s="32">
        <v>132000000</v>
      </c>
      <c r="AW622" s="32">
        <v>0</v>
      </c>
      <c r="AX622" s="32">
        <v>132000000</v>
      </c>
      <c r="AY622" s="2"/>
      <c r="AZ622" s="13" t="str">
        <f t="shared" si="47"/>
        <v>OK</v>
      </c>
      <c r="BA622" s="13" t="str">
        <f t="shared" si="48"/>
        <v>OK</v>
      </c>
      <c r="BB622" s="7">
        <f t="shared" si="49"/>
        <v>0</v>
      </c>
      <c r="BC622" s="14">
        <f t="shared" si="50"/>
        <v>1320000000</v>
      </c>
      <c r="BD622" s="14">
        <f t="shared" si="50"/>
        <v>1320000000</v>
      </c>
      <c r="BE622" s="7">
        <f t="shared" si="51"/>
        <v>0</v>
      </c>
      <c r="BF622" s="7">
        <f t="shared" si="51"/>
        <v>0</v>
      </c>
    </row>
    <row r="623" spans="2:58" ht="42.75">
      <c r="B623" s="28" t="s">
        <v>2863</v>
      </c>
      <c r="C623" s="28" t="s">
        <v>4789</v>
      </c>
      <c r="D623" s="28" t="s">
        <v>0</v>
      </c>
      <c r="E623" s="29" t="s">
        <v>197</v>
      </c>
      <c r="F623" s="29" t="s">
        <v>198</v>
      </c>
      <c r="G623" s="29" t="s">
        <v>1</v>
      </c>
      <c r="H623" s="29">
        <v>11111111</v>
      </c>
      <c r="I623" s="29" t="s">
        <v>4805</v>
      </c>
      <c r="J623" s="29" t="s">
        <v>199</v>
      </c>
      <c r="K623" s="29" t="s">
        <v>664</v>
      </c>
      <c r="L623" s="30" t="s">
        <v>201</v>
      </c>
      <c r="M623" s="30" t="s">
        <v>201</v>
      </c>
      <c r="N623" s="30">
        <v>12</v>
      </c>
      <c r="O623" s="30" t="s">
        <v>218</v>
      </c>
      <c r="P623" s="30" t="s">
        <v>202</v>
      </c>
      <c r="Q623" s="31">
        <v>400000000</v>
      </c>
      <c r="R623" s="31">
        <v>400000000</v>
      </c>
      <c r="S623" s="30" t="s">
        <v>199</v>
      </c>
      <c r="T623" s="30" t="s">
        <v>199</v>
      </c>
      <c r="U623" s="29" t="s">
        <v>338</v>
      </c>
      <c r="V623" s="29" t="s">
        <v>327</v>
      </c>
      <c r="W623" s="29" t="s">
        <v>362</v>
      </c>
      <c r="X623" s="29" t="s">
        <v>206</v>
      </c>
      <c r="Y623" s="29" t="s">
        <v>473</v>
      </c>
      <c r="Z623" s="29" t="s">
        <v>693</v>
      </c>
      <c r="AA623" s="32">
        <v>0</v>
      </c>
      <c r="AB623" s="32">
        <v>0</v>
      </c>
      <c r="AC623" s="32">
        <v>400000000</v>
      </c>
      <c r="AD623" s="32">
        <v>40000000</v>
      </c>
      <c r="AE623" s="32">
        <v>0</v>
      </c>
      <c r="AF623" s="32">
        <v>40000000</v>
      </c>
      <c r="AG623" s="32">
        <v>0</v>
      </c>
      <c r="AH623" s="32">
        <v>40000000</v>
      </c>
      <c r="AI623" s="32">
        <v>0</v>
      </c>
      <c r="AJ623" s="32">
        <v>40000000</v>
      </c>
      <c r="AK623" s="32">
        <v>0</v>
      </c>
      <c r="AL623" s="32">
        <v>40000000</v>
      </c>
      <c r="AM623" s="32">
        <v>0</v>
      </c>
      <c r="AN623" s="32">
        <v>40000000</v>
      </c>
      <c r="AO623" s="32">
        <v>0</v>
      </c>
      <c r="AP623" s="32">
        <v>40000000</v>
      </c>
      <c r="AQ623" s="32">
        <v>0</v>
      </c>
      <c r="AR623" s="32">
        <v>40000000</v>
      </c>
      <c r="AS623" s="32">
        <v>0</v>
      </c>
      <c r="AT623" s="32">
        <v>40000000</v>
      </c>
      <c r="AU623" s="32">
        <v>0</v>
      </c>
      <c r="AV623" s="32">
        <v>40000000</v>
      </c>
      <c r="AW623" s="32">
        <v>0</v>
      </c>
      <c r="AX623" s="32">
        <v>0</v>
      </c>
      <c r="AY623" s="2"/>
      <c r="AZ623" s="13" t="str">
        <f t="shared" si="47"/>
        <v>OK</v>
      </c>
      <c r="BA623" s="13" t="str">
        <f t="shared" si="48"/>
        <v>OK</v>
      </c>
      <c r="BB623" s="7">
        <f t="shared" si="49"/>
        <v>0</v>
      </c>
      <c r="BC623" s="14">
        <f t="shared" si="50"/>
        <v>400000000</v>
      </c>
      <c r="BD623" s="14">
        <f t="shared" si="50"/>
        <v>400000000</v>
      </c>
      <c r="BE623" s="7">
        <f t="shared" si="51"/>
        <v>0</v>
      </c>
      <c r="BF623" s="7">
        <f t="shared" si="51"/>
        <v>0</v>
      </c>
    </row>
    <row r="624" spans="2:58" ht="42.75">
      <c r="B624" s="28" t="s">
        <v>2864</v>
      </c>
      <c r="C624" s="28" t="s">
        <v>4789</v>
      </c>
      <c r="D624" s="28" t="s">
        <v>0</v>
      </c>
      <c r="E624" s="29" t="s">
        <v>197</v>
      </c>
      <c r="F624" s="29" t="s">
        <v>198</v>
      </c>
      <c r="G624" s="29" t="s">
        <v>1</v>
      </c>
      <c r="H624" s="29">
        <v>11111111</v>
      </c>
      <c r="I624" s="29" t="s">
        <v>4805</v>
      </c>
      <c r="J624" s="29" t="s">
        <v>199</v>
      </c>
      <c r="K624" s="29" t="s">
        <v>1001</v>
      </c>
      <c r="L624" s="30" t="s">
        <v>201</v>
      </c>
      <c r="M624" s="30" t="s">
        <v>201</v>
      </c>
      <c r="N624" s="30">
        <v>1</v>
      </c>
      <c r="O624" s="30" t="s">
        <v>199</v>
      </c>
      <c r="P624" s="30" t="s">
        <v>202</v>
      </c>
      <c r="Q624" s="31">
        <v>70000000</v>
      </c>
      <c r="R624" s="31">
        <v>70000000</v>
      </c>
      <c r="S624" s="30" t="s">
        <v>199</v>
      </c>
      <c r="T624" s="30" t="s">
        <v>199</v>
      </c>
      <c r="U624" s="29" t="s">
        <v>203</v>
      </c>
      <c r="V624" s="29" t="s">
        <v>204</v>
      </c>
      <c r="W624" s="29" t="s">
        <v>205</v>
      </c>
      <c r="X624" s="29" t="s">
        <v>206</v>
      </c>
      <c r="Y624" s="29" t="s">
        <v>451</v>
      </c>
      <c r="Z624" s="29" t="s">
        <v>693</v>
      </c>
      <c r="AA624" s="32">
        <v>0</v>
      </c>
      <c r="AB624" s="32">
        <v>0</v>
      </c>
      <c r="AC624" s="32">
        <v>70000000</v>
      </c>
      <c r="AD624" s="32">
        <v>0</v>
      </c>
      <c r="AE624" s="32">
        <v>0</v>
      </c>
      <c r="AF624" s="32">
        <v>70000000</v>
      </c>
      <c r="AG624" s="32">
        <v>0</v>
      </c>
      <c r="AH624" s="32">
        <v>0</v>
      </c>
      <c r="AI624" s="32">
        <v>0</v>
      </c>
      <c r="AJ624" s="32">
        <v>0</v>
      </c>
      <c r="AK624" s="32">
        <v>0</v>
      </c>
      <c r="AL624" s="32">
        <v>0</v>
      </c>
      <c r="AM624" s="32">
        <v>0</v>
      </c>
      <c r="AN624" s="32">
        <v>0</v>
      </c>
      <c r="AO624" s="32">
        <v>0</v>
      </c>
      <c r="AP624" s="32">
        <v>0</v>
      </c>
      <c r="AQ624" s="32">
        <v>0</v>
      </c>
      <c r="AR624" s="32">
        <v>0</v>
      </c>
      <c r="AS624" s="32">
        <v>0</v>
      </c>
      <c r="AT624" s="32">
        <v>0</v>
      </c>
      <c r="AU624" s="32">
        <v>0</v>
      </c>
      <c r="AV624" s="32">
        <v>0</v>
      </c>
      <c r="AW624" s="32">
        <v>0</v>
      </c>
      <c r="AX624" s="32">
        <v>0</v>
      </c>
      <c r="AY624" s="2"/>
      <c r="AZ624" s="13" t="str">
        <f t="shared" si="47"/>
        <v>OK</v>
      </c>
      <c r="BA624" s="13" t="str">
        <f t="shared" si="48"/>
        <v>OK</v>
      </c>
      <c r="BB624" s="7">
        <f t="shared" si="49"/>
        <v>0</v>
      </c>
      <c r="BC624" s="14">
        <f t="shared" si="50"/>
        <v>70000000</v>
      </c>
      <c r="BD624" s="14">
        <f t="shared" si="50"/>
        <v>70000000</v>
      </c>
      <c r="BE624" s="7">
        <f t="shared" si="51"/>
        <v>0</v>
      </c>
      <c r="BF624" s="7">
        <f t="shared" si="51"/>
        <v>0</v>
      </c>
    </row>
    <row r="625" spans="2:58" ht="85.5">
      <c r="B625" s="28" t="s">
        <v>2865</v>
      </c>
      <c r="C625" s="28" t="s">
        <v>4789</v>
      </c>
      <c r="D625" s="28" t="s">
        <v>0</v>
      </c>
      <c r="E625" s="29" t="s">
        <v>197</v>
      </c>
      <c r="F625" s="29" t="s">
        <v>198</v>
      </c>
      <c r="G625" s="29" t="s">
        <v>1</v>
      </c>
      <c r="H625" s="29">
        <v>11111111</v>
      </c>
      <c r="I625" s="29" t="s">
        <v>4805</v>
      </c>
      <c r="J625" s="29" t="s">
        <v>199</v>
      </c>
      <c r="K625" s="29" t="s">
        <v>1002</v>
      </c>
      <c r="L625" s="30" t="s">
        <v>146</v>
      </c>
      <c r="M625" s="30" t="s">
        <v>146</v>
      </c>
      <c r="N625" s="30">
        <v>1</v>
      </c>
      <c r="O625" s="30" t="s">
        <v>199</v>
      </c>
      <c r="P625" s="30" t="s">
        <v>202</v>
      </c>
      <c r="Q625" s="31">
        <v>193390400</v>
      </c>
      <c r="R625" s="31">
        <v>193390400</v>
      </c>
      <c r="S625" s="30" t="s">
        <v>199</v>
      </c>
      <c r="T625" s="30" t="s">
        <v>199</v>
      </c>
      <c r="U625" s="29" t="s">
        <v>203</v>
      </c>
      <c r="V625" s="29" t="s">
        <v>204</v>
      </c>
      <c r="W625" s="29" t="s">
        <v>205</v>
      </c>
      <c r="X625" s="29" t="s">
        <v>206</v>
      </c>
      <c r="Y625" s="29" t="s">
        <v>451</v>
      </c>
      <c r="Z625" s="29" t="s">
        <v>693</v>
      </c>
      <c r="AA625" s="32">
        <v>193390400</v>
      </c>
      <c r="AB625" s="32">
        <v>193390400</v>
      </c>
      <c r="AC625" s="32">
        <v>0</v>
      </c>
      <c r="AD625" s="32">
        <v>0</v>
      </c>
      <c r="AE625" s="32">
        <v>0</v>
      </c>
      <c r="AF625" s="32">
        <v>0</v>
      </c>
      <c r="AG625" s="32">
        <v>0</v>
      </c>
      <c r="AH625" s="32">
        <v>0</v>
      </c>
      <c r="AI625" s="32">
        <v>0</v>
      </c>
      <c r="AJ625" s="32">
        <v>0</v>
      </c>
      <c r="AK625" s="32">
        <v>0</v>
      </c>
      <c r="AL625" s="32">
        <v>0</v>
      </c>
      <c r="AM625" s="32">
        <v>0</v>
      </c>
      <c r="AN625" s="32">
        <v>0</v>
      </c>
      <c r="AO625" s="32">
        <v>0</v>
      </c>
      <c r="AP625" s="32">
        <v>0</v>
      </c>
      <c r="AQ625" s="32">
        <v>0</v>
      </c>
      <c r="AR625" s="32">
        <v>0</v>
      </c>
      <c r="AS625" s="32">
        <v>0</v>
      </c>
      <c r="AT625" s="32">
        <v>0</v>
      </c>
      <c r="AU625" s="32">
        <v>0</v>
      </c>
      <c r="AV625" s="32">
        <v>0</v>
      </c>
      <c r="AW625" s="32">
        <v>0</v>
      </c>
      <c r="AX625" s="32">
        <v>0</v>
      </c>
      <c r="AY625" s="2"/>
      <c r="AZ625" s="13" t="str">
        <f t="shared" si="47"/>
        <v>OK</v>
      </c>
      <c r="BA625" s="13" t="str">
        <f t="shared" si="48"/>
        <v>OK</v>
      </c>
      <c r="BB625" s="7">
        <f t="shared" si="49"/>
        <v>0</v>
      </c>
      <c r="BC625" s="14">
        <f t="shared" si="50"/>
        <v>193390400</v>
      </c>
      <c r="BD625" s="14">
        <f t="shared" si="50"/>
        <v>193390400</v>
      </c>
      <c r="BE625" s="7">
        <f t="shared" si="51"/>
        <v>0</v>
      </c>
      <c r="BF625" s="7">
        <f t="shared" si="51"/>
        <v>0</v>
      </c>
    </row>
    <row r="626" spans="2:58" ht="71.25">
      <c r="B626" s="28" t="s">
        <v>2866</v>
      </c>
      <c r="C626" s="28" t="s">
        <v>4789</v>
      </c>
      <c r="D626" s="28" t="s">
        <v>0</v>
      </c>
      <c r="E626" s="29" t="s">
        <v>197</v>
      </c>
      <c r="F626" s="29" t="s">
        <v>198</v>
      </c>
      <c r="G626" s="29" t="s">
        <v>1</v>
      </c>
      <c r="H626" s="29">
        <v>11111111</v>
      </c>
      <c r="I626" s="29" t="s">
        <v>4805</v>
      </c>
      <c r="J626" s="29" t="s">
        <v>199</v>
      </c>
      <c r="K626" s="29" t="s">
        <v>1003</v>
      </c>
      <c r="L626" s="30" t="s">
        <v>201</v>
      </c>
      <c r="M626" s="30" t="s">
        <v>201</v>
      </c>
      <c r="N626" s="30">
        <v>1</v>
      </c>
      <c r="O626" s="30" t="s">
        <v>199</v>
      </c>
      <c r="P626" s="30" t="s">
        <v>202</v>
      </c>
      <c r="Q626" s="31">
        <v>72325000</v>
      </c>
      <c r="R626" s="31">
        <v>72325000</v>
      </c>
      <c r="S626" s="30" t="s">
        <v>199</v>
      </c>
      <c r="T626" s="30" t="s">
        <v>199</v>
      </c>
      <c r="U626" s="29" t="s">
        <v>203</v>
      </c>
      <c r="V626" s="29" t="s">
        <v>204</v>
      </c>
      <c r="W626" s="29" t="s">
        <v>205</v>
      </c>
      <c r="X626" s="29" t="s">
        <v>206</v>
      </c>
      <c r="Y626" s="29" t="s">
        <v>451</v>
      </c>
      <c r="Z626" s="29" t="s">
        <v>693</v>
      </c>
      <c r="AA626" s="32">
        <v>0</v>
      </c>
      <c r="AB626" s="32">
        <v>0</v>
      </c>
      <c r="AC626" s="32">
        <v>72325000</v>
      </c>
      <c r="AD626" s="32">
        <v>0</v>
      </c>
      <c r="AE626" s="32">
        <v>0</v>
      </c>
      <c r="AF626" s="32">
        <v>7232500</v>
      </c>
      <c r="AG626" s="32">
        <v>0</v>
      </c>
      <c r="AH626" s="32">
        <v>7232500</v>
      </c>
      <c r="AI626" s="32">
        <v>0</v>
      </c>
      <c r="AJ626" s="32">
        <v>7232500</v>
      </c>
      <c r="AK626" s="32">
        <v>0</v>
      </c>
      <c r="AL626" s="32">
        <v>7232500</v>
      </c>
      <c r="AM626" s="32">
        <v>0</v>
      </c>
      <c r="AN626" s="32">
        <v>7232500</v>
      </c>
      <c r="AO626" s="32">
        <v>0</v>
      </c>
      <c r="AP626" s="32">
        <v>7232500</v>
      </c>
      <c r="AQ626" s="32">
        <v>0</v>
      </c>
      <c r="AR626" s="32">
        <v>7232500</v>
      </c>
      <c r="AS626" s="32">
        <v>0</v>
      </c>
      <c r="AT626" s="32">
        <v>7232500</v>
      </c>
      <c r="AU626" s="32">
        <v>0</v>
      </c>
      <c r="AV626" s="32">
        <v>7232500</v>
      </c>
      <c r="AW626" s="32">
        <v>0</v>
      </c>
      <c r="AX626" s="32">
        <v>7232500</v>
      </c>
      <c r="AY626" s="2"/>
      <c r="AZ626" s="13" t="str">
        <f t="shared" si="47"/>
        <v>OK</v>
      </c>
      <c r="BA626" s="13" t="str">
        <f t="shared" si="48"/>
        <v>OK</v>
      </c>
      <c r="BB626" s="7">
        <f t="shared" si="49"/>
        <v>0</v>
      </c>
      <c r="BC626" s="14">
        <f t="shared" si="50"/>
        <v>72325000</v>
      </c>
      <c r="BD626" s="14">
        <f t="shared" si="50"/>
        <v>72325000</v>
      </c>
      <c r="BE626" s="7">
        <f t="shared" si="51"/>
        <v>0</v>
      </c>
      <c r="BF626" s="7">
        <f t="shared" si="51"/>
        <v>0</v>
      </c>
    </row>
    <row r="627" spans="2:58" ht="128.25">
      <c r="B627" s="28" t="s">
        <v>2867</v>
      </c>
      <c r="C627" s="28" t="s">
        <v>4790</v>
      </c>
      <c r="D627" s="28" t="s">
        <v>0</v>
      </c>
      <c r="E627" s="29" t="s">
        <v>197</v>
      </c>
      <c r="F627" s="29" t="s">
        <v>198</v>
      </c>
      <c r="G627" s="29" t="s">
        <v>1</v>
      </c>
      <c r="H627" s="29">
        <v>80101500</v>
      </c>
      <c r="I627" s="29" t="s">
        <v>4805</v>
      </c>
      <c r="J627" s="29" t="s">
        <v>199</v>
      </c>
      <c r="K627" s="29" t="s">
        <v>1520</v>
      </c>
      <c r="L627" s="30" t="s">
        <v>146</v>
      </c>
      <c r="M627" s="30" t="s">
        <v>146</v>
      </c>
      <c r="N627" s="30">
        <v>12</v>
      </c>
      <c r="O627" s="30" t="s">
        <v>218</v>
      </c>
      <c r="P627" s="30" t="s">
        <v>202</v>
      </c>
      <c r="Q627" s="31">
        <v>105012263</v>
      </c>
      <c r="R627" s="31">
        <v>105012263</v>
      </c>
      <c r="S627" s="30" t="s">
        <v>411</v>
      </c>
      <c r="T627" s="30" t="s">
        <v>199</v>
      </c>
      <c r="U627" s="29" t="s">
        <v>466</v>
      </c>
      <c r="V627" s="29" t="s">
        <v>337</v>
      </c>
      <c r="W627" s="29" t="s">
        <v>367</v>
      </c>
      <c r="X627" s="29" t="s">
        <v>1521</v>
      </c>
      <c r="Y627" s="29" t="s">
        <v>211</v>
      </c>
      <c r="Z627" s="29" t="s">
        <v>468</v>
      </c>
      <c r="AA627" s="32">
        <v>105012263</v>
      </c>
      <c r="AB627" s="32">
        <v>0</v>
      </c>
      <c r="AC627" s="32">
        <v>0</v>
      </c>
      <c r="AD627" s="32">
        <v>9211602</v>
      </c>
      <c r="AE627" s="32">
        <v>0</v>
      </c>
      <c r="AF627" s="32">
        <v>9211602</v>
      </c>
      <c r="AG627" s="32">
        <v>0</v>
      </c>
      <c r="AH627" s="32">
        <v>9211602</v>
      </c>
      <c r="AI627" s="32">
        <v>0</v>
      </c>
      <c r="AJ627" s="32">
        <v>9211602</v>
      </c>
      <c r="AK627" s="32">
        <v>0</v>
      </c>
      <c r="AL627" s="32">
        <v>9211602</v>
      </c>
      <c r="AM627" s="32">
        <v>0</v>
      </c>
      <c r="AN627" s="32">
        <v>9211602</v>
      </c>
      <c r="AO627" s="32">
        <v>0</v>
      </c>
      <c r="AP627" s="32">
        <v>9211602</v>
      </c>
      <c r="AQ627" s="32">
        <v>0</v>
      </c>
      <c r="AR627" s="32">
        <v>9211602</v>
      </c>
      <c r="AS627" s="32">
        <v>0</v>
      </c>
      <c r="AT627" s="32">
        <v>9211602</v>
      </c>
      <c r="AU627" s="32">
        <v>0</v>
      </c>
      <c r="AV627" s="32">
        <v>9211602</v>
      </c>
      <c r="AW627" s="32">
        <v>0</v>
      </c>
      <c r="AX627" s="32">
        <v>12896243</v>
      </c>
      <c r="AY627" s="2"/>
      <c r="AZ627" s="13" t="str">
        <f t="shared" si="47"/>
        <v>OK</v>
      </c>
      <c r="BA627" s="13" t="str">
        <f t="shared" si="48"/>
        <v>OK</v>
      </c>
      <c r="BB627" s="7">
        <f t="shared" si="49"/>
        <v>0</v>
      </c>
      <c r="BC627" s="14">
        <f t="shared" si="50"/>
        <v>105012263</v>
      </c>
      <c r="BD627" s="14">
        <f t="shared" si="50"/>
        <v>105012263</v>
      </c>
      <c r="BE627" s="7">
        <f t="shared" si="51"/>
        <v>0</v>
      </c>
      <c r="BF627" s="7">
        <f t="shared" si="51"/>
        <v>0</v>
      </c>
    </row>
    <row r="628" spans="2:58" ht="128.25">
      <c r="B628" s="28" t="s">
        <v>2868</v>
      </c>
      <c r="C628" s="28" t="s">
        <v>4790</v>
      </c>
      <c r="D628" s="28" t="s">
        <v>0</v>
      </c>
      <c r="E628" s="29" t="s">
        <v>197</v>
      </c>
      <c r="F628" s="29" t="s">
        <v>198</v>
      </c>
      <c r="G628" s="29" t="s">
        <v>1</v>
      </c>
      <c r="H628" s="29">
        <v>80101500</v>
      </c>
      <c r="I628" s="29" t="s">
        <v>4805</v>
      </c>
      <c r="J628" s="29" t="s">
        <v>199</v>
      </c>
      <c r="K628" s="29" t="s">
        <v>1522</v>
      </c>
      <c r="L628" s="30" t="s">
        <v>146</v>
      </c>
      <c r="M628" s="30" t="s">
        <v>146</v>
      </c>
      <c r="N628" s="30">
        <v>6</v>
      </c>
      <c r="O628" s="30" t="s">
        <v>218</v>
      </c>
      <c r="P628" s="30" t="s">
        <v>202</v>
      </c>
      <c r="Q628" s="31">
        <v>44031865</v>
      </c>
      <c r="R628" s="31">
        <v>44031865</v>
      </c>
      <c r="S628" s="30" t="s">
        <v>411</v>
      </c>
      <c r="T628" s="30" t="s">
        <v>199</v>
      </c>
      <c r="U628" s="29" t="s">
        <v>466</v>
      </c>
      <c r="V628" s="29" t="s">
        <v>337</v>
      </c>
      <c r="W628" s="29" t="s">
        <v>367</v>
      </c>
      <c r="X628" s="29" t="s">
        <v>1521</v>
      </c>
      <c r="Y628" s="29" t="s">
        <v>211</v>
      </c>
      <c r="Z628" s="29" t="s">
        <v>468</v>
      </c>
      <c r="AA628" s="32">
        <v>44031865</v>
      </c>
      <c r="AB628" s="32">
        <v>0</v>
      </c>
      <c r="AC628" s="32">
        <v>0</v>
      </c>
      <c r="AD628" s="32">
        <v>8154049</v>
      </c>
      <c r="AE628" s="32">
        <v>0</v>
      </c>
      <c r="AF628" s="32">
        <v>8154049</v>
      </c>
      <c r="AG628" s="32">
        <v>0</v>
      </c>
      <c r="AH628" s="32">
        <v>8154049</v>
      </c>
      <c r="AI628" s="32">
        <v>0</v>
      </c>
      <c r="AJ628" s="32">
        <v>8154049</v>
      </c>
      <c r="AK628" s="32">
        <v>0</v>
      </c>
      <c r="AL628" s="32">
        <v>8154049</v>
      </c>
      <c r="AM628" s="32">
        <v>0</v>
      </c>
      <c r="AN628" s="32">
        <v>3261620</v>
      </c>
      <c r="AO628" s="32">
        <v>0</v>
      </c>
      <c r="AP628" s="32">
        <v>0</v>
      </c>
      <c r="AQ628" s="32">
        <v>0</v>
      </c>
      <c r="AR628" s="32">
        <v>0</v>
      </c>
      <c r="AS628" s="32">
        <v>0</v>
      </c>
      <c r="AT628" s="32">
        <v>0</v>
      </c>
      <c r="AU628" s="32">
        <v>0</v>
      </c>
      <c r="AV628" s="32">
        <v>0</v>
      </c>
      <c r="AW628" s="32">
        <v>0</v>
      </c>
      <c r="AX628" s="32">
        <v>0</v>
      </c>
      <c r="AY628" s="2"/>
      <c r="AZ628" s="13" t="str">
        <f t="shared" si="47"/>
        <v>OK</v>
      </c>
      <c r="BA628" s="13" t="str">
        <f t="shared" si="48"/>
        <v>OK</v>
      </c>
      <c r="BB628" s="7">
        <f t="shared" si="49"/>
        <v>0</v>
      </c>
      <c r="BC628" s="14">
        <f t="shared" si="50"/>
        <v>44031865</v>
      </c>
      <c r="BD628" s="14">
        <f t="shared" si="50"/>
        <v>44031865</v>
      </c>
      <c r="BE628" s="7">
        <f t="shared" si="51"/>
        <v>0</v>
      </c>
      <c r="BF628" s="7">
        <f t="shared" si="51"/>
        <v>0</v>
      </c>
    </row>
    <row r="629" spans="2:58" ht="114">
      <c r="B629" s="28" t="s">
        <v>2869</v>
      </c>
      <c r="C629" s="28" t="s">
        <v>4790</v>
      </c>
      <c r="D629" s="28" t="s">
        <v>0</v>
      </c>
      <c r="E629" s="29" t="s">
        <v>197</v>
      </c>
      <c r="F629" s="29" t="s">
        <v>198</v>
      </c>
      <c r="G629" s="29" t="s">
        <v>1</v>
      </c>
      <c r="H629" s="29">
        <v>80101500</v>
      </c>
      <c r="I629" s="29" t="s">
        <v>4805</v>
      </c>
      <c r="J629" s="29" t="s">
        <v>199</v>
      </c>
      <c r="K629" s="29" t="s">
        <v>1523</v>
      </c>
      <c r="L629" s="30" t="s">
        <v>146</v>
      </c>
      <c r="M629" s="30" t="s">
        <v>146</v>
      </c>
      <c r="N629" s="30">
        <v>6</v>
      </c>
      <c r="O629" s="30" t="s">
        <v>218</v>
      </c>
      <c r="P629" s="30" t="s">
        <v>202</v>
      </c>
      <c r="Q629" s="31">
        <v>19707905</v>
      </c>
      <c r="R629" s="31">
        <v>19707905</v>
      </c>
      <c r="S629" s="30" t="s">
        <v>411</v>
      </c>
      <c r="T629" s="30" t="s">
        <v>199</v>
      </c>
      <c r="U629" s="29" t="s">
        <v>466</v>
      </c>
      <c r="V629" s="29" t="s">
        <v>337</v>
      </c>
      <c r="W629" s="29" t="s">
        <v>367</v>
      </c>
      <c r="X629" s="29" t="s">
        <v>1521</v>
      </c>
      <c r="Y629" s="29" t="s">
        <v>211</v>
      </c>
      <c r="Z629" s="29" t="s">
        <v>468</v>
      </c>
      <c r="AA629" s="32">
        <v>19707905</v>
      </c>
      <c r="AB629" s="32">
        <v>0</v>
      </c>
      <c r="AC629" s="32">
        <v>0</v>
      </c>
      <c r="AD629" s="32">
        <v>3359302</v>
      </c>
      <c r="AE629" s="32">
        <v>0</v>
      </c>
      <c r="AF629" s="32">
        <v>3359302</v>
      </c>
      <c r="AG629" s="32">
        <v>0</v>
      </c>
      <c r="AH629" s="32">
        <v>3359302</v>
      </c>
      <c r="AI629" s="32">
        <v>0</v>
      </c>
      <c r="AJ629" s="32">
        <v>3359302</v>
      </c>
      <c r="AK629" s="32">
        <v>0</v>
      </c>
      <c r="AL629" s="32">
        <v>3359302</v>
      </c>
      <c r="AM629" s="32">
        <v>0</v>
      </c>
      <c r="AN629" s="32">
        <v>2911395</v>
      </c>
      <c r="AO629" s="32">
        <v>0</v>
      </c>
      <c r="AP629" s="32">
        <v>0</v>
      </c>
      <c r="AQ629" s="32">
        <v>0</v>
      </c>
      <c r="AR629" s="32">
        <v>0</v>
      </c>
      <c r="AS629" s="32">
        <v>0</v>
      </c>
      <c r="AT629" s="32">
        <v>0</v>
      </c>
      <c r="AU629" s="32">
        <v>0</v>
      </c>
      <c r="AV629" s="32">
        <v>0</v>
      </c>
      <c r="AW629" s="32">
        <v>0</v>
      </c>
      <c r="AX629" s="32">
        <v>0</v>
      </c>
      <c r="AY629" s="2"/>
      <c r="AZ629" s="13" t="str">
        <f t="shared" si="47"/>
        <v>OK</v>
      </c>
      <c r="BA629" s="13" t="str">
        <f t="shared" si="48"/>
        <v>OK</v>
      </c>
      <c r="BB629" s="7">
        <f t="shared" si="49"/>
        <v>0</v>
      </c>
      <c r="BC629" s="14">
        <f t="shared" si="50"/>
        <v>19707905</v>
      </c>
      <c r="BD629" s="14">
        <f t="shared" si="50"/>
        <v>19707905</v>
      </c>
      <c r="BE629" s="7">
        <f t="shared" si="51"/>
        <v>0</v>
      </c>
      <c r="BF629" s="7">
        <f t="shared" si="51"/>
        <v>0</v>
      </c>
    </row>
    <row r="630" spans="2:58" ht="114">
      <c r="B630" s="28" t="s">
        <v>2870</v>
      </c>
      <c r="C630" s="28" t="s">
        <v>4790</v>
      </c>
      <c r="D630" s="28" t="s">
        <v>0</v>
      </c>
      <c r="E630" s="29" t="s">
        <v>197</v>
      </c>
      <c r="F630" s="29" t="s">
        <v>198</v>
      </c>
      <c r="G630" s="29" t="s">
        <v>1</v>
      </c>
      <c r="H630" s="29">
        <v>80101500</v>
      </c>
      <c r="I630" s="29" t="s">
        <v>4805</v>
      </c>
      <c r="J630" s="29" t="s">
        <v>199</v>
      </c>
      <c r="K630" s="29" t="s">
        <v>1523</v>
      </c>
      <c r="L630" s="30" t="s">
        <v>146</v>
      </c>
      <c r="M630" s="30" t="s">
        <v>146</v>
      </c>
      <c r="N630" s="30">
        <v>6</v>
      </c>
      <c r="O630" s="30" t="s">
        <v>218</v>
      </c>
      <c r="P630" s="30" t="s">
        <v>202</v>
      </c>
      <c r="Q630" s="31">
        <v>19707905</v>
      </c>
      <c r="R630" s="31">
        <v>19707905</v>
      </c>
      <c r="S630" s="30" t="s">
        <v>411</v>
      </c>
      <c r="T630" s="30" t="s">
        <v>199</v>
      </c>
      <c r="U630" s="29" t="s">
        <v>466</v>
      </c>
      <c r="V630" s="29" t="s">
        <v>337</v>
      </c>
      <c r="W630" s="29" t="s">
        <v>367</v>
      </c>
      <c r="X630" s="29" t="s">
        <v>1521</v>
      </c>
      <c r="Y630" s="29" t="s">
        <v>211</v>
      </c>
      <c r="Z630" s="29" t="s">
        <v>468</v>
      </c>
      <c r="AA630" s="32">
        <v>19707905</v>
      </c>
      <c r="AB630" s="32">
        <v>0</v>
      </c>
      <c r="AC630" s="32">
        <v>0</v>
      </c>
      <c r="AD630" s="32">
        <v>3359302</v>
      </c>
      <c r="AE630" s="32">
        <v>0</v>
      </c>
      <c r="AF630" s="32">
        <v>3359302</v>
      </c>
      <c r="AG630" s="32">
        <v>0</v>
      </c>
      <c r="AH630" s="32">
        <v>3359302</v>
      </c>
      <c r="AI630" s="32">
        <v>0</v>
      </c>
      <c r="AJ630" s="32">
        <v>3359302</v>
      </c>
      <c r="AK630" s="32">
        <v>0</v>
      </c>
      <c r="AL630" s="32">
        <v>3359302</v>
      </c>
      <c r="AM630" s="32">
        <v>0</v>
      </c>
      <c r="AN630" s="32">
        <v>2911395</v>
      </c>
      <c r="AO630" s="32">
        <v>0</v>
      </c>
      <c r="AP630" s="32">
        <v>0</v>
      </c>
      <c r="AQ630" s="32">
        <v>0</v>
      </c>
      <c r="AR630" s="32">
        <v>0</v>
      </c>
      <c r="AS630" s="32">
        <v>0</v>
      </c>
      <c r="AT630" s="32">
        <v>0</v>
      </c>
      <c r="AU630" s="32">
        <v>0</v>
      </c>
      <c r="AV630" s="32">
        <v>0</v>
      </c>
      <c r="AW630" s="32">
        <v>0</v>
      </c>
      <c r="AX630" s="32">
        <v>0</v>
      </c>
      <c r="AY630" s="2"/>
      <c r="AZ630" s="13" t="str">
        <f t="shared" si="47"/>
        <v>OK</v>
      </c>
      <c r="BA630" s="13" t="str">
        <f t="shared" si="48"/>
        <v>OK</v>
      </c>
      <c r="BB630" s="7">
        <f t="shared" si="49"/>
        <v>0</v>
      </c>
      <c r="BC630" s="14">
        <f t="shared" si="50"/>
        <v>19707905</v>
      </c>
      <c r="BD630" s="14">
        <f t="shared" si="50"/>
        <v>19707905</v>
      </c>
      <c r="BE630" s="7">
        <f t="shared" si="51"/>
        <v>0</v>
      </c>
      <c r="BF630" s="7">
        <f t="shared" si="51"/>
        <v>0</v>
      </c>
    </row>
    <row r="631" spans="2:58" ht="85.5">
      <c r="B631" s="28" t="s">
        <v>2871</v>
      </c>
      <c r="C631" s="28" t="s">
        <v>4790</v>
      </c>
      <c r="D631" s="28" t="s">
        <v>0</v>
      </c>
      <c r="E631" s="29" t="s">
        <v>197</v>
      </c>
      <c r="F631" s="29" t="s">
        <v>198</v>
      </c>
      <c r="G631" s="29" t="s">
        <v>1</v>
      </c>
      <c r="H631" s="29">
        <v>80101500</v>
      </c>
      <c r="I631" s="29" t="s">
        <v>4805</v>
      </c>
      <c r="J631" s="29" t="s">
        <v>199</v>
      </c>
      <c r="K631" s="29" t="s">
        <v>1524</v>
      </c>
      <c r="L631" s="30" t="s">
        <v>146</v>
      </c>
      <c r="M631" s="30" t="s">
        <v>146</v>
      </c>
      <c r="N631" s="30">
        <v>6</v>
      </c>
      <c r="O631" s="30" t="s">
        <v>218</v>
      </c>
      <c r="P631" s="30" t="s">
        <v>202</v>
      </c>
      <c r="Q631" s="31">
        <v>19707905</v>
      </c>
      <c r="R631" s="31">
        <v>19707905</v>
      </c>
      <c r="S631" s="30" t="s">
        <v>411</v>
      </c>
      <c r="T631" s="30" t="s">
        <v>199</v>
      </c>
      <c r="U631" s="29" t="s">
        <v>466</v>
      </c>
      <c r="V631" s="29" t="s">
        <v>337</v>
      </c>
      <c r="W631" s="29" t="s">
        <v>367</v>
      </c>
      <c r="X631" s="29" t="s">
        <v>1521</v>
      </c>
      <c r="Y631" s="29" t="s">
        <v>211</v>
      </c>
      <c r="Z631" s="29" t="s">
        <v>468</v>
      </c>
      <c r="AA631" s="32">
        <v>19707905</v>
      </c>
      <c r="AB631" s="32">
        <v>0</v>
      </c>
      <c r="AC631" s="32">
        <v>0</v>
      </c>
      <c r="AD631" s="32">
        <v>3359302</v>
      </c>
      <c r="AE631" s="32">
        <v>0</v>
      </c>
      <c r="AF631" s="32">
        <v>3359302</v>
      </c>
      <c r="AG631" s="32">
        <v>0</v>
      </c>
      <c r="AH631" s="32">
        <v>3359302</v>
      </c>
      <c r="AI631" s="32">
        <v>0</v>
      </c>
      <c r="AJ631" s="32">
        <v>3359302</v>
      </c>
      <c r="AK631" s="32">
        <v>0</v>
      </c>
      <c r="AL631" s="32">
        <v>3359302</v>
      </c>
      <c r="AM631" s="32">
        <v>0</v>
      </c>
      <c r="AN631" s="32">
        <v>2911395</v>
      </c>
      <c r="AO631" s="32">
        <v>0</v>
      </c>
      <c r="AP631" s="32">
        <v>0</v>
      </c>
      <c r="AQ631" s="32">
        <v>0</v>
      </c>
      <c r="AR631" s="32">
        <v>0</v>
      </c>
      <c r="AS631" s="32">
        <v>0</v>
      </c>
      <c r="AT631" s="32">
        <v>0</v>
      </c>
      <c r="AU631" s="32">
        <v>0</v>
      </c>
      <c r="AV631" s="32">
        <v>0</v>
      </c>
      <c r="AW631" s="32">
        <v>0</v>
      </c>
      <c r="AX631" s="32">
        <v>0</v>
      </c>
      <c r="AY631" s="2"/>
      <c r="AZ631" s="13" t="str">
        <f t="shared" si="47"/>
        <v>OK</v>
      </c>
      <c r="BA631" s="13" t="str">
        <f t="shared" si="48"/>
        <v>OK</v>
      </c>
      <c r="BB631" s="7">
        <f t="shared" si="49"/>
        <v>0</v>
      </c>
      <c r="BC631" s="14">
        <f t="shared" si="50"/>
        <v>19707905</v>
      </c>
      <c r="BD631" s="14">
        <f t="shared" si="50"/>
        <v>19707905</v>
      </c>
      <c r="BE631" s="7">
        <f t="shared" si="51"/>
        <v>0</v>
      </c>
      <c r="BF631" s="7">
        <f t="shared" si="51"/>
        <v>0</v>
      </c>
    </row>
    <row r="632" spans="2:58" ht="85.5">
      <c r="B632" s="28" t="s">
        <v>2872</v>
      </c>
      <c r="C632" s="28" t="s">
        <v>4790</v>
      </c>
      <c r="D632" s="28" t="s">
        <v>0</v>
      </c>
      <c r="E632" s="29" t="s">
        <v>197</v>
      </c>
      <c r="F632" s="29" t="s">
        <v>198</v>
      </c>
      <c r="G632" s="29" t="s">
        <v>1</v>
      </c>
      <c r="H632" s="29">
        <v>80101500</v>
      </c>
      <c r="I632" s="29" t="s">
        <v>4805</v>
      </c>
      <c r="J632" s="29" t="s">
        <v>199</v>
      </c>
      <c r="K632" s="29" t="s">
        <v>1525</v>
      </c>
      <c r="L632" s="30" t="s">
        <v>146</v>
      </c>
      <c r="M632" s="30" t="s">
        <v>146</v>
      </c>
      <c r="N632" s="30">
        <v>6</v>
      </c>
      <c r="O632" s="30" t="s">
        <v>218</v>
      </c>
      <c r="P632" s="30" t="s">
        <v>202</v>
      </c>
      <c r="Q632" s="31">
        <v>19707905</v>
      </c>
      <c r="R632" s="31">
        <v>19707905</v>
      </c>
      <c r="S632" s="30" t="s">
        <v>411</v>
      </c>
      <c r="T632" s="30" t="s">
        <v>199</v>
      </c>
      <c r="U632" s="29" t="s">
        <v>466</v>
      </c>
      <c r="V632" s="29" t="s">
        <v>337</v>
      </c>
      <c r="W632" s="29" t="s">
        <v>367</v>
      </c>
      <c r="X632" s="29" t="s">
        <v>1521</v>
      </c>
      <c r="Y632" s="29" t="s">
        <v>211</v>
      </c>
      <c r="Z632" s="29" t="s">
        <v>468</v>
      </c>
      <c r="AA632" s="32">
        <v>19707905</v>
      </c>
      <c r="AB632" s="32">
        <v>0</v>
      </c>
      <c r="AC632" s="32">
        <v>0</v>
      </c>
      <c r="AD632" s="32">
        <v>3359302</v>
      </c>
      <c r="AE632" s="32">
        <v>0</v>
      </c>
      <c r="AF632" s="32">
        <v>3359302</v>
      </c>
      <c r="AG632" s="32">
        <v>0</v>
      </c>
      <c r="AH632" s="32">
        <v>3359302</v>
      </c>
      <c r="AI632" s="32">
        <v>0</v>
      </c>
      <c r="AJ632" s="32">
        <v>3359302</v>
      </c>
      <c r="AK632" s="32">
        <v>0</v>
      </c>
      <c r="AL632" s="32">
        <v>3359302</v>
      </c>
      <c r="AM632" s="32">
        <v>0</v>
      </c>
      <c r="AN632" s="32">
        <v>2911395</v>
      </c>
      <c r="AO632" s="32">
        <v>0</v>
      </c>
      <c r="AP632" s="32">
        <v>0</v>
      </c>
      <c r="AQ632" s="32">
        <v>0</v>
      </c>
      <c r="AR632" s="32">
        <v>0</v>
      </c>
      <c r="AS632" s="32">
        <v>0</v>
      </c>
      <c r="AT632" s="32">
        <v>0</v>
      </c>
      <c r="AU632" s="32">
        <v>0</v>
      </c>
      <c r="AV632" s="32">
        <v>0</v>
      </c>
      <c r="AW632" s="32">
        <v>0</v>
      </c>
      <c r="AX632" s="32">
        <v>0</v>
      </c>
      <c r="AY632" s="2"/>
      <c r="AZ632" s="13" t="str">
        <f t="shared" si="47"/>
        <v>OK</v>
      </c>
      <c r="BA632" s="13" t="str">
        <f t="shared" si="48"/>
        <v>OK</v>
      </c>
      <c r="BB632" s="7">
        <f t="shared" si="49"/>
        <v>0</v>
      </c>
      <c r="BC632" s="14">
        <f t="shared" si="50"/>
        <v>19707905</v>
      </c>
      <c r="BD632" s="14">
        <f t="shared" si="50"/>
        <v>19707905</v>
      </c>
      <c r="BE632" s="7">
        <f t="shared" si="51"/>
        <v>0</v>
      </c>
      <c r="BF632" s="7">
        <f t="shared" si="51"/>
        <v>0</v>
      </c>
    </row>
    <row r="633" spans="2:58" ht="85.5">
      <c r="B633" s="28" t="s">
        <v>2873</v>
      </c>
      <c r="C633" s="28" t="s">
        <v>4790</v>
      </c>
      <c r="D633" s="28" t="s">
        <v>0</v>
      </c>
      <c r="E633" s="29" t="s">
        <v>197</v>
      </c>
      <c r="F633" s="29" t="s">
        <v>198</v>
      </c>
      <c r="G633" s="29" t="s">
        <v>1</v>
      </c>
      <c r="H633" s="29">
        <v>80101500</v>
      </c>
      <c r="I633" s="29" t="s">
        <v>4805</v>
      </c>
      <c r="J633" s="29" t="s">
        <v>199</v>
      </c>
      <c r="K633" s="29" t="s">
        <v>1525</v>
      </c>
      <c r="L633" s="30" t="s">
        <v>146</v>
      </c>
      <c r="M633" s="30" t="s">
        <v>146</v>
      </c>
      <c r="N633" s="30">
        <v>6</v>
      </c>
      <c r="O633" s="30" t="s">
        <v>218</v>
      </c>
      <c r="P633" s="30" t="s">
        <v>202</v>
      </c>
      <c r="Q633" s="31">
        <v>19707905</v>
      </c>
      <c r="R633" s="31">
        <v>19707905</v>
      </c>
      <c r="S633" s="30" t="s">
        <v>411</v>
      </c>
      <c r="T633" s="30" t="s">
        <v>199</v>
      </c>
      <c r="U633" s="29" t="s">
        <v>466</v>
      </c>
      <c r="V633" s="29" t="s">
        <v>337</v>
      </c>
      <c r="W633" s="29" t="s">
        <v>367</v>
      </c>
      <c r="X633" s="29" t="s">
        <v>1521</v>
      </c>
      <c r="Y633" s="29" t="s">
        <v>211</v>
      </c>
      <c r="Z633" s="29" t="s">
        <v>468</v>
      </c>
      <c r="AA633" s="32">
        <v>19707905</v>
      </c>
      <c r="AB633" s="32">
        <v>0</v>
      </c>
      <c r="AC633" s="32">
        <v>0</v>
      </c>
      <c r="AD633" s="32">
        <v>3359302</v>
      </c>
      <c r="AE633" s="32">
        <v>0</v>
      </c>
      <c r="AF633" s="32">
        <v>3359302</v>
      </c>
      <c r="AG633" s="32">
        <v>0</v>
      </c>
      <c r="AH633" s="32">
        <v>3359302</v>
      </c>
      <c r="AI633" s="32">
        <v>0</v>
      </c>
      <c r="AJ633" s="32">
        <v>3359302</v>
      </c>
      <c r="AK633" s="32">
        <v>0</v>
      </c>
      <c r="AL633" s="32">
        <v>3359302</v>
      </c>
      <c r="AM633" s="32">
        <v>0</v>
      </c>
      <c r="AN633" s="32">
        <v>2911395</v>
      </c>
      <c r="AO633" s="32">
        <v>0</v>
      </c>
      <c r="AP633" s="32">
        <v>0</v>
      </c>
      <c r="AQ633" s="32">
        <v>0</v>
      </c>
      <c r="AR633" s="32">
        <v>0</v>
      </c>
      <c r="AS633" s="32">
        <v>0</v>
      </c>
      <c r="AT633" s="32">
        <v>0</v>
      </c>
      <c r="AU633" s="32">
        <v>0</v>
      </c>
      <c r="AV633" s="32">
        <v>0</v>
      </c>
      <c r="AW633" s="32">
        <v>0</v>
      </c>
      <c r="AX633" s="32">
        <v>0</v>
      </c>
      <c r="AY633" s="2"/>
      <c r="AZ633" s="13" t="str">
        <f t="shared" si="47"/>
        <v>OK</v>
      </c>
      <c r="BA633" s="13" t="str">
        <f t="shared" si="48"/>
        <v>OK</v>
      </c>
      <c r="BB633" s="7">
        <f t="shared" si="49"/>
        <v>0</v>
      </c>
      <c r="BC633" s="14">
        <f t="shared" si="50"/>
        <v>19707905</v>
      </c>
      <c r="BD633" s="14">
        <f t="shared" si="50"/>
        <v>19707905</v>
      </c>
      <c r="BE633" s="7">
        <f t="shared" si="51"/>
        <v>0</v>
      </c>
      <c r="BF633" s="7">
        <f t="shared" si="51"/>
        <v>0</v>
      </c>
    </row>
    <row r="634" spans="2:58" ht="142.5">
      <c r="B634" s="28" t="s">
        <v>2874</v>
      </c>
      <c r="C634" s="28" t="s">
        <v>4790</v>
      </c>
      <c r="D634" s="28" t="s">
        <v>0</v>
      </c>
      <c r="E634" s="29" t="s">
        <v>197</v>
      </c>
      <c r="F634" s="29" t="s">
        <v>198</v>
      </c>
      <c r="G634" s="29" t="s">
        <v>1</v>
      </c>
      <c r="H634" s="29">
        <v>80101500</v>
      </c>
      <c r="I634" s="29" t="s">
        <v>4805</v>
      </c>
      <c r="J634" s="29" t="s">
        <v>199</v>
      </c>
      <c r="K634" s="29" t="s">
        <v>1526</v>
      </c>
      <c r="L634" s="30" t="s">
        <v>146</v>
      </c>
      <c r="M634" s="30" t="s">
        <v>146</v>
      </c>
      <c r="N634" s="30">
        <v>6</v>
      </c>
      <c r="O634" s="30" t="s">
        <v>218</v>
      </c>
      <c r="P634" s="30" t="s">
        <v>202</v>
      </c>
      <c r="Q634" s="31">
        <v>30516329</v>
      </c>
      <c r="R634" s="31">
        <v>30516329</v>
      </c>
      <c r="S634" s="30" t="s">
        <v>411</v>
      </c>
      <c r="T634" s="30" t="s">
        <v>199</v>
      </c>
      <c r="U634" s="29" t="s">
        <v>466</v>
      </c>
      <c r="V634" s="29" t="s">
        <v>337</v>
      </c>
      <c r="W634" s="29" t="s">
        <v>367</v>
      </c>
      <c r="X634" s="29" t="s">
        <v>1521</v>
      </c>
      <c r="Y634" s="29" t="s">
        <v>211</v>
      </c>
      <c r="Z634" s="29" t="s">
        <v>468</v>
      </c>
      <c r="AA634" s="32">
        <v>30516329</v>
      </c>
      <c r="AB634" s="32">
        <v>0</v>
      </c>
      <c r="AC634" s="32">
        <v>0</v>
      </c>
      <c r="AD634" s="32">
        <v>5201647</v>
      </c>
      <c r="AE634" s="32">
        <v>0</v>
      </c>
      <c r="AF634" s="32">
        <v>5201647</v>
      </c>
      <c r="AG634" s="32">
        <v>0</v>
      </c>
      <c r="AH634" s="32">
        <v>5201647</v>
      </c>
      <c r="AI634" s="32">
        <v>0</v>
      </c>
      <c r="AJ634" s="32">
        <v>5201647</v>
      </c>
      <c r="AK634" s="32">
        <v>0</v>
      </c>
      <c r="AL634" s="32">
        <v>5201647</v>
      </c>
      <c r="AM634" s="32">
        <v>0</v>
      </c>
      <c r="AN634" s="32">
        <v>4508094</v>
      </c>
      <c r="AO634" s="32">
        <v>0</v>
      </c>
      <c r="AP634" s="32">
        <v>0</v>
      </c>
      <c r="AQ634" s="32">
        <v>0</v>
      </c>
      <c r="AR634" s="32">
        <v>0</v>
      </c>
      <c r="AS634" s="32">
        <v>0</v>
      </c>
      <c r="AT634" s="32">
        <v>0</v>
      </c>
      <c r="AU634" s="32">
        <v>0</v>
      </c>
      <c r="AV634" s="32">
        <v>0</v>
      </c>
      <c r="AW634" s="32">
        <v>0</v>
      </c>
      <c r="AX634" s="32">
        <v>0</v>
      </c>
      <c r="AY634" s="2"/>
      <c r="AZ634" s="13" t="str">
        <f t="shared" si="47"/>
        <v>OK</v>
      </c>
      <c r="BA634" s="13" t="str">
        <f t="shared" si="48"/>
        <v>OK</v>
      </c>
      <c r="BB634" s="7">
        <f t="shared" si="49"/>
        <v>0</v>
      </c>
      <c r="BC634" s="14">
        <f t="shared" si="50"/>
        <v>30516329</v>
      </c>
      <c r="BD634" s="14">
        <f t="shared" si="50"/>
        <v>30516329</v>
      </c>
      <c r="BE634" s="7">
        <f t="shared" si="51"/>
        <v>0</v>
      </c>
      <c r="BF634" s="7">
        <f t="shared" si="51"/>
        <v>0</v>
      </c>
    </row>
    <row r="635" spans="2:58" ht="156.75">
      <c r="B635" s="28" t="s">
        <v>2875</v>
      </c>
      <c r="C635" s="28" t="s">
        <v>4790</v>
      </c>
      <c r="D635" s="28" t="s">
        <v>0</v>
      </c>
      <c r="E635" s="29" t="s">
        <v>197</v>
      </c>
      <c r="F635" s="29" t="s">
        <v>198</v>
      </c>
      <c r="G635" s="29" t="s">
        <v>1</v>
      </c>
      <c r="H635" s="29">
        <v>80101500</v>
      </c>
      <c r="I635" s="29" t="s">
        <v>4805</v>
      </c>
      <c r="J635" s="29" t="s">
        <v>199</v>
      </c>
      <c r="K635" s="29" t="s">
        <v>1527</v>
      </c>
      <c r="L635" s="30" t="s">
        <v>146</v>
      </c>
      <c r="M635" s="30" t="s">
        <v>146</v>
      </c>
      <c r="N635" s="30">
        <v>12</v>
      </c>
      <c r="O635" s="30" t="s">
        <v>218</v>
      </c>
      <c r="P635" s="30" t="s">
        <v>202</v>
      </c>
      <c r="Q635" s="31">
        <v>115848168</v>
      </c>
      <c r="R635" s="31">
        <v>115848168</v>
      </c>
      <c r="S635" s="30" t="s">
        <v>411</v>
      </c>
      <c r="T635" s="30" t="s">
        <v>199</v>
      </c>
      <c r="U635" s="29" t="s">
        <v>466</v>
      </c>
      <c r="V635" s="29" t="s">
        <v>337</v>
      </c>
      <c r="W635" s="29" t="s">
        <v>367</v>
      </c>
      <c r="X635" s="29" t="s">
        <v>1521</v>
      </c>
      <c r="Y635" s="29" t="s">
        <v>211</v>
      </c>
      <c r="Z635" s="29" t="s">
        <v>468</v>
      </c>
      <c r="AA635" s="32">
        <v>115848168</v>
      </c>
      <c r="AB635" s="32">
        <v>0</v>
      </c>
      <c r="AC635" s="32">
        <v>0</v>
      </c>
      <c r="AD635" s="32">
        <v>10162120</v>
      </c>
      <c r="AE635" s="32">
        <v>0</v>
      </c>
      <c r="AF635" s="32">
        <v>10162120</v>
      </c>
      <c r="AG635" s="32">
        <v>0</v>
      </c>
      <c r="AH635" s="32">
        <v>10162120</v>
      </c>
      <c r="AI635" s="32">
        <v>0</v>
      </c>
      <c r="AJ635" s="32">
        <v>10162120</v>
      </c>
      <c r="AK635" s="32">
        <v>0</v>
      </c>
      <c r="AL635" s="32">
        <v>10162120</v>
      </c>
      <c r="AM635" s="32">
        <v>0</v>
      </c>
      <c r="AN635" s="32">
        <v>10162120</v>
      </c>
      <c r="AO635" s="32">
        <v>0</v>
      </c>
      <c r="AP635" s="32">
        <v>10162120</v>
      </c>
      <c r="AQ635" s="32">
        <v>0</v>
      </c>
      <c r="AR635" s="32">
        <v>10162120</v>
      </c>
      <c r="AS635" s="32">
        <v>0</v>
      </c>
      <c r="AT635" s="32">
        <v>10162120</v>
      </c>
      <c r="AU635" s="32">
        <v>0</v>
      </c>
      <c r="AV635" s="32">
        <v>10162120</v>
      </c>
      <c r="AW635" s="32">
        <v>0</v>
      </c>
      <c r="AX635" s="32">
        <v>14226968</v>
      </c>
      <c r="AY635" s="2"/>
      <c r="AZ635" s="13" t="str">
        <f t="shared" si="47"/>
        <v>OK</v>
      </c>
      <c r="BA635" s="13" t="str">
        <f t="shared" si="48"/>
        <v>OK</v>
      </c>
      <c r="BB635" s="7">
        <f t="shared" si="49"/>
        <v>0</v>
      </c>
      <c r="BC635" s="14">
        <f t="shared" si="50"/>
        <v>115848168</v>
      </c>
      <c r="BD635" s="14">
        <f t="shared" si="50"/>
        <v>115848168</v>
      </c>
      <c r="BE635" s="7">
        <f t="shared" si="51"/>
        <v>0</v>
      </c>
      <c r="BF635" s="7">
        <f t="shared" si="51"/>
        <v>0</v>
      </c>
    </row>
    <row r="636" spans="2:58" ht="114">
      <c r="B636" s="28" t="s">
        <v>2876</v>
      </c>
      <c r="C636" s="28" t="s">
        <v>4790</v>
      </c>
      <c r="D636" s="28" t="s">
        <v>0</v>
      </c>
      <c r="E636" s="29" t="s">
        <v>197</v>
      </c>
      <c r="F636" s="29" t="s">
        <v>198</v>
      </c>
      <c r="G636" s="29" t="s">
        <v>1</v>
      </c>
      <c r="H636" s="29">
        <v>80101500</v>
      </c>
      <c r="I636" s="29" t="s">
        <v>4805</v>
      </c>
      <c r="J636" s="29" t="s">
        <v>199</v>
      </c>
      <c r="K636" s="29" t="s">
        <v>1528</v>
      </c>
      <c r="L636" s="30" t="s">
        <v>146</v>
      </c>
      <c r="M636" s="30" t="s">
        <v>146</v>
      </c>
      <c r="N636" s="30">
        <v>12</v>
      </c>
      <c r="O636" s="30" t="s">
        <v>218</v>
      </c>
      <c r="P636" s="30" t="s">
        <v>202</v>
      </c>
      <c r="Q636" s="31">
        <v>37639607</v>
      </c>
      <c r="R636" s="31">
        <v>37639607</v>
      </c>
      <c r="S636" s="30" t="s">
        <v>411</v>
      </c>
      <c r="T636" s="30" t="s">
        <v>199</v>
      </c>
      <c r="U636" s="29" t="s">
        <v>466</v>
      </c>
      <c r="V636" s="29" t="s">
        <v>337</v>
      </c>
      <c r="W636" s="29" t="s">
        <v>367</v>
      </c>
      <c r="X636" s="29" t="s">
        <v>1521</v>
      </c>
      <c r="Y636" s="29" t="s">
        <v>211</v>
      </c>
      <c r="Z636" s="29" t="s">
        <v>468</v>
      </c>
      <c r="AA636" s="32">
        <v>37639607</v>
      </c>
      <c r="AB636" s="32">
        <v>0</v>
      </c>
      <c r="AC636" s="32">
        <v>0</v>
      </c>
      <c r="AD636" s="32">
        <v>3171877</v>
      </c>
      <c r="AE636" s="32">
        <v>0</v>
      </c>
      <c r="AF636" s="32">
        <v>3171877</v>
      </c>
      <c r="AG636" s="32">
        <v>0</v>
      </c>
      <c r="AH636" s="32">
        <v>3171877</v>
      </c>
      <c r="AI636" s="32">
        <v>0</v>
      </c>
      <c r="AJ636" s="32">
        <v>3171877</v>
      </c>
      <c r="AK636" s="32">
        <v>0</v>
      </c>
      <c r="AL636" s="32">
        <v>3171877</v>
      </c>
      <c r="AM636" s="32">
        <v>0</v>
      </c>
      <c r="AN636" s="32">
        <v>1133992</v>
      </c>
      <c r="AO636" s="32">
        <v>0</v>
      </c>
      <c r="AP636" s="32">
        <v>3171877</v>
      </c>
      <c r="AQ636" s="32">
        <v>0</v>
      </c>
      <c r="AR636" s="32">
        <v>3171877</v>
      </c>
      <c r="AS636" s="32">
        <v>0</v>
      </c>
      <c r="AT636" s="32">
        <v>3171877</v>
      </c>
      <c r="AU636" s="32">
        <v>0</v>
      </c>
      <c r="AV636" s="32">
        <v>3171877</v>
      </c>
      <c r="AW636" s="32">
        <v>0</v>
      </c>
      <c r="AX636" s="32">
        <v>7958722</v>
      </c>
      <c r="AY636" s="2"/>
      <c r="AZ636" s="13" t="str">
        <f t="shared" si="47"/>
        <v>OK</v>
      </c>
      <c r="BA636" s="13" t="str">
        <f t="shared" si="48"/>
        <v>OK</v>
      </c>
      <c r="BB636" s="7">
        <f t="shared" si="49"/>
        <v>0</v>
      </c>
      <c r="BC636" s="14">
        <f t="shared" si="50"/>
        <v>37639607</v>
      </c>
      <c r="BD636" s="14">
        <f t="shared" si="50"/>
        <v>37639607</v>
      </c>
      <c r="BE636" s="7">
        <f t="shared" si="51"/>
        <v>0</v>
      </c>
      <c r="BF636" s="7">
        <f t="shared" si="51"/>
        <v>0</v>
      </c>
    </row>
    <row r="637" spans="2:58" ht="114">
      <c r="B637" s="28" t="s">
        <v>2877</v>
      </c>
      <c r="C637" s="28" t="s">
        <v>4790</v>
      </c>
      <c r="D637" s="28" t="s">
        <v>0</v>
      </c>
      <c r="E637" s="29" t="s">
        <v>197</v>
      </c>
      <c r="F637" s="29" t="s">
        <v>198</v>
      </c>
      <c r="G637" s="29" t="s">
        <v>1</v>
      </c>
      <c r="H637" s="29">
        <v>80101500</v>
      </c>
      <c r="I637" s="29" t="s">
        <v>4805</v>
      </c>
      <c r="J637" s="29" t="s">
        <v>199</v>
      </c>
      <c r="K637" s="29" t="s">
        <v>1528</v>
      </c>
      <c r="L637" s="30" t="s">
        <v>146</v>
      </c>
      <c r="M637" s="30" t="s">
        <v>146</v>
      </c>
      <c r="N637" s="30">
        <v>12</v>
      </c>
      <c r="O637" s="30" t="s">
        <v>218</v>
      </c>
      <c r="P637" s="30" t="s">
        <v>202</v>
      </c>
      <c r="Q637" s="31">
        <v>37639607</v>
      </c>
      <c r="R637" s="31">
        <v>37639607</v>
      </c>
      <c r="S637" s="30" t="s">
        <v>411</v>
      </c>
      <c r="T637" s="30" t="s">
        <v>199</v>
      </c>
      <c r="U637" s="29" t="s">
        <v>466</v>
      </c>
      <c r="V637" s="29" t="s">
        <v>337</v>
      </c>
      <c r="W637" s="29" t="s">
        <v>367</v>
      </c>
      <c r="X637" s="29" t="s">
        <v>1521</v>
      </c>
      <c r="Y637" s="29" t="s">
        <v>211</v>
      </c>
      <c r="Z637" s="29" t="s">
        <v>468</v>
      </c>
      <c r="AA637" s="32">
        <v>37639607</v>
      </c>
      <c r="AB637" s="32">
        <v>0</v>
      </c>
      <c r="AC637" s="32">
        <v>0</v>
      </c>
      <c r="AD637" s="32">
        <v>3171877</v>
      </c>
      <c r="AE637" s="32">
        <v>0</v>
      </c>
      <c r="AF637" s="32">
        <v>3171877</v>
      </c>
      <c r="AG637" s="32">
        <v>0</v>
      </c>
      <c r="AH637" s="32">
        <v>3171877</v>
      </c>
      <c r="AI637" s="32">
        <v>0</v>
      </c>
      <c r="AJ637" s="32">
        <v>3171877</v>
      </c>
      <c r="AK637" s="32">
        <v>0</v>
      </c>
      <c r="AL637" s="32">
        <v>3171877</v>
      </c>
      <c r="AM637" s="32">
        <v>0</v>
      </c>
      <c r="AN637" s="32">
        <v>1133992</v>
      </c>
      <c r="AO637" s="32">
        <v>0</v>
      </c>
      <c r="AP637" s="32">
        <v>3171877</v>
      </c>
      <c r="AQ637" s="32">
        <v>0</v>
      </c>
      <c r="AR637" s="32">
        <v>3171877</v>
      </c>
      <c r="AS637" s="32">
        <v>0</v>
      </c>
      <c r="AT637" s="32">
        <v>3171877</v>
      </c>
      <c r="AU637" s="32">
        <v>0</v>
      </c>
      <c r="AV637" s="32">
        <v>3171877</v>
      </c>
      <c r="AW637" s="32">
        <v>0</v>
      </c>
      <c r="AX637" s="32">
        <v>7958722</v>
      </c>
      <c r="AY637" s="2"/>
      <c r="AZ637" s="13" t="str">
        <f t="shared" si="47"/>
        <v>OK</v>
      </c>
      <c r="BA637" s="13" t="str">
        <f t="shared" si="48"/>
        <v>OK</v>
      </c>
      <c r="BB637" s="7">
        <f t="shared" si="49"/>
        <v>0</v>
      </c>
      <c r="BC637" s="14">
        <f t="shared" si="50"/>
        <v>37639607</v>
      </c>
      <c r="BD637" s="14">
        <f t="shared" si="50"/>
        <v>37639607</v>
      </c>
      <c r="BE637" s="7">
        <f t="shared" si="51"/>
        <v>0</v>
      </c>
      <c r="BF637" s="7">
        <f t="shared" si="51"/>
        <v>0</v>
      </c>
    </row>
    <row r="638" spans="2:58" ht="99.75">
      <c r="B638" s="28" t="s">
        <v>2878</v>
      </c>
      <c r="C638" s="28" t="s">
        <v>4790</v>
      </c>
      <c r="D638" s="28" t="s">
        <v>0</v>
      </c>
      <c r="E638" s="29" t="s">
        <v>197</v>
      </c>
      <c r="F638" s="29" t="s">
        <v>198</v>
      </c>
      <c r="G638" s="29" t="s">
        <v>1</v>
      </c>
      <c r="H638" s="29">
        <v>80101500</v>
      </c>
      <c r="I638" s="29" t="s">
        <v>4805</v>
      </c>
      <c r="J638" s="29" t="s">
        <v>199</v>
      </c>
      <c r="K638" s="29" t="s">
        <v>1529</v>
      </c>
      <c r="L638" s="30" t="s">
        <v>146</v>
      </c>
      <c r="M638" s="30" t="s">
        <v>146</v>
      </c>
      <c r="N638" s="30">
        <v>12</v>
      </c>
      <c r="O638" s="30" t="s">
        <v>218</v>
      </c>
      <c r="P638" s="30" t="s">
        <v>202</v>
      </c>
      <c r="Q638" s="31">
        <v>25506641</v>
      </c>
      <c r="R638" s="31">
        <v>25506641</v>
      </c>
      <c r="S638" s="30" t="s">
        <v>411</v>
      </c>
      <c r="T638" s="30" t="s">
        <v>199</v>
      </c>
      <c r="U638" s="29" t="s">
        <v>466</v>
      </c>
      <c r="V638" s="29" t="s">
        <v>337</v>
      </c>
      <c r="W638" s="29" t="s">
        <v>367</v>
      </c>
      <c r="X638" s="29" t="s">
        <v>1521</v>
      </c>
      <c r="Y638" s="29" t="s">
        <v>211</v>
      </c>
      <c r="Z638" s="29" t="s">
        <v>468</v>
      </c>
      <c r="AA638" s="32">
        <v>25506641</v>
      </c>
      <c r="AB638" s="32">
        <v>0</v>
      </c>
      <c r="AC638" s="32">
        <v>0</v>
      </c>
      <c r="AD638" s="32">
        <v>2149436</v>
      </c>
      <c r="AE638" s="32">
        <v>0</v>
      </c>
      <c r="AF638" s="32">
        <v>2149436</v>
      </c>
      <c r="AG638" s="32">
        <v>0</v>
      </c>
      <c r="AH638" s="32">
        <v>2149436</v>
      </c>
      <c r="AI638" s="32">
        <v>0</v>
      </c>
      <c r="AJ638" s="32">
        <v>2149436</v>
      </c>
      <c r="AK638" s="32">
        <v>0</v>
      </c>
      <c r="AL638" s="32">
        <v>2149436</v>
      </c>
      <c r="AM638" s="32">
        <v>0</v>
      </c>
      <c r="AN638" s="32">
        <v>2149436</v>
      </c>
      <c r="AO638" s="32">
        <v>0</v>
      </c>
      <c r="AP638" s="32">
        <v>2149436</v>
      </c>
      <c r="AQ638" s="32">
        <v>0</v>
      </c>
      <c r="AR638" s="32">
        <v>2149436</v>
      </c>
      <c r="AS638" s="32">
        <v>0</v>
      </c>
      <c r="AT638" s="32">
        <v>2149436</v>
      </c>
      <c r="AU638" s="32">
        <v>0</v>
      </c>
      <c r="AV638" s="32">
        <v>2149436</v>
      </c>
      <c r="AW638" s="32">
        <v>0</v>
      </c>
      <c r="AX638" s="32">
        <v>4012281</v>
      </c>
      <c r="AY638" s="2"/>
      <c r="AZ638" s="13" t="str">
        <f t="shared" si="47"/>
        <v>OK</v>
      </c>
      <c r="BA638" s="13" t="str">
        <f t="shared" si="48"/>
        <v>OK</v>
      </c>
      <c r="BB638" s="7">
        <f t="shared" si="49"/>
        <v>0</v>
      </c>
      <c r="BC638" s="14">
        <f t="shared" si="50"/>
        <v>25506641</v>
      </c>
      <c r="BD638" s="14">
        <f t="shared" si="50"/>
        <v>25506641</v>
      </c>
      <c r="BE638" s="7">
        <f t="shared" si="51"/>
        <v>0</v>
      </c>
      <c r="BF638" s="7">
        <f t="shared" si="51"/>
        <v>0</v>
      </c>
    </row>
    <row r="639" spans="2:58" ht="99.75">
      <c r="B639" s="28" t="s">
        <v>2879</v>
      </c>
      <c r="C639" s="28" t="s">
        <v>4790</v>
      </c>
      <c r="D639" s="28" t="s">
        <v>0</v>
      </c>
      <c r="E639" s="29" t="s">
        <v>197</v>
      </c>
      <c r="F639" s="29" t="s">
        <v>198</v>
      </c>
      <c r="G639" s="29" t="s">
        <v>1</v>
      </c>
      <c r="H639" s="29">
        <v>80101500</v>
      </c>
      <c r="I639" s="29" t="s">
        <v>4805</v>
      </c>
      <c r="J639" s="29" t="s">
        <v>199</v>
      </c>
      <c r="K639" s="29" t="s">
        <v>1529</v>
      </c>
      <c r="L639" s="30" t="s">
        <v>146</v>
      </c>
      <c r="M639" s="30" t="s">
        <v>146</v>
      </c>
      <c r="N639" s="30">
        <v>12</v>
      </c>
      <c r="O639" s="30" t="s">
        <v>218</v>
      </c>
      <c r="P639" s="30" t="s">
        <v>202</v>
      </c>
      <c r="Q639" s="31">
        <v>25506641</v>
      </c>
      <c r="R639" s="31">
        <v>25506641</v>
      </c>
      <c r="S639" s="30" t="s">
        <v>411</v>
      </c>
      <c r="T639" s="30" t="s">
        <v>199</v>
      </c>
      <c r="U639" s="29" t="s">
        <v>466</v>
      </c>
      <c r="V639" s="29" t="s">
        <v>337</v>
      </c>
      <c r="W639" s="29" t="s">
        <v>367</v>
      </c>
      <c r="X639" s="29" t="s">
        <v>1521</v>
      </c>
      <c r="Y639" s="29" t="s">
        <v>211</v>
      </c>
      <c r="Z639" s="29" t="s">
        <v>468</v>
      </c>
      <c r="AA639" s="32">
        <v>25506641</v>
      </c>
      <c r="AB639" s="32">
        <v>0</v>
      </c>
      <c r="AC639" s="32">
        <v>0</v>
      </c>
      <c r="AD639" s="32">
        <v>2149436</v>
      </c>
      <c r="AE639" s="32">
        <v>0</v>
      </c>
      <c r="AF639" s="32">
        <v>2149436</v>
      </c>
      <c r="AG639" s="32">
        <v>0</v>
      </c>
      <c r="AH639" s="32">
        <v>2149436</v>
      </c>
      <c r="AI639" s="32">
        <v>0</v>
      </c>
      <c r="AJ639" s="32">
        <v>2149436</v>
      </c>
      <c r="AK639" s="32">
        <v>0</v>
      </c>
      <c r="AL639" s="32">
        <v>2149436</v>
      </c>
      <c r="AM639" s="32">
        <v>0</v>
      </c>
      <c r="AN639" s="32">
        <v>2149436</v>
      </c>
      <c r="AO639" s="32">
        <v>0</v>
      </c>
      <c r="AP639" s="32">
        <v>2149436</v>
      </c>
      <c r="AQ639" s="32">
        <v>0</v>
      </c>
      <c r="AR639" s="32">
        <v>2149436</v>
      </c>
      <c r="AS639" s="32">
        <v>0</v>
      </c>
      <c r="AT639" s="32">
        <v>2149436</v>
      </c>
      <c r="AU639" s="32">
        <v>0</v>
      </c>
      <c r="AV639" s="32">
        <v>2149436</v>
      </c>
      <c r="AW639" s="32">
        <v>0</v>
      </c>
      <c r="AX639" s="32">
        <v>4012281</v>
      </c>
      <c r="AY639" s="2"/>
      <c r="AZ639" s="13" t="str">
        <f t="shared" si="47"/>
        <v>OK</v>
      </c>
      <c r="BA639" s="13" t="str">
        <f t="shared" si="48"/>
        <v>OK</v>
      </c>
      <c r="BB639" s="7">
        <f t="shared" si="49"/>
        <v>0</v>
      </c>
      <c r="BC639" s="14">
        <f t="shared" si="50"/>
        <v>25506641</v>
      </c>
      <c r="BD639" s="14">
        <f t="shared" si="50"/>
        <v>25506641</v>
      </c>
      <c r="BE639" s="7">
        <f t="shared" si="51"/>
        <v>0</v>
      </c>
      <c r="BF639" s="7">
        <f t="shared" si="51"/>
        <v>0</v>
      </c>
    </row>
    <row r="640" spans="2:58" ht="99.75">
      <c r="B640" s="28" t="s">
        <v>2880</v>
      </c>
      <c r="C640" s="28" t="s">
        <v>4790</v>
      </c>
      <c r="D640" s="28" t="s">
        <v>0</v>
      </c>
      <c r="E640" s="29" t="s">
        <v>197</v>
      </c>
      <c r="F640" s="29" t="s">
        <v>198</v>
      </c>
      <c r="G640" s="29" t="s">
        <v>1</v>
      </c>
      <c r="H640" s="29">
        <v>80101500</v>
      </c>
      <c r="I640" s="29" t="s">
        <v>4805</v>
      </c>
      <c r="J640" s="29" t="s">
        <v>199</v>
      </c>
      <c r="K640" s="29" t="s">
        <v>1530</v>
      </c>
      <c r="L640" s="30" t="s">
        <v>147</v>
      </c>
      <c r="M640" s="30" t="s">
        <v>147</v>
      </c>
      <c r="N640" s="30">
        <v>5</v>
      </c>
      <c r="O640" s="30" t="s">
        <v>218</v>
      </c>
      <c r="P640" s="30" t="s">
        <v>202</v>
      </c>
      <c r="Q640" s="31">
        <v>9744110</v>
      </c>
      <c r="R640" s="31">
        <v>9744110</v>
      </c>
      <c r="S640" s="30" t="s">
        <v>411</v>
      </c>
      <c r="T640" s="30" t="s">
        <v>199</v>
      </c>
      <c r="U640" s="29" t="s">
        <v>466</v>
      </c>
      <c r="V640" s="29" t="s">
        <v>337</v>
      </c>
      <c r="W640" s="29" t="s">
        <v>367</v>
      </c>
      <c r="X640" s="29" t="s">
        <v>1521</v>
      </c>
      <c r="Y640" s="29" t="s">
        <v>211</v>
      </c>
      <c r="Z640" s="29" t="s">
        <v>468</v>
      </c>
      <c r="AA640" s="32">
        <v>0</v>
      </c>
      <c r="AB640" s="32">
        <v>0</v>
      </c>
      <c r="AC640" s="32">
        <v>9744110</v>
      </c>
      <c r="AD640" s="32">
        <v>0</v>
      </c>
      <c r="AE640" s="32">
        <v>0</v>
      </c>
      <c r="AF640" s="32">
        <v>2149436</v>
      </c>
      <c r="AG640" s="32">
        <v>0</v>
      </c>
      <c r="AH640" s="32">
        <v>2149436</v>
      </c>
      <c r="AI640" s="32">
        <v>0</v>
      </c>
      <c r="AJ640" s="32">
        <v>2149436</v>
      </c>
      <c r="AK640" s="32">
        <v>0</v>
      </c>
      <c r="AL640" s="32">
        <v>2149436</v>
      </c>
      <c r="AM640" s="32">
        <v>0</v>
      </c>
      <c r="AN640" s="32">
        <v>1146366</v>
      </c>
      <c r="AO640" s="32">
        <v>0</v>
      </c>
      <c r="AP640" s="32">
        <v>0</v>
      </c>
      <c r="AQ640" s="32">
        <v>0</v>
      </c>
      <c r="AR640" s="32">
        <v>0</v>
      </c>
      <c r="AS640" s="32">
        <v>0</v>
      </c>
      <c r="AT640" s="32">
        <v>0</v>
      </c>
      <c r="AU640" s="32">
        <v>0</v>
      </c>
      <c r="AV640" s="32">
        <v>0</v>
      </c>
      <c r="AW640" s="32">
        <v>0</v>
      </c>
      <c r="AX640" s="32">
        <v>0</v>
      </c>
      <c r="AY640" s="2"/>
      <c r="AZ640" s="13" t="str">
        <f t="shared" si="47"/>
        <v>OK</v>
      </c>
      <c r="BA640" s="13" t="str">
        <f t="shared" si="48"/>
        <v>OK</v>
      </c>
      <c r="BB640" s="7">
        <f t="shared" si="49"/>
        <v>0</v>
      </c>
      <c r="BC640" s="14">
        <f t="shared" si="50"/>
        <v>9744110</v>
      </c>
      <c r="BD640" s="14">
        <f t="shared" si="50"/>
        <v>9744110</v>
      </c>
      <c r="BE640" s="7">
        <f t="shared" si="51"/>
        <v>0</v>
      </c>
      <c r="BF640" s="7">
        <f t="shared" si="51"/>
        <v>0</v>
      </c>
    </row>
    <row r="641" spans="2:58" ht="99.75">
      <c r="B641" s="28" t="s">
        <v>2881</v>
      </c>
      <c r="C641" s="28" t="s">
        <v>4790</v>
      </c>
      <c r="D641" s="28" t="s">
        <v>0</v>
      </c>
      <c r="E641" s="29" t="s">
        <v>197</v>
      </c>
      <c r="F641" s="29" t="s">
        <v>198</v>
      </c>
      <c r="G641" s="29" t="s">
        <v>1</v>
      </c>
      <c r="H641" s="29">
        <v>80101500</v>
      </c>
      <c r="I641" s="29" t="s">
        <v>4805</v>
      </c>
      <c r="J641" s="29" t="s">
        <v>199</v>
      </c>
      <c r="K641" s="29" t="s">
        <v>1530</v>
      </c>
      <c r="L641" s="30" t="s">
        <v>147</v>
      </c>
      <c r="M641" s="30" t="s">
        <v>147</v>
      </c>
      <c r="N641" s="30">
        <v>5</v>
      </c>
      <c r="O641" s="30" t="s">
        <v>218</v>
      </c>
      <c r="P641" s="30" t="s">
        <v>202</v>
      </c>
      <c r="Q641" s="31">
        <v>9744110</v>
      </c>
      <c r="R641" s="31">
        <v>9744110</v>
      </c>
      <c r="S641" s="30" t="s">
        <v>411</v>
      </c>
      <c r="T641" s="30" t="s">
        <v>199</v>
      </c>
      <c r="U641" s="29" t="s">
        <v>466</v>
      </c>
      <c r="V641" s="29" t="s">
        <v>337</v>
      </c>
      <c r="W641" s="29" t="s">
        <v>367</v>
      </c>
      <c r="X641" s="29" t="s">
        <v>1521</v>
      </c>
      <c r="Y641" s="29" t="s">
        <v>211</v>
      </c>
      <c r="Z641" s="29" t="s">
        <v>468</v>
      </c>
      <c r="AA641" s="32">
        <v>0</v>
      </c>
      <c r="AB641" s="32">
        <v>0</v>
      </c>
      <c r="AC641" s="32">
        <v>9744110</v>
      </c>
      <c r="AD641" s="32">
        <v>0</v>
      </c>
      <c r="AE641" s="32">
        <v>0</v>
      </c>
      <c r="AF641" s="32">
        <v>2149436</v>
      </c>
      <c r="AG641" s="32">
        <v>0</v>
      </c>
      <c r="AH641" s="32">
        <v>2149436</v>
      </c>
      <c r="AI641" s="32">
        <v>0</v>
      </c>
      <c r="AJ641" s="32">
        <v>2149436</v>
      </c>
      <c r="AK641" s="32">
        <v>0</v>
      </c>
      <c r="AL641" s="32">
        <v>2149436</v>
      </c>
      <c r="AM641" s="32">
        <v>0</v>
      </c>
      <c r="AN641" s="32">
        <v>1146366</v>
      </c>
      <c r="AO641" s="32">
        <v>0</v>
      </c>
      <c r="AP641" s="32">
        <v>0</v>
      </c>
      <c r="AQ641" s="32">
        <v>0</v>
      </c>
      <c r="AR641" s="32">
        <v>0</v>
      </c>
      <c r="AS641" s="32">
        <v>0</v>
      </c>
      <c r="AT641" s="32">
        <v>0</v>
      </c>
      <c r="AU641" s="32">
        <v>0</v>
      </c>
      <c r="AV641" s="32">
        <v>0</v>
      </c>
      <c r="AW641" s="32">
        <v>0</v>
      </c>
      <c r="AX641" s="32">
        <v>0</v>
      </c>
      <c r="AY641" s="2"/>
      <c r="AZ641" s="13" t="str">
        <f t="shared" si="47"/>
        <v>OK</v>
      </c>
      <c r="BA641" s="13" t="str">
        <f t="shared" si="48"/>
        <v>OK</v>
      </c>
      <c r="BB641" s="7">
        <f t="shared" si="49"/>
        <v>0</v>
      </c>
      <c r="BC641" s="14">
        <f t="shared" si="50"/>
        <v>9744110</v>
      </c>
      <c r="BD641" s="14">
        <f t="shared" si="50"/>
        <v>9744110</v>
      </c>
      <c r="BE641" s="7">
        <f t="shared" si="51"/>
        <v>0</v>
      </c>
      <c r="BF641" s="7">
        <f t="shared" si="51"/>
        <v>0</v>
      </c>
    </row>
    <row r="642" spans="2:58" ht="99.75">
      <c r="B642" s="28" t="s">
        <v>2882</v>
      </c>
      <c r="C642" s="28" t="s">
        <v>4790</v>
      </c>
      <c r="D642" s="28" t="s">
        <v>0</v>
      </c>
      <c r="E642" s="29" t="s">
        <v>197</v>
      </c>
      <c r="F642" s="29" t="s">
        <v>198</v>
      </c>
      <c r="G642" s="29" t="s">
        <v>1</v>
      </c>
      <c r="H642" s="29">
        <v>80101500</v>
      </c>
      <c r="I642" s="29" t="s">
        <v>4805</v>
      </c>
      <c r="J642" s="29" t="s">
        <v>199</v>
      </c>
      <c r="K642" s="29" t="s">
        <v>1530</v>
      </c>
      <c r="L642" s="30" t="s">
        <v>147</v>
      </c>
      <c r="M642" s="30" t="s">
        <v>147</v>
      </c>
      <c r="N642" s="30">
        <v>5</v>
      </c>
      <c r="O642" s="30" t="s">
        <v>218</v>
      </c>
      <c r="P642" s="30" t="s">
        <v>202</v>
      </c>
      <c r="Q642" s="31">
        <v>9744110</v>
      </c>
      <c r="R642" s="31">
        <v>9744110</v>
      </c>
      <c r="S642" s="30" t="s">
        <v>411</v>
      </c>
      <c r="T642" s="30" t="s">
        <v>199</v>
      </c>
      <c r="U642" s="29" t="s">
        <v>466</v>
      </c>
      <c r="V642" s="29" t="s">
        <v>337</v>
      </c>
      <c r="W642" s="29" t="s">
        <v>367</v>
      </c>
      <c r="X642" s="29" t="s">
        <v>1521</v>
      </c>
      <c r="Y642" s="29" t="s">
        <v>211</v>
      </c>
      <c r="Z642" s="29" t="s">
        <v>468</v>
      </c>
      <c r="AA642" s="32">
        <v>0</v>
      </c>
      <c r="AB642" s="32">
        <v>0</v>
      </c>
      <c r="AC642" s="32">
        <v>9744110</v>
      </c>
      <c r="AD642" s="32">
        <v>0</v>
      </c>
      <c r="AE642" s="32">
        <v>0</v>
      </c>
      <c r="AF642" s="32">
        <v>2149436</v>
      </c>
      <c r="AG642" s="32">
        <v>0</v>
      </c>
      <c r="AH642" s="32">
        <v>2149436</v>
      </c>
      <c r="AI642" s="32">
        <v>0</v>
      </c>
      <c r="AJ642" s="32">
        <v>2149436</v>
      </c>
      <c r="AK642" s="32">
        <v>0</v>
      </c>
      <c r="AL642" s="32">
        <v>2149436</v>
      </c>
      <c r="AM642" s="32">
        <v>0</v>
      </c>
      <c r="AN642" s="32">
        <v>1146366</v>
      </c>
      <c r="AO642" s="32">
        <v>0</v>
      </c>
      <c r="AP642" s="32">
        <v>0</v>
      </c>
      <c r="AQ642" s="32">
        <v>0</v>
      </c>
      <c r="AR642" s="32">
        <v>0</v>
      </c>
      <c r="AS642" s="32">
        <v>0</v>
      </c>
      <c r="AT642" s="32">
        <v>0</v>
      </c>
      <c r="AU642" s="32">
        <v>0</v>
      </c>
      <c r="AV642" s="32">
        <v>0</v>
      </c>
      <c r="AW642" s="32">
        <v>0</v>
      </c>
      <c r="AX642" s="32">
        <v>0</v>
      </c>
      <c r="AY642" s="2"/>
      <c r="AZ642" s="13" t="str">
        <f t="shared" si="47"/>
        <v>OK</v>
      </c>
      <c r="BA642" s="13" t="str">
        <f t="shared" si="48"/>
        <v>OK</v>
      </c>
      <c r="BB642" s="7">
        <f t="shared" si="49"/>
        <v>0</v>
      </c>
      <c r="BC642" s="14">
        <f t="shared" si="50"/>
        <v>9744110</v>
      </c>
      <c r="BD642" s="14">
        <f t="shared" si="50"/>
        <v>9744110</v>
      </c>
      <c r="BE642" s="7">
        <f t="shared" si="51"/>
        <v>0</v>
      </c>
      <c r="BF642" s="7">
        <f t="shared" si="51"/>
        <v>0</v>
      </c>
    </row>
    <row r="643" spans="2:58" ht="99.75">
      <c r="B643" s="28" t="s">
        <v>2883</v>
      </c>
      <c r="C643" s="28" t="s">
        <v>4790</v>
      </c>
      <c r="D643" s="28" t="s">
        <v>0</v>
      </c>
      <c r="E643" s="29" t="s">
        <v>197</v>
      </c>
      <c r="F643" s="29" t="s">
        <v>198</v>
      </c>
      <c r="G643" s="29" t="s">
        <v>1</v>
      </c>
      <c r="H643" s="29">
        <v>80101500</v>
      </c>
      <c r="I643" s="29" t="s">
        <v>4805</v>
      </c>
      <c r="J643" s="29" t="s">
        <v>199</v>
      </c>
      <c r="K643" s="29" t="s">
        <v>1530</v>
      </c>
      <c r="L643" s="30" t="s">
        <v>147</v>
      </c>
      <c r="M643" s="30" t="s">
        <v>147</v>
      </c>
      <c r="N643" s="30">
        <v>5</v>
      </c>
      <c r="O643" s="30" t="s">
        <v>218</v>
      </c>
      <c r="P643" s="30" t="s">
        <v>202</v>
      </c>
      <c r="Q643" s="31">
        <v>9744110</v>
      </c>
      <c r="R643" s="31">
        <v>9744110</v>
      </c>
      <c r="S643" s="30" t="s">
        <v>411</v>
      </c>
      <c r="T643" s="30" t="s">
        <v>199</v>
      </c>
      <c r="U643" s="29" t="s">
        <v>466</v>
      </c>
      <c r="V643" s="29" t="s">
        <v>337</v>
      </c>
      <c r="W643" s="29" t="s">
        <v>367</v>
      </c>
      <c r="X643" s="29" t="s">
        <v>1521</v>
      </c>
      <c r="Y643" s="29" t="s">
        <v>211</v>
      </c>
      <c r="Z643" s="29" t="s">
        <v>468</v>
      </c>
      <c r="AA643" s="32">
        <v>0</v>
      </c>
      <c r="AB643" s="32">
        <v>0</v>
      </c>
      <c r="AC643" s="32">
        <v>9744110</v>
      </c>
      <c r="AD643" s="32">
        <v>0</v>
      </c>
      <c r="AE643" s="32">
        <v>0</v>
      </c>
      <c r="AF643" s="32">
        <v>2149436</v>
      </c>
      <c r="AG643" s="32">
        <v>0</v>
      </c>
      <c r="AH643" s="32">
        <v>2149436</v>
      </c>
      <c r="AI643" s="32">
        <v>0</v>
      </c>
      <c r="AJ643" s="32">
        <v>2149436</v>
      </c>
      <c r="AK643" s="32">
        <v>0</v>
      </c>
      <c r="AL643" s="32">
        <v>2149436</v>
      </c>
      <c r="AM643" s="32">
        <v>0</v>
      </c>
      <c r="AN643" s="32">
        <v>1146366</v>
      </c>
      <c r="AO643" s="32">
        <v>0</v>
      </c>
      <c r="AP643" s="32">
        <v>0</v>
      </c>
      <c r="AQ643" s="32">
        <v>0</v>
      </c>
      <c r="AR643" s="32">
        <v>0</v>
      </c>
      <c r="AS643" s="32">
        <v>0</v>
      </c>
      <c r="AT643" s="32">
        <v>0</v>
      </c>
      <c r="AU643" s="32">
        <v>0</v>
      </c>
      <c r="AV643" s="32">
        <v>0</v>
      </c>
      <c r="AW643" s="32">
        <v>0</v>
      </c>
      <c r="AX643" s="32">
        <v>0</v>
      </c>
      <c r="AY643" s="2"/>
      <c r="AZ643" s="13" t="str">
        <f t="shared" si="47"/>
        <v>OK</v>
      </c>
      <c r="BA643" s="13" t="str">
        <f t="shared" si="48"/>
        <v>OK</v>
      </c>
      <c r="BB643" s="7">
        <f t="shared" si="49"/>
        <v>0</v>
      </c>
      <c r="BC643" s="14">
        <f t="shared" si="50"/>
        <v>9744110</v>
      </c>
      <c r="BD643" s="14">
        <f t="shared" si="50"/>
        <v>9744110</v>
      </c>
      <c r="BE643" s="7">
        <f t="shared" si="51"/>
        <v>0</v>
      </c>
      <c r="BF643" s="7">
        <f t="shared" si="51"/>
        <v>0</v>
      </c>
    </row>
    <row r="644" spans="2:58" ht="99.75">
      <c r="B644" s="28" t="s">
        <v>2884</v>
      </c>
      <c r="C644" s="28" t="s">
        <v>4790</v>
      </c>
      <c r="D644" s="28" t="s">
        <v>0</v>
      </c>
      <c r="E644" s="29" t="s">
        <v>197</v>
      </c>
      <c r="F644" s="29" t="s">
        <v>198</v>
      </c>
      <c r="G644" s="29" t="s">
        <v>1</v>
      </c>
      <c r="H644" s="29">
        <v>80101500</v>
      </c>
      <c r="I644" s="29" t="s">
        <v>4805</v>
      </c>
      <c r="J644" s="29" t="s">
        <v>199</v>
      </c>
      <c r="K644" s="29" t="s">
        <v>1530</v>
      </c>
      <c r="L644" s="30" t="s">
        <v>147</v>
      </c>
      <c r="M644" s="30" t="s">
        <v>147</v>
      </c>
      <c r="N644" s="30">
        <v>5</v>
      </c>
      <c r="O644" s="30" t="s">
        <v>218</v>
      </c>
      <c r="P644" s="30" t="s">
        <v>202</v>
      </c>
      <c r="Q644" s="31">
        <v>9744110</v>
      </c>
      <c r="R644" s="31">
        <v>9744110</v>
      </c>
      <c r="S644" s="30" t="s">
        <v>411</v>
      </c>
      <c r="T644" s="30" t="s">
        <v>199</v>
      </c>
      <c r="U644" s="29" t="s">
        <v>466</v>
      </c>
      <c r="V644" s="29" t="s">
        <v>337</v>
      </c>
      <c r="W644" s="29" t="s">
        <v>367</v>
      </c>
      <c r="X644" s="29" t="s">
        <v>1521</v>
      </c>
      <c r="Y644" s="29" t="s">
        <v>211</v>
      </c>
      <c r="Z644" s="29" t="s">
        <v>468</v>
      </c>
      <c r="AA644" s="32">
        <v>0</v>
      </c>
      <c r="AB644" s="32">
        <v>0</v>
      </c>
      <c r="AC644" s="32">
        <v>9744110</v>
      </c>
      <c r="AD644" s="32">
        <v>0</v>
      </c>
      <c r="AE644" s="32">
        <v>0</v>
      </c>
      <c r="AF644" s="32">
        <v>2149436</v>
      </c>
      <c r="AG644" s="32">
        <v>0</v>
      </c>
      <c r="AH644" s="32">
        <v>2149436</v>
      </c>
      <c r="AI644" s="32">
        <v>0</v>
      </c>
      <c r="AJ644" s="32">
        <v>2149436</v>
      </c>
      <c r="AK644" s="32">
        <v>0</v>
      </c>
      <c r="AL644" s="32">
        <v>2149436</v>
      </c>
      <c r="AM644" s="32">
        <v>0</v>
      </c>
      <c r="AN644" s="32">
        <v>1146366</v>
      </c>
      <c r="AO644" s="32">
        <v>0</v>
      </c>
      <c r="AP644" s="32">
        <v>0</v>
      </c>
      <c r="AQ644" s="32">
        <v>0</v>
      </c>
      <c r="AR644" s="32">
        <v>0</v>
      </c>
      <c r="AS644" s="32">
        <v>0</v>
      </c>
      <c r="AT644" s="32">
        <v>0</v>
      </c>
      <c r="AU644" s="32">
        <v>0</v>
      </c>
      <c r="AV644" s="32">
        <v>0</v>
      </c>
      <c r="AW644" s="32">
        <v>0</v>
      </c>
      <c r="AX644" s="32">
        <v>0</v>
      </c>
      <c r="AY644" s="2"/>
      <c r="AZ644" s="13" t="str">
        <f t="shared" si="47"/>
        <v>OK</v>
      </c>
      <c r="BA644" s="13" t="str">
        <f t="shared" si="48"/>
        <v>OK</v>
      </c>
      <c r="BB644" s="7">
        <f t="shared" si="49"/>
        <v>0</v>
      </c>
      <c r="BC644" s="14">
        <f t="shared" si="50"/>
        <v>9744110</v>
      </c>
      <c r="BD644" s="14">
        <f t="shared" si="50"/>
        <v>9744110</v>
      </c>
      <c r="BE644" s="7">
        <f t="shared" si="51"/>
        <v>0</v>
      </c>
      <c r="BF644" s="7">
        <f t="shared" si="51"/>
        <v>0</v>
      </c>
    </row>
    <row r="645" spans="2:58" ht="99.75">
      <c r="B645" s="28" t="s">
        <v>2885</v>
      </c>
      <c r="C645" s="28" t="s">
        <v>4790</v>
      </c>
      <c r="D645" s="28" t="s">
        <v>0</v>
      </c>
      <c r="E645" s="29" t="s">
        <v>197</v>
      </c>
      <c r="F645" s="29" t="s">
        <v>198</v>
      </c>
      <c r="G645" s="29" t="s">
        <v>1</v>
      </c>
      <c r="H645" s="29">
        <v>80101500</v>
      </c>
      <c r="I645" s="29" t="s">
        <v>4805</v>
      </c>
      <c r="J645" s="29" t="s">
        <v>199</v>
      </c>
      <c r="K645" s="29" t="s">
        <v>1530</v>
      </c>
      <c r="L645" s="30" t="s">
        <v>147</v>
      </c>
      <c r="M645" s="30" t="s">
        <v>147</v>
      </c>
      <c r="N645" s="30">
        <v>5</v>
      </c>
      <c r="O645" s="30" t="s">
        <v>218</v>
      </c>
      <c r="P645" s="30" t="s">
        <v>202</v>
      </c>
      <c r="Q645" s="31">
        <v>9744110</v>
      </c>
      <c r="R645" s="31">
        <v>9744110</v>
      </c>
      <c r="S645" s="30" t="s">
        <v>411</v>
      </c>
      <c r="T645" s="30" t="s">
        <v>199</v>
      </c>
      <c r="U645" s="29" t="s">
        <v>466</v>
      </c>
      <c r="V645" s="29" t="s">
        <v>337</v>
      </c>
      <c r="W645" s="29" t="s">
        <v>367</v>
      </c>
      <c r="X645" s="29" t="s">
        <v>1521</v>
      </c>
      <c r="Y645" s="29" t="s">
        <v>211</v>
      </c>
      <c r="Z645" s="29" t="s">
        <v>468</v>
      </c>
      <c r="AA645" s="32">
        <v>0</v>
      </c>
      <c r="AB645" s="32">
        <v>0</v>
      </c>
      <c r="AC645" s="32">
        <v>9744110</v>
      </c>
      <c r="AD645" s="32">
        <v>0</v>
      </c>
      <c r="AE645" s="32">
        <v>0</v>
      </c>
      <c r="AF645" s="32">
        <v>2149436</v>
      </c>
      <c r="AG645" s="32">
        <v>0</v>
      </c>
      <c r="AH645" s="32">
        <v>2149436</v>
      </c>
      <c r="AI645" s="32">
        <v>0</v>
      </c>
      <c r="AJ645" s="32">
        <v>2149436</v>
      </c>
      <c r="AK645" s="32">
        <v>0</v>
      </c>
      <c r="AL645" s="32">
        <v>2149436</v>
      </c>
      <c r="AM645" s="32">
        <v>0</v>
      </c>
      <c r="AN645" s="32">
        <v>1146366</v>
      </c>
      <c r="AO645" s="32">
        <v>0</v>
      </c>
      <c r="AP645" s="32">
        <v>0</v>
      </c>
      <c r="AQ645" s="32">
        <v>0</v>
      </c>
      <c r="AR645" s="32">
        <v>0</v>
      </c>
      <c r="AS645" s="32">
        <v>0</v>
      </c>
      <c r="AT645" s="32">
        <v>0</v>
      </c>
      <c r="AU645" s="32">
        <v>0</v>
      </c>
      <c r="AV645" s="32">
        <v>0</v>
      </c>
      <c r="AW645" s="32">
        <v>0</v>
      </c>
      <c r="AX645" s="32">
        <v>0</v>
      </c>
      <c r="AY645" s="2"/>
      <c r="AZ645" s="13" t="str">
        <f t="shared" ref="AZ645:AZ708" si="52">IF(OR($R645&lt;&gt;"",SUM(AA645:AX645)&lt;&gt;0),IF(R645=BC645,"OK",IF(R645&gt;BC645,"Valor estimado supera a Compromisos en "&amp;DOLLAR(R645-BC645),"Compromisos superan al Valor estimado en "&amp;DOLLAR(BC645-R645))),"")</f>
        <v>OK</v>
      </c>
      <c r="BA645" s="13" t="str">
        <f t="shared" ref="BA645:BA708" si="53">IF(OR($R645&lt;&gt;"",SUM(AA645:AX645)&lt;&gt;0),IF(R645=BD645,"OK",IF(R645&gt;BD645,"Valor estimado supera a Obligaciones en "&amp;DOLLAR(R645-BD645),"Obligaciones superan al Valor estimado en "&amp;DOLLAR(BD645-R645))),"")</f>
        <v>OK</v>
      </c>
      <c r="BB645" s="7">
        <f t="shared" ref="BB645:BB708" si="54">+IF(B645&lt;&gt;"",COUNTBLANK(E645:AX645),0)</f>
        <v>0</v>
      </c>
      <c r="BC645" s="14">
        <f t="shared" si="50"/>
        <v>9744110</v>
      </c>
      <c r="BD645" s="14">
        <f t="shared" si="50"/>
        <v>9744110</v>
      </c>
      <c r="BE645" s="7">
        <f t="shared" si="51"/>
        <v>0</v>
      </c>
      <c r="BF645" s="7">
        <f t="shared" si="51"/>
        <v>0</v>
      </c>
    </row>
    <row r="646" spans="2:58" ht="99.75">
      <c r="B646" s="28" t="s">
        <v>2886</v>
      </c>
      <c r="C646" s="28" t="s">
        <v>4790</v>
      </c>
      <c r="D646" s="28" t="s">
        <v>0</v>
      </c>
      <c r="E646" s="29" t="s">
        <v>197</v>
      </c>
      <c r="F646" s="29" t="s">
        <v>198</v>
      </c>
      <c r="G646" s="29" t="s">
        <v>1</v>
      </c>
      <c r="H646" s="29">
        <v>80101500</v>
      </c>
      <c r="I646" s="29" t="s">
        <v>4805</v>
      </c>
      <c r="J646" s="29" t="s">
        <v>199</v>
      </c>
      <c r="K646" s="29" t="s">
        <v>1530</v>
      </c>
      <c r="L646" s="30" t="s">
        <v>147</v>
      </c>
      <c r="M646" s="30" t="s">
        <v>147</v>
      </c>
      <c r="N646" s="30">
        <v>5</v>
      </c>
      <c r="O646" s="30" t="s">
        <v>218</v>
      </c>
      <c r="P646" s="30" t="s">
        <v>202</v>
      </c>
      <c r="Q646" s="31">
        <v>9744110</v>
      </c>
      <c r="R646" s="31">
        <v>9744110</v>
      </c>
      <c r="S646" s="30" t="s">
        <v>411</v>
      </c>
      <c r="T646" s="30" t="s">
        <v>199</v>
      </c>
      <c r="U646" s="29" t="s">
        <v>466</v>
      </c>
      <c r="V646" s="29" t="s">
        <v>337</v>
      </c>
      <c r="W646" s="29" t="s">
        <v>367</v>
      </c>
      <c r="X646" s="29" t="s">
        <v>1521</v>
      </c>
      <c r="Y646" s="29" t="s">
        <v>211</v>
      </c>
      <c r="Z646" s="29" t="s">
        <v>468</v>
      </c>
      <c r="AA646" s="32">
        <v>0</v>
      </c>
      <c r="AB646" s="32">
        <v>0</v>
      </c>
      <c r="AC646" s="32">
        <v>9744110</v>
      </c>
      <c r="AD646" s="32">
        <v>0</v>
      </c>
      <c r="AE646" s="32">
        <v>0</v>
      </c>
      <c r="AF646" s="32">
        <v>2149436</v>
      </c>
      <c r="AG646" s="32">
        <v>0</v>
      </c>
      <c r="AH646" s="32">
        <v>2149436</v>
      </c>
      <c r="AI646" s="32">
        <v>0</v>
      </c>
      <c r="AJ646" s="32">
        <v>2149436</v>
      </c>
      <c r="AK646" s="32">
        <v>0</v>
      </c>
      <c r="AL646" s="32">
        <v>2149436</v>
      </c>
      <c r="AM646" s="32">
        <v>0</v>
      </c>
      <c r="AN646" s="32">
        <v>1146366</v>
      </c>
      <c r="AO646" s="32">
        <v>0</v>
      </c>
      <c r="AP646" s="32">
        <v>0</v>
      </c>
      <c r="AQ646" s="32">
        <v>0</v>
      </c>
      <c r="AR646" s="32">
        <v>0</v>
      </c>
      <c r="AS646" s="32">
        <v>0</v>
      </c>
      <c r="AT646" s="32">
        <v>0</v>
      </c>
      <c r="AU646" s="32">
        <v>0</v>
      </c>
      <c r="AV646" s="32">
        <v>0</v>
      </c>
      <c r="AW646" s="32">
        <v>0</v>
      </c>
      <c r="AX646" s="32">
        <v>0</v>
      </c>
      <c r="AY646" s="2"/>
      <c r="AZ646" s="13" t="str">
        <f t="shared" si="52"/>
        <v>OK</v>
      </c>
      <c r="BA646" s="13" t="str">
        <f t="shared" si="53"/>
        <v>OK</v>
      </c>
      <c r="BB646" s="7">
        <f t="shared" si="54"/>
        <v>0</v>
      </c>
      <c r="BC646" s="14">
        <f t="shared" si="50"/>
        <v>9744110</v>
      </c>
      <c r="BD646" s="14">
        <f t="shared" si="50"/>
        <v>9744110</v>
      </c>
      <c r="BE646" s="7">
        <f t="shared" si="51"/>
        <v>0</v>
      </c>
      <c r="BF646" s="7">
        <f t="shared" si="51"/>
        <v>0</v>
      </c>
    </row>
    <row r="647" spans="2:58" ht="99.75">
      <c r="B647" s="28" t="s">
        <v>2887</v>
      </c>
      <c r="C647" s="28" t="s">
        <v>4790</v>
      </c>
      <c r="D647" s="28" t="s">
        <v>0</v>
      </c>
      <c r="E647" s="29" t="s">
        <v>197</v>
      </c>
      <c r="F647" s="29" t="s">
        <v>198</v>
      </c>
      <c r="G647" s="29" t="s">
        <v>1</v>
      </c>
      <c r="H647" s="29">
        <v>80101500</v>
      </c>
      <c r="I647" s="29" t="s">
        <v>4805</v>
      </c>
      <c r="J647" s="29" t="s">
        <v>199</v>
      </c>
      <c r="K647" s="29" t="s">
        <v>1530</v>
      </c>
      <c r="L647" s="30" t="s">
        <v>147</v>
      </c>
      <c r="M647" s="30" t="s">
        <v>147</v>
      </c>
      <c r="N647" s="30">
        <v>5</v>
      </c>
      <c r="O647" s="30" t="s">
        <v>218</v>
      </c>
      <c r="P647" s="30" t="s">
        <v>202</v>
      </c>
      <c r="Q647" s="31">
        <v>9744110</v>
      </c>
      <c r="R647" s="31">
        <v>9744110</v>
      </c>
      <c r="S647" s="30" t="s">
        <v>411</v>
      </c>
      <c r="T647" s="30" t="s">
        <v>199</v>
      </c>
      <c r="U647" s="29" t="s">
        <v>466</v>
      </c>
      <c r="V647" s="29" t="s">
        <v>337</v>
      </c>
      <c r="W647" s="29" t="s">
        <v>367</v>
      </c>
      <c r="X647" s="29" t="s">
        <v>1521</v>
      </c>
      <c r="Y647" s="29" t="s">
        <v>211</v>
      </c>
      <c r="Z647" s="29" t="s">
        <v>468</v>
      </c>
      <c r="AA647" s="32">
        <v>0</v>
      </c>
      <c r="AB647" s="32">
        <v>0</v>
      </c>
      <c r="AC647" s="32">
        <v>9744110</v>
      </c>
      <c r="AD647" s="32">
        <v>0</v>
      </c>
      <c r="AE647" s="32">
        <v>0</v>
      </c>
      <c r="AF647" s="32">
        <v>2149436</v>
      </c>
      <c r="AG647" s="32">
        <v>0</v>
      </c>
      <c r="AH647" s="32">
        <v>2149436</v>
      </c>
      <c r="AI647" s="32">
        <v>0</v>
      </c>
      <c r="AJ647" s="32">
        <v>2149436</v>
      </c>
      <c r="AK647" s="32">
        <v>0</v>
      </c>
      <c r="AL647" s="32">
        <v>2149436</v>
      </c>
      <c r="AM647" s="32">
        <v>0</v>
      </c>
      <c r="AN647" s="32">
        <v>1146366</v>
      </c>
      <c r="AO647" s="32">
        <v>0</v>
      </c>
      <c r="AP647" s="32">
        <v>0</v>
      </c>
      <c r="AQ647" s="32">
        <v>0</v>
      </c>
      <c r="AR647" s="32">
        <v>0</v>
      </c>
      <c r="AS647" s="32">
        <v>0</v>
      </c>
      <c r="AT647" s="32">
        <v>0</v>
      </c>
      <c r="AU647" s="32">
        <v>0</v>
      </c>
      <c r="AV647" s="32">
        <v>0</v>
      </c>
      <c r="AW647" s="32">
        <v>0</v>
      </c>
      <c r="AX647" s="32">
        <v>0</v>
      </c>
      <c r="AY647" s="2"/>
      <c r="AZ647" s="13" t="str">
        <f t="shared" si="52"/>
        <v>OK</v>
      </c>
      <c r="BA647" s="13" t="str">
        <f t="shared" si="53"/>
        <v>OK</v>
      </c>
      <c r="BB647" s="7">
        <f t="shared" si="54"/>
        <v>0</v>
      </c>
      <c r="BC647" s="14">
        <f t="shared" si="50"/>
        <v>9744110</v>
      </c>
      <c r="BD647" s="14">
        <f t="shared" si="50"/>
        <v>9744110</v>
      </c>
      <c r="BE647" s="7">
        <f t="shared" si="51"/>
        <v>0</v>
      </c>
      <c r="BF647" s="7">
        <f t="shared" si="51"/>
        <v>0</v>
      </c>
    </row>
    <row r="648" spans="2:58" ht="142.5">
      <c r="B648" s="28" t="s">
        <v>2888</v>
      </c>
      <c r="C648" s="28" t="s">
        <v>4790</v>
      </c>
      <c r="D648" s="28" t="s">
        <v>0</v>
      </c>
      <c r="E648" s="29" t="s">
        <v>197</v>
      </c>
      <c r="F648" s="29" t="s">
        <v>198</v>
      </c>
      <c r="G648" s="29" t="s">
        <v>1</v>
      </c>
      <c r="H648" s="29">
        <v>80101500</v>
      </c>
      <c r="I648" s="29" t="s">
        <v>4805</v>
      </c>
      <c r="J648" s="29" t="s">
        <v>199</v>
      </c>
      <c r="K648" s="29" t="s">
        <v>1531</v>
      </c>
      <c r="L648" s="30" t="s">
        <v>146</v>
      </c>
      <c r="M648" s="30" t="s">
        <v>146</v>
      </c>
      <c r="N648" s="30">
        <v>12</v>
      </c>
      <c r="O648" s="30" t="s">
        <v>218</v>
      </c>
      <c r="P648" s="30" t="s">
        <v>202</v>
      </c>
      <c r="Q648" s="31">
        <v>168670688</v>
      </c>
      <c r="R648" s="31">
        <v>168670688</v>
      </c>
      <c r="S648" s="30" t="s">
        <v>411</v>
      </c>
      <c r="T648" s="30" t="s">
        <v>199</v>
      </c>
      <c r="U648" s="29" t="s">
        <v>466</v>
      </c>
      <c r="V648" s="29" t="s">
        <v>337</v>
      </c>
      <c r="W648" s="29" t="s">
        <v>367</v>
      </c>
      <c r="X648" s="29" t="s">
        <v>1521</v>
      </c>
      <c r="Y648" s="29" t="s">
        <v>211</v>
      </c>
      <c r="Z648" s="29" t="s">
        <v>468</v>
      </c>
      <c r="AA648" s="32">
        <v>168670688</v>
      </c>
      <c r="AB648" s="32">
        <v>0</v>
      </c>
      <c r="AC648" s="32">
        <v>0</v>
      </c>
      <c r="AD648" s="32">
        <v>14213822</v>
      </c>
      <c r="AE648" s="32">
        <v>0</v>
      </c>
      <c r="AF648" s="32">
        <v>14213822</v>
      </c>
      <c r="AG648" s="32">
        <v>0</v>
      </c>
      <c r="AH648" s="32">
        <v>14213822</v>
      </c>
      <c r="AI648" s="32">
        <v>0</v>
      </c>
      <c r="AJ648" s="32">
        <v>14213822</v>
      </c>
      <c r="AK648" s="32">
        <v>0</v>
      </c>
      <c r="AL648" s="32">
        <v>14213822</v>
      </c>
      <c r="AM648" s="32">
        <v>0</v>
      </c>
      <c r="AN648" s="32">
        <v>14213822</v>
      </c>
      <c r="AO648" s="32">
        <v>0</v>
      </c>
      <c r="AP648" s="32">
        <v>14213822</v>
      </c>
      <c r="AQ648" s="32">
        <v>0</v>
      </c>
      <c r="AR648" s="32">
        <v>14213822</v>
      </c>
      <c r="AS648" s="32">
        <v>0</v>
      </c>
      <c r="AT648" s="32">
        <v>14213822</v>
      </c>
      <c r="AU648" s="32">
        <v>0</v>
      </c>
      <c r="AV648" s="32">
        <v>14213822</v>
      </c>
      <c r="AW648" s="32">
        <v>0</v>
      </c>
      <c r="AX648" s="32">
        <v>26532468</v>
      </c>
      <c r="AY648" s="2"/>
      <c r="AZ648" s="13" t="str">
        <f t="shared" si="52"/>
        <v>OK</v>
      </c>
      <c r="BA648" s="13" t="str">
        <f t="shared" si="53"/>
        <v>OK</v>
      </c>
      <c r="BB648" s="7">
        <f t="shared" si="54"/>
        <v>0</v>
      </c>
      <c r="BC648" s="14">
        <f t="shared" si="50"/>
        <v>168670688</v>
      </c>
      <c r="BD648" s="14">
        <f t="shared" si="50"/>
        <v>168670688</v>
      </c>
      <c r="BE648" s="7">
        <f t="shared" si="51"/>
        <v>0</v>
      </c>
      <c r="BF648" s="7">
        <f t="shared" si="51"/>
        <v>0</v>
      </c>
    </row>
    <row r="649" spans="2:58" ht="171">
      <c r="B649" s="28" t="s">
        <v>2889</v>
      </c>
      <c r="C649" s="28" t="s">
        <v>4790</v>
      </c>
      <c r="D649" s="28" t="s">
        <v>0</v>
      </c>
      <c r="E649" s="29" t="s">
        <v>197</v>
      </c>
      <c r="F649" s="29" t="s">
        <v>198</v>
      </c>
      <c r="G649" s="29" t="s">
        <v>1</v>
      </c>
      <c r="H649" s="29">
        <v>80101500</v>
      </c>
      <c r="I649" s="29" t="s">
        <v>4805</v>
      </c>
      <c r="J649" s="29" t="s">
        <v>199</v>
      </c>
      <c r="K649" s="29" t="s">
        <v>1532</v>
      </c>
      <c r="L649" s="30" t="s">
        <v>146</v>
      </c>
      <c r="M649" s="30" t="s">
        <v>146</v>
      </c>
      <c r="N649" s="30">
        <v>12</v>
      </c>
      <c r="O649" s="30" t="s">
        <v>218</v>
      </c>
      <c r="P649" s="30" t="s">
        <v>202</v>
      </c>
      <c r="Q649" s="31">
        <v>120590491</v>
      </c>
      <c r="R649" s="31">
        <v>120590491</v>
      </c>
      <c r="S649" s="30" t="s">
        <v>411</v>
      </c>
      <c r="T649" s="30" t="s">
        <v>199</v>
      </c>
      <c r="U649" s="29" t="s">
        <v>466</v>
      </c>
      <c r="V649" s="29" t="s">
        <v>337</v>
      </c>
      <c r="W649" s="29" t="s">
        <v>367</v>
      </c>
      <c r="X649" s="29" t="s">
        <v>1521</v>
      </c>
      <c r="Y649" s="29" t="s">
        <v>211</v>
      </c>
      <c r="Z649" s="29" t="s">
        <v>468</v>
      </c>
      <c r="AA649" s="32">
        <v>120590491</v>
      </c>
      <c r="AB649" s="32">
        <v>0</v>
      </c>
      <c r="AC649" s="32">
        <v>0</v>
      </c>
      <c r="AD649" s="32">
        <v>10162120</v>
      </c>
      <c r="AE649" s="32">
        <v>0</v>
      </c>
      <c r="AF649" s="32">
        <v>10162120</v>
      </c>
      <c r="AG649" s="32">
        <v>0</v>
      </c>
      <c r="AH649" s="32">
        <v>10162120</v>
      </c>
      <c r="AI649" s="32">
        <v>0</v>
      </c>
      <c r="AJ649" s="32">
        <v>10162120</v>
      </c>
      <c r="AK649" s="32">
        <v>0</v>
      </c>
      <c r="AL649" s="32">
        <v>10162120</v>
      </c>
      <c r="AM649" s="32">
        <v>0</v>
      </c>
      <c r="AN649" s="32">
        <v>10162120</v>
      </c>
      <c r="AO649" s="32">
        <v>0</v>
      </c>
      <c r="AP649" s="32">
        <v>10162120</v>
      </c>
      <c r="AQ649" s="32">
        <v>0</v>
      </c>
      <c r="AR649" s="32">
        <v>10162120</v>
      </c>
      <c r="AS649" s="32">
        <v>0</v>
      </c>
      <c r="AT649" s="32">
        <v>10162120</v>
      </c>
      <c r="AU649" s="32">
        <v>0</v>
      </c>
      <c r="AV649" s="32">
        <v>10162120</v>
      </c>
      <c r="AW649" s="32">
        <v>0</v>
      </c>
      <c r="AX649" s="32">
        <v>18969291</v>
      </c>
      <c r="AY649" s="2"/>
      <c r="AZ649" s="13" t="str">
        <f t="shared" si="52"/>
        <v>OK</v>
      </c>
      <c r="BA649" s="13" t="str">
        <f t="shared" si="53"/>
        <v>OK</v>
      </c>
      <c r="BB649" s="7">
        <f t="shared" si="54"/>
        <v>0</v>
      </c>
      <c r="BC649" s="14">
        <f t="shared" si="50"/>
        <v>120590491</v>
      </c>
      <c r="BD649" s="14">
        <f t="shared" si="50"/>
        <v>120590491</v>
      </c>
      <c r="BE649" s="7">
        <f t="shared" si="51"/>
        <v>0</v>
      </c>
      <c r="BF649" s="7">
        <f t="shared" si="51"/>
        <v>0</v>
      </c>
    </row>
    <row r="650" spans="2:58" ht="128.25">
      <c r="B650" s="28" t="s">
        <v>2890</v>
      </c>
      <c r="C650" s="28" t="s">
        <v>4790</v>
      </c>
      <c r="D650" s="28" t="s">
        <v>0</v>
      </c>
      <c r="E650" s="29" t="s">
        <v>197</v>
      </c>
      <c r="F650" s="29" t="s">
        <v>198</v>
      </c>
      <c r="G650" s="29" t="s">
        <v>1</v>
      </c>
      <c r="H650" s="29">
        <v>80101500</v>
      </c>
      <c r="I650" s="29" t="s">
        <v>4805</v>
      </c>
      <c r="J650" s="29" t="s">
        <v>199</v>
      </c>
      <c r="K650" s="29" t="s">
        <v>1533</v>
      </c>
      <c r="L650" s="30" t="s">
        <v>146</v>
      </c>
      <c r="M650" s="30" t="s">
        <v>146</v>
      </c>
      <c r="N650" s="30">
        <v>12</v>
      </c>
      <c r="O650" s="30" t="s">
        <v>218</v>
      </c>
      <c r="P650" s="30" t="s">
        <v>202</v>
      </c>
      <c r="Q650" s="31">
        <v>109311011</v>
      </c>
      <c r="R650" s="31">
        <v>109311011</v>
      </c>
      <c r="S650" s="30" t="s">
        <v>411</v>
      </c>
      <c r="T650" s="30" t="s">
        <v>199</v>
      </c>
      <c r="U650" s="29" t="s">
        <v>466</v>
      </c>
      <c r="V650" s="29" t="s">
        <v>337</v>
      </c>
      <c r="W650" s="29" t="s">
        <v>367</v>
      </c>
      <c r="X650" s="29" t="s">
        <v>1521</v>
      </c>
      <c r="Y650" s="29" t="s">
        <v>211</v>
      </c>
      <c r="Z650" s="29" t="s">
        <v>468</v>
      </c>
      <c r="AA650" s="32">
        <v>109311011</v>
      </c>
      <c r="AB650" s="32">
        <v>0</v>
      </c>
      <c r="AC650" s="32">
        <v>0</v>
      </c>
      <c r="AD650" s="32">
        <v>9211602</v>
      </c>
      <c r="AE650" s="32">
        <v>0</v>
      </c>
      <c r="AF650" s="32">
        <v>9211602</v>
      </c>
      <c r="AG650" s="32">
        <v>0</v>
      </c>
      <c r="AH650" s="32">
        <v>9211602</v>
      </c>
      <c r="AI650" s="32">
        <v>0</v>
      </c>
      <c r="AJ650" s="32">
        <v>9211602</v>
      </c>
      <c r="AK650" s="32">
        <v>0</v>
      </c>
      <c r="AL650" s="32">
        <v>9211602</v>
      </c>
      <c r="AM650" s="32">
        <v>0</v>
      </c>
      <c r="AN650" s="32">
        <v>9211602</v>
      </c>
      <c r="AO650" s="32">
        <v>0</v>
      </c>
      <c r="AP650" s="32">
        <v>9211602</v>
      </c>
      <c r="AQ650" s="32">
        <v>0</v>
      </c>
      <c r="AR650" s="32">
        <v>9211602</v>
      </c>
      <c r="AS650" s="32">
        <v>0</v>
      </c>
      <c r="AT650" s="32">
        <v>9211602</v>
      </c>
      <c r="AU650" s="32">
        <v>0</v>
      </c>
      <c r="AV650" s="32">
        <v>9211602</v>
      </c>
      <c r="AW650" s="32">
        <v>0</v>
      </c>
      <c r="AX650" s="32">
        <v>17194991</v>
      </c>
      <c r="AY650" s="2"/>
      <c r="AZ650" s="13" t="str">
        <f t="shared" si="52"/>
        <v>OK</v>
      </c>
      <c r="BA650" s="13" t="str">
        <f t="shared" si="53"/>
        <v>OK</v>
      </c>
      <c r="BB650" s="7">
        <f t="shared" si="54"/>
        <v>0</v>
      </c>
      <c r="BC650" s="14">
        <f t="shared" si="50"/>
        <v>109311011</v>
      </c>
      <c r="BD650" s="14">
        <f t="shared" si="50"/>
        <v>109311011</v>
      </c>
      <c r="BE650" s="7">
        <f t="shared" si="51"/>
        <v>0</v>
      </c>
      <c r="BF650" s="7">
        <f t="shared" si="51"/>
        <v>0</v>
      </c>
    </row>
    <row r="651" spans="2:58" ht="128.25">
      <c r="B651" s="28" t="s">
        <v>2891</v>
      </c>
      <c r="C651" s="28" t="s">
        <v>4790</v>
      </c>
      <c r="D651" s="28" t="s">
        <v>0</v>
      </c>
      <c r="E651" s="29" t="s">
        <v>197</v>
      </c>
      <c r="F651" s="29" t="s">
        <v>198</v>
      </c>
      <c r="G651" s="29" t="s">
        <v>1</v>
      </c>
      <c r="H651" s="29">
        <v>80101500</v>
      </c>
      <c r="I651" s="29" t="s">
        <v>4805</v>
      </c>
      <c r="J651" s="29" t="s">
        <v>199</v>
      </c>
      <c r="K651" s="29" t="s">
        <v>1533</v>
      </c>
      <c r="L651" s="30" t="s">
        <v>146</v>
      </c>
      <c r="M651" s="30" t="s">
        <v>146</v>
      </c>
      <c r="N651" s="30">
        <v>12</v>
      </c>
      <c r="O651" s="30" t="s">
        <v>218</v>
      </c>
      <c r="P651" s="30" t="s">
        <v>202</v>
      </c>
      <c r="Q651" s="31">
        <v>109311011</v>
      </c>
      <c r="R651" s="31">
        <v>109311011</v>
      </c>
      <c r="S651" s="30" t="s">
        <v>411</v>
      </c>
      <c r="T651" s="30" t="s">
        <v>199</v>
      </c>
      <c r="U651" s="29" t="s">
        <v>466</v>
      </c>
      <c r="V651" s="29" t="s">
        <v>337</v>
      </c>
      <c r="W651" s="29" t="s">
        <v>367</v>
      </c>
      <c r="X651" s="29" t="s">
        <v>1521</v>
      </c>
      <c r="Y651" s="29" t="s">
        <v>211</v>
      </c>
      <c r="Z651" s="29" t="s">
        <v>468</v>
      </c>
      <c r="AA651" s="32">
        <v>109311011</v>
      </c>
      <c r="AB651" s="32">
        <v>0</v>
      </c>
      <c r="AC651" s="32">
        <v>0</v>
      </c>
      <c r="AD651" s="32">
        <v>9211602</v>
      </c>
      <c r="AE651" s="32">
        <v>0</v>
      </c>
      <c r="AF651" s="32">
        <v>9211602</v>
      </c>
      <c r="AG651" s="32">
        <v>0</v>
      </c>
      <c r="AH651" s="32">
        <v>9211602</v>
      </c>
      <c r="AI651" s="32">
        <v>0</v>
      </c>
      <c r="AJ651" s="32">
        <v>9211602</v>
      </c>
      <c r="AK651" s="32">
        <v>0</v>
      </c>
      <c r="AL651" s="32">
        <v>9211602</v>
      </c>
      <c r="AM651" s="32">
        <v>0</v>
      </c>
      <c r="AN651" s="32">
        <v>9211602</v>
      </c>
      <c r="AO651" s="32">
        <v>0</v>
      </c>
      <c r="AP651" s="32">
        <v>9211602</v>
      </c>
      <c r="AQ651" s="32">
        <v>0</v>
      </c>
      <c r="AR651" s="32">
        <v>9211602</v>
      </c>
      <c r="AS651" s="32">
        <v>0</v>
      </c>
      <c r="AT651" s="32">
        <v>9211602</v>
      </c>
      <c r="AU651" s="32">
        <v>0</v>
      </c>
      <c r="AV651" s="32">
        <v>9211602</v>
      </c>
      <c r="AW651" s="32">
        <v>0</v>
      </c>
      <c r="AX651" s="32">
        <v>17194991</v>
      </c>
      <c r="AY651" s="2"/>
      <c r="AZ651" s="13" t="str">
        <f t="shared" si="52"/>
        <v>OK</v>
      </c>
      <c r="BA651" s="13" t="str">
        <f t="shared" si="53"/>
        <v>OK</v>
      </c>
      <c r="BB651" s="7">
        <f t="shared" si="54"/>
        <v>0</v>
      </c>
      <c r="BC651" s="14">
        <f t="shared" si="50"/>
        <v>109311011</v>
      </c>
      <c r="BD651" s="14">
        <f t="shared" si="50"/>
        <v>109311011</v>
      </c>
      <c r="BE651" s="7">
        <f t="shared" si="51"/>
        <v>0</v>
      </c>
      <c r="BF651" s="7">
        <f t="shared" si="51"/>
        <v>0</v>
      </c>
    </row>
    <row r="652" spans="2:58" ht="128.25">
      <c r="B652" s="28" t="s">
        <v>2892</v>
      </c>
      <c r="C652" s="28" t="s">
        <v>4790</v>
      </c>
      <c r="D652" s="28" t="s">
        <v>0</v>
      </c>
      <c r="E652" s="29" t="s">
        <v>197</v>
      </c>
      <c r="F652" s="29" t="s">
        <v>198</v>
      </c>
      <c r="G652" s="29" t="s">
        <v>1</v>
      </c>
      <c r="H652" s="29">
        <v>80101500</v>
      </c>
      <c r="I652" s="29" t="s">
        <v>4805</v>
      </c>
      <c r="J652" s="29" t="s">
        <v>199</v>
      </c>
      <c r="K652" s="29" t="s">
        <v>1533</v>
      </c>
      <c r="L652" s="30" t="s">
        <v>146</v>
      </c>
      <c r="M652" s="30" t="s">
        <v>146</v>
      </c>
      <c r="N652" s="30">
        <v>12</v>
      </c>
      <c r="O652" s="30" t="s">
        <v>218</v>
      </c>
      <c r="P652" s="30" t="s">
        <v>202</v>
      </c>
      <c r="Q652" s="31">
        <v>109311011</v>
      </c>
      <c r="R652" s="31">
        <v>109311011</v>
      </c>
      <c r="S652" s="30" t="s">
        <v>411</v>
      </c>
      <c r="T652" s="30" t="s">
        <v>199</v>
      </c>
      <c r="U652" s="29" t="s">
        <v>466</v>
      </c>
      <c r="V652" s="29" t="s">
        <v>337</v>
      </c>
      <c r="W652" s="29" t="s">
        <v>367</v>
      </c>
      <c r="X652" s="29" t="s">
        <v>1521</v>
      </c>
      <c r="Y652" s="29" t="s">
        <v>211</v>
      </c>
      <c r="Z652" s="29" t="s">
        <v>468</v>
      </c>
      <c r="AA652" s="32">
        <v>109311011</v>
      </c>
      <c r="AB652" s="32">
        <v>0</v>
      </c>
      <c r="AC652" s="32">
        <v>0</v>
      </c>
      <c r="AD652" s="32">
        <v>9211602</v>
      </c>
      <c r="AE652" s="32">
        <v>0</v>
      </c>
      <c r="AF652" s="32">
        <v>9211602</v>
      </c>
      <c r="AG652" s="32">
        <v>0</v>
      </c>
      <c r="AH652" s="32">
        <v>9211602</v>
      </c>
      <c r="AI652" s="32">
        <v>0</v>
      </c>
      <c r="AJ652" s="32">
        <v>9211602</v>
      </c>
      <c r="AK652" s="32">
        <v>0</v>
      </c>
      <c r="AL652" s="32">
        <v>9211602</v>
      </c>
      <c r="AM652" s="32">
        <v>0</v>
      </c>
      <c r="AN652" s="32">
        <v>9211602</v>
      </c>
      <c r="AO652" s="32">
        <v>0</v>
      </c>
      <c r="AP652" s="32">
        <v>9211602</v>
      </c>
      <c r="AQ652" s="32">
        <v>0</v>
      </c>
      <c r="AR652" s="32">
        <v>9211602</v>
      </c>
      <c r="AS652" s="32">
        <v>0</v>
      </c>
      <c r="AT652" s="32">
        <v>9211602</v>
      </c>
      <c r="AU652" s="32">
        <v>0</v>
      </c>
      <c r="AV652" s="32">
        <v>9211602</v>
      </c>
      <c r="AW652" s="32">
        <v>0</v>
      </c>
      <c r="AX652" s="32">
        <v>17194991</v>
      </c>
      <c r="AY652" s="2"/>
      <c r="AZ652" s="13" t="str">
        <f t="shared" si="52"/>
        <v>OK</v>
      </c>
      <c r="BA652" s="13" t="str">
        <f t="shared" si="53"/>
        <v>OK</v>
      </c>
      <c r="BB652" s="7">
        <f t="shared" si="54"/>
        <v>0</v>
      </c>
      <c r="BC652" s="14">
        <f t="shared" si="50"/>
        <v>109311011</v>
      </c>
      <c r="BD652" s="14">
        <f t="shared" si="50"/>
        <v>109311011</v>
      </c>
      <c r="BE652" s="7">
        <f t="shared" si="51"/>
        <v>0</v>
      </c>
      <c r="BF652" s="7">
        <f t="shared" si="51"/>
        <v>0</v>
      </c>
    </row>
    <row r="653" spans="2:58" ht="128.25">
      <c r="B653" s="28" t="s">
        <v>2893</v>
      </c>
      <c r="C653" s="28" t="s">
        <v>4790</v>
      </c>
      <c r="D653" s="28" t="s">
        <v>0</v>
      </c>
      <c r="E653" s="29" t="s">
        <v>197</v>
      </c>
      <c r="F653" s="29" t="s">
        <v>198</v>
      </c>
      <c r="G653" s="29" t="s">
        <v>1</v>
      </c>
      <c r="H653" s="29">
        <v>80101500</v>
      </c>
      <c r="I653" s="29" t="s">
        <v>4805</v>
      </c>
      <c r="J653" s="29" t="s">
        <v>199</v>
      </c>
      <c r="K653" s="29" t="s">
        <v>1533</v>
      </c>
      <c r="L653" s="30" t="s">
        <v>146</v>
      </c>
      <c r="M653" s="30" t="s">
        <v>146</v>
      </c>
      <c r="N653" s="30">
        <v>12</v>
      </c>
      <c r="O653" s="30" t="s">
        <v>218</v>
      </c>
      <c r="P653" s="30" t="s">
        <v>202</v>
      </c>
      <c r="Q653" s="31">
        <v>109311011</v>
      </c>
      <c r="R653" s="31">
        <v>109311011</v>
      </c>
      <c r="S653" s="30" t="s">
        <v>411</v>
      </c>
      <c r="T653" s="30" t="s">
        <v>199</v>
      </c>
      <c r="U653" s="29" t="s">
        <v>466</v>
      </c>
      <c r="V653" s="29" t="s">
        <v>337</v>
      </c>
      <c r="W653" s="29" t="s">
        <v>367</v>
      </c>
      <c r="X653" s="29" t="s">
        <v>1521</v>
      </c>
      <c r="Y653" s="29" t="s">
        <v>211</v>
      </c>
      <c r="Z653" s="29" t="s">
        <v>468</v>
      </c>
      <c r="AA653" s="32">
        <v>109311011</v>
      </c>
      <c r="AB653" s="32">
        <v>0</v>
      </c>
      <c r="AC653" s="32">
        <v>0</v>
      </c>
      <c r="AD653" s="32">
        <v>9211602</v>
      </c>
      <c r="AE653" s="32">
        <v>0</v>
      </c>
      <c r="AF653" s="32">
        <v>9211602</v>
      </c>
      <c r="AG653" s="32">
        <v>0</v>
      </c>
      <c r="AH653" s="32">
        <v>9211602</v>
      </c>
      <c r="AI653" s="32">
        <v>0</v>
      </c>
      <c r="AJ653" s="32">
        <v>9211602</v>
      </c>
      <c r="AK653" s="32">
        <v>0</v>
      </c>
      <c r="AL653" s="32">
        <v>9211602</v>
      </c>
      <c r="AM653" s="32">
        <v>0</v>
      </c>
      <c r="AN653" s="32">
        <v>9211602</v>
      </c>
      <c r="AO653" s="32">
        <v>0</v>
      </c>
      <c r="AP653" s="32">
        <v>9211602</v>
      </c>
      <c r="AQ653" s="32">
        <v>0</v>
      </c>
      <c r="AR653" s="32">
        <v>9211602</v>
      </c>
      <c r="AS653" s="32">
        <v>0</v>
      </c>
      <c r="AT653" s="32">
        <v>9211602</v>
      </c>
      <c r="AU653" s="32">
        <v>0</v>
      </c>
      <c r="AV653" s="32">
        <v>9211602</v>
      </c>
      <c r="AW653" s="32">
        <v>0</v>
      </c>
      <c r="AX653" s="32">
        <v>17194991</v>
      </c>
      <c r="AY653" s="2"/>
      <c r="AZ653" s="13" t="str">
        <f t="shared" si="52"/>
        <v>OK</v>
      </c>
      <c r="BA653" s="13" t="str">
        <f t="shared" si="53"/>
        <v>OK</v>
      </c>
      <c r="BB653" s="7">
        <f t="shared" si="54"/>
        <v>0</v>
      </c>
      <c r="BC653" s="14">
        <f t="shared" si="50"/>
        <v>109311011</v>
      </c>
      <c r="BD653" s="14">
        <f t="shared" si="50"/>
        <v>109311011</v>
      </c>
      <c r="BE653" s="7">
        <f t="shared" si="51"/>
        <v>0</v>
      </c>
      <c r="BF653" s="7">
        <f t="shared" si="51"/>
        <v>0</v>
      </c>
    </row>
    <row r="654" spans="2:58" ht="128.25">
      <c r="B654" s="28" t="s">
        <v>2894</v>
      </c>
      <c r="C654" s="28" t="s">
        <v>4790</v>
      </c>
      <c r="D654" s="28" t="s">
        <v>0</v>
      </c>
      <c r="E654" s="29" t="s">
        <v>197</v>
      </c>
      <c r="F654" s="29" t="s">
        <v>198</v>
      </c>
      <c r="G654" s="29" t="s">
        <v>1</v>
      </c>
      <c r="H654" s="29">
        <v>80101500</v>
      </c>
      <c r="I654" s="29" t="s">
        <v>4805</v>
      </c>
      <c r="J654" s="29" t="s">
        <v>199</v>
      </c>
      <c r="K654" s="29" t="s">
        <v>1533</v>
      </c>
      <c r="L654" s="30" t="s">
        <v>146</v>
      </c>
      <c r="M654" s="30" t="s">
        <v>146</v>
      </c>
      <c r="N654" s="30">
        <v>12</v>
      </c>
      <c r="O654" s="30" t="s">
        <v>218</v>
      </c>
      <c r="P654" s="30" t="s">
        <v>202</v>
      </c>
      <c r="Q654" s="31">
        <v>109311011</v>
      </c>
      <c r="R654" s="31">
        <v>109311011</v>
      </c>
      <c r="S654" s="30" t="s">
        <v>411</v>
      </c>
      <c r="T654" s="30" t="s">
        <v>199</v>
      </c>
      <c r="U654" s="29" t="s">
        <v>466</v>
      </c>
      <c r="V654" s="29" t="s">
        <v>337</v>
      </c>
      <c r="W654" s="29" t="s">
        <v>367</v>
      </c>
      <c r="X654" s="29" t="s">
        <v>1521</v>
      </c>
      <c r="Y654" s="29" t="s">
        <v>211</v>
      </c>
      <c r="Z654" s="29" t="s">
        <v>468</v>
      </c>
      <c r="AA654" s="32">
        <v>109311011</v>
      </c>
      <c r="AB654" s="32">
        <v>0</v>
      </c>
      <c r="AC654" s="32">
        <v>0</v>
      </c>
      <c r="AD654" s="32">
        <v>9211602</v>
      </c>
      <c r="AE654" s="32">
        <v>0</v>
      </c>
      <c r="AF654" s="32">
        <v>9211602</v>
      </c>
      <c r="AG654" s="32">
        <v>0</v>
      </c>
      <c r="AH654" s="32">
        <v>9211602</v>
      </c>
      <c r="AI654" s="32">
        <v>0</v>
      </c>
      <c r="AJ654" s="32">
        <v>9211602</v>
      </c>
      <c r="AK654" s="32">
        <v>0</v>
      </c>
      <c r="AL654" s="32">
        <v>9211602</v>
      </c>
      <c r="AM654" s="32">
        <v>0</v>
      </c>
      <c r="AN654" s="32">
        <v>9211602</v>
      </c>
      <c r="AO654" s="32">
        <v>0</v>
      </c>
      <c r="AP654" s="32">
        <v>9211602</v>
      </c>
      <c r="AQ654" s="32">
        <v>0</v>
      </c>
      <c r="AR654" s="32">
        <v>9211602</v>
      </c>
      <c r="AS654" s="32">
        <v>0</v>
      </c>
      <c r="AT654" s="32">
        <v>9211602</v>
      </c>
      <c r="AU654" s="32">
        <v>0</v>
      </c>
      <c r="AV654" s="32">
        <v>9211602</v>
      </c>
      <c r="AW654" s="32">
        <v>0</v>
      </c>
      <c r="AX654" s="32">
        <v>17194991</v>
      </c>
      <c r="AY654" s="2"/>
      <c r="AZ654" s="13" t="str">
        <f t="shared" si="52"/>
        <v>OK</v>
      </c>
      <c r="BA654" s="13" t="str">
        <f t="shared" si="53"/>
        <v>OK</v>
      </c>
      <c r="BB654" s="7">
        <f t="shared" si="54"/>
        <v>0</v>
      </c>
      <c r="BC654" s="14">
        <f t="shared" si="50"/>
        <v>109311011</v>
      </c>
      <c r="BD654" s="14">
        <f t="shared" si="50"/>
        <v>109311011</v>
      </c>
      <c r="BE654" s="7">
        <f t="shared" si="51"/>
        <v>0</v>
      </c>
      <c r="BF654" s="7">
        <f t="shared" si="51"/>
        <v>0</v>
      </c>
    </row>
    <row r="655" spans="2:58" ht="128.25">
      <c r="B655" s="28" t="s">
        <v>2895</v>
      </c>
      <c r="C655" s="28" t="s">
        <v>4790</v>
      </c>
      <c r="D655" s="28" t="s">
        <v>0</v>
      </c>
      <c r="E655" s="29" t="s">
        <v>197</v>
      </c>
      <c r="F655" s="29" t="s">
        <v>198</v>
      </c>
      <c r="G655" s="29" t="s">
        <v>1</v>
      </c>
      <c r="H655" s="29">
        <v>80101500</v>
      </c>
      <c r="I655" s="29" t="s">
        <v>4805</v>
      </c>
      <c r="J655" s="29" t="s">
        <v>199</v>
      </c>
      <c r="K655" s="29" t="s">
        <v>1533</v>
      </c>
      <c r="L655" s="30" t="s">
        <v>146</v>
      </c>
      <c r="M655" s="30" t="s">
        <v>146</v>
      </c>
      <c r="N655" s="30">
        <v>12</v>
      </c>
      <c r="O655" s="30" t="s">
        <v>218</v>
      </c>
      <c r="P655" s="30" t="s">
        <v>202</v>
      </c>
      <c r="Q655" s="31">
        <v>109311011</v>
      </c>
      <c r="R655" s="31">
        <v>109311011</v>
      </c>
      <c r="S655" s="30" t="s">
        <v>411</v>
      </c>
      <c r="T655" s="30" t="s">
        <v>199</v>
      </c>
      <c r="U655" s="29" t="s">
        <v>466</v>
      </c>
      <c r="V655" s="29" t="s">
        <v>337</v>
      </c>
      <c r="W655" s="29" t="s">
        <v>367</v>
      </c>
      <c r="X655" s="29" t="s">
        <v>1521</v>
      </c>
      <c r="Y655" s="29" t="s">
        <v>211</v>
      </c>
      <c r="Z655" s="29" t="s">
        <v>468</v>
      </c>
      <c r="AA655" s="32">
        <v>109311011</v>
      </c>
      <c r="AB655" s="32">
        <v>0</v>
      </c>
      <c r="AC655" s="32">
        <v>0</v>
      </c>
      <c r="AD655" s="32">
        <v>9211602</v>
      </c>
      <c r="AE655" s="32">
        <v>0</v>
      </c>
      <c r="AF655" s="32">
        <v>9211602</v>
      </c>
      <c r="AG655" s="32">
        <v>0</v>
      </c>
      <c r="AH655" s="32">
        <v>9211602</v>
      </c>
      <c r="AI655" s="32">
        <v>0</v>
      </c>
      <c r="AJ655" s="32">
        <v>9211602</v>
      </c>
      <c r="AK655" s="32">
        <v>0</v>
      </c>
      <c r="AL655" s="32">
        <v>9211602</v>
      </c>
      <c r="AM655" s="32">
        <v>0</v>
      </c>
      <c r="AN655" s="32">
        <v>9211602</v>
      </c>
      <c r="AO655" s="32">
        <v>0</v>
      </c>
      <c r="AP655" s="32">
        <v>9211602</v>
      </c>
      <c r="AQ655" s="32">
        <v>0</v>
      </c>
      <c r="AR655" s="32">
        <v>9211602</v>
      </c>
      <c r="AS655" s="32">
        <v>0</v>
      </c>
      <c r="AT655" s="32">
        <v>9211602</v>
      </c>
      <c r="AU655" s="32">
        <v>0</v>
      </c>
      <c r="AV655" s="32">
        <v>9211602</v>
      </c>
      <c r="AW655" s="32">
        <v>0</v>
      </c>
      <c r="AX655" s="32">
        <v>17194991</v>
      </c>
      <c r="AY655" s="2"/>
      <c r="AZ655" s="13" t="str">
        <f t="shared" si="52"/>
        <v>OK</v>
      </c>
      <c r="BA655" s="13" t="str">
        <f t="shared" si="53"/>
        <v>OK</v>
      </c>
      <c r="BB655" s="7">
        <f t="shared" si="54"/>
        <v>0</v>
      </c>
      <c r="BC655" s="14">
        <f t="shared" si="50"/>
        <v>109311011</v>
      </c>
      <c r="BD655" s="14">
        <f t="shared" si="50"/>
        <v>109311011</v>
      </c>
      <c r="BE655" s="7">
        <f t="shared" si="51"/>
        <v>0</v>
      </c>
      <c r="BF655" s="7">
        <f t="shared" si="51"/>
        <v>0</v>
      </c>
    </row>
    <row r="656" spans="2:58" ht="128.25">
      <c r="B656" s="28" t="s">
        <v>2896</v>
      </c>
      <c r="C656" s="28" t="s">
        <v>4790</v>
      </c>
      <c r="D656" s="28" t="s">
        <v>0</v>
      </c>
      <c r="E656" s="29" t="s">
        <v>197</v>
      </c>
      <c r="F656" s="29" t="s">
        <v>198</v>
      </c>
      <c r="G656" s="29" t="s">
        <v>1</v>
      </c>
      <c r="H656" s="29">
        <v>80101500</v>
      </c>
      <c r="I656" s="29" t="s">
        <v>4805</v>
      </c>
      <c r="J656" s="29" t="s">
        <v>199</v>
      </c>
      <c r="K656" s="29" t="s">
        <v>1533</v>
      </c>
      <c r="L656" s="30" t="s">
        <v>146</v>
      </c>
      <c r="M656" s="30" t="s">
        <v>146</v>
      </c>
      <c r="N656" s="30">
        <v>12</v>
      </c>
      <c r="O656" s="30" t="s">
        <v>218</v>
      </c>
      <c r="P656" s="30" t="s">
        <v>202</v>
      </c>
      <c r="Q656" s="31">
        <v>109311011</v>
      </c>
      <c r="R656" s="31">
        <v>109311011</v>
      </c>
      <c r="S656" s="30" t="s">
        <v>411</v>
      </c>
      <c r="T656" s="30" t="s">
        <v>199</v>
      </c>
      <c r="U656" s="29" t="s">
        <v>466</v>
      </c>
      <c r="V656" s="29" t="s">
        <v>337</v>
      </c>
      <c r="W656" s="29" t="s">
        <v>367</v>
      </c>
      <c r="X656" s="29" t="s">
        <v>1521</v>
      </c>
      <c r="Y656" s="29" t="s">
        <v>211</v>
      </c>
      <c r="Z656" s="29" t="s">
        <v>468</v>
      </c>
      <c r="AA656" s="32">
        <v>109311011</v>
      </c>
      <c r="AB656" s="32">
        <v>0</v>
      </c>
      <c r="AC656" s="32">
        <v>0</v>
      </c>
      <c r="AD656" s="32">
        <v>9211602</v>
      </c>
      <c r="AE656" s="32">
        <v>0</v>
      </c>
      <c r="AF656" s="32">
        <v>9211602</v>
      </c>
      <c r="AG656" s="32">
        <v>0</v>
      </c>
      <c r="AH656" s="32">
        <v>9211602</v>
      </c>
      <c r="AI656" s="32">
        <v>0</v>
      </c>
      <c r="AJ656" s="32">
        <v>9211602</v>
      </c>
      <c r="AK656" s="32">
        <v>0</v>
      </c>
      <c r="AL656" s="32">
        <v>9211602</v>
      </c>
      <c r="AM656" s="32">
        <v>0</v>
      </c>
      <c r="AN656" s="32">
        <v>9211602</v>
      </c>
      <c r="AO656" s="32">
        <v>0</v>
      </c>
      <c r="AP656" s="32">
        <v>9211602</v>
      </c>
      <c r="AQ656" s="32">
        <v>0</v>
      </c>
      <c r="AR656" s="32">
        <v>9211602</v>
      </c>
      <c r="AS656" s="32">
        <v>0</v>
      </c>
      <c r="AT656" s="32">
        <v>9211602</v>
      </c>
      <c r="AU656" s="32">
        <v>0</v>
      </c>
      <c r="AV656" s="32">
        <v>9211602</v>
      </c>
      <c r="AW656" s="32">
        <v>0</v>
      </c>
      <c r="AX656" s="32">
        <v>17194991</v>
      </c>
      <c r="AY656" s="2"/>
      <c r="AZ656" s="13" t="str">
        <f t="shared" si="52"/>
        <v>OK</v>
      </c>
      <c r="BA656" s="13" t="str">
        <f t="shared" si="53"/>
        <v>OK</v>
      </c>
      <c r="BB656" s="7">
        <f t="shared" si="54"/>
        <v>0</v>
      </c>
      <c r="BC656" s="14">
        <f t="shared" si="50"/>
        <v>109311011</v>
      </c>
      <c r="BD656" s="14">
        <f t="shared" si="50"/>
        <v>109311011</v>
      </c>
      <c r="BE656" s="7">
        <f t="shared" si="51"/>
        <v>0</v>
      </c>
      <c r="BF656" s="7">
        <f t="shared" si="51"/>
        <v>0</v>
      </c>
    </row>
    <row r="657" spans="2:58" ht="128.25">
      <c r="B657" s="28" t="s">
        <v>2897</v>
      </c>
      <c r="C657" s="28" t="s">
        <v>4790</v>
      </c>
      <c r="D657" s="28" t="s">
        <v>0</v>
      </c>
      <c r="E657" s="29" t="s">
        <v>197</v>
      </c>
      <c r="F657" s="29" t="s">
        <v>198</v>
      </c>
      <c r="G657" s="29" t="s">
        <v>1</v>
      </c>
      <c r="H657" s="29">
        <v>80101500</v>
      </c>
      <c r="I657" s="29" t="s">
        <v>4805</v>
      </c>
      <c r="J657" s="29" t="s">
        <v>199</v>
      </c>
      <c r="K657" s="29" t="s">
        <v>1533</v>
      </c>
      <c r="L657" s="30" t="s">
        <v>146</v>
      </c>
      <c r="M657" s="30" t="s">
        <v>146</v>
      </c>
      <c r="N657" s="30">
        <v>12</v>
      </c>
      <c r="O657" s="30" t="s">
        <v>218</v>
      </c>
      <c r="P657" s="30" t="s">
        <v>202</v>
      </c>
      <c r="Q657" s="31">
        <v>109311011</v>
      </c>
      <c r="R657" s="31">
        <v>109311011</v>
      </c>
      <c r="S657" s="30" t="s">
        <v>411</v>
      </c>
      <c r="T657" s="30" t="s">
        <v>199</v>
      </c>
      <c r="U657" s="29" t="s">
        <v>466</v>
      </c>
      <c r="V657" s="29" t="s">
        <v>337</v>
      </c>
      <c r="W657" s="29" t="s">
        <v>367</v>
      </c>
      <c r="X657" s="29" t="s">
        <v>1521</v>
      </c>
      <c r="Y657" s="29" t="s">
        <v>211</v>
      </c>
      <c r="Z657" s="29" t="s">
        <v>468</v>
      </c>
      <c r="AA657" s="32">
        <v>109311011</v>
      </c>
      <c r="AB657" s="32">
        <v>0</v>
      </c>
      <c r="AC657" s="32">
        <v>0</v>
      </c>
      <c r="AD657" s="32">
        <v>9211602</v>
      </c>
      <c r="AE657" s="32">
        <v>0</v>
      </c>
      <c r="AF657" s="32">
        <v>9211602</v>
      </c>
      <c r="AG657" s="32">
        <v>0</v>
      </c>
      <c r="AH657" s="32">
        <v>9211602</v>
      </c>
      <c r="AI657" s="32">
        <v>0</v>
      </c>
      <c r="AJ657" s="32">
        <v>9211602</v>
      </c>
      <c r="AK657" s="32">
        <v>0</v>
      </c>
      <c r="AL657" s="32">
        <v>9211602</v>
      </c>
      <c r="AM657" s="32">
        <v>0</v>
      </c>
      <c r="AN657" s="32">
        <v>9211602</v>
      </c>
      <c r="AO657" s="32">
        <v>0</v>
      </c>
      <c r="AP657" s="32">
        <v>9211602</v>
      </c>
      <c r="AQ657" s="32">
        <v>0</v>
      </c>
      <c r="AR657" s="32">
        <v>9211602</v>
      </c>
      <c r="AS657" s="32">
        <v>0</v>
      </c>
      <c r="AT657" s="32">
        <v>9211602</v>
      </c>
      <c r="AU657" s="32">
        <v>0</v>
      </c>
      <c r="AV657" s="32">
        <v>9211602</v>
      </c>
      <c r="AW657" s="32">
        <v>0</v>
      </c>
      <c r="AX657" s="32">
        <v>17194991</v>
      </c>
      <c r="AY657" s="2"/>
      <c r="AZ657" s="13" t="str">
        <f t="shared" si="52"/>
        <v>OK</v>
      </c>
      <c r="BA657" s="13" t="str">
        <f t="shared" si="53"/>
        <v>OK</v>
      </c>
      <c r="BB657" s="7">
        <f t="shared" si="54"/>
        <v>0</v>
      </c>
      <c r="BC657" s="14">
        <f t="shared" si="50"/>
        <v>109311011</v>
      </c>
      <c r="BD657" s="14">
        <f t="shared" si="50"/>
        <v>109311011</v>
      </c>
      <c r="BE657" s="7">
        <f t="shared" si="51"/>
        <v>0</v>
      </c>
      <c r="BF657" s="7">
        <f t="shared" si="51"/>
        <v>0</v>
      </c>
    </row>
    <row r="658" spans="2:58" ht="128.25">
      <c r="B658" s="28" t="s">
        <v>2898</v>
      </c>
      <c r="C658" s="28" t="s">
        <v>4790</v>
      </c>
      <c r="D658" s="28" t="s">
        <v>0</v>
      </c>
      <c r="E658" s="29" t="s">
        <v>197</v>
      </c>
      <c r="F658" s="29" t="s">
        <v>198</v>
      </c>
      <c r="G658" s="29" t="s">
        <v>1</v>
      </c>
      <c r="H658" s="29">
        <v>80101500</v>
      </c>
      <c r="I658" s="29" t="s">
        <v>4805</v>
      </c>
      <c r="J658" s="29" t="s">
        <v>199</v>
      </c>
      <c r="K658" s="29" t="s">
        <v>1533</v>
      </c>
      <c r="L658" s="30" t="s">
        <v>146</v>
      </c>
      <c r="M658" s="30" t="s">
        <v>146</v>
      </c>
      <c r="N658" s="30">
        <v>12</v>
      </c>
      <c r="O658" s="30" t="s">
        <v>218</v>
      </c>
      <c r="P658" s="30" t="s">
        <v>202</v>
      </c>
      <c r="Q658" s="31">
        <v>109311011</v>
      </c>
      <c r="R658" s="31">
        <v>109311011</v>
      </c>
      <c r="S658" s="30" t="s">
        <v>411</v>
      </c>
      <c r="T658" s="30" t="s">
        <v>199</v>
      </c>
      <c r="U658" s="29" t="s">
        <v>466</v>
      </c>
      <c r="V658" s="29" t="s">
        <v>337</v>
      </c>
      <c r="W658" s="29" t="s">
        <v>367</v>
      </c>
      <c r="X658" s="29" t="s">
        <v>1521</v>
      </c>
      <c r="Y658" s="29" t="s">
        <v>211</v>
      </c>
      <c r="Z658" s="29" t="s">
        <v>468</v>
      </c>
      <c r="AA658" s="32">
        <v>109311011</v>
      </c>
      <c r="AB658" s="32">
        <v>0</v>
      </c>
      <c r="AC658" s="32">
        <v>0</v>
      </c>
      <c r="AD658" s="32">
        <v>9211602</v>
      </c>
      <c r="AE658" s="32">
        <v>0</v>
      </c>
      <c r="AF658" s="32">
        <v>9211602</v>
      </c>
      <c r="AG658" s="32">
        <v>0</v>
      </c>
      <c r="AH658" s="32">
        <v>9211602</v>
      </c>
      <c r="AI658" s="32">
        <v>0</v>
      </c>
      <c r="AJ658" s="32">
        <v>9211602</v>
      </c>
      <c r="AK658" s="32">
        <v>0</v>
      </c>
      <c r="AL658" s="32">
        <v>9211602</v>
      </c>
      <c r="AM658" s="32">
        <v>0</v>
      </c>
      <c r="AN658" s="32">
        <v>9211602</v>
      </c>
      <c r="AO658" s="32">
        <v>0</v>
      </c>
      <c r="AP658" s="32">
        <v>9211602</v>
      </c>
      <c r="AQ658" s="32">
        <v>0</v>
      </c>
      <c r="AR658" s="32">
        <v>9211602</v>
      </c>
      <c r="AS658" s="32">
        <v>0</v>
      </c>
      <c r="AT658" s="32">
        <v>9211602</v>
      </c>
      <c r="AU658" s="32">
        <v>0</v>
      </c>
      <c r="AV658" s="32">
        <v>9211602</v>
      </c>
      <c r="AW658" s="32">
        <v>0</v>
      </c>
      <c r="AX658" s="32">
        <v>17194991</v>
      </c>
      <c r="AY658" s="2"/>
      <c r="AZ658" s="13" t="str">
        <f t="shared" si="52"/>
        <v>OK</v>
      </c>
      <c r="BA658" s="13" t="str">
        <f t="shared" si="53"/>
        <v>OK</v>
      </c>
      <c r="BB658" s="7">
        <f t="shared" si="54"/>
        <v>0</v>
      </c>
      <c r="BC658" s="14">
        <f t="shared" si="50"/>
        <v>109311011</v>
      </c>
      <c r="BD658" s="14">
        <f t="shared" si="50"/>
        <v>109311011</v>
      </c>
      <c r="BE658" s="7">
        <f t="shared" si="51"/>
        <v>0</v>
      </c>
      <c r="BF658" s="7">
        <f t="shared" si="51"/>
        <v>0</v>
      </c>
    </row>
    <row r="659" spans="2:58" ht="142.5">
      <c r="B659" s="28" t="s">
        <v>2899</v>
      </c>
      <c r="C659" s="28" t="s">
        <v>4790</v>
      </c>
      <c r="D659" s="28" t="s">
        <v>0</v>
      </c>
      <c r="E659" s="29" t="s">
        <v>197</v>
      </c>
      <c r="F659" s="29" t="s">
        <v>198</v>
      </c>
      <c r="G659" s="29" t="s">
        <v>1</v>
      </c>
      <c r="H659" s="29">
        <v>80101500</v>
      </c>
      <c r="I659" s="29" t="s">
        <v>4805</v>
      </c>
      <c r="J659" s="29" t="s">
        <v>199</v>
      </c>
      <c r="K659" s="29" t="s">
        <v>1534</v>
      </c>
      <c r="L659" s="30" t="s">
        <v>146</v>
      </c>
      <c r="M659" s="30" t="s">
        <v>146</v>
      </c>
      <c r="N659" s="30">
        <v>6</v>
      </c>
      <c r="O659" s="30" t="s">
        <v>218</v>
      </c>
      <c r="P659" s="30" t="s">
        <v>202</v>
      </c>
      <c r="Q659" s="31">
        <v>54041398</v>
      </c>
      <c r="R659" s="31">
        <v>54041398</v>
      </c>
      <c r="S659" s="30" t="s">
        <v>411</v>
      </c>
      <c r="T659" s="30" t="s">
        <v>199</v>
      </c>
      <c r="U659" s="29" t="s">
        <v>466</v>
      </c>
      <c r="V659" s="29" t="s">
        <v>337</v>
      </c>
      <c r="W659" s="29" t="s">
        <v>367</v>
      </c>
      <c r="X659" s="29" t="s">
        <v>1521</v>
      </c>
      <c r="Y659" s="29" t="s">
        <v>211</v>
      </c>
      <c r="Z659" s="29" t="s">
        <v>468</v>
      </c>
      <c r="AA659" s="32">
        <v>54041398</v>
      </c>
      <c r="AB659" s="32">
        <v>0</v>
      </c>
      <c r="AC659" s="32">
        <v>0</v>
      </c>
      <c r="AD659" s="32">
        <v>9211602</v>
      </c>
      <c r="AE659" s="32">
        <v>0</v>
      </c>
      <c r="AF659" s="32">
        <v>9211602</v>
      </c>
      <c r="AG659" s="32">
        <v>0</v>
      </c>
      <c r="AH659" s="32">
        <v>9211602</v>
      </c>
      <c r="AI659" s="32">
        <v>0</v>
      </c>
      <c r="AJ659" s="32">
        <v>9211602</v>
      </c>
      <c r="AK659" s="32">
        <v>0</v>
      </c>
      <c r="AL659" s="32">
        <v>9211602</v>
      </c>
      <c r="AM659" s="32">
        <v>0</v>
      </c>
      <c r="AN659" s="32">
        <v>7983388</v>
      </c>
      <c r="AO659" s="32">
        <v>0</v>
      </c>
      <c r="AP659" s="32">
        <v>0</v>
      </c>
      <c r="AQ659" s="32">
        <v>0</v>
      </c>
      <c r="AR659" s="32">
        <v>0</v>
      </c>
      <c r="AS659" s="32">
        <v>0</v>
      </c>
      <c r="AT659" s="32">
        <v>0</v>
      </c>
      <c r="AU659" s="32">
        <v>0</v>
      </c>
      <c r="AV659" s="32">
        <v>0</v>
      </c>
      <c r="AW659" s="32">
        <v>0</v>
      </c>
      <c r="AX659" s="32">
        <v>0</v>
      </c>
      <c r="AY659" s="2"/>
      <c r="AZ659" s="13" t="str">
        <f t="shared" si="52"/>
        <v>OK</v>
      </c>
      <c r="BA659" s="13" t="str">
        <f t="shared" si="53"/>
        <v>OK</v>
      </c>
      <c r="BB659" s="7">
        <f t="shared" si="54"/>
        <v>0</v>
      </c>
      <c r="BC659" s="14">
        <f t="shared" ref="BC659:BD722" si="55">+SUM(AA659,AC659,AE659,AG659,AI659,AK659,AM659,AO659,AQ659,AS659,AU659,AW659)</f>
        <v>54041398</v>
      </c>
      <c r="BD659" s="14">
        <f t="shared" si="55"/>
        <v>54041398</v>
      </c>
      <c r="BE659" s="7">
        <f t="shared" ref="BE659:BF722" si="56">+IF(OR(AZ659="ok",AZ659=""),0,1)</f>
        <v>0</v>
      </c>
      <c r="BF659" s="7">
        <f t="shared" si="56"/>
        <v>0</v>
      </c>
    </row>
    <row r="660" spans="2:58" ht="142.5">
      <c r="B660" s="28" t="s">
        <v>2900</v>
      </c>
      <c r="C660" s="28" t="s">
        <v>4790</v>
      </c>
      <c r="D660" s="28" t="s">
        <v>0</v>
      </c>
      <c r="E660" s="29" t="s">
        <v>197</v>
      </c>
      <c r="F660" s="29" t="s">
        <v>198</v>
      </c>
      <c r="G660" s="29" t="s">
        <v>1</v>
      </c>
      <c r="H660" s="29">
        <v>80101500</v>
      </c>
      <c r="I660" s="29" t="s">
        <v>4805</v>
      </c>
      <c r="J660" s="29" t="s">
        <v>199</v>
      </c>
      <c r="K660" s="29" t="s">
        <v>1534</v>
      </c>
      <c r="L660" s="30" t="s">
        <v>146</v>
      </c>
      <c r="M660" s="30" t="s">
        <v>146</v>
      </c>
      <c r="N660" s="30">
        <v>6</v>
      </c>
      <c r="O660" s="30" t="s">
        <v>218</v>
      </c>
      <c r="P660" s="30" t="s">
        <v>202</v>
      </c>
      <c r="Q660" s="31">
        <v>54041398</v>
      </c>
      <c r="R660" s="31">
        <v>54041398</v>
      </c>
      <c r="S660" s="30" t="s">
        <v>411</v>
      </c>
      <c r="T660" s="30" t="s">
        <v>199</v>
      </c>
      <c r="U660" s="29" t="s">
        <v>466</v>
      </c>
      <c r="V660" s="29" t="s">
        <v>337</v>
      </c>
      <c r="W660" s="29" t="s">
        <v>367</v>
      </c>
      <c r="X660" s="29" t="s">
        <v>1521</v>
      </c>
      <c r="Y660" s="29" t="s">
        <v>211</v>
      </c>
      <c r="Z660" s="29" t="s">
        <v>468</v>
      </c>
      <c r="AA660" s="32">
        <v>54041398</v>
      </c>
      <c r="AB660" s="32">
        <v>0</v>
      </c>
      <c r="AC660" s="32">
        <v>0</v>
      </c>
      <c r="AD660" s="32">
        <v>9211602</v>
      </c>
      <c r="AE660" s="32">
        <v>0</v>
      </c>
      <c r="AF660" s="32">
        <v>9211602</v>
      </c>
      <c r="AG660" s="32">
        <v>0</v>
      </c>
      <c r="AH660" s="32">
        <v>9211602</v>
      </c>
      <c r="AI660" s="32">
        <v>0</v>
      </c>
      <c r="AJ660" s="32">
        <v>9211602</v>
      </c>
      <c r="AK660" s="32">
        <v>0</v>
      </c>
      <c r="AL660" s="32">
        <v>9211602</v>
      </c>
      <c r="AM660" s="32">
        <v>0</v>
      </c>
      <c r="AN660" s="32">
        <v>7983388</v>
      </c>
      <c r="AO660" s="32">
        <v>0</v>
      </c>
      <c r="AP660" s="32">
        <v>0</v>
      </c>
      <c r="AQ660" s="32">
        <v>0</v>
      </c>
      <c r="AR660" s="32">
        <v>0</v>
      </c>
      <c r="AS660" s="32">
        <v>0</v>
      </c>
      <c r="AT660" s="32">
        <v>0</v>
      </c>
      <c r="AU660" s="32">
        <v>0</v>
      </c>
      <c r="AV660" s="32">
        <v>0</v>
      </c>
      <c r="AW660" s="32">
        <v>0</v>
      </c>
      <c r="AX660" s="32">
        <v>0</v>
      </c>
      <c r="AY660" s="2"/>
      <c r="AZ660" s="13" t="str">
        <f t="shared" si="52"/>
        <v>OK</v>
      </c>
      <c r="BA660" s="13" t="str">
        <f t="shared" si="53"/>
        <v>OK</v>
      </c>
      <c r="BB660" s="7">
        <f t="shared" si="54"/>
        <v>0</v>
      </c>
      <c r="BC660" s="14">
        <f t="shared" si="55"/>
        <v>54041398</v>
      </c>
      <c r="BD660" s="14">
        <f t="shared" si="55"/>
        <v>54041398</v>
      </c>
      <c r="BE660" s="7">
        <f t="shared" si="56"/>
        <v>0</v>
      </c>
      <c r="BF660" s="7">
        <f t="shared" si="56"/>
        <v>0</v>
      </c>
    </row>
    <row r="661" spans="2:58" ht="142.5">
      <c r="B661" s="28" t="s">
        <v>2901</v>
      </c>
      <c r="C661" s="28" t="s">
        <v>4790</v>
      </c>
      <c r="D661" s="28" t="s">
        <v>0</v>
      </c>
      <c r="E661" s="29" t="s">
        <v>197</v>
      </c>
      <c r="F661" s="29" t="s">
        <v>198</v>
      </c>
      <c r="G661" s="29" t="s">
        <v>1</v>
      </c>
      <c r="H661" s="29">
        <v>80101500</v>
      </c>
      <c r="I661" s="29" t="s">
        <v>4805</v>
      </c>
      <c r="J661" s="29" t="s">
        <v>199</v>
      </c>
      <c r="K661" s="29" t="s">
        <v>1534</v>
      </c>
      <c r="L661" s="30" t="s">
        <v>146</v>
      </c>
      <c r="M661" s="30" t="s">
        <v>146</v>
      </c>
      <c r="N661" s="30">
        <v>6</v>
      </c>
      <c r="O661" s="30" t="s">
        <v>218</v>
      </c>
      <c r="P661" s="30" t="s">
        <v>202</v>
      </c>
      <c r="Q661" s="31">
        <v>54041398</v>
      </c>
      <c r="R661" s="31">
        <v>54041398</v>
      </c>
      <c r="S661" s="30" t="s">
        <v>411</v>
      </c>
      <c r="T661" s="30" t="s">
        <v>199</v>
      </c>
      <c r="U661" s="29" t="s">
        <v>466</v>
      </c>
      <c r="V661" s="29" t="s">
        <v>337</v>
      </c>
      <c r="W661" s="29" t="s">
        <v>367</v>
      </c>
      <c r="X661" s="29" t="s">
        <v>1521</v>
      </c>
      <c r="Y661" s="29" t="s">
        <v>211</v>
      </c>
      <c r="Z661" s="29" t="s">
        <v>468</v>
      </c>
      <c r="AA661" s="32">
        <v>54041398</v>
      </c>
      <c r="AB661" s="32">
        <v>0</v>
      </c>
      <c r="AC661" s="32">
        <v>0</v>
      </c>
      <c r="AD661" s="32">
        <v>9211602</v>
      </c>
      <c r="AE661" s="32">
        <v>0</v>
      </c>
      <c r="AF661" s="32">
        <v>9211602</v>
      </c>
      <c r="AG661" s="32">
        <v>0</v>
      </c>
      <c r="AH661" s="32">
        <v>9211602</v>
      </c>
      <c r="AI661" s="32">
        <v>0</v>
      </c>
      <c r="AJ661" s="32">
        <v>9211602</v>
      </c>
      <c r="AK661" s="32">
        <v>0</v>
      </c>
      <c r="AL661" s="32">
        <v>9211602</v>
      </c>
      <c r="AM661" s="32">
        <v>0</v>
      </c>
      <c r="AN661" s="32">
        <v>7983388</v>
      </c>
      <c r="AO661" s="32">
        <v>0</v>
      </c>
      <c r="AP661" s="32">
        <v>0</v>
      </c>
      <c r="AQ661" s="32">
        <v>0</v>
      </c>
      <c r="AR661" s="32">
        <v>0</v>
      </c>
      <c r="AS661" s="32">
        <v>0</v>
      </c>
      <c r="AT661" s="32">
        <v>0</v>
      </c>
      <c r="AU661" s="32">
        <v>0</v>
      </c>
      <c r="AV661" s="32">
        <v>0</v>
      </c>
      <c r="AW661" s="32">
        <v>0</v>
      </c>
      <c r="AX661" s="32">
        <v>0</v>
      </c>
      <c r="AY661" s="2"/>
      <c r="AZ661" s="13" t="str">
        <f t="shared" si="52"/>
        <v>OK</v>
      </c>
      <c r="BA661" s="13" t="str">
        <f t="shared" si="53"/>
        <v>OK</v>
      </c>
      <c r="BB661" s="7">
        <f t="shared" si="54"/>
        <v>0</v>
      </c>
      <c r="BC661" s="14">
        <f t="shared" si="55"/>
        <v>54041398</v>
      </c>
      <c r="BD661" s="14">
        <f t="shared" si="55"/>
        <v>54041398</v>
      </c>
      <c r="BE661" s="7">
        <f t="shared" si="56"/>
        <v>0</v>
      </c>
      <c r="BF661" s="7">
        <f t="shared" si="56"/>
        <v>0</v>
      </c>
    </row>
    <row r="662" spans="2:58" ht="142.5">
      <c r="B662" s="28" t="s">
        <v>2902</v>
      </c>
      <c r="C662" s="28" t="s">
        <v>4790</v>
      </c>
      <c r="D662" s="28" t="s">
        <v>0</v>
      </c>
      <c r="E662" s="29" t="s">
        <v>197</v>
      </c>
      <c r="F662" s="29" t="s">
        <v>198</v>
      </c>
      <c r="G662" s="29" t="s">
        <v>1</v>
      </c>
      <c r="H662" s="29">
        <v>80101500</v>
      </c>
      <c r="I662" s="29" t="s">
        <v>4805</v>
      </c>
      <c r="J662" s="29" t="s">
        <v>199</v>
      </c>
      <c r="K662" s="29" t="s">
        <v>1534</v>
      </c>
      <c r="L662" s="30" t="s">
        <v>146</v>
      </c>
      <c r="M662" s="30" t="s">
        <v>146</v>
      </c>
      <c r="N662" s="30">
        <v>6</v>
      </c>
      <c r="O662" s="30" t="s">
        <v>218</v>
      </c>
      <c r="P662" s="30" t="s">
        <v>202</v>
      </c>
      <c r="Q662" s="31">
        <v>54041398</v>
      </c>
      <c r="R662" s="31">
        <v>54041398</v>
      </c>
      <c r="S662" s="30" t="s">
        <v>411</v>
      </c>
      <c r="T662" s="30" t="s">
        <v>199</v>
      </c>
      <c r="U662" s="29" t="s">
        <v>466</v>
      </c>
      <c r="V662" s="29" t="s">
        <v>337</v>
      </c>
      <c r="W662" s="29" t="s">
        <v>367</v>
      </c>
      <c r="X662" s="29" t="s">
        <v>1521</v>
      </c>
      <c r="Y662" s="29" t="s">
        <v>211</v>
      </c>
      <c r="Z662" s="29" t="s">
        <v>468</v>
      </c>
      <c r="AA662" s="32">
        <v>54041398</v>
      </c>
      <c r="AB662" s="32">
        <v>0</v>
      </c>
      <c r="AC662" s="32">
        <v>0</v>
      </c>
      <c r="AD662" s="32">
        <v>9211602</v>
      </c>
      <c r="AE662" s="32">
        <v>0</v>
      </c>
      <c r="AF662" s="32">
        <v>9211602</v>
      </c>
      <c r="AG662" s="32">
        <v>0</v>
      </c>
      <c r="AH662" s="32">
        <v>9211602</v>
      </c>
      <c r="AI662" s="32">
        <v>0</v>
      </c>
      <c r="AJ662" s="32">
        <v>9211602</v>
      </c>
      <c r="AK662" s="32">
        <v>0</v>
      </c>
      <c r="AL662" s="32">
        <v>9211602</v>
      </c>
      <c r="AM662" s="32">
        <v>0</v>
      </c>
      <c r="AN662" s="32">
        <v>7983388</v>
      </c>
      <c r="AO662" s="32">
        <v>0</v>
      </c>
      <c r="AP662" s="32">
        <v>0</v>
      </c>
      <c r="AQ662" s="32">
        <v>0</v>
      </c>
      <c r="AR662" s="32">
        <v>0</v>
      </c>
      <c r="AS662" s="32">
        <v>0</v>
      </c>
      <c r="AT662" s="32">
        <v>0</v>
      </c>
      <c r="AU662" s="32">
        <v>0</v>
      </c>
      <c r="AV662" s="32">
        <v>0</v>
      </c>
      <c r="AW662" s="32">
        <v>0</v>
      </c>
      <c r="AX662" s="32">
        <v>0</v>
      </c>
      <c r="AY662" s="2"/>
      <c r="AZ662" s="13" t="str">
        <f t="shared" si="52"/>
        <v>OK</v>
      </c>
      <c r="BA662" s="13" t="str">
        <f t="shared" si="53"/>
        <v>OK</v>
      </c>
      <c r="BB662" s="7">
        <f t="shared" si="54"/>
        <v>0</v>
      </c>
      <c r="BC662" s="14">
        <f t="shared" si="55"/>
        <v>54041398</v>
      </c>
      <c r="BD662" s="14">
        <f t="shared" si="55"/>
        <v>54041398</v>
      </c>
      <c r="BE662" s="7">
        <f t="shared" si="56"/>
        <v>0</v>
      </c>
      <c r="BF662" s="7">
        <f t="shared" si="56"/>
        <v>0</v>
      </c>
    </row>
    <row r="663" spans="2:58" ht="114">
      <c r="B663" s="28" t="s">
        <v>2903</v>
      </c>
      <c r="C663" s="28" t="s">
        <v>4790</v>
      </c>
      <c r="D663" s="28" t="s">
        <v>0</v>
      </c>
      <c r="E663" s="29" t="s">
        <v>197</v>
      </c>
      <c r="F663" s="29" t="s">
        <v>198</v>
      </c>
      <c r="G663" s="29" t="s">
        <v>1</v>
      </c>
      <c r="H663" s="29">
        <v>80101500</v>
      </c>
      <c r="I663" s="29" t="s">
        <v>4805</v>
      </c>
      <c r="J663" s="29" t="s">
        <v>199</v>
      </c>
      <c r="K663" s="29" t="s">
        <v>1535</v>
      </c>
      <c r="L663" s="30" t="s">
        <v>146</v>
      </c>
      <c r="M663" s="30" t="s">
        <v>146</v>
      </c>
      <c r="N663" s="30">
        <v>12</v>
      </c>
      <c r="O663" s="30" t="s">
        <v>218</v>
      </c>
      <c r="P663" s="30" t="s">
        <v>202</v>
      </c>
      <c r="Q663" s="31">
        <v>168670688</v>
      </c>
      <c r="R663" s="31">
        <v>168670688</v>
      </c>
      <c r="S663" s="30" t="s">
        <v>411</v>
      </c>
      <c r="T663" s="30" t="s">
        <v>199</v>
      </c>
      <c r="U663" s="29" t="s">
        <v>466</v>
      </c>
      <c r="V663" s="29" t="s">
        <v>337</v>
      </c>
      <c r="W663" s="29" t="s">
        <v>367</v>
      </c>
      <c r="X663" s="29" t="s">
        <v>1521</v>
      </c>
      <c r="Y663" s="29" t="s">
        <v>211</v>
      </c>
      <c r="Z663" s="29" t="s">
        <v>468</v>
      </c>
      <c r="AA663" s="32">
        <v>168670688</v>
      </c>
      <c r="AB663" s="32">
        <v>0</v>
      </c>
      <c r="AC663" s="32">
        <v>0</v>
      </c>
      <c r="AD663" s="32">
        <v>14213822</v>
      </c>
      <c r="AE663" s="32">
        <v>0</v>
      </c>
      <c r="AF663" s="32">
        <v>14213822</v>
      </c>
      <c r="AG663" s="32">
        <v>0</v>
      </c>
      <c r="AH663" s="32">
        <v>14213822</v>
      </c>
      <c r="AI663" s="32">
        <v>0</v>
      </c>
      <c r="AJ663" s="32">
        <v>14213822</v>
      </c>
      <c r="AK663" s="32">
        <v>0</v>
      </c>
      <c r="AL663" s="32">
        <v>14213822</v>
      </c>
      <c r="AM663" s="32">
        <v>0</v>
      </c>
      <c r="AN663" s="32">
        <v>14213822</v>
      </c>
      <c r="AO663" s="32">
        <v>0</v>
      </c>
      <c r="AP663" s="32">
        <v>14213822</v>
      </c>
      <c r="AQ663" s="32">
        <v>0</v>
      </c>
      <c r="AR663" s="32">
        <v>14213822</v>
      </c>
      <c r="AS663" s="32">
        <v>0</v>
      </c>
      <c r="AT663" s="32">
        <v>14213822</v>
      </c>
      <c r="AU663" s="32">
        <v>0</v>
      </c>
      <c r="AV663" s="32">
        <v>14213822</v>
      </c>
      <c r="AW663" s="32">
        <v>0</v>
      </c>
      <c r="AX663" s="32">
        <v>26532468</v>
      </c>
      <c r="AY663" s="2"/>
      <c r="AZ663" s="13" t="str">
        <f t="shared" si="52"/>
        <v>OK</v>
      </c>
      <c r="BA663" s="13" t="str">
        <f t="shared" si="53"/>
        <v>OK</v>
      </c>
      <c r="BB663" s="7">
        <f t="shared" si="54"/>
        <v>0</v>
      </c>
      <c r="BC663" s="14">
        <f t="shared" si="55"/>
        <v>168670688</v>
      </c>
      <c r="BD663" s="14">
        <f t="shared" si="55"/>
        <v>168670688</v>
      </c>
      <c r="BE663" s="7">
        <f t="shared" si="56"/>
        <v>0</v>
      </c>
      <c r="BF663" s="7">
        <f t="shared" si="56"/>
        <v>0</v>
      </c>
    </row>
    <row r="664" spans="2:58" ht="99.75">
      <c r="B664" s="28" t="s">
        <v>2904</v>
      </c>
      <c r="C664" s="28" t="s">
        <v>4790</v>
      </c>
      <c r="D664" s="28" t="s">
        <v>0</v>
      </c>
      <c r="E664" s="29" t="s">
        <v>197</v>
      </c>
      <c r="F664" s="29" t="s">
        <v>198</v>
      </c>
      <c r="G664" s="29" t="s">
        <v>1</v>
      </c>
      <c r="H664" s="29">
        <v>80101500</v>
      </c>
      <c r="I664" s="29" t="s">
        <v>4805</v>
      </c>
      <c r="J664" s="29" t="s">
        <v>199</v>
      </c>
      <c r="K664" s="29" t="s">
        <v>1536</v>
      </c>
      <c r="L664" s="30" t="s">
        <v>146</v>
      </c>
      <c r="M664" s="30" t="s">
        <v>146</v>
      </c>
      <c r="N664" s="30">
        <v>12</v>
      </c>
      <c r="O664" s="30" t="s">
        <v>218</v>
      </c>
      <c r="P664" s="30" t="s">
        <v>202</v>
      </c>
      <c r="Q664" s="31">
        <v>61418055</v>
      </c>
      <c r="R664" s="31">
        <v>61418055</v>
      </c>
      <c r="S664" s="30" t="s">
        <v>411</v>
      </c>
      <c r="T664" s="30" t="s">
        <v>199</v>
      </c>
      <c r="U664" s="29" t="s">
        <v>466</v>
      </c>
      <c r="V664" s="29" t="s">
        <v>337</v>
      </c>
      <c r="W664" s="29" t="s">
        <v>367</v>
      </c>
      <c r="X664" s="29" t="s">
        <v>1521</v>
      </c>
      <c r="Y664" s="29" t="s">
        <v>211</v>
      </c>
      <c r="Z664" s="29" t="s">
        <v>468</v>
      </c>
      <c r="AA664" s="32">
        <v>61418055</v>
      </c>
      <c r="AB664" s="32">
        <v>0</v>
      </c>
      <c r="AC664" s="32">
        <v>0</v>
      </c>
      <c r="AD664" s="32">
        <v>5279489</v>
      </c>
      <c r="AE664" s="32">
        <v>0</v>
      </c>
      <c r="AF664" s="32">
        <v>5279489</v>
      </c>
      <c r="AG664" s="32">
        <v>0</v>
      </c>
      <c r="AH664" s="32">
        <v>5279489</v>
      </c>
      <c r="AI664" s="32">
        <v>0</v>
      </c>
      <c r="AJ664" s="32">
        <v>5279489</v>
      </c>
      <c r="AK664" s="32">
        <v>0</v>
      </c>
      <c r="AL664" s="32">
        <v>5279489</v>
      </c>
      <c r="AM664" s="32">
        <v>0</v>
      </c>
      <c r="AN664" s="32">
        <v>5279489</v>
      </c>
      <c r="AO664" s="32">
        <v>0</v>
      </c>
      <c r="AP664" s="32">
        <v>5279489</v>
      </c>
      <c r="AQ664" s="32">
        <v>0</v>
      </c>
      <c r="AR664" s="32">
        <v>5279489</v>
      </c>
      <c r="AS664" s="32">
        <v>0</v>
      </c>
      <c r="AT664" s="32">
        <v>5279489</v>
      </c>
      <c r="AU664" s="32">
        <v>0</v>
      </c>
      <c r="AV664" s="32">
        <v>5279489</v>
      </c>
      <c r="AW664" s="32">
        <v>0</v>
      </c>
      <c r="AX664" s="32">
        <v>8623165</v>
      </c>
      <c r="AY664" s="2"/>
      <c r="AZ664" s="13" t="str">
        <f t="shared" si="52"/>
        <v>OK</v>
      </c>
      <c r="BA664" s="13" t="str">
        <f t="shared" si="53"/>
        <v>OK</v>
      </c>
      <c r="BB664" s="7">
        <f t="shared" si="54"/>
        <v>0</v>
      </c>
      <c r="BC664" s="14">
        <f t="shared" si="55"/>
        <v>61418055</v>
      </c>
      <c r="BD664" s="14">
        <f t="shared" si="55"/>
        <v>61418055</v>
      </c>
      <c r="BE664" s="7">
        <f t="shared" si="56"/>
        <v>0</v>
      </c>
      <c r="BF664" s="7">
        <f t="shared" si="56"/>
        <v>0</v>
      </c>
    </row>
    <row r="665" spans="2:58" ht="99.75">
      <c r="B665" s="28" t="s">
        <v>2905</v>
      </c>
      <c r="C665" s="28" t="s">
        <v>4790</v>
      </c>
      <c r="D665" s="28" t="s">
        <v>0</v>
      </c>
      <c r="E665" s="29" t="s">
        <v>197</v>
      </c>
      <c r="F665" s="29" t="s">
        <v>198</v>
      </c>
      <c r="G665" s="29" t="s">
        <v>1</v>
      </c>
      <c r="H665" s="29">
        <v>80101500</v>
      </c>
      <c r="I665" s="29" t="s">
        <v>4805</v>
      </c>
      <c r="J665" s="29" t="s">
        <v>199</v>
      </c>
      <c r="K665" s="29" t="s">
        <v>1536</v>
      </c>
      <c r="L665" s="30" t="s">
        <v>146</v>
      </c>
      <c r="M665" s="30" t="s">
        <v>146</v>
      </c>
      <c r="N665" s="30">
        <v>12</v>
      </c>
      <c r="O665" s="30" t="s">
        <v>218</v>
      </c>
      <c r="P665" s="30" t="s">
        <v>202</v>
      </c>
      <c r="Q665" s="31">
        <v>61418055</v>
      </c>
      <c r="R665" s="31">
        <v>61418055</v>
      </c>
      <c r="S665" s="30" t="s">
        <v>411</v>
      </c>
      <c r="T665" s="30" t="s">
        <v>199</v>
      </c>
      <c r="U665" s="29" t="s">
        <v>466</v>
      </c>
      <c r="V665" s="29" t="s">
        <v>337</v>
      </c>
      <c r="W665" s="29" t="s">
        <v>367</v>
      </c>
      <c r="X665" s="29" t="s">
        <v>1521</v>
      </c>
      <c r="Y665" s="29" t="s">
        <v>211</v>
      </c>
      <c r="Z665" s="29" t="s">
        <v>468</v>
      </c>
      <c r="AA665" s="32">
        <v>61418055</v>
      </c>
      <c r="AB665" s="32">
        <v>0</v>
      </c>
      <c r="AC665" s="32">
        <v>0</v>
      </c>
      <c r="AD665" s="32">
        <v>5279489</v>
      </c>
      <c r="AE665" s="32">
        <v>0</v>
      </c>
      <c r="AF665" s="32">
        <v>5279489</v>
      </c>
      <c r="AG665" s="32">
        <v>0</v>
      </c>
      <c r="AH665" s="32">
        <v>5279489</v>
      </c>
      <c r="AI665" s="32">
        <v>0</v>
      </c>
      <c r="AJ665" s="32">
        <v>5279489</v>
      </c>
      <c r="AK665" s="32">
        <v>0</v>
      </c>
      <c r="AL665" s="32">
        <v>5279489</v>
      </c>
      <c r="AM665" s="32">
        <v>0</v>
      </c>
      <c r="AN665" s="32">
        <v>5279489</v>
      </c>
      <c r="AO665" s="32">
        <v>0</v>
      </c>
      <c r="AP665" s="32">
        <v>5279489</v>
      </c>
      <c r="AQ665" s="32">
        <v>0</v>
      </c>
      <c r="AR665" s="32">
        <v>5279489</v>
      </c>
      <c r="AS665" s="32">
        <v>0</v>
      </c>
      <c r="AT665" s="32">
        <v>5279489</v>
      </c>
      <c r="AU665" s="32">
        <v>0</v>
      </c>
      <c r="AV665" s="32">
        <v>5279489</v>
      </c>
      <c r="AW665" s="32">
        <v>0</v>
      </c>
      <c r="AX665" s="32">
        <v>8623165</v>
      </c>
      <c r="AY665" s="2"/>
      <c r="AZ665" s="13" t="str">
        <f t="shared" si="52"/>
        <v>OK</v>
      </c>
      <c r="BA665" s="13" t="str">
        <f t="shared" si="53"/>
        <v>OK</v>
      </c>
      <c r="BB665" s="7">
        <f t="shared" si="54"/>
        <v>0</v>
      </c>
      <c r="BC665" s="14">
        <f t="shared" si="55"/>
        <v>61418055</v>
      </c>
      <c r="BD665" s="14">
        <f t="shared" si="55"/>
        <v>61418055</v>
      </c>
      <c r="BE665" s="7">
        <f t="shared" si="56"/>
        <v>0</v>
      </c>
      <c r="BF665" s="7">
        <f t="shared" si="56"/>
        <v>0</v>
      </c>
    </row>
    <row r="666" spans="2:58" ht="99.75">
      <c r="B666" s="28" t="s">
        <v>2906</v>
      </c>
      <c r="C666" s="28" t="s">
        <v>4790</v>
      </c>
      <c r="D666" s="28" t="s">
        <v>0</v>
      </c>
      <c r="E666" s="29" t="s">
        <v>197</v>
      </c>
      <c r="F666" s="29" t="s">
        <v>198</v>
      </c>
      <c r="G666" s="29" t="s">
        <v>1</v>
      </c>
      <c r="H666" s="29">
        <v>80101500</v>
      </c>
      <c r="I666" s="29" t="s">
        <v>4805</v>
      </c>
      <c r="J666" s="29" t="s">
        <v>199</v>
      </c>
      <c r="K666" s="29" t="s">
        <v>1536</v>
      </c>
      <c r="L666" s="30" t="s">
        <v>146</v>
      </c>
      <c r="M666" s="30" t="s">
        <v>146</v>
      </c>
      <c r="N666" s="30">
        <v>12</v>
      </c>
      <c r="O666" s="30" t="s">
        <v>218</v>
      </c>
      <c r="P666" s="30" t="s">
        <v>202</v>
      </c>
      <c r="Q666" s="31">
        <v>60186175</v>
      </c>
      <c r="R666" s="31">
        <v>60186175</v>
      </c>
      <c r="S666" s="30" t="s">
        <v>411</v>
      </c>
      <c r="T666" s="30" t="s">
        <v>199</v>
      </c>
      <c r="U666" s="29" t="s">
        <v>466</v>
      </c>
      <c r="V666" s="29" t="s">
        <v>337</v>
      </c>
      <c r="W666" s="29" t="s">
        <v>367</v>
      </c>
      <c r="X666" s="29" t="s">
        <v>1521</v>
      </c>
      <c r="Y666" s="29" t="s">
        <v>211</v>
      </c>
      <c r="Z666" s="29" t="s">
        <v>468</v>
      </c>
      <c r="AA666" s="32">
        <v>60186175</v>
      </c>
      <c r="AB666" s="32">
        <v>0</v>
      </c>
      <c r="AC666" s="32">
        <v>0</v>
      </c>
      <c r="AD666" s="32">
        <v>5279489</v>
      </c>
      <c r="AE666" s="32">
        <v>0</v>
      </c>
      <c r="AF666" s="32">
        <v>5279489</v>
      </c>
      <c r="AG666" s="32">
        <v>0</v>
      </c>
      <c r="AH666" s="32">
        <v>5279489</v>
      </c>
      <c r="AI666" s="32">
        <v>0</v>
      </c>
      <c r="AJ666" s="32">
        <v>5279489</v>
      </c>
      <c r="AK666" s="32">
        <v>0</v>
      </c>
      <c r="AL666" s="32">
        <v>5279489</v>
      </c>
      <c r="AM666" s="32">
        <v>0</v>
      </c>
      <c r="AN666" s="32">
        <v>5279489</v>
      </c>
      <c r="AO666" s="32">
        <v>0</v>
      </c>
      <c r="AP666" s="32">
        <v>5279489</v>
      </c>
      <c r="AQ666" s="32">
        <v>0</v>
      </c>
      <c r="AR666" s="32">
        <v>5279489</v>
      </c>
      <c r="AS666" s="32">
        <v>0</v>
      </c>
      <c r="AT666" s="32">
        <v>5279489</v>
      </c>
      <c r="AU666" s="32">
        <v>0</v>
      </c>
      <c r="AV666" s="32">
        <v>5279489</v>
      </c>
      <c r="AW666" s="32">
        <v>0</v>
      </c>
      <c r="AX666" s="32">
        <v>7391285</v>
      </c>
      <c r="AY666" s="2"/>
      <c r="AZ666" s="13" t="str">
        <f t="shared" si="52"/>
        <v>OK</v>
      </c>
      <c r="BA666" s="13" t="str">
        <f t="shared" si="53"/>
        <v>OK</v>
      </c>
      <c r="BB666" s="7">
        <f t="shared" si="54"/>
        <v>0</v>
      </c>
      <c r="BC666" s="14">
        <f t="shared" si="55"/>
        <v>60186175</v>
      </c>
      <c r="BD666" s="14">
        <f t="shared" si="55"/>
        <v>60186175</v>
      </c>
      <c r="BE666" s="7">
        <f t="shared" si="56"/>
        <v>0</v>
      </c>
      <c r="BF666" s="7">
        <f t="shared" si="56"/>
        <v>0</v>
      </c>
    </row>
    <row r="667" spans="2:58" ht="85.5">
      <c r="B667" s="28" t="s">
        <v>2907</v>
      </c>
      <c r="C667" s="28" t="s">
        <v>4790</v>
      </c>
      <c r="D667" s="28" t="s">
        <v>0</v>
      </c>
      <c r="E667" s="29" t="s">
        <v>197</v>
      </c>
      <c r="F667" s="29" t="s">
        <v>198</v>
      </c>
      <c r="G667" s="29" t="s">
        <v>1</v>
      </c>
      <c r="H667" s="29">
        <v>80101500</v>
      </c>
      <c r="I667" s="29" t="s">
        <v>4805</v>
      </c>
      <c r="J667" s="29" t="s">
        <v>199</v>
      </c>
      <c r="K667" s="29" t="s">
        <v>1537</v>
      </c>
      <c r="L667" s="30" t="s">
        <v>146</v>
      </c>
      <c r="M667" s="30" t="s">
        <v>146</v>
      </c>
      <c r="N667" s="30">
        <v>12</v>
      </c>
      <c r="O667" s="30" t="s">
        <v>218</v>
      </c>
      <c r="P667" s="30" t="s">
        <v>202</v>
      </c>
      <c r="Q667" s="31">
        <v>121755397</v>
      </c>
      <c r="R667" s="31">
        <v>121755397</v>
      </c>
      <c r="S667" s="30" t="s">
        <v>411</v>
      </c>
      <c r="T667" s="30" t="s">
        <v>199</v>
      </c>
      <c r="U667" s="29" t="s">
        <v>466</v>
      </c>
      <c r="V667" s="29" t="s">
        <v>337</v>
      </c>
      <c r="W667" s="29" t="s">
        <v>367</v>
      </c>
      <c r="X667" s="29" t="s">
        <v>1521</v>
      </c>
      <c r="Y667" s="29" t="s">
        <v>211</v>
      </c>
      <c r="Z667" s="29" t="s">
        <v>468</v>
      </c>
      <c r="AA667" s="32">
        <v>121755397</v>
      </c>
      <c r="AB667" s="32">
        <v>0</v>
      </c>
      <c r="AC667" s="32">
        <v>0</v>
      </c>
      <c r="AD667" s="32">
        <v>10466080</v>
      </c>
      <c r="AE667" s="32">
        <v>0</v>
      </c>
      <c r="AF667" s="32">
        <v>10466080</v>
      </c>
      <c r="AG667" s="32">
        <v>0</v>
      </c>
      <c r="AH667" s="32">
        <v>10466080</v>
      </c>
      <c r="AI667" s="32">
        <v>0</v>
      </c>
      <c r="AJ667" s="32">
        <v>10466080</v>
      </c>
      <c r="AK667" s="32">
        <v>0</v>
      </c>
      <c r="AL667" s="32">
        <v>10466080</v>
      </c>
      <c r="AM667" s="32">
        <v>0</v>
      </c>
      <c r="AN667" s="32">
        <v>10466080</v>
      </c>
      <c r="AO667" s="32">
        <v>0</v>
      </c>
      <c r="AP667" s="32">
        <v>10466080</v>
      </c>
      <c r="AQ667" s="32">
        <v>0</v>
      </c>
      <c r="AR667" s="32">
        <v>10466080</v>
      </c>
      <c r="AS667" s="32">
        <v>0</v>
      </c>
      <c r="AT667" s="32">
        <v>10466080</v>
      </c>
      <c r="AU667" s="32">
        <v>0</v>
      </c>
      <c r="AV667" s="32">
        <v>10466080</v>
      </c>
      <c r="AW667" s="32">
        <v>0</v>
      </c>
      <c r="AX667" s="32">
        <v>17094597</v>
      </c>
      <c r="AY667" s="2"/>
      <c r="AZ667" s="13" t="str">
        <f t="shared" si="52"/>
        <v>OK</v>
      </c>
      <c r="BA667" s="13" t="str">
        <f t="shared" si="53"/>
        <v>OK</v>
      </c>
      <c r="BB667" s="7">
        <f t="shared" si="54"/>
        <v>0</v>
      </c>
      <c r="BC667" s="14">
        <f t="shared" si="55"/>
        <v>121755397</v>
      </c>
      <c r="BD667" s="14">
        <f t="shared" si="55"/>
        <v>121755397</v>
      </c>
      <c r="BE667" s="7">
        <f t="shared" si="56"/>
        <v>0</v>
      </c>
      <c r="BF667" s="7">
        <f t="shared" si="56"/>
        <v>0</v>
      </c>
    </row>
    <row r="668" spans="2:58" ht="85.5">
      <c r="B668" s="28" t="s">
        <v>2908</v>
      </c>
      <c r="C668" s="28" t="s">
        <v>4790</v>
      </c>
      <c r="D668" s="28" t="s">
        <v>0</v>
      </c>
      <c r="E668" s="29" t="s">
        <v>197</v>
      </c>
      <c r="F668" s="29" t="s">
        <v>198</v>
      </c>
      <c r="G668" s="29" t="s">
        <v>1</v>
      </c>
      <c r="H668" s="29">
        <v>80101500</v>
      </c>
      <c r="I668" s="29" t="s">
        <v>4805</v>
      </c>
      <c r="J668" s="29" t="s">
        <v>199</v>
      </c>
      <c r="K668" s="29" t="s">
        <v>1538</v>
      </c>
      <c r="L668" s="30" t="s">
        <v>146</v>
      </c>
      <c r="M668" s="30" t="s">
        <v>146</v>
      </c>
      <c r="N668" s="30">
        <v>12</v>
      </c>
      <c r="O668" s="30" t="s">
        <v>218</v>
      </c>
      <c r="P668" s="30" t="s">
        <v>202</v>
      </c>
      <c r="Q668" s="31">
        <v>36306866</v>
      </c>
      <c r="R668" s="31">
        <v>36306866</v>
      </c>
      <c r="S668" s="30" t="s">
        <v>411</v>
      </c>
      <c r="T668" s="30" t="s">
        <v>199</v>
      </c>
      <c r="U668" s="29" t="s">
        <v>466</v>
      </c>
      <c r="V668" s="29" t="s">
        <v>337</v>
      </c>
      <c r="W668" s="29" t="s">
        <v>367</v>
      </c>
      <c r="X668" s="29" t="s">
        <v>1521</v>
      </c>
      <c r="Y668" s="29" t="s">
        <v>211</v>
      </c>
      <c r="Z668" s="29" t="s">
        <v>468</v>
      </c>
      <c r="AA668" s="32">
        <v>36306866</v>
      </c>
      <c r="AB668" s="32">
        <v>0</v>
      </c>
      <c r="AC668" s="32">
        <v>0</v>
      </c>
      <c r="AD668" s="32">
        <v>3120934</v>
      </c>
      <c r="AE668" s="32">
        <v>0</v>
      </c>
      <c r="AF668" s="32">
        <v>3120934</v>
      </c>
      <c r="AG668" s="32">
        <v>0</v>
      </c>
      <c r="AH668" s="32">
        <v>3120934</v>
      </c>
      <c r="AI668" s="32">
        <v>0</v>
      </c>
      <c r="AJ668" s="32">
        <v>3120934</v>
      </c>
      <c r="AK668" s="32">
        <v>0</v>
      </c>
      <c r="AL668" s="32">
        <v>3120934</v>
      </c>
      <c r="AM668" s="32">
        <v>0</v>
      </c>
      <c r="AN668" s="32">
        <v>3120934</v>
      </c>
      <c r="AO668" s="32">
        <v>0</v>
      </c>
      <c r="AP668" s="32">
        <v>3120934</v>
      </c>
      <c r="AQ668" s="32">
        <v>0</v>
      </c>
      <c r="AR668" s="32">
        <v>3120934</v>
      </c>
      <c r="AS668" s="32">
        <v>0</v>
      </c>
      <c r="AT668" s="32">
        <v>3120934</v>
      </c>
      <c r="AU668" s="32">
        <v>0</v>
      </c>
      <c r="AV668" s="32">
        <v>3120934</v>
      </c>
      <c r="AW668" s="32">
        <v>0</v>
      </c>
      <c r="AX668" s="32">
        <v>5097526</v>
      </c>
      <c r="AY668" s="2"/>
      <c r="AZ668" s="13" t="str">
        <f t="shared" si="52"/>
        <v>OK</v>
      </c>
      <c r="BA668" s="13" t="str">
        <f t="shared" si="53"/>
        <v>OK</v>
      </c>
      <c r="BB668" s="7">
        <f t="shared" si="54"/>
        <v>0</v>
      </c>
      <c r="BC668" s="14">
        <f t="shared" si="55"/>
        <v>36306866</v>
      </c>
      <c r="BD668" s="14">
        <f t="shared" si="55"/>
        <v>36306866</v>
      </c>
      <c r="BE668" s="7">
        <f t="shared" si="56"/>
        <v>0</v>
      </c>
      <c r="BF668" s="7">
        <f t="shared" si="56"/>
        <v>0</v>
      </c>
    </row>
    <row r="669" spans="2:58" ht="85.5">
      <c r="B669" s="28" t="s">
        <v>2909</v>
      </c>
      <c r="C669" s="28" t="s">
        <v>4790</v>
      </c>
      <c r="D669" s="28" t="s">
        <v>0</v>
      </c>
      <c r="E669" s="29" t="s">
        <v>197</v>
      </c>
      <c r="F669" s="29" t="s">
        <v>198</v>
      </c>
      <c r="G669" s="29" t="s">
        <v>1</v>
      </c>
      <c r="H669" s="29">
        <v>80101500</v>
      </c>
      <c r="I669" s="29" t="s">
        <v>4805</v>
      </c>
      <c r="J669" s="29" t="s">
        <v>199</v>
      </c>
      <c r="K669" s="29" t="s">
        <v>1539</v>
      </c>
      <c r="L669" s="30" t="s">
        <v>146</v>
      </c>
      <c r="M669" s="30" t="s">
        <v>146</v>
      </c>
      <c r="N669" s="30">
        <v>12</v>
      </c>
      <c r="O669" s="30" t="s">
        <v>218</v>
      </c>
      <c r="P669" s="30" t="s">
        <v>202</v>
      </c>
      <c r="Q669" s="31">
        <v>36306866</v>
      </c>
      <c r="R669" s="31">
        <v>36306866</v>
      </c>
      <c r="S669" s="30" t="s">
        <v>411</v>
      </c>
      <c r="T669" s="30" t="s">
        <v>199</v>
      </c>
      <c r="U669" s="29" t="s">
        <v>466</v>
      </c>
      <c r="V669" s="29" t="s">
        <v>337</v>
      </c>
      <c r="W669" s="29" t="s">
        <v>367</v>
      </c>
      <c r="X669" s="29" t="s">
        <v>1521</v>
      </c>
      <c r="Y669" s="29" t="s">
        <v>211</v>
      </c>
      <c r="Z669" s="29" t="s">
        <v>468</v>
      </c>
      <c r="AA669" s="32">
        <v>36306866</v>
      </c>
      <c r="AB669" s="32">
        <v>0</v>
      </c>
      <c r="AC669" s="32">
        <v>0</v>
      </c>
      <c r="AD669" s="32">
        <v>3120934</v>
      </c>
      <c r="AE669" s="32">
        <v>0</v>
      </c>
      <c r="AF669" s="32">
        <v>3120934</v>
      </c>
      <c r="AG669" s="32">
        <v>0</v>
      </c>
      <c r="AH669" s="32">
        <v>3120934</v>
      </c>
      <c r="AI669" s="32">
        <v>0</v>
      </c>
      <c r="AJ669" s="32">
        <v>3120934</v>
      </c>
      <c r="AK669" s="32">
        <v>0</v>
      </c>
      <c r="AL669" s="32">
        <v>3120934</v>
      </c>
      <c r="AM669" s="32">
        <v>0</v>
      </c>
      <c r="AN669" s="32">
        <v>3120934</v>
      </c>
      <c r="AO669" s="32">
        <v>0</v>
      </c>
      <c r="AP669" s="32">
        <v>3120934</v>
      </c>
      <c r="AQ669" s="32">
        <v>0</v>
      </c>
      <c r="AR669" s="32">
        <v>3120934</v>
      </c>
      <c r="AS669" s="32">
        <v>0</v>
      </c>
      <c r="AT669" s="32">
        <v>3120934</v>
      </c>
      <c r="AU669" s="32">
        <v>0</v>
      </c>
      <c r="AV669" s="32">
        <v>3120934</v>
      </c>
      <c r="AW669" s="32">
        <v>0</v>
      </c>
      <c r="AX669" s="32">
        <v>5097526</v>
      </c>
      <c r="AY669" s="2"/>
      <c r="AZ669" s="13" t="str">
        <f t="shared" si="52"/>
        <v>OK</v>
      </c>
      <c r="BA669" s="13" t="str">
        <f t="shared" si="53"/>
        <v>OK</v>
      </c>
      <c r="BB669" s="7">
        <f t="shared" si="54"/>
        <v>0</v>
      </c>
      <c r="BC669" s="14">
        <f t="shared" si="55"/>
        <v>36306866</v>
      </c>
      <c r="BD669" s="14">
        <f t="shared" si="55"/>
        <v>36306866</v>
      </c>
      <c r="BE669" s="7">
        <f t="shared" si="56"/>
        <v>0</v>
      </c>
      <c r="BF669" s="7">
        <f t="shared" si="56"/>
        <v>0</v>
      </c>
    </row>
    <row r="670" spans="2:58" ht="99.75">
      <c r="B670" s="28" t="s">
        <v>2910</v>
      </c>
      <c r="C670" s="28" t="s">
        <v>4790</v>
      </c>
      <c r="D670" s="28" t="s">
        <v>0</v>
      </c>
      <c r="E670" s="29" t="s">
        <v>197</v>
      </c>
      <c r="F670" s="29" t="s">
        <v>198</v>
      </c>
      <c r="G670" s="29" t="s">
        <v>1</v>
      </c>
      <c r="H670" s="29">
        <v>80101500</v>
      </c>
      <c r="I670" s="29" t="s">
        <v>4805</v>
      </c>
      <c r="J670" s="29" t="s">
        <v>199</v>
      </c>
      <c r="K670" s="29" t="s">
        <v>1540</v>
      </c>
      <c r="L670" s="30" t="s">
        <v>146</v>
      </c>
      <c r="M670" s="30" t="s">
        <v>146</v>
      </c>
      <c r="N670" s="30">
        <v>12</v>
      </c>
      <c r="O670" s="30" t="s">
        <v>218</v>
      </c>
      <c r="P670" s="30" t="s">
        <v>202</v>
      </c>
      <c r="Q670" s="31">
        <v>37639607</v>
      </c>
      <c r="R670" s="31">
        <v>37639607</v>
      </c>
      <c r="S670" s="30" t="s">
        <v>411</v>
      </c>
      <c r="T670" s="30" t="s">
        <v>199</v>
      </c>
      <c r="U670" s="29" t="s">
        <v>466</v>
      </c>
      <c r="V670" s="29" t="s">
        <v>337</v>
      </c>
      <c r="W670" s="29" t="s">
        <v>367</v>
      </c>
      <c r="X670" s="29" t="s">
        <v>1521</v>
      </c>
      <c r="Y670" s="29" t="s">
        <v>211</v>
      </c>
      <c r="Z670" s="29" t="s">
        <v>468</v>
      </c>
      <c r="AA670" s="32">
        <v>37639607</v>
      </c>
      <c r="AB670" s="32">
        <v>0</v>
      </c>
      <c r="AC670" s="32">
        <v>0</v>
      </c>
      <c r="AD670" s="32">
        <v>3171877</v>
      </c>
      <c r="AE670" s="32">
        <v>0</v>
      </c>
      <c r="AF670" s="32">
        <v>3171877</v>
      </c>
      <c r="AG670" s="32">
        <v>0</v>
      </c>
      <c r="AH670" s="32">
        <v>3171877</v>
      </c>
      <c r="AI670" s="32">
        <v>0</v>
      </c>
      <c r="AJ670" s="32">
        <v>3171877</v>
      </c>
      <c r="AK670" s="32">
        <v>0</v>
      </c>
      <c r="AL670" s="32">
        <v>3171877</v>
      </c>
      <c r="AM670" s="32">
        <v>0</v>
      </c>
      <c r="AN670" s="32">
        <v>1133992</v>
      </c>
      <c r="AO670" s="32">
        <v>0</v>
      </c>
      <c r="AP670" s="32">
        <v>3171877</v>
      </c>
      <c r="AQ670" s="32">
        <v>0</v>
      </c>
      <c r="AR670" s="32">
        <v>3171877</v>
      </c>
      <c r="AS670" s="32">
        <v>0</v>
      </c>
      <c r="AT670" s="32">
        <v>3171877</v>
      </c>
      <c r="AU670" s="32">
        <v>0</v>
      </c>
      <c r="AV670" s="32">
        <v>3171877</v>
      </c>
      <c r="AW670" s="32">
        <v>0</v>
      </c>
      <c r="AX670" s="32">
        <v>7958722</v>
      </c>
      <c r="AY670" s="2"/>
      <c r="AZ670" s="13" t="str">
        <f t="shared" si="52"/>
        <v>OK</v>
      </c>
      <c r="BA670" s="13" t="str">
        <f t="shared" si="53"/>
        <v>OK</v>
      </c>
      <c r="BB670" s="7">
        <f t="shared" si="54"/>
        <v>0</v>
      </c>
      <c r="BC670" s="14">
        <f t="shared" si="55"/>
        <v>37639607</v>
      </c>
      <c r="BD670" s="14">
        <f t="shared" si="55"/>
        <v>37639607</v>
      </c>
      <c r="BE670" s="7">
        <f t="shared" si="56"/>
        <v>0</v>
      </c>
      <c r="BF670" s="7">
        <f t="shared" si="56"/>
        <v>0</v>
      </c>
    </row>
    <row r="671" spans="2:58" ht="114">
      <c r="B671" s="28" t="s">
        <v>2911</v>
      </c>
      <c r="C671" s="28" t="s">
        <v>4790</v>
      </c>
      <c r="D671" s="28" t="s">
        <v>0</v>
      </c>
      <c r="E671" s="29" t="s">
        <v>197</v>
      </c>
      <c r="F671" s="29" t="s">
        <v>198</v>
      </c>
      <c r="G671" s="29" t="s">
        <v>1</v>
      </c>
      <c r="H671" s="29">
        <v>80101500</v>
      </c>
      <c r="I671" s="29" t="s">
        <v>4805</v>
      </c>
      <c r="J671" s="29" t="s">
        <v>199</v>
      </c>
      <c r="K671" s="29" t="s">
        <v>1541</v>
      </c>
      <c r="L671" s="30" t="s">
        <v>152</v>
      </c>
      <c r="M671" s="30" t="s">
        <v>152</v>
      </c>
      <c r="N671" s="30">
        <v>6</v>
      </c>
      <c r="O671" s="30" t="s">
        <v>218</v>
      </c>
      <c r="P671" s="30" t="s">
        <v>202</v>
      </c>
      <c r="Q671" s="31">
        <v>48924294</v>
      </c>
      <c r="R671" s="31">
        <v>48924294</v>
      </c>
      <c r="S671" s="30" t="s">
        <v>411</v>
      </c>
      <c r="T671" s="30" t="s">
        <v>199</v>
      </c>
      <c r="U671" s="29" t="s">
        <v>466</v>
      </c>
      <c r="V671" s="29" t="s">
        <v>337</v>
      </c>
      <c r="W671" s="29" t="s">
        <v>367</v>
      </c>
      <c r="X671" s="29" t="s">
        <v>1521</v>
      </c>
      <c r="Y671" s="29" t="s">
        <v>211</v>
      </c>
      <c r="Z671" s="29" t="s">
        <v>468</v>
      </c>
      <c r="AA671" s="32">
        <v>0</v>
      </c>
      <c r="AB671" s="32">
        <v>0</v>
      </c>
      <c r="AC671" s="32">
        <v>0</v>
      </c>
      <c r="AD671" s="32">
        <v>0</v>
      </c>
      <c r="AE671" s="32">
        <v>0</v>
      </c>
      <c r="AF671" s="32">
        <v>0</v>
      </c>
      <c r="AG671" s="32">
        <v>0</v>
      </c>
      <c r="AH671" s="32">
        <v>0</v>
      </c>
      <c r="AI671" s="32">
        <v>0</v>
      </c>
      <c r="AJ671" s="32">
        <v>0</v>
      </c>
      <c r="AK671" s="32">
        <v>0</v>
      </c>
      <c r="AL671" s="32">
        <v>0</v>
      </c>
      <c r="AM671" s="32">
        <v>48924294</v>
      </c>
      <c r="AN671" s="32">
        <v>0</v>
      </c>
      <c r="AO671" s="32">
        <v>0</v>
      </c>
      <c r="AP671" s="32">
        <v>8154049</v>
      </c>
      <c r="AQ671" s="32">
        <v>0</v>
      </c>
      <c r="AR671" s="32">
        <v>8154049</v>
      </c>
      <c r="AS671" s="32">
        <v>0</v>
      </c>
      <c r="AT671" s="32">
        <v>8154049</v>
      </c>
      <c r="AU671" s="32">
        <v>0</v>
      </c>
      <c r="AV671" s="32">
        <v>8154049</v>
      </c>
      <c r="AW671" s="32">
        <v>0</v>
      </c>
      <c r="AX671" s="32">
        <v>16308098</v>
      </c>
      <c r="AY671" s="2"/>
      <c r="AZ671" s="13" t="str">
        <f t="shared" si="52"/>
        <v>OK</v>
      </c>
      <c r="BA671" s="13" t="str">
        <f t="shared" si="53"/>
        <v>OK</v>
      </c>
      <c r="BB671" s="7">
        <f t="shared" si="54"/>
        <v>0</v>
      </c>
      <c r="BC671" s="14">
        <f t="shared" si="55"/>
        <v>48924294</v>
      </c>
      <c r="BD671" s="14">
        <f t="shared" si="55"/>
        <v>48924294</v>
      </c>
      <c r="BE671" s="7">
        <f t="shared" si="56"/>
        <v>0</v>
      </c>
      <c r="BF671" s="7">
        <f t="shared" si="56"/>
        <v>0</v>
      </c>
    </row>
    <row r="672" spans="2:58" ht="85.5">
      <c r="B672" s="28" t="s">
        <v>2912</v>
      </c>
      <c r="C672" s="28" t="s">
        <v>4790</v>
      </c>
      <c r="D672" s="28" t="s">
        <v>0</v>
      </c>
      <c r="E672" s="29" t="s">
        <v>197</v>
      </c>
      <c r="F672" s="29" t="s">
        <v>198</v>
      </c>
      <c r="G672" s="29" t="s">
        <v>1</v>
      </c>
      <c r="H672" s="29">
        <v>80101500</v>
      </c>
      <c r="I672" s="29" t="s">
        <v>4805</v>
      </c>
      <c r="J672" s="29" t="s">
        <v>199</v>
      </c>
      <c r="K672" s="29" t="s">
        <v>1542</v>
      </c>
      <c r="L672" s="30" t="s">
        <v>152</v>
      </c>
      <c r="M672" s="30" t="s">
        <v>152</v>
      </c>
      <c r="N672" s="30">
        <v>6</v>
      </c>
      <c r="O672" s="30" t="s">
        <v>218</v>
      </c>
      <c r="P672" s="30" t="s">
        <v>202</v>
      </c>
      <c r="Q672" s="31">
        <v>20155812</v>
      </c>
      <c r="R672" s="31">
        <v>20155812</v>
      </c>
      <c r="S672" s="30" t="s">
        <v>411</v>
      </c>
      <c r="T672" s="30" t="s">
        <v>199</v>
      </c>
      <c r="U672" s="29" t="s">
        <v>466</v>
      </c>
      <c r="V672" s="29" t="s">
        <v>337</v>
      </c>
      <c r="W672" s="29" t="s">
        <v>367</v>
      </c>
      <c r="X672" s="29" t="s">
        <v>1521</v>
      </c>
      <c r="Y672" s="29" t="s">
        <v>211</v>
      </c>
      <c r="Z672" s="29" t="s">
        <v>468</v>
      </c>
      <c r="AA672" s="32">
        <v>0</v>
      </c>
      <c r="AB672" s="32">
        <v>0</v>
      </c>
      <c r="AC672" s="32">
        <v>0</v>
      </c>
      <c r="AD672" s="32">
        <v>0</v>
      </c>
      <c r="AE672" s="32">
        <v>0</v>
      </c>
      <c r="AF672" s="32">
        <v>0</v>
      </c>
      <c r="AG672" s="32">
        <v>0</v>
      </c>
      <c r="AH672" s="32">
        <v>0</v>
      </c>
      <c r="AI672" s="32">
        <v>0</v>
      </c>
      <c r="AJ672" s="32">
        <v>0</v>
      </c>
      <c r="AK672" s="32">
        <v>0</v>
      </c>
      <c r="AL672" s="32">
        <v>0</v>
      </c>
      <c r="AM672" s="32">
        <v>20155812</v>
      </c>
      <c r="AN672" s="32">
        <v>0</v>
      </c>
      <c r="AO672" s="32">
        <v>0</v>
      </c>
      <c r="AP672" s="32">
        <v>3359302</v>
      </c>
      <c r="AQ672" s="32">
        <v>0</v>
      </c>
      <c r="AR672" s="32">
        <v>3359302</v>
      </c>
      <c r="AS672" s="32">
        <v>0</v>
      </c>
      <c r="AT672" s="32">
        <v>3359302</v>
      </c>
      <c r="AU672" s="32">
        <v>0</v>
      </c>
      <c r="AV672" s="32">
        <v>3359302</v>
      </c>
      <c r="AW672" s="32">
        <v>0</v>
      </c>
      <c r="AX672" s="32">
        <v>6718604</v>
      </c>
      <c r="AY672" s="2"/>
      <c r="AZ672" s="13" t="str">
        <f t="shared" si="52"/>
        <v>OK</v>
      </c>
      <c r="BA672" s="13" t="str">
        <f t="shared" si="53"/>
        <v>OK</v>
      </c>
      <c r="BB672" s="7">
        <f t="shared" si="54"/>
        <v>0</v>
      </c>
      <c r="BC672" s="14">
        <f t="shared" si="55"/>
        <v>20155812</v>
      </c>
      <c r="BD672" s="14">
        <f t="shared" si="55"/>
        <v>20155812</v>
      </c>
      <c r="BE672" s="7">
        <f t="shared" si="56"/>
        <v>0</v>
      </c>
      <c r="BF672" s="7">
        <f t="shared" si="56"/>
        <v>0</v>
      </c>
    </row>
    <row r="673" spans="2:70" ht="85.5">
      <c r="B673" s="28" t="s">
        <v>2913</v>
      </c>
      <c r="C673" s="28" t="s">
        <v>4790</v>
      </c>
      <c r="D673" s="28" t="s">
        <v>0</v>
      </c>
      <c r="E673" s="29" t="s">
        <v>197</v>
      </c>
      <c r="F673" s="29" t="s">
        <v>198</v>
      </c>
      <c r="G673" s="29" t="s">
        <v>1</v>
      </c>
      <c r="H673" s="29">
        <v>80101500</v>
      </c>
      <c r="I673" s="29" t="s">
        <v>4805</v>
      </c>
      <c r="J673" s="29" t="s">
        <v>199</v>
      </c>
      <c r="K673" s="29" t="s">
        <v>1542</v>
      </c>
      <c r="L673" s="30" t="s">
        <v>152</v>
      </c>
      <c r="M673" s="30" t="s">
        <v>152</v>
      </c>
      <c r="N673" s="30">
        <v>6</v>
      </c>
      <c r="O673" s="30" t="s">
        <v>218</v>
      </c>
      <c r="P673" s="30" t="s">
        <v>202</v>
      </c>
      <c r="Q673" s="31">
        <v>20155812</v>
      </c>
      <c r="R673" s="31">
        <v>20155812</v>
      </c>
      <c r="S673" s="30" t="s">
        <v>411</v>
      </c>
      <c r="T673" s="30" t="s">
        <v>199</v>
      </c>
      <c r="U673" s="29" t="s">
        <v>466</v>
      </c>
      <c r="V673" s="29" t="s">
        <v>337</v>
      </c>
      <c r="W673" s="29" t="s">
        <v>367</v>
      </c>
      <c r="X673" s="29" t="s">
        <v>1521</v>
      </c>
      <c r="Y673" s="29" t="s">
        <v>211</v>
      </c>
      <c r="Z673" s="29" t="s">
        <v>468</v>
      </c>
      <c r="AA673" s="32">
        <v>0</v>
      </c>
      <c r="AB673" s="32">
        <v>0</v>
      </c>
      <c r="AC673" s="32">
        <v>0</v>
      </c>
      <c r="AD673" s="32">
        <v>0</v>
      </c>
      <c r="AE673" s="32">
        <v>0</v>
      </c>
      <c r="AF673" s="32">
        <v>0</v>
      </c>
      <c r="AG673" s="32">
        <v>0</v>
      </c>
      <c r="AH673" s="32">
        <v>0</v>
      </c>
      <c r="AI673" s="32">
        <v>0</v>
      </c>
      <c r="AJ673" s="32">
        <v>0</v>
      </c>
      <c r="AK673" s="32">
        <v>0</v>
      </c>
      <c r="AL673" s="32">
        <v>0</v>
      </c>
      <c r="AM673" s="32">
        <v>20155812</v>
      </c>
      <c r="AN673" s="32">
        <v>0</v>
      </c>
      <c r="AO673" s="32">
        <v>0</v>
      </c>
      <c r="AP673" s="32">
        <v>3359302</v>
      </c>
      <c r="AQ673" s="32">
        <v>0</v>
      </c>
      <c r="AR673" s="32">
        <v>3359302</v>
      </c>
      <c r="AS673" s="32">
        <v>0</v>
      </c>
      <c r="AT673" s="32">
        <v>3359302</v>
      </c>
      <c r="AU673" s="32">
        <v>0</v>
      </c>
      <c r="AV673" s="32">
        <v>3359302</v>
      </c>
      <c r="AW673" s="32">
        <v>0</v>
      </c>
      <c r="AX673" s="32">
        <v>6718604</v>
      </c>
      <c r="AY673" s="2"/>
      <c r="AZ673" s="13" t="str">
        <f t="shared" si="52"/>
        <v>OK</v>
      </c>
      <c r="BA673" s="13" t="str">
        <f t="shared" si="53"/>
        <v>OK</v>
      </c>
      <c r="BB673" s="7">
        <f t="shared" si="54"/>
        <v>0</v>
      </c>
      <c r="BC673" s="14">
        <f t="shared" si="55"/>
        <v>20155812</v>
      </c>
      <c r="BD673" s="14">
        <f t="shared" si="55"/>
        <v>20155812</v>
      </c>
      <c r="BE673" s="7">
        <f t="shared" si="56"/>
        <v>0</v>
      </c>
      <c r="BF673" s="7">
        <f t="shared" si="56"/>
        <v>0</v>
      </c>
    </row>
    <row r="674" spans="2:70" ht="85.5">
      <c r="B674" s="28" t="s">
        <v>2914</v>
      </c>
      <c r="C674" s="28" t="s">
        <v>4790</v>
      </c>
      <c r="D674" s="28" t="s">
        <v>0</v>
      </c>
      <c r="E674" s="29" t="s">
        <v>197</v>
      </c>
      <c r="F674" s="29" t="s">
        <v>198</v>
      </c>
      <c r="G674" s="29" t="s">
        <v>1</v>
      </c>
      <c r="H674" s="29">
        <v>80101500</v>
      </c>
      <c r="I674" s="29" t="s">
        <v>4805</v>
      </c>
      <c r="J674" s="29" t="s">
        <v>199</v>
      </c>
      <c r="K674" s="29" t="s">
        <v>1542</v>
      </c>
      <c r="L674" s="30" t="s">
        <v>152</v>
      </c>
      <c r="M674" s="30" t="s">
        <v>152</v>
      </c>
      <c r="N674" s="30">
        <v>6</v>
      </c>
      <c r="O674" s="30" t="s">
        <v>218</v>
      </c>
      <c r="P674" s="30" t="s">
        <v>202</v>
      </c>
      <c r="Q674" s="31">
        <v>20155812</v>
      </c>
      <c r="R674" s="31">
        <v>20155812</v>
      </c>
      <c r="S674" s="30" t="s">
        <v>411</v>
      </c>
      <c r="T674" s="30" t="s">
        <v>199</v>
      </c>
      <c r="U674" s="29" t="s">
        <v>466</v>
      </c>
      <c r="V674" s="29" t="s">
        <v>337</v>
      </c>
      <c r="W674" s="29" t="s">
        <v>367</v>
      </c>
      <c r="X674" s="29" t="s">
        <v>1521</v>
      </c>
      <c r="Y674" s="29" t="s">
        <v>211</v>
      </c>
      <c r="Z674" s="29" t="s">
        <v>468</v>
      </c>
      <c r="AA674" s="32">
        <v>0</v>
      </c>
      <c r="AB674" s="32">
        <v>0</v>
      </c>
      <c r="AC674" s="32">
        <v>0</v>
      </c>
      <c r="AD674" s="32">
        <v>0</v>
      </c>
      <c r="AE674" s="32">
        <v>0</v>
      </c>
      <c r="AF674" s="32">
        <v>0</v>
      </c>
      <c r="AG674" s="32">
        <v>0</v>
      </c>
      <c r="AH674" s="32">
        <v>0</v>
      </c>
      <c r="AI674" s="32">
        <v>0</v>
      </c>
      <c r="AJ674" s="32">
        <v>0</v>
      </c>
      <c r="AK674" s="32">
        <v>0</v>
      </c>
      <c r="AL674" s="32">
        <v>0</v>
      </c>
      <c r="AM674" s="32">
        <v>20155812</v>
      </c>
      <c r="AN674" s="32">
        <v>0</v>
      </c>
      <c r="AO674" s="32">
        <v>0</v>
      </c>
      <c r="AP674" s="32">
        <v>3359302</v>
      </c>
      <c r="AQ674" s="32">
        <v>0</v>
      </c>
      <c r="AR674" s="32">
        <v>3359302</v>
      </c>
      <c r="AS674" s="32">
        <v>0</v>
      </c>
      <c r="AT674" s="32">
        <v>3359302</v>
      </c>
      <c r="AU674" s="32">
        <v>0</v>
      </c>
      <c r="AV674" s="32">
        <v>3359302</v>
      </c>
      <c r="AW674" s="32">
        <v>0</v>
      </c>
      <c r="AX674" s="32">
        <v>6718604</v>
      </c>
      <c r="AY674" s="2"/>
      <c r="AZ674" s="13" t="str">
        <f t="shared" si="52"/>
        <v>OK</v>
      </c>
      <c r="BA674" s="13" t="str">
        <f t="shared" si="53"/>
        <v>OK</v>
      </c>
      <c r="BB674" s="7">
        <f t="shared" si="54"/>
        <v>0</v>
      </c>
      <c r="BC674" s="14">
        <f t="shared" si="55"/>
        <v>20155812</v>
      </c>
      <c r="BD674" s="14">
        <f t="shared" si="55"/>
        <v>20155812</v>
      </c>
      <c r="BE674" s="7">
        <f t="shared" si="56"/>
        <v>0</v>
      </c>
      <c r="BF674" s="7">
        <f t="shared" si="56"/>
        <v>0</v>
      </c>
    </row>
    <row r="675" spans="2:70" ht="99.75">
      <c r="B675" s="28" t="s">
        <v>2915</v>
      </c>
      <c r="C675" s="28" t="s">
        <v>4790</v>
      </c>
      <c r="D675" s="28" t="s">
        <v>0</v>
      </c>
      <c r="E675" s="29" t="s">
        <v>197</v>
      </c>
      <c r="F675" s="29" t="s">
        <v>198</v>
      </c>
      <c r="G675" s="29" t="s">
        <v>1</v>
      </c>
      <c r="H675" s="29">
        <v>80101500</v>
      </c>
      <c r="I675" s="29" t="s">
        <v>4805</v>
      </c>
      <c r="J675" s="29" t="s">
        <v>199</v>
      </c>
      <c r="K675" s="29" t="s">
        <v>1543</v>
      </c>
      <c r="L675" s="30" t="s">
        <v>152</v>
      </c>
      <c r="M675" s="30" t="s">
        <v>152</v>
      </c>
      <c r="N675" s="30">
        <v>6</v>
      </c>
      <c r="O675" s="30" t="s">
        <v>218</v>
      </c>
      <c r="P675" s="30" t="s">
        <v>202</v>
      </c>
      <c r="Q675" s="31">
        <v>20155812</v>
      </c>
      <c r="R675" s="31">
        <v>20155812</v>
      </c>
      <c r="S675" s="30" t="s">
        <v>411</v>
      </c>
      <c r="T675" s="30" t="s">
        <v>199</v>
      </c>
      <c r="U675" s="29" t="s">
        <v>466</v>
      </c>
      <c r="V675" s="29" t="s">
        <v>337</v>
      </c>
      <c r="W675" s="29" t="s">
        <v>367</v>
      </c>
      <c r="X675" s="29" t="s">
        <v>1521</v>
      </c>
      <c r="Y675" s="29" t="s">
        <v>211</v>
      </c>
      <c r="Z675" s="29" t="s">
        <v>468</v>
      </c>
      <c r="AA675" s="32">
        <v>0</v>
      </c>
      <c r="AB675" s="32">
        <v>0</v>
      </c>
      <c r="AC675" s="32">
        <v>0</v>
      </c>
      <c r="AD675" s="32">
        <v>0</v>
      </c>
      <c r="AE675" s="32">
        <v>0</v>
      </c>
      <c r="AF675" s="32">
        <v>0</v>
      </c>
      <c r="AG675" s="32">
        <v>0</v>
      </c>
      <c r="AH675" s="32">
        <v>0</v>
      </c>
      <c r="AI675" s="32">
        <v>0</v>
      </c>
      <c r="AJ675" s="32">
        <v>0</v>
      </c>
      <c r="AK675" s="32">
        <v>0</v>
      </c>
      <c r="AL675" s="32">
        <v>0</v>
      </c>
      <c r="AM675" s="32">
        <v>20155812</v>
      </c>
      <c r="AN675" s="32">
        <v>0</v>
      </c>
      <c r="AO675" s="32">
        <v>0</v>
      </c>
      <c r="AP675" s="32">
        <v>3359302</v>
      </c>
      <c r="AQ675" s="32">
        <v>0</v>
      </c>
      <c r="AR675" s="32">
        <v>3359302</v>
      </c>
      <c r="AS675" s="32">
        <v>0</v>
      </c>
      <c r="AT675" s="32">
        <v>3359302</v>
      </c>
      <c r="AU675" s="32">
        <v>0</v>
      </c>
      <c r="AV675" s="32">
        <v>3359302</v>
      </c>
      <c r="AW675" s="32">
        <v>0</v>
      </c>
      <c r="AX675" s="32">
        <v>6718604</v>
      </c>
      <c r="AY675" s="2"/>
      <c r="AZ675" s="13" t="str">
        <f t="shared" si="52"/>
        <v>OK</v>
      </c>
      <c r="BA675" s="13" t="str">
        <f t="shared" si="53"/>
        <v>OK</v>
      </c>
      <c r="BB675" s="7">
        <f t="shared" si="54"/>
        <v>0</v>
      </c>
      <c r="BC675" s="14">
        <f t="shared" si="55"/>
        <v>20155812</v>
      </c>
      <c r="BD675" s="14">
        <f t="shared" si="55"/>
        <v>20155812</v>
      </c>
      <c r="BE675" s="7">
        <f t="shared" si="56"/>
        <v>0</v>
      </c>
      <c r="BF675" s="7">
        <f t="shared" si="56"/>
        <v>0</v>
      </c>
    </row>
    <row r="676" spans="2:70" ht="99.75">
      <c r="B676" s="28" t="s">
        <v>2916</v>
      </c>
      <c r="C676" s="28" t="s">
        <v>4790</v>
      </c>
      <c r="D676" s="28" t="s">
        <v>0</v>
      </c>
      <c r="E676" s="29" t="s">
        <v>197</v>
      </c>
      <c r="F676" s="29" t="s">
        <v>198</v>
      </c>
      <c r="G676" s="29" t="s">
        <v>1</v>
      </c>
      <c r="H676" s="29">
        <v>80101500</v>
      </c>
      <c r="I676" s="29" t="s">
        <v>4805</v>
      </c>
      <c r="J676" s="29" t="s">
        <v>199</v>
      </c>
      <c r="K676" s="29" t="s">
        <v>1543</v>
      </c>
      <c r="L676" s="30" t="s">
        <v>152</v>
      </c>
      <c r="M676" s="30" t="s">
        <v>152</v>
      </c>
      <c r="N676" s="30">
        <v>6</v>
      </c>
      <c r="O676" s="30" t="s">
        <v>218</v>
      </c>
      <c r="P676" s="30" t="s">
        <v>202</v>
      </c>
      <c r="Q676" s="31">
        <v>20155812</v>
      </c>
      <c r="R676" s="31">
        <v>20155812</v>
      </c>
      <c r="S676" s="30" t="s">
        <v>411</v>
      </c>
      <c r="T676" s="30" t="s">
        <v>199</v>
      </c>
      <c r="U676" s="29" t="s">
        <v>466</v>
      </c>
      <c r="V676" s="29" t="s">
        <v>337</v>
      </c>
      <c r="W676" s="29" t="s">
        <v>367</v>
      </c>
      <c r="X676" s="29" t="s">
        <v>1521</v>
      </c>
      <c r="Y676" s="29" t="s">
        <v>211</v>
      </c>
      <c r="Z676" s="29" t="s">
        <v>468</v>
      </c>
      <c r="AA676" s="32">
        <v>0</v>
      </c>
      <c r="AB676" s="32">
        <v>0</v>
      </c>
      <c r="AC676" s="32">
        <v>0</v>
      </c>
      <c r="AD676" s="32">
        <v>0</v>
      </c>
      <c r="AE676" s="32">
        <v>0</v>
      </c>
      <c r="AF676" s="32">
        <v>0</v>
      </c>
      <c r="AG676" s="32">
        <v>0</v>
      </c>
      <c r="AH676" s="32">
        <v>0</v>
      </c>
      <c r="AI676" s="32">
        <v>0</v>
      </c>
      <c r="AJ676" s="32">
        <v>0</v>
      </c>
      <c r="AK676" s="32">
        <v>0</v>
      </c>
      <c r="AL676" s="32">
        <v>0</v>
      </c>
      <c r="AM676" s="32">
        <v>20155812</v>
      </c>
      <c r="AN676" s="32">
        <v>0</v>
      </c>
      <c r="AO676" s="32">
        <v>0</v>
      </c>
      <c r="AP676" s="32">
        <v>3359302</v>
      </c>
      <c r="AQ676" s="32">
        <v>0</v>
      </c>
      <c r="AR676" s="32">
        <v>3359302</v>
      </c>
      <c r="AS676" s="32">
        <v>0</v>
      </c>
      <c r="AT676" s="32">
        <v>3359302</v>
      </c>
      <c r="AU676" s="32">
        <v>0</v>
      </c>
      <c r="AV676" s="32">
        <v>3359302</v>
      </c>
      <c r="AW676" s="32">
        <v>0</v>
      </c>
      <c r="AX676" s="32">
        <v>6718604</v>
      </c>
      <c r="AY676" s="2"/>
      <c r="AZ676" s="13" t="str">
        <f t="shared" si="52"/>
        <v>OK</v>
      </c>
      <c r="BA676" s="13" t="str">
        <f t="shared" si="53"/>
        <v>OK</v>
      </c>
      <c r="BB676" s="7">
        <f t="shared" si="54"/>
        <v>0</v>
      </c>
      <c r="BC676" s="14">
        <f t="shared" si="55"/>
        <v>20155812</v>
      </c>
      <c r="BD676" s="14">
        <f t="shared" si="55"/>
        <v>20155812</v>
      </c>
      <c r="BE676" s="7">
        <f t="shared" si="56"/>
        <v>0</v>
      </c>
      <c r="BF676" s="7">
        <f t="shared" si="56"/>
        <v>0</v>
      </c>
    </row>
    <row r="677" spans="2:70" ht="114">
      <c r="B677" s="28" t="s">
        <v>2917</v>
      </c>
      <c r="C677" s="28" t="s">
        <v>4790</v>
      </c>
      <c r="D677" s="28" t="s">
        <v>0</v>
      </c>
      <c r="E677" s="29" t="s">
        <v>197</v>
      </c>
      <c r="F677" s="29" t="s">
        <v>198</v>
      </c>
      <c r="G677" s="29" t="s">
        <v>1</v>
      </c>
      <c r="H677" s="29">
        <v>80101500</v>
      </c>
      <c r="I677" s="29" t="s">
        <v>4805</v>
      </c>
      <c r="J677" s="29" t="s">
        <v>199</v>
      </c>
      <c r="K677" s="29" t="s">
        <v>1544</v>
      </c>
      <c r="L677" s="30" t="s">
        <v>152</v>
      </c>
      <c r="M677" s="30" t="s">
        <v>152</v>
      </c>
      <c r="N677" s="30">
        <v>6</v>
      </c>
      <c r="O677" s="30" t="s">
        <v>218</v>
      </c>
      <c r="P677" s="30" t="s">
        <v>202</v>
      </c>
      <c r="Q677" s="31">
        <v>31209882</v>
      </c>
      <c r="R677" s="31">
        <v>31209882</v>
      </c>
      <c r="S677" s="30" t="s">
        <v>411</v>
      </c>
      <c r="T677" s="30" t="s">
        <v>199</v>
      </c>
      <c r="U677" s="29" t="s">
        <v>466</v>
      </c>
      <c r="V677" s="29" t="s">
        <v>337</v>
      </c>
      <c r="W677" s="29" t="s">
        <v>367</v>
      </c>
      <c r="X677" s="29" t="s">
        <v>1521</v>
      </c>
      <c r="Y677" s="29" t="s">
        <v>211</v>
      </c>
      <c r="Z677" s="29" t="s">
        <v>468</v>
      </c>
      <c r="AA677" s="32">
        <v>0</v>
      </c>
      <c r="AB677" s="32">
        <v>0</v>
      </c>
      <c r="AC677" s="32">
        <v>0</v>
      </c>
      <c r="AD677" s="32">
        <v>0</v>
      </c>
      <c r="AE677" s="32">
        <v>0</v>
      </c>
      <c r="AF677" s="32">
        <v>0</v>
      </c>
      <c r="AG677" s="32">
        <v>0</v>
      </c>
      <c r="AH677" s="32">
        <v>0</v>
      </c>
      <c r="AI677" s="32">
        <v>0</v>
      </c>
      <c r="AJ677" s="32">
        <v>0</v>
      </c>
      <c r="AK677" s="32">
        <v>0</v>
      </c>
      <c r="AL677" s="32">
        <v>0</v>
      </c>
      <c r="AM677" s="32">
        <v>31209882</v>
      </c>
      <c r="AN677" s="32">
        <v>0</v>
      </c>
      <c r="AO677" s="32">
        <v>0</v>
      </c>
      <c r="AP677" s="32">
        <v>5201647</v>
      </c>
      <c r="AQ677" s="32">
        <v>0</v>
      </c>
      <c r="AR677" s="32">
        <v>5201647</v>
      </c>
      <c r="AS677" s="32">
        <v>0</v>
      </c>
      <c r="AT677" s="32">
        <v>5201647</v>
      </c>
      <c r="AU677" s="32">
        <v>0</v>
      </c>
      <c r="AV677" s="32">
        <v>5201647</v>
      </c>
      <c r="AW677" s="32">
        <v>0</v>
      </c>
      <c r="AX677" s="32">
        <v>10403294</v>
      </c>
      <c r="AY677" s="2"/>
      <c r="AZ677" s="13" t="str">
        <f t="shared" si="52"/>
        <v>OK</v>
      </c>
      <c r="BA677" s="13" t="str">
        <f t="shared" si="53"/>
        <v>OK</v>
      </c>
      <c r="BB677" s="7">
        <f t="shared" si="54"/>
        <v>0</v>
      </c>
      <c r="BC677" s="14">
        <f t="shared" si="55"/>
        <v>31209882</v>
      </c>
      <c r="BD677" s="14">
        <f t="shared" si="55"/>
        <v>31209882</v>
      </c>
      <c r="BE677" s="7">
        <f t="shared" si="56"/>
        <v>0</v>
      </c>
      <c r="BF677" s="7">
        <f t="shared" si="56"/>
        <v>0</v>
      </c>
    </row>
    <row r="678" spans="2:70" ht="85.5">
      <c r="B678" s="28" t="s">
        <v>2918</v>
      </c>
      <c r="C678" s="28" t="s">
        <v>4790</v>
      </c>
      <c r="D678" s="28" t="s">
        <v>0</v>
      </c>
      <c r="E678" s="29" t="s">
        <v>197</v>
      </c>
      <c r="F678" s="29" t="s">
        <v>198</v>
      </c>
      <c r="G678" s="29" t="s">
        <v>1</v>
      </c>
      <c r="H678" s="29">
        <v>80101500</v>
      </c>
      <c r="I678" s="29" t="s">
        <v>4805</v>
      </c>
      <c r="J678" s="29" t="s">
        <v>199</v>
      </c>
      <c r="K678" s="29" t="s">
        <v>1545</v>
      </c>
      <c r="L678" s="30" t="s">
        <v>152</v>
      </c>
      <c r="M678" s="30" t="s">
        <v>152</v>
      </c>
      <c r="N678" s="30">
        <v>6</v>
      </c>
      <c r="O678" s="30" t="s">
        <v>218</v>
      </c>
      <c r="P678" s="30" t="s">
        <v>202</v>
      </c>
      <c r="Q678" s="31">
        <v>12896616</v>
      </c>
      <c r="R678" s="31">
        <v>12896616</v>
      </c>
      <c r="S678" s="30" t="s">
        <v>411</v>
      </c>
      <c r="T678" s="30" t="s">
        <v>199</v>
      </c>
      <c r="U678" s="29" t="s">
        <v>466</v>
      </c>
      <c r="V678" s="29" t="s">
        <v>337</v>
      </c>
      <c r="W678" s="29" t="s">
        <v>367</v>
      </c>
      <c r="X678" s="29" t="s">
        <v>1521</v>
      </c>
      <c r="Y678" s="29" t="s">
        <v>211</v>
      </c>
      <c r="Z678" s="29" t="s">
        <v>468</v>
      </c>
      <c r="AA678" s="32">
        <v>0</v>
      </c>
      <c r="AB678" s="32">
        <v>0</v>
      </c>
      <c r="AC678" s="32">
        <v>0</v>
      </c>
      <c r="AD678" s="32">
        <v>0</v>
      </c>
      <c r="AE678" s="32">
        <v>0</v>
      </c>
      <c r="AF678" s="32">
        <v>0</v>
      </c>
      <c r="AG678" s="32">
        <v>0</v>
      </c>
      <c r="AH678" s="32">
        <v>0</v>
      </c>
      <c r="AI678" s="32">
        <v>0</v>
      </c>
      <c r="AJ678" s="32">
        <v>0</v>
      </c>
      <c r="AK678" s="32">
        <v>0</v>
      </c>
      <c r="AL678" s="32">
        <v>0</v>
      </c>
      <c r="AM678" s="32">
        <v>12896616</v>
      </c>
      <c r="AN678" s="32">
        <v>0</v>
      </c>
      <c r="AO678" s="32">
        <v>0</v>
      </c>
      <c r="AP678" s="32">
        <v>2149436</v>
      </c>
      <c r="AQ678" s="32">
        <v>0</v>
      </c>
      <c r="AR678" s="32">
        <v>2149436</v>
      </c>
      <c r="AS678" s="32">
        <v>0</v>
      </c>
      <c r="AT678" s="32">
        <v>2149436</v>
      </c>
      <c r="AU678" s="32">
        <v>0</v>
      </c>
      <c r="AV678" s="32">
        <v>2149436</v>
      </c>
      <c r="AW678" s="32">
        <v>0</v>
      </c>
      <c r="AX678" s="32">
        <v>4298872</v>
      </c>
      <c r="AY678" s="2"/>
      <c r="AZ678" s="13" t="str">
        <f t="shared" si="52"/>
        <v>OK</v>
      </c>
      <c r="BA678" s="13" t="str">
        <f t="shared" si="53"/>
        <v>OK</v>
      </c>
      <c r="BB678" s="7">
        <f t="shared" si="54"/>
        <v>0</v>
      </c>
      <c r="BC678" s="14">
        <f t="shared" si="55"/>
        <v>12896616</v>
      </c>
      <c r="BD678" s="14">
        <f t="shared" si="55"/>
        <v>12896616</v>
      </c>
      <c r="BE678" s="7">
        <f t="shared" si="56"/>
        <v>0</v>
      </c>
      <c r="BF678" s="7">
        <f t="shared" si="56"/>
        <v>0</v>
      </c>
    </row>
    <row r="679" spans="2:70" ht="85.5">
      <c r="B679" s="28" t="s">
        <v>2919</v>
      </c>
      <c r="C679" s="28" t="s">
        <v>4790</v>
      </c>
      <c r="D679" s="28" t="s">
        <v>0</v>
      </c>
      <c r="E679" s="29" t="s">
        <v>197</v>
      </c>
      <c r="F679" s="29" t="s">
        <v>198</v>
      </c>
      <c r="G679" s="29" t="s">
        <v>1</v>
      </c>
      <c r="H679" s="29">
        <v>80101500</v>
      </c>
      <c r="I679" s="29" t="s">
        <v>4805</v>
      </c>
      <c r="J679" s="29" t="s">
        <v>199</v>
      </c>
      <c r="K679" s="29" t="s">
        <v>1545</v>
      </c>
      <c r="L679" s="30" t="s">
        <v>152</v>
      </c>
      <c r="M679" s="30" t="s">
        <v>152</v>
      </c>
      <c r="N679" s="30">
        <v>6</v>
      </c>
      <c r="O679" s="30" t="s">
        <v>218</v>
      </c>
      <c r="P679" s="30" t="s">
        <v>202</v>
      </c>
      <c r="Q679" s="31">
        <v>12896616</v>
      </c>
      <c r="R679" s="31">
        <v>12896616</v>
      </c>
      <c r="S679" s="30" t="s">
        <v>411</v>
      </c>
      <c r="T679" s="30" t="s">
        <v>199</v>
      </c>
      <c r="U679" s="29" t="s">
        <v>466</v>
      </c>
      <c r="V679" s="29" t="s">
        <v>337</v>
      </c>
      <c r="W679" s="29" t="s">
        <v>367</v>
      </c>
      <c r="X679" s="29" t="s">
        <v>1521</v>
      </c>
      <c r="Y679" s="29" t="s">
        <v>211</v>
      </c>
      <c r="Z679" s="29" t="s">
        <v>468</v>
      </c>
      <c r="AA679" s="32">
        <v>0</v>
      </c>
      <c r="AB679" s="32">
        <v>0</v>
      </c>
      <c r="AC679" s="32">
        <v>0</v>
      </c>
      <c r="AD679" s="32">
        <v>0</v>
      </c>
      <c r="AE679" s="32">
        <v>0</v>
      </c>
      <c r="AF679" s="32">
        <v>0</v>
      </c>
      <c r="AG679" s="32">
        <v>0</v>
      </c>
      <c r="AH679" s="32">
        <v>0</v>
      </c>
      <c r="AI679" s="32">
        <v>0</v>
      </c>
      <c r="AJ679" s="32">
        <v>0</v>
      </c>
      <c r="AK679" s="32">
        <v>0</v>
      </c>
      <c r="AL679" s="32">
        <v>0</v>
      </c>
      <c r="AM679" s="32">
        <v>12896616</v>
      </c>
      <c r="AN679" s="32">
        <v>0</v>
      </c>
      <c r="AO679" s="32">
        <v>0</v>
      </c>
      <c r="AP679" s="32">
        <v>2149436</v>
      </c>
      <c r="AQ679" s="32">
        <v>0</v>
      </c>
      <c r="AR679" s="32">
        <v>2149436</v>
      </c>
      <c r="AS679" s="32">
        <v>0</v>
      </c>
      <c r="AT679" s="32">
        <v>2149436</v>
      </c>
      <c r="AU679" s="32">
        <v>0</v>
      </c>
      <c r="AV679" s="32">
        <v>2149436</v>
      </c>
      <c r="AW679" s="32">
        <v>0</v>
      </c>
      <c r="AX679" s="32">
        <v>4298872</v>
      </c>
      <c r="AY679" s="2"/>
      <c r="AZ679" s="13" t="str">
        <f t="shared" si="52"/>
        <v>OK</v>
      </c>
      <c r="BA679" s="13" t="str">
        <f t="shared" si="53"/>
        <v>OK</v>
      </c>
      <c r="BB679" s="7">
        <f t="shared" si="54"/>
        <v>0</v>
      </c>
      <c r="BC679" s="14">
        <f t="shared" si="55"/>
        <v>12896616</v>
      </c>
      <c r="BD679" s="14">
        <f t="shared" si="55"/>
        <v>12896616</v>
      </c>
      <c r="BE679" s="7">
        <f t="shared" si="56"/>
        <v>0</v>
      </c>
      <c r="BF679" s="7">
        <f t="shared" si="56"/>
        <v>0</v>
      </c>
      <c r="BR679" s="2">
        <v>-1</v>
      </c>
    </row>
    <row r="680" spans="2:70" ht="85.5">
      <c r="B680" s="28" t="s">
        <v>2920</v>
      </c>
      <c r="C680" s="28" t="s">
        <v>4790</v>
      </c>
      <c r="D680" s="28" t="s">
        <v>0</v>
      </c>
      <c r="E680" s="29" t="s">
        <v>197</v>
      </c>
      <c r="F680" s="29" t="s">
        <v>198</v>
      </c>
      <c r="G680" s="29" t="s">
        <v>1</v>
      </c>
      <c r="H680" s="29">
        <v>80101500</v>
      </c>
      <c r="I680" s="29" t="s">
        <v>4805</v>
      </c>
      <c r="J680" s="29" t="s">
        <v>199</v>
      </c>
      <c r="K680" s="29" t="s">
        <v>1545</v>
      </c>
      <c r="L680" s="30" t="s">
        <v>152</v>
      </c>
      <c r="M680" s="30" t="s">
        <v>152</v>
      </c>
      <c r="N680" s="30">
        <v>6</v>
      </c>
      <c r="O680" s="30" t="s">
        <v>218</v>
      </c>
      <c r="P680" s="30" t="s">
        <v>202</v>
      </c>
      <c r="Q680" s="31">
        <v>12896616</v>
      </c>
      <c r="R680" s="31">
        <v>12896616</v>
      </c>
      <c r="S680" s="30" t="s">
        <v>411</v>
      </c>
      <c r="T680" s="30" t="s">
        <v>199</v>
      </c>
      <c r="U680" s="29" t="s">
        <v>466</v>
      </c>
      <c r="V680" s="29" t="s">
        <v>337</v>
      </c>
      <c r="W680" s="29" t="s">
        <v>367</v>
      </c>
      <c r="X680" s="29" t="s">
        <v>1521</v>
      </c>
      <c r="Y680" s="29" t="s">
        <v>211</v>
      </c>
      <c r="Z680" s="29" t="s">
        <v>468</v>
      </c>
      <c r="AA680" s="32">
        <v>0</v>
      </c>
      <c r="AB680" s="32">
        <v>0</v>
      </c>
      <c r="AC680" s="32">
        <v>0</v>
      </c>
      <c r="AD680" s="32">
        <v>0</v>
      </c>
      <c r="AE680" s="32">
        <v>0</v>
      </c>
      <c r="AF680" s="32">
        <v>0</v>
      </c>
      <c r="AG680" s="32">
        <v>0</v>
      </c>
      <c r="AH680" s="32">
        <v>0</v>
      </c>
      <c r="AI680" s="32">
        <v>0</v>
      </c>
      <c r="AJ680" s="32">
        <v>0</v>
      </c>
      <c r="AK680" s="32">
        <v>0</v>
      </c>
      <c r="AL680" s="32">
        <v>0</v>
      </c>
      <c r="AM680" s="32">
        <v>12896616</v>
      </c>
      <c r="AN680" s="32">
        <v>0</v>
      </c>
      <c r="AO680" s="32">
        <v>0</v>
      </c>
      <c r="AP680" s="32">
        <v>2149436</v>
      </c>
      <c r="AQ680" s="32">
        <v>0</v>
      </c>
      <c r="AR680" s="32">
        <v>2149436</v>
      </c>
      <c r="AS680" s="32">
        <v>0</v>
      </c>
      <c r="AT680" s="32">
        <v>2149436</v>
      </c>
      <c r="AU680" s="32">
        <v>0</v>
      </c>
      <c r="AV680" s="32">
        <v>2149436</v>
      </c>
      <c r="AW680" s="32">
        <v>0</v>
      </c>
      <c r="AX680" s="32">
        <v>4298872</v>
      </c>
      <c r="AY680" s="2"/>
      <c r="AZ680" s="13" t="str">
        <f t="shared" si="52"/>
        <v>OK</v>
      </c>
      <c r="BA680" s="13" t="str">
        <f t="shared" si="53"/>
        <v>OK</v>
      </c>
      <c r="BB680" s="7">
        <f t="shared" si="54"/>
        <v>0</v>
      </c>
      <c r="BC680" s="14">
        <f t="shared" si="55"/>
        <v>12896616</v>
      </c>
      <c r="BD680" s="14">
        <f t="shared" si="55"/>
        <v>12896616</v>
      </c>
      <c r="BE680" s="7">
        <f t="shared" si="56"/>
        <v>0</v>
      </c>
      <c r="BF680" s="7">
        <f t="shared" si="56"/>
        <v>0</v>
      </c>
      <c r="BR680" s="2">
        <v>-1</v>
      </c>
    </row>
    <row r="681" spans="2:70" ht="85.5">
      <c r="B681" s="28" t="s">
        <v>2921</v>
      </c>
      <c r="C681" s="28" t="s">
        <v>4790</v>
      </c>
      <c r="D681" s="28" t="s">
        <v>0</v>
      </c>
      <c r="E681" s="29" t="s">
        <v>197</v>
      </c>
      <c r="F681" s="29" t="s">
        <v>198</v>
      </c>
      <c r="G681" s="29" t="s">
        <v>1</v>
      </c>
      <c r="H681" s="29">
        <v>80101500</v>
      </c>
      <c r="I681" s="29" t="s">
        <v>4805</v>
      </c>
      <c r="J681" s="29" t="s">
        <v>199</v>
      </c>
      <c r="K681" s="29" t="s">
        <v>1545</v>
      </c>
      <c r="L681" s="30" t="s">
        <v>152</v>
      </c>
      <c r="M681" s="30" t="s">
        <v>152</v>
      </c>
      <c r="N681" s="30">
        <v>6</v>
      </c>
      <c r="O681" s="30" t="s">
        <v>218</v>
      </c>
      <c r="P681" s="30" t="s">
        <v>202</v>
      </c>
      <c r="Q681" s="31">
        <v>12896616</v>
      </c>
      <c r="R681" s="31">
        <v>12896616</v>
      </c>
      <c r="S681" s="30" t="s">
        <v>411</v>
      </c>
      <c r="T681" s="30" t="s">
        <v>199</v>
      </c>
      <c r="U681" s="29" t="s">
        <v>466</v>
      </c>
      <c r="V681" s="29" t="s">
        <v>337</v>
      </c>
      <c r="W681" s="29" t="s">
        <v>367</v>
      </c>
      <c r="X681" s="29" t="s">
        <v>1521</v>
      </c>
      <c r="Y681" s="29" t="s">
        <v>211</v>
      </c>
      <c r="Z681" s="29" t="s">
        <v>468</v>
      </c>
      <c r="AA681" s="32">
        <v>0</v>
      </c>
      <c r="AB681" s="32">
        <v>0</v>
      </c>
      <c r="AC681" s="32">
        <v>0</v>
      </c>
      <c r="AD681" s="32">
        <v>0</v>
      </c>
      <c r="AE681" s="32">
        <v>0</v>
      </c>
      <c r="AF681" s="32">
        <v>0</v>
      </c>
      <c r="AG681" s="32">
        <v>0</v>
      </c>
      <c r="AH681" s="32">
        <v>0</v>
      </c>
      <c r="AI681" s="32">
        <v>0</v>
      </c>
      <c r="AJ681" s="32">
        <v>0</v>
      </c>
      <c r="AK681" s="32">
        <v>0</v>
      </c>
      <c r="AL681" s="32">
        <v>0</v>
      </c>
      <c r="AM681" s="32">
        <v>12896616</v>
      </c>
      <c r="AN681" s="32">
        <v>0</v>
      </c>
      <c r="AO681" s="32">
        <v>0</v>
      </c>
      <c r="AP681" s="32">
        <v>2149436</v>
      </c>
      <c r="AQ681" s="32">
        <v>0</v>
      </c>
      <c r="AR681" s="32">
        <v>2149436</v>
      </c>
      <c r="AS681" s="32">
        <v>0</v>
      </c>
      <c r="AT681" s="32">
        <v>2149436</v>
      </c>
      <c r="AU681" s="32">
        <v>0</v>
      </c>
      <c r="AV681" s="32">
        <v>2149436</v>
      </c>
      <c r="AW681" s="32">
        <v>0</v>
      </c>
      <c r="AX681" s="32">
        <v>4298872</v>
      </c>
      <c r="AY681" s="2"/>
      <c r="AZ681" s="13" t="str">
        <f t="shared" si="52"/>
        <v>OK</v>
      </c>
      <c r="BA681" s="13" t="str">
        <f t="shared" si="53"/>
        <v>OK</v>
      </c>
      <c r="BB681" s="7">
        <f t="shared" si="54"/>
        <v>0</v>
      </c>
      <c r="BC681" s="14">
        <f t="shared" si="55"/>
        <v>12896616</v>
      </c>
      <c r="BD681" s="14">
        <f t="shared" si="55"/>
        <v>12896616</v>
      </c>
      <c r="BE681" s="7">
        <f t="shared" si="56"/>
        <v>0</v>
      </c>
      <c r="BF681" s="7">
        <f t="shared" si="56"/>
        <v>0</v>
      </c>
      <c r="BR681" s="2">
        <v>-1</v>
      </c>
    </row>
    <row r="682" spans="2:70" ht="85.5">
      <c r="B682" s="28" t="s">
        <v>2922</v>
      </c>
      <c r="C682" s="28" t="s">
        <v>4790</v>
      </c>
      <c r="D682" s="28" t="s">
        <v>0</v>
      </c>
      <c r="E682" s="29" t="s">
        <v>197</v>
      </c>
      <c r="F682" s="29" t="s">
        <v>198</v>
      </c>
      <c r="G682" s="29" t="s">
        <v>1</v>
      </c>
      <c r="H682" s="29">
        <v>80101500</v>
      </c>
      <c r="I682" s="29" t="s">
        <v>4805</v>
      </c>
      <c r="J682" s="29" t="s">
        <v>199</v>
      </c>
      <c r="K682" s="29" t="s">
        <v>1545</v>
      </c>
      <c r="L682" s="30" t="s">
        <v>152</v>
      </c>
      <c r="M682" s="30" t="s">
        <v>152</v>
      </c>
      <c r="N682" s="30">
        <v>6</v>
      </c>
      <c r="O682" s="30" t="s">
        <v>218</v>
      </c>
      <c r="P682" s="30" t="s">
        <v>202</v>
      </c>
      <c r="Q682" s="31">
        <v>12896616</v>
      </c>
      <c r="R682" s="31">
        <v>12896616</v>
      </c>
      <c r="S682" s="30" t="s">
        <v>411</v>
      </c>
      <c r="T682" s="30" t="s">
        <v>199</v>
      </c>
      <c r="U682" s="29" t="s">
        <v>466</v>
      </c>
      <c r="V682" s="29" t="s">
        <v>337</v>
      </c>
      <c r="W682" s="29" t="s">
        <v>367</v>
      </c>
      <c r="X682" s="29" t="s">
        <v>1521</v>
      </c>
      <c r="Y682" s="29" t="s">
        <v>211</v>
      </c>
      <c r="Z682" s="29" t="s">
        <v>468</v>
      </c>
      <c r="AA682" s="32">
        <v>0</v>
      </c>
      <c r="AB682" s="32">
        <v>0</v>
      </c>
      <c r="AC682" s="32">
        <v>0</v>
      </c>
      <c r="AD682" s="32">
        <v>0</v>
      </c>
      <c r="AE682" s="32">
        <v>0</v>
      </c>
      <c r="AF682" s="32">
        <v>0</v>
      </c>
      <c r="AG682" s="32">
        <v>0</v>
      </c>
      <c r="AH682" s="32">
        <v>0</v>
      </c>
      <c r="AI682" s="32">
        <v>0</v>
      </c>
      <c r="AJ682" s="32">
        <v>0</v>
      </c>
      <c r="AK682" s="32">
        <v>0</v>
      </c>
      <c r="AL682" s="32">
        <v>0</v>
      </c>
      <c r="AM682" s="32">
        <v>12896616</v>
      </c>
      <c r="AN682" s="32">
        <v>0</v>
      </c>
      <c r="AO682" s="32">
        <v>0</v>
      </c>
      <c r="AP682" s="32">
        <v>2149436</v>
      </c>
      <c r="AQ682" s="32">
        <v>0</v>
      </c>
      <c r="AR682" s="32">
        <v>2149436</v>
      </c>
      <c r="AS682" s="32">
        <v>0</v>
      </c>
      <c r="AT682" s="32">
        <v>2149436</v>
      </c>
      <c r="AU682" s="32">
        <v>0</v>
      </c>
      <c r="AV682" s="32">
        <v>2149436</v>
      </c>
      <c r="AW682" s="32">
        <v>0</v>
      </c>
      <c r="AX682" s="32">
        <v>4298872</v>
      </c>
      <c r="AY682" s="2"/>
      <c r="AZ682" s="13" t="str">
        <f t="shared" si="52"/>
        <v>OK</v>
      </c>
      <c r="BA682" s="13" t="str">
        <f t="shared" si="53"/>
        <v>OK</v>
      </c>
      <c r="BB682" s="7">
        <f t="shared" si="54"/>
        <v>0</v>
      </c>
      <c r="BC682" s="14">
        <f t="shared" si="55"/>
        <v>12896616</v>
      </c>
      <c r="BD682" s="14">
        <f t="shared" si="55"/>
        <v>12896616</v>
      </c>
      <c r="BE682" s="7">
        <f t="shared" si="56"/>
        <v>0</v>
      </c>
      <c r="BF682" s="7">
        <f t="shared" si="56"/>
        <v>0</v>
      </c>
      <c r="BR682" s="2">
        <v>-1</v>
      </c>
    </row>
    <row r="683" spans="2:70" ht="85.5">
      <c r="B683" s="28" t="s">
        <v>2923</v>
      </c>
      <c r="C683" s="28" t="s">
        <v>4790</v>
      </c>
      <c r="D683" s="28" t="s">
        <v>0</v>
      </c>
      <c r="E683" s="29" t="s">
        <v>197</v>
      </c>
      <c r="F683" s="29" t="s">
        <v>198</v>
      </c>
      <c r="G683" s="29" t="s">
        <v>1</v>
      </c>
      <c r="H683" s="29">
        <v>80101500</v>
      </c>
      <c r="I683" s="29" t="s">
        <v>4805</v>
      </c>
      <c r="J683" s="29" t="s">
        <v>199</v>
      </c>
      <c r="K683" s="29" t="s">
        <v>1545</v>
      </c>
      <c r="L683" s="30" t="s">
        <v>152</v>
      </c>
      <c r="M683" s="30" t="s">
        <v>152</v>
      </c>
      <c r="N683" s="30">
        <v>6</v>
      </c>
      <c r="O683" s="30" t="s">
        <v>218</v>
      </c>
      <c r="P683" s="30" t="s">
        <v>202</v>
      </c>
      <c r="Q683" s="31">
        <v>12896616</v>
      </c>
      <c r="R683" s="31">
        <v>12896616</v>
      </c>
      <c r="S683" s="30" t="s">
        <v>411</v>
      </c>
      <c r="T683" s="30" t="s">
        <v>199</v>
      </c>
      <c r="U683" s="29" t="s">
        <v>466</v>
      </c>
      <c r="V683" s="29" t="s">
        <v>337</v>
      </c>
      <c r="W683" s="29" t="s">
        <v>367</v>
      </c>
      <c r="X683" s="29" t="s">
        <v>1521</v>
      </c>
      <c r="Y683" s="29" t="s">
        <v>211</v>
      </c>
      <c r="Z683" s="29" t="s">
        <v>468</v>
      </c>
      <c r="AA683" s="32">
        <v>0</v>
      </c>
      <c r="AB683" s="32">
        <v>0</v>
      </c>
      <c r="AC683" s="32">
        <v>0</v>
      </c>
      <c r="AD683" s="32">
        <v>0</v>
      </c>
      <c r="AE683" s="32">
        <v>0</v>
      </c>
      <c r="AF683" s="32">
        <v>0</v>
      </c>
      <c r="AG683" s="32">
        <v>0</v>
      </c>
      <c r="AH683" s="32">
        <v>0</v>
      </c>
      <c r="AI683" s="32">
        <v>0</v>
      </c>
      <c r="AJ683" s="32">
        <v>0</v>
      </c>
      <c r="AK683" s="32">
        <v>0</v>
      </c>
      <c r="AL683" s="32">
        <v>0</v>
      </c>
      <c r="AM683" s="32">
        <v>12896616</v>
      </c>
      <c r="AN683" s="32">
        <v>0</v>
      </c>
      <c r="AO683" s="32">
        <v>0</v>
      </c>
      <c r="AP683" s="32">
        <v>2149436</v>
      </c>
      <c r="AQ683" s="32">
        <v>0</v>
      </c>
      <c r="AR683" s="32">
        <v>2149436</v>
      </c>
      <c r="AS683" s="32">
        <v>0</v>
      </c>
      <c r="AT683" s="32">
        <v>2149436</v>
      </c>
      <c r="AU683" s="32">
        <v>0</v>
      </c>
      <c r="AV683" s="32">
        <v>2149436</v>
      </c>
      <c r="AW683" s="32">
        <v>0</v>
      </c>
      <c r="AX683" s="32">
        <v>4298872</v>
      </c>
      <c r="AY683" s="2"/>
      <c r="AZ683" s="13" t="str">
        <f t="shared" si="52"/>
        <v>OK</v>
      </c>
      <c r="BA683" s="13" t="str">
        <f t="shared" si="53"/>
        <v>OK</v>
      </c>
      <c r="BB683" s="7">
        <f t="shared" si="54"/>
        <v>0</v>
      </c>
      <c r="BC683" s="14">
        <f t="shared" si="55"/>
        <v>12896616</v>
      </c>
      <c r="BD683" s="14">
        <f t="shared" si="55"/>
        <v>12896616</v>
      </c>
      <c r="BE683" s="7">
        <f t="shared" si="56"/>
        <v>0</v>
      </c>
      <c r="BF683" s="7">
        <f t="shared" si="56"/>
        <v>0</v>
      </c>
      <c r="BR683" s="2">
        <v>-1</v>
      </c>
    </row>
    <row r="684" spans="2:70" ht="85.5">
      <c r="B684" s="28" t="s">
        <v>2924</v>
      </c>
      <c r="C684" s="28" t="s">
        <v>4790</v>
      </c>
      <c r="D684" s="28" t="s">
        <v>0</v>
      </c>
      <c r="E684" s="29" t="s">
        <v>197</v>
      </c>
      <c r="F684" s="29" t="s">
        <v>198</v>
      </c>
      <c r="G684" s="29" t="s">
        <v>1</v>
      </c>
      <c r="H684" s="29">
        <v>80101500</v>
      </c>
      <c r="I684" s="29" t="s">
        <v>4805</v>
      </c>
      <c r="J684" s="29" t="s">
        <v>199</v>
      </c>
      <c r="K684" s="29" t="s">
        <v>1545</v>
      </c>
      <c r="L684" s="30" t="s">
        <v>152</v>
      </c>
      <c r="M684" s="30" t="s">
        <v>152</v>
      </c>
      <c r="N684" s="30">
        <v>6</v>
      </c>
      <c r="O684" s="30" t="s">
        <v>218</v>
      </c>
      <c r="P684" s="30" t="s">
        <v>202</v>
      </c>
      <c r="Q684" s="31">
        <v>12896616</v>
      </c>
      <c r="R684" s="31">
        <v>12896616</v>
      </c>
      <c r="S684" s="30" t="s">
        <v>411</v>
      </c>
      <c r="T684" s="30" t="s">
        <v>199</v>
      </c>
      <c r="U684" s="29" t="s">
        <v>466</v>
      </c>
      <c r="V684" s="29" t="s">
        <v>337</v>
      </c>
      <c r="W684" s="29" t="s">
        <v>367</v>
      </c>
      <c r="X684" s="29" t="s">
        <v>1521</v>
      </c>
      <c r="Y684" s="29" t="s">
        <v>211</v>
      </c>
      <c r="Z684" s="29" t="s">
        <v>468</v>
      </c>
      <c r="AA684" s="32">
        <v>0</v>
      </c>
      <c r="AB684" s="32">
        <v>0</v>
      </c>
      <c r="AC684" s="32">
        <v>0</v>
      </c>
      <c r="AD684" s="32">
        <v>0</v>
      </c>
      <c r="AE684" s="32">
        <v>0</v>
      </c>
      <c r="AF684" s="32">
        <v>0</v>
      </c>
      <c r="AG684" s="32">
        <v>0</v>
      </c>
      <c r="AH684" s="32">
        <v>0</v>
      </c>
      <c r="AI684" s="32">
        <v>0</v>
      </c>
      <c r="AJ684" s="32">
        <v>0</v>
      </c>
      <c r="AK684" s="32">
        <v>0</v>
      </c>
      <c r="AL684" s="32">
        <v>0</v>
      </c>
      <c r="AM684" s="32">
        <v>12896616</v>
      </c>
      <c r="AN684" s="32">
        <v>0</v>
      </c>
      <c r="AO684" s="32">
        <v>0</v>
      </c>
      <c r="AP684" s="32">
        <v>2149436</v>
      </c>
      <c r="AQ684" s="32">
        <v>0</v>
      </c>
      <c r="AR684" s="32">
        <v>2149436</v>
      </c>
      <c r="AS684" s="32">
        <v>0</v>
      </c>
      <c r="AT684" s="32">
        <v>2149436</v>
      </c>
      <c r="AU684" s="32">
        <v>0</v>
      </c>
      <c r="AV684" s="32">
        <v>2149436</v>
      </c>
      <c r="AW684" s="32">
        <v>0</v>
      </c>
      <c r="AX684" s="32">
        <v>4298872</v>
      </c>
      <c r="AY684" s="2"/>
      <c r="AZ684" s="13" t="str">
        <f t="shared" si="52"/>
        <v>OK</v>
      </c>
      <c r="BA684" s="13" t="str">
        <f t="shared" si="53"/>
        <v>OK</v>
      </c>
      <c r="BB684" s="7">
        <f t="shared" si="54"/>
        <v>0</v>
      </c>
      <c r="BC684" s="14">
        <f t="shared" si="55"/>
        <v>12896616</v>
      </c>
      <c r="BD684" s="14">
        <f t="shared" si="55"/>
        <v>12896616</v>
      </c>
      <c r="BE684" s="7">
        <f t="shared" si="56"/>
        <v>0</v>
      </c>
      <c r="BF684" s="7">
        <f t="shared" si="56"/>
        <v>0</v>
      </c>
      <c r="BR684" s="2">
        <v>-2</v>
      </c>
    </row>
    <row r="685" spans="2:70" ht="85.5">
      <c r="B685" s="28" t="s">
        <v>2925</v>
      </c>
      <c r="C685" s="28" t="s">
        <v>4790</v>
      </c>
      <c r="D685" s="28" t="s">
        <v>0</v>
      </c>
      <c r="E685" s="29" t="s">
        <v>197</v>
      </c>
      <c r="F685" s="29" t="s">
        <v>198</v>
      </c>
      <c r="G685" s="29" t="s">
        <v>1</v>
      </c>
      <c r="H685" s="29">
        <v>80101500</v>
      </c>
      <c r="I685" s="29" t="s">
        <v>4805</v>
      </c>
      <c r="J685" s="29" t="s">
        <v>199</v>
      </c>
      <c r="K685" s="29" t="s">
        <v>1545</v>
      </c>
      <c r="L685" s="30" t="s">
        <v>152</v>
      </c>
      <c r="M685" s="30" t="s">
        <v>152</v>
      </c>
      <c r="N685" s="30">
        <v>6</v>
      </c>
      <c r="O685" s="30" t="s">
        <v>218</v>
      </c>
      <c r="P685" s="30" t="s">
        <v>202</v>
      </c>
      <c r="Q685" s="31">
        <v>12896616</v>
      </c>
      <c r="R685" s="31">
        <v>12896616</v>
      </c>
      <c r="S685" s="30" t="s">
        <v>411</v>
      </c>
      <c r="T685" s="30" t="s">
        <v>199</v>
      </c>
      <c r="U685" s="29" t="s">
        <v>466</v>
      </c>
      <c r="V685" s="29" t="s">
        <v>337</v>
      </c>
      <c r="W685" s="29" t="s">
        <v>367</v>
      </c>
      <c r="X685" s="29" t="s">
        <v>1521</v>
      </c>
      <c r="Y685" s="29" t="s">
        <v>211</v>
      </c>
      <c r="Z685" s="29" t="s">
        <v>468</v>
      </c>
      <c r="AA685" s="32">
        <v>0</v>
      </c>
      <c r="AB685" s="32">
        <v>0</v>
      </c>
      <c r="AC685" s="32">
        <v>0</v>
      </c>
      <c r="AD685" s="32">
        <v>0</v>
      </c>
      <c r="AE685" s="32">
        <v>0</v>
      </c>
      <c r="AF685" s="32">
        <v>0</v>
      </c>
      <c r="AG685" s="32">
        <v>0</v>
      </c>
      <c r="AH685" s="32">
        <v>0</v>
      </c>
      <c r="AI685" s="32">
        <v>0</v>
      </c>
      <c r="AJ685" s="32">
        <v>0</v>
      </c>
      <c r="AK685" s="32">
        <v>0</v>
      </c>
      <c r="AL685" s="32">
        <v>0</v>
      </c>
      <c r="AM685" s="32">
        <v>12896616</v>
      </c>
      <c r="AN685" s="32">
        <v>0</v>
      </c>
      <c r="AO685" s="32">
        <v>0</v>
      </c>
      <c r="AP685" s="32">
        <v>2149436</v>
      </c>
      <c r="AQ685" s="32">
        <v>0</v>
      </c>
      <c r="AR685" s="32">
        <v>2149436</v>
      </c>
      <c r="AS685" s="32">
        <v>0</v>
      </c>
      <c r="AT685" s="32">
        <v>2149436</v>
      </c>
      <c r="AU685" s="32">
        <v>0</v>
      </c>
      <c r="AV685" s="32">
        <v>2149436</v>
      </c>
      <c r="AW685" s="32">
        <v>0</v>
      </c>
      <c r="AX685" s="32">
        <v>4298872</v>
      </c>
      <c r="AY685" s="2"/>
      <c r="AZ685" s="13" t="str">
        <f t="shared" si="52"/>
        <v>OK</v>
      </c>
      <c r="BA685" s="13" t="str">
        <f t="shared" si="53"/>
        <v>OK</v>
      </c>
      <c r="BB685" s="7">
        <f t="shared" si="54"/>
        <v>0</v>
      </c>
      <c r="BC685" s="14">
        <f t="shared" si="55"/>
        <v>12896616</v>
      </c>
      <c r="BD685" s="14">
        <f t="shared" si="55"/>
        <v>12896616</v>
      </c>
      <c r="BE685" s="7">
        <f t="shared" si="56"/>
        <v>0</v>
      </c>
      <c r="BF685" s="7">
        <f t="shared" si="56"/>
        <v>0</v>
      </c>
      <c r="BR685" s="2">
        <v>-2</v>
      </c>
    </row>
    <row r="686" spans="2:70" ht="114">
      <c r="B686" s="28" t="s">
        <v>2926</v>
      </c>
      <c r="C686" s="28" t="s">
        <v>4790</v>
      </c>
      <c r="D686" s="28" t="s">
        <v>0</v>
      </c>
      <c r="E686" s="29" t="s">
        <v>197</v>
      </c>
      <c r="F686" s="29" t="s">
        <v>198</v>
      </c>
      <c r="G686" s="29" t="s">
        <v>1</v>
      </c>
      <c r="H686" s="29">
        <v>80101500</v>
      </c>
      <c r="I686" s="29" t="s">
        <v>4805</v>
      </c>
      <c r="J686" s="29" t="s">
        <v>199</v>
      </c>
      <c r="K686" s="29" t="s">
        <v>1546</v>
      </c>
      <c r="L686" s="30" t="s">
        <v>152</v>
      </c>
      <c r="M686" s="30" t="s">
        <v>152</v>
      </c>
      <c r="N686" s="30">
        <v>6</v>
      </c>
      <c r="O686" s="30" t="s">
        <v>218</v>
      </c>
      <c r="P686" s="30" t="s">
        <v>202</v>
      </c>
      <c r="Q686" s="31">
        <v>17009880</v>
      </c>
      <c r="R686" s="31">
        <v>17009880</v>
      </c>
      <c r="S686" s="30" t="s">
        <v>411</v>
      </c>
      <c r="T686" s="30" t="s">
        <v>199</v>
      </c>
      <c r="U686" s="29" t="s">
        <v>466</v>
      </c>
      <c r="V686" s="29" t="s">
        <v>337</v>
      </c>
      <c r="W686" s="29" t="s">
        <v>367</v>
      </c>
      <c r="X686" s="29" t="s">
        <v>1521</v>
      </c>
      <c r="Y686" s="29" t="s">
        <v>211</v>
      </c>
      <c r="Z686" s="29" t="s">
        <v>468</v>
      </c>
      <c r="AA686" s="32">
        <v>0</v>
      </c>
      <c r="AB686" s="32">
        <v>0</v>
      </c>
      <c r="AC686" s="32">
        <v>0</v>
      </c>
      <c r="AD686" s="32">
        <v>0</v>
      </c>
      <c r="AE686" s="32">
        <v>0</v>
      </c>
      <c r="AF686" s="32">
        <v>0</v>
      </c>
      <c r="AG686" s="32">
        <v>0</v>
      </c>
      <c r="AH686" s="32">
        <v>0</v>
      </c>
      <c r="AI686" s="32">
        <v>0</v>
      </c>
      <c r="AJ686" s="32">
        <v>0</v>
      </c>
      <c r="AK686" s="32">
        <v>0</v>
      </c>
      <c r="AL686" s="32">
        <v>0</v>
      </c>
      <c r="AM686" s="32">
        <v>17009880</v>
      </c>
      <c r="AN686" s="32">
        <v>0</v>
      </c>
      <c r="AO686" s="32">
        <v>0</v>
      </c>
      <c r="AP686" s="32">
        <v>2834980</v>
      </c>
      <c r="AQ686" s="32">
        <v>0</v>
      </c>
      <c r="AR686" s="32">
        <v>2834980</v>
      </c>
      <c r="AS686" s="32">
        <v>0</v>
      </c>
      <c r="AT686" s="32">
        <v>2834980</v>
      </c>
      <c r="AU686" s="32">
        <v>0</v>
      </c>
      <c r="AV686" s="32">
        <v>2834980</v>
      </c>
      <c r="AW686" s="32">
        <v>0</v>
      </c>
      <c r="AX686" s="32">
        <v>5669960</v>
      </c>
      <c r="AY686" s="2"/>
      <c r="AZ686" s="13" t="str">
        <f t="shared" si="52"/>
        <v>OK</v>
      </c>
      <c r="BA686" s="13" t="str">
        <f t="shared" si="53"/>
        <v>OK</v>
      </c>
      <c r="BB686" s="7">
        <f t="shared" si="54"/>
        <v>0</v>
      </c>
      <c r="BC686" s="14">
        <f t="shared" si="55"/>
        <v>17009880</v>
      </c>
      <c r="BD686" s="14">
        <f t="shared" si="55"/>
        <v>17009880</v>
      </c>
      <c r="BE686" s="7">
        <f t="shared" si="56"/>
        <v>0</v>
      </c>
      <c r="BF686" s="7">
        <f t="shared" si="56"/>
        <v>0</v>
      </c>
      <c r="BR686" s="2">
        <v>-2</v>
      </c>
    </row>
    <row r="687" spans="2:70" ht="114">
      <c r="B687" s="28" t="s">
        <v>2927</v>
      </c>
      <c r="C687" s="28" t="s">
        <v>4790</v>
      </c>
      <c r="D687" s="28" t="s">
        <v>0</v>
      </c>
      <c r="E687" s="29" t="s">
        <v>197</v>
      </c>
      <c r="F687" s="29" t="s">
        <v>198</v>
      </c>
      <c r="G687" s="29" t="s">
        <v>1</v>
      </c>
      <c r="H687" s="29">
        <v>80101500</v>
      </c>
      <c r="I687" s="29" t="s">
        <v>4805</v>
      </c>
      <c r="J687" s="29" t="s">
        <v>199</v>
      </c>
      <c r="K687" s="29" t="s">
        <v>1546</v>
      </c>
      <c r="L687" s="30" t="s">
        <v>152</v>
      </c>
      <c r="M687" s="30" t="s">
        <v>152</v>
      </c>
      <c r="N687" s="30">
        <v>6</v>
      </c>
      <c r="O687" s="30" t="s">
        <v>218</v>
      </c>
      <c r="P687" s="30" t="s">
        <v>202</v>
      </c>
      <c r="Q687" s="31">
        <v>17009880</v>
      </c>
      <c r="R687" s="31">
        <v>17009880</v>
      </c>
      <c r="S687" s="30" t="s">
        <v>411</v>
      </c>
      <c r="T687" s="30" t="s">
        <v>199</v>
      </c>
      <c r="U687" s="29" t="s">
        <v>466</v>
      </c>
      <c r="V687" s="29" t="s">
        <v>337</v>
      </c>
      <c r="W687" s="29" t="s">
        <v>367</v>
      </c>
      <c r="X687" s="29" t="s">
        <v>1521</v>
      </c>
      <c r="Y687" s="29" t="s">
        <v>211</v>
      </c>
      <c r="Z687" s="29" t="s">
        <v>468</v>
      </c>
      <c r="AA687" s="32">
        <v>0</v>
      </c>
      <c r="AB687" s="32">
        <v>0</v>
      </c>
      <c r="AC687" s="32">
        <v>0</v>
      </c>
      <c r="AD687" s="32">
        <v>0</v>
      </c>
      <c r="AE687" s="32">
        <v>0</v>
      </c>
      <c r="AF687" s="32">
        <v>0</v>
      </c>
      <c r="AG687" s="32">
        <v>0</v>
      </c>
      <c r="AH687" s="32">
        <v>0</v>
      </c>
      <c r="AI687" s="32">
        <v>0</v>
      </c>
      <c r="AJ687" s="32">
        <v>0</v>
      </c>
      <c r="AK687" s="32">
        <v>0</v>
      </c>
      <c r="AL687" s="32">
        <v>0</v>
      </c>
      <c r="AM687" s="32">
        <v>17009880</v>
      </c>
      <c r="AN687" s="32">
        <v>0</v>
      </c>
      <c r="AO687" s="32">
        <v>0</v>
      </c>
      <c r="AP687" s="32">
        <v>2834980</v>
      </c>
      <c r="AQ687" s="32">
        <v>0</v>
      </c>
      <c r="AR687" s="32">
        <v>2834980</v>
      </c>
      <c r="AS687" s="32">
        <v>0</v>
      </c>
      <c r="AT687" s="32">
        <v>2834980</v>
      </c>
      <c r="AU687" s="32">
        <v>0</v>
      </c>
      <c r="AV687" s="32">
        <v>2834980</v>
      </c>
      <c r="AW687" s="32">
        <v>0</v>
      </c>
      <c r="AX687" s="32">
        <v>5669960</v>
      </c>
      <c r="AY687" s="2"/>
      <c r="AZ687" s="13" t="str">
        <f t="shared" si="52"/>
        <v>OK</v>
      </c>
      <c r="BA687" s="13" t="str">
        <f t="shared" si="53"/>
        <v>OK</v>
      </c>
      <c r="BB687" s="7">
        <f t="shared" si="54"/>
        <v>0</v>
      </c>
      <c r="BC687" s="14">
        <f t="shared" si="55"/>
        <v>17009880</v>
      </c>
      <c r="BD687" s="14">
        <f t="shared" si="55"/>
        <v>17009880</v>
      </c>
      <c r="BE687" s="7">
        <f t="shared" si="56"/>
        <v>0</v>
      </c>
      <c r="BF687" s="7">
        <f t="shared" si="56"/>
        <v>0</v>
      </c>
      <c r="BR687" s="2">
        <v>-2</v>
      </c>
    </row>
    <row r="688" spans="2:70" ht="114">
      <c r="B688" s="28" t="s">
        <v>2928</v>
      </c>
      <c r="C688" s="28" t="s">
        <v>4790</v>
      </c>
      <c r="D688" s="28" t="s">
        <v>0</v>
      </c>
      <c r="E688" s="29" t="s">
        <v>197</v>
      </c>
      <c r="F688" s="29" t="s">
        <v>198</v>
      </c>
      <c r="G688" s="29" t="s">
        <v>1</v>
      </c>
      <c r="H688" s="29">
        <v>80101500</v>
      </c>
      <c r="I688" s="29" t="s">
        <v>4805</v>
      </c>
      <c r="J688" s="29" t="s">
        <v>199</v>
      </c>
      <c r="K688" s="29" t="s">
        <v>1546</v>
      </c>
      <c r="L688" s="30" t="s">
        <v>152</v>
      </c>
      <c r="M688" s="30" t="s">
        <v>152</v>
      </c>
      <c r="N688" s="30">
        <v>6</v>
      </c>
      <c r="O688" s="30" t="s">
        <v>218</v>
      </c>
      <c r="P688" s="30" t="s">
        <v>202</v>
      </c>
      <c r="Q688" s="31">
        <v>17009880</v>
      </c>
      <c r="R688" s="31">
        <v>17009880</v>
      </c>
      <c r="S688" s="30" t="s">
        <v>411</v>
      </c>
      <c r="T688" s="30" t="s">
        <v>199</v>
      </c>
      <c r="U688" s="29" t="s">
        <v>466</v>
      </c>
      <c r="V688" s="29" t="s">
        <v>337</v>
      </c>
      <c r="W688" s="29" t="s">
        <v>367</v>
      </c>
      <c r="X688" s="29" t="s">
        <v>1521</v>
      </c>
      <c r="Y688" s="29" t="s">
        <v>211</v>
      </c>
      <c r="Z688" s="29" t="s">
        <v>468</v>
      </c>
      <c r="AA688" s="32">
        <v>0</v>
      </c>
      <c r="AB688" s="32">
        <v>0</v>
      </c>
      <c r="AC688" s="32">
        <v>0</v>
      </c>
      <c r="AD688" s="32">
        <v>0</v>
      </c>
      <c r="AE688" s="32">
        <v>0</v>
      </c>
      <c r="AF688" s="32">
        <v>0</v>
      </c>
      <c r="AG688" s="32">
        <v>0</v>
      </c>
      <c r="AH688" s="32">
        <v>0</v>
      </c>
      <c r="AI688" s="32">
        <v>0</v>
      </c>
      <c r="AJ688" s="32">
        <v>0</v>
      </c>
      <c r="AK688" s="32">
        <v>0</v>
      </c>
      <c r="AL688" s="32">
        <v>0</v>
      </c>
      <c r="AM688" s="32">
        <v>17009880</v>
      </c>
      <c r="AN688" s="32">
        <v>0</v>
      </c>
      <c r="AO688" s="32">
        <v>0</v>
      </c>
      <c r="AP688" s="32">
        <v>2834980</v>
      </c>
      <c r="AQ688" s="32">
        <v>0</v>
      </c>
      <c r="AR688" s="32">
        <v>2834980</v>
      </c>
      <c r="AS688" s="32">
        <v>0</v>
      </c>
      <c r="AT688" s="32">
        <v>2834980</v>
      </c>
      <c r="AU688" s="32">
        <v>0</v>
      </c>
      <c r="AV688" s="32">
        <v>2834980</v>
      </c>
      <c r="AW688" s="32">
        <v>0</v>
      </c>
      <c r="AX688" s="32">
        <v>5669960</v>
      </c>
      <c r="AY688" s="2"/>
      <c r="AZ688" s="13" t="str">
        <f t="shared" si="52"/>
        <v>OK</v>
      </c>
      <c r="BA688" s="13" t="str">
        <f t="shared" si="53"/>
        <v>OK</v>
      </c>
      <c r="BB688" s="7">
        <f t="shared" si="54"/>
        <v>0</v>
      </c>
      <c r="BC688" s="14">
        <f t="shared" si="55"/>
        <v>17009880</v>
      </c>
      <c r="BD688" s="14">
        <f t="shared" si="55"/>
        <v>17009880</v>
      </c>
      <c r="BE688" s="7">
        <f t="shared" si="56"/>
        <v>0</v>
      </c>
      <c r="BF688" s="7">
        <f t="shared" si="56"/>
        <v>0</v>
      </c>
      <c r="BR688" s="2">
        <v>-2</v>
      </c>
    </row>
    <row r="689" spans="2:70" ht="171">
      <c r="B689" s="28" t="s">
        <v>2929</v>
      </c>
      <c r="C689" s="28" t="s">
        <v>4790</v>
      </c>
      <c r="D689" s="28" t="s">
        <v>0</v>
      </c>
      <c r="E689" s="29" t="s">
        <v>197</v>
      </c>
      <c r="F689" s="29" t="s">
        <v>198</v>
      </c>
      <c r="G689" s="29" t="s">
        <v>1</v>
      </c>
      <c r="H689" s="29">
        <v>80101500</v>
      </c>
      <c r="I689" s="29" t="s">
        <v>4805</v>
      </c>
      <c r="J689" s="29" t="s">
        <v>199</v>
      </c>
      <c r="K689" s="29" t="s">
        <v>1532</v>
      </c>
      <c r="L689" s="30" t="s">
        <v>152</v>
      </c>
      <c r="M689" s="30" t="s">
        <v>152</v>
      </c>
      <c r="N689" s="30">
        <v>6</v>
      </c>
      <c r="O689" s="30" t="s">
        <v>218</v>
      </c>
      <c r="P689" s="30" t="s">
        <v>202</v>
      </c>
      <c r="Q689" s="31">
        <v>55269612</v>
      </c>
      <c r="R689" s="31">
        <v>55269612</v>
      </c>
      <c r="S689" s="30" t="s">
        <v>411</v>
      </c>
      <c r="T689" s="30" t="s">
        <v>199</v>
      </c>
      <c r="U689" s="29" t="s">
        <v>466</v>
      </c>
      <c r="V689" s="29" t="s">
        <v>337</v>
      </c>
      <c r="W689" s="29" t="s">
        <v>367</v>
      </c>
      <c r="X689" s="29" t="s">
        <v>1521</v>
      </c>
      <c r="Y689" s="29" t="s">
        <v>211</v>
      </c>
      <c r="Z689" s="29" t="s">
        <v>468</v>
      </c>
      <c r="AA689" s="32">
        <v>0</v>
      </c>
      <c r="AB689" s="32">
        <v>0</v>
      </c>
      <c r="AC689" s="32">
        <v>0</v>
      </c>
      <c r="AD689" s="32">
        <v>0</v>
      </c>
      <c r="AE689" s="32">
        <v>0</v>
      </c>
      <c r="AF689" s="32">
        <v>0</v>
      </c>
      <c r="AG689" s="32">
        <v>0</v>
      </c>
      <c r="AH689" s="32">
        <v>0</v>
      </c>
      <c r="AI689" s="32">
        <v>0</v>
      </c>
      <c r="AJ689" s="32">
        <v>0</v>
      </c>
      <c r="AK689" s="32">
        <v>0</v>
      </c>
      <c r="AL689" s="32">
        <v>0</v>
      </c>
      <c r="AM689" s="32">
        <v>55269612</v>
      </c>
      <c r="AN689" s="32">
        <v>0</v>
      </c>
      <c r="AO689" s="32">
        <v>0</v>
      </c>
      <c r="AP689" s="32">
        <v>9211602</v>
      </c>
      <c r="AQ689" s="32">
        <v>0</v>
      </c>
      <c r="AR689" s="32">
        <v>9211602</v>
      </c>
      <c r="AS689" s="32">
        <v>0</v>
      </c>
      <c r="AT689" s="32">
        <v>9211602</v>
      </c>
      <c r="AU689" s="32">
        <v>0</v>
      </c>
      <c r="AV689" s="32">
        <v>9211602</v>
      </c>
      <c r="AW689" s="32">
        <v>0</v>
      </c>
      <c r="AX689" s="32">
        <v>18423204</v>
      </c>
      <c r="AY689" s="2"/>
      <c r="AZ689" s="13" t="str">
        <f t="shared" si="52"/>
        <v>OK</v>
      </c>
      <c r="BA689" s="13" t="str">
        <f t="shared" si="53"/>
        <v>OK</v>
      </c>
      <c r="BB689" s="7">
        <f t="shared" si="54"/>
        <v>0</v>
      </c>
      <c r="BC689" s="14">
        <f t="shared" si="55"/>
        <v>55269612</v>
      </c>
      <c r="BD689" s="14">
        <f t="shared" si="55"/>
        <v>55269612</v>
      </c>
      <c r="BE689" s="7">
        <f t="shared" si="56"/>
        <v>0</v>
      </c>
      <c r="BF689" s="7">
        <f t="shared" si="56"/>
        <v>0</v>
      </c>
      <c r="BR689" s="2">
        <v>-2</v>
      </c>
    </row>
    <row r="690" spans="2:70" ht="128.25">
      <c r="B690" s="28" t="s">
        <v>2930</v>
      </c>
      <c r="C690" s="28" t="s">
        <v>4790</v>
      </c>
      <c r="D690" s="28" t="s">
        <v>0</v>
      </c>
      <c r="E690" s="29" t="s">
        <v>197</v>
      </c>
      <c r="F690" s="29" t="s">
        <v>198</v>
      </c>
      <c r="G690" s="29" t="s">
        <v>1</v>
      </c>
      <c r="H690" s="29">
        <v>80101500</v>
      </c>
      <c r="I690" s="29" t="s">
        <v>4805</v>
      </c>
      <c r="J690" s="29" t="s">
        <v>199</v>
      </c>
      <c r="K690" s="29" t="s">
        <v>1533</v>
      </c>
      <c r="L690" s="30" t="s">
        <v>152</v>
      </c>
      <c r="M690" s="30" t="s">
        <v>152</v>
      </c>
      <c r="N690" s="30">
        <v>6</v>
      </c>
      <c r="O690" s="30" t="s">
        <v>218</v>
      </c>
      <c r="P690" s="30" t="s">
        <v>202</v>
      </c>
      <c r="Q690" s="31">
        <v>55269612</v>
      </c>
      <c r="R690" s="31">
        <v>55269612</v>
      </c>
      <c r="S690" s="30" t="s">
        <v>411</v>
      </c>
      <c r="T690" s="30" t="s">
        <v>199</v>
      </c>
      <c r="U690" s="29" t="s">
        <v>466</v>
      </c>
      <c r="V690" s="29" t="s">
        <v>337</v>
      </c>
      <c r="W690" s="29" t="s">
        <v>367</v>
      </c>
      <c r="X690" s="29" t="s">
        <v>1521</v>
      </c>
      <c r="Y690" s="29" t="s">
        <v>211</v>
      </c>
      <c r="Z690" s="29" t="s">
        <v>468</v>
      </c>
      <c r="AA690" s="32">
        <v>0</v>
      </c>
      <c r="AB690" s="32">
        <v>0</v>
      </c>
      <c r="AC690" s="32">
        <v>0</v>
      </c>
      <c r="AD690" s="32">
        <v>0</v>
      </c>
      <c r="AE690" s="32">
        <v>0</v>
      </c>
      <c r="AF690" s="32">
        <v>0</v>
      </c>
      <c r="AG690" s="32">
        <v>0</v>
      </c>
      <c r="AH690" s="32">
        <v>0</v>
      </c>
      <c r="AI690" s="32">
        <v>0</v>
      </c>
      <c r="AJ690" s="32">
        <v>0</v>
      </c>
      <c r="AK690" s="32">
        <v>0</v>
      </c>
      <c r="AL690" s="32">
        <v>0</v>
      </c>
      <c r="AM690" s="32">
        <v>55269612</v>
      </c>
      <c r="AN690" s="32">
        <v>0</v>
      </c>
      <c r="AO690" s="32">
        <v>0</v>
      </c>
      <c r="AP690" s="32">
        <v>9211602</v>
      </c>
      <c r="AQ690" s="32">
        <v>0</v>
      </c>
      <c r="AR690" s="32">
        <v>9211602</v>
      </c>
      <c r="AS690" s="32">
        <v>0</v>
      </c>
      <c r="AT690" s="32">
        <v>9211602</v>
      </c>
      <c r="AU690" s="32">
        <v>0</v>
      </c>
      <c r="AV690" s="32">
        <v>9211602</v>
      </c>
      <c r="AW690" s="32">
        <v>0</v>
      </c>
      <c r="AX690" s="32">
        <v>18423204</v>
      </c>
      <c r="AY690" s="2"/>
      <c r="AZ690" s="13" t="str">
        <f t="shared" si="52"/>
        <v>OK</v>
      </c>
      <c r="BA690" s="13" t="str">
        <f t="shared" si="53"/>
        <v>OK</v>
      </c>
      <c r="BB690" s="7">
        <f t="shared" si="54"/>
        <v>0</v>
      </c>
      <c r="BC690" s="14">
        <f t="shared" si="55"/>
        <v>55269612</v>
      </c>
      <c r="BD690" s="14">
        <f t="shared" si="55"/>
        <v>55269612</v>
      </c>
      <c r="BE690" s="7">
        <f t="shared" si="56"/>
        <v>0</v>
      </c>
      <c r="BF690" s="7">
        <f t="shared" si="56"/>
        <v>0</v>
      </c>
      <c r="BR690" s="2">
        <v>-2</v>
      </c>
    </row>
    <row r="691" spans="2:70" ht="128.25">
      <c r="B691" s="28" t="s">
        <v>2931</v>
      </c>
      <c r="C691" s="28" t="s">
        <v>4790</v>
      </c>
      <c r="D691" s="28" t="s">
        <v>0</v>
      </c>
      <c r="E691" s="29" t="s">
        <v>197</v>
      </c>
      <c r="F691" s="29" t="s">
        <v>198</v>
      </c>
      <c r="G691" s="29" t="s">
        <v>1</v>
      </c>
      <c r="H691" s="29">
        <v>80101500</v>
      </c>
      <c r="I691" s="29" t="s">
        <v>4805</v>
      </c>
      <c r="J691" s="29" t="s">
        <v>199</v>
      </c>
      <c r="K691" s="29" t="s">
        <v>1533</v>
      </c>
      <c r="L691" s="30" t="s">
        <v>152</v>
      </c>
      <c r="M691" s="30" t="s">
        <v>152</v>
      </c>
      <c r="N691" s="30">
        <v>6</v>
      </c>
      <c r="O691" s="30" t="s">
        <v>218</v>
      </c>
      <c r="P691" s="30" t="s">
        <v>202</v>
      </c>
      <c r="Q691" s="31">
        <v>55269612</v>
      </c>
      <c r="R691" s="31">
        <v>55269612</v>
      </c>
      <c r="S691" s="30" t="s">
        <v>411</v>
      </c>
      <c r="T691" s="30" t="s">
        <v>199</v>
      </c>
      <c r="U691" s="29" t="s">
        <v>466</v>
      </c>
      <c r="V691" s="29" t="s">
        <v>337</v>
      </c>
      <c r="W691" s="29" t="s">
        <v>367</v>
      </c>
      <c r="X691" s="29" t="s">
        <v>1521</v>
      </c>
      <c r="Y691" s="29" t="s">
        <v>211</v>
      </c>
      <c r="Z691" s="29" t="s">
        <v>468</v>
      </c>
      <c r="AA691" s="32">
        <v>0</v>
      </c>
      <c r="AB691" s="32">
        <v>0</v>
      </c>
      <c r="AC691" s="32">
        <v>0</v>
      </c>
      <c r="AD691" s="32">
        <v>0</v>
      </c>
      <c r="AE691" s="32">
        <v>0</v>
      </c>
      <c r="AF691" s="32">
        <v>0</v>
      </c>
      <c r="AG691" s="32">
        <v>0</v>
      </c>
      <c r="AH691" s="32">
        <v>0</v>
      </c>
      <c r="AI691" s="32">
        <v>0</v>
      </c>
      <c r="AJ691" s="32">
        <v>0</v>
      </c>
      <c r="AK691" s="32">
        <v>0</v>
      </c>
      <c r="AL691" s="32">
        <v>0</v>
      </c>
      <c r="AM691" s="32">
        <v>55269612</v>
      </c>
      <c r="AN691" s="32">
        <v>0</v>
      </c>
      <c r="AO691" s="32">
        <v>0</v>
      </c>
      <c r="AP691" s="32">
        <v>9211602</v>
      </c>
      <c r="AQ691" s="32">
        <v>0</v>
      </c>
      <c r="AR691" s="32">
        <v>9211602</v>
      </c>
      <c r="AS691" s="32">
        <v>0</v>
      </c>
      <c r="AT691" s="32">
        <v>9211602</v>
      </c>
      <c r="AU691" s="32">
        <v>0</v>
      </c>
      <c r="AV691" s="32">
        <v>9211602</v>
      </c>
      <c r="AW691" s="32">
        <v>0</v>
      </c>
      <c r="AX691" s="32">
        <v>18423204</v>
      </c>
      <c r="AY691" s="2"/>
      <c r="AZ691" s="13" t="str">
        <f t="shared" si="52"/>
        <v>OK</v>
      </c>
      <c r="BA691" s="13" t="str">
        <f t="shared" si="53"/>
        <v>OK</v>
      </c>
      <c r="BB691" s="7">
        <f t="shared" si="54"/>
        <v>0</v>
      </c>
      <c r="BC691" s="14">
        <f t="shared" si="55"/>
        <v>55269612</v>
      </c>
      <c r="BD691" s="14">
        <f t="shared" si="55"/>
        <v>55269612</v>
      </c>
      <c r="BE691" s="7">
        <f t="shared" si="56"/>
        <v>0</v>
      </c>
      <c r="BF691" s="7">
        <f t="shared" si="56"/>
        <v>0</v>
      </c>
      <c r="BR691" s="2">
        <v>-2</v>
      </c>
    </row>
    <row r="692" spans="2:70" ht="128.25">
      <c r="B692" s="28" t="s">
        <v>2932</v>
      </c>
      <c r="C692" s="28" t="s">
        <v>4790</v>
      </c>
      <c r="D692" s="28" t="s">
        <v>0</v>
      </c>
      <c r="E692" s="29" t="s">
        <v>197</v>
      </c>
      <c r="F692" s="29" t="s">
        <v>198</v>
      </c>
      <c r="G692" s="29" t="s">
        <v>1</v>
      </c>
      <c r="H692" s="29">
        <v>80101500</v>
      </c>
      <c r="I692" s="29" t="s">
        <v>4805</v>
      </c>
      <c r="J692" s="29" t="s">
        <v>199</v>
      </c>
      <c r="K692" s="29" t="s">
        <v>1533</v>
      </c>
      <c r="L692" s="30" t="s">
        <v>152</v>
      </c>
      <c r="M692" s="30" t="s">
        <v>152</v>
      </c>
      <c r="N692" s="30">
        <v>6</v>
      </c>
      <c r="O692" s="30" t="s">
        <v>218</v>
      </c>
      <c r="P692" s="30" t="s">
        <v>202</v>
      </c>
      <c r="Q692" s="31">
        <v>55269612</v>
      </c>
      <c r="R692" s="31">
        <v>55269612</v>
      </c>
      <c r="S692" s="30" t="s">
        <v>411</v>
      </c>
      <c r="T692" s="30" t="s">
        <v>199</v>
      </c>
      <c r="U692" s="29" t="s">
        <v>466</v>
      </c>
      <c r="V692" s="29" t="s">
        <v>337</v>
      </c>
      <c r="W692" s="29" t="s">
        <v>367</v>
      </c>
      <c r="X692" s="29" t="s">
        <v>1521</v>
      </c>
      <c r="Y692" s="29" t="s">
        <v>211</v>
      </c>
      <c r="Z692" s="29" t="s">
        <v>468</v>
      </c>
      <c r="AA692" s="32">
        <v>0</v>
      </c>
      <c r="AB692" s="32">
        <v>0</v>
      </c>
      <c r="AC692" s="32">
        <v>0</v>
      </c>
      <c r="AD692" s="32">
        <v>0</v>
      </c>
      <c r="AE692" s="32">
        <v>0</v>
      </c>
      <c r="AF692" s="32">
        <v>0</v>
      </c>
      <c r="AG692" s="32">
        <v>0</v>
      </c>
      <c r="AH692" s="32">
        <v>0</v>
      </c>
      <c r="AI692" s="32">
        <v>0</v>
      </c>
      <c r="AJ692" s="32">
        <v>0</v>
      </c>
      <c r="AK692" s="32">
        <v>0</v>
      </c>
      <c r="AL692" s="32">
        <v>0</v>
      </c>
      <c r="AM692" s="32">
        <v>55269612</v>
      </c>
      <c r="AN692" s="32">
        <v>0</v>
      </c>
      <c r="AO692" s="32">
        <v>0</v>
      </c>
      <c r="AP692" s="32">
        <v>9211602</v>
      </c>
      <c r="AQ692" s="32">
        <v>0</v>
      </c>
      <c r="AR692" s="32">
        <v>9211602</v>
      </c>
      <c r="AS692" s="32">
        <v>0</v>
      </c>
      <c r="AT692" s="32">
        <v>9211602</v>
      </c>
      <c r="AU692" s="32">
        <v>0</v>
      </c>
      <c r="AV692" s="32">
        <v>9211602</v>
      </c>
      <c r="AW692" s="32">
        <v>0</v>
      </c>
      <c r="AX692" s="32">
        <v>18423204</v>
      </c>
      <c r="AY692" s="2"/>
      <c r="AZ692" s="13" t="str">
        <f t="shared" si="52"/>
        <v>OK</v>
      </c>
      <c r="BA692" s="13" t="str">
        <f t="shared" si="53"/>
        <v>OK</v>
      </c>
      <c r="BB692" s="7">
        <f t="shared" si="54"/>
        <v>0</v>
      </c>
      <c r="BC692" s="14">
        <f t="shared" si="55"/>
        <v>55269612</v>
      </c>
      <c r="BD692" s="14">
        <f t="shared" si="55"/>
        <v>55269612</v>
      </c>
      <c r="BE692" s="7">
        <f t="shared" si="56"/>
        <v>0</v>
      </c>
      <c r="BF692" s="7">
        <f t="shared" si="56"/>
        <v>0</v>
      </c>
      <c r="BR692" s="2">
        <v>-2</v>
      </c>
    </row>
    <row r="693" spans="2:70" ht="85.5">
      <c r="B693" s="28" t="s">
        <v>2933</v>
      </c>
      <c r="C693" s="28" t="s">
        <v>4790</v>
      </c>
      <c r="D693" s="28" t="s">
        <v>0</v>
      </c>
      <c r="E693" s="29" t="s">
        <v>197</v>
      </c>
      <c r="F693" s="29" t="s">
        <v>198</v>
      </c>
      <c r="G693" s="29" t="s">
        <v>1</v>
      </c>
      <c r="H693" s="29">
        <v>80101500</v>
      </c>
      <c r="I693" s="29" t="s">
        <v>4805</v>
      </c>
      <c r="J693" s="29" t="s">
        <v>199</v>
      </c>
      <c r="K693" s="29" t="s">
        <v>1547</v>
      </c>
      <c r="L693" s="30" t="s">
        <v>152</v>
      </c>
      <c r="M693" s="30" t="s">
        <v>152</v>
      </c>
      <c r="N693" s="30">
        <v>6</v>
      </c>
      <c r="O693" s="30" t="s">
        <v>218</v>
      </c>
      <c r="P693" s="30" t="s">
        <v>202</v>
      </c>
      <c r="Q693" s="31">
        <v>62796480</v>
      </c>
      <c r="R693" s="31">
        <v>62796480</v>
      </c>
      <c r="S693" s="30" t="s">
        <v>411</v>
      </c>
      <c r="T693" s="30" t="s">
        <v>199</v>
      </c>
      <c r="U693" s="29" t="s">
        <v>466</v>
      </c>
      <c r="V693" s="29" t="s">
        <v>337</v>
      </c>
      <c r="W693" s="29" t="s">
        <v>367</v>
      </c>
      <c r="X693" s="29" t="s">
        <v>1521</v>
      </c>
      <c r="Y693" s="29" t="s">
        <v>211</v>
      </c>
      <c r="Z693" s="29" t="s">
        <v>468</v>
      </c>
      <c r="AA693" s="32">
        <v>0</v>
      </c>
      <c r="AB693" s="32">
        <v>0</v>
      </c>
      <c r="AC693" s="32">
        <v>0</v>
      </c>
      <c r="AD693" s="32">
        <v>0</v>
      </c>
      <c r="AE693" s="32">
        <v>0</v>
      </c>
      <c r="AF693" s="32">
        <v>0</v>
      </c>
      <c r="AG693" s="32">
        <v>0</v>
      </c>
      <c r="AH693" s="32">
        <v>0</v>
      </c>
      <c r="AI693" s="32">
        <v>0</v>
      </c>
      <c r="AJ693" s="32">
        <v>0</v>
      </c>
      <c r="AK693" s="32">
        <v>0</v>
      </c>
      <c r="AL693" s="32">
        <v>0</v>
      </c>
      <c r="AM693" s="32">
        <v>62796480</v>
      </c>
      <c r="AN693" s="32">
        <v>0</v>
      </c>
      <c r="AO693" s="32">
        <v>0</v>
      </c>
      <c r="AP693" s="32">
        <v>10466080</v>
      </c>
      <c r="AQ693" s="32">
        <v>0</v>
      </c>
      <c r="AR693" s="32">
        <v>10466080</v>
      </c>
      <c r="AS693" s="32">
        <v>0</v>
      </c>
      <c r="AT693" s="32">
        <v>10466080</v>
      </c>
      <c r="AU693" s="32">
        <v>0</v>
      </c>
      <c r="AV693" s="32">
        <v>10466080</v>
      </c>
      <c r="AW693" s="32">
        <v>0</v>
      </c>
      <c r="AX693" s="32">
        <v>20932160</v>
      </c>
      <c r="AY693" s="2"/>
      <c r="AZ693" s="13" t="str">
        <f t="shared" si="52"/>
        <v>OK</v>
      </c>
      <c r="BA693" s="13" t="str">
        <f t="shared" si="53"/>
        <v>OK</v>
      </c>
      <c r="BB693" s="7">
        <f t="shared" si="54"/>
        <v>0</v>
      </c>
      <c r="BC693" s="14">
        <f t="shared" si="55"/>
        <v>62796480</v>
      </c>
      <c r="BD693" s="14">
        <f t="shared" si="55"/>
        <v>62796480</v>
      </c>
      <c r="BE693" s="7">
        <f t="shared" si="56"/>
        <v>0</v>
      </c>
      <c r="BF693" s="7">
        <f t="shared" si="56"/>
        <v>0</v>
      </c>
      <c r="BR693" s="2">
        <v>-2</v>
      </c>
    </row>
    <row r="694" spans="2:70" ht="114">
      <c r="B694" s="28" t="s">
        <v>2934</v>
      </c>
      <c r="C694" s="28" t="s">
        <v>4790</v>
      </c>
      <c r="D694" s="28" t="s">
        <v>0</v>
      </c>
      <c r="E694" s="29" t="s">
        <v>197</v>
      </c>
      <c r="F694" s="29" t="s">
        <v>198</v>
      </c>
      <c r="G694" s="29" t="s">
        <v>1</v>
      </c>
      <c r="H694" s="29">
        <v>80161501</v>
      </c>
      <c r="I694" s="29" t="s">
        <v>4805</v>
      </c>
      <c r="J694" s="29" t="s">
        <v>199</v>
      </c>
      <c r="K694" s="29" t="s">
        <v>1548</v>
      </c>
      <c r="L694" s="30" t="s">
        <v>146</v>
      </c>
      <c r="M694" s="30" t="s">
        <v>146</v>
      </c>
      <c r="N694" s="30">
        <v>12</v>
      </c>
      <c r="O694" s="30" t="s">
        <v>218</v>
      </c>
      <c r="P694" s="30" t="s">
        <v>202</v>
      </c>
      <c r="Q694" s="31">
        <v>121945440</v>
      </c>
      <c r="R694" s="31">
        <v>121945440</v>
      </c>
      <c r="S694" s="30" t="s">
        <v>199</v>
      </c>
      <c r="T694" s="30" t="s">
        <v>199</v>
      </c>
      <c r="U694" s="29" t="s">
        <v>354</v>
      </c>
      <c r="V694" s="29" t="s">
        <v>323</v>
      </c>
      <c r="W694" s="29" t="s">
        <v>386</v>
      </c>
      <c r="X694" s="29" t="s">
        <v>206</v>
      </c>
      <c r="Y694" s="29" t="s">
        <v>211</v>
      </c>
      <c r="Z694" s="29" t="s">
        <v>468</v>
      </c>
      <c r="AA694" s="32">
        <v>121945440</v>
      </c>
      <c r="AB694" s="32">
        <v>0</v>
      </c>
      <c r="AC694" s="32">
        <v>0</v>
      </c>
      <c r="AD694" s="32">
        <v>10162120</v>
      </c>
      <c r="AE694" s="32">
        <v>0</v>
      </c>
      <c r="AF694" s="32">
        <v>10162120</v>
      </c>
      <c r="AG694" s="32">
        <v>0</v>
      </c>
      <c r="AH694" s="32">
        <v>10162120</v>
      </c>
      <c r="AI694" s="32">
        <v>0</v>
      </c>
      <c r="AJ694" s="32">
        <v>10162120</v>
      </c>
      <c r="AK694" s="32">
        <v>0</v>
      </c>
      <c r="AL694" s="32">
        <v>10162120</v>
      </c>
      <c r="AM694" s="32">
        <v>0</v>
      </c>
      <c r="AN694" s="32">
        <v>10162120</v>
      </c>
      <c r="AO694" s="32">
        <v>0</v>
      </c>
      <c r="AP694" s="32">
        <v>10162120</v>
      </c>
      <c r="AQ694" s="32">
        <v>0</v>
      </c>
      <c r="AR694" s="32">
        <v>10162120</v>
      </c>
      <c r="AS694" s="32">
        <v>0</v>
      </c>
      <c r="AT694" s="32">
        <v>10162120</v>
      </c>
      <c r="AU694" s="32">
        <v>0</v>
      </c>
      <c r="AV694" s="32">
        <v>10162120</v>
      </c>
      <c r="AW694" s="32">
        <v>0</v>
      </c>
      <c r="AX694" s="32">
        <v>20324240</v>
      </c>
      <c r="AY694" s="2"/>
      <c r="AZ694" s="13" t="str">
        <f t="shared" si="52"/>
        <v>OK</v>
      </c>
      <c r="BA694" s="13" t="str">
        <f t="shared" si="53"/>
        <v>OK</v>
      </c>
      <c r="BB694" s="7">
        <f t="shared" si="54"/>
        <v>0</v>
      </c>
      <c r="BC694" s="14">
        <f t="shared" si="55"/>
        <v>121945440</v>
      </c>
      <c r="BD694" s="14">
        <f t="shared" si="55"/>
        <v>121945440</v>
      </c>
      <c r="BE694" s="7">
        <f t="shared" si="56"/>
        <v>0</v>
      </c>
      <c r="BF694" s="7">
        <f t="shared" si="56"/>
        <v>0</v>
      </c>
      <c r="BR694" s="2">
        <v>-2</v>
      </c>
    </row>
    <row r="695" spans="2:70" ht="114">
      <c r="B695" s="28" t="s">
        <v>2935</v>
      </c>
      <c r="C695" s="28" t="s">
        <v>4790</v>
      </c>
      <c r="D695" s="28" t="s">
        <v>0</v>
      </c>
      <c r="E695" s="29" t="s">
        <v>197</v>
      </c>
      <c r="F695" s="29" t="s">
        <v>198</v>
      </c>
      <c r="G695" s="29" t="s">
        <v>1</v>
      </c>
      <c r="H695" s="29">
        <v>80161501</v>
      </c>
      <c r="I695" s="29" t="s">
        <v>4805</v>
      </c>
      <c r="J695" s="29" t="s">
        <v>199</v>
      </c>
      <c r="K695" s="29" t="s">
        <v>1549</v>
      </c>
      <c r="L695" s="30" t="s">
        <v>146</v>
      </c>
      <c r="M695" s="30" t="s">
        <v>146</v>
      </c>
      <c r="N695" s="30">
        <v>12</v>
      </c>
      <c r="O695" s="30" t="s">
        <v>218</v>
      </c>
      <c r="P695" s="30" t="s">
        <v>202</v>
      </c>
      <c r="Q695" s="31">
        <v>84296508</v>
      </c>
      <c r="R695" s="31">
        <v>84296508</v>
      </c>
      <c r="S695" s="30" t="s">
        <v>199</v>
      </c>
      <c r="T695" s="30" t="s">
        <v>199</v>
      </c>
      <c r="U695" s="29" t="s">
        <v>354</v>
      </c>
      <c r="V695" s="29" t="s">
        <v>323</v>
      </c>
      <c r="W695" s="29" t="s">
        <v>386</v>
      </c>
      <c r="X695" s="29" t="s">
        <v>206</v>
      </c>
      <c r="Y695" s="29" t="s">
        <v>211</v>
      </c>
      <c r="Z695" s="29" t="s">
        <v>468</v>
      </c>
      <c r="AA695" s="32">
        <v>84296508</v>
      </c>
      <c r="AB695" s="32">
        <v>0</v>
      </c>
      <c r="AC695" s="32">
        <v>0</v>
      </c>
      <c r="AD695" s="32">
        <v>7024709</v>
      </c>
      <c r="AE695" s="32">
        <v>0</v>
      </c>
      <c r="AF695" s="32">
        <v>7024709</v>
      </c>
      <c r="AG695" s="32">
        <v>0</v>
      </c>
      <c r="AH695" s="32">
        <v>7024709</v>
      </c>
      <c r="AI695" s="32">
        <v>0</v>
      </c>
      <c r="AJ695" s="32">
        <v>7024709</v>
      </c>
      <c r="AK695" s="32">
        <v>0</v>
      </c>
      <c r="AL695" s="32">
        <v>7024709</v>
      </c>
      <c r="AM695" s="32">
        <v>0</v>
      </c>
      <c r="AN695" s="32">
        <v>7024709</v>
      </c>
      <c r="AO695" s="32">
        <v>0</v>
      </c>
      <c r="AP695" s="32">
        <v>7024709</v>
      </c>
      <c r="AQ695" s="32">
        <v>0</v>
      </c>
      <c r="AR695" s="32">
        <v>7024709</v>
      </c>
      <c r="AS695" s="32">
        <v>0</v>
      </c>
      <c r="AT695" s="32">
        <v>7024709</v>
      </c>
      <c r="AU695" s="32">
        <v>0</v>
      </c>
      <c r="AV695" s="32">
        <v>7024709</v>
      </c>
      <c r="AW695" s="32">
        <v>0</v>
      </c>
      <c r="AX695" s="32">
        <v>14049418</v>
      </c>
      <c r="AY695" s="2"/>
      <c r="AZ695" s="13" t="str">
        <f t="shared" si="52"/>
        <v>OK</v>
      </c>
      <c r="BA695" s="13" t="str">
        <f t="shared" si="53"/>
        <v>OK</v>
      </c>
      <c r="BB695" s="7">
        <f t="shared" si="54"/>
        <v>0</v>
      </c>
      <c r="BC695" s="14">
        <f t="shared" si="55"/>
        <v>84296508</v>
      </c>
      <c r="BD695" s="14">
        <f t="shared" si="55"/>
        <v>84296508</v>
      </c>
      <c r="BE695" s="7">
        <f t="shared" si="56"/>
        <v>0</v>
      </c>
      <c r="BF695" s="7">
        <f t="shared" si="56"/>
        <v>0</v>
      </c>
      <c r="BR695" s="2">
        <v>-2</v>
      </c>
    </row>
    <row r="696" spans="2:70" ht="85.5">
      <c r="B696" s="28" t="s">
        <v>2936</v>
      </c>
      <c r="C696" s="28" t="s">
        <v>4790</v>
      </c>
      <c r="D696" s="28" t="s">
        <v>0</v>
      </c>
      <c r="E696" s="29" t="s">
        <v>197</v>
      </c>
      <c r="F696" s="29" t="s">
        <v>198</v>
      </c>
      <c r="G696" s="29" t="s">
        <v>1</v>
      </c>
      <c r="H696" s="29">
        <v>80161501</v>
      </c>
      <c r="I696" s="29" t="s">
        <v>4805</v>
      </c>
      <c r="J696" s="29" t="s">
        <v>199</v>
      </c>
      <c r="K696" s="29" t="s">
        <v>1550</v>
      </c>
      <c r="L696" s="30" t="s">
        <v>146</v>
      </c>
      <c r="M696" s="30" t="s">
        <v>146</v>
      </c>
      <c r="N696" s="30">
        <v>12</v>
      </c>
      <c r="O696" s="30" t="s">
        <v>218</v>
      </c>
      <c r="P696" s="30" t="s">
        <v>202</v>
      </c>
      <c r="Q696" s="31">
        <v>337186032</v>
      </c>
      <c r="R696" s="31">
        <v>337186032</v>
      </c>
      <c r="S696" s="30" t="s">
        <v>199</v>
      </c>
      <c r="T696" s="30" t="s">
        <v>199</v>
      </c>
      <c r="U696" s="29" t="s">
        <v>354</v>
      </c>
      <c r="V696" s="29" t="s">
        <v>323</v>
      </c>
      <c r="W696" s="29" t="s">
        <v>386</v>
      </c>
      <c r="X696" s="29" t="s">
        <v>206</v>
      </c>
      <c r="Y696" s="29" t="s">
        <v>211</v>
      </c>
      <c r="Z696" s="29" t="s">
        <v>468</v>
      </c>
      <c r="AA696" s="32">
        <v>337186032</v>
      </c>
      <c r="AB696" s="32">
        <v>0</v>
      </c>
      <c r="AC696" s="32">
        <v>0</v>
      </c>
      <c r="AD696" s="32">
        <v>28098836</v>
      </c>
      <c r="AE696" s="32">
        <v>0</v>
      </c>
      <c r="AF696" s="32">
        <v>28098836</v>
      </c>
      <c r="AG696" s="32">
        <v>0</v>
      </c>
      <c r="AH696" s="32">
        <v>28098836</v>
      </c>
      <c r="AI696" s="32">
        <v>0</v>
      </c>
      <c r="AJ696" s="32">
        <v>28098836</v>
      </c>
      <c r="AK696" s="32">
        <v>0</v>
      </c>
      <c r="AL696" s="32">
        <v>28098836</v>
      </c>
      <c r="AM696" s="32">
        <v>0</v>
      </c>
      <c r="AN696" s="32">
        <v>28098836</v>
      </c>
      <c r="AO696" s="32">
        <v>0</v>
      </c>
      <c r="AP696" s="32">
        <v>28098836</v>
      </c>
      <c r="AQ696" s="32">
        <v>0</v>
      </c>
      <c r="AR696" s="32">
        <v>28098836</v>
      </c>
      <c r="AS696" s="32">
        <v>0</v>
      </c>
      <c r="AT696" s="32">
        <v>28098836</v>
      </c>
      <c r="AU696" s="32">
        <v>0</v>
      </c>
      <c r="AV696" s="32">
        <v>28098836</v>
      </c>
      <c r="AW696" s="32">
        <v>0</v>
      </c>
      <c r="AX696" s="32">
        <v>56197672</v>
      </c>
      <c r="AY696" s="2"/>
      <c r="AZ696" s="13" t="str">
        <f t="shared" si="52"/>
        <v>OK</v>
      </c>
      <c r="BA696" s="13" t="str">
        <f t="shared" si="53"/>
        <v>OK</v>
      </c>
      <c r="BB696" s="7">
        <f t="shared" si="54"/>
        <v>0</v>
      </c>
      <c r="BC696" s="14">
        <f t="shared" si="55"/>
        <v>337186032</v>
      </c>
      <c r="BD696" s="14">
        <f t="shared" si="55"/>
        <v>337186032</v>
      </c>
      <c r="BE696" s="7">
        <f t="shared" si="56"/>
        <v>0</v>
      </c>
      <c r="BF696" s="7">
        <f t="shared" si="56"/>
        <v>0</v>
      </c>
      <c r="BR696" s="2">
        <v>-2</v>
      </c>
    </row>
    <row r="697" spans="2:70" ht="142.5">
      <c r="B697" s="28" t="s">
        <v>2937</v>
      </c>
      <c r="C697" s="28" t="s">
        <v>4790</v>
      </c>
      <c r="D697" s="28" t="s">
        <v>0</v>
      </c>
      <c r="E697" s="29" t="s">
        <v>197</v>
      </c>
      <c r="F697" s="29" t="s">
        <v>198</v>
      </c>
      <c r="G697" s="29" t="s">
        <v>1</v>
      </c>
      <c r="H697" s="29">
        <v>80161501</v>
      </c>
      <c r="I697" s="29" t="s">
        <v>4805</v>
      </c>
      <c r="J697" s="29" t="s">
        <v>199</v>
      </c>
      <c r="K697" s="29" t="s">
        <v>1551</v>
      </c>
      <c r="L697" s="30" t="s">
        <v>146</v>
      </c>
      <c r="M697" s="30" t="s">
        <v>146</v>
      </c>
      <c r="N697" s="30">
        <v>12</v>
      </c>
      <c r="O697" s="30" t="s">
        <v>218</v>
      </c>
      <c r="P697" s="30" t="s">
        <v>202</v>
      </c>
      <c r="Q697" s="31">
        <v>291427776</v>
      </c>
      <c r="R697" s="31">
        <v>291427776</v>
      </c>
      <c r="S697" s="30" t="s">
        <v>199</v>
      </c>
      <c r="T697" s="30" t="s">
        <v>199</v>
      </c>
      <c r="U697" s="29" t="s">
        <v>354</v>
      </c>
      <c r="V697" s="29" t="s">
        <v>323</v>
      </c>
      <c r="W697" s="29" t="s">
        <v>386</v>
      </c>
      <c r="X697" s="29" t="s">
        <v>206</v>
      </c>
      <c r="Y697" s="29" t="s">
        <v>211</v>
      </c>
      <c r="Z697" s="29" t="s">
        <v>468</v>
      </c>
      <c r="AA697" s="32">
        <v>291427776</v>
      </c>
      <c r="AB697" s="32">
        <v>0</v>
      </c>
      <c r="AC697" s="32">
        <v>0</v>
      </c>
      <c r="AD697" s="32">
        <v>24285648</v>
      </c>
      <c r="AE697" s="32">
        <v>0</v>
      </c>
      <c r="AF697" s="32">
        <v>24285648</v>
      </c>
      <c r="AG697" s="32">
        <v>0</v>
      </c>
      <c r="AH697" s="32">
        <v>24285648</v>
      </c>
      <c r="AI697" s="32">
        <v>0</v>
      </c>
      <c r="AJ697" s="32">
        <v>24285648</v>
      </c>
      <c r="AK697" s="32">
        <v>0</v>
      </c>
      <c r="AL697" s="32">
        <v>24285648</v>
      </c>
      <c r="AM697" s="32">
        <v>0</v>
      </c>
      <c r="AN697" s="32">
        <v>24285648</v>
      </c>
      <c r="AO697" s="32">
        <v>0</v>
      </c>
      <c r="AP697" s="32">
        <v>24285648</v>
      </c>
      <c r="AQ697" s="32">
        <v>0</v>
      </c>
      <c r="AR697" s="32">
        <v>24285648</v>
      </c>
      <c r="AS697" s="32">
        <v>0</v>
      </c>
      <c r="AT697" s="32">
        <v>24285648</v>
      </c>
      <c r="AU697" s="32">
        <v>0</v>
      </c>
      <c r="AV697" s="32">
        <v>24285648</v>
      </c>
      <c r="AW697" s="32">
        <v>0</v>
      </c>
      <c r="AX697" s="32">
        <v>48571296</v>
      </c>
      <c r="AY697" s="2"/>
      <c r="AZ697" s="13" t="str">
        <f t="shared" si="52"/>
        <v>OK</v>
      </c>
      <c r="BA697" s="13" t="str">
        <f t="shared" si="53"/>
        <v>OK</v>
      </c>
      <c r="BB697" s="7">
        <f t="shared" si="54"/>
        <v>0</v>
      </c>
      <c r="BC697" s="14">
        <f t="shared" si="55"/>
        <v>291427776</v>
      </c>
      <c r="BD697" s="14">
        <f t="shared" si="55"/>
        <v>291427776</v>
      </c>
      <c r="BE697" s="7">
        <f t="shared" si="56"/>
        <v>0</v>
      </c>
      <c r="BF697" s="7">
        <f t="shared" si="56"/>
        <v>0</v>
      </c>
      <c r="BR697" s="2">
        <v>-2</v>
      </c>
    </row>
    <row r="698" spans="2:70" ht="156.75">
      <c r="B698" s="28" t="s">
        <v>2938</v>
      </c>
      <c r="C698" s="28" t="s">
        <v>4790</v>
      </c>
      <c r="D698" s="28" t="s">
        <v>0</v>
      </c>
      <c r="E698" s="29" t="s">
        <v>197</v>
      </c>
      <c r="F698" s="29" t="s">
        <v>198</v>
      </c>
      <c r="G698" s="29" t="s">
        <v>1</v>
      </c>
      <c r="H698" s="29">
        <v>80161501</v>
      </c>
      <c r="I698" s="29" t="s">
        <v>4805</v>
      </c>
      <c r="J698" s="29" t="s">
        <v>199</v>
      </c>
      <c r="K698" s="29" t="s">
        <v>1552</v>
      </c>
      <c r="L698" s="30" t="s">
        <v>146</v>
      </c>
      <c r="M698" s="30" t="s">
        <v>146</v>
      </c>
      <c r="N698" s="30">
        <v>12</v>
      </c>
      <c r="O698" s="30" t="s">
        <v>218</v>
      </c>
      <c r="P698" s="30" t="s">
        <v>202</v>
      </c>
      <c r="Q698" s="31">
        <v>291427776</v>
      </c>
      <c r="R698" s="31">
        <v>291427776</v>
      </c>
      <c r="S698" s="30" t="s">
        <v>199</v>
      </c>
      <c r="T698" s="30" t="s">
        <v>199</v>
      </c>
      <c r="U698" s="29" t="s">
        <v>354</v>
      </c>
      <c r="V698" s="29" t="s">
        <v>323</v>
      </c>
      <c r="W698" s="29" t="s">
        <v>386</v>
      </c>
      <c r="X698" s="29" t="s">
        <v>206</v>
      </c>
      <c r="Y698" s="29" t="s">
        <v>211</v>
      </c>
      <c r="Z698" s="29" t="s">
        <v>468</v>
      </c>
      <c r="AA698" s="32">
        <v>291427776</v>
      </c>
      <c r="AB698" s="32">
        <v>0</v>
      </c>
      <c r="AC698" s="32">
        <v>0</v>
      </c>
      <c r="AD698" s="32">
        <v>24285648</v>
      </c>
      <c r="AE698" s="32">
        <v>0</v>
      </c>
      <c r="AF698" s="32">
        <v>24285648</v>
      </c>
      <c r="AG698" s="32">
        <v>0</v>
      </c>
      <c r="AH698" s="32">
        <v>24285648</v>
      </c>
      <c r="AI698" s="32">
        <v>0</v>
      </c>
      <c r="AJ698" s="32">
        <v>24285648</v>
      </c>
      <c r="AK698" s="32">
        <v>0</v>
      </c>
      <c r="AL698" s="32">
        <v>24285648</v>
      </c>
      <c r="AM698" s="32">
        <v>0</v>
      </c>
      <c r="AN698" s="32">
        <v>24285648</v>
      </c>
      <c r="AO698" s="32">
        <v>0</v>
      </c>
      <c r="AP698" s="32">
        <v>24285648</v>
      </c>
      <c r="AQ698" s="32">
        <v>0</v>
      </c>
      <c r="AR698" s="32">
        <v>24285648</v>
      </c>
      <c r="AS698" s="32">
        <v>0</v>
      </c>
      <c r="AT698" s="32">
        <v>24285648</v>
      </c>
      <c r="AU698" s="32">
        <v>0</v>
      </c>
      <c r="AV698" s="32">
        <v>24285648</v>
      </c>
      <c r="AW698" s="32">
        <v>0</v>
      </c>
      <c r="AX698" s="32">
        <v>48571296</v>
      </c>
      <c r="AY698" s="2"/>
      <c r="AZ698" s="13" t="str">
        <f t="shared" si="52"/>
        <v>OK</v>
      </c>
      <c r="BA698" s="13" t="str">
        <f t="shared" si="53"/>
        <v>OK</v>
      </c>
      <c r="BB698" s="7">
        <f t="shared" si="54"/>
        <v>0</v>
      </c>
      <c r="BC698" s="14">
        <f t="shared" si="55"/>
        <v>291427776</v>
      </c>
      <c r="BD698" s="14">
        <f t="shared" si="55"/>
        <v>291427776</v>
      </c>
      <c r="BE698" s="7">
        <f t="shared" si="56"/>
        <v>0</v>
      </c>
      <c r="BF698" s="7">
        <f t="shared" si="56"/>
        <v>0</v>
      </c>
      <c r="BR698" s="2">
        <v>-2</v>
      </c>
    </row>
    <row r="699" spans="2:70" ht="114">
      <c r="B699" s="28" t="s">
        <v>2939</v>
      </c>
      <c r="C699" s="28" t="s">
        <v>4790</v>
      </c>
      <c r="D699" s="28" t="s">
        <v>0</v>
      </c>
      <c r="E699" s="29" t="s">
        <v>197</v>
      </c>
      <c r="F699" s="29" t="s">
        <v>198</v>
      </c>
      <c r="G699" s="29" t="s">
        <v>1</v>
      </c>
      <c r="H699" s="29">
        <v>80161501</v>
      </c>
      <c r="I699" s="29" t="s">
        <v>4805</v>
      </c>
      <c r="J699" s="29" t="s">
        <v>199</v>
      </c>
      <c r="K699" s="29" t="s">
        <v>1553</v>
      </c>
      <c r="L699" s="30" t="s">
        <v>146</v>
      </c>
      <c r="M699" s="30" t="s">
        <v>146</v>
      </c>
      <c r="N699" s="30">
        <v>12</v>
      </c>
      <c r="O699" s="30" t="s">
        <v>218</v>
      </c>
      <c r="P699" s="30" t="s">
        <v>202</v>
      </c>
      <c r="Q699" s="31">
        <v>291825120</v>
      </c>
      <c r="R699" s="31">
        <v>291825120</v>
      </c>
      <c r="S699" s="30" t="s">
        <v>199</v>
      </c>
      <c r="T699" s="30" t="s">
        <v>199</v>
      </c>
      <c r="U699" s="29" t="s">
        <v>354</v>
      </c>
      <c r="V699" s="29" t="s">
        <v>323</v>
      </c>
      <c r="W699" s="29" t="s">
        <v>386</v>
      </c>
      <c r="X699" s="29" t="s">
        <v>206</v>
      </c>
      <c r="Y699" s="29" t="s">
        <v>211</v>
      </c>
      <c r="Z699" s="29" t="s">
        <v>468</v>
      </c>
      <c r="AA699" s="32">
        <v>291825120</v>
      </c>
      <c r="AB699" s="32">
        <v>0</v>
      </c>
      <c r="AC699" s="32">
        <v>0</v>
      </c>
      <c r="AD699" s="32">
        <v>24318760</v>
      </c>
      <c r="AE699" s="32">
        <v>0</v>
      </c>
      <c r="AF699" s="32">
        <v>24318760</v>
      </c>
      <c r="AG699" s="32">
        <v>0</v>
      </c>
      <c r="AH699" s="32">
        <v>24318760</v>
      </c>
      <c r="AI699" s="32">
        <v>0</v>
      </c>
      <c r="AJ699" s="32">
        <v>24318760</v>
      </c>
      <c r="AK699" s="32">
        <v>0</v>
      </c>
      <c r="AL699" s="32">
        <v>24318760</v>
      </c>
      <c r="AM699" s="32">
        <v>0</v>
      </c>
      <c r="AN699" s="32">
        <v>24318760</v>
      </c>
      <c r="AO699" s="32">
        <v>0</v>
      </c>
      <c r="AP699" s="32">
        <v>24318760</v>
      </c>
      <c r="AQ699" s="32">
        <v>0</v>
      </c>
      <c r="AR699" s="32">
        <v>24318760</v>
      </c>
      <c r="AS699" s="32">
        <v>0</v>
      </c>
      <c r="AT699" s="32">
        <v>24318760</v>
      </c>
      <c r="AU699" s="32">
        <v>0</v>
      </c>
      <c r="AV699" s="32">
        <v>24318760</v>
      </c>
      <c r="AW699" s="32">
        <v>0</v>
      </c>
      <c r="AX699" s="32">
        <v>48637520</v>
      </c>
      <c r="AY699" s="2"/>
      <c r="AZ699" s="13" t="str">
        <f t="shared" si="52"/>
        <v>OK</v>
      </c>
      <c r="BA699" s="13" t="str">
        <f t="shared" si="53"/>
        <v>OK</v>
      </c>
      <c r="BB699" s="7">
        <f t="shared" si="54"/>
        <v>0</v>
      </c>
      <c r="BC699" s="14">
        <f t="shared" si="55"/>
        <v>291825120</v>
      </c>
      <c r="BD699" s="14">
        <f t="shared" si="55"/>
        <v>291825120</v>
      </c>
      <c r="BE699" s="7">
        <f t="shared" si="56"/>
        <v>0</v>
      </c>
      <c r="BF699" s="7">
        <f t="shared" si="56"/>
        <v>0</v>
      </c>
      <c r="BR699" s="2">
        <v>-2</v>
      </c>
    </row>
    <row r="700" spans="2:70" ht="71.25">
      <c r="B700" s="28" t="s">
        <v>2940</v>
      </c>
      <c r="C700" s="28" t="s">
        <v>4790</v>
      </c>
      <c r="D700" s="28" t="s">
        <v>0</v>
      </c>
      <c r="E700" s="29" t="s">
        <v>197</v>
      </c>
      <c r="F700" s="29" t="s">
        <v>198</v>
      </c>
      <c r="G700" s="29" t="s">
        <v>1</v>
      </c>
      <c r="H700" s="29">
        <v>78111800</v>
      </c>
      <c r="I700" s="29" t="s">
        <v>4805</v>
      </c>
      <c r="J700" s="29" t="s">
        <v>199</v>
      </c>
      <c r="K700" s="29" t="s">
        <v>1554</v>
      </c>
      <c r="L700" s="30" t="s">
        <v>148</v>
      </c>
      <c r="M700" s="30" t="s">
        <v>149</v>
      </c>
      <c r="N700" s="30">
        <v>9</v>
      </c>
      <c r="O700" s="30" t="s">
        <v>472</v>
      </c>
      <c r="P700" s="30" t="s">
        <v>202</v>
      </c>
      <c r="Q700" s="31">
        <v>100000000</v>
      </c>
      <c r="R700" s="31">
        <v>100000000</v>
      </c>
      <c r="S700" s="30" t="s">
        <v>411</v>
      </c>
      <c r="T700" s="30" t="s">
        <v>199</v>
      </c>
      <c r="U700" s="29" t="s">
        <v>466</v>
      </c>
      <c r="V700" s="29" t="s">
        <v>334</v>
      </c>
      <c r="W700" s="29" t="s">
        <v>467</v>
      </c>
      <c r="X700" s="29" t="s">
        <v>206</v>
      </c>
      <c r="Y700" s="29" t="s">
        <v>473</v>
      </c>
      <c r="Z700" s="29" t="s">
        <v>468</v>
      </c>
      <c r="AA700" s="32">
        <v>0</v>
      </c>
      <c r="AB700" s="32">
        <v>0</v>
      </c>
      <c r="AC700" s="32">
        <v>0</v>
      </c>
      <c r="AD700" s="32">
        <v>0</v>
      </c>
      <c r="AE700" s="32">
        <v>0</v>
      </c>
      <c r="AF700" s="32">
        <v>0</v>
      </c>
      <c r="AG700" s="32">
        <v>100000000</v>
      </c>
      <c r="AH700" s="32">
        <v>0</v>
      </c>
      <c r="AI700" s="32">
        <v>0</v>
      </c>
      <c r="AJ700" s="32">
        <v>20000000</v>
      </c>
      <c r="AK700" s="32">
        <v>0</v>
      </c>
      <c r="AL700" s="32">
        <v>20000000</v>
      </c>
      <c r="AM700" s="32">
        <v>0</v>
      </c>
      <c r="AN700" s="32">
        <v>20000000</v>
      </c>
      <c r="AO700" s="32">
        <v>0</v>
      </c>
      <c r="AP700" s="32">
        <v>20000000</v>
      </c>
      <c r="AQ700" s="32">
        <v>0</v>
      </c>
      <c r="AR700" s="32">
        <v>10000000</v>
      </c>
      <c r="AS700" s="32">
        <v>0</v>
      </c>
      <c r="AT700" s="32">
        <v>10000000</v>
      </c>
      <c r="AU700" s="32">
        <v>0</v>
      </c>
      <c r="AV700" s="32">
        <v>0</v>
      </c>
      <c r="AW700" s="32">
        <v>0</v>
      </c>
      <c r="AX700" s="32">
        <v>0</v>
      </c>
      <c r="AY700" s="2"/>
      <c r="AZ700" s="13" t="str">
        <f t="shared" si="52"/>
        <v>OK</v>
      </c>
      <c r="BA700" s="13" t="str">
        <f t="shared" si="53"/>
        <v>OK</v>
      </c>
      <c r="BB700" s="7">
        <f t="shared" si="54"/>
        <v>0</v>
      </c>
      <c r="BC700" s="14">
        <f t="shared" si="55"/>
        <v>100000000</v>
      </c>
      <c r="BD700" s="14">
        <f t="shared" si="55"/>
        <v>100000000</v>
      </c>
      <c r="BE700" s="7">
        <f t="shared" si="56"/>
        <v>0</v>
      </c>
      <c r="BF700" s="7">
        <f t="shared" si="56"/>
        <v>0</v>
      </c>
      <c r="BR700" s="2">
        <v>-2</v>
      </c>
    </row>
    <row r="701" spans="2:70" ht="71.25">
      <c r="B701" s="28" t="s">
        <v>2941</v>
      </c>
      <c r="C701" s="28" t="s">
        <v>4790</v>
      </c>
      <c r="D701" s="28" t="s">
        <v>0</v>
      </c>
      <c r="E701" s="29" t="s">
        <v>197</v>
      </c>
      <c r="F701" s="29" t="s">
        <v>198</v>
      </c>
      <c r="G701" s="29" t="s">
        <v>1</v>
      </c>
      <c r="H701" s="29">
        <v>78181500</v>
      </c>
      <c r="I701" s="29" t="s">
        <v>4805</v>
      </c>
      <c r="J701" s="29" t="s">
        <v>199</v>
      </c>
      <c r="K701" s="29" t="s">
        <v>1555</v>
      </c>
      <c r="L701" s="30" t="s">
        <v>146</v>
      </c>
      <c r="M701" s="30" t="s">
        <v>146</v>
      </c>
      <c r="N701" s="30">
        <v>12</v>
      </c>
      <c r="O701" s="30" t="s">
        <v>437</v>
      </c>
      <c r="P701" s="30" t="s">
        <v>202</v>
      </c>
      <c r="Q701" s="31">
        <v>150000000</v>
      </c>
      <c r="R701" s="31">
        <v>150000000</v>
      </c>
      <c r="S701" s="30" t="s">
        <v>411</v>
      </c>
      <c r="T701" s="30" t="s">
        <v>199</v>
      </c>
      <c r="U701" s="29" t="s">
        <v>466</v>
      </c>
      <c r="V701" s="29" t="s">
        <v>334</v>
      </c>
      <c r="W701" s="29" t="s">
        <v>467</v>
      </c>
      <c r="X701" s="29" t="s">
        <v>206</v>
      </c>
      <c r="Y701" s="29" t="s">
        <v>732</v>
      </c>
      <c r="Z701" s="29" t="s">
        <v>468</v>
      </c>
      <c r="AA701" s="32">
        <v>150000000</v>
      </c>
      <c r="AB701" s="32">
        <v>0</v>
      </c>
      <c r="AC701" s="32">
        <v>0</v>
      </c>
      <c r="AD701" s="32">
        <v>13636363</v>
      </c>
      <c r="AE701" s="32">
        <v>0</v>
      </c>
      <c r="AF701" s="32">
        <v>13636363</v>
      </c>
      <c r="AG701" s="32">
        <v>0</v>
      </c>
      <c r="AH701" s="32">
        <v>13636363</v>
      </c>
      <c r="AI701" s="32">
        <v>0</v>
      </c>
      <c r="AJ701" s="32">
        <v>13636363</v>
      </c>
      <c r="AK701" s="32">
        <v>0</v>
      </c>
      <c r="AL701" s="32">
        <v>13636363</v>
      </c>
      <c r="AM701" s="32">
        <v>0</v>
      </c>
      <c r="AN701" s="32">
        <v>13636363</v>
      </c>
      <c r="AO701" s="32">
        <v>0</v>
      </c>
      <c r="AP701" s="32">
        <v>13636363</v>
      </c>
      <c r="AQ701" s="32">
        <v>0</v>
      </c>
      <c r="AR701" s="32">
        <v>13636363</v>
      </c>
      <c r="AS701" s="32">
        <v>0</v>
      </c>
      <c r="AT701" s="32">
        <v>13636363</v>
      </c>
      <c r="AU701" s="32">
        <v>0</v>
      </c>
      <c r="AV701" s="32">
        <v>13636363</v>
      </c>
      <c r="AW701" s="32">
        <v>0</v>
      </c>
      <c r="AX701" s="32">
        <v>13636370</v>
      </c>
      <c r="AY701" s="2"/>
      <c r="AZ701" s="13" t="str">
        <f t="shared" si="52"/>
        <v>OK</v>
      </c>
      <c r="BA701" s="13" t="str">
        <f t="shared" si="53"/>
        <v>OK</v>
      </c>
      <c r="BB701" s="7">
        <f t="shared" si="54"/>
        <v>0</v>
      </c>
      <c r="BC701" s="14">
        <f t="shared" si="55"/>
        <v>150000000</v>
      </c>
      <c r="BD701" s="14">
        <f t="shared" si="55"/>
        <v>150000000</v>
      </c>
      <c r="BE701" s="7">
        <f t="shared" si="56"/>
        <v>0</v>
      </c>
      <c r="BF701" s="7">
        <f t="shared" si="56"/>
        <v>0</v>
      </c>
      <c r="BR701" s="2">
        <v>-2</v>
      </c>
    </row>
    <row r="702" spans="2:70" ht="85.5">
      <c r="B702" s="28" t="s">
        <v>2942</v>
      </c>
      <c r="C702" s="28" t="s">
        <v>4790</v>
      </c>
      <c r="D702" s="28" t="s">
        <v>0</v>
      </c>
      <c r="E702" s="29" t="s">
        <v>197</v>
      </c>
      <c r="F702" s="29" t="s">
        <v>198</v>
      </c>
      <c r="G702" s="29" t="s">
        <v>1</v>
      </c>
      <c r="H702" s="29">
        <v>80101500</v>
      </c>
      <c r="I702" s="29" t="s">
        <v>4805</v>
      </c>
      <c r="J702" s="29" t="s">
        <v>199</v>
      </c>
      <c r="K702" s="29" t="s">
        <v>1556</v>
      </c>
      <c r="L702" s="30" t="s">
        <v>146</v>
      </c>
      <c r="M702" s="30" t="s">
        <v>146</v>
      </c>
      <c r="N702" s="30">
        <v>12</v>
      </c>
      <c r="O702" s="30" t="s">
        <v>218</v>
      </c>
      <c r="P702" s="30" t="s">
        <v>202</v>
      </c>
      <c r="Q702" s="31">
        <v>37639607</v>
      </c>
      <c r="R702" s="31">
        <v>37639607</v>
      </c>
      <c r="S702" s="30" t="s">
        <v>411</v>
      </c>
      <c r="T702" s="30" t="s">
        <v>199</v>
      </c>
      <c r="U702" s="29" t="s">
        <v>466</v>
      </c>
      <c r="V702" s="29" t="s">
        <v>334</v>
      </c>
      <c r="W702" s="29" t="s">
        <v>334</v>
      </c>
      <c r="X702" s="29" t="s">
        <v>206</v>
      </c>
      <c r="Y702" s="29" t="s">
        <v>211</v>
      </c>
      <c r="Z702" s="29" t="s">
        <v>468</v>
      </c>
      <c r="AA702" s="32">
        <v>37639607</v>
      </c>
      <c r="AB702" s="32">
        <v>0</v>
      </c>
      <c r="AC702" s="32">
        <v>0</v>
      </c>
      <c r="AD702" s="32">
        <v>3171877</v>
      </c>
      <c r="AE702" s="32">
        <v>0</v>
      </c>
      <c r="AF702" s="32">
        <v>3171877</v>
      </c>
      <c r="AG702" s="32">
        <v>0</v>
      </c>
      <c r="AH702" s="32">
        <v>3171877</v>
      </c>
      <c r="AI702" s="32">
        <v>0</v>
      </c>
      <c r="AJ702" s="32">
        <v>3171877</v>
      </c>
      <c r="AK702" s="32">
        <v>0</v>
      </c>
      <c r="AL702" s="32">
        <v>3171877</v>
      </c>
      <c r="AM702" s="32">
        <v>0</v>
      </c>
      <c r="AN702" s="32">
        <v>3171877</v>
      </c>
      <c r="AO702" s="32">
        <v>0</v>
      </c>
      <c r="AP702" s="32">
        <v>3171877</v>
      </c>
      <c r="AQ702" s="32">
        <v>0</v>
      </c>
      <c r="AR702" s="32">
        <v>3171877</v>
      </c>
      <c r="AS702" s="32">
        <v>0</v>
      </c>
      <c r="AT702" s="32">
        <v>3171877</v>
      </c>
      <c r="AU702" s="32">
        <v>0</v>
      </c>
      <c r="AV702" s="32">
        <v>3171877</v>
      </c>
      <c r="AW702" s="32">
        <v>0</v>
      </c>
      <c r="AX702" s="32">
        <v>5920837</v>
      </c>
      <c r="AY702" s="2"/>
      <c r="AZ702" s="13" t="str">
        <f t="shared" si="52"/>
        <v>OK</v>
      </c>
      <c r="BA702" s="13" t="str">
        <f t="shared" si="53"/>
        <v>OK</v>
      </c>
      <c r="BB702" s="7">
        <f t="shared" si="54"/>
        <v>0</v>
      </c>
      <c r="BC702" s="14">
        <f t="shared" si="55"/>
        <v>37639607</v>
      </c>
      <c r="BD702" s="14">
        <f t="shared" si="55"/>
        <v>37639607</v>
      </c>
      <c r="BE702" s="7">
        <f t="shared" si="56"/>
        <v>0</v>
      </c>
      <c r="BF702" s="7">
        <f t="shared" si="56"/>
        <v>0</v>
      </c>
      <c r="BR702" s="2">
        <v>-2</v>
      </c>
    </row>
    <row r="703" spans="2:70" ht="128.25">
      <c r="B703" s="28" t="s">
        <v>2943</v>
      </c>
      <c r="C703" s="28" t="s">
        <v>4790</v>
      </c>
      <c r="D703" s="28" t="s">
        <v>0</v>
      </c>
      <c r="E703" s="29" t="s">
        <v>197</v>
      </c>
      <c r="F703" s="29" t="s">
        <v>198</v>
      </c>
      <c r="G703" s="29" t="s">
        <v>1</v>
      </c>
      <c r="H703" s="29">
        <v>80101500</v>
      </c>
      <c r="I703" s="29" t="s">
        <v>4805</v>
      </c>
      <c r="J703" s="29" t="s">
        <v>199</v>
      </c>
      <c r="K703" s="29" t="s">
        <v>1557</v>
      </c>
      <c r="L703" s="30" t="s">
        <v>146</v>
      </c>
      <c r="M703" s="30" t="s">
        <v>146</v>
      </c>
      <c r="N703" s="30">
        <v>12</v>
      </c>
      <c r="O703" s="30" t="s">
        <v>218</v>
      </c>
      <c r="P703" s="30" t="s">
        <v>202</v>
      </c>
      <c r="Q703" s="31">
        <v>92956159</v>
      </c>
      <c r="R703" s="31">
        <v>92956159</v>
      </c>
      <c r="S703" s="30" t="s">
        <v>411</v>
      </c>
      <c r="T703" s="30" t="s">
        <v>199</v>
      </c>
      <c r="U703" s="29" t="s">
        <v>466</v>
      </c>
      <c r="V703" s="29" t="s">
        <v>334</v>
      </c>
      <c r="W703" s="29" t="s">
        <v>334</v>
      </c>
      <c r="X703" s="29" t="s">
        <v>206</v>
      </c>
      <c r="Y703" s="29" t="s">
        <v>211</v>
      </c>
      <c r="Z703" s="29" t="s">
        <v>468</v>
      </c>
      <c r="AA703" s="32">
        <v>92956159</v>
      </c>
      <c r="AB703" s="32">
        <v>0</v>
      </c>
      <c r="AC703" s="32">
        <v>0</v>
      </c>
      <c r="AD703" s="32">
        <v>8154049</v>
      </c>
      <c r="AE703" s="32">
        <v>0</v>
      </c>
      <c r="AF703" s="32">
        <v>8154049</v>
      </c>
      <c r="AG703" s="32">
        <v>0</v>
      </c>
      <c r="AH703" s="32">
        <v>8154049</v>
      </c>
      <c r="AI703" s="32">
        <v>0</v>
      </c>
      <c r="AJ703" s="32">
        <v>8154049</v>
      </c>
      <c r="AK703" s="32">
        <v>0</v>
      </c>
      <c r="AL703" s="32">
        <v>8154049</v>
      </c>
      <c r="AM703" s="32">
        <v>0</v>
      </c>
      <c r="AN703" s="32">
        <v>8154049</v>
      </c>
      <c r="AO703" s="32">
        <v>0</v>
      </c>
      <c r="AP703" s="32">
        <v>8154049</v>
      </c>
      <c r="AQ703" s="32">
        <v>0</v>
      </c>
      <c r="AR703" s="32">
        <v>8154049</v>
      </c>
      <c r="AS703" s="32">
        <v>0</v>
      </c>
      <c r="AT703" s="32">
        <v>8154049</v>
      </c>
      <c r="AU703" s="32">
        <v>0</v>
      </c>
      <c r="AV703" s="32">
        <v>8154049</v>
      </c>
      <c r="AW703" s="32">
        <v>0</v>
      </c>
      <c r="AX703" s="32">
        <v>11415669</v>
      </c>
      <c r="AY703" s="2"/>
      <c r="AZ703" s="13" t="str">
        <f t="shared" si="52"/>
        <v>OK</v>
      </c>
      <c r="BA703" s="13" t="str">
        <f t="shared" si="53"/>
        <v>OK</v>
      </c>
      <c r="BB703" s="7">
        <f t="shared" si="54"/>
        <v>0</v>
      </c>
      <c r="BC703" s="14">
        <f t="shared" si="55"/>
        <v>92956159</v>
      </c>
      <c r="BD703" s="14">
        <f t="shared" si="55"/>
        <v>92956159</v>
      </c>
      <c r="BE703" s="7">
        <f t="shared" si="56"/>
        <v>0</v>
      </c>
      <c r="BF703" s="7">
        <f t="shared" si="56"/>
        <v>0</v>
      </c>
      <c r="BR703" s="2">
        <v>-2</v>
      </c>
    </row>
    <row r="704" spans="2:70" ht="71.25">
      <c r="B704" s="28" t="s">
        <v>2944</v>
      </c>
      <c r="C704" s="28" t="s">
        <v>4790</v>
      </c>
      <c r="D704" s="28" t="s">
        <v>0</v>
      </c>
      <c r="E704" s="29" t="s">
        <v>197</v>
      </c>
      <c r="F704" s="29" t="s">
        <v>198</v>
      </c>
      <c r="G704" s="29" t="s">
        <v>1</v>
      </c>
      <c r="H704" s="29">
        <v>80101500</v>
      </c>
      <c r="I704" s="29" t="s">
        <v>4805</v>
      </c>
      <c r="J704" s="29" t="s">
        <v>199</v>
      </c>
      <c r="K704" s="29" t="s">
        <v>1558</v>
      </c>
      <c r="L704" s="30" t="s">
        <v>146</v>
      </c>
      <c r="M704" s="30" t="s">
        <v>146</v>
      </c>
      <c r="N704" s="30">
        <v>12</v>
      </c>
      <c r="O704" s="30" t="s">
        <v>218</v>
      </c>
      <c r="P704" s="30" t="s">
        <v>202</v>
      </c>
      <c r="Q704" s="31">
        <v>105012263</v>
      </c>
      <c r="R704" s="31">
        <v>105012263</v>
      </c>
      <c r="S704" s="30" t="s">
        <v>411</v>
      </c>
      <c r="T704" s="30" t="s">
        <v>199</v>
      </c>
      <c r="U704" s="29" t="s">
        <v>466</v>
      </c>
      <c r="V704" s="29" t="s">
        <v>334</v>
      </c>
      <c r="W704" s="29" t="s">
        <v>334</v>
      </c>
      <c r="X704" s="29" t="s">
        <v>206</v>
      </c>
      <c r="Y704" s="29" t="s">
        <v>211</v>
      </c>
      <c r="Z704" s="29" t="s">
        <v>468</v>
      </c>
      <c r="AA704" s="32">
        <v>105012263</v>
      </c>
      <c r="AB704" s="32">
        <v>0</v>
      </c>
      <c r="AC704" s="32">
        <v>0</v>
      </c>
      <c r="AD704" s="32">
        <v>9211602</v>
      </c>
      <c r="AE704" s="32">
        <v>0</v>
      </c>
      <c r="AF704" s="32">
        <v>9211602</v>
      </c>
      <c r="AG704" s="32">
        <v>0</v>
      </c>
      <c r="AH704" s="32">
        <v>9211602</v>
      </c>
      <c r="AI704" s="32">
        <v>0</v>
      </c>
      <c r="AJ704" s="32">
        <v>9211602</v>
      </c>
      <c r="AK704" s="32">
        <v>0</v>
      </c>
      <c r="AL704" s="32">
        <v>9211602</v>
      </c>
      <c r="AM704" s="32">
        <v>0</v>
      </c>
      <c r="AN704" s="32">
        <v>9211602</v>
      </c>
      <c r="AO704" s="32">
        <v>0</v>
      </c>
      <c r="AP704" s="32">
        <v>9211602</v>
      </c>
      <c r="AQ704" s="32">
        <v>0</v>
      </c>
      <c r="AR704" s="32">
        <v>9211602</v>
      </c>
      <c r="AS704" s="32">
        <v>0</v>
      </c>
      <c r="AT704" s="32">
        <v>9211602</v>
      </c>
      <c r="AU704" s="32">
        <v>0</v>
      </c>
      <c r="AV704" s="32">
        <v>9211602</v>
      </c>
      <c r="AW704" s="32">
        <v>0</v>
      </c>
      <c r="AX704" s="32">
        <v>12896243</v>
      </c>
      <c r="AY704" s="2"/>
      <c r="AZ704" s="13" t="str">
        <f t="shared" si="52"/>
        <v>OK</v>
      </c>
      <c r="BA704" s="13" t="str">
        <f t="shared" si="53"/>
        <v>OK</v>
      </c>
      <c r="BB704" s="7">
        <f t="shared" si="54"/>
        <v>0</v>
      </c>
      <c r="BC704" s="14">
        <f t="shared" si="55"/>
        <v>105012263</v>
      </c>
      <c r="BD704" s="14">
        <f t="shared" si="55"/>
        <v>105012263</v>
      </c>
      <c r="BE704" s="7">
        <f t="shared" si="56"/>
        <v>0</v>
      </c>
      <c r="BF704" s="7">
        <f t="shared" si="56"/>
        <v>0</v>
      </c>
      <c r="BR704" s="2">
        <v>-2</v>
      </c>
    </row>
    <row r="705" spans="2:70" ht="128.25">
      <c r="B705" s="28" t="s">
        <v>2945</v>
      </c>
      <c r="C705" s="28" t="s">
        <v>4790</v>
      </c>
      <c r="D705" s="28" t="s">
        <v>0</v>
      </c>
      <c r="E705" s="29" t="s">
        <v>197</v>
      </c>
      <c r="F705" s="29" t="s">
        <v>198</v>
      </c>
      <c r="G705" s="29" t="s">
        <v>1</v>
      </c>
      <c r="H705" s="29">
        <v>80101500</v>
      </c>
      <c r="I705" s="29" t="s">
        <v>4805</v>
      </c>
      <c r="J705" s="29" t="s">
        <v>199</v>
      </c>
      <c r="K705" s="29" t="s">
        <v>1559</v>
      </c>
      <c r="L705" s="30" t="s">
        <v>146</v>
      </c>
      <c r="M705" s="30" t="s">
        <v>146</v>
      </c>
      <c r="N705" s="30">
        <v>12</v>
      </c>
      <c r="O705" s="30" t="s">
        <v>218</v>
      </c>
      <c r="P705" s="30" t="s">
        <v>202</v>
      </c>
      <c r="Q705" s="31">
        <v>168670688</v>
      </c>
      <c r="R705" s="31">
        <v>168670688</v>
      </c>
      <c r="S705" s="30" t="s">
        <v>411</v>
      </c>
      <c r="T705" s="30" t="s">
        <v>199</v>
      </c>
      <c r="U705" s="29" t="s">
        <v>466</v>
      </c>
      <c r="V705" s="29" t="s">
        <v>334</v>
      </c>
      <c r="W705" s="29" t="s">
        <v>334</v>
      </c>
      <c r="X705" s="29" t="s">
        <v>206</v>
      </c>
      <c r="Y705" s="29" t="s">
        <v>211</v>
      </c>
      <c r="Z705" s="29" t="s">
        <v>468</v>
      </c>
      <c r="AA705" s="32">
        <v>168670688</v>
      </c>
      <c r="AB705" s="32">
        <v>0</v>
      </c>
      <c r="AC705" s="32">
        <v>0</v>
      </c>
      <c r="AD705" s="32">
        <v>14213822</v>
      </c>
      <c r="AE705" s="32">
        <v>0</v>
      </c>
      <c r="AF705" s="32">
        <v>14213822</v>
      </c>
      <c r="AG705" s="32">
        <v>0</v>
      </c>
      <c r="AH705" s="32">
        <v>14213822</v>
      </c>
      <c r="AI705" s="32">
        <v>0</v>
      </c>
      <c r="AJ705" s="32">
        <v>14213822</v>
      </c>
      <c r="AK705" s="32">
        <v>0</v>
      </c>
      <c r="AL705" s="32">
        <v>14213822</v>
      </c>
      <c r="AM705" s="32">
        <v>0</v>
      </c>
      <c r="AN705" s="32">
        <v>14213822</v>
      </c>
      <c r="AO705" s="32">
        <v>0</v>
      </c>
      <c r="AP705" s="32">
        <v>14213822</v>
      </c>
      <c r="AQ705" s="32">
        <v>0</v>
      </c>
      <c r="AR705" s="32">
        <v>14213822</v>
      </c>
      <c r="AS705" s="32">
        <v>0</v>
      </c>
      <c r="AT705" s="32">
        <v>14213822</v>
      </c>
      <c r="AU705" s="32">
        <v>0</v>
      </c>
      <c r="AV705" s="32">
        <v>14213822</v>
      </c>
      <c r="AW705" s="32">
        <v>0</v>
      </c>
      <c r="AX705" s="32">
        <v>26532468</v>
      </c>
      <c r="AY705" s="2"/>
      <c r="AZ705" s="13" t="str">
        <f t="shared" si="52"/>
        <v>OK</v>
      </c>
      <c r="BA705" s="13" t="str">
        <f t="shared" si="53"/>
        <v>OK</v>
      </c>
      <c r="BB705" s="7">
        <f t="shared" si="54"/>
        <v>0</v>
      </c>
      <c r="BC705" s="14">
        <f t="shared" si="55"/>
        <v>168670688</v>
      </c>
      <c r="BD705" s="14">
        <f t="shared" si="55"/>
        <v>168670688</v>
      </c>
      <c r="BE705" s="7">
        <f t="shared" si="56"/>
        <v>0</v>
      </c>
      <c r="BF705" s="7">
        <f t="shared" si="56"/>
        <v>0</v>
      </c>
      <c r="BR705" s="2">
        <v>-2</v>
      </c>
    </row>
    <row r="706" spans="2:70" ht="99.75">
      <c r="B706" s="28" t="s">
        <v>2946</v>
      </c>
      <c r="C706" s="28" t="s">
        <v>4790</v>
      </c>
      <c r="D706" s="28" t="s">
        <v>0</v>
      </c>
      <c r="E706" s="29" t="s">
        <v>197</v>
      </c>
      <c r="F706" s="29" t="s">
        <v>198</v>
      </c>
      <c r="G706" s="29" t="s">
        <v>1</v>
      </c>
      <c r="H706" s="29">
        <v>80101500</v>
      </c>
      <c r="I706" s="29" t="s">
        <v>4805</v>
      </c>
      <c r="J706" s="29" t="s">
        <v>199</v>
      </c>
      <c r="K706" s="29" t="s">
        <v>1560</v>
      </c>
      <c r="L706" s="30" t="s">
        <v>147</v>
      </c>
      <c r="M706" s="30" t="s">
        <v>147</v>
      </c>
      <c r="N706" s="30">
        <v>12</v>
      </c>
      <c r="O706" s="30" t="s">
        <v>218</v>
      </c>
      <c r="P706" s="30" t="s">
        <v>202</v>
      </c>
      <c r="Q706" s="31">
        <v>166897500</v>
      </c>
      <c r="R706" s="31">
        <v>166897500</v>
      </c>
      <c r="S706" s="30" t="s">
        <v>411</v>
      </c>
      <c r="T706" s="30" t="s">
        <v>199</v>
      </c>
      <c r="U706" s="29" t="s">
        <v>466</v>
      </c>
      <c r="V706" s="29" t="s">
        <v>334</v>
      </c>
      <c r="W706" s="29" t="s">
        <v>334</v>
      </c>
      <c r="X706" s="29" t="s">
        <v>206</v>
      </c>
      <c r="Y706" s="29" t="s">
        <v>211</v>
      </c>
      <c r="Z706" s="29" t="s">
        <v>468</v>
      </c>
      <c r="AA706" s="32">
        <v>0</v>
      </c>
      <c r="AB706" s="32">
        <v>0</v>
      </c>
      <c r="AC706" s="32">
        <v>166897500</v>
      </c>
      <c r="AD706" s="32">
        <v>0</v>
      </c>
      <c r="AE706" s="32">
        <v>0</v>
      </c>
      <c r="AF706" s="32">
        <v>15564388</v>
      </c>
      <c r="AG706" s="32">
        <v>0</v>
      </c>
      <c r="AH706" s="32">
        <v>15564388</v>
      </c>
      <c r="AI706" s="32">
        <v>0</v>
      </c>
      <c r="AJ706" s="32">
        <v>15564388</v>
      </c>
      <c r="AK706" s="32">
        <v>0</v>
      </c>
      <c r="AL706" s="32">
        <v>15564388</v>
      </c>
      <c r="AM706" s="32">
        <v>0</v>
      </c>
      <c r="AN706" s="32">
        <v>15564388</v>
      </c>
      <c r="AO706" s="32">
        <v>0</v>
      </c>
      <c r="AP706" s="32">
        <v>15564388</v>
      </c>
      <c r="AQ706" s="32">
        <v>0</v>
      </c>
      <c r="AR706" s="32">
        <v>15564388</v>
      </c>
      <c r="AS706" s="32">
        <v>0</v>
      </c>
      <c r="AT706" s="32">
        <v>15564388</v>
      </c>
      <c r="AU706" s="32">
        <v>0</v>
      </c>
      <c r="AV706" s="32">
        <v>15564388</v>
      </c>
      <c r="AW706" s="32">
        <v>0</v>
      </c>
      <c r="AX706" s="32">
        <v>26818008</v>
      </c>
      <c r="AY706" s="2"/>
      <c r="AZ706" s="13" t="str">
        <f t="shared" si="52"/>
        <v>OK</v>
      </c>
      <c r="BA706" s="13" t="str">
        <f t="shared" si="53"/>
        <v>OK</v>
      </c>
      <c r="BB706" s="7">
        <f t="shared" si="54"/>
        <v>0</v>
      </c>
      <c r="BC706" s="14">
        <f t="shared" si="55"/>
        <v>166897500</v>
      </c>
      <c r="BD706" s="14">
        <f t="shared" si="55"/>
        <v>166897500</v>
      </c>
      <c r="BE706" s="7">
        <f t="shared" si="56"/>
        <v>0</v>
      </c>
      <c r="BF706" s="7">
        <f t="shared" si="56"/>
        <v>0</v>
      </c>
      <c r="BR706" s="2">
        <v>-2</v>
      </c>
    </row>
    <row r="707" spans="2:70" ht="71.25">
      <c r="B707" s="28" t="s">
        <v>2947</v>
      </c>
      <c r="C707" s="28" t="s">
        <v>4790</v>
      </c>
      <c r="D707" s="28" t="s">
        <v>0</v>
      </c>
      <c r="E707" s="29" t="s">
        <v>197</v>
      </c>
      <c r="F707" s="29" t="s">
        <v>198</v>
      </c>
      <c r="G707" s="29" t="s">
        <v>1</v>
      </c>
      <c r="H707" s="29">
        <v>80101500</v>
      </c>
      <c r="I707" s="29" t="s">
        <v>4805</v>
      </c>
      <c r="J707" s="29" t="s">
        <v>199</v>
      </c>
      <c r="K707" s="29" t="s">
        <v>1561</v>
      </c>
      <c r="L707" s="30" t="s">
        <v>146</v>
      </c>
      <c r="M707" s="30" t="s">
        <v>146</v>
      </c>
      <c r="N707" s="30">
        <v>12</v>
      </c>
      <c r="O707" s="30" t="s">
        <v>218</v>
      </c>
      <c r="P707" s="30" t="s">
        <v>202</v>
      </c>
      <c r="Q707" s="31">
        <v>50000000</v>
      </c>
      <c r="R707" s="31">
        <v>50000000</v>
      </c>
      <c r="S707" s="30" t="s">
        <v>411</v>
      </c>
      <c r="T707" s="30" t="s">
        <v>199</v>
      </c>
      <c r="U707" s="29" t="s">
        <v>466</v>
      </c>
      <c r="V707" s="29" t="s">
        <v>334</v>
      </c>
      <c r="W707" s="29" t="s">
        <v>334</v>
      </c>
      <c r="X707" s="29" t="s">
        <v>206</v>
      </c>
      <c r="Y707" s="29" t="s">
        <v>491</v>
      </c>
      <c r="Z707" s="29" t="s">
        <v>468</v>
      </c>
      <c r="AA707" s="32">
        <v>50000000</v>
      </c>
      <c r="AB707" s="32">
        <v>0</v>
      </c>
      <c r="AC707" s="32">
        <v>0</v>
      </c>
      <c r="AD707" s="32">
        <v>4545454</v>
      </c>
      <c r="AE707" s="32">
        <v>0</v>
      </c>
      <c r="AF707" s="32">
        <v>4545454</v>
      </c>
      <c r="AG707" s="32">
        <v>0</v>
      </c>
      <c r="AH707" s="32">
        <v>4545454</v>
      </c>
      <c r="AI707" s="32">
        <v>0</v>
      </c>
      <c r="AJ707" s="32">
        <v>4545454</v>
      </c>
      <c r="AK707" s="32">
        <v>0</v>
      </c>
      <c r="AL707" s="32">
        <v>4545454</v>
      </c>
      <c r="AM707" s="32">
        <v>0</v>
      </c>
      <c r="AN707" s="32">
        <v>4545454</v>
      </c>
      <c r="AO707" s="32">
        <v>0</v>
      </c>
      <c r="AP707" s="32">
        <v>4545454</v>
      </c>
      <c r="AQ707" s="32">
        <v>0</v>
      </c>
      <c r="AR707" s="32">
        <v>4545454</v>
      </c>
      <c r="AS707" s="32">
        <v>0</v>
      </c>
      <c r="AT707" s="32">
        <v>4545454</v>
      </c>
      <c r="AU707" s="32">
        <v>0</v>
      </c>
      <c r="AV707" s="32">
        <v>4545454</v>
      </c>
      <c r="AW707" s="32">
        <v>0</v>
      </c>
      <c r="AX707" s="32">
        <v>4545460</v>
      </c>
      <c r="AY707" s="2"/>
      <c r="AZ707" s="13" t="str">
        <f t="shared" si="52"/>
        <v>OK</v>
      </c>
      <c r="BA707" s="13" t="str">
        <f t="shared" si="53"/>
        <v>OK</v>
      </c>
      <c r="BB707" s="7">
        <f t="shared" si="54"/>
        <v>0</v>
      </c>
      <c r="BC707" s="14">
        <f t="shared" si="55"/>
        <v>50000000</v>
      </c>
      <c r="BD707" s="14">
        <f t="shared" si="55"/>
        <v>50000000</v>
      </c>
      <c r="BE707" s="7">
        <f t="shared" si="56"/>
        <v>0</v>
      </c>
      <c r="BF707" s="7">
        <f t="shared" si="56"/>
        <v>0</v>
      </c>
      <c r="BR707" s="2">
        <v>-2</v>
      </c>
    </row>
    <row r="708" spans="2:70" ht="128.25">
      <c r="B708" s="28" t="s">
        <v>2948</v>
      </c>
      <c r="C708" s="28" t="s">
        <v>4790</v>
      </c>
      <c r="D708" s="28" t="s">
        <v>0</v>
      </c>
      <c r="E708" s="29" t="s">
        <v>197</v>
      </c>
      <c r="F708" s="29" t="s">
        <v>198</v>
      </c>
      <c r="G708" s="29" t="s">
        <v>1</v>
      </c>
      <c r="H708" s="29">
        <v>80101500</v>
      </c>
      <c r="I708" s="29" t="s">
        <v>4805</v>
      </c>
      <c r="J708" s="29" t="s">
        <v>199</v>
      </c>
      <c r="K708" s="29" t="s">
        <v>1562</v>
      </c>
      <c r="L708" s="30" t="s">
        <v>149</v>
      </c>
      <c r="M708" s="30" t="s">
        <v>149</v>
      </c>
      <c r="N708" s="30">
        <v>9</v>
      </c>
      <c r="O708" s="30" t="s">
        <v>218</v>
      </c>
      <c r="P708" s="30" t="s">
        <v>202</v>
      </c>
      <c r="Q708" s="31">
        <v>63222381</v>
      </c>
      <c r="R708" s="31">
        <v>63222381</v>
      </c>
      <c r="S708" s="30" t="s">
        <v>411</v>
      </c>
      <c r="T708" s="30" t="s">
        <v>199</v>
      </c>
      <c r="U708" s="29" t="s">
        <v>466</v>
      </c>
      <c r="V708" s="29" t="s">
        <v>334</v>
      </c>
      <c r="W708" s="29" t="s">
        <v>334</v>
      </c>
      <c r="X708" s="29" t="s">
        <v>206</v>
      </c>
      <c r="Y708" s="29" t="s">
        <v>211</v>
      </c>
      <c r="Z708" s="29" t="s">
        <v>468</v>
      </c>
      <c r="AA708" s="32">
        <v>0</v>
      </c>
      <c r="AB708" s="32">
        <v>0</v>
      </c>
      <c r="AC708" s="32">
        <v>0</v>
      </c>
      <c r="AD708" s="32">
        <v>0</v>
      </c>
      <c r="AE708" s="32">
        <v>0</v>
      </c>
      <c r="AF708" s="32">
        <v>0</v>
      </c>
      <c r="AG708" s="32">
        <v>63222381</v>
      </c>
      <c r="AH708" s="32">
        <v>0</v>
      </c>
      <c r="AI708" s="32">
        <v>0</v>
      </c>
      <c r="AJ708" s="32">
        <v>7024709</v>
      </c>
      <c r="AK708" s="32">
        <v>0</v>
      </c>
      <c r="AL708" s="32">
        <v>7024709</v>
      </c>
      <c r="AM708" s="32">
        <v>0</v>
      </c>
      <c r="AN708" s="32">
        <v>7024709</v>
      </c>
      <c r="AO708" s="32">
        <v>0</v>
      </c>
      <c r="AP708" s="32">
        <v>7024709</v>
      </c>
      <c r="AQ708" s="32">
        <v>0</v>
      </c>
      <c r="AR708" s="32">
        <v>7024709</v>
      </c>
      <c r="AS708" s="32">
        <v>0</v>
      </c>
      <c r="AT708" s="32">
        <v>7024709</v>
      </c>
      <c r="AU708" s="32">
        <v>0</v>
      </c>
      <c r="AV708" s="32">
        <v>7024709</v>
      </c>
      <c r="AW708" s="32">
        <v>0</v>
      </c>
      <c r="AX708" s="32">
        <v>14049418</v>
      </c>
      <c r="AY708" s="2"/>
      <c r="AZ708" s="13" t="str">
        <f t="shared" si="52"/>
        <v>OK</v>
      </c>
      <c r="BA708" s="13" t="str">
        <f t="shared" si="53"/>
        <v>OK</v>
      </c>
      <c r="BB708" s="7">
        <f t="shared" si="54"/>
        <v>0</v>
      </c>
      <c r="BC708" s="14">
        <f t="shared" si="55"/>
        <v>63222381</v>
      </c>
      <c r="BD708" s="14">
        <f t="shared" si="55"/>
        <v>63222381</v>
      </c>
      <c r="BE708" s="7">
        <f t="shared" si="56"/>
        <v>0</v>
      </c>
      <c r="BF708" s="7">
        <f t="shared" si="56"/>
        <v>0</v>
      </c>
      <c r="BR708" s="2">
        <v>-2</v>
      </c>
    </row>
    <row r="709" spans="2:70" ht="114">
      <c r="B709" s="28" t="s">
        <v>2949</v>
      </c>
      <c r="C709" s="28" t="s">
        <v>4790</v>
      </c>
      <c r="D709" s="28" t="s">
        <v>0</v>
      </c>
      <c r="E709" s="29" t="s">
        <v>197</v>
      </c>
      <c r="F709" s="29" t="s">
        <v>198</v>
      </c>
      <c r="G709" s="29" t="s">
        <v>1</v>
      </c>
      <c r="H709" s="29">
        <v>80101500</v>
      </c>
      <c r="I709" s="29" t="s">
        <v>4805</v>
      </c>
      <c r="J709" s="29" t="s">
        <v>199</v>
      </c>
      <c r="K709" s="29" t="s">
        <v>1563</v>
      </c>
      <c r="L709" s="30" t="s">
        <v>146</v>
      </c>
      <c r="M709" s="30" t="s">
        <v>146</v>
      </c>
      <c r="N709" s="30">
        <v>12</v>
      </c>
      <c r="O709" s="30" t="s">
        <v>218</v>
      </c>
      <c r="P709" s="30" t="s">
        <v>202</v>
      </c>
      <c r="Q709" s="31">
        <v>96761382</v>
      </c>
      <c r="R709" s="31">
        <v>96761382</v>
      </c>
      <c r="S709" s="30" t="s">
        <v>411</v>
      </c>
      <c r="T709" s="30" t="s">
        <v>199</v>
      </c>
      <c r="U709" s="29" t="s">
        <v>466</v>
      </c>
      <c r="V709" s="29" t="s">
        <v>334</v>
      </c>
      <c r="W709" s="29" t="s">
        <v>334</v>
      </c>
      <c r="X709" s="29" t="s">
        <v>206</v>
      </c>
      <c r="Y709" s="29" t="s">
        <v>211</v>
      </c>
      <c r="Z709" s="29" t="s">
        <v>468</v>
      </c>
      <c r="AA709" s="32">
        <v>96761382</v>
      </c>
      <c r="AB709" s="32">
        <v>0</v>
      </c>
      <c r="AC709" s="32">
        <v>0</v>
      </c>
      <c r="AD709" s="32">
        <v>8154049</v>
      </c>
      <c r="AE709" s="32">
        <v>0</v>
      </c>
      <c r="AF709" s="32">
        <v>8154049</v>
      </c>
      <c r="AG709" s="32">
        <v>0</v>
      </c>
      <c r="AH709" s="32">
        <v>8154049</v>
      </c>
      <c r="AI709" s="32">
        <v>0</v>
      </c>
      <c r="AJ709" s="32">
        <v>8154049</v>
      </c>
      <c r="AK709" s="32">
        <v>0</v>
      </c>
      <c r="AL709" s="32">
        <v>8154049</v>
      </c>
      <c r="AM709" s="32">
        <v>0</v>
      </c>
      <c r="AN709" s="32">
        <v>8154049</v>
      </c>
      <c r="AO709" s="32">
        <v>0</v>
      </c>
      <c r="AP709" s="32">
        <v>8154049</v>
      </c>
      <c r="AQ709" s="32">
        <v>0</v>
      </c>
      <c r="AR709" s="32">
        <v>8154049</v>
      </c>
      <c r="AS709" s="32">
        <v>0</v>
      </c>
      <c r="AT709" s="32">
        <v>8154049</v>
      </c>
      <c r="AU709" s="32">
        <v>0</v>
      </c>
      <c r="AV709" s="32">
        <v>8154049</v>
      </c>
      <c r="AW709" s="32">
        <v>0</v>
      </c>
      <c r="AX709" s="32">
        <v>15220892</v>
      </c>
      <c r="AY709" s="2"/>
      <c r="AZ709" s="13" t="str">
        <f t="shared" ref="AZ709:AZ772" si="57">IF(OR($R709&lt;&gt;"",SUM(AA709:AX709)&lt;&gt;0),IF(R709=BC709,"OK",IF(R709&gt;BC709,"Valor estimado supera a Compromisos en "&amp;DOLLAR(R709-BC709),"Compromisos superan al Valor estimado en "&amp;DOLLAR(BC709-R709))),"")</f>
        <v>OK</v>
      </c>
      <c r="BA709" s="13" t="str">
        <f t="shared" ref="BA709:BA772" si="58">IF(OR($R709&lt;&gt;"",SUM(AA709:AX709)&lt;&gt;0),IF(R709=BD709,"OK",IF(R709&gt;BD709,"Valor estimado supera a Obligaciones en "&amp;DOLLAR(R709-BD709),"Obligaciones superan al Valor estimado en "&amp;DOLLAR(BD709-R709))),"")</f>
        <v>OK</v>
      </c>
      <c r="BB709" s="7">
        <f t="shared" ref="BB709:BB772" si="59">+IF(B709&lt;&gt;"",COUNTBLANK(E709:AX709),0)</f>
        <v>0</v>
      </c>
      <c r="BC709" s="14">
        <f t="shared" si="55"/>
        <v>96761382</v>
      </c>
      <c r="BD709" s="14">
        <f t="shared" si="55"/>
        <v>96761382</v>
      </c>
      <c r="BE709" s="7">
        <f t="shared" si="56"/>
        <v>0</v>
      </c>
      <c r="BF709" s="7">
        <f t="shared" si="56"/>
        <v>0</v>
      </c>
      <c r="BR709" s="2">
        <v>-2</v>
      </c>
    </row>
    <row r="710" spans="2:70" ht="114">
      <c r="B710" s="28" t="s">
        <v>2950</v>
      </c>
      <c r="C710" s="28" t="s">
        <v>4790</v>
      </c>
      <c r="D710" s="28" t="s">
        <v>0</v>
      </c>
      <c r="E710" s="29" t="s">
        <v>197</v>
      </c>
      <c r="F710" s="29" t="s">
        <v>198</v>
      </c>
      <c r="G710" s="29" t="s">
        <v>1</v>
      </c>
      <c r="H710" s="29">
        <v>80101500</v>
      </c>
      <c r="I710" s="29" t="s">
        <v>4805</v>
      </c>
      <c r="J710" s="29" t="s">
        <v>199</v>
      </c>
      <c r="K710" s="29" t="s">
        <v>1564</v>
      </c>
      <c r="L710" s="30" t="s">
        <v>146</v>
      </c>
      <c r="M710" s="30" t="s">
        <v>146</v>
      </c>
      <c r="N710" s="30">
        <v>12</v>
      </c>
      <c r="O710" s="30" t="s">
        <v>218</v>
      </c>
      <c r="P710" s="30" t="s">
        <v>202</v>
      </c>
      <c r="Q710" s="31">
        <v>83359880</v>
      </c>
      <c r="R710" s="31">
        <v>83359880</v>
      </c>
      <c r="S710" s="30" t="s">
        <v>411</v>
      </c>
      <c r="T710" s="30" t="s">
        <v>199</v>
      </c>
      <c r="U710" s="29" t="s">
        <v>466</v>
      </c>
      <c r="V710" s="29" t="s">
        <v>334</v>
      </c>
      <c r="W710" s="29" t="s">
        <v>334</v>
      </c>
      <c r="X710" s="29" t="s">
        <v>206</v>
      </c>
      <c r="Y710" s="29" t="s">
        <v>211</v>
      </c>
      <c r="Z710" s="29" t="s">
        <v>468</v>
      </c>
      <c r="AA710" s="32">
        <v>83359880</v>
      </c>
      <c r="AB710" s="32">
        <v>0</v>
      </c>
      <c r="AC710" s="32">
        <v>0</v>
      </c>
      <c r="AD710" s="32">
        <v>7024709</v>
      </c>
      <c r="AE710" s="32">
        <v>0</v>
      </c>
      <c r="AF710" s="32">
        <v>7024709</v>
      </c>
      <c r="AG710" s="32">
        <v>0</v>
      </c>
      <c r="AH710" s="32">
        <v>7024709</v>
      </c>
      <c r="AI710" s="32">
        <v>0</v>
      </c>
      <c r="AJ710" s="32">
        <v>7024709</v>
      </c>
      <c r="AK710" s="32">
        <v>0</v>
      </c>
      <c r="AL710" s="32">
        <v>7024709</v>
      </c>
      <c r="AM710" s="32">
        <v>0</v>
      </c>
      <c r="AN710" s="32">
        <v>7024709</v>
      </c>
      <c r="AO710" s="32">
        <v>0</v>
      </c>
      <c r="AP710" s="32">
        <v>7024709</v>
      </c>
      <c r="AQ710" s="32">
        <v>0</v>
      </c>
      <c r="AR710" s="32">
        <v>7024709</v>
      </c>
      <c r="AS710" s="32">
        <v>0</v>
      </c>
      <c r="AT710" s="32">
        <v>7024709</v>
      </c>
      <c r="AU710" s="32">
        <v>0</v>
      </c>
      <c r="AV710" s="32">
        <v>7024709</v>
      </c>
      <c r="AW710" s="32">
        <v>0</v>
      </c>
      <c r="AX710" s="32">
        <v>0</v>
      </c>
      <c r="AY710" s="2"/>
      <c r="AZ710" s="13" t="str">
        <f t="shared" si="57"/>
        <v>OK</v>
      </c>
      <c r="BA710" s="13" t="str">
        <f t="shared" si="58"/>
        <v>Valor estimado supera a Obligaciones en $ 13.112.790,00</v>
      </c>
      <c r="BB710" s="7">
        <f t="shared" si="59"/>
        <v>0</v>
      </c>
      <c r="BC710" s="14">
        <f t="shared" si="55"/>
        <v>83359880</v>
      </c>
      <c r="BD710" s="14">
        <f t="shared" si="55"/>
        <v>70247090</v>
      </c>
      <c r="BE710" s="7">
        <f t="shared" si="56"/>
        <v>0</v>
      </c>
      <c r="BF710" s="7">
        <f t="shared" si="56"/>
        <v>1</v>
      </c>
      <c r="BR710" s="2">
        <v>-2</v>
      </c>
    </row>
    <row r="711" spans="2:70" ht="99.75">
      <c r="B711" s="28" t="s">
        <v>2951</v>
      </c>
      <c r="C711" s="28" t="s">
        <v>4790</v>
      </c>
      <c r="D711" s="28" t="s">
        <v>0</v>
      </c>
      <c r="E711" s="29" t="s">
        <v>197</v>
      </c>
      <c r="F711" s="29" t="s">
        <v>198</v>
      </c>
      <c r="G711" s="29" t="s">
        <v>1</v>
      </c>
      <c r="H711" s="29">
        <v>80101500</v>
      </c>
      <c r="I711" s="29" t="s">
        <v>4805</v>
      </c>
      <c r="J711" s="29" t="s">
        <v>199</v>
      </c>
      <c r="K711" s="29" t="s">
        <v>1565</v>
      </c>
      <c r="L711" s="30" t="s">
        <v>149</v>
      </c>
      <c r="M711" s="30" t="s">
        <v>149</v>
      </c>
      <c r="N711" s="30">
        <v>9</v>
      </c>
      <c r="O711" s="30" t="s">
        <v>218</v>
      </c>
      <c r="P711" s="30" t="s">
        <v>202</v>
      </c>
      <c r="Q711" s="31">
        <v>63222381</v>
      </c>
      <c r="R711" s="31">
        <v>63222381</v>
      </c>
      <c r="S711" s="30" t="s">
        <v>411</v>
      </c>
      <c r="T711" s="30" t="s">
        <v>199</v>
      </c>
      <c r="U711" s="29" t="s">
        <v>466</v>
      </c>
      <c r="V711" s="29" t="s">
        <v>334</v>
      </c>
      <c r="W711" s="29" t="s">
        <v>334</v>
      </c>
      <c r="X711" s="29" t="s">
        <v>206</v>
      </c>
      <c r="Y711" s="29" t="s">
        <v>211</v>
      </c>
      <c r="Z711" s="29" t="s">
        <v>468</v>
      </c>
      <c r="AA711" s="32">
        <v>0</v>
      </c>
      <c r="AB711" s="32">
        <v>0</v>
      </c>
      <c r="AC711" s="32">
        <v>0</v>
      </c>
      <c r="AD711" s="32">
        <v>0</v>
      </c>
      <c r="AE711" s="32">
        <v>0</v>
      </c>
      <c r="AF711" s="32">
        <v>0</v>
      </c>
      <c r="AG711" s="32">
        <v>63222381</v>
      </c>
      <c r="AH711" s="32">
        <v>0</v>
      </c>
      <c r="AI711" s="32">
        <v>0</v>
      </c>
      <c r="AJ711" s="32">
        <v>7024709</v>
      </c>
      <c r="AK711" s="32">
        <v>0</v>
      </c>
      <c r="AL711" s="32">
        <v>7024709</v>
      </c>
      <c r="AM711" s="32">
        <v>0</v>
      </c>
      <c r="AN711" s="32">
        <v>7024709</v>
      </c>
      <c r="AO711" s="32">
        <v>0</v>
      </c>
      <c r="AP711" s="32">
        <v>7024709</v>
      </c>
      <c r="AQ711" s="32">
        <v>0</v>
      </c>
      <c r="AR711" s="32">
        <v>7024709</v>
      </c>
      <c r="AS711" s="32">
        <v>0</v>
      </c>
      <c r="AT711" s="32">
        <v>7024709</v>
      </c>
      <c r="AU711" s="32">
        <v>0</v>
      </c>
      <c r="AV711" s="32">
        <v>7024709</v>
      </c>
      <c r="AW711" s="32">
        <v>0</v>
      </c>
      <c r="AX711" s="32">
        <v>14049418</v>
      </c>
      <c r="AY711" s="2"/>
      <c r="AZ711" s="13" t="str">
        <f t="shared" si="57"/>
        <v>OK</v>
      </c>
      <c r="BA711" s="13" t="str">
        <f t="shared" si="58"/>
        <v>OK</v>
      </c>
      <c r="BB711" s="7">
        <f t="shared" si="59"/>
        <v>0</v>
      </c>
      <c r="BC711" s="14">
        <f t="shared" si="55"/>
        <v>63222381</v>
      </c>
      <c r="BD711" s="14">
        <f t="shared" si="55"/>
        <v>63222381</v>
      </c>
      <c r="BE711" s="7">
        <f t="shared" si="56"/>
        <v>0</v>
      </c>
      <c r="BF711" s="7">
        <f t="shared" si="56"/>
        <v>0</v>
      </c>
      <c r="BR711" s="2">
        <v>-2</v>
      </c>
    </row>
    <row r="712" spans="2:70" ht="114">
      <c r="B712" s="28" t="s">
        <v>2952</v>
      </c>
      <c r="C712" s="28" t="s">
        <v>4790</v>
      </c>
      <c r="D712" s="28" t="s">
        <v>0</v>
      </c>
      <c r="E712" s="29" t="s">
        <v>197</v>
      </c>
      <c r="F712" s="29" t="s">
        <v>198</v>
      </c>
      <c r="G712" s="29" t="s">
        <v>1</v>
      </c>
      <c r="H712" s="29">
        <v>80101500</v>
      </c>
      <c r="I712" s="29" t="s">
        <v>4805</v>
      </c>
      <c r="J712" s="29" t="s">
        <v>199</v>
      </c>
      <c r="K712" s="29" t="s">
        <v>1566</v>
      </c>
      <c r="L712" s="30" t="s">
        <v>149</v>
      </c>
      <c r="M712" s="30" t="s">
        <v>149</v>
      </c>
      <c r="N712" s="30">
        <v>9</v>
      </c>
      <c r="O712" s="30" t="s">
        <v>218</v>
      </c>
      <c r="P712" s="30" t="s">
        <v>202</v>
      </c>
      <c r="Q712" s="31">
        <v>28546893</v>
      </c>
      <c r="R712" s="31">
        <v>28546893</v>
      </c>
      <c r="S712" s="30" t="s">
        <v>411</v>
      </c>
      <c r="T712" s="30" t="s">
        <v>199</v>
      </c>
      <c r="U712" s="29" t="s">
        <v>466</v>
      </c>
      <c r="V712" s="29" t="s">
        <v>334</v>
      </c>
      <c r="W712" s="29" t="s">
        <v>334</v>
      </c>
      <c r="X712" s="29" t="s">
        <v>206</v>
      </c>
      <c r="Y712" s="29" t="s">
        <v>211</v>
      </c>
      <c r="Z712" s="29" t="s">
        <v>468</v>
      </c>
      <c r="AA712" s="32">
        <v>0</v>
      </c>
      <c r="AB712" s="32">
        <v>0</v>
      </c>
      <c r="AC712" s="32">
        <v>0</v>
      </c>
      <c r="AD712" s="32">
        <v>0</v>
      </c>
      <c r="AE712" s="32">
        <v>0</v>
      </c>
      <c r="AF712" s="32">
        <v>0</v>
      </c>
      <c r="AG712" s="32">
        <v>28546893</v>
      </c>
      <c r="AH712" s="32">
        <v>0</v>
      </c>
      <c r="AI712" s="32">
        <v>0</v>
      </c>
      <c r="AJ712" s="32">
        <v>3171877</v>
      </c>
      <c r="AK712" s="32">
        <v>0</v>
      </c>
      <c r="AL712" s="32">
        <v>3171877</v>
      </c>
      <c r="AM712" s="32">
        <v>0</v>
      </c>
      <c r="AN712" s="32">
        <v>3171877</v>
      </c>
      <c r="AO712" s="32">
        <v>0</v>
      </c>
      <c r="AP712" s="32">
        <v>3171877</v>
      </c>
      <c r="AQ712" s="32">
        <v>0</v>
      </c>
      <c r="AR712" s="32">
        <v>3171877</v>
      </c>
      <c r="AS712" s="32">
        <v>0</v>
      </c>
      <c r="AT712" s="32">
        <v>3171877</v>
      </c>
      <c r="AU712" s="32">
        <v>0</v>
      </c>
      <c r="AV712" s="32">
        <v>3171877</v>
      </c>
      <c r="AW712" s="32">
        <v>0</v>
      </c>
      <c r="AX712" s="32">
        <v>6343754</v>
      </c>
      <c r="AY712" s="2"/>
      <c r="AZ712" s="13" t="str">
        <f t="shared" si="57"/>
        <v>OK</v>
      </c>
      <c r="BA712" s="13" t="str">
        <f t="shared" si="58"/>
        <v>OK</v>
      </c>
      <c r="BB712" s="7">
        <f t="shared" si="59"/>
        <v>0</v>
      </c>
      <c r="BC712" s="14">
        <f t="shared" si="55"/>
        <v>28546893</v>
      </c>
      <c r="BD712" s="14">
        <f t="shared" si="55"/>
        <v>28546893</v>
      </c>
      <c r="BE712" s="7">
        <f t="shared" si="56"/>
        <v>0</v>
      </c>
      <c r="BF712" s="7">
        <f t="shared" si="56"/>
        <v>0</v>
      </c>
      <c r="BR712" s="2">
        <v>-2</v>
      </c>
    </row>
    <row r="713" spans="2:70" ht="99.75">
      <c r="B713" s="28" t="s">
        <v>2953</v>
      </c>
      <c r="C713" s="28" t="s">
        <v>4790</v>
      </c>
      <c r="D713" s="28" t="s">
        <v>0</v>
      </c>
      <c r="E713" s="29" t="s">
        <v>197</v>
      </c>
      <c r="F713" s="29" t="s">
        <v>198</v>
      </c>
      <c r="G713" s="29" t="s">
        <v>1</v>
      </c>
      <c r="H713" s="29">
        <v>80101500</v>
      </c>
      <c r="I713" s="29" t="s">
        <v>4805</v>
      </c>
      <c r="J713" s="29" t="s">
        <v>199</v>
      </c>
      <c r="K713" s="29" t="s">
        <v>1567</v>
      </c>
      <c r="L713" s="30" t="s">
        <v>146</v>
      </c>
      <c r="M713" s="30" t="s">
        <v>146</v>
      </c>
      <c r="N713" s="30">
        <v>6</v>
      </c>
      <c r="O713" s="30" t="s">
        <v>218</v>
      </c>
      <c r="P713" s="30" t="s">
        <v>202</v>
      </c>
      <c r="Q713" s="31">
        <v>17868240</v>
      </c>
      <c r="R713" s="31">
        <v>17868240</v>
      </c>
      <c r="S713" s="30" t="s">
        <v>411</v>
      </c>
      <c r="T713" s="30" t="s">
        <v>199</v>
      </c>
      <c r="U713" s="29" t="s">
        <v>466</v>
      </c>
      <c r="V713" s="29" t="s">
        <v>334</v>
      </c>
      <c r="W713" s="29" t="s">
        <v>334</v>
      </c>
      <c r="X713" s="29" t="s">
        <v>206</v>
      </c>
      <c r="Y713" s="29" t="s">
        <v>211</v>
      </c>
      <c r="Z713" s="29" t="s">
        <v>468</v>
      </c>
      <c r="AA713" s="32">
        <v>17868240</v>
      </c>
      <c r="AB713" s="32">
        <v>0</v>
      </c>
      <c r="AC713" s="32">
        <v>0</v>
      </c>
      <c r="AD713" s="32">
        <v>3171877</v>
      </c>
      <c r="AE713" s="32">
        <v>0</v>
      </c>
      <c r="AF713" s="32">
        <v>3171877</v>
      </c>
      <c r="AG713" s="32">
        <v>0</v>
      </c>
      <c r="AH713" s="32">
        <v>3171877</v>
      </c>
      <c r="AI713" s="32">
        <v>0</v>
      </c>
      <c r="AJ713" s="32">
        <v>3171877</v>
      </c>
      <c r="AK713" s="32">
        <v>0</v>
      </c>
      <c r="AL713" s="32">
        <v>3171876</v>
      </c>
      <c r="AM713" s="32">
        <v>0</v>
      </c>
      <c r="AN713" s="32">
        <v>2008856</v>
      </c>
      <c r="AO713" s="32">
        <v>0</v>
      </c>
      <c r="AP713" s="32">
        <v>0</v>
      </c>
      <c r="AQ713" s="32">
        <v>0</v>
      </c>
      <c r="AR713" s="32">
        <v>0</v>
      </c>
      <c r="AS713" s="32">
        <v>0</v>
      </c>
      <c r="AT713" s="32">
        <v>0</v>
      </c>
      <c r="AU713" s="32">
        <v>0</v>
      </c>
      <c r="AV713" s="32">
        <v>0</v>
      </c>
      <c r="AW713" s="32">
        <v>0</v>
      </c>
      <c r="AX713" s="32">
        <v>0</v>
      </c>
      <c r="AY713" s="2"/>
      <c r="AZ713" s="13" t="str">
        <f t="shared" si="57"/>
        <v>OK</v>
      </c>
      <c r="BA713" s="13" t="str">
        <f t="shared" si="58"/>
        <v>OK</v>
      </c>
      <c r="BB713" s="7">
        <f t="shared" si="59"/>
        <v>0</v>
      </c>
      <c r="BC713" s="14">
        <f t="shared" si="55"/>
        <v>17868240</v>
      </c>
      <c r="BD713" s="14">
        <f t="shared" si="55"/>
        <v>17868240</v>
      </c>
      <c r="BE713" s="7">
        <f t="shared" si="56"/>
        <v>0</v>
      </c>
      <c r="BF713" s="7">
        <f t="shared" si="56"/>
        <v>0</v>
      </c>
      <c r="BR713" s="2">
        <v>-2</v>
      </c>
    </row>
    <row r="714" spans="2:70" ht="99.75">
      <c r="B714" s="28" t="s">
        <v>2954</v>
      </c>
      <c r="C714" s="28" t="s">
        <v>4790</v>
      </c>
      <c r="D714" s="28" t="s">
        <v>0</v>
      </c>
      <c r="E714" s="29" t="s">
        <v>197</v>
      </c>
      <c r="F714" s="29" t="s">
        <v>198</v>
      </c>
      <c r="G714" s="29" t="s">
        <v>1</v>
      </c>
      <c r="H714" s="29">
        <v>80101500</v>
      </c>
      <c r="I714" s="29" t="s">
        <v>4805</v>
      </c>
      <c r="J714" s="29" t="s">
        <v>199</v>
      </c>
      <c r="K714" s="29" t="s">
        <v>1567</v>
      </c>
      <c r="L714" s="30" t="s">
        <v>152</v>
      </c>
      <c r="M714" s="30" t="s">
        <v>152</v>
      </c>
      <c r="N714" s="30">
        <v>6</v>
      </c>
      <c r="O714" s="30" t="s">
        <v>218</v>
      </c>
      <c r="P714" s="30" t="s">
        <v>202</v>
      </c>
      <c r="Q714" s="31">
        <v>19031262</v>
      </c>
      <c r="R714" s="31">
        <v>19031262</v>
      </c>
      <c r="S714" s="30" t="s">
        <v>411</v>
      </c>
      <c r="T714" s="30" t="s">
        <v>199</v>
      </c>
      <c r="U714" s="29" t="s">
        <v>466</v>
      </c>
      <c r="V714" s="29" t="s">
        <v>334</v>
      </c>
      <c r="W714" s="29" t="s">
        <v>334</v>
      </c>
      <c r="X714" s="29" t="s">
        <v>206</v>
      </c>
      <c r="Y714" s="29" t="s">
        <v>211</v>
      </c>
      <c r="Z714" s="29" t="s">
        <v>468</v>
      </c>
      <c r="AA714" s="32">
        <v>0</v>
      </c>
      <c r="AB714" s="32">
        <v>0</v>
      </c>
      <c r="AC714" s="32">
        <v>0</v>
      </c>
      <c r="AD714" s="32">
        <v>0</v>
      </c>
      <c r="AE714" s="32">
        <v>0</v>
      </c>
      <c r="AF714" s="32">
        <v>0</v>
      </c>
      <c r="AG714" s="32">
        <v>0</v>
      </c>
      <c r="AH714" s="32">
        <v>0</v>
      </c>
      <c r="AI714" s="32">
        <v>0</v>
      </c>
      <c r="AJ714" s="32">
        <v>0</v>
      </c>
      <c r="AK714" s="32">
        <v>0</v>
      </c>
      <c r="AL714" s="32">
        <v>0</v>
      </c>
      <c r="AM714" s="32">
        <v>19031262</v>
      </c>
      <c r="AN714" s="32">
        <v>0</v>
      </c>
      <c r="AO714" s="32">
        <v>0</v>
      </c>
      <c r="AP714" s="32">
        <v>3171877</v>
      </c>
      <c r="AQ714" s="32">
        <v>0</v>
      </c>
      <c r="AR714" s="32">
        <v>3171877</v>
      </c>
      <c r="AS714" s="32">
        <v>0</v>
      </c>
      <c r="AT714" s="32">
        <v>3171877</v>
      </c>
      <c r="AU714" s="32">
        <v>0</v>
      </c>
      <c r="AV714" s="32">
        <v>3171877</v>
      </c>
      <c r="AW714" s="32">
        <v>0</v>
      </c>
      <c r="AX714" s="32">
        <v>6343754</v>
      </c>
      <c r="AY714" s="2"/>
      <c r="AZ714" s="13" t="str">
        <f t="shared" si="57"/>
        <v>OK</v>
      </c>
      <c r="BA714" s="13" t="str">
        <f t="shared" si="58"/>
        <v>OK</v>
      </c>
      <c r="BB714" s="7">
        <f t="shared" si="59"/>
        <v>0</v>
      </c>
      <c r="BC714" s="14">
        <f t="shared" si="55"/>
        <v>19031262</v>
      </c>
      <c r="BD714" s="14">
        <f t="shared" si="55"/>
        <v>19031262</v>
      </c>
      <c r="BE714" s="7">
        <f t="shared" si="56"/>
        <v>0</v>
      </c>
      <c r="BF714" s="7">
        <f t="shared" si="56"/>
        <v>0</v>
      </c>
      <c r="BR714" s="2">
        <v>-2</v>
      </c>
    </row>
    <row r="715" spans="2:70" ht="114">
      <c r="B715" s="28" t="s">
        <v>2955</v>
      </c>
      <c r="C715" s="28" t="s">
        <v>4790</v>
      </c>
      <c r="D715" s="28" t="s">
        <v>0</v>
      </c>
      <c r="E715" s="29" t="s">
        <v>197</v>
      </c>
      <c r="F715" s="29" t="s">
        <v>198</v>
      </c>
      <c r="G715" s="29" t="s">
        <v>1</v>
      </c>
      <c r="H715" s="29">
        <v>80101500</v>
      </c>
      <c r="I715" s="29" t="s">
        <v>4805</v>
      </c>
      <c r="J715" s="29" t="s">
        <v>199</v>
      </c>
      <c r="K715" s="29" t="s">
        <v>1568</v>
      </c>
      <c r="L715" s="30" t="s">
        <v>146</v>
      </c>
      <c r="M715" s="30" t="s">
        <v>146</v>
      </c>
      <c r="N715" s="30">
        <v>6</v>
      </c>
      <c r="O715" s="30" t="s">
        <v>218</v>
      </c>
      <c r="P715" s="30" t="s">
        <v>202</v>
      </c>
      <c r="Q715" s="31">
        <v>30516329</v>
      </c>
      <c r="R715" s="31">
        <v>30516329</v>
      </c>
      <c r="S715" s="30" t="s">
        <v>411</v>
      </c>
      <c r="T715" s="30" t="s">
        <v>199</v>
      </c>
      <c r="U715" s="29" t="s">
        <v>353</v>
      </c>
      <c r="V715" s="29" t="s">
        <v>334</v>
      </c>
      <c r="W715" s="29" t="s">
        <v>334</v>
      </c>
      <c r="X715" s="29" t="s">
        <v>206</v>
      </c>
      <c r="Y715" s="29" t="s">
        <v>211</v>
      </c>
      <c r="Z715" s="29" t="s">
        <v>468</v>
      </c>
      <c r="AA715" s="32">
        <v>30516329</v>
      </c>
      <c r="AB715" s="32">
        <v>0</v>
      </c>
      <c r="AC715" s="32">
        <v>0</v>
      </c>
      <c r="AD715" s="32">
        <v>5201647</v>
      </c>
      <c r="AE715" s="32">
        <v>0</v>
      </c>
      <c r="AF715" s="32">
        <v>5201647</v>
      </c>
      <c r="AG715" s="32">
        <v>0</v>
      </c>
      <c r="AH715" s="32">
        <v>5201647</v>
      </c>
      <c r="AI715" s="32">
        <v>0</v>
      </c>
      <c r="AJ715" s="32">
        <v>5201647</v>
      </c>
      <c r="AK715" s="32">
        <v>0</v>
      </c>
      <c r="AL715" s="32">
        <v>5201647</v>
      </c>
      <c r="AM715" s="32">
        <v>0</v>
      </c>
      <c r="AN715" s="32">
        <v>4508094</v>
      </c>
      <c r="AO715" s="32">
        <v>0</v>
      </c>
      <c r="AP715" s="32">
        <v>0</v>
      </c>
      <c r="AQ715" s="32">
        <v>0</v>
      </c>
      <c r="AR715" s="32">
        <v>0</v>
      </c>
      <c r="AS715" s="32">
        <v>0</v>
      </c>
      <c r="AT715" s="32">
        <v>0</v>
      </c>
      <c r="AU715" s="32">
        <v>0</v>
      </c>
      <c r="AV715" s="32">
        <v>0</v>
      </c>
      <c r="AW715" s="32">
        <v>0</v>
      </c>
      <c r="AX715" s="32">
        <v>0</v>
      </c>
      <c r="AY715" s="2"/>
      <c r="AZ715" s="13" t="str">
        <f t="shared" si="57"/>
        <v>OK</v>
      </c>
      <c r="BA715" s="13" t="str">
        <f t="shared" si="58"/>
        <v>OK</v>
      </c>
      <c r="BB715" s="7">
        <f t="shared" si="59"/>
        <v>0</v>
      </c>
      <c r="BC715" s="14">
        <f t="shared" si="55"/>
        <v>30516329</v>
      </c>
      <c r="BD715" s="14">
        <f t="shared" si="55"/>
        <v>30516329</v>
      </c>
      <c r="BE715" s="7">
        <f t="shared" si="56"/>
        <v>0</v>
      </c>
      <c r="BF715" s="7">
        <f t="shared" si="56"/>
        <v>0</v>
      </c>
      <c r="BR715" s="2">
        <v>-2</v>
      </c>
    </row>
    <row r="716" spans="2:70" ht="114">
      <c r="B716" s="28" t="s">
        <v>2956</v>
      </c>
      <c r="C716" s="28" t="s">
        <v>4790</v>
      </c>
      <c r="D716" s="28" t="s">
        <v>0</v>
      </c>
      <c r="E716" s="29" t="s">
        <v>197</v>
      </c>
      <c r="F716" s="29" t="s">
        <v>198</v>
      </c>
      <c r="G716" s="29" t="s">
        <v>1</v>
      </c>
      <c r="H716" s="29">
        <v>80101500</v>
      </c>
      <c r="I716" s="29" t="s">
        <v>4805</v>
      </c>
      <c r="J716" s="29" t="s">
        <v>199</v>
      </c>
      <c r="K716" s="29" t="s">
        <v>1568</v>
      </c>
      <c r="L716" s="30" t="s">
        <v>152</v>
      </c>
      <c r="M716" s="30" t="s">
        <v>152</v>
      </c>
      <c r="N716" s="30">
        <v>6</v>
      </c>
      <c r="O716" s="30" t="s">
        <v>218</v>
      </c>
      <c r="P716" s="30" t="s">
        <v>202</v>
      </c>
      <c r="Q716" s="31">
        <v>31209882</v>
      </c>
      <c r="R716" s="31">
        <v>31209882</v>
      </c>
      <c r="S716" s="30" t="s">
        <v>411</v>
      </c>
      <c r="T716" s="30" t="s">
        <v>199</v>
      </c>
      <c r="U716" s="29" t="s">
        <v>353</v>
      </c>
      <c r="V716" s="29" t="s">
        <v>334</v>
      </c>
      <c r="W716" s="29" t="s">
        <v>334</v>
      </c>
      <c r="X716" s="29" t="s">
        <v>206</v>
      </c>
      <c r="Y716" s="29" t="s">
        <v>211</v>
      </c>
      <c r="Z716" s="29" t="s">
        <v>468</v>
      </c>
      <c r="AA716" s="32">
        <v>0</v>
      </c>
      <c r="AB716" s="32">
        <v>0</v>
      </c>
      <c r="AC716" s="32">
        <v>0</v>
      </c>
      <c r="AD716" s="32">
        <v>0</v>
      </c>
      <c r="AE716" s="32">
        <v>0</v>
      </c>
      <c r="AF716" s="32">
        <v>0</v>
      </c>
      <c r="AG716" s="32">
        <v>0</v>
      </c>
      <c r="AH716" s="32">
        <v>0</v>
      </c>
      <c r="AI716" s="32">
        <v>0</v>
      </c>
      <c r="AJ716" s="32">
        <v>0</v>
      </c>
      <c r="AK716" s="32">
        <v>0</v>
      </c>
      <c r="AL716" s="32">
        <v>0</v>
      </c>
      <c r="AM716" s="32">
        <v>31209882</v>
      </c>
      <c r="AN716" s="32">
        <v>0</v>
      </c>
      <c r="AO716" s="32">
        <v>0</v>
      </c>
      <c r="AP716" s="32">
        <v>5201647</v>
      </c>
      <c r="AQ716" s="32">
        <v>0</v>
      </c>
      <c r="AR716" s="32">
        <v>5201647</v>
      </c>
      <c r="AS716" s="32">
        <v>0</v>
      </c>
      <c r="AT716" s="32">
        <v>5201647</v>
      </c>
      <c r="AU716" s="32">
        <v>0</v>
      </c>
      <c r="AV716" s="32">
        <v>5201647</v>
      </c>
      <c r="AW716" s="32">
        <v>0</v>
      </c>
      <c r="AX716" s="32">
        <v>10403294</v>
      </c>
      <c r="AY716" s="2"/>
      <c r="AZ716" s="13" t="str">
        <f t="shared" si="57"/>
        <v>OK</v>
      </c>
      <c r="BA716" s="13" t="str">
        <f t="shared" si="58"/>
        <v>OK</v>
      </c>
      <c r="BB716" s="7">
        <f t="shared" si="59"/>
        <v>0</v>
      </c>
      <c r="BC716" s="14">
        <f t="shared" si="55"/>
        <v>31209882</v>
      </c>
      <c r="BD716" s="14">
        <f t="shared" si="55"/>
        <v>31209882</v>
      </c>
      <c r="BE716" s="7">
        <f t="shared" si="56"/>
        <v>0</v>
      </c>
      <c r="BF716" s="7">
        <f t="shared" si="56"/>
        <v>0</v>
      </c>
      <c r="BR716" s="2">
        <v>-2</v>
      </c>
    </row>
    <row r="717" spans="2:70" ht="99.75">
      <c r="B717" s="28" t="s">
        <v>2957</v>
      </c>
      <c r="C717" s="28" t="s">
        <v>4790</v>
      </c>
      <c r="D717" s="28" t="s">
        <v>0</v>
      </c>
      <c r="E717" s="29" t="s">
        <v>197</v>
      </c>
      <c r="F717" s="29" t="s">
        <v>198</v>
      </c>
      <c r="G717" s="29" t="s">
        <v>1</v>
      </c>
      <c r="H717" s="29">
        <v>80101500</v>
      </c>
      <c r="I717" s="29" t="s">
        <v>4805</v>
      </c>
      <c r="J717" s="29" t="s">
        <v>199</v>
      </c>
      <c r="K717" s="29" t="s">
        <v>1569</v>
      </c>
      <c r="L717" s="30" t="s">
        <v>146</v>
      </c>
      <c r="M717" s="30" t="s">
        <v>146</v>
      </c>
      <c r="N717" s="30">
        <v>6</v>
      </c>
      <c r="O717" s="30" t="s">
        <v>218</v>
      </c>
      <c r="P717" s="30" t="s">
        <v>202</v>
      </c>
      <c r="Q717" s="31">
        <v>37933429</v>
      </c>
      <c r="R717" s="31">
        <v>37933429</v>
      </c>
      <c r="S717" s="30" t="s">
        <v>411</v>
      </c>
      <c r="T717" s="30" t="s">
        <v>199</v>
      </c>
      <c r="U717" s="29" t="s">
        <v>353</v>
      </c>
      <c r="V717" s="29" t="s">
        <v>334</v>
      </c>
      <c r="W717" s="29" t="s">
        <v>334</v>
      </c>
      <c r="X717" s="29" t="s">
        <v>206</v>
      </c>
      <c r="Y717" s="29" t="s">
        <v>211</v>
      </c>
      <c r="Z717" s="29" t="s">
        <v>468</v>
      </c>
      <c r="AA717" s="32">
        <v>37933429</v>
      </c>
      <c r="AB717" s="32">
        <v>0</v>
      </c>
      <c r="AC717" s="32">
        <v>0</v>
      </c>
      <c r="AD717" s="32">
        <v>7024709</v>
      </c>
      <c r="AE717" s="32">
        <v>0</v>
      </c>
      <c r="AF717" s="32">
        <v>7024709</v>
      </c>
      <c r="AG717" s="32">
        <v>0</v>
      </c>
      <c r="AH717" s="32">
        <v>7024709</v>
      </c>
      <c r="AI717" s="32">
        <v>0</v>
      </c>
      <c r="AJ717" s="32">
        <v>7024709</v>
      </c>
      <c r="AK717" s="32">
        <v>0</v>
      </c>
      <c r="AL717" s="32">
        <v>7024709</v>
      </c>
      <c r="AM717" s="32">
        <v>0</v>
      </c>
      <c r="AN717" s="32">
        <v>2809884</v>
      </c>
      <c r="AO717" s="32">
        <v>0</v>
      </c>
      <c r="AP717" s="32">
        <v>0</v>
      </c>
      <c r="AQ717" s="32">
        <v>0</v>
      </c>
      <c r="AR717" s="32">
        <v>0</v>
      </c>
      <c r="AS717" s="32">
        <v>0</v>
      </c>
      <c r="AT717" s="32">
        <v>0</v>
      </c>
      <c r="AU717" s="32">
        <v>0</v>
      </c>
      <c r="AV717" s="32">
        <v>0</v>
      </c>
      <c r="AW717" s="32">
        <v>0</v>
      </c>
      <c r="AX717" s="32">
        <v>0</v>
      </c>
      <c r="AY717" s="2"/>
      <c r="AZ717" s="13" t="str">
        <f t="shared" si="57"/>
        <v>OK</v>
      </c>
      <c r="BA717" s="13" t="str">
        <f t="shared" si="58"/>
        <v>OK</v>
      </c>
      <c r="BB717" s="7">
        <f t="shared" si="59"/>
        <v>0</v>
      </c>
      <c r="BC717" s="14">
        <f t="shared" si="55"/>
        <v>37933429</v>
      </c>
      <c r="BD717" s="14">
        <f t="shared" si="55"/>
        <v>37933429</v>
      </c>
      <c r="BE717" s="7">
        <f t="shared" si="56"/>
        <v>0</v>
      </c>
      <c r="BF717" s="7">
        <f t="shared" si="56"/>
        <v>0</v>
      </c>
      <c r="BR717" s="2">
        <v>-2</v>
      </c>
    </row>
    <row r="718" spans="2:70" ht="99.75">
      <c r="B718" s="28" t="s">
        <v>2958</v>
      </c>
      <c r="C718" s="28" t="s">
        <v>4790</v>
      </c>
      <c r="D718" s="28" t="s">
        <v>0</v>
      </c>
      <c r="E718" s="29" t="s">
        <v>197</v>
      </c>
      <c r="F718" s="29" t="s">
        <v>198</v>
      </c>
      <c r="G718" s="29" t="s">
        <v>1</v>
      </c>
      <c r="H718" s="29">
        <v>80101500</v>
      </c>
      <c r="I718" s="29" t="s">
        <v>4805</v>
      </c>
      <c r="J718" s="29" t="s">
        <v>199</v>
      </c>
      <c r="K718" s="29" t="s">
        <v>1570</v>
      </c>
      <c r="L718" s="30" t="s">
        <v>152</v>
      </c>
      <c r="M718" s="30" t="s">
        <v>152</v>
      </c>
      <c r="N718" s="30">
        <v>6</v>
      </c>
      <c r="O718" s="30" t="s">
        <v>218</v>
      </c>
      <c r="P718" s="30" t="s">
        <v>202</v>
      </c>
      <c r="Q718" s="31">
        <v>42148254</v>
      </c>
      <c r="R718" s="31">
        <v>42148254</v>
      </c>
      <c r="S718" s="30" t="s">
        <v>411</v>
      </c>
      <c r="T718" s="30" t="s">
        <v>199</v>
      </c>
      <c r="U718" s="29" t="s">
        <v>353</v>
      </c>
      <c r="V718" s="29" t="s">
        <v>334</v>
      </c>
      <c r="W718" s="29" t="s">
        <v>334</v>
      </c>
      <c r="X718" s="29" t="s">
        <v>206</v>
      </c>
      <c r="Y718" s="29" t="s">
        <v>211</v>
      </c>
      <c r="Z718" s="29" t="s">
        <v>468</v>
      </c>
      <c r="AA718" s="32">
        <v>0</v>
      </c>
      <c r="AB718" s="32">
        <v>0</v>
      </c>
      <c r="AC718" s="32">
        <v>0</v>
      </c>
      <c r="AD718" s="32">
        <v>0</v>
      </c>
      <c r="AE718" s="32">
        <v>0</v>
      </c>
      <c r="AF718" s="32">
        <v>0</v>
      </c>
      <c r="AG718" s="32">
        <v>0</v>
      </c>
      <c r="AH718" s="32">
        <v>0</v>
      </c>
      <c r="AI718" s="32">
        <v>0</v>
      </c>
      <c r="AJ718" s="32">
        <v>0</v>
      </c>
      <c r="AK718" s="32">
        <v>0</v>
      </c>
      <c r="AL718" s="32">
        <v>0</v>
      </c>
      <c r="AM718" s="32">
        <v>42148254</v>
      </c>
      <c r="AN718" s="32">
        <v>0</v>
      </c>
      <c r="AO718" s="32">
        <v>0</v>
      </c>
      <c r="AP718" s="32">
        <v>7024709</v>
      </c>
      <c r="AQ718" s="32">
        <v>0</v>
      </c>
      <c r="AR718" s="32">
        <v>7024709</v>
      </c>
      <c r="AS718" s="32">
        <v>0</v>
      </c>
      <c r="AT718" s="32">
        <v>7024709</v>
      </c>
      <c r="AU718" s="32">
        <v>0</v>
      </c>
      <c r="AV718" s="32">
        <v>7024709</v>
      </c>
      <c r="AW718" s="32">
        <v>0</v>
      </c>
      <c r="AX718" s="32">
        <v>14049418</v>
      </c>
      <c r="AY718" s="2"/>
      <c r="AZ718" s="13" t="str">
        <f t="shared" si="57"/>
        <v>OK</v>
      </c>
      <c r="BA718" s="13" t="str">
        <f t="shared" si="58"/>
        <v>OK</v>
      </c>
      <c r="BB718" s="7">
        <f t="shared" si="59"/>
        <v>0</v>
      </c>
      <c r="BC718" s="14">
        <f t="shared" si="55"/>
        <v>42148254</v>
      </c>
      <c r="BD718" s="14">
        <f t="shared" si="55"/>
        <v>42148254</v>
      </c>
      <c r="BE718" s="7">
        <f t="shared" si="56"/>
        <v>0</v>
      </c>
      <c r="BF718" s="7">
        <f t="shared" si="56"/>
        <v>0</v>
      </c>
      <c r="BR718" s="2">
        <v>-2</v>
      </c>
    </row>
    <row r="719" spans="2:70" ht="99.75">
      <c r="B719" s="28" t="s">
        <v>2959</v>
      </c>
      <c r="C719" s="28" t="s">
        <v>4790</v>
      </c>
      <c r="D719" s="28" t="s">
        <v>0</v>
      </c>
      <c r="E719" s="29" t="s">
        <v>197</v>
      </c>
      <c r="F719" s="29" t="s">
        <v>198</v>
      </c>
      <c r="G719" s="29" t="s">
        <v>1</v>
      </c>
      <c r="H719" s="29">
        <v>80101500</v>
      </c>
      <c r="I719" s="29" t="s">
        <v>4805</v>
      </c>
      <c r="J719" s="29" t="s">
        <v>199</v>
      </c>
      <c r="K719" s="29" t="s">
        <v>1571</v>
      </c>
      <c r="L719" s="30" t="s">
        <v>146</v>
      </c>
      <c r="M719" s="30" t="s">
        <v>146</v>
      </c>
      <c r="N719" s="30">
        <v>12</v>
      </c>
      <c r="O719" s="30" t="s">
        <v>218</v>
      </c>
      <c r="P719" s="30" t="s">
        <v>202</v>
      </c>
      <c r="Q719" s="31">
        <v>110539224</v>
      </c>
      <c r="R719" s="31">
        <v>110539224</v>
      </c>
      <c r="S719" s="30" t="s">
        <v>411</v>
      </c>
      <c r="T719" s="30" t="s">
        <v>199</v>
      </c>
      <c r="U719" s="29" t="s">
        <v>354</v>
      </c>
      <c r="V719" s="29" t="s">
        <v>323</v>
      </c>
      <c r="W719" s="29" t="s">
        <v>500</v>
      </c>
      <c r="X719" s="29" t="s">
        <v>206</v>
      </c>
      <c r="Y719" s="29" t="s">
        <v>211</v>
      </c>
      <c r="Z719" s="29" t="s">
        <v>468</v>
      </c>
      <c r="AA719" s="32">
        <v>110539224</v>
      </c>
      <c r="AB719" s="32">
        <v>0</v>
      </c>
      <c r="AC719" s="32">
        <v>0</v>
      </c>
      <c r="AD719" s="32">
        <v>9211602</v>
      </c>
      <c r="AE719" s="32">
        <v>0</v>
      </c>
      <c r="AF719" s="32">
        <v>9211602</v>
      </c>
      <c r="AG719" s="32">
        <v>0</v>
      </c>
      <c r="AH719" s="32">
        <v>9211602</v>
      </c>
      <c r="AI719" s="32">
        <v>0</v>
      </c>
      <c r="AJ719" s="32">
        <v>9211602</v>
      </c>
      <c r="AK719" s="32">
        <v>0</v>
      </c>
      <c r="AL719" s="32">
        <v>9211602</v>
      </c>
      <c r="AM719" s="32">
        <v>0</v>
      </c>
      <c r="AN719" s="32">
        <v>9211602</v>
      </c>
      <c r="AO719" s="32">
        <v>0</v>
      </c>
      <c r="AP719" s="32">
        <v>9211602</v>
      </c>
      <c r="AQ719" s="32">
        <v>0</v>
      </c>
      <c r="AR719" s="32">
        <v>9211602</v>
      </c>
      <c r="AS719" s="32">
        <v>0</v>
      </c>
      <c r="AT719" s="32">
        <v>9211602</v>
      </c>
      <c r="AU719" s="32">
        <v>0</v>
      </c>
      <c r="AV719" s="32">
        <v>9211602</v>
      </c>
      <c r="AW719" s="32">
        <v>0</v>
      </c>
      <c r="AX719" s="32">
        <v>18423204</v>
      </c>
      <c r="AY719" s="2"/>
      <c r="AZ719" s="13" t="str">
        <f t="shared" si="57"/>
        <v>OK</v>
      </c>
      <c r="BA719" s="13" t="str">
        <f t="shared" si="58"/>
        <v>OK</v>
      </c>
      <c r="BB719" s="7">
        <f t="shared" si="59"/>
        <v>0</v>
      </c>
      <c r="BC719" s="14">
        <f t="shared" si="55"/>
        <v>110539224</v>
      </c>
      <c r="BD719" s="14">
        <f t="shared" si="55"/>
        <v>110539224</v>
      </c>
      <c r="BE719" s="7">
        <f t="shared" si="56"/>
        <v>0</v>
      </c>
      <c r="BF719" s="7">
        <f t="shared" si="56"/>
        <v>0</v>
      </c>
      <c r="BR719" s="2">
        <v>-2</v>
      </c>
    </row>
    <row r="720" spans="2:70" ht="114">
      <c r="B720" s="28" t="s">
        <v>2960</v>
      </c>
      <c r="C720" s="28" t="s">
        <v>4790</v>
      </c>
      <c r="D720" s="28" t="s">
        <v>0</v>
      </c>
      <c r="E720" s="29" t="s">
        <v>197</v>
      </c>
      <c r="F720" s="29" t="s">
        <v>198</v>
      </c>
      <c r="G720" s="29" t="s">
        <v>1</v>
      </c>
      <c r="H720" s="29">
        <v>80101500</v>
      </c>
      <c r="I720" s="29" t="s">
        <v>4805</v>
      </c>
      <c r="J720" s="29" t="s">
        <v>199</v>
      </c>
      <c r="K720" s="29" t="s">
        <v>1572</v>
      </c>
      <c r="L720" s="30" t="s">
        <v>146</v>
      </c>
      <c r="M720" s="30" t="s">
        <v>147</v>
      </c>
      <c r="N720" s="30">
        <v>12</v>
      </c>
      <c r="O720" s="30" t="s">
        <v>218</v>
      </c>
      <c r="P720" s="30" t="s">
        <v>202</v>
      </c>
      <c r="Q720" s="31">
        <v>111783320</v>
      </c>
      <c r="R720" s="31">
        <v>111783320</v>
      </c>
      <c r="S720" s="30" t="s">
        <v>411</v>
      </c>
      <c r="T720" s="30" t="s">
        <v>199</v>
      </c>
      <c r="U720" s="29" t="s">
        <v>354</v>
      </c>
      <c r="V720" s="29" t="s">
        <v>323</v>
      </c>
      <c r="W720" s="29" t="s">
        <v>394</v>
      </c>
      <c r="X720" s="29" t="s">
        <v>206</v>
      </c>
      <c r="Y720" s="29" t="s">
        <v>211</v>
      </c>
      <c r="Z720" s="29" t="s">
        <v>468</v>
      </c>
      <c r="AA720" s="32">
        <v>0</v>
      </c>
      <c r="AB720" s="32">
        <v>0</v>
      </c>
      <c r="AC720" s="32">
        <v>111783320</v>
      </c>
      <c r="AD720" s="32">
        <v>0</v>
      </c>
      <c r="AE720" s="32">
        <v>0</v>
      </c>
      <c r="AF720" s="32">
        <v>10162120</v>
      </c>
      <c r="AG720" s="32">
        <v>0</v>
      </c>
      <c r="AH720" s="32">
        <v>10162120</v>
      </c>
      <c r="AI720" s="32">
        <v>0</v>
      </c>
      <c r="AJ720" s="32">
        <v>10162120</v>
      </c>
      <c r="AK720" s="32">
        <v>0</v>
      </c>
      <c r="AL720" s="32">
        <v>10162120</v>
      </c>
      <c r="AM720" s="32">
        <v>0</v>
      </c>
      <c r="AN720" s="32">
        <v>10162120</v>
      </c>
      <c r="AO720" s="32">
        <v>0</v>
      </c>
      <c r="AP720" s="32">
        <v>10162120</v>
      </c>
      <c r="AQ720" s="32">
        <v>0</v>
      </c>
      <c r="AR720" s="32">
        <v>10162120</v>
      </c>
      <c r="AS720" s="32">
        <v>0</v>
      </c>
      <c r="AT720" s="32">
        <v>10162120</v>
      </c>
      <c r="AU720" s="32">
        <v>0</v>
      </c>
      <c r="AV720" s="32">
        <v>10162120</v>
      </c>
      <c r="AW720" s="32">
        <v>0</v>
      </c>
      <c r="AX720" s="32">
        <v>20324240</v>
      </c>
      <c r="AY720" s="2"/>
      <c r="AZ720" s="13" t="str">
        <f t="shared" si="57"/>
        <v>OK</v>
      </c>
      <c r="BA720" s="13" t="str">
        <f t="shared" si="58"/>
        <v>OK</v>
      </c>
      <c r="BB720" s="7">
        <f t="shared" si="59"/>
        <v>0</v>
      </c>
      <c r="BC720" s="14">
        <f t="shared" si="55"/>
        <v>111783320</v>
      </c>
      <c r="BD720" s="14">
        <f t="shared" si="55"/>
        <v>111783320</v>
      </c>
      <c r="BE720" s="7">
        <f t="shared" si="56"/>
        <v>0</v>
      </c>
      <c r="BF720" s="7">
        <f t="shared" si="56"/>
        <v>0</v>
      </c>
      <c r="BR720" s="2">
        <v>-2</v>
      </c>
    </row>
    <row r="721" spans="2:70" ht="99.75">
      <c r="B721" s="28" t="s">
        <v>2961</v>
      </c>
      <c r="C721" s="28" t="s">
        <v>4790</v>
      </c>
      <c r="D721" s="28" t="s">
        <v>0</v>
      </c>
      <c r="E721" s="29" t="s">
        <v>197</v>
      </c>
      <c r="F721" s="29" t="s">
        <v>198</v>
      </c>
      <c r="G721" s="29" t="s">
        <v>1</v>
      </c>
      <c r="H721" s="29">
        <v>80101500</v>
      </c>
      <c r="I721" s="29" t="s">
        <v>4805</v>
      </c>
      <c r="J721" s="29" t="s">
        <v>199</v>
      </c>
      <c r="K721" s="29" t="s">
        <v>1573</v>
      </c>
      <c r="L721" s="30" t="s">
        <v>146</v>
      </c>
      <c r="M721" s="30" t="s">
        <v>146</v>
      </c>
      <c r="N721" s="30">
        <v>12</v>
      </c>
      <c r="O721" s="30" t="s">
        <v>218</v>
      </c>
      <c r="P721" s="30" t="s">
        <v>202</v>
      </c>
      <c r="Q721" s="31">
        <v>121945440</v>
      </c>
      <c r="R721" s="31">
        <v>121945440</v>
      </c>
      <c r="S721" s="30" t="s">
        <v>411</v>
      </c>
      <c r="T721" s="30" t="s">
        <v>199</v>
      </c>
      <c r="U721" s="29" t="s">
        <v>354</v>
      </c>
      <c r="V721" s="29" t="s">
        <v>323</v>
      </c>
      <c r="W721" s="29" t="s">
        <v>394</v>
      </c>
      <c r="X721" s="29" t="s">
        <v>206</v>
      </c>
      <c r="Y721" s="29" t="s">
        <v>211</v>
      </c>
      <c r="Z721" s="29" t="s">
        <v>468</v>
      </c>
      <c r="AA721" s="32">
        <v>121945440</v>
      </c>
      <c r="AB721" s="32">
        <v>0</v>
      </c>
      <c r="AC721" s="32">
        <v>0</v>
      </c>
      <c r="AD721" s="32">
        <v>10162120</v>
      </c>
      <c r="AE721" s="32">
        <v>0</v>
      </c>
      <c r="AF721" s="32">
        <v>10162120</v>
      </c>
      <c r="AG721" s="32">
        <v>0</v>
      </c>
      <c r="AH721" s="32">
        <v>10162120</v>
      </c>
      <c r="AI721" s="32">
        <v>0</v>
      </c>
      <c r="AJ721" s="32">
        <v>10162120</v>
      </c>
      <c r="AK721" s="32">
        <v>0</v>
      </c>
      <c r="AL721" s="32">
        <v>10162120</v>
      </c>
      <c r="AM721" s="32">
        <v>0</v>
      </c>
      <c r="AN721" s="32">
        <v>10162120</v>
      </c>
      <c r="AO721" s="32">
        <v>0</v>
      </c>
      <c r="AP721" s="32">
        <v>10162120</v>
      </c>
      <c r="AQ721" s="32">
        <v>0</v>
      </c>
      <c r="AR721" s="32">
        <v>10162120</v>
      </c>
      <c r="AS721" s="32">
        <v>0</v>
      </c>
      <c r="AT721" s="32">
        <v>10162120</v>
      </c>
      <c r="AU721" s="32">
        <v>0</v>
      </c>
      <c r="AV721" s="32">
        <v>10162120</v>
      </c>
      <c r="AW721" s="32">
        <v>0</v>
      </c>
      <c r="AX721" s="32">
        <v>20324240</v>
      </c>
      <c r="AY721" s="2"/>
      <c r="AZ721" s="13" t="str">
        <f t="shared" si="57"/>
        <v>OK</v>
      </c>
      <c r="BA721" s="13" t="str">
        <f t="shared" si="58"/>
        <v>OK</v>
      </c>
      <c r="BB721" s="7">
        <f t="shared" si="59"/>
        <v>0</v>
      </c>
      <c r="BC721" s="14">
        <f t="shared" si="55"/>
        <v>121945440</v>
      </c>
      <c r="BD721" s="14">
        <f t="shared" si="55"/>
        <v>121945440</v>
      </c>
      <c r="BE721" s="7">
        <f t="shared" si="56"/>
        <v>0</v>
      </c>
      <c r="BF721" s="7">
        <f t="shared" si="56"/>
        <v>0</v>
      </c>
      <c r="BR721" s="2">
        <v>-2</v>
      </c>
    </row>
    <row r="722" spans="2:70" ht="51">
      <c r="B722" s="28" t="s">
        <v>2962</v>
      </c>
      <c r="C722" s="28" t="s">
        <v>4790</v>
      </c>
      <c r="D722" s="28" t="s">
        <v>0</v>
      </c>
      <c r="E722" s="29" t="s">
        <v>197</v>
      </c>
      <c r="F722" s="29" t="s">
        <v>198</v>
      </c>
      <c r="G722" s="29" t="s">
        <v>1</v>
      </c>
      <c r="H722" s="29">
        <v>11111111</v>
      </c>
      <c r="I722" s="29" t="s">
        <v>4805</v>
      </c>
      <c r="J722" s="29" t="s">
        <v>199</v>
      </c>
      <c r="K722" s="29" t="s">
        <v>1574</v>
      </c>
      <c r="L722" s="30" t="s">
        <v>146</v>
      </c>
      <c r="M722" s="30" t="s">
        <v>146</v>
      </c>
      <c r="N722" s="30">
        <v>12</v>
      </c>
      <c r="O722" s="30" t="s">
        <v>199</v>
      </c>
      <c r="P722" s="30" t="s">
        <v>202</v>
      </c>
      <c r="Q722" s="31">
        <v>62514997</v>
      </c>
      <c r="R722" s="31">
        <v>62514997</v>
      </c>
      <c r="S722" s="30" t="s">
        <v>411</v>
      </c>
      <c r="T722" s="30" t="s">
        <v>199</v>
      </c>
      <c r="U722" s="29" t="s">
        <v>466</v>
      </c>
      <c r="V722" s="29" t="s">
        <v>334</v>
      </c>
      <c r="W722" s="29" t="s">
        <v>334</v>
      </c>
      <c r="X722" s="29" t="s">
        <v>440</v>
      </c>
      <c r="Y722" s="29" t="s">
        <v>209</v>
      </c>
      <c r="Z722" s="29" t="s">
        <v>468</v>
      </c>
      <c r="AA722" s="32">
        <v>5209583</v>
      </c>
      <c r="AB722" s="32">
        <v>5209583</v>
      </c>
      <c r="AC722" s="32">
        <v>5209583</v>
      </c>
      <c r="AD722" s="32">
        <v>5209583</v>
      </c>
      <c r="AE722" s="32">
        <v>5209583</v>
      </c>
      <c r="AF722" s="32">
        <v>5209583</v>
      </c>
      <c r="AG722" s="32">
        <v>5209583</v>
      </c>
      <c r="AH722" s="32">
        <v>5209583</v>
      </c>
      <c r="AI722" s="32">
        <v>5209583</v>
      </c>
      <c r="AJ722" s="32">
        <v>5209583</v>
      </c>
      <c r="AK722" s="32">
        <v>5209583</v>
      </c>
      <c r="AL722" s="32">
        <v>5209583</v>
      </c>
      <c r="AM722" s="32">
        <v>5209583</v>
      </c>
      <c r="AN722" s="32">
        <v>5209583</v>
      </c>
      <c r="AO722" s="32">
        <v>5209583</v>
      </c>
      <c r="AP722" s="32">
        <v>5209583</v>
      </c>
      <c r="AQ722" s="32">
        <v>5209583</v>
      </c>
      <c r="AR722" s="32">
        <v>5209583</v>
      </c>
      <c r="AS722" s="32">
        <v>5209583</v>
      </c>
      <c r="AT722" s="32">
        <v>5209583</v>
      </c>
      <c r="AU722" s="32">
        <v>5209583</v>
      </c>
      <c r="AV722" s="32">
        <v>5209583</v>
      </c>
      <c r="AW722" s="32">
        <v>5209583</v>
      </c>
      <c r="AX722" s="32">
        <v>5209583</v>
      </c>
      <c r="AY722" s="2"/>
      <c r="AZ722" s="13" t="str">
        <f t="shared" si="57"/>
        <v>Valor estimado supera a Compromisos en $ 1,00</v>
      </c>
      <c r="BA722" s="13" t="str">
        <f t="shared" si="58"/>
        <v>Valor estimado supera a Obligaciones en $ 1,00</v>
      </c>
      <c r="BB722" s="7">
        <f t="shared" si="59"/>
        <v>0</v>
      </c>
      <c r="BC722" s="14">
        <f t="shared" si="55"/>
        <v>62514996</v>
      </c>
      <c r="BD722" s="14">
        <f t="shared" si="55"/>
        <v>62514996</v>
      </c>
      <c r="BE722" s="7">
        <f t="shared" si="56"/>
        <v>1</v>
      </c>
      <c r="BF722" s="7">
        <f t="shared" si="56"/>
        <v>1</v>
      </c>
      <c r="BR722" s="2">
        <v>-2</v>
      </c>
    </row>
    <row r="723" spans="2:70" ht="71.25">
      <c r="B723" s="28" t="s">
        <v>2963</v>
      </c>
      <c r="C723" s="28" t="s">
        <v>4789</v>
      </c>
      <c r="D723" s="28" t="s">
        <v>0</v>
      </c>
      <c r="E723" s="29" t="s">
        <v>197</v>
      </c>
      <c r="F723" s="29" t="s">
        <v>198</v>
      </c>
      <c r="G723" s="29" t="s">
        <v>25</v>
      </c>
      <c r="H723" s="29">
        <v>11111111</v>
      </c>
      <c r="I723" s="29" t="s">
        <v>4805</v>
      </c>
      <c r="J723" s="29" t="s">
        <v>199</v>
      </c>
      <c r="K723" s="29" t="s">
        <v>679</v>
      </c>
      <c r="L723" s="30" t="s">
        <v>146</v>
      </c>
      <c r="M723" s="30" t="s">
        <v>146</v>
      </c>
      <c r="N723" s="30">
        <v>1</v>
      </c>
      <c r="O723" s="30" t="s">
        <v>218</v>
      </c>
      <c r="P723" s="30" t="s">
        <v>680</v>
      </c>
      <c r="Q723" s="31">
        <v>94615319701</v>
      </c>
      <c r="R723" s="31">
        <v>94615319701</v>
      </c>
      <c r="S723" s="30" t="s">
        <v>199</v>
      </c>
      <c r="T723" s="30" t="s">
        <v>199</v>
      </c>
      <c r="U723" s="29" t="s">
        <v>203</v>
      </c>
      <c r="V723" s="29" t="s">
        <v>204</v>
      </c>
      <c r="W723" s="29" t="s">
        <v>205</v>
      </c>
      <c r="X723" s="29" t="s">
        <v>206</v>
      </c>
      <c r="Y723" s="29" t="s">
        <v>451</v>
      </c>
      <c r="Z723" s="29" t="s">
        <v>693</v>
      </c>
      <c r="AA723" s="32">
        <v>94615319701</v>
      </c>
      <c r="AB723" s="32">
        <v>0</v>
      </c>
      <c r="AC723" s="32">
        <v>0</v>
      </c>
      <c r="AD723" s="32">
        <v>0</v>
      </c>
      <c r="AE723" s="32">
        <v>0</v>
      </c>
      <c r="AF723" s="32">
        <v>0</v>
      </c>
      <c r="AG723" s="32">
        <v>0</v>
      </c>
      <c r="AH723" s="32">
        <v>94615319701</v>
      </c>
      <c r="AI723" s="32">
        <v>0</v>
      </c>
      <c r="AJ723" s="32">
        <v>0</v>
      </c>
      <c r="AK723" s="32">
        <v>0</v>
      </c>
      <c r="AL723" s="32">
        <v>0</v>
      </c>
      <c r="AM723" s="32">
        <v>0</v>
      </c>
      <c r="AN723" s="32">
        <v>0</v>
      </c>
      <c r="AO723" s="32">
        <v>0</v>
      </c>
      <c r="AP723" s="32">
        <v>0</v>
      </c>
      <c r="AQ723" s="32">
        <v>0</v>
      </c>
      <c r="AR723" s="32">
        <v>0</v>
      </c>
      <c r="AS723" s="32">
        <v>0</v>
      </c>
      <c r="AT723" s="32">
        <v>0</v>
      </c>
      <c r="AU723" s="32">
        <v>0</v>
      </c>
      <c r="AV723" s="32">
        <v>0</v>
      </c>
      <c r="AW723" s="32">
        <v>0</v>
      </c>
      <c r="AX723" s="32">
        <v>0</v>
      </c>
      <c r="AY723" s="2"/>
      <c r="AZ723" s="13" t="str">
        <f t="shared" si="57"/>
        <v>OK</v>
      </c>
      <c r="BA723" s="13" t="str">
        <f t="shared" si="58"/>
        <v>OK</v>
      </c>
      <c r="BB723" s="7">
        <f t="shared" si="59"/>
        <v>0</v>
      </c>
      <c r="BC723" s="14">
        <f t="shared" ref="BC723:BD786" si="60">+SUM(AA723,AC723,AE723,AG723,AI723,AK723,AM723,AO723,AQ723,AS723,AU723,AW723)</f>
        <v>94615319701</v>
      </c>
      <c r="BD723" s="14">
        <f t="shared" si="60"/>
        <v>94615319701</v>
      </c>
      <c r="BE723" s="7">
        <f t="shared" ref="BE723:BF786" si="61">+IF(OR(AZ723="ok",AZ723=""),0,1)</f>
        <v>0</v>
      </c>
      <c r="BF723" s="7">
        <f t="shared" si="61"/>
        <v>0</v>
      </c>
      <c r="BR723" s="2">
        <v>-2</v>
      </c>
    </row>
    <row r="724" spans="2:70" ht="99.75">
      <c r="B724" s="28" t="s">
        <v>2964</v>
      </c>
      <c r="C724" s="28" t="s">
        <v>4788</v>
      </c>
      <c r="D724" s="28" t="s">
        <v>0</v>
      </c>
      <c r="E724" s="29" t="s">
        <v>197</v>
      </c>
      <c r="F724" s="29" t="s">
        <v>198</v>
      </c>
      <c r="G724" s="29" t="s">
        <v>5</v>
      </c>
      <c r="H724" s="29">
        <v>81101512</v>
      </c>
      <c r="I724" s="29" t="s">
        <v>4805</v>
      </c>
      <c r="J724" s="29" t="s">
        <v>199</v>
      </c>
      <c r="K724" s="29" t="s">
        <v>1220</v>
      </c>
      <c r="L724" s="30" t="s">
        <v>146</v>
      </c>
      <c r="M724" s="30" t="s">
        <v>146</v>
      </c>
      <c r="N724" s="30">
        <v>12</v>
      </c>
      <c r="O724" s="30" t="s">
        <v>218</v>
      </c>
      <c r="P724" s="30" t="s">
        <v>202</v>
      </c>
      <c r="Q724" s="31">
        <v>144900000</v>
      </c>
      <c r="R724" s="31">
        <v>144900000</v>
      </c>
      <c r="S724" s="30" t="s">
        <v>411</v>
      </c>
      <c r="T724" s="30" t="s">
        <v>199</v>
      </c>
      <c r="U724" s="29" t="s">
        <v>349</v>
      </c>
      <c r="V724" s="29" t="s">
        <v>325</v>
      </c>
      <c r="W724" s="29" t="s">
        <v>384</v>
      </c>
      <c r="X724" s="29" t="s">
        <v>206</v>
      </c>
      <c r="Y724" s="29" t="s">
        <v>211</v>
      </c>
      <c r="Z724" s="29" t="s">
        <v>508</v>
      </c>
      <c r="AA724" s="32">
        <v>144900000</v>
      </c>
      <c r="AB724" s="32" t="s">
        <v>1014</v>
      </c>
      <c r="AC724" s="32" t="s">
        <v>1014</v>
      </c>
      <c r="AD724" s="32">
        <v>12600000</v>
      </c>
      <c r="AE724" s="32" t="s">
        <v>1014</v>
      </c>
      <c r="AF724" s="32">
        <v>12600000</v>
      </c>
      <c r="AG724" s="32" t="s">
        <v>1014</v>
      </c>
      <c r="AH724" s="32">
        <v>12600000</v>
      </c>
      <c r="AI724" s="32" t="s">
        <v>1014</v>
      </c>
      <c r="AJ724" s="32">
        <v>12600000</v>
      </c>
      <c r="AK724" s="32" t="s">
        <v>1014</v>
      </c>
      <c r="AL724" s="32">
        <v>12600000</v>
      </c>
      <c r="AM724" s="32" t="s">
        <v>1014</v>
      </c>
      <c r="AN724" s="32">
        <v>12600000</v>
      </c>
      <c r="AO724" s="32" t="s">
        <v>1014</v>
      </c>
      <c r="AP724" s="32">
        <v>12600000</v>
      </c>
      <c r="AQ724" s="32" t="s">
        <v>1014</v>
      </c>
      <c r="AR724" s="32">
        <v>12600000</v>
      </c>
      <c r="AS724" s="32" t="s">
        <v>1014</v>
      </c>
      <c r="AT724" s="32">
        <v>12600000</v>
      </c>
      <c r="AU724" s="32" t="s">
        <v>1014</v>
      </c>
      <c r="AV724" s="32">
        <v>12600000</v>
      </c>
      <c r="AW724" s="32" t="s">
        <v>1014</v>
      </c>
      <c r="AX724" s="32">
        <v>18900000</v>
      </c>
      <c r="AY724" s="2"/>
      <c r="AZ724" s="13" t="str">
        <f t="shared" si="57"/>
        <v>OK</v>
      </c>
      <c r="BA724" s="13" t="str">
        <f t="shared" si="58"/>
        <v>OK</v>
      </c>
      <c r="BB724" s="7">
        <f t="shared" si="59"/>
        <v>0</v>
      </c>
      <c r="BC724" s="14">
        <f t="shared" si="60"/>
        <v>144900000</v>
      </c>
      <c r="BD724" s="14">
        <f t="shared" si="60"/>
        <v>144900000</v>
      </c>
      <c r="BE724" s="7">
        <f t="shared" si="61"/>
        <v>0</v>
      </c>
      <c r="BF724" s="7">
        <f t="shared" si="61"/>
        <v>0</v>
      </c>
      <c r="BR724" s="2">
        <v>-2</v>
      </c>
    </row>
    <row r="725" spans="2:70" ht="71.25">
      <c r="B725" s="28" t="s">
        <v>2965</v>
      </c>
      <c r="C725" s="28" t="s">
        <v>4789</v>
      </c>
      <c r="D725" s="28" t="s">
        <v>0</v>
      </c>
      <c r="E725" s="29" t="s">
        <v>197</v>
      </c>
      <c r="F725" s="29" t="s">
        <v>198</v>
      </c>
      <c r="G725" s="29" t="s">
        <v>5</v>
      </c>
      <c r="H725" s="29">
        <v>80111604</v>
      </c>
      <c r="I725" s="29" t="s">
        <v>4805</v>
      </c>
      <c r="J725" s="29" t="s">
        <v>199</v>
      </c>
      <c r="K725" s="29" t="s">
        <v>239</v>
      </c>
      <c r="L725" s="30" t="s">
        <v>146</v>
      </c>
      <c r="M725" s="30" t="s">
        <v>146</v>
      </c>
      <c r="N725" s="30">
        <v>12</v>
      </c>
      <c r="O725" s="30" t="s">
        <v>218</v>
      </c>
      <c r="P725" s="30" t="s">
        <v>202</v>
      </c>
      <c r="Q725" s="31">
        <v>51247527.43</v>
      </c>
      <c r="R725" s="31">
        <v>51247527.43</v>
      </c>
      <c r="S725" s="30" t="s">
        <v>199</v>
      </c>
      <c r="T725" s="30" t="s">
        <v>199</v>
      </c>
      <c r="U725" s="29" t="s">
        <v>203</v>
      </c>
      <c r="V725" s="29" t="s">
        <v>204</v>
      </c>
      <c r="W725" s="29" t="s">
        <v>932</v>
      </c>
      <c r="X725" s="29" t="s">
        <v>206</v>
      </c>
      <c r="Y725" s="29" t="s">
        <v>211</v>
      </c>
      <c r="Z725" s="29" t="s">
        <v>227</v>
      </c>
      <c r="AA725" s="32">
        <v>51247527.43</v>
      </c>
      <c r="AB725" s="32">
        <v>0</v>
      </c>
      <c r="AC725" s="32">
        <v>0</v>
      </c>
      <c r="AD725" s="32">
        <v>4658866.13</v>
      </c>
      <c r="AE725" s="32">
        <v>0</v>
      </c>
      <c r="AF725" s="32">
        <v>4658866.13</v>
      </c>
      <c r="AG725" s="32">
        <v>0</v>
      </c>
      <c r="AH725" s="32">
        <v>4658866.13</v>
      </c>
      <c r="AI725" s="32">
        <v>0</v>
      </c>
      <c r="AJ725" s="32">
        <v>4658866.13</v>
      </c>
      <c r="AK725" s="32">
        <v>0</v>
      </c>
      <c r="AL725" s="32">
        <v>4658866.13</v>
      </c>
      <c r="AM725" s="32">
        <v>0</v>
      </c>
      <c r="AN725" s="32">
        <v>4658866.13</v>
      </c>
      <c r="AO725" s="32">
        <v>0</v>
      </c>
      <c r="AP725" s="32">
        <v>4658866.13</v>
      </c>
      <c r="AQ725" s="32">
        <v>0</v>
      </c>
      <c r="AR725" s="32">
        <v>4658866.13</v>
      </c>
      <c r="AS725" s="32">
        <v>0</v>
      </c>
      <c r="AT725" s="32">
        <v>4658866.13</v>
      </c>
      <c r="AU725" s="32">
        <v>0</v>
      </c>
      <c r="AV725" s="32">
        <v>4658866.13</v>
      </c>
      <c r="AW725" s="32">
        <v>0</v>
      </c>
      <c r="AX725" s="32">
        <v>4658866.13</v>
      </c>
      <c r="AY725" s="2"/>
      <c r="AZ725" s="13" t="str">
        <f t="shared" si="57"/>
        <v>OK</v>
      </c>
      <c r="BA725" s="13" t="str">
        <f t="shared" si="58"/>
        <v>OK</v>
      </c>
      <c r="BB725" s="7">
        <f t="shared" si="59"/>
        <v>0</v>
      </c>
      <c r="BC725" s="14">
        <f t="shared" si="60"/>
        <v>51247527.43</v>
      </c>
      <c r="BD725" s="14">
        <f t="shared" si="60"/>
        <v>51247527.430000007</v>
      </c>
      <c r="BE725" s="7">
        <f t="shared" si="61"/>
        <v>0</v>
      </c>
      <c r="BF725" s="7">
        <f t="shared" si="61"/>
        <v>0</v>
      </c>
      <c r="BR725" s="2">
        <v>-2</v>
      </c>
    </row>
    <row r="726" spans="2:70" ht="71.25">
      <c r="B726" s="28" t="s">
        <v>2966</v>
      </c>
      <c r="C726" s="28" t="s">
        <v>4789</v>
      </c>
      <c r="D726" s="28" t="s">
        <v>0</v>
      </c>
      <c r="E726" s="29" t="s">
        <v>197</v>
      </c>
      <c r="F726" s="29" t="s">
        <v>198</v>
      </c>
      <c r="G726" s="29" t="s">
        <v>5</v>
      </c>
      <c r="H726" s="29">
        <v>80111604</v>
      </c>
      <c r="I726" s="29" t="s">
        <v>4805</v>
      </c>
      <c r="J726" s="29" t="s">
        <v>199</v>
      </c>
      <c r="K726" s="29" t="s">
        <v>239</v>
      </c>
      <c r="L726" s="30" t="s">
        <v>146</v>
      </c>
      <c r="M726" s="30" t="s">
        <v>146</v>
      </c>
      <c r="N726" s="30">
        <v>12</v>
      </c>
      <c r="O726" s="30" t="s">
        <v>218</v>
      </c>
      <c r="P726" s="30" t="s">
        <v>202</v>
      </c>
      <c r="Q726" s="31">
        <v>51247527.43</v>
      </c>
      <c r="R726" s="31">
        <v>51247527.43</v>
      </c>
      <c r="S726" s="30" t="s">
        <v>199</v>
      </c>
      <c r="T726" s="30" t="s">
        <v>199</v>
      </c>
      <c r="U726" s="29" t="s">
        <v>203</v>
      </c>
      <c r="V726" s="29" t="s">
        <v>204</v>
      </c>
      <c r="W726" s="29" t="s">
        <v>932</v>
      </c>
      <c r="X726" s="29" t="s">
        <v>206</v>
      </c>
      <c r="Y726" s="29" t="s">
        <v>211</v>
      </c>
      <c r="Z726" s="29" t="s">
        <v>227</v>
      </c>
      <c r="AA726" s="32">
        <v>51247527.43</v>
      </c>
      <c r="AB726" s="32">
        <v>0</v>
      </c>
      <c r="AC726" s="32">
        <v>0</v>
      </c>
      <c r="AD726" s="32">
        <v>4658866.13</v>
      </c>
      <c r="AE726" s="32">
        <v>0</v>
      </c>
      <c r="AF726" s="32">
        <v>4658866.13</v>
      </c>
      <c r="AG726" s="32">
        <v>0</v>
      </c>
      <c r="AH726" s="32">
        <v>4658866.13</v>
      </c>
      <c r="AI726" s="32">
        <v>0</v>
      </c>
      <c r="AJ726" s="32">
        <v>4658866.13</v>
      </c>
      <c r="AK726" s="32">
        <v>0</v>
      </c>
      <c r="AL726" s="32">
        <v>4658866.13</v>
      </c>
      <c r="AM726" s="32">
        <v>0</v>
      </c>
      <c r="AN726" s="32">
        <v>4658866.13</v>
      </c>
      <c r="AO726" s="32">
        <v>0</v>
      </c>
      <c r="AP726" s="32">
        <v>4658866.13</v>
      </c>
      <c r="AQ726" s="32">
        <v>0</v>
      </c>
      <c r="AR726" s="32">
        <v>4658866.13</v>
      </c>
      <c r="AS726" s="32">
        <v>0</v>
      </c>
      <c r="AT726" s="32">
        <v>4658866.13</v>
      </c>
      <c r="AU726" s="32">
        <v>0</v>
      </c>
      <c r="AV726" s="32">
        <v>4658866.13</v>
      </c>
      <c r="AW726" s="32">
        <v>0</v>
      </c>
      <c r="AX726" s="32">
        <v>4658866.13</v>
      </c>
      <c r="AY726" s="2"/>
      <c r="AZ726" s="13" t="str">
        <f t="shared" si="57"/>
        <v>OK</v>
      </c>
      <c r="BA726" s="13" t="str">
        <f t="shared" si="58"/>
        <v>OK</v>
      </c>
      <c r="BB726" s="7">
        <f t="shared" si="59"/>
        <v>0</v>
      </c>
      <c r="BC726" s="14">
        <f t="shared" si="60"/>
        <v>51247527.43</v>
      </c>
      <c r="BD726" s="14">
        <f t="shared" si="60"/>
        <v>51247527.430000007</v>
      </c>
      <c r="BE726" s="7">
        <f t="shared" si="61"/>
        <v>0</v>
      </c>
      <c r="BF726" s="7">
        <f t="shared" si="61"/>
        <v>0</v>
      </c>
      <c r="BR726" s="2">
        <v>-2</v>
      </c>
    </row>
    <row r="727" spans="2:70" ht="71.25">
      <c r="B727" s="28" t="s">
        <v>2967</v>
      </c>
      <c r="C727" s="28" t="s">
        <v>4789</v>
      </c>
      <c r="D727" s="28" t="s">
        <v>0</v>
      </c>
      <c r="E727" s="29" t="s">
        <v>197</v>
      </c>
      <c r="F727" s="29" t="s">
        <v>198</v>
      </c>
      <c r="G727" s="29" t="s">
        <v>5</v>
      </c>
      <c r="H727" s="29">
        <v>80111604</v>
      </c>
      <c r="I727" s="29" t="s">
        <v>4805</v>
      </c>
      <c r="J727" s="29" t="s">
        <v>199</v>
      </c>
      <c r="K727" s="29" t="s">
        <v>239</v>
      </c>
      <c r="L727" s="30" t="s">
        <v>146</v>
      </c>
      <c r="M727" s="30" t="s">
        <v>146</v>
      </c>
      <c r="N727" s="30">
        <v>12</v>
      </c>
      <c r="O727" s="30" t="s">
        <v>218</v>
      </c>
      <c r="P727" s="30" t="s">
        <v>202</v>
      </c>
      <c r="Q727" s="31">
        <v>51247527.43</v>
      </c>
      <c r="R727" s="31">
        <v>51247527.43</v>
      </c>
      <c r="S727" s="30" t="s">
        <v>199</v>
      </c>
      <c r="T727" s="30" t="s">
        <v>199</v>
      </c>
      <c r="U727" s="29" t="s">
        <v>203</v>
      </c>
      <c r="V727" s="29" t="s">
        <v>204</v>
      </c>
      <c r="W727" s="29" t="s">
        <v>932</v>
      </c>
      <c r="X727" s="29" t="s">
        <v>206</v>
      </c>
      <c r="Y727" s="29" t="s">
        <v>211</v>
      </c>
      <c r="Z727" s="29" t="s">
        <v>225</v>
      </c>
      <c r="AA727" s="32">
        <v>51247527.43</v>
      </c>
      <c r="AB727" s="32">
        <v>0</v>
      </c>
      <c r="AC727" s="32">
        <v>0</v>
      </c>
      <c r="AD727" s="32">
        <v>4658866.13</v>
      </c>
      <c r="AE727" s="32">
        <v>0</v>
      </c>
      <c r="AF727" s="32">
        <v>4658866.13</v>
      </c>
      <c r="AG727" s="32">
        <v>0</v>
      </c>
      <c r="AH727" s="32">
        <v>4658866.13</v>
      </c>
      <c r="AI727" s="32">
        <v>0</v>
      </c>
      <c r="AJ727" s="32">
        <v>4658866.13</v>
      </c>
      <c r="AK727" s="32">
        <v>0</v>
      </c>
      <c r="AL727" s="32">
        <v>4658866.13</v>
      </c>
      <c r="AM727" s="32">
        <v>0</v>
      </c>
      <c r="AN727" s="32">
        <v>4658866.13</v>
      </c>
      <c r="AO727" s="32">
        <v>0</v>
      </c>
      <c r="AP727" s="32">
        <v>4658866.13</v>
      </c>
      <c r="AQ727" s="32">
        <v>0</v>
      </c>
      <c r="AR727" s="32">
        <v>4658866.13</v>
      </c>
      <c r="AS727" s="32">
        <v>0</v>
      </c>
      <c r="AT727" s="32">
        <v>4658866.13</v>
      </c>
      <c r="AU727" s="32">
        <v>0</v>
      </c>
      <c r="AV727" s="32">
        <v>4658866.13</v>
      </c>
      <c r="AW727" s="32">
        <v>0</v>
      </c>
      <c r="AX727" s="32">
        <v>4658866.13</v>
      </c>
      <c r="AY727" s="2"/>
      <c r="AZ727" s="13" t="str">
        <f t="shared" si="57"/>
        <v>OK</v>
      </c>
      <c r="BA727" s="13" t="str">
        <f t="shared" si="58"/>
        <v>OK</v>
      </c>
      <c r="BB727" s="7">
        <f t="shared" si="59"/>
        <v>0</v>
      </c>
      <c r="BC727" s="14">
        <f t="shared" si="60"/>
        <v>51247527.43</v>
      </c>
      <c r="BD727" s="14">
        <f t="shared" si="60"/>
        <v>51247527.430000007</v>
      </c>
      <c r="BE727" s="7">
        <f t="shared" si="61"/>
        <v>0</v>
      </c>
      <c r="BF727" s="7">
        <f t="shared" si="61"/>
        <v>0</v>
      </c>
      <c r="BR727" s="2">
        <v>-2</v>
      </c>
    </row>
    <row r="728" spans="2:70" ht="71.25">
      <c r="B728" s="28" t="s">
        <v>2968</v>
      </c>
      <c r="C728" s="28" t="s">
        <v>4789</v>
      </c>
      <c r="D728" s="28" t="s">
        <v>0</v>
      </c>
      <c r="E728" s="29" t="s">
        <v>197</v>
      </c>
      <c r="F728" s="29" t="s">
        <v>198</v>
      </c>
      <c r="G728" s="29" t="s">
        <v>5</v>
      </c>
      <c r="H728" s="29">
        <v>80111604</v>
      </c>
      <c r="I728" s="29" t="s">
        <v>4805</v>
      </c>
      <c r="J728" s="29" t="s">
        <v>199</v>
      </c>
      <c r="K728" s="29" t="s">
        <v>238</v>
      </c>
      <c r="L728" s="30" t="s">
        <v>146</v>
      </c>
      <c r="M728" s="30" t="s">
        <v>146</v>
      </c>
      <c r="N728" s="30">
        <v>12</v>
      </c>
      <c r="O728" s="30" t="s">
        <v>218</v>
      </c>
      <c r="P728" s="30" t="s">
        <v>202</v>
      </c>
      <c r="Q728" s="31">
        <v>121000000</v>
      </c>
      <c r="R728" s="31">
        <v>121000000</v>
      </c>
      <c r="S728" s="30" t="s">
        <v>199</v>
      </c>
      <c r="T728" s="30" t="s">
        <v>199</v>
      </c>
      <c r="U728" s="29" t="s">
        <v>203</v>
      </c>
      <c r="V728" s="29" t="s">
        <v>204</v>
      </c>
      <c r="W728" s="29" t="s">
        <v>932</v>
      </c>
      <c r="X728" s="29" t="s">
        <v>206</v>
      </c>
      <c r="Y728" s="29" t="s">
        <v>211</v>
      </c>
      <c r="Z728" s="29" t="s">
        <v>223</v>
      </c>
      <c r="AA728" s="32">
        <v>121000000</v>
      </c>
      <c r="AB728" s="32">
        <v>0</v>
      </c>
      <c r="AC728" s="32">
        <v>0</v>
      </c>
      <c r="AD728" s="32">
        <v>11000000</v>
      </c>
      <c r="AE728" s="32">
        <v>0</v>
      </c>
      <c r="AF728" s="32">
        <v>11000000</v>
      </c>
      <c r="AG728" s="32">
        <v>0</v>
      </c>
      <c r="AH728" s="32">
        <v>11000000</v>
      </c>
      <c r="AI728" s="32">
        <v>0</v>
      </c>
      <c r="AJ728" s="32">
        <v>11000000</v>
      </c>
      <c r="AK728" s="32">
        <v>0</v>
      </c>
      <c r="AL728" s="32">
        <v>11000000</v>
      </c>
      <c r="AM728" s="32">
        <v>0</v>
      </c>
      <c r="AN728" s="32">
        <v>11000000</v>
      </c>
      <c r="AO728" s="32">
        <v>0</v>
      </c>
      <c r="AP728" s="32">
        <v>11000000</v>
      </c>
      <c r="AQ728" s="32">
        <v>0</v>
      </c>
      <c r="AR728" s="32">
        <v>11000000</v>
      </c>
      <c r="AS728" s="32">
        <v>0</v>
      </c>
      <c r="AT728" s="32">
        <v>11000000</v>
      </c>
      <c r="AU728" s="32">
        <v>0</v>
      </c>
      <c r="AV728" s="32">
        <v>11000000</v>
      </c>
      <c r="AW728" s="32">
        <v>0</v>
      </c>
      <c r="AX728" s="32">
        <v>11000000</v>
      </c>
      <c r="AY728" s="2"/>
      <c r="AZ728" s="13" t="str">
        <f t="shared" si="57"/>
        <v>OK</v>
      </c>
      <c r="BA728" s="13" t="str">
        <f t="shared" si="58"/>
        <v>OK</v>
      </c>
      <c r="BB728" s="7">
        <f t="shared" si="59"/>
        <v>0</v>
      </c>
      <c r="BC728" s="14">
        <f t="shared" si="60"/>
        <v>121000000</v>
      </c>
      <c r="BD728" s="14">
        <f t="shared" si="60"/>
        <v>121000000</v>
      </c>
      <c r="BE728" s="7">
        <f t="shared" si="61"/>
        <v>0</v>
      </c>
      <c r="BF728" s="7">
        <f t="shared" si="61"/>
        <v>0</v>
      </c>
      <c r="BR728" s="2">
        <v>-2</v>
      </c>
    </row>
    <row r="729" spans="2:70" ht="57">
      <c r="B729" s="28" t="s">
        <v>2969</v>
      </c>
      <c r="C729" s="28" t="s">
        <v>4789</v>
      </c>
      <c r="D729" s="28" t="s">
        <v>0</v>
      </c>
      <c r="E729" s="29" t="s">
        <v>197</v>
      </c>
      <c r="F729" s="29" t="s">
        <v>198</v>
      </c>
      <c r="G729" s="29" t="s">
        <v>5</v>
      </c>
      <c r="H729" s="29">
        <v>80111604</v>
      </c>
      <c r="I729" s="29" t="s">
        <v>4805</v>
      </c>
      <c r="J729" s="29" t="s">
        <v>199</v>
      </c>
      <c r="K729" s="29" t="s">
        <v>236</v>
      </c>
      <c r="L729" s="30" t="s">
        <v>146</v>
      </c>
      <c r="M729" s="30" t="s">
        <v>146</v>
      </c>
      <c r="N729" s="30">
        <v>12</v>
      </c>
      <c r="O729" s="30" t="s">
        <v>218</v>
      </c>
      <c r="P729" s="30" t="s">
        <v>202</v>
      </c>
      <c r="Q729" s="31">
        <v>32111214.079999998</v>
      </c>
      <c r="R729" s="31">
        <v>32111214.079999998</v>
      </c>
      <c r="S729" s="30" t="s">
        <v>199</v>
      </c>
      <c r="T729" s="30" t="s">
        <v>199</v>
      </c>
      <c r="U729" s="29" t="s">
        <v>203</v>
      </c>
      <c r="V729" s="29" t="s">
        <v>204</v>
      </c>
      <c r="W729" s="29" t="s">
        <v>932</v>
      </c>
      <c r="X729" s="29" t="s">
        <v>206</v>
      </c>
      <c r="Y729" s="29" t="s">
        <v>211</v>
      </c>
      <c r="Z729" s="29" t="s">
        <v>237</v>
      </c>
      <c r="AA729" s="32">
        <v>32111214.079999998</v>
      </c>
      <c r="AB729" s="32">
        <v>0</v>
      </c>
      <c r="AC729" s="32">
        <v>0</v>
      </c>
      <c r="AD729" s="32">
        <v>2919201.28</v>
      </c>
      <c r="AE729" s="32">
        <v>0</v>
      </c>
      <c r="AF729" s="32">
        <v>2919201.28</v>
      </c>
      <c r="AG729" s="32">
        <v>0</v>
      </c>
      <c r="AH729" s="32">
        <v>2919201.28</v>
      </c>
      <c r="AI729" s="32">
        <v>0</v>
      </c>
      <c r="AJ729" s="32">
        <v>2919201.28</v>
      </c>
      <c r="AK729" s="32">
        <v>0</v>
      </c>
      <c r="AL729" s="32">
        <v>2919201.28</v>
      </c>
      <c r="AM729" s="32">
        <v>0</v>
      </c>
      <c r="AN729" s="32">
        <v>2919201.28</v>
      </c>
      <c r="AO729" s="32">
        <v>0</v>
      </c>
      <c r="AP729" s="32">
        <v>2919201.28</v>
      </c>
      <c r="AQ729" s="32">
        <v>0</v>
      </c>
      <c r="AR729" s="32">
        <v>2919201.28</v>
      </c>
      <c r="AS729" s="32">
        <v>0</v>
      </c>
      <c r="AT729" s="32">
        <v>2919201.28</v>
      </c>
      <c r="AU729" s="32">
        <v>0</v>
      </c>
      <c r="AV729" s="32">
        <v>2919201.28</v>
      </c>
      <c r="AW729" s="32">
        <v>0</v>
      </c>
      <c r="AX729" s="32">
        <v>2919201.28</v>
      </c>
      <c r="AY729" s="2"/>
      <c r="AZ729" s="13" t="str">
        <f t="shared" si="57"/>
        <v>OK</v>
      </c>
      <c r="BA729" s="13" t="str">
        <f t="shared" si="58"/>
        <v>OK</v>
      </c>
      <c r="BB729" s="7">
        <f t="shared" si="59"/>
        <v>0</v>
      </c>
      <c r="BC729" s="14">
        <f t="shared" si="60"/>
        <v>32111214.079999998</v>
      </c>
      <c r="BD729" s="14">
        <f t="shared" si="60"/>
        <v>32111214.080000006</v>
      </c>
      <c r="BE729" s="7">
        <f t="shared" si="61"/>
        <v>0</v>
      </c>
      <c r="BF729" s="7">
        <f t="shared" si="61"/>
        <v>0</v>
      </c>
      <c r="BR729" s="2">
        <v>-2</v>
      </c>
    </row>
    <row r="730" spans="2:70" ht="71.25">
      <c r="B730" s="28" t="s">
        <v>2970</v>
      </c>
      <c r="C730" s="28" t="s">
        <v>4789</v>
      </c>
      <c r="D730" s="28" t="s">
        <v>0</v>
      </c>
      <c r="E730" s="29" t="s">
        <v>197</v>
      </c>
      <c r="F730" s="29" t="s">
        <v>198</v>
      </c>
      <c r="G730" s="29" t="s">
        <v>5</v>
      </c>
      <c r="H730" s="29">
        <v>80111604</v>
      </c>
      <c r="I730" s="29" t="s">
        <v>4805</v>
      </c>
      <c r="J730" s="29" t="s">
        <v>199</v>
      </c>
      <c r="K730" s="29" t="s">
        <v>235</v>
      </c>
      <c r="L730" s="30" t="s">
        <v>146</v>
      </c>
      <c r="M730" s="30" t="s">
        <v>146</v>
      </c>
      <c r="N730" s="30">
        <v>12</v>
      </c>
      <c r="O730" s="30" t="s">
        <v>218</v>
      </c>
      <c r="P730" s="30" t="s">
        <v>202</v>
      </c>
      <c r="Q730" s="31">
        <v>45744513.469999999</v>
      </c>
      <c r="R730" s="31">
        <v>45744513.469999999</v>
      </c>
      <c r="S730" s="30" t="s">
        <v>199</v>
      </c>
      <c r="T730" s="30" t="s">
        <v>199</v>
      </c>
      <c r="U730" s="29" t="s">
        <v>203</v>
      </c>
      <c r="V730" s="29" t="s">
        <v>204</v>
      </c>
      <c r="W730" s="29" t="s">
        <v>932</v>
      </c>
      <c r="X730" s="29" t="s">
        <v>206</v>
      </c>
      <c r="Y730" s="29" t="s">
        <v>211</v>
      </c>
      <c r="Z730" s="29" t="s">
        <v>225</v>
      </c>
      <c r="AA730" s="32">
        <v>45744513.469999999</v>
      </c>
      <c r="AB730" s="32">
        <v>0</v>
      </c>
      <c r="AC730" s="32">
        <v>0</v>
      </c>
      <c r="AD730" s="32">
        <v>3977783.78</v>
      </c>
      <c r="AE730" s="32">
        <v>0</v>
      </c>
      <c r="AF730" s="32">
        <v>3977783.78</v>
      </c>
      <c r="AG730" s="32">
        <v>0</v>
      </c>
      <c r="AH730" s="32">
        <v>3977783.78</v>
      </c>
      <c r="AI730" s="32">
        <v>0</v>
      </c>
      <c r="AJ730" s="32">
        <v>3977783.78</v>
      </c>
      <c r="AK730" s="32">
        <v>0</v>
      </c>
      <c r="AL730" s="32">
        <v>3977783.78</v>
      </c>
      <c r="AM730" s="32">
        <v>0</v>
      </c>
      <c r="AN730" s="32">
        <v>3977783.78</v>
      </c>
      <c r="AO730" s="32">
        <v>0</v>
      </c>
      <c r="AP730" s="32">
        <v>3977783.78</v>
      </c>
      <c r="AQ730" s="32">
        <v>0</v>
      </c>
      <c r="AR730" s="32">
        <v>3977783.78</v>
      </c>
      <c r="AS730" s="32">
        <v>0</v>
      </c>
      <c r="AT730" s="32">
        <v>3977783.78</v>
      </c>
      <c r="AU730" s="32">
        <v>0</v>
      </c>
      <c r="AV730" s="32">
        <v>3977783.78</v>
      </c>
      <c r="AW730" s="32">
        <v>0</v>
      </c>
      <c r="AX730" s="32">
        <v>5966675.6699999925</v>
      </c>
      <c r="AY730" s="2"/>
      <c r="AZ730" s="13" t="str">
        <f t="shared" si="57"/>
        <v>OK</v>
      </c>
      <c r="BA730" s="13" t="str">
        <f t="shared" si="58"/>
        <v>OK</v>
      </c>
      <c r="BB730" s="7">
        <f t="shared" si="59"/>
        <v>0</v>
      </c>
      <c r="BC730" s="14">
        <f t="shared" si="60"/>
        <v>45744513.469999999</v>
      </c>
      <c r="BD730" s="14">
        <f t="shared" si="60"/>
        <v>45744513.469999999</v>
      </c>
      <c r="BE730" s="7">
        <f t="shared" si="61"/>
        <v>0</v>
      </c>
      <c r="BF730" s="7">
        <f t="shared" si="61"/>
        <v>0</v>
      </c>
      <c r="BR730" s="2">
        <v>-2</v>
      </c>
    </row>
    <row r="731" spans="2:70" ht="71.25">
      <c r="B731" s="28" t="s">
        <v>2971</v>
      </c>
      <c r="C731" s="28" t="s">
        <v>4789</v>
      </c>
      <c r="D731" s="28" t="s">
        <v>0</v>
      </c>
      <c r="E731" s="29" t="s">
        <v>197</v>
      </c>
      <c r="F731" s="29" t="s">
        <v>198</v>
      </c>
      <c r="G731" s="29" t="s">
        <v>5</v>
      </c>
      <c r="H731" s="29">
        <v>80111604</v>
      </c>
      <c r="I731" s="29" t="s">
        <v>4805</v>
      </c>
      <c r="J731" s="29" t="s">
        <v>199</v>
      </c>
      <c r="K731" s="29" t="s">
        <v>235</v>
      </c>
      <c r="L731" s="30" t="s">
        <v>146</v>
      </c>
      <c r="M731" s="30" t="s">
        <v>146</v>
      </c>
      <c r="N731" s="30">
        <v>12</v>
      </c>
      <c r="O731" s="30" t="s">
        <v>218</v>
      </c>
      <c r="P731" s="30" t="s">
        <v>202</v>
      </c>
      <c r="Q731" s="31">
        <v>43755621.579999998</v>
      </c>
      <c r="R731" s="31">
        <v>43755621.579999998</v>
      </c>
      <c r="S731" s="30" t="s">
        <v>199</v>
      </c>
      <c r="T731" s="30" t="s">
        <v>199</v>
      </c>
      <c r="U731" s="29" t="s">
        <v>203</v>
      </c>
      <c r="V731" s="29" t="s">
        <v>204</v>
      </c>
      <c r="W731" s="29" t="s">
        <v>932</v>
      </c>
      <c r="X731" s="29" t="s">
        <v>206</v>
      </c>
      <c r="Y731" s="29" t="s">
        <v>211</v>
      </c>
      <c r="Z731" s="29" t="s">
        <v>225</v>
      </c>
      <c r="AA731" s="32">
        <v>43755621.579999998</v>
      </c>
      <c r="AB731" s="32">
        <v>0</v>
      </c>
      <c r="AC731" s="32">
        <v>0</v>
      </c>
      <c r="AD731" s="32">
        <v>3977783.78</v>
      </c>
      <c r="AE731" s="32">
        <v>0</v>
      </c>
      <c r="AF731" s="32">
        <v>3977783.78</v>
      </c>
      <c r="AG731" s="32">
        <v>0</v>
      </c>
      <c r="AH731" s="32">
        <v>3977783.78</v>
      </c>
      <c r="AI731" s="32">
        <v>0</v>
      </c>
      <c r="AJ731" s="32">
        <v>3977783.78</v>
      </c>
      <c r="AK731" s="32">
        <v>0</v>
      </c>
      <c r="AL731" s="32">
        <v>3977783.78</v>
      </c>
      <c r="AM731" s="32">
        <v>0</v>
      </c>
      <c r="AN731" s="32">
        <v>3977783.78</v>
      </c>
      <c r="AO731" s="32">
        <v>0</v>
      </c>
      <c r="AP731" s="32">
        <v>3977783.78</v>
      </c>
      <c r="AQ731" s="32">
        <v>0</v>
      </c>
      <c r="AR731" s="32">
        <v>3977783.78</v>
      </c>
      <c r="AS731" s="32">
        <v>0</v>
      </c>
      <c r="AT731" s="32">
        <v>3977783.78</v>
      </c>
      <c r="AU731" s="32">
        <v>0</v>
      </c>
      <c r="AV731" s="32">
        <v>3977783.78</v>
      </c>
      <c r="AW731" s="32">
        <v>0</v>
      </c>
      <c r="AX731" s="32">
        <v>3977783.78</v>
      </c>
      <c r="AY731" s="2"/>
      <c r="AZ731" s="13" t="str">
        <f t="shared" si="57"/>
        <v>OK</v>
      </c>
      <c r="BA731" s="13" t="str">
        <f t="shared" si="58"/>
        <v>OK</v>
      </c>
      <c r="BB731" s="7">
        <f t="shared" si="59"/>
        <v>0</v>
      </c>
      <c r="BC731" s="14">
        <f t="shared" si="60"/>
        <v>43755621.579999998</v>
      </c>
      <c r="BD731" s="14">
        <f t="shared" si="60"/>
        <v>43755621.580000006</v>
      </c>
      <c r="BE731" s="7">
        <f t="shared" si="61"/>
        <v>0</v>
      </c>
      <c r="BF731" s="7">
        <f t="shared" si="61"/>
        <v>0</v>
      </c>
      <c r="BR731" s="2">
        <v>-2</v>
      </c>
    </row>
    <row r="732" spans="2:70" ht="71.25">
      <c r="B732" s="28" t="s">
        <v>2972</v>
      </c>
      <c r="C732" s="28" t="s">
        <v>4789</v>
      </c>
      <c r="D732" s="28" t="s">
        <v>0</v>
      </c>
      <c r="E732" s="29" t="s">
        <v>197</v>
      </c>
      <c r="F732" s="29" t="s">
        <v>198</v>
      </c>
      <c r="G732" s="29" t="s">
        <v>5</v>
      </c>
      <c r="H732" s="29">
        <v>80111604</v>
      </c>
      <c r="I732" s="29" t="s">
        <v>4805</v>
      </c>
      <c r="J732" s="29" t="s">
        <v>199</v>
      </c>
      <c r="K732" s="29" t="s">
        <v>235</v>
      </c>
      <c r="L732" s="30" t="s">
        <v>146</v>
      </c>
      <c r="M732" s="30" t="s">
        <v>146</v>
      </c>
      <c r="N732" s="30">
        <v>12</v>
      </c>
      <c r="O732" s="30" t="s">
        <v>218</v>
      </c>
      <c r="P732" s="30" t="s">
        <v>202</v>
      </c>
      <c r="Q732" s="31">
        <v>43755621.579999998</v>
      </c>
      <c r="R732" s="31">
        <v>43755621.579999998</v>
      </c>
      <c r="S732" s="30" t="s">
        <v>199</v>
      </c>
      <c r="T732" s="30" t="s">
        <v>199</v>
      </c>
      <c r="U732" s="29" t="s">
        <v>203</v>
      </c>
      <c r="V732" s="29" t="s">
        <v>204</v>
      </c>
      <c r="W732" s="29" t="s">
        <v>932</v>
      </c>
      <c r="X732" s="29" t="s">
        <v>206</v>
      </c>
      <c r="Y732" s="29" t="s">
        <v>211</v>
      </c>
      <c r="Z732" s="29" t="s">
        <v>225</v>
      </c>
      <c r="AA732" s="32">
        <v>43755621.579999998</v>
      </c>
      <c r="AB732" s="32">
        <v>0</v>
      </c>
      <c r="AC732" s="32">
        <v>0</v>
      </c>
      <c r="AD732" s="32">
        <v>3977783.78</v>
      </c>
      <c r="AE732" s="32">
        <v>0</v>
      </c>
      <c r="AF732" s="32">
        <v>3977783.78</v>
      </c>
      <c r="AG732" s="32">
        <v>0</v>
      </c>
      <c r="AH732" s="32">
        <v>3977783.78</v>
      </c>
      <c r="AI732" s="32">
        <v>0</v>
      </c>
      <c r="AJ732" s="32">
        <v>3977783.78</v>
      </c>
      <c r="AK732" s="32">
        <v>0</v>
      </c>
      <c r="AL732" s="32">
        <v>3977783.78</v>
      </c>
      <c r="AM732" s="32">
        <v>0</v>
      </c>
      <c r="AN732" s="32">
        <v>3977783.78</v>
      </c>
      <c r="AO732" s="32">
        <v>0</v>
      </c>
      <c r="AP732" s="32">
        <v>3977783.78</v>
      </c>
      <c r="AQ732" s="32">
        <v>0</v>
      </c>
      <c r="AR732" s="32">
        <v>3977783.78</v>
      </c>
      <c r="AS732" s="32">
        <v>0</v>
      </c>
      <c r="AT732" s="32">
        <v>3977783.78</v>
      </c>
      <c r="AU732" s="32">
        <v>0</v>
      </c>
      <c r="AV732" s="32">
        <v>3977783.78</v>
      </c>
      <c r="AW732" s="32">
        <v>0</v>
      </c>
      <c r="AX732" s="32">
        <v>3977783.78</v>
      </c>
      <c r="AY732" s="2"/>
      <c r="AZ732" s="13" t="str">
        <f t="shared" si="57"/>
        <v>OK</v>
      </c>
      <c r="BA732" s="13" t="str">
        <f t="shared" si="58"/>
        <v>OK</v>
      </c>
      <c r="BB732" s="7">
        <f t="shared" si="59"/>
        <v>0</v>
      </c>
      <c r="BC732" s="14">
        <f t="shared" si="60"/>
        <v>43755621.579999998</v>
      </c>
      <c r="BD732" s="14">
        <f t="shared" si="60"/>
        <v>43755621.580000006</v>
      </c>
      <c r="BE732" s="7">
        <f t="shared" si="61"/>
        <v>0</v>
      </c>
      <c r="BF732" s="7">
        <f t="shared" si="61"/>
        <v>0</v>
      </c>
      <c r="BR732" s="2">
        <v>-2</v>
      </c>
    </row>
    <row r="733" spans="2:70" ht="99.75">
      <c r="B733" s="28" t="s">
        <v>2973</v>
      </c>
      <c r="C733" s="28" t="s">
        <v>4789</v>
      </c>
      <c r="D733" s="28" t="s">
        <v>0</v>
      </c>
      <c r="E733" s="29" t="s">
        <v>197</v>
      </c>
      <c r="F733" s="29" t="s">
        <v>198</v>
      </c>
      <c r="G733" s="29" t="s">
        <v>5</v>
      </c>
      <c r="H733" s="29">
        <v>80111604</v>
      </c>
      <c r="I733" s="29" t="s">
        <v>4805</v>
      </c>
      <c r="J733" s="29" t="s">
        <v>199</v>
      </c>
      <c r="K733" s="29" t="s">
        <v>234</v>
      </c>
      <c r="L733" s="30" t="s">
        <v>146</v>
      </c>
      <c r="M733" s="30" t="s">
        <v>146</v>
      </c>
      <c r="N733" s="30">
        <v>12</v>
      </c>
      <c r="O733" s="30" t="s">
        <v>218</v>
      </c>
      <c r="P733" s="30" t="s">
        <v>202</v>
      </c>
      <c r="Q733" s="31">
        <v>164450000</v>
      </c>
      <c r="R733" s="31">
        <v>164450000</v>
      </c>
      <c r="S733" s="30" t="s">
        <v>199</v>
      </c>
      <c r="T733" s="30" t="s">
        <v>199</v>
      </c>
      <c r="U733" s="29" t="s">
        <v>203</v>
      </c>
      <c r="V733" s="29" t="s">
        <v>204</v>
      </c>
      <c r="W733" s="29" t="s">
        <v>932</v>
      </c>
      <c r="X733" s="29" t="s">
        <v>206</v>
      </c>
      <c r="Y733" s="29" t="s">
        <v>211</v>
      </c>
      <c r="Z733" s="29" t="s">
        <v>223</v>
      </c>
      <c r="AA733" s="32">
        <v>164450000</v>
      </c>
      <c r="AB733" s="32">
        <v>0</v>
      </c>
      <c r="AC733" s="32">
        <v>0</v>
      </c>
      <c r="AD733" s="32">
        <v>14300000</v>
      </c>
      <c r="AE733" s="32">
        <v>0</v>
      </c>
      <c r="AF733" s="32">
        <v>14300000</v>
      </c>
      <c r="AG733" s="32">
        <v>0</v>
      </c>
      <c r="AH733" s="32">
        <v>14300000</v>
      </c>
      <c r="AI733" s="32">
        <v>0</v>
      </c>
      <c r="AJ733" s="32">
        <v>14300000</v>
      </c>
      <c r="AK733" s="32">
        <v>0</v>
      </c>
      <c r="AL733" s="32">
        <v>14300000</v>
      </c>
      <c r="AM733" s="32">
        <v>0</v>
      </c>
      <c r="AN733" s="32">
        <v>14300000</v>
      </c>
      <c r="AO733" s="32">
        <v>0</v>
      </c>
      <c r="AP733" s="32">
        <v>14300000</v>
      </c>
      <c r="AQ733" s="32">
        <v>0</v>
      </c>
      <c r="AR733" s="32">
        <v>14300000</v>
      </c>
      <c r="AS733" s="32">
        <v>0</v>
      </c>
      <c r="AT733" s="32">
        <v>14300000</v>
      </c>
      <c r="AU733" s="32">
        <v>0</v>
      </c>
      <c r="AV733" s="32">
        <v>14300000</v>
      </c>
      <c r="AW733" s="32">
        <v>0</v>
      </c>
      <c r="AX733" s="32">
        <v>21450000</v>
      </c>
      <c r="AY733" s="2"/>
      <c r="AZ733" s="13" t="str">
        <f t="shared" si="57"/>
        <v>OK</v>
      </c>
      <c r="BA733" s="13" t="str">
        <f t="shared" si="58"/>
        <v>OK</v>
      </c>
      <c r="BB733" s="7">
        <f t="shared" si="59"/>
        <v>0</v>
      </c>
      <c r="BC733" s="14">
        <f t="shared" si="60"/>
        <v>164450000</v>
      </c>
      <c r="BD733" s="14">
        <f t="shared" si="60"/>
        <v>164450000</v>
      </c>
      <c r="BE733" s="7">
        <f t="shared" si="61"/>
        <v>0</v>
      </c>
      <c r="BF733" s="7">
        <f t="shared" si="61"/>
        <v>0</v>
      </c>
      <c r="BR733" s="2">
        <v>-2</v>
      </c>
    </row>
    <row r="734" spans="2:70" ht="71.25">
      <c r="B734" s="28" t="s">
        <v>2974</v>
      </c>
      <c r="C734" s="28" t="s">
        <v>4789</v>
      </c>
      <c r="D734" s="28" t="s">
        <v>0</v>
      </c>
      <c r="E734" s="29" t="s">
        <v>197</v>
      </c>
      <c r="F734" s="29" t="s">
        <v>198</v>
      </c>
      <c r="G734" s="29" t="s">
        <v>5</v>
      </c>
      <c r="H734" s="29">
        <v>80111604</v>
      </c>
      <c r="I734" s="29" t="s">
        <v>4805</v>
      </c>
      <c r="J734" s="29" t="s">
        <v>199</v>
      </c>
      <c r="K734" s="29" t="s">
        <v>232</v>
      </c>
      <c r="L734" s="30" t="s">
        <v>146</v>
      </c>
      <c r="M734" s="30" t="s">
        <v>146</v>
      </c>
      <c r="N734" s="30">
        <v>12</v>
      </c>
      <c r="O734" s="30" t="s">
        <v>218</v>
      </c>
      <c r="P734" s="30" t="s">
        <v>202</v>
      </c>
      <c r="Q734" s="31">
        <v>104669837.03</v>
      </c>
      <c r="R734" s="31">
        <v>104669837.03</v>
      </c>
      <c r="S734" s="30" t="s">
        <v>199</v>
      </c>
      <c r="T734" s="30" t="s">
        <v>199</v>
      </c>
      <c r="U734" s="29" t="s">
        <v>203</v>
      </c>
      <c r="V734" s="29" t="s">
        <v>204</v>
      </c>
      <c r="W734" s="29" t="s">
        <v>932</v>
      </c>
      <c r="X734" s="29" t="s">
        <v>206</v>
      </c>
      <c r="Y734" s="29" t="s">
        <v>211</v>
      </c>
      <c r="Z734" s="29" t="s">
        <v>233</v>
      </c>
      <c r="AA734" s="32">
        <v>104669837.03</v>
      </c>
      <c r="AB734" s="32">
        <v>0</v>
      </c>
      <c r="AC734" s="32">
        <v>0</v>
      </c>
      <c r="AD734" s="32">
        <v>9515439.7300000004</v>
      </c>
      <c r="AE734" s="32">
        <v>0</v>
      </c>
      <c r="AF734" s="32">
        <v>9515439.7300000004</v>
      </c>
      <c r="AG734" s="32">
        <v>0</v>
      </c>
      <c r="AH734" s="32">
        <v>9515439.7300000004</v>
      </c>
      <c r="AI734" s="32">
        <v>0</v>
      </c>
      <c r="AJ734" s="32">
        <v>9515439.7300000004</v>
      </c>
      <c r="AK734" s="32">
        <v>0</v>
      </c>
      <c r="AL734" s="32">
        <v>9515439.7300000004</v>
      </c>
      <c r="AM734" s="32">
        <v>0</v>
      </c>
      <c r="AN734" s="32">
        <v>9515439.7300000004</v>
      </c>
      <c r="AO734" s="32">
        <v>0</v>
      </c>
      <c r="AP734" s="32">
        <v>9515439.7300000004</v>
      </c>
      <c r="AQ734" s="32">
        <v>0</v>
      </c>
      <c r="AR734" s="32">
        <v>9515439.7300000004</v>
      </c>
      <c r="AS734" s="32">
        <v>0</v>
      </c>
      <c r="AT734" s="32">
        <v>9515439.7300000004</v>
      </c>
      <c r="AU734" s="32">
        <v>0</v>
      </c>
      <c r="AV734" s="32">
        <v>9515439.7300000004</v>
      </c>
      <c r="AW734" s="32">
        <v>0</v>
      </c>
      <c r="AX734" s="32">
        <v>9515439.7300000004</v>
      </c>
      <c r="AY734" s="2"/>
      <c r="AZ734" s="13" t="str">
        <f t="shared" si="57"/>
        <v>OK</v>
      </c>
      <c r="BA734" s="13" t="str">
        <f t="shared" si="58"/>
        <v>OK</v>
      </c>
      <c r="BB734" s="7">
        <f t="shared" si="59"/>
        <v>0</v>
      </c>
      <c r="BC734" s="14">
        <f t="shared" si="60"/>
        <v>104669837.03</v>
      </c>
      <c r="BD734" s="14">
        <f t="shared" si="60"/>
        <v>104669837.03000003</v>
      </c>
      <c r="BE734" s="7">
        <f t="shared" si="61"/>
        <v>0</v>
      </c>
      <c r="BF734" s="7">
        <f t="shared" si="61"/>
        <v>0</v>
      </c>
      <c r="BR734" s="2">
        <v>-2</v>
      </c>
    </row>
    <row r="735" spans="2:70" ht="71.25">
      <c r="B735" s="28" t="s">
        <v>2975</v>
      </c>
      <c r="C735" s="28" t="s">
        <v>4789</v>
      </c>
      <c r="D735" s="28" t="s">
        <v>0</v>
      </c>
      <c r="E735" s="29" t="s">
        <v>197</v>
      </c>
      <c r="F735" s="29" t="s">
        <v>198</v>
      </c>
      <c r="G735" s="29" t="s">
        <v>5</v>
      </c>
      <c r="H735" s="29">
        <v>80111604</v>
      </c>
      <c r="I735" s="29" t="s">
        <v>4805</v>
      </c>
      <c r="J735" s="29" t="s">
        <v>199</v>
      </c>
      <c r="K735" s="29" t="s">
        <v>231</v>
      </c>
      <c r="L735" s="30" t="s">
        <v>146</v>
      </c>
      <c r="M735" s="30" t="s">
        <v>146</v>
      </c>
      <c r="N735" s="30">
        <v>12</v>
      </c>
      <c r="O735" s="30" t="s">
        <v>218</v>
      </c>
      <c r="P735" s="30" t="s">
        <v>202</v>
      </c>
      <c r="Q735" s="31">
        <v>37559267.239999995</v>
      </c>
      <c r="R735" s="31">
        <v>37559267.239999995</v>
      </c>
      <c r="S735" s="30" t="s">
        <v>199</v>
      </c>
      <c r="T735" s="30" t="s">
        <v>199</v>
      </c>
      <c r="U735" s="29" t="s">
        <v>203</v>
      </c>
      <c r="V735" s="29" t="s">
        <v>204</v>
      </c>
      <c r="W735" s="29" t="s">
        <v>932</v>
      </c>
      <c r="X735" s="29" t="s">
        <v>206</v>
      </c>
      <c r="Y735" s="29" t="s">
        <v>211</v>
      </c>
      <c r="Z735" s="29" t="s">
        <v>225</v>
      </c>
      <c r="AA735" s="32">
        <v>37559267.239999995</v>
      </c>
      <c r="AB735" s="32">
        <v>0</v>
      </c>
      <c r="AC735" s="32">
        <v>0</v>
      </c>
      <c r="AD735" s="32">
        <v>3414478.84</v>
      </c>
      <c r="AE735" s="32">
        <v>0</v>
      </c>
      <c r="AF735" s="32">
        <v>3414478.84</v>
      </c>
      <c r="AG735" s="32">
        <v>0</v>
      </c>
      <c r="AH735" s="32">
        <v>3414478.84</v>
      </c>
      <c r="AI735" s="32">
        <v>0</v>
      </c>
      <c r="AJ735" s="32">
        <v>3414478.84</v>
      </c>
      <c r="AK735" s="32">
        <v>0</v>
      </c>
      <c r="AL735" s="32">
        <v>3414478.84</v>
      </c>
      <c r="AM735" s="32">
        <v>0</v>
      </c>
      <c r="AN735" s="32">
        <v>3414478.84</v>
      </c>
      <c r="AO735" s="32">
        <v>0</v>
      </c>
      <c r="AP735" s="32">
        <v>3414478.84</v>
      </c>
      <c r="AQ735" s="32">
        <v>0</v>
      </c>
      <c r="AR735" s="32">
        <v>3414478.84</v>
      </c>
      <c r="AS735" s="32">
        <v>0</v>
      </c>
      <c r="AT735" s="32">
        <v>3414478.84</v>
      </c>
      <c r="AU735" s="32">
        <v>0</v>
      </c>
      <c r="AV735" s="32">
        <v>3414478.84</v>
      </c>
      <c r="AW735" s="32">
        <v>0</v>
      </c>
      <c r="AX735" s="32">
        <v>3414478.84</v>
      </c>
      <c r="AY735" s="2"/>
      <c r="AZ735" s="13" t="str">
        <f t="shared" si="57"/>
        <v>OK</v>
      </c>
      <c r="BA735" s="13" t="str">
        <f t="shared" si="58"/>
        <v>OK</v>
      </c>
      <c r="BB735" s="7">
        <f t="shared" si="59"/>
        <v>0</v>
      </c>
      <c r="BC735" s="14">
        <f t="shared" si="60"/>
        <v>37559267.239999995</v>
      </c>
      <c r="BD735" s="14">
        <f t="shared" si="60"/>
        <v>37559267.239999995</v>
      </c>
      <c r="BE735" s="7">
        <f t="shared" si="61"/>
        <v>0</v>
      </c>
      <c r="BF735" s="7">
        <f t="shared" si="61"/>
        <v>0</v>
      </c>
      <c r="BR735" s="2">
        <v>-2</v>
      </c>
    </row>
    <row r="736" spans="2:70" ht="71.25">
      <c r="B736" s="28" t="s">
        <v>2976</v>
      </c>
      <c r="C736" s="28" t="s">
        <v>4789</v>
      </c>
      <c r="D736" s="28" t="s">
        <v>0</v>
      </c>
      <c r="E736" s="29" t="s">
        <v>197</v>
      </c>
      <c r="F736" s="29" t="s">
        <v>198</v>
      </c>
      <c r="G736" s="29" t="s">
        <v>5</v>
      </c>
      <c r="H736" s="29">
        <v>80111604</v>
      </c>
      <c r="I736" s="29" t="s">
        <v>4805</v>
      </c>
      <c r="J736" s="29" t="s">
        <v>199</v>
      </c>
      <c r="K736" s="29" t="s">
        <v>230</v>
      </c>
      <c r="L736" s="30" t="s">
        <v>146</v>
      </c>
      <c r="M736" s="30" t="s">
        <v>146</v>
      </c>
      <c r="N736" s="30">
        <v>12</v>
      </c>
      <c r="O736" s="30" t="s">
        <v>218</v>
      </c>
      <c r="P736" s="30" t="s">
        <v>202</v>
      </c>
      <c r="Q736" s="31">
        <v>51247527.43</v>
      </c>
      <c r="R736" s="31">
        <v>51247527.43</v>
      </c>
      <c r="S736" s="30" t="s">
        <v>199</v>
      </c>
      <c r="T736" s="30" t="s">
        <v>199</v>
      </c>
      <c r="U736" s="29" t="s">
        <v>203</v>
      </c>
      <c r="V736" s="29" t="s">
        <v>204</v>
      </c>
      <c r="W736" s="29" t="s">
        <v>932</v>
      </c>
      <c r="X736" s="29" t="s">
        <v>206</v>
      </c>
      <c r="Y736" s="29" t="s">
        <v>211</v>
      </c>
      <c r="Z736" s="29" t="s">
        <v>227</v>
      </c>
      <c r="AA736" s="32">
        <v>51247527.43</v>
      </c>
      <c r="AB736" s="32">
        <v>0</v>
      </c>
      <c r="AC736" s="32">
        <v>0</v>
      </c>
      <c r="AD736" s="32">
        <v>4658866.13</v>
      </c>
      <c r="AE736" s="32">
        <v>0</v>
      </c>
      <c r="AF736" s="32">
        <v>4658866.13</v>
      </c>
      <c r="AG736" s="32">
        <v>0</v>
      </c>
      <c r="AH736" s="32">
        <v>4658866.13</v>
      </c>
      <c r="AI736" s="32">
        <v>0</v>
      </c>
      <c r="AJ736" s="32">
        <v>4658866.13</v>
      </c>
      <c r="AK736" s="32">
        <v>0</v>
      </c>
      <c r="AL736" s="32">
        <v>4658866.13</v>
      </c>
      <c r="AM736" s="32">
        <v>0</v>
      </c>
      <c r="AN736" s="32">
        <v>4658866.13</v>
      </c>
      <c r="AO736" s="32">
        <v>0</v>
      </c>
      <c r="AP736" s="32">
        <v>4658866.13</v>
      </c>
      <c r="AQ736" s="32">
        <v>0</v>
      </c>
      <c r="AR736" s="32">
        <v>4658866.13</v>
      </c>
      <c r="AS736" s="32">
        <v>0</v>
      </c>
      <c r="AT736" s="32">
        <v>4658866.13</v>
      </c>
      <c r="AU736" s="32">
        <v>0</v>
      </c>
      <c r="AV736" s="32">
        <v>4658866.13</v>
      </c>
      <c r="AW736" s="32">
        <v>0</v>
      </c>
      <c r="AX736" s="32">
        <v>4658866.13</v>
      </c>
      <c r="AY736" s="2"/>
      <c r="AZ736" s="13" t="str">
        <f t="shared" si="57"/>
        <v>OK</v>
      </c>
      <c r="BA736" s="13" t="str">
        <f t="shared" si="58"/>
        <v>OK</v>
      </c>
      <c r="BB736" s="7">
        <f t="shared" si="59"/>
        <v>0</v>
      </c>
      <c r="BC736" s="14">
        <f t="shared" si="60"/>
        <v>51247527.43</v>
      </c>
      <c r="BD736" s="14">
        <f t="shared" si="60"/>
        <v>51247527.430000007</v>
      </c>
      <c r="BE736" s="7">
        <f t="shared" si="61"/>
        <v>0</v>
      </c>
      <c r="BF736" s="7">
        <f t="shared" si="61"/>
        <v>0</v>
      </c>
      <c r="BR736" s="2">
        <v>-2</v>
      </c>
    </row>
    <row r="737" spans="2:70" ht="71.25">
      <c r="B737" s="28" t="s">
        <v>2977</v>
      </c>
      <c r="C737" s="28" t="s">
        <v>4789</v>
      </c>
      <c r="D737" s="28" t="s">
        <v>0</v>
      </c>
      <c r="E737" s="29" t="s">
        <v>197</v>
      </c>
      <c r="F737" s="29" t="s">
        <v>198</v>
      </c>
      <c r="G737" s="29" t="s">
        <v>5</v>
      </c>
      <c r="H737" s="29">
        <v>80111604</v>
      </c>
      <c r="I737" s="29" t="s">
        <v>4805</v>
      </c>
      <c r="J737" s="29" t="s">
        <v>199</v>
      </c>
      <c r="K737" s="29" t="s">
        <v>230</v>
      </c>
      <c r="L737" s="30" t="s">
        <v>146</v>
      </c>
      <c r="M737" s="30" t="s">
        <v>146</v>
      </c>
      <c r="N737" s="30">
        <v>12</v>
      </c>
      <c r="O737" s="30" t="s">
        <v>218</v>
      </c>
      <c r="P737" s="30" t="s">
        <v>202</v>
      </c>
      <c r="Q737" s="31">
        <v>51247527.43</v>
      </c>
      <c r="R737" s="31">
        <v>51247527.43</v>
      </c>
      <c r="S737" s="30" t="s">
        <v>199</v>
      </c>
      <c r="T737" s="30" t="s">
        <v>199</v>
      </c>
      <c r="U737" s="29" t="s">
        <v>203</v>
      </c>
      <c r="V737" s="29" t="s">
        <v>204</v>
      </c>
      <c r="W737" s="29" t="s">
        <v>932</v>
      </c>
      <c r="X737" s="29" t="s">
        <v>206</v>
      </c>
      <c r="Y737" s="29" t="s">
        <v>211</v>
      </c>
      <c r="Z737" s="29" t="s">
        <v>227</v>
      </c>
      <c r="AA737" s="32">
        <v>51247527.43</v>
      </c>
      <c r="AB737" s="32">
        <v>0</v>
      </c>
      <c r="AC737" s="32">
        <v>0</v>
      </c>
      <c r="AD737" s="32">
        <v>4658866.13</v>
      </c>
      <c r="AE737" s="32">
        <v>0</v>
      </c>
      <c r="AF737" s="32">
        <v>4658866.13</v>
      </c>
      <c r="AG737" s="32">
        <v>0</v>
      </c>
      <c r="AH737" s="32">
        <v>4658866.13</v>
      </c>
      <c r="AI737" s="32">
        <v>0</v>
      </c>
      <c r="AJ737" s="32">
        <v>4658866.13</v>
      </c>
      <c r="AK737" s="32">
        <v>0</v>
      </c>
      <c r="AL737" s="32">
        <v>4658866.13</v>
      </c>
      <c r="AM737" s="32">
        <v>0</v>
      </c>
      <c r="AN737" s="32">
        <v>4658866.13</v>
      </c>
      <c r="AO737" s="32">
        <v>0</v>
      </c>
      <c r="AP737" s="32">
        <v>4658866.13</v>
      </c>
      <c r="AQ737" s="32">
        <v>0</v>
      </c>
      <c r="AR737" s="32">
        <v>4658866.13</v>
      </c>
      <c r="AS737" s="32">
        <v>0</v>
      </c>
      <c r="AT737" s="32">
        <v>4658866.13</v>
      </c>
      <c r="AU737" s="32">
        <v>0</v>
      </c>
      <c r="AV737" s="32">
        <v>4658866.13</v>
      </c>
      <c r="AW737" s="32">
        <v>0</v>
      </c>
      <c r="AX737" s="32">
        <v>4658866.13</v>
      </c>
      <c r="AY737" s="2"/>
      <c r="AZ737" s="13" t="str">
        <f t="shared" si="57"/>
        <v>OK</v>
      </c>
      <c r="BA737" s="13" t="str">
        <f t="shared" si="58"/>
        <v>OK</v>
      </c>
      <c r="BB737" s="7">
        <f t="shared" si="59"/>
        <v>0</v>
      </c>
      <c r="BC737" s="14">
        <f t="shared" si="60"/>
        <v>51247527.43</v>
      </c>
      <c r="BD737" s="14">
        <f t="shared" si="60"/>
        <v>51247527.430000007</v>
      </c>
      <c r="BE737" s="7">
        <f t="shared" si="61"/>
        <v>0</v>
      </c>
      <c r="BF737" s="7">
        <f t="shared" si="61"/>
        <v>0</v>
      </c>
      <c r="BR737" s="2">
        <v>-2</v>
      </c>
    </row>
    <row r="738" spans="2:70" ht="71.25">
      <c r="B738" s="28" t="s">
        <v>2978</v>
      </c>
      <c r="C738" s="28" t="s">
        <v>4789</v>
      </c>
      <c r="D738" s="28" t="s">
        <v>0</v>
      </c>
      <c r="E738" s="29" t="s">
        <v>197</v>
      </c>
      <c r="F738" s="29" t="s">
        <v>198</v>
      </c>
      <c r="G738" s="29" t="s">
        <v>5</v>
      </c>
      <c r="H738" s="29">
        <v>80111604</v>
      </c>
      <c r="I738" s="29" t="s">
        <v>4805</v>
      </c>
      <c r="J738" s="29" t="s">
        <v>199</v>
      </c>
      <c r="K738" s="29" t="s">
        <v>230</v>
      </c>
      <c r="L738" s="30" t="s">
        <v>146</v>
      </c>
      <c r="M738" s="30" t="s">
        <v>146</v>
      </c>
      <c r="N738" s="30">
        <v>12</v>
      </c>
      <c r="O738" s="30" t="s">
        <v>218</v>
      </c>
      <c r="P738" s="30" t="s">
        <v>202</v>
      </c>
      <c r="Q738" s="31">
        <v>51247527.43</v>
      </c>
      <c r="R738" s="31">
        <v>51247527.43</v>
      </c>
      <c r="S738" s="30" t="s">
        <v>199</v>
      </c>
      <c r="T738" s="30" t="s">
        <v>199</v>
      </c>
      <c r="U738" s="29" t="s">
        <v>203</v>
      </c>
      <c r="V738" s="29" t="s">
        <v>204</v>
      </c>
      <c r="W738" s="29" t="s">
        <v>932</v>
      </c>
      <c r="X738" s="29" t="s">
        <v>206</v>
      </c>
      <c r="Y738" s="29" t="s">
        <v>211</v>
      </c>
      <c r="Z738" s="29" t="s">
        <v>227</v>
      </c>
      <c r="AA738" s="32">
        <v>51247527.43</v>
      </c>
      <c r="AB738" s="32">
        <v>0</v>
      </c>
      <c r="AC738" s="32">
        <v>0</v>
      </c>
      <c r="AD738" s="32">
        <v>4658866.13</v>
      </c>
      <c r="AE738" s="32">
        <v>0</v>
      </c>
      <c r="AF738" s="32">
        <v>4658866.13</v>
      </c>
      <c r="AG738" s="32">
        <v>0</v>
      </c>
      <c r="AH738" s="32">
        <v>4658866.13</v>
      </c>
      <c r="AI738" s="32">
        <v>0</v>
      </c>
      <c r="AJ738" s="32">
        <v>4658866.13</v>
      </c>
      <c r="AK738" s="32">
        <v>0</v>
      </c>
      <c r="AL738" s="32">
        <v>4658866.13</v>
      </c>
      <c r="AM738" s="32">
        <v>0</v>
      </c>
      <c r="AN738" s="32">
        <v>4658866.13</v>
      </c>
      <c r="AO738" s="32">
        <v>0</v>
      </c>
      <c r="AP738" s="32">
        <v>4658866.13</v>
      </c>
      <c r="AQ738" s="32">
        <v>0</v>
      </c>
      <c r="AR738" s="32">
        <v>4658866.13</v>
      </c>
      <c r="AS738" s="32">
        <v>0</v>
      </c>
      <c r="AT738" s="32">
        <v>4658866.13</v>
      </c>
      <c r="AU738" s="32">
        <v>0</v>
      </c>
      <c r="AV738" s="32">
        <v>4658866.13</v>
      </c>
      <c r="AW738" s="32">
        <v>0</v>
      </c>
      <c r="AX738" s="32">
        <v>4658866.13</v>
      </c>
      <c r="AY738" s="2"/>
      <c r="AZ738" s="13" t="str">
        <f t="shared" si="57"/>
        <v>OK</v>
      </c>
      <c r="BA738" s="13" t="str">
        <f t="shared" si="58"/>
        <v>OK</v>
      </c>
      <c r="BB738" s="7">
        <f t="shared" si="59"/>
        <v>0</v>
      </c>
      <c r="BC738" s="14">
        <f t="shared" si="60"/>
        <v>51247527.43</v>
      </c>
      <c r="BD738" s="14">
        <f t="shared" si="60"/>
        <v>51247527.430000007</v>
      </c>
      <c r="BE738" s="7">
        <f t="shared" si="61"/>
        <v>0</v>
      </c>
      <c r="BF738" s="7">
        <f t="shared" si="61"/>
        <v>0</v>
      </c>
      <c r="BR738" s="2">
        <v>-2</v>
      </c>
    </row>
    <row r="739" spans="2:70" ht="71.25">
      <c r="B739" s="28" t="s">
        <v>2979</v>
      </c>
      <c r="C739" s="28" t="s">
        <v>4789</v>
      </c>
      <c r="D739" s="28" t="s">
        <v>0</v>
      </c>
      <c r="E739" s="29" t="s">
        <v>197</v>
      </c>
      <c r="F739" s="29" t="s">
        <v>198</v>
      </c>
      <c r="G739" s="29" t="s">
        <v>5</v>
      </c>
      <c r="H739" s="29">
        <v>80111604</v>
      </c>
      <c r="I739" s="29" t="s">
        <v>4805</v>
      </c>
      <c r="J739" s="29" t="s">
        <v>199</v>
      </c>
      <c r="K739" s="29" t="s">
        <v>230</v>
      </c>
      <c r="L739" s="30" t="s">
        <v>146</v>
      </c>
      <c r="M739" s="30" t="s">
        <v>146</v>
      </c>
      <c r="N739" s="30">
        <v>12</v>
      </c>
      <c r="O739" s="30" t="s">
        <v>218</v>
      </c>
      <c r="P739" s="30" t="s">
        <v>202</v>
      </c>
      <c r="Q739" s="31">
        <v>51247527.43</v>
      </c>
      <c r="R739" s="31">
        <v>51247527.43</v>
      </c>
      <c r="S739" s="30" t="s">
        <v>199</v>
      </c>
      <c r="T739" s="30" t="s">
        <v>199</v>
      </c>
      <c r="U739" s="29" t="s">
        <v>203</v>
      </c>
      <c r="V739" s="29" t="s">
        <v>204</v>
      </c>
      <c r="W739" s="29" t="s">
        <v>932</v>
      </c>
      <c r="X739" s="29" t="s">
        <v>206</v>
      </c>
      <c r="Y739" s="29" t="s">
        <v>211</v>
      </c>
      <c r="Z739" s="29" t="s">
        <v>227</v>
      </c>
      <c r="AA739" s="32">
        <v>51247527.43</v>
      </c>
      <c r="AB739" s="32">
        <v>0</v>
      </c>
      <c r="AC739" s="32">
        <v>0</v>
      </c>
      <c r="AD739" s="32">
        <v>4658866.13</v>
      </c>
      <c r="AE739" s="32">
        <v>0</v>
      </c>
      <c r="AF739" s="32">
        <v>4658866.13</v>
      </c>
      <c r="AG739" s="32">
        <v>0</v>
      </c>
      <c r="AH739" s="32">
        <v>4658866.13</v>
      </c>
      <c r="AI739" s="32">
        <v>0</v>
      </c>
      <c r="AJ739" s="32">
        <v>4658866.13</v>
      </c>
      <c r="AK739" s="32">
        <v>0</v>
      </c>
      <c r="AL739" s="32">
        <v>4658866.13</v>
      </c>
      <c r="AM739" s="32">
        <v>0</v>
      </c>
      <c r="AN739" s="32">
        <v>4658866.13</v>
      </c>
      <c r="AO739" s="32">
        <v>0</v>
      </c>
      <c r="AP739" s="32">
        <v>4658866.13</v>
      </c>
      <c r="AQ739" s="32">
        <v>0</v>
      </c>
      <c r="AR739" s="32">
        <v>4658866.13</v>
      </c>
      <c r="AS739" s="32">
        <v>0</v>
      </c>
      <c r="AT739" s="32">
        <v>4658866.13</v>
      </c>
      <c r="AU739" s="32">
        <v>0</v>
      </c>
      <c r="AV739" s="32">
        <v>4658866.13</v>
      </c>
      <c r="AW739" s="32">
        <v>0</v>
      </c>
      <c r="AX739" s="32">
        <v>4658866.13</v>
      </c>
      <c r="AY739" s="2"/>
      <c r="AZ739" s="13" t="str">
        <f t="shared" si="57"/>
        <v>OK</v>
      </c>
      <c r="BA739" s="13" t="str">
        <f t="shared" si="58"/>
        <v>OK</v>
      </c>
      <c r="BB739" s="7">
        <f t="shared" si="59"/>
        <v>0</v>
      </c>
      <c r="BC739" s="14">
        <f t="shared" si="60"/>
        <v>51247527.43</v>
      </c>
      <c r="BD739" s="14">
        <f t="shared" si="60"/>
        <v>51247527.430000007</v>
      </c>
      <c r="BE739" s="7">
        <f t="shared" si="61"/>
        <v>0</v>
      </c>
      <c r="BF739" s="7">
        <f t="shared" si="61"/>
        <v>0</v>
      </c>
      <c r="BR739" s="2">
        <v>-2</v>
      </c>
    </row>
    <row r="740" spans="2:70" ht="142.5">
      <c r="B740" s="28" t="s">
        <v>2980</v>
      </c>
      <c r="C740" s="28" t="s">
        <v>4789</v>
      </c>
      <c r="D740" s="28" t="s">
        <v>0</v>
      </c>
      <c r="E740" s="29" t="s">
        <v>197</v>
      </c>
      <c r="F740" s="29" t="s">
        <v>198</v>
      </c>
      <c r="G740" s="29" t="s">
        <v>5</v>
      </c>
      <c r="H740" s="29">
        <v>80111604</v>
      </c>
      <c r="I740" s="29" t="s">
        <v>4805</v>
      </c>
      <c r="J740" s="29" t="s">
        <v>199</v>
      </c>
      <c r="K740" s="29" t="s">
        <v>228</v>
      </c>
      <c r="L740" s="30" t="s">
        <v>146</v>
      </c>
      <c r="M740" s="30" t="s">
        <v>146</v>
      </c>
      <c r="N740" s="30">
        <v>12</v>
      </c>
      <c r="O740" s="30" t="s">
        <v>218</v>
      </c>
      <c r="P740" s="30" t="s">
        <v>202</v>
      </c>
      <c r="Q740" s="31">
        <v>104669837.03</v>
      </c>
      <c r="R740" s="31">
        <v>104669837.03</v>
      </c>
      <c r="S740" s="30" t="s">
        <v>199</v>
      </c>
      <c r="T740" s="30" t="s">
        <v>199</v>
      </c>
      <c r="U740" s="29" t="s">
        <v>203</v>
      </c>
      <c r="V740" s="29" t="s">
        <v>204</v>
      </c>
      <c r="W740" s="29" t="s">
        <v>932</v>
      </c>
      <c r="X740" s="29" t="s">
        <v>206</v>
      </c>
      <c r="Y740" s="29" t="s">
        <v>211</v>
      </c>
      <c r="Z740" s="29" t="s">
        <v>229</v>
      </c>
      <c r="AA740" s="32">
        <v>104669837.03</v>
      </c>
      <c r="AB740" s="32">
        <v>0</v>
      </c>
      <c r="AC740" s="32">
        <v>0</v>
      </c>
      <c r="AD740" s="32">
        <v>9515439.7300000004</v>
      </c>
      <c r="AE740" s="32">
        <v>0</v>
      </c>
      <c r="AF740" s="32">
        <v>9515439.7300000004</v>
      </c>
      <c r="AG740" s="32">
        <v>0</v>
      </c>
      <c r="AH740" s="32">
        <v>9515439.7300000004</v>
      </c>
      <c r="AI740" s="32">
        <v>0</v>
      </c>
      <c r="AJ740" s="32">
        <v>9515439.7300000004</v>
      </c>
      <c r="AK740" s="32">
        <v>0</v>
      </c>
      <c r="AL740" s="32">
        <v>9515439.7300000004</v>
      </c>
      <c r="AM740" s="32">
        <v>0</v>
      </c>
      <c r="AN740" s="32">
        <v>9515439.7300000004</v>
      </c>
      <c r="AO740" s="32">
        <v>0</v>
      </c>
      <c r="AP740" s="32">
        <v>9515439.7300000004</v>
      </c>
      <c r="AQ740" s="32">
        <v>0</v>
      </c>
      <c r="AR740" s="32">
        <v>9515439.7300000004</v>
      </c>
      <c r="AS740" s="32">
        <v>0</v>
      </c>
      <c r="AT740" s="32">
        <v>9515439.7300000004</v>
      </c>
      <c r="AU740" s="32">
        <v>0</v>
      </c>
      <c r="AV740" s="32">
        <v>9515439.7300000004</v>
      </c>
      <c r="AW740" s="32">
        <v>0</v>
      </c>
      <c r="AX740" s="32">
        <v>9515439.7300000004</v>
      </c>
      <c r="AY740" s="2"/>
      <c r="AZ740" s="13" t="str">
        <f t="shared" si="57"/>
        <v>OK</v>
      </c>
      <c r="BA740" s="13" t="str">
        <f t="shared" si="58"/>
        <v>OK</v>
      </c>
      <c r="BB740" s="7">
        <f t="shared" si="59"/>
        <v>0</v>
      </c>
      <c r="BC740" s="14">
        <f t="shared" si="60"/>
        <v>104669837.03</v>
      </c>
      <c r="BD740" s="14">
        <f t="shared" si="60"/>
        <v>104669837.03000003</v>
      </c>
      <c r="BE740" s="7">
        <f t="shared" si="61"/>
        <v>0</v>
      </c>
      <c r="BF740" s="7">
        <f t="shared" si="61"/>
        <v>0</v>
      </c>
      <c r="BR740" s="2">
        <v>-2</v>
      </c>
    </row>
    <row r="741" spans="2:70" ht="85.5">
      <c r="B741" s="28" t="s">
        <v>2981</v>
      </c>
      <c r="C741" s="28" t="s">
        <v>4789</v>
      </c>
      <c r="D741" s="28" t="s">
        <v>0</v>
      </c>
      <c r="E741" s="29" t="s">
        <v>197</v>
      </c>
      <c r="F741" s="29" t="s">
        <v>198</v>
      </c>
      <c r="G741" s="29" t="s">
        <v>5</v>
      </c>
      <c r="H741" s="29">
        <v>80111604</v>
      </c>
      <c r="I741" s="29" t="s">
        <v>4805</v>
      </c>
      <c r="J741" s="29" t="s">
        <v>199</v>
      </c>
      <c r="K741" s="29" t="s">
        <v>226</v>
      </c>
      <c r="L741" s="30" t="s">
        <v>146</v>
      </c>
      <c r="M741" s="30" t="s">
        <v>146</v>
      </c>
      <c r="N741" s="30">
        <v>12</v>
      </c>
      <c r="O741" s="30" t="s">
        <v>218</v>
      </c>
      <c r="P741" s="30" t="s">
        <v>202</v>
      </c>
      <c r="Q741" s="31">
        <v>104669837.03</v>
      </c>
      <c r="R741" s="31">
        <v>104669837.03</v>
      </c>
      <c r="S741" s="30" t="s">
        <v>199</v>
      </c>
      <c r="T741" s="30" t="s">
        <v>199</v>
      </c>
      <c r="U741" s="29" t="s">
        <v>203</v>
      </c>
      <c r="V741" s="29" t="s">
        <v>204</v>
      </c>
      <c r="W741" s="29" t="s">
        <v>932</v>
      </c>
      <c r="X741" s="29" t="s">
        <v>206</v>
      </c>
      <c r="Y741" s="29" t="s">
        <v>211</v>
      </c>
      <c r="Z741" s="29" t="s">
        <v>227</v>
      </c>
      <c r="AA741" s="32">
        <v>104669837.03</v>
      </c>
      <c r="AB741" s="32">
        <v>0</v>
      </c>
      <c r="AC741" s="32">
        <v>0</v>
      </c>
      <c r="AD741" s="32">
        <v>9515439.7300000004</v>
      </c>
      <c r="AE741" s="32">
        <v>0</v>
      </c>
      <c r="AF741" s="32">
        <v>9515439.7300000004</v>
      </c>
      <c r="AG741" s="32">
        <v>0</v>
      </c>
      <c r="AH741" s="32">
        <v>9515439.7300000004</v>
      </c>
      <c r="AI741" s="32">
        <v>0</v>
      </c>
      <c r="AJ741" s="32">
        <v>9515439.7300000004</v>
      </c>
      <c r="AK741" s="32">
        <v>0</v>
      </c>
      <c r="AL741" s="32">
        <v>9515439.7300000004</v>
      </c>
      <c r="AM741" s="32">
        <v>0</v>
      </c>
      <c r="AN741" s="32">
        <v>9515439.7300000004</v>
      </c>
      <c r="AO741" s="32">
        <v>0</v>
      </c>
      <c r="AP741" s="32">
        <v>9515439.7300000004</v>
      </c>
      <c r="AQ741" s="32">
        <v>0</v>
      </c>
      <c r="AR741" s="32">
        <v>9515439.7300000004</v>
      </c>
      <c r="AS741" s="32">
        <v>0</v>
      </c>
      <c r="AT741" s="32">
        <v>9515439.7300000004</v>
      </c>
      <c r="AU741" s="32">
        <v>0</v>
      </c>
      <c r="AV741" s="32">
        <v>9515439.7300000004</v>
      </c>
      <c r="AW741" s="32">
        <v>0</v>
      </c>
      <c r="AX741" s="32">
        <v>9515439.7300000004</v>
      </c>
      <c r="AY741" s="2"/>
      <c r="AZ741" s="13" t="str">
        <f t="shared" si="57"/>
        <v>OK</v>
      </c>
      <c r="BA741" s="13" t="str">
        <f t="shared" si="58"/>
        <v>OK</v>
      </c>
      <c r="BB741" s="7">
        <f t="shared" si="59"/>
        <v>0</v>
      </c>
      <c r="BC741" s="14">
        <f t="shared" si="60"/>
        <v>104669837.03</v>
      </c>
      <c r="BD741" s="14">
        <f t="shared" si="60"/>
        <v>104669837.03000003</v>
      </c>
      <c r="BE741" s="7">
        <f t="shared" si="61"/>
        <v>0</v>
      </c>
      <c r="BF741" s="7">
        <f t="shared" si="61"/>
        <v>0</v>
      </c>
      <c r="BR741" s="2">
        <v>-2</v>
      </c>
    </row>
    <row r="742" spans="2:70" ht="85.5">
      <c r="B742" s="28" t="s">
        <v>2982</v>
      </c>
      <c r="C742" s="28" t="s">
        <v>4789</v>
      </c>
      <c r="D742" s="28" t="s">
        <v>0</v>
      </c>
      <c r="E742" s="29" t="s">
        <v>197</v>
      </c>
      <c r="F742" s="29" t="s">
        <v>198</v>
      </c>
      <c r="G742" s="29" t="s">
        <v>5</v>
      </c>
      <c r="H742" s="29">
        <v>80111604</v>
      </c>
      <c r="I742" s="29" t="s">
        <v>4805</v>
      </c>
      <c r="J742" s="29" t="s">
        <v>199</v>
      </c>
      <c r="K742" s="29" t="s">
        <v>226</v>
      </c>
      <c r="L742" s="30" t="s">
        <v>146</v>
      </c>
      <c r="M742" s="30" t="s">
        <v>146</v>
      </c>
      <c r="N742" s="30">
        <v>12</v>
      </c>
      <c r="O742" s="30" t="s">
        <v>218</v>
      </c>
      <c r="P742" s="30" t="s">
        <v>202</v>
      </c>
      <c r="Q742" s="31">
        <v>109427556.89500001</v>
      </c>
      <c r="R742" s="31">
        <v>109427556.89500001</v>
      </c>
      <c r="S742" s="30" t="s">
        <v>199</v>
      </c>
      <c r="T742" s="30" t="s">
        <v>199</v>
      </c>
      <c r="U742" s="29" t="s">
        <v>203</v>
      </c>
      <c r="V742" s="29" t="s">
        <v>204</v>
      </c>
      <c r="W742" s="29" t="s">
        <v>932</v>
      </c>
      <c r="X742" s="29" t="s">
        <v>206</v>
      </c>
      <c r="Y742" s="29" t="s">
        <v>211</v>
      </c>
      <c r="Z742" s="29" t="s">
        <v>227</v>
      </c>
      <c r="AA742" s="32">
        <v>109427556.89500001</v>
      </c>
      <c r="AB742" s="32">
        <v>0</v>
      </c>
      <c r="AC742" s="32">
        <v>0</v>
      </c>
      <c r="AD742" s="32">
        <v>9515439.7300000004</v>
      </c>
      <c r="AE742" s="32">
        <v>0</v>
      </c>
      <c r="AF742" s="32">
        <v>9515439.7300000004</v>
      </c>
      <c r="AG742" s="32">
        <v>0</v>
      </c>
      <c r="AH742" s="32">
        <v>9515439.7300000004</v>
      </c>
      <c r="AI742" s="32">
        <v>0</v>
      </c>
      <c r="AJ742" s="32">
        <v>9515439.7300000004</v>
      </c>
      <c r="AK742" s="32">
        <v>0</v>
      </c>
      <c r="AL742" s="32">
        <v>9515439.7300000004</v>
      </c>
      <c r="AM742" s="32">
        <v>0</v>
      </c>
      <c r="AN742" s="32">
        <v>9515439.7300000004</v>
      </c>
      <c r="AO742" s="32">
        <v>0</v>
      </c>
      <c r="AP742" s="32">
        <v>9515439.7300000004</v>
      </c>
      <c r="AQ742" s="32">
        <v>0</v>
      </c>
      <c r="AR742" s="32">
        <v>9515439.7300000004</v>
      </c>
      <c r="AS742" s="32">
        <v>0</v>
      </c>
      <c r="AT742" s="32">
        <v>9515439.7300000004</v>
      </c>
      <c r="AU742" s="32">
        <v>0</v>
      </c>
      <c r="AV742" s="32">
        <v>9515439.7300000004</v>
      </c>
      <c r="AW742" s="32">
        <v>0</v>
      </c>
      <c r="AX742" s="32">
        <v>14273159.59499998</v>
      </c>
      <c r="AY742" s="2"/>
      <c r="AZ742" s="13" t="str">
        <f t="shared" si="57"/>
        <v>OK</v>
      </c>
      <c r="BA742" s="13" t="str">
        <f t="shared" si="58"/>
        <v>OK</v>
      </c>
      <c r="BB742" s="7">
        <f t="shared" si="59"/>
        <v>0</v>
      </c>
      <c r="BC742" s="14">
        <f t="shared" si="60"/>
        <v>109427556.89500001</v>
      </c>
      <c r="BD742" s="14">
        <f t="shared" si="60"/>
        <v>109427556.89500001</v>
      </c>
      <c r="BE742" s="7">
        <f t="shared" si="61"/>
        <v>0</v>
      </c>
      <c r="BF742" s="7">
        <f t="shared" si="61"/>
        <v>0</v>
      </c>
      <c r="BR742" s="2">
        <v>-2</v>
      </c>
    </row>
    <row r="743" spans="2:70" ht="85.5">
      <c r="B743" s="28" t="s">
        <v>2983</v>
      </c>
      <c r="C743" s="28" t="s">
        <v>4789</v>
      </c>
      <c r="D743" s="28" t="s">
        <v>0</v>
      </c>
      <c r="E743" s="29" t="s">
        <v>197</v>
      </c>
      <c r="F743" s="29" t="s">
        <v>198</v>
      </c>
      <c r="G743" s="29" t="s">
        <v>5</v>
      </c>
      <c r="H743" s="29">
        <v>80111604</v>
      </c>
      <c r="I743" s="29" t="s">
        <v>4805</v>
      </c>
      <c r="J743" s="29" t="s">
        <v>199</v>
      </c>
      <c r="K743" s="29" t="s">
        <v>226</v>
      </c>
      <c r="L743" s="30" t="s">
        <v>146</v>
      </c>
      <c r="M743" s="30" t="s">
        <v>146</v>
      </c>
      <c r="N743" s="30">
        <v>12</v>
      </c>
      <c r="O743" s="30" t="s">
        <v>218</v>
      </c>
      <c r="P743" s="30" t="s">
        <v>202</v>
      </c>
      <c r="Q743" s="31">
        <v>104669837.03</v>
      </c>
      <c r="R743" s="31">
        <v>104669837.03</v>
      </c>
      <c r="S743" s="30" t="s">
        <v>199</v>
      </c>
      <c r="T743" s="30" t="s">
        <v>199</v>
      </c>
      <c r="U743" s="29" t="s">
        <v>203</v>
      </c>
      <c r="V743" s="29" t="s">
        <v>204</v>
      </c>
      <c r="W743" s="29" t="s">
        <v>932</v>
      </c>
      <c r="X743" s="29" t="s">
        <v>206</v>
      </c>
      <c r="Y743" s="29" t="s">
        <v>211</v>
      </c>
      <c r="Z743" s="29" t="s">
        <v>227</v>
      </c>
      <c r="AA743" s="32">
        <v>104669837.03</v>
      </c>
      <c r="AB743" s="32">
        <v>0</v>
      </c>
      <c r="AC743" s="32">
        <v>0</v>
      </c>
      <c r="AD743" s="32">
        <v>9515439.7300000004</v>
      </c>
      <c r="AE743" s="32">
        <v>0</v>
      </c>
      <c r="AF743" s="32">
        <v>9515439.7300000004</v>
      </c>
      <c r="AG743" s="32">
        <v>0</v>
      </c>
      <c r="AH743" s="32">
        <v>9515439.7300000004</v>
      </c>
      <c r="AI743" s="32">
        <v>0</v>
      </c>
      <c r="AJ743" s="32">
        <v>9515439.7300000004</v>
      </c>
      <c r="AK743" s="32">
        <v>0</v>
      </c>
      <c r="AL743" s="32">
        <v>9515439.7300000004</v>
      </c>
      <c r="AM743" s="32">
        <v>0</v>
      </c>
      <c r="AN743" s="32">
        <v>9515439.7300000004</v>
      </c>
      <c r="AO743" s="32">
        <v>0</v>
      </c>
      <c r="AP743" s="32">
        <v>9515439.7300000004</v>
      </c>
      <c r="AQ743" s="32">
        <v>0</v>
      </c>
      <c r="AR743" s="32">
        <v>9515439.7300000004</v>
      </c>
      <c r="AS743" s="32">
        <v>0</v>
      </c>
      <c r="AT743" s="32">
        <v>9515439.7300000004</v>
      </c>
      <c r="AU743" s="32">
        <v>0</v>
      </c>
      <c r="AV743" s="32">
        <v>9515439.7300000004</v>
      </c>
      <c r="AW743" s="32">
        <v>0</v>
      </c>
      <c r="AX743" s="32">
        <v>9515439.7300000004</v>
      </c>
      <c r="AY743" s="2"/>
      <c r="AZ743" s="13" t="str">
        <f t="shared" si="57"/>
        <v>OK</v>
      </c>
      <c r="BA743" s="13" t="str">
        <f t="shared" si="58"/>
        <v>OK</v>
      </c>
      <c r="BB743" s="7">
        <f t="shared" si="59"/>
        <v>0</v>
      </c>
      <c r="BC743" s="14">
        <f t="shared" si="60"/>
        <v>104669837.03</v>
      </c>
      <c r="BD743" s="14">
        <f t="shared" si="60"/>
        <v>104669837.03000003</v>
      </c>
      <c r="BE743" s="7">
        <f t="shared" si="61"/>
        <v>0</v>
      </c>
      <c r="BF743" s="7">
        <f t="shared" si="61"/>
        <v>0</v>
      </c>
      <c r="BR743" s="2">
        <v>-2</v>
      </c>
    </row>
    <row r="744" spans="2:70" ht="85.5">
      <c r="B744" s="28" t="s">
        <v>2984</v>
      </c>
      <c r="C744" s="28" t="s">
        <v>4789</v>
      </c>
      <c r="D744" s="28" t="s">
        <v>0</v>
      </c>
      <c r="E744" s="29" t="s">
        <v>197</v>
      </c>
      <c r="F744" s="29" t="s">
        <v>198</v>
      </c>
      <c r="G744" s="29" t="s">
        <v>5</v>
      </c>
      <c r="H744" s="29">
        <v>80111604</v>
      </c>
      <c r="I744" s="29" t="s">
        <v>4805</v>
      </c>
      <c r="J744" s="29" t="s">
        <v>199</v>
      </c>
      <c r="K744" s="29" t="s">
        <v>226</v>
      </c>
      <c r="L744" s="30" t="s">
        <v>146</v>
      </c>
      <c r="M744" s="30" t="s">
        <v>146</v>
      </c>
      <c r="N744" s="30">
        <v>12</v>
      </c>
      <c r="O744" s="30" t="s">
        <v>218</v>
      </c>
      <c r="P744" s="30" t="s">
        <v>202</v>
      </c>
      <c r="Q744" s="31">
        <v>104669837.03</v>
      </c>
      <c r="R744" s="31">
        <v>104669837.03</v>
      </c>
      <c r="S744" s="30" t="s">
        <v>199</v>
      </c>
      <c r="T744" s="30" t="s">
        <v>199</v>
      </c>
      <c r="U744" s="29" t="s">
        <v>203</v>
      </c>
      <c r="V744" s="29" t="s">
        <v>204</v>
      </c>
      <c r="W744" s="29" t="s">
        <v>932</v>
      </c>
      <c r="X744" s="29" t="s">
        <v>206</v>
      </c>
      <c r="Y744" s="29" t="s">
        <v>211</v>
      </c>
      <c r="Z744" s="29" t="s">
        <v>227</v>
      </c>
      <c r="AA744" s="32">
        <v>104669837.03</v>
      </c>
      <c r="AB744" s="32">
        <v>0</v>
      </c>
      <c r="AC744" s="32">
        <v>0</v>
      </c>
      <c r="AD744" s="32">
        <v>9515439.7300000004</v>
      </c>
      <c r="AE744" s="32">
        <v>0</v>
      </c>
      <c r="AF744" s="32">
        <v>9515439.7300000004</v>
      </c>
      <c r="AG744" s="32">
        <v>0</v>
      </c>
      <c r="AH744" s="32">
        <v>9515439.7300000004</v>
      </c>
      <c r="AI744" s="32">
        <v>0</v>
      </c>
      <c r="AJ744" s="32">
        <v>9515439.7300000004</v>
      </c>
      <c r="AK744" s="32">
        <v>0</v>
      </c>
      <c r="AL744" s="32">
        <v>9515439.7300000004</v>
      </c>
      <c r="AM744" s="32">
        <v>0</v>
      </c>
      <c r="AN744" s="32">
        <v>9515439.7300000004</v>
      </c>
      <c r="AO744" s="32">
        <v>0</v>
      </c>
      <c r="AP744" s="32">
        <v>9515439.7300000004</v>
      </c>
      <c r="AQ744" s="32">
        <v>0</v>
      </c>
      <c r="AR744" s="32">
        <v>9515439.7300000004</v>
      </c>
      <c r="AS744" s="32">
        <v>0</v>
      </c>
      <c r="AT744" s="32">
        <v>9515439.7300000004</v>
      </c>
      <c r="AU744" s="32">
        <v>0</v>
      </c>
      <c r="AV744" s="32">
        <v>9515439.7300000004</v>
      </c>
      <c r="AW744" s="32">
        <v>0</v>
      </c>
      <c r="AX744" s="32">
        <v>9515439.7300000004</v>
      </c>
      <c r="AY744" s="2"/>
      <c r="AZ744" s="13" t="str">
        <f t="shared" si="57"/>
        <v>OK</v>
      </c>
      <c r="BA744" s="13" t="str">
        <f t="shared" si="58"/>
        <v>OK</v>
      </c>
      <c r="BB744" s="7">
        <f t="shared" si="59"/>
        <v>0</v>
      </c>
      <c r="BC744" s="14">
        <f t="shared" si="60"/>
        <v>104669837.03</v>
      </c>
      <c r="BD744" s="14">
        <f t="shared" si="60"/>
        <v>104669837.03000003</v>
      </c>
      <c r="BE744" s="7">
        <f t="shared" si="61"/>
        <v>0</v>
      </c>
      <c r="BF744" s="7">
        <f t="shared" si="61"/>
        <v>0</v>
      </c>
      <c r="BR744" s="2">
        <v>-2</v>
      </c>
    </row>
    <row r="745" spans="2:70" ht="85.5">
      <c r="B745" s="28" t="s">
        <v>2985</v>
      </c>
      <c r="C745" s="28" t="s">
        <v>4789</v>
      </c>
      <c r="D745" s="28" t="s">
        <v>0</v>
      </c>
      <c r="E745" s="29" t="s">
        <v>197</v>
      </c>
      <c r="F745" s="29" t="s">
        <v>198</v>
      </c>
      <c r="G745" s="29" t="s">
        <v>5</v>
      </c>
      <c r="H745" s="29">
        <v>80111604</v>
      </c>
      <c r="I745" s="29" t="s">
        <v>4805</v>
      </c>
      <c r="J745" s="29" t="s">
        <v>199</v>
      </c>
      <c r="K745" s="29" t="s">
        <v>226</v>
      </c>
      <c r="L745" s="30" t="s">
        <v>146</v>
      </c>
      <c r="M745" s="30" t="s">
        <v>146</v>
      </c>
      <c r="N745" s="30">
        <v>12</v>
      </c>
      <c r="O745" s="30" t="s">
        <v>218</v>
      </c>
      <c r="P745" s="30" t="s">
        <v>202</v>
      </c>
      <c r="Q745" s="31">
        <v>104669837.03</v>
      </c>
      <c r="R745" s="31">
        <v>104669837.03</v>
      </c>
      <c r="S745" s="30" t="s">
        <v>199</v>
      </c>
      <c r="T745" s="30" t="s">
        <v>199</v>
      </c>
      <c r="U745" s="29" t="s">
        <v>203</v>
      </c>
      <c r="V745" s="29" t="s">
        <v>204</v>
      </c>
      <c r="W745" s="29" t="s">
        <v>932</v>
      </c>
      <c r="X745" s="29" t="s">
        <v>206</v>
      </c>
      <c r="Y745" s="29" t="s">
        <v>211</v>
      </c>
      <c r="Z745" s="29" t="s">
        <v>227</v>
      </c>
      <c r="AA745" s="32">
        <v>104669837.03</v>
      </c>
      <c r="AB745" s="32">
        <v>0</v>
      </c>
      <c r="AC745" s="32">
        <v>0</v>
      </c>
      <c r="AD745" s="32">
        <v>9515439.7300000004</v>
      </c>
      <c r="AE745" s="32">
        <v>0</v>
      </c>
      <c r="AF745" s="32">
        <v>9515439.7300000004</v>
      </c>
      <c r="AG745" s="32">
        <v>0</v>
      </c>
      <c r="AH745" s="32">
        <v>9515439.7300000004</v>
      </c>
      <c r="AI745" s="32">
        <v>0</v>
      </c>
      <c r="AJ745" s="32">
        <v>9515439.7300000004</v>
      </c>
      <c r="AK745" s="32">
        <v>0</v>
      </c>
      <c r="AL745" s="32">
        <v>9515439.7300000004</v>
      </c>
      <c r="AM745" s="32">
        <v>0</v>
      </c>
      <c r="AN745" s="32">
        <v>9515439.7300000004</v>
      </c>
      <c r="AO745" s="32">
        <v>0</v>
      </c>
      <c r="AP745" s="32">
        <v>9515439.7300000004</v>
      </c>
      <c r="AQ745" s="32">
        <v>0</v>
      </c>
      <c r="AR745" s="32">
        <v>9515439.7300000004</v>
      </c>
      <c r="AS745" s="32">
        <v>0</v>
      </c>
      <c r="AT745" s="32">
        <v>9515439.7300000004</v>
      </c>
      <c r="AU745" s="32">
        <v>0</v>
      </c>
      <c r="AV745" s="32">
        <v>9515439.7300000004</v>
      </c>
      <c r="AW745" s="32">
        <v>0</v>
      </c>
      <c r="AX745" s="32">
        <v>9515439.7300000004</v>
      </c>
      <c r="AY745" s="2"/>
      <c r="AZ745" s="13" t="str">
        <f t="shared" si="57"/>
        <v>OK</v>
      </c>
      <c r="BA745" s="13" t="str">
        <f t="shared" si="58"/>
        <v>OK</v>
      </c>
      <c r="BB745" s="7">
        <f t="shared" si="59"/>
        <v>0</v>
      </c>
      <c r="BC745" s="14">
        <f t="shared" si="60"/>
        <v>104669837.03</v>
      </c>
      <c r="BD745" s="14">
        <f t="shared" si="60"/>
        <v>104669837.03000003</v>
      </c>
      <c r="BE745" s="7">
        <f t="shared" si="61"/>
        <v>0</v>
      </c>
      <c r="BF745" s="7">
        <f t="shared" si="61"/>
        <v>0</v>
      </c>
      <c r="BR745" s="2">
        <v>-2</v>
      </c>
    </row>
    <row r="746" spans="2:70" ht="71.25">
      <c r="B746" s="28" t="s">
        <v>2986</v>
      </c>
      <c r="C746" s="28" t="s">
        <v>4789</v>
      </c>
      <c r="D746" s="28" t="s">
        <v>0</v>
      </c>
      <c r="E746" s="29" t="s">
        <v>197</v>
      </c>
      <c r="F746" s="29" t="s">
        <v>198</v>
      </c>
      <c r="G746" s="29" t="s">
        <v>5</v>
      </c>
      <c r="H746" s="29">
        <v>80111604</v>
      </c>
      <c r="I746" s="29" t="s">
        <v>4805</v>
      </c>
      <c r="J746" s="29" t="s">
        <v>199</v>
      </c>
      <c r="K746" s="29" t="s">
        <v>224</v>
      </c>
      <c r="L746" s="30" t="s">
        <v>146</v>
      </c>
      <c r="M746" s="30" t="s">
        <v>146</v>
      </c>
      <c r="N746" s="30">
        <v>12</v>
      </c>
      <c r="O746" s="30" t="s">
        <v>218</v>
      </c>
      <c r="P746" s="30" t="s">
        <v>202</v>
      </c>
      <c r="Q746" s="31">
        <v>69208659.189999998</v>
      </c>
      <c r="R746" s="31">
        <v>69208659.189999998</v>
      </c>
      <c r="S746" s="30" t="s">
        <v>199</v>
      </c>
      <c r="T746" s="30" t="s">
        <v>199</v>
      </c>
      <c r="U746" s="29" t="s">
        <v>203</v>
      </c>
      <c r="V746" s="29" t="s">
        <v>204</v>
      </c>
      <c r="W746" s="29" t="s">
        <v>932</v>
      </c>
      <c r="X746" s="29" t="s">
        <v>206</v>
      </c>
      <c r="Y746" s="29" t="s">
        <v>211</v>
      </c>
      <c r="Z746" s="29" t="s">
        <v>225</v>
      </c>
      <c r="AA746" s="32">
        <v>69208659.189999998</v>
      </c>
      <c r="AB746" s="32">
        <v>0</v>
      </c>
      <c r="AC746" s="32">
        <v>0</v>
      </c>
      <c r="AD746" s="32">
        <v>6291696.29</v>
      </c>
      <c r="AE746" s="32">
        <v>0</v>
      </c>
      <c r="AF746" s="32">
        <v>6291696.29</v>
      </c>
      <c r="AG746" s="32">
        <v>0</v>
      </c>
      <c r="AH746" s="32">
        <v>6291696.29</v>
      </c>
      <c r="AI746" s="32">
        <v>0</v>
      </c>
      <c r="AJ746" s="32">
        <v>6291696.29</v>
      </c>
      <c r="AK746" s="32">
        <v>0</v>
      </c>
      <c r="AL746" s="32">
        <v>6291696.29</v>
      </c>
      <c r="AM746" s="32">
        <v>0</v>
      </c>
      <c r="AN746" s="32">
        <v>6291696.29</v>
      </c>
      <c r="AO746" s="32">
        <v>0</v>
      </c>
      <c r="AP746" s="32">
        <v>6291696.29</v>
      </c>
      <c r="AQ746" s="32">
        <v>0</v>
      </c>
      <c r="AR746" s="32">
        <v>6291696.29</v>
      </c>
      <c r="AS746" s="32">
        <v>0</v>
      </c>
      <c r="AT746" s="32">
        <v>6291696.29</v>
      </c>
      <c r="AU746" s="32">
        <v>0</v>
      </c>
      <c r="AV746" s="32">
        <v>6291696.29</v>
      </c>
      <c r="AW746" s="32">
        <v>0</v>
      </c>
      <c r="AX746" s="32">
        <v>6291696.29</v>
      </c>
      <c r="AY746" s="2"/>
      <c r="AZ746" s="13" t="str">
        <f t="shared" si="57"/>
        <v>OK</v>
      </c>
      <c r="BA746" s="13" t="str">
        <f t="shared" si="58"/>
        <v>OK</v>
      </c>
      <c r="BB746" s="7">
        <f t="shared" si="59"/>
        <v>0</v>
      </c>
      <c r="BC746" s="14">
        <f t="shared" si="60"/>
        <v>69208659.189999998</v>
      </c>
      <c r="BD746" s="14">
        <f t="shared" si="60"/>
        <v>69208659.189999998</v>
      </c>
      <c r="BE746" s="7">
        <f t="shared" si="61"/>
        <v>0</v>
      </c>
      <c r="BF746" s="7">
        <f t="shared" si="61"/>
        <v>0</v>
      </c>
      <c r="BR746" s="2">
        <v>-2</v>
      </c>
    </row>
    <row r="747" spans="2:70" ht="85.5">
      <c r="B747" s="28" t="s">
        <v>2987</v>
      </c>
      <c r="C747" s="28" t="s">
        <v>4789</v>
      </c>
      <c r="D747" s="28" t="s">
        <v>0</v>
      </c>
      <c r="E747" s="29" t="s">
        <v>197</v>
      </c>
      <c r="F747" s="29" t="s">
        <v>198</v>
      </c>
      <c r="G747" s="29" t="s">
        <v>5</v>
      </c>
      <c r="H747" s="29">
        <v>80111604</v>
      </c>
      <c r="I747" s="29" t="s">
        <v>4805</v>
      </c>
      <c r="J747" s="29" t="s">
        <v>199</v>
      </c>
      <c r="K747" s="29" t="s">
        <v>2183</v>
      </c>
      <c r="L747" s="30" t="s">
        <v>148</v>
      </c>
      <c r="M747" s="30" t="s">
        <v>201</v>
      </c>
      <c r="N747" s="30">
        <v>9</v>
      </c>
      <c r="O747" s="30" t="s">
        <v>218</v>
      </c>
      <c r="P747" s="30" t="s">
        <v>202</v>
      </c>
      <c r="Q747" s="31">
        <v>128700000</v>
      </c>
      <c r="R747" s="31">
        <v>128700000</v>
      </c>
      <c r="S747" s="30" t="s">
        <v>199</v>
      </c>
      <c r="T747" s="30" t="s">
        <v>199</v>
      </c>
      <c r="U747" s="29" t="s">
        <v>203</v>
      </c>
      <c r="V747" s="29" t="s">
        <v>204</v>
      </c>
      <c r="W747" s="29" t="s">
        <v>932</v>
      </c>
      <c r="X747" s="29" t="s">
        <v>206</v>
      </c>
      <c r="Y747" s="29" t="s">
        <v>211</v>
      </c>
      <c r="Z747" s="29" t="s">
        <v>223</v>
      </c>
      <c r="AA747" s="32">
        <v>0</v>
      </c>
      <c r="AB747" s="32">
        <v>0</v>
      </c>
      <c r="AC747" s="32">
        <v>0</v>
      </c>
      <c r="AD747" s="32">
        <v>0</v>
      </c>
      <c r="AE747" s="32">
        <v>128700000</v>
      </c>
      <c r="AF747" s="32">
        <v>0</v>
      </c>
      <c r="AG747" s="32">
        <v>0</v>
      </c>
      <c r="AH747" s="32">
        <v>14300000</v>
      </c>
      <c r="AI747" s="32">
        <v>0</v>
      </c>
      <c r="AJ747" s="32">
        <v>14300000</v>
      </c>
      <c r="AK747" s="32">
        <v>0</v>
      </c>
      <c r="AL747" s="32">
        <v>14300000</v>
      </c>
      <c r="AM747" s="32">
        <v>0</v>
      </c>
      <c r="AN747" s="32">
        <v>14300000</v>
      </c>
      <c r="AO747" s="32">
        <v>0</v>
      </c>
      <c r="AP747" s="32">
        <v>14300000</v>
      </c>
      <c r="AQ747" s="32">
        <v>0</v>
      </c>
      <c r="AR747" s="32">
        <v>14300000</v>
      </c>
      <c r="AS747" s="32">
        <v>0</v>
      </c>
      <c r="AT747" s="32">
        <v>14300000</v>
      </c>
      <c r="AU747" s="32">
        <v>0</v>
      </c>
      <c r="AV747" s="32">
        <v>14300000</v>
      </c>
      <c r="AW747" s="32">
        <v>0</v>
      </c>
      <c r="AX747" s="32">
        <v>14300000</v>
      </c>
      <c r="AY747" s="2"/>
      <c r="AZ747" s="13" t="str">
        <f t="shared" si="57"/>
        <v>OK</v>
      </c>
      <c r="BA747" s="13" t="str">
        <f t="shared" si="58"/>
        <v>OK</v>
      </c>
      <c r="BB747" s="7">
        <f t="shared" si="59"/>
        <v>0</v>
      </c>
      <c r="BC747" s="14">
        <f t="shared" si="60"/>
        <v>128700000</v>
      </c>
      <c r="BD747" s="14">
        <f t="shared" si="60"/>
        <v>128700000</v>
      </c>
      <c r="BE747" s="7">
        <f t="shared" si="61"/>
        <v>0</v>
      </c>
      <c r="BF747" s="7">
        <f t="shared" si="61"/>
        <v>0</v>
      </c>
      <c r="BR747" s="2">
        <v>-2</v>
      </c>
    </row>
    <row r="748" spans="2:70" ht="42.75">
      <c r="B748" s="28" t="s">
        <v>2988</v>
      </c>
      <c r="C748" s="28" t="s">
        <v>4789</v>
      </c>
      <c r="D748" s="28" t="s">
        <v>0</v>
      </c>
      <c r="E748" s="29" t="s">
        <v>197</v>
      </c>
      <c r="F748" s="29" t="s">
        <v>198</v>
      </c>
      <c r="G748" s="29" t="s">
        <v>5</v>
      </c>
      <c r="H748" s="29">
        <v>11111111</v>
      </c>
      <c r="I748" s="29" t="s">
        <v>4805</v>
      </c>
      <c r="J748" s="29" t="s">
        <v>199</v>
      </c>
      <c r="K748" s="29" t="s">
        <v>212</v>
      </c>
      <c r="L748" s="30" t="s">
        <v>146</v>
      </c>
      <c r="M748" s="30" t="s">
        <v>146</v>
      </c>
      <c r="N748" s="30">
        <v>1</v>
      </c>
      <c r="O748" s="30" t="s">
        <v>218</v>
      </c>
      <c r="P748" s="30" t="s">
        <v>202</v>
      </c>
      <c r="Q748" s="31">
        <v>18000000000</v>
      </c>
      <c r="R748" s="31">
        <v>18000000000</v>
      </c>
      <c r="S748" s="30" t="s">
        <v>199</v>
      </c>
      <c r="T748" s="30" t="s">
        <v>199</v>
      </c>
      <c r="U748" s="29" t="s">
        <v>346</v>
      </c>
      <c r="V748" s="29" t="s">
        <v>204</v>
      </c>
      <c r="W748" s="29" t="s">
        <v>932</v>
      </c>
      <c r="X748" s="29" t="s">
        <v>206</v>
      </c>
      <c r="Y748" s="29" t="s">
        <v>451</v>
      </c>
      <c r="Z748" s="29" t="s">
        <v>693</v>
      </c>
      <c r="AA748" s="32">
        <v>18000000000</v>
      </c>
      <c r="AB748" s="32">
        <v>0</v>
      </c>
      <c r="AC748" s="32">
        <v>0</v>
      </c>
      <c r="AD748" s="32">
        <v>0</v>
      </c>
      <c r="AE748" s="32">
        <v>0</v>
      </c>
      <c r="AF748" s="32">
        <v>0</v>
      </c>
      <c r="AG748" s="32">
        <v>0</v>
      </c>
      <c r="AH748" s="32">
        <v>18000000000</v>
      </c>
      <c r="AI748" s="32">
        <v>0</v>
      </c>
      <c r="AJ748" s="32">
        <v>0</v>
      </c>
      <c r="AK748" s="32">
        <v>0</v>
      </c>
      <c r="AL748" s="32">
        <v>0</v>
      </c>
      <c r="AM748" s="32">
        <v>0</v>
      </c>
      <c r="AN748" s="32">
        <v>0</v>
      </c>
      <c r="AO748" s="32">
        <v>0</v>
      </c>
      <c r="AP748" s="32">
        <v>0</v>
      </c>
      <c r="AQ748" s="32">
        <v>0</v>
      </c>
      <c r="AR748" s="32">
        <v>0</v>
      </c>
      <c r="AS748" s="32">
        <v>0</v>
      </c>
      <c r="AT748" s="32">
        <v>0</v>
      </c>
      <c r="AU748" s="32">
        <v>0</v>
      </c>
      <c r="AV748" s="32">
        <v>0</v>
      </c>
      <c r="AW748" s="32">
        <v>0</v>
      </c>
      <c r="AX748" s="32">
        <v>0</v>
      </c>
      <c r="AY748" s="2"/>
      <c r="AZ748" s="13" t="str">
        <f t="shared" si="57"/>
        <v>OK</v>
      </c>
      <c r="BA748" s="13" t="str">
        <f t="shared" si="58"/>
        <v>OK</v>
      </c>
      <c r="BB748" s="7">
        <f t="shared" si="59"/>
        <v>0</v>
      </c>
      <c r="BC748" s="14">
        <f t="shared" si="60"/>
        <v>18000000000</v>
      </c>
      <c r="BD748" s="14">
        <f t="shared" si="60"/>
        <v>18000000000</v>
      </c>
      <c r="BE748" s="7">
        <f t="shared" si="61"/>
        <v>0</v>
      </c>
      <c r="BF748" s="7">
        <f t="shared" si="61"/>
        <v>0</v>
      </c>
      <c r="BR748" s="2">
        <v>-2</v>
      </c>
    </row>
    <row r="749" spans="2:70" ht="42.75">
      <c r="B749" s="28" t="s">
        <v>2989</v>
      </c>
      <c r="C749" s="28" t="s">
        <v>4789</v>
      </c>
      <c r="D749" s="28" t="s">
        <v>0</v>
      </c>
      <c r="E749" s="29" t="s">
        <v>197</v>
      </c>
      <c r="F749" s="29" t="s">
        <v>198</v>
      </c>
      <c r="G749" s="29" t="s">
        <v>5</v>
      </c>
      <c r="H749" s="29">
        <v>11111111</v>
      </c>
      <c r="I749" s="29" t="s">
        <v>4805</v>
      </c>
      <c r="J749" s="29" t="s">
        <v>199</v>
      </c>
      <c r="K749" s="29" t="s">
        <v>1000</v>
      </c>
      <c r="L749" s="30" t="s">
        <v>146</v>
      </c>
      <c r="M749" s="30" t="s">
        <v>146</v>
      </c>
      <c r="N749" s="30">
        <v>12</v>
      </c>
      <c r="O749" s="30" t="s">
        <v>199</v>
      </c>
      <c r="P749" s="30" t="s">
        <v>202</v>
      </c>
      <c r="Q749" s="31">
        <v>150000000</v>
      </c>
      <c r="R749" s="31">
        <v>150000000</v>
      </c>
      <c r="S749" s="30" t="s">
        <v>199</v>
      </c>
      <c r="T749" s="30" t="s">
        <v>199</v>
      </c>
      <c r="U749" s="29" t="s">
        <v>203</v>
      </c>
      <c r="V749" s="29" t="s">
        <v>204</v>
      </c>
      <c r="W749" s="29" t="s">
        <v>932</v>
      </c>
      <c r="X749" s="29" t="s">
        <v>440</v>
      </c>
      <c r="Y749" s="29" t="s">
        <v>209</v>
      </c>
      <c r="Z749" s="29" t="s">
        <v>693</v>
      </c>
      <c r="AA749" s="32">
        <v>150000000</v>
      </c>
      <c r="AB749" s="32">
        <v>0</v>
      </c>
      <c r="AC749" s="32">
        <v>0</v>
      </c>
      <c r="AD749" s="32">
        <v>15000000</v>
      </c>
      <c r="AE749" s="32">
        <v>0</v>
      </c>
      <c r="AF749" s="32">
        <v>15000000</v>
      </c>
      <c r="AG749" s="32">
        <v>0</v>
      </c>
      <c r="AH749" s="32">
        <v>15000000</v>
      </c>
      <c r="AI749" s="32">
        <v>0</v>
      </c>
      <c r="AJ749" s="32">
        <v>15000000</v>
      </c>
      <c r="AK749" s="32">
        <v>0</v>
      </c>
      <c r="AL749" s="32">
        <v>15000000</v>
      </c>
      <c r="AM749" s="32">
        <v>0</v>
      </c>
      <c r="AN749" s="32">
        <v>15000000</v>
      </c>
      <c r="AO749" s="32">
        <v>0</v>
      </c>
      <c r="AP749" s="32">
        <v>15000000</v>
      </c>
      <c r="AQ749" s="32">
        <v>0</v>
      </c>
      <c r="AR749" s="32">
        <v>15000000</v>
      </c>
      <c r="AS749" s="32">
        <v>0</v>
      </c>
      <c r="AT749" s="32">
        <v>15000000</v>
      </c>
      <c r="AU749" s="32">
        <v>0</v>
      </c>
      <c r="AV749" s="32">
        <v>15000000</v>
      </c>
      <c r="AW749" s="32">
        <v>0</v>
      </c>
      <c r="AX749" s="32">
        <v>0</v>
      </c>
      <c r="AY749" s="2"/>
      <c r="AZ749" s="13" t="str">
        <f t="shared" si="57"/>
        <v>OK</v>
      </c>
      <c r="BA749" s="13" t="str">
        <f t="shared" si="58"/>
        <v>OK</v>
      </c>
      <c r="BB749" s="7">
        <f t="shared" si="59"/>
        <v>0</v>
      </c>
      <c r="BC749" s="14">
        <f t="shared" si="60"/>
        <v>150000000</v>
      </c>
      <c r="BD749" s="14">
        <f t="shared" si="60"/>
        <v>150000000</v>
      </c>
      <c r="BE749" s="7">
        <f t="shared" si="61"/>
        <v>0</v>
      </c>
      <c r="BF749" s="7">
        <f t="shared" si="61"/>
        <v>0</v>
      </c>
      <c r="BR749" s="2">
        <v>-2</v>
      </c>
    </row>
    <row r="750" spans="2:70" ht="128.25">
      <c r="B750" s="28" t="s">
        <v>2990</v>
      </c>
      <c r="C750" s="28" t="s">
        <v>4789</v>
      </c>
      <c r="D750" s="28" t="s">
        <v>0</v>
      </c>
      <c r="E750" s="29" t="s">
        <v>197</v>
      </c>
      <c r="F750" s="29" t="s">
        <v>198</v>
      </c>
      <c r="G750" s="29" t="s">
        <v>7</v>
      </c>
      <c r="H750" s="29">
        <v>80111604</v>
      </c>
      <c r="I750" s="29" t="s">
        <v>4805</v>
      </c>
      <c r="J750" s="29" t="s">
        <v>199</v>
      </c>
      <c r="K750" s="29" t="s">
        <v>247</v>
      </c>
      <c r="L750" s="30" t="s">
        <v>146</v>
      </c>
      <c r="M750" s="30" t="s">
        <v>146</v>
      </c>
      <c r="N750" s="30">
        <v>12</v>
      </c>
      <c r="O750" s="30" t="s">
        <v>218</v>
      </c>
      <c r="P750" s="30" t="s">
        <v>202</v>
      </c>
      <c r="Q750" s="31">
        <v>138513866.45999998</v>
      </c>
      <c r="R750" s="31">
        <v>138513866.45999998</v>
      </c>
      <c r="S750" s="30" t="s">
        <v>199</v>
      </c>
      <c r="T750" s="30" t="s">
        <v>199</v>
      </c>
      <c r="U750" s="29" t="s">
        <v>203</v>
      </c>
      <c r="V750" s="29" t="s">
        <v>204</v>
      </c>
      <c r="W750" s="29" t="s">
        <v>933</v>
      </c>
      <c r="X750" s="29" t="s">
        <v>206</v>
      </c>
      <c r="Y750" s="29" t="s">
        <v>211</v>
      </c>
      <c r="Z750" s="29" t="s">
        <v>248</v>
      </c>
      <c r="AA750" s="32">
        <v>138513866.45999998</v>
      </c>
      <c r="AB750" s="32">
        <v>0</v>
      </c>
      <c r="AC750" s="32">
        <v>0</v>
      </c>
      <c r="AD750" s="32">
        <v>12044684.039999999</v>
      </c>
      <c r="AE750" s="32">
        <v>0</v>
      </c>
      <c r="AF750" s="32">
        <v>12044684.039999999</v>
      </c>
      <c r="AG750" s="32">
        <v>0</v>
      </c>
      <c r="AH750" s="32">
        <v>12044684.039999999</v>
      </c>
      <c r="AI750" s="32">
        <v>0</v>
      </c>
      <c r="AJ750" s="32">
        <v>12044684.039999999</v>
      </c>
      <c r="AK750" s="32">
        <v>0</v>
      </c>
      <c r="AL750" s="32">
        <v>12044684.039999999</v>
      </c>
      <c r="AM750" s="32">
        <v>0</v>
      </c>
      <c r="AN750" s="32">
        <v>12044684.039999999</v>
      </c>
      <c r="AO750" s="32">
        <v>0</v>
      </c>
      <c r="AP750" s="32">
        <v>12044684.039999999</v>
      </c>
      <c r="AQ750" s="32">
        <v>0</v>
      </c>
      <c r="AR750" s="32">
        <v>12044684.039999999</v>
      </c>
      <c r="AS750" s="32">
        <v>0</v>
      </c>
      <c r="AT750" s="32">
        <v>12044684.039999999</v>
      </c>
      <c r="AU750" s="32">
        <v>0</v>
      </c>
      <c r="AV750" s="32">
        <v>12044684.039999999</v>
      </c>
      <c r="AW750" s="32">
        <v>0</v>
      </c>
      <c r="AX750" s="32">
        <v>18067026.06000001</v>
      </c>
      <c r="AY750" s="2"/>
      <c r="AZ750" s="13" t="str">
        <f t="shared" si="57"/>
        <v>OK</v>
      </c>
      <c r="BA750" s="13" t="str">
        <f t="shared" si="58"/>
        <v>OK</v>
      </c>
      <c r="BB750" s="7">
        <f t="shared" si="59"/>
        <v>0</v>
      </c>
      <c r="BC750" s="14">
        <f t="shared" si="60"/>
        <v>138513866.45999998</v>
      </c>
      <c r="BD750" s="14">
        <f t="shared" si="60"/>
        <v>138513866.45999998</v>
      </c>
      <c r="BE750" s="7">
        <f t="shared" si="61"/>
        <v>0</v>
      </c>
      <c r="BF750" s="7">
        <f t="shared" si="61"/>
        <v>0</v>
      </c>
      <c r="BR750" s="2">
        <v>-2</v>
      </c>
    </row>
    <row r="751" spans="2:70" ht="99.75">
      <c r="B751" s="28" t="s">
        <v>2991</v>
      </c>
      <c r="C751" s="28" t="s">
        <v>4789</v>
      </c>
      <c r="D751" s="28" t="s">
        <v>0</v>
      </c>
      <c r="E751" s="29" t="s">
        <v>197</v>
      </c>
      <c r="F751" s="29" t="s">
        <v>198</v>
      </c>
      <c r="G751" s="29" t="s">
        <v>7</v>
      </c>
      <c r="H751" s="29">
        <v>80111607</v>
      </c>
      <c r="I751" s="29" t="s">
        <v>4805</v>
      </c>
      <c r="J751" s="29" t="s">
        <v>199</v>
      </c>
      <c r="K751" s="29" t="s">
        <v>245</v>
      </c>
      <c r="L751" s="30" t="s">
        <v>146</v>
      </c>
      <c r="M751" s="30" t="s">
        <v>146</v>
      </c>
      <c r="N751" s="30">
        <v>12</v>
      </c>
      <c r="O751" s="30" t="s">
        <v>218</v>
      </c>
      <c r="P751" s="30" t="s">
        <v>202</v>
      </c>
      <c r="Q751" s="31">
        <v>83986700.064999998</v>
      </c>
      <c r="R751" s="31">
        <v>83986700.064999998</v>
      </c>
      <c r="S751" s="30" t="s">
        <v>199</v>
      </c>
      <c r="T751" s="30" t="s">
        <v>199</v>
      </c>
      <c r="U751" s="29" t="s">
        <v>203</v>
      </c>
      <c r="V751" s="29" t="s">
        <v>204</v>
      </c>
      <c r="W751" s="29" t="s">
        <v>933</v>
      </c>
      <c r="X751" s="29" t="s">
        <v>206</v>
      </c>
      <c r="Y751" s="29" t="s">
        <v>211</v>
      </c>
      <c r="Z751" s="29" t="s">
        <v>246</v>
      </c>
      <c r="AA751" s="32">
        <v>83986700.064999998</v>
      </c>
      <c r="AB751" s="32">
        <v>0</v>
      </c>
      <c r="AC751" s="32">
        <v>0</v>
      </c>
      <c r="AD751" s="32">
        <v>7303191.3099999996</v>
      </c>
      <c r="AE751" s="32">
        <v>0</v>
      </c>
      <c r="AF751" s="32">
        <v>7303191.3099999996</v>
      </c>
      <c r="AG751" s="32">
        <v>0</v>
      </c>
      <c r="AH751" s="32">
        <v>7303191.3099999996</v>
      </c>
      <c r="AI751" s="32">
        <v>0</v>
      </c>
      <c r="AJ751" s="32">
        <v>7303191.3099999996</v>
      </c>
      <c r="AK751" s="32">
        <v>0</v>
      </c>
      <c r="AL751" s="32">
        <v>7303191.3099999996</v>
      </c>
      <c r="AM751" s="32">
        <v>0</v>
      </c>
      <c r="AN751" s="32">
        <v>7303191.3099999996</v>
      </c>
      <c r="AO751" s="32">
        <v>0</v>
      </c>
      <c r="AP751" s="32">
        <v>7303191.3099999996</v>
      </c>
      <c r="AQ751" s="32">
        <v>0</v>
      </c>
      <c r="AR751" s="32">
        <v>7303191.3099999996</v>
      </c>
      <c r="AS751" s="32">
        <v>0</v>
      </c>
      <c r="AT751" s="32">
        <v>7303191.3099999996</v>
      </c>
      <c r="AU751" s="32">
        <v>0</v>
      </c>
      <c r="AV751" s="32">
        <v>7303191.3099999996</v>
      </c>
      <c r="AW751" s="32">
        <v>0</v>
      </c>
      <c r="AX751" s="32">
        <v>10954786.964999985</v>
      </c>
      <c r="AY751" s="2"/>
      <c r="AZ751" s="13" t="str">
        <f t="shared" si="57"/>
        <v>OK</v>
      </c>
      <c r="BA751" s="13" t="str">
        <f t="shared" si="58"/>
        <v>OK</v>
      </c>
      <c r="BB751" s="7">
        <f t="shared" si="59"/>
        <v>0</v>
      </c>
      <c r="BC751" s="14">
        <f t="shared" si="60"/>
        <v>83986700.064999998</v>
      </c>
      <c r="BD751" s="14">
        <f t="shared" si="60"/>
        <v>83986700.064999998</v>
      </c>
      <c r="BE751" s="7">
        <f t="shared" si="61"/>
        <v>0</v>
      </c>
      <c r="BF751" s="7">
        <f t="shared" si="61"/>
        <v>0</v>
      </c>
      <c r="BR751" s="2">
        <v>-2</v>
      </c>
    </row>
    <row r="752" spans="2:70" ht="99.75">
      <c r="B752" s="28" t="s">
        <v>2992</v>
      </c>
      <c r="C752" s="28" t="s">
        <v>4789</v>
      </c>
      <c r="D752" s="28" t="s">
        <v>0</v>
      </c>
      <c r="E752" s="29" t="s">
        <v>197</v>
      </c>
      <c r="F752" s="29" t="s">
        <v>198</v>
      </c>
      <c r="G752" s="29" t="s">
        <v>7</v>
      </c>
      <c r="H752" s="29">
        <v>80111607</v>
      </c>
      <c r="I752" s="29" t="s">
        <v>4805</v>
      </c>
      <c r="J752" s="29" t="s">
        <v>199</v>
      </c>
      <c r="K752" s="29" t="s">
        <v>245</v>
      </c>
      <c r="L752" s="30" t="s">
        <v>146</v>
      </c>
      <c r="M752" s="30" t="s">
        <v>146</v>
      </c>
      <c r="N752" s="30">
        <v>12</v>
      </c>
      <c r="O752" s="30" t="s">
        <v>218</v>
      </c>
      <c r="P752" s="30" t="s">
        <v>202</v>
      </c>
      <c r="Q752" s="31">
        <v>80335104.409999996</v>
      </c>
      <c r="R752" s="31">
        <v>80335104.409999996</v>
      </c>
      <c r="S752" s="30" t="s">
        <v>199</v>
      </c>
      <c r="T752" s="30" t="s">
        <v>199</v>
      </c>
      <c r="U752" s="29" t="s">
        <v>203</v>
      </c>
      <c r="V752" s="29" t="s">
        <v>204</v>
      </c>
      <c r="W752" s="29" t="s">
        <v>933</v>
      </c>
      <c r="X752" s="29" t="s">
        <v>206</v>
      </c>
      <c r="Y752" s="29" t="s">
        <v>211</v>
      </c>
      <c r="Z752" s="29" t="s">
        <v>246</v>
      </c>
      <c r="AA752" s="32">
        <v>80335104.409999996</v>
      </c>
      <c r="AB752" s="32">
        <v>0</v>
      </c>
      <c r="AC752" s="32">
        <v>0</v>
      </c>
      <c r="AD752" s="32">
        <v>7303191.3099999996</v>
      </c>
      <c r="AE752" s="32">
        <v>0</v>
      </c>
      <c r="AF752" s="32">
        <v>7303191.3099999996</v>
      </c>
      <c r="AG752" s="32">
        <v>0</v>
      </c>
      <c r="AH752" s="32">
        <v>7303191.3099999996</v>
      </c>
      <c r="AI752" s="32">
        <v>0</v>
      </c>
      <c r="AJ752" s="32">
        <v>7303191.3099999996</v>
      </c>
      <c r="AK752" s="32">
        <v>0</v>
      </c>
      <c r="AL752" s="32">
        <v>7303191.3099999996</v>
      </c>
      <c r="AM752" s="32">
        <v>0</v>
      </c>
      <c r="AN752" s="32">
        <v>7303191.3099999996</v>
      </c>
      <c r="AO752" s="32">
        <v>0</v>
      </c>
      <c r="AP752" s="32">
        <v>7303191.3099999996</v>
      </c>
      <c r="AQ752" s="32">
        <v>0</v>
      </c>
      <c r="AR752" s="32">
        <v>7303191.3099999996</v>
      </c>
      <c r="AS752" s="32">
        <v>0</v>
      </c>
      <c r="AT752" s="32">
        <v>7303191.3099999996</v>
      </c>
      <c r="AU752" s="32">
        <v>0</v>
      </c>
      <c r="AV752" s="32">
        <v>7303191.3099999996</v>
      </c>
      <c r="AW752" s="32">
        <v>0</v>
      </c>
      <c r="AX752" s="32">
        <v>7303191.3099999996</v>
      </c>
      <c r="AY752" s="2"/>
      <c r="AZ752" s="13" t="str">
        <f t="shared" si="57"/>
        <v>OK</v>
      </c>
      <c r="BA752" s="13" t="str">
        <f t="shared" si="58"/>
        <v>OK</v>
      </c>
      <c r="BB752" s="7">
        <f t="shared" si="59"/>
        <v>0</v>
      </c>
      <c r="BC752" s="14">
        <f t="shared" si="60"/>
        <v>80335104.409999996</v>
      </c>
      <c r="BD752" s="14">
        <f t="shared" si="60"/>
        <v>80335104.410000011</v>
      </c>
      <c r="BE752" s="7">
        <f t="shared" si="61"/>
        <v>0</v>
      </c>
      <c r="BF752" s="7">
        <f t="shared" si="61"/>
        <v>0</v>
      </c>
      <c r="BR752" s="2">
        <v>-2</v>
      </c>
    </row>
    <row r="753" spans="2:70" ht="114">
      <c r="B753" s="28" t="s">
        <v>2993</v>
      </c>
      <c r="C753" s="28" t="s">
        <v>4789</v>
      </c>
      <c r="D753" s="28" t="s">
        <v>0</v>
      </c>
      <c r="E753" s="29" t="s">
        <v>197</v>
      </c>
      <c r="F753" s="29" t="s">
        <v>198</v>
      </c>
      <c r="G753" s="29" t="s">
        <v>7</v>
      </c>
      <c r="H753" s="29">
        <v>80111604</v>
      </c>
      <c r="I753" s="29" t="s">
        <v>4805</v>
      </c>
      <c r="J753" s="29" t="s">
        <v>199</v>
      </c>
      <c r="K753" s="29" t="s">
        <v>243</v>
      </c>
      <c r="L753" s="30" t="s">
        <v>146</v>
      </c>
      <c r="M753" s="30" t="s">
        <v>146</v>
      </c>
      <c r="N753" s="30">
        <v>12</v>
      </c>
      <c r="O753" s="30" t="s">
        <v>218</v>
      </c>
      <c r="P753" s="30" t="s">
        <v>202</v>
      </c>
      <c r="Q753" s="31">
        <v>94879504.204999998</v>
      </c>
      <c r="R753" s="31">
        <v>94879504.204999998</v>
      </c>
      <c r="S753" s="30" t="s">
        <v>199</v>
      </c>
      <c r="T753" s="30" t="s">
        <v>199</v>
      </c>
      <c r="U753" s="29" t="s">
        <v>203</v>
      </c>
      <c r="V753" s="29" t="s">
        <v>204</v>
      </c>
      <c r="W753" s="29" t="s">
        <v>933</v>
      </c>
      <c r="X753" s="29" t="s">
        <v>206</v>
      </c>
      <c r="Y753" s="29" t="s">
        <v>211</v>
      </c>
      <c r="Z753" s="29" t="s">
        <v>244</v>
      </c>
      <c r="AA753" s="32">
        <v>94879504.204999998</v>
      </c>
      <c r="AB753" s="32">
        <v>0</v>
      </c>
      <c r="AC753" s="32">
        <v>0</v>
      </c>
      <c r="AD753" s="32">
        <v>8250391.6699999999</v>
      </c>
      <c r="AE753" s="32">
        <v>0</v>
      </c>
      <c r="AF753" s="32">
        <v>8250391.6699999999</v>
      </c>
      <c r="AG753" s="32">
        <v>0</v>
      </c>
      <c r="AH753" s="32">
        <v>8250391.6699999999</v>
      </c>
      <c r="AI753" s="32">
        <v>0</v>
      </c>
      <c r="AJ753" s="32">
        <v>8250391.6699999999</v>
      </c>
      <c r="AK753" s="32">
        <v>0</v>
      </c>
      <c r="AL753" s="32">
        <v>8250391.6699999999</v>
      </c>
      <c r="AM753" s="32">
        <v>0</v>
      </c>
      <c r="AN753" s="32">
        <v>8250391.6699999999</v>
      </c>
      <c r="AO753" s="32">
        <v>0</v>
      </c>
      <c r="AP753" s="32">
        <v>8250391.6699999999</v>
      </c>
      <c r="AQ753" s="32">
        <v>0</v>
      </c>
      <c r="AR753" s="32">
        <v>8250391.6699999999</v>
      </c>
      <c r="AS753" s="32">
        <v>0</v>
      </c>
      <c r="AT753" s="32">
        <v>8250391.6699999999</v>
      </c>
      <c r="AU753" s="32">
        <v>0</v>
      </c>
      <c r="AV753" s="32">
        <v>8250391.6699999999</v>
      </c>
      <c r="AW753" s="32">
        <v>0</v>
      </c>
      <c r="AX753" s="32">
        <v>12375587.504999993</v>
      </c>
      <c r="AY753" s="2"/>
      <c r="AZ753" s="13" t="str">
        <f t="shared" si="57"/>
        <v>OK</v>
      </c>
      <c r="BA753" s="13" t="str">
        <f t="shared" si="58"/>
        <v>OK</v>
      </c>
      <c r="BB753" s="7">
        <f t="shared" si="59"/>
        <v>0</v>
      </c>
      <c r="BC753" s="14">
        <f t="shared" si="60"/>
        <v>94879504.204999998</v>
      </c>
      <c r="BD753" s="14">
        <f t="shared" si="60"/>
        <v>94879504.204999998</v>
      </c>
      <c r="BE753" s="7">
        <f t="shared" si="61"/>
        <v>0</v>
      </c>
      <c r="BF753" s="7">
        <f t="shared" si="61"/>
        <v>0</v>
      </c>
      <c r="BR753" s="2">
        <v>-2</v>
      </c>
    </row>
    <row r="754" spans="2:70" ht="114">
      <c r="B754" s="28" t="s">
        <v>2994</v>
      </c>
      <c r="C754" s="28" t="s">
        <v>4789</v>
      </c>
      <c r="D754" s="28" t="s">
        <v>0</v>
      </c>
      <c r="E754" s="29" t="s">
        <v>197</v>
      </c>
      <c r="F754" s="29" t="s">
        <v>198</v>
      </c>
      <c r="G754" s="29" t="s">
        <v>7</v>
      </c>
      <c r="H754" s="29">
        <v>80111604</v>
      </c>
      <c r="I754" s="29" t="s">
        <v>4805</v>
      </c>
      <c r="J754" s="29" t="s">
        <v>199</v>
      </c>
      <c r="K754" s="29" t="s">
        <v>243</v>
      </c>
      <c r="L754" s="30" t="s">
        <v>146</v>
      </c>
      <c r="M754" s="30" t="s">
        <v>146</v>
      </c>
      <c r="N754" s="30">
        <v>12</v>
      </c>
      <c r="O754" s="30" t="s">
        <v>218</v>
      </c>
      <c r="P754" s="30" t="s">
        <v>202</v>
      </c>
      <c r="Q754" s="31">
        <v>94879504.204999998</v>
      </c>
      <c r="R754" s="31">
        <v>94879504.204999998</v>
      </c>
      <c r="S754" s="30" t="s">
        <v>199</v>
      </c>
      <c r="T754" s="30" t="s">
        <v>199</v>
      </c>
      <c r="U754" s="29" t="s">
        <v>203</v>
      </c>
      <c r="V754" s="29" t="s">
        <v>204</v>
      </c>
      <c r="W754" s="29" t="s">
        <v>933</v>
      </c>
      <c r="X754" s="29" t="s">
        <v>206</v>
      </c>
      <c r="Y754" s="29" t="s">
        <v>211</v>
      </c>
      <c r="Z754" s="29" t="s">
        <v>244</v>
      </c>
      <c r="AA754" s="32">
        <v>94879504.204999998</v>
      </c>
      <c r="AB754" s="32">
        <v>0</v>
      </c>
      <c r="AC754" s="32">
        <v>0</v>
      </c>
      <c r="AD754" s="32">
        <v>8250391.6699999999</v>
      </c>
      <c r="AE754" s="32">
        <v>0</v>
      </c>
      <c r="AF754" s="32">
        <v>8250391.6699999999</v>
      </c>
      <c r="AG754" s="32">
        <v>0</v>
      </c>
      <c r="AH754" s="32">
        <v>8250391.6699999999</v>
      </c>
      <c r="AI754" s="32">
        <v>0</v>
      </c>
      <c r="AJ754" s="32">
        <v>8250391.6699999999</v>
      </c>
      <c r="AK754" s="32">
        <v>0</v>
      </c>
      <c r="AL754" s="32">
        <v>8250391.6699999999</v>
      </c>
      <c r="AM754" s="32">
        <v>0</v>
      </c>
      <c r="AN754" s="32">
        <v>8250391.6699999999</v>
      </c>
      <c r="AO754" s="32">
        <v>0</v>
      </c>
      <c r="AP754" s="32">
        <v>8250391.6699999999</v>
      </c>
      <c r="AQ754" s="32">
        <v>0</v>
      </c>
      <c r="AR754" s="32">
        <v>8250391.6699999999</v>
      </c>
      <c r="AS754" s="32">
        <v>0</v>
      </c>
      <c r="AT754" s="32">
        <v>8250391.6699999999</v>
      </c>
      <c r="AU754" s="32">
        <v>0</v>
      </c>
      <c r="AV754" s="32">
        <v>8250391.6699999999</v>
      </c>
      <c r="AW754" s="32">
        <v>0</v>
      </c>
      <c r="AX754" s="32">
        <v>12375587.504999993</v>
      </c>
      <c r="AY754" s="2"/>
      <c r="AZ754" s="13" t="str">
        <f t="shared" si="57"/>
        <v>OK</v>
      </c>
      <c r="BA754" s="13" t="str">
        <f t="shared" si="58"/>
        <v>OK</v>
      </c>
      <c r="BB754" s="7">
        <f t="shared" si="59"/>
        <v>0</v>
      </c>
      <c r="BC754" s="14">
        <f t="shared" si="60"/>
        <v>94879504.204999998</v>
      </c>
      <c r="BD754" s="14">
        <f t="shared" si="60"/>
        <v>94879504.204999998</v>
      </c>
      <c r="BE754" s="7">
        <f t="shared" si="61"/>
        <v>0</v>
      </c>
      <c r="BF754" s="7">
        <f t="shared" si="61"/>
        <v>0</v>
      </c>
      <c r="BR754" s="2">
        <v>-2</v>
      </c>
    </row>
    <row r="755" spans="2:70" ht="114">
      <c r="B755" s="28" t="s">
        <v>2995</v>
      </c>
      <c r="C755" s="28" t="s">
        <v>4789</v>
      </c>
      <c r="D755" s="28" t="s">
        <v>0</v>
      </c>
      <c r="E755" s="29" t="s">
        <v>197</v>
      </c>
      <c r="F755" s="29" t="s">
        <v>198</v>
      </c>
      <c r="G755" s="29" t="s">
        <v>7</v>
      </c>
      <c r="H755" s="29">
        <v>80111604</v>
      </c>
      <c r="I755" s="29" t="s">
        <v>4805</v>
      </c>
      <c r="J755" s="29" t="s">
        <v>199</v>
      </c>
      <c r="K755" s="29" t="s">
        <v>243</v>
      </c>
      <c r="L755" s="30" t="s">
        <v>146</v>
      </c>
      <c r="M755" s="30" t="s">
        <v>146</v>
      </c>
      <c r="N755" s="30">
        <v>12</v>
      </c>
      <c r="O755" s="30" t="s">
        <v>218</v>
      </c>
      <c r="P755" s="30" t="s">
        <v>202</v>
      </c>
      <c r="Q755" s="31">
        <v>90754308.370000005</v>
      </c>
      <c r="R755" s="31">
        <v>90754308.370000005</v>
      </c>
      <c r="S755" s="30" t="s">
        <v>199</v>
      </c>
      <c r="T755" s="30" t="s">
        <v>199</v>
      </c>
      <c r="U755" s="29" t="s">
        <v>203</v>
      </c>
      <c r="V755" s="29" t="s">
        <v>204</v>
      </c>
      <c r="W755" s="29" t="s">
        <v>933</v>
      </c>
      <c r="X755" s="29" t="s">
        <v>206</v>
      </c>
      <c r="Y755" s="29" t="s">
        <v>211</v>
      </c>
      <c r="Z755" s="29" t="s">
        <v>244</v>
      </c>
      <c r="AA755" s="32">
        <v>90754308.370000005</v>
      </c>
      <c r="AB755" s="32">
        <v>0</v>
      </c>
      <c r="AC755" s="32">
        <v>0</v>
      </c>
      <c r="AD755" s="32">
        <v>8250391.6699999999</v>
      </c>
      <c r="AE755" s="32">
        <v>0</v>
      </c>
      <c r="AF755" s="32">
        <v>8250391.6699999999</v>
      </c>
      <c r="AG755" s="32">
        <v>0</v>
      </c>
      <c r="AH755" s="32">
        <v>8250391.6699999999</v>
      </c>
      <c r="AI755" s="32">
        <v>0</v>
      </c>
      <c r="AJ755" s="32">
        <v>8250391.6699999999</v>
      </c>
      <c r="AK755" s="32">
        <v>0</v>
      </c>
      <c r="AL755" s="32">
        <v>8250391.6699999999</v>
      </c>
      <c r="AM755" s="32">
        <v>0</v>
      </c>
      <c r="AN755" s="32">
        <v>8250391.6699999999</v>
      </c>
      <c r="AO755" s="32">
        <v>0</v>
      </c>
      <c r="AP755" s="32">
        <v>8250391.6699999999</v>
      </c>
      <c r="AQ755" s="32">
        <v>0</v>
      </c>
      <c r="AR755" s="32">
        <v>8250391.6699999999</v>
      </c>
      <c r="AS755" s="32">
        <v>0</v>
      </c>
      <c r="AT755" s="32">
        <v>8250391.6699999999</v>
      </c>
      <c r="AU755" s="32">
        <v>0</v>
      </c>
      <c r="AV755" s="32">
        <v>8250391.6699999999</v>
      </c>
      <c r="AW755" s="32">
        <v>0</v>
      </c>
      <c r="AX755" s="32">
        <v>8250391.6699999999</v>
      </c>
      <c r="AY755" s="2"/>
      <c r="AZ755" s="13" t="str">
        <f t="shared" si="57"/>
        <v>OK</v>
      </c>
      <c r="BA755" s="13" t="str">
        <f t="shared" si="58"/>
        <v>OK</v>
      </c>
      <c r="BB755" s="7">
        <f t="shared" si="59"/>
        <v>0</v>
      </c>
      <c r="BC755" s="14">
        <f t="shared" si="60"/>
        <v>90754308.370000005</v>
      </c>
      <c r="BD755" s="14">
        <f t="shared" si="60"/>
        <v>90754308.370000005</v>
      </c>
      <c r="BE755" s="7">
        <f t="shared" si="61"/>
        <v>0</v>
      </c>
      <c r="BF755" s="7">
        <f t="shared" si="61"/>
        <v>0</v>
      </c>
      <c r="BR755" s="2">
        <v>-2</v>
      </c>
    </row>
    <row r="756" spans="2:70" ht="114">
      <c r="B756" s="28" t="s">
        <v>2996</v>
      </c>
      <c r="C756" s="28" t="s">
        <v>4789</v>
      </c>
      <c r="D756" s="28" t="s">
        <v>0</v>
      </c>
      <c r="E756" s="29" t="s">
        <v>197</v>
      </c>
      <c r="F756" s="29" t="s">
        <v>198</v>
      </c>
      <c r="G756" s="29" t="s">
        <v>7</v>
      </c>
      <c r="H756" s="29">
        <v>80111604</v>
      </c>
      <c r="I756" s="29" t="s">
        <v>4805</v>
      </c>
      <c r="J756" s="29" t="s">
        <v>199</v>
      </c>
      <c r="K756" s="29" t="s">
        <v>243</v>
      </c>
      <c r="L756" s="30" t="s">
        <v>146</v>
      </c>
      <c r="M756" s="30" t="s">
        <v>146</v>
      </c>
      <c r="N756" s="30">
        <v>12</v>
      </c>
      <c r="O756" s="30" t="s">
        <v>218</v>
      </c>
      <c r="P756" s="30" t="s">
        <v>202</v>
      </c>
      <c r="Q756" s="31">
        <v>90754308.370000005</v>
      </c>
      <c r="R756" s="31">
        <v>90754308.370000005</v>
      </c>
      <c r="S756" s="30" t="s">
        <v>199</v>
      </c>
      <c r="T756" s="30" t="s">
        <v>199</v>
      </c>
      <c r="U756" s="29" t="s">
        <v>203</v>
      </c>
      <c r="V756" s="29" t="s">
        <v>204</v>
      </c>
      <c r="W756" s="29" t="s">
        <v>933</v>
      </c>
      <c r="X756" s="29" t="s">
        <v>206</v>
      </c>
      <c r="Y756" s="29" t="s">
        <v>211</v>
      </c>
      <c r="Z756" s="29" t="s">
        <v>244</v>
      </c>
      <c r="AA756" s="32">
        <v>90754308.370000005</v>
      </c>
      <c r="AB756" s="32">
        <v>0</v>
      </c>
      <c r="AC756" s="32">
        <v>0</v>
      </c>
      <c r="AD756" s="32">
        <v>8250391.6699999999</v>
      </c>
      <c r="AE756" s="32">
        <v>0</v>
      </c>
      <c r="AF756" s="32">
        <v>8250391.6699999999</v>
      </c>
      <c r="AG756" s="32">
        <v>0</v>
      </c>
      <c r="AH756" s="32">
        <v>8250391.6699999999</v>
      </c>
      <c r="AI756" s="32">
        <v>0</v>
      </c>
      <c r="AJ756" s="32">
        <v>8250391.6699999999</v>
      </c>
      <c r="AK756" s="32">
        <v>0</v>
      </c>
      <c r="AL756" s="32">
        <v>8250391.6699999999</v>
      </c>
      <c r="AM756" s="32">
        <v>0</v>
      </c>
      <c r="AN756" s="32">
        <v>8250391.6699999999</v>
      </c>
      <c r="AO756" s="32">
        <v>0</v>
      </c>
      <c r="AP756" s="32">
        <v>8250391.6699999999</v>
      </c>
      <c r="AQ756" s="32">
        <v>0</v>
      </c>
      <c r="AR756" s="32">
        <v>8250391.6699999999</v>
      </c>
      <c r="AS756" s="32">
        <v>0</v>
      </c>
      <c r="AT756" s="32">
        <v>8250391.6699999999</v>
      </c>
      <c r="AU756" s="32">
        <v>0</v>
      </c>
      <c r="AV756" s="32">
        <v>8250391.6699999999</v>
      </c>
      <c r="AW756" s="32">
        <v>0</v>
      </c>
      <c r="AX756" s="32">
        <v>8250391.6699999999</v>
      </c>
      <c r="AY756" s="2"/>
      <c r="AZ756" s="13" t="str">
        <f t="shared" si="57"/>
        <v>OK</v>
      </c>
      <c r="BA756" s="13" t="str">
        <f t="shared" si="58"/>
        <v>OK</v>
      </c>
      <c r="BB756" s="7">
        <f t="shared" si="59"/>
        <v>0</v>
      </c>
      <c r="BC756" s="14">
        <f t="shared" si="60"/>
        <v>90754308.370000005</v>
      </c>
      <c r="BD756" s="14">
        <f t="shared" si="60"/>
        <v>90754308.370000005</v>
      </c>
      <c r="BE756" s="7">
        <f t="shared" si="61"/>
        <v>0</v>
      </c>
      <c r="BF756" s="7">
        <f t="shared" si="61"/>
        <v>0</v>
      </c>
      <c r="BR756" s="2">
        <v>-2</v>
      </c>
    </row>
    <row r="757" spans="2:70" ht="114">
      <c r="B757" s="28" t="s">
        <v>2997</v>
      </c>
      <c r="C757" s="28" t="s">
        <v>4789</v>
      </c>
      <c r="D757" s="28" t="s">
        <v>0</v>
      </c>
      <c r="E757" s="29" t="s">
        <v>197</v>
      </c>
      <c r="F757" s="29" t="s">
        <v>198</v>
      </c>
      <c r="G757" s="29" t="s">
        <v>7</v>
      </c>
      <c r="H757" s="29">
        <v>80111604</v>
      </c>
      <c r="I757" s="29" t="s">
        <v>4805</v>
      </c>
      <c r="J757" s="29" t="s">
        <v>199</v>
      </c>
      <c r="K757" s="29" t="s">
        <v>243</v>
      </c>
      <c r="L757" s="30" t="s">
        <v>146</v>
      </c>
      <c r="M757" s="30" t="s">
        <v>146</v>
      </c>
      <c r="N757" s="30">
        <v>12</v>
      </c>
      <c r="O757" s="30" t="s">
        <v>218</v>
      </c>
      <c r="P757" s="30" t="s">
        <v>202</v>
      </c>
      <c r="Q757" s="31">
        <v>90754308.370000005</v>
      </c>
      <c r="R757" s="31">
        <v>90754308.370000005</v>
      </c>
      <c r="S757" s="30" t="s">
        <v>199</v>
      </c>
      <c r="T757" s="30" t="s">
        <v>199</v>
      </c>
      <c r="U757" s="29" t="s">
        <v>203</v>
      </c>
      <c r="V757" s="29" t="s">
        <v>204</v>
      </c>
      <c r="W757" s="29" t="s">
        <v>933</v>
      </c>
      <c r="X757" s="29" t="s">
        <v>206</v>
      </c>
      <c r="Y757" s="29" t="s">
        <v>211</v>
      </c>
      <c r="Z757" s="29" t="s">
        <v>244</v>
      </c>
      <c r="AA757" s="32">
        <v>90754308.370000005</v>
      </c>
      <c r="AB757" s="32">
        <v>0</v>
      </c>
      <c r="AC757" s="32">
        <v>0</v>
      </c>
      <c r="AD757" s="32">
        <v>8250391.6699999999</v>
      </c>
      <c r="AE757" s="32">
        <v>0</v>
      </c>
      <c r="AF757" s="32">
        <v>8250391.6699999999</v>
      </c>
      <c r="AG757" s="32">
        <v>0</v>
      </c>
      <c r="AH757" s="32">
        <v>8250391.6699999999</v>
      </c>
      <c r="AI757" s="32">
        <v>0</v>
      </c>
      <c r="AJ757" s="32">
        <v>8250391.6699999999</v>
      </c>
      <c r="AK757" s="32">
        <v>0</v>
      </c>
      <c r="AL757" s="32">
        <v>8250391.6699999999</v>
      </c>
      <c r="AM757" s="32">
        <v>0</v>
      </c>
      <c r="AN757" s="32">
        <v>8250391.6699999999</v>
      </c>
      <c r="AO757" s="32">
        <v>0</v>
      </c>
      <c r="AP757" s="32">
        <v>8250391.6699999999</v>
      </c>
      <c r="AQ757" s="32">
        <v>0</v>
      </c>
      <c r="AR757" s="32">
        <v>8250391.6699999999</v>
      </c>
      <c r="AS757" s="32">
        <v>0</v>
      </c>
      <c r="AT757" s="32">
        <v>8250391.6699999999</v>
      </c>
      <c r="AU757" s="32">
        <v>0</v>
      </c>
      <c r="AV757" s="32">
        <v>8250391.6699999999</v>
      </c>
      <c r="AW757" s="32">
        <v>0</v>
      </c>
      <c r="AX757" s="32">
        <v>8250391.6699999999</v>
      </c>
      <c r="AY757" s="2"/>
      <c r="AZ757" s="13" t="str">
        <f t="shared" si="57"/>
        <v>OK</v>
      </c>
      <c r="BA757" s="13" t="str">
        <f t="shared" si="58"/>
        <v>OK</v>
      </c>
      <c r="BB757" s="7">
        <f t="shared" si="59"/>
        <v>0</v>
      </c>
      <c r="BC757" s="14">
        <f t="shared" si="60"/>
        <v>90754308.370000005</v>
      </c>
      <c r="BD757" s="14">
        <f t="shared" si="60"/>
        <v>90754308.370000005</v>
      </c>
      <c r="BE757" s="7">
        <f t="shared" si="61"/>
        <v>0</v>
      </c>
      <c r="BF757" s="7">
        <f t="shared" si="61"/>
        <v>0</v>
      </c>
      <c r="BR757" s="2">
        <v>-2</v>
      </c>
    </row>
    <row r="758" spans="2:70" ht="114">
      <c r="B758" s="28" t="s">
        <v>2998</v>
      </c>
      <c r="C758" s="28" t="s">
        <v>4789</v>
      </c>
      <c r="D758" s="28" t="s">
        <v>0</v>
      </c>
      <c r="E758" s="29" t="s">
        <v>197</v>
      </c>
      <c r="F758" s="29" t="s">
        <v>198</v>
      </c>
      <c r="G758" s="29" t="s">
        <v>7</v>
      </c>
      <c r="H758" s="29">
        <v>80111604</v>
      </c>
      <c r="I758" s="29" t="s">
        <v>4805</v>
      </c>
      <c r="J758" s="29" t="s">
        <v>199</v>
      </c>
      <c r="K758" s="29" t="s">
        <v>242</v>
      </c>
      <c r="L758" s="30" t="s">
        <v>146</v>
      </c>
      <c r="M758" s="30" t="s">
        <v>146</v>
      </c>
      <c r="N758" s="30">
        <v>12</v>
      </c>
      <c r="O758" s="30" t="s">
        <v>218</v>
      </c>
      <c r="P758" s="30" t="s">
        <v>202</v>
      </c>
      <c r="Q758" s="31">
        <v>45744513.469999999</v>
      </c>
      <c r="R758" s="31">
        <v>45744513.469999999</v>
      </c>
      <c r="S758" s="30" t="s">
        <v>199</v>
      </c>
      <c r="T758" s="30" t="s">
        <v>199</v>
      </c>
      <c r="U758" s="29" t="s">
        <v>203</v>
      </c>
      <c r="V758" s="29" t="s">
        <v>204</v>
      </c>
      <c r="W758" s="29" t="s">
        <v>933</v>
      </c>
      <c r="X758" s="29" t="s">
        <v>206</v>
      </c>
      <c r="Y758" s="29" t="s">
        <v>211</v>
      </c>
      <c r="Z758" s="29" t="s">
        <v>241</v>
      </c>
      <c r="AA758" s="32">
        <v>45744513.469999999</v>
      </c>
      <c r="AB758" s="32">
        <v>0</v>
      </c>
      <c r="AC758" s="32">
        <v>0</v>
      </c>
      <c r="AD758" s="32">
        <v>3977783.78</v>
      </c>
      <c r="AE758" s="32">
        <v>0</v>
      </c>
      <c r="AF758" s="32">
        <v>3977783.78</v>
      </c>
      <c r="AG758" s="32">
        <v>0</v>
      </c>
      <c r="AH758" s="32">
        <v>3977783.78</v>
      </c>
      <c r="AI758" s="32">
        <v>0</v>
      </c>
      <c r="AJ758" s="32">
        <v>3977783.78</v>
      </c>
      <c r="AK758" s="32">
        <v>0</v>
      </c>
      <c r="AL758" s="32">
        <v>3977783.78</v>
      </c>
      <c r="AM758" s="32">
        <v>0</v>
      </c>
      <c r="AN758" s="32">
        <v>3977783.78</v>
      </c>
      <c r="AO758" s="32">
        <v>0</v>
      </c>
      <c r="AP758" s="32">
        <v>3977783.78</v>
      </c>
      <c r="AQ758" s="32">
        <v>0</v>
      </c>
      <c r="AR758" s="32">
        <v>3977783.78</v>
      </c>
      <c r="AS758" s="32">
        <v>0</v>
      </c>
      <c r="AT758" s="32">
        <v>3977783.78</v>
      </c>
      <c r="AU758" s="32">
        <v>0</v>
      </c>
      <c r="AV758" s="32">
        <v>3977783.78</v>
      </c>
      <c r="AW758" s="32">
        <v>0</v>
      </c>
      <c r="AX758" s="32">
        <v>5966675.6699999925</v>
      </c>
      <c r="AY758" s="2"/>
      <c r="AZ758" s="13" t="str">
        <f t="shared" si="57"/>
        <v>OK</v>
      </c>
      <c r="BA758" s="13" t="str">
        <f t="shared" si="58"/>
        <v>OK</v>
      </c>
      <c r="BB758" s="7">
        <f t="shared" si="59"/>
        <v>0</v>
      </c>
      <c r="BC758" s="14">
        <f t="shared" si="60"/>
        <v>45744513.469999999</v>
      </c>
      <c r="BD758" s="14">
        <f t="shared" si="60"/>
        <v>45744513.469999999</v>
      </c>
      <c r="BE758" s="7">
        <f t="shared" si="61"/>
        <v>0</v>
      </c>
      <c r="BF758" s="7">
        <f t="shared" si="61"/>
        <v>0</v>
      </c>
      <c r="BR758" s="2">
        <v>-2</v>
      </c>
    </row>
    <row r="759" spans="2:70" ht="114">
      <c r="B759" s="28" t="s">
        <v>2999</v>
      </c>
      <c r="C759" s="28" t="s">
        <v>4789</v>
      </c>
      <c r="D759" s="28" t="s">
        <v>0</v>
      </c>
      <c r="E759" s="29" t="s">
        <v>197</v>
      </c>
      <c r="F759" s="29" t="s">
        <v>198</v>
      </c>
      <c r="G759" s="29" t="s">
        <v>7</v>
      </c>
      <c r="H759" s="29">
        <v>80111604</v>
      </c>
      <c r="I759" s="29" t="s">
        <v>4805</v>
      </c>
      <c r="J759" s="29" t="s">
        <v>199</v>
      </c>
      <c r="K759" s="29" t="s">
        <v>242</v>
      </c>
      <c r="L759" s="30" t="s">
        <v>146</v>
      </c>
      <c r="M759" s="30" t="s">
        <v>146</v>
      </c>
      <c r="N759" s="30">
        <v>12</v>
      </c>
      <c r="O759" s="30" t="s">
        <v>218</v>
      </c>
      <c r="P759" s="30" t="s">
        <v>202</v>
      </c>
      <c r="Q759" s="31">
        <v>43755621.579999998</v>
      </c>
      <c r="R759" s="31">
        <v>43755621.579999998</v>
      </c>
      <c r="S759" s="30" t="s">
        <v>199</v>
      </c>
      <c r="T759" s="30" t="s">
        <v>199</v>
      </c>
      <c r="U759" s="29" t="s">
        <v>203</v>
      </c>
      <c r="V759" s="29" t="s">
        <v>204</v>
      </c>
      <c r="W759" s="29" t="s">
        <v>933</v>
      </c>
      <c r="X759" s="29" t="s">
        <v>206</v>
      </c>
      <c r="Y759" s="29" t="s">
        <v>211</v>
      </c>
      <c r="Z759" s="29" t="s">
        <v>241</v>
      </c>
      <c r="AA759" s="32">
        <v>43755621.579999998</v>
      </c>
      <c r="AB759" s="32">
        <v>0</v>
      </c>
      <c r="AC759" s="32">
        <v>0</v>
      </c>
      <c r="AD759" s="32">
        <v>3977783.78</v>
      </c>
      <c r="AE759" s="32">
        <v>0</v>
      </c>
      <c r="AF759" s="32">
        <v>3977783.78</v>
      </c>
      <c r="AG759" s="32">
        <v>0</v>
      </c>
      <c r="AH759" s="32">
        <v>3977783.78</v>
      </c>
      <c r="AI759" s="32">
        <v>0</v>
      </c>
      <c r="AJ759" s="32">
        <v>3977783.78</v>
      </c>
      <c r="AK759" s="32">
        <v>0</v>
      </c>
      <c r="AL759" s="32">
        <v>3977783.78</v>
      </c>
      <c r="AM759" s="32">
        <v>0</v>
      </c>
      <c r="AN759" s="32">
        <v>3977783.78</v>
      </c>
      <c r="AO759" s="32">
        <v>0</v>
      </c>
      <c r="AP759" s="32">
        <v>3977783.78</v>
      </c>
      <c r="AQ759" s="32">
        <v>0</v>
      </c>
      <c r="AR759" s="32">
        <v>3977783.78</v>
      </c>
      <c r="AS759" s="32">
        <v>0</v>
      </c>
      <c r="AT759" s="32">
        <v>3977783.78</v>
      </c>
      <c r="AU759" s="32">
        <v>0</v>
      </c>
      <c r="AV759" s="32">
        <v>3977783.78</v>
      </c>
      <c r="AW759" s="32">
        <v>0</v>
      </c>
      <c r="AX759" s="32">
        <v>3977783.78</v>
      </c>
      <c r="AY759" s="2"/>
      <c r="AZ759" s="13" t="str">
        <f t="shared" si="57"/>
        <v>OK</v>
      </c>
      <c r="BA759" s="13" t="str">
        <f t="shared" si="58"/>
        <v>OK</v>
      </c>
      <c r="BB759" s="7">
        <f t="shared" si="59"/>
        <v>0</v>
      </c>
      <c r="BC759" s="14">
        <f t="shared" si="60"/>
        <v>43755621.579999998</v>
      </c>
      <c r="BD759" s="14">
        <f t="shared" si="60"/>
        <v>43755621.580000006</v>
      </c>
      <c r="BE759" s="7">
        <f t="shared" si="61"/>
        <v>0</v>
      </c>
      <c r="BF759" s="7">
        <f t="shared" si="61"/>
        <v>0</v>
      </c>
      <c r="BR759" s="2">
        <v>-2</v>
      </c>
    </row>
    <row r="760" spans="2:70" ht="114">
      <c r="B760" s="28" t="s">
        <v>3000</v>
      </c>
      <c r="C760" s="28" t="s">
        <v>4789</v>
      </c>
      <c r="D760" s="28" t="s">
        <v>0</v>
      </c>
      <c r="E760" s="29" t="s">
        <v>197</v>
      </c>
      <c r="F760" s="29" t="s">
        <v>198</v>
      </c>
      <c r="G760" s="29" t="s">
        <v>7</v>
      </c>
      <c r="H760" s="29">
        <v>80111604</v>
      </c>
      <c r="I760" s="29" t="s">
        <v>4805</v>
      </c>
      <c r="J760" s="29" t="s">
        <v>199</v>
      </c>
      <c r="K760" s="29" t="s">
        <v>242</v>
      </c>
      <c r="L760" s="30" t="s">
        <v>146</v>
      </c>
      <c r="M760" s="30" t="s">
        <v>146</v>
      </c>
      <c r="N760" s="30">
        <v>12</v>
      </c>
      <c r="O760" s="30" t="s">
        <v>218</v>
      </c>
      <c r="P760" s="30" t="s">
        <v>202</v>
      </c>
      <c r="Q760" s="31">
        <v>43755621.579999998</v>
      </c>
      <c r="R760" s="31">
        <v>43755621.579999998</v>
      </c>
      <c r="S760" s="30" t="s">
        <v>199</v>
      </c>
      <c r="T760" s="30" t="s">
        <v>199</v>
      </c>
      <c r="U760" s="29" t="s">
        <v>203</v>
      </c>
      <c r="V760" s="29" t="s">
        <v>204</v>
      </c>
      <c r="W760" s="29" t="s">
        <v>933</v>
      </c>
      <c r="X760" s="29" t="s">
        <v>206</v>
      </c>
      <c r="Y760" s="29" t="s">
        <v>211</v>
      </c>
      <c r="Z760" s="29" t="s">
        <v>241</v>
      </c>
      <c r="AA760" s="32">
        <v>43755621.579999998</v>
      </c>
      <c r="AB760" s="32">
        <v>0</v>
      </c>
      <c r="AC760" s="32">
        <v>0</v>
      </c>
      <c r="AD760" s="32">
        <v>3977783.78</v>
      </c>
      <c r="AE760" s="32">
        <v>0</v>
      </c>
      <c r="AF760" s="32">
        <v>3977783.78</v>
      </c>
      <c r="AG760" s="32">
        <v>0</v>
      </c>
      <c r="AH760" s="32">
        <v>3977783.78</v>
      </c>
      <c r="AI760" s="32">
        <v>0</v>
      </c>
      <c r="AJ760" s="32">
        <v>3977783.78</v>
      </c>
      <c r="AK760" s="32">
        <v>0</v>
      </c>
      <c r="AL760" s="32">
        <v>3977783.78</v>
      </c>
      <c r="AM760" s="32">
        <v>0</v>
      </c>
      <c r="AN760" s="32">
        <v>3977783.78</v>
      </c>
      <c r="AO760" s="32">
        <v>0</v>
      </c>
      <c r="AP760" s="32">
        <v>3977783.78</v>
      </c>
      <c r="AQ760" s="32">
        <v>0</v>
      </c>
      <c r="AR760" s="32">
        <v>3977783.78</v>
      </c>
      <c r="AS760" s="32">
        <v>0</v>
      </c>
      <c r="AT760" s="32">
        <v>3977783.78</v>
      </c>
      <c r="AU760" s="32">
        <v>0</v>
      </c>
      <c r="AV760" s="32">
        <v>3977783.78</v>
      </c>
      <c r="AW760" s="32">
        <v>0</v>
      </c>
      <c r="AX760" s="32">
        <v>3977783.78</v>
      </c>
      <c r="AY760" s="2"/>
      <c r="AZ760" s="13" t="str">
        <f t="shared" si="57"/>
        <v>OK</v>
      </c>
      <c r="BA760" s="13" t="str">
        <f t="shared" si="58"/>
        <v>OK</v>
      </c>
      <c r="BB760" s="7">
        <f t="shared" si="59"/>
        <v>0</v>
      </c>
      <c r="BC760" s="14">
        <f t="shared" si="60"/>
        <v>43755621.579999998</v>
      </c>
      <c r="BD760" s="14">
        <f t="shared" si="60"/>
        <v>43755621.580000006</v>
      </c>
      <c r="BE760" s="7">
        <f t="shared" si="61"/>
        <v>0</v>
      </c>
      <c r="BF760" s="7">
        <f t="shared" si="61"/>
        <v>0</v>
      </c>
      <c r="BR760" s="2">
        <v>-2</v>
      </c>
    </row>
    <row r="761" spans="2:70" ht="114">
      <c r="B761" s="28" t="s">
        <v>3001</v>
      </c>
      <c r="C761" s="28" t="s">
        <v>4789</v>
      </c>
      <c r="D761" s="28" t="s">
        <v>0</v>
      </c>
      <c r="E761" s="29" t="s">
        <v>197</v>
      </c>
      <c r="F761" s="29" t="s">
        <v>198</v>
      </c>
      <c r="G761" s="29" t="s">
        <v>7</v>
      </c>
      <c r="H761" s="29">
        <v>80111604</v>
      </c>
      <c r="I761" s="29" t="s">
        <v>4805</v>
      </c>
      <c r="J761" s="29" t="s">
        <v>199</v>
      </c>
      <c r="K761" s="29" t="s">
        <v>242</v>
      </c>
      <c r="L761" s="30" t="s">
        <v>146</v>
      </c>
      <c r="M761" s="30" t="s">
        <v>146</v>
      </c>
      <c r="N761" s="30">
        <v>12</v>
      </c>
      <c r="O761" s="30" t="s">
        <v>218</v>
      </c>
      <c r="P761" s="30" t="s">
        <v>202</v>
      </c>
      <c r="Q761" s="31">
        <v>43755621.579999998</v>
      </c>
      <c r="R761" s="31">
        <v>43755621.579999998</v>
      </c>
      <c r="S761" s="30" t="s">
        <v>199</v>
      </c>
      <c r="T761" s="30" t="s">
        <v>199</v>
      </c>
      <c r="U761" s="29" t="s">
        <v>203</v>
      </c>
      <c r="V761" s="29" t="s">
        <v>204</v>
      </c>
      <c r="W761" s="29" t="s">
        <v>933</v>
      </c>
      <c r="X761" s="29" t="s">
        <v>206</v>
      </c>
      <c r="Y761" s="29" t="s">
        <v>211</v>
      </c>
      <c r="Z761" s="29" t="s">
        <v>241</v>
      </c>
      <c r="AA761" s="32">
        <v>43755621.579999998</v>
      </c>
      <c r="AB761" s="32">
        <v>0</v>
      </c>
      <c r="AC761" s="32">
        <v>0</v>
      </c>
      <c r="AD761" s="32">
        <v>3977783.78</v>
      </c>
      <c r="AE761" s="32">
        <v>0</v>
      </c>
      <c r="AF761" s="32">
        <v>3977783.78</v>
      </c>
      <c r="AG761" s="32">
        <v>0</v>
      </c>
      <c r="AH761" s="32">
        <v>3977783.78</v>
      </c>
      <c r="AI761" s="32">
        <v>0</v>
      </c>
      <c r="AJ761" s="32">
        <v>3977783.78</v>
      </c>
      <c r="AK761" s="32">
        <v>0</v>
      </c>
      <c r="AL761" s="32">
        <v>3977783.78</v>
      </c>
      <c r="AM761" s="32">
        <v>0</v>
      </c>
      <c r="AN761" s="32">
        <v>3977783.78</v>
      </c>
      <c r="AO761" s="32">
        <v>0</v>
      </c>
      <c r="AP761" s="32">
        <v>3977783.78</v>
      </c>
      <c r="AQ761" s="32">
        <v>0</v>
      </c>
      <c r="AR761" s="32">
        <v>3977783.78</v>
      </c>
      <c r="AS761" s="32">
        <v>0</v>
      </c>
      <c r="AT761" s="32">
        <v>3977783.78</v>
      </c>
      <c r="AU761" s="32">
        <v>0</v>
      </c>
      <c r="AV761" s="32">
        <v>3977783.78</v>
      </c>
      <c r="AW761" s="32">
        <v>0</v>
      </c>
      <c r="AX761" s="32">
        <v>3977783.78</v>
      </c>
      <c r="AY761" s="2"/>
      <c r="AZ761" s="13" t="str">
        <f t="shared" si="57"/>
        <v>OK</v>
      </c>
      <c r="BA761" s="13" t="str">
        <f t="shared" si="58"/>
        <v>OK</v>
      </c>
      <c r="BB761" s="7">
        <f t="shared" si="59"/>
        <v>0</v>
      </c>
      <c r="BC761" s="14">
        <f t="shared" si="60"/>
        <v>43755621.579999998</v>
      </c>
      <c r="BD761" s="14">
        <f t="shared" si="60"/>
        <v>43755621.580000006</v>
      </c>
      <c r="BE761" s="7">
        <f t="shared" si="61"/>
        <v>0</v>
      </c>
      <c r="BF761" s="7">
        <f t="shared" si="61"/>
        <v>0</v>
      </c>
      <c r="BR761" s="2">
        <v>-2</v>
      </c>
    </row>
    <row r="762" spans="2:70" ht="99.75">
      <c r="B762" s="28" t="s">
        <v>3002</v>
      </c>
      <c r="C762" s="28" t="s">
        <v>4789</v>
      </c>
      <c r="D762" s="28" t="s">
        <v>0</v>
      </c>
      <c r="E762" s="29" t="s">
        <v>197</v>
      </c>
      <c r="F762" s="29" t="s">
        <v>198</v>
      </c>
      <c r="G762" s="29" t="s">
        <v>7</v>
      </c>
      <c r="H762" s="29">
        <v>80111604</v>
      </c>
      <c r="I762" s="29" t="s">
        <v>4805</v>
      </c>
      <c r="J762" s="29" t="s">
        <v>199</v>
      </c>
      <c r="K762" s="29" t="s">
        <v>240</v>
      </c>
      <c r="L762" s="30" t="s">
        <v>146</v>
      </c>
      <c r="M762" s="30" t="s">
        <v>146</v>
      </c>
      <c r="N762" s="30">
        <v>12</v>
      </c>
      <c r="O762" s="30" t="s">
        <v>218</v>
      </c>
      <c r="P762" s="30" t="s">
        <v>202</v>
      </c>
      <c r="Q762" s="31">
        <v>33570814.719999999</v>
      </c>
      <c r="R762" s="31">
        <v>33570814.719999999</v>
      </c>
      <c r="S762" s="30" t="s">
        <v>199</v>
      </c>
      <c r="T762" s="30" t="s">
        <v>199</v>
      </c>
      <c r="U762" s="29" t="s">
        <v>203</v>
      </c>
      <c r="V762" s="29" t="s">
        <v>204</v>
      </c>
      <c r="W762" s="29" t="s">
        <v>933</v>
      </c>
      <c r="X762" s="29" t="s">
        <v>206</v>
      </c>
      <c r="Y762" s="29" t="s">
        <v>211</v>
      </c>
      <c r="Z762" s="29" t="s">
        <v>241</v>
      </c>
      <c r="AA762" s="32">
        <v>33570814.719999999</v>
      </c>
      <c r="AB762" s="32">
        <v>0</v>
      </c>
      <c r="AC762" s="32">
        <v>0</v>
      </c>
      <c r="AD762" s="32">
        <v>2919201.28</v>
      </c>
      <c r="AE762" s="32">
        <v>0</v>
      </c>
      <c r="AF762" s="32">
        <v>2919201.28</v>
      </c>
      <c r="AG762" s="32">
        <v>0</v>
      </c>
      <c r="AH762" s="32">
        <v>2919201.28</v>
      </c>
      <c r="AI762" s="32">
        <v>0</v>
      </c>
      <c r="AJ762" s="32">
        <v>2919201.28</v>
      </c>
      <c r="AK762" s="32">
        <v>0</v>
      </c>
      <c r="AL762" s="32">
        <v>2919201.28</v>
      </c>
      <c r="AM762" s="32">
        <v>0</v>
      </c>
      <c r="AN762" s="32">
        <v>2919201.28</v>
      </c>
      <c r="AO762" s="32">
        <v>0</v>
      </c>
      <c r="AP762" s="32">
        <v>2919201.28</v>
      </c>
      <c r="AQ762" s="32">
        <v>0</v>
      </c>
      <c r="AR762" s="32">
        <v>2919201.28</v>
      </c>
      <c r="AS762" s="32">
        <v>0</v>
      </c>
      <c r="AT762" s="32">
        <v>2919201.28</v>
      </c>
      <c r="AU762" s="32">
        <v>0</v>
      </c>
      <c r="AV762" s="32">
        <v>2919201.28</v>
      </c>
      <c r="AW762" s="32">
        <v>0</v>
      </c>
      <c r="AX762" s="32">
        <v>4378801.9199999925</v>
      </c>
      <c r="AY762" s="2"/>
      <c r="AZ762" s="13" t="str">
        <f t="shared" si="57"/>
        <v>OK</v>
      </c>
      <c r="BA762" s="13" t="str">
        <f t="shared" si="58"/>
        <v>OK</v>
      </c>
      <c r="BB762" s="7">
        <f t="shared" si="59"/>
        <v>0</v>
      </c>
      <c r="BC762" s="14">
        <f t="shared" si="60"/>
        <v>33570814.719999999</v>
      </c>
      <c r="BD762" s="14">
        <f t="shared" si="60"/>
        <v>33570814.719999999</v>
      </c>
      <c r="BE762" s="7">
        <f t="shared" si="61"/>
        <v>0</v>
      </c>
      <c r="BF762" s="7">
        <f t="shared" si="61"/>
        <v>0</v>
      </c>
      <c r="BR762" s="2">
        <v>-2</v>
      </c>
    </row>
    <row r="763" spans="2:70" ht="99.75">
      <c r="B763" s="28" t="s">
        <v>3003</v>
      </c>
      <c r="C763" s="28" t="s">
        <v>4789</v>
      </c>
      <c r="D763" s="28" t="s">
        <v>0</v>
      </c>
      <c r="E763" s="29" t="s">
        <v>197</v>
      </c>
      <c r="F763" s="29" t="s">
        <v>198</v>
      </c>
      <c r="G763" s="29" t="s">
        <v>7</v>
      </c>
      <c r="H763" s="29">
        <v>80111604</v>
      </c>
      <c r="I763" s="29" t="s">
        <v>4805</v>
      </c>
      <c r="J763" s="29" t="s">
        <v>199</v>
      </c>
      <c r="K763" s="29" t="s">
        <v>240</v>
      </c>
      <c r="L763" s="30" t="s">
        <v>146</v>
      </c>
      <c r="M763" s="30" t="s">
        <v>146</v>
      </c>
      <c r="N763" s="30">
        <v>12</v>
      </c>
      <c r="O763" s="30" t="s">
        <v>218</v>
      </c>
      <c r="P763" s="30" t="s">
        <v>202</v>
      </c>
      <c r="Q763" s="31">
        <v>32111214.079999998</v>
      </c>
      <c r="R763" s="31">
        <v>32111214.079999998</v>
      </c>
      <c r="S763" s="30" t="s">
        <v>199</v>
      </c>
      <c r="T763" s="30" t="s">
        <v>199</v>
      </c>
      <c r="U763" s="29" t="s">
        <v>203</v>
      </c>
      <c r="V763" s="29" t="s">
        <v>204</v>
      </c>
      <c r="W763" s="29" t="s">
        <v>933</v>
      </c>
      <c r="X763" s="29" t="s">
        <v>206</v>
      </c>
      <c r="Y763" s="29" t="s">
        <v>211</v>
      </c>
      <c r="Z763" s="29" t="s">
        <v>241</v>
      </c>
      <c r="AA763" s="32">
        <v>32111214.079999998</v>
      </c>
      <c r="AB763" s="32">
        <v>0</v>
      </c>
      <c r="AC763" s="32">
        <v>0</v>
      </c>
      <c r="AD763" s="32">
        <v>2919201.28</v>
      </c>
      <c r="AE763" s="32">
        <v>0</v>
      </c>
      <c r="AF763" s="32">
        <v>2919201.28</v>
      </c>
      <c r="AG763" s="32">
        <v>0</v>
      </c>
      <c r="AH763" s="32">
        <v>2919201.28</v>
      </c>
      <c r="AI763" s="32">
        <v>0</v>
      </c>
      <c r="AJ763" s="32">
        <v>2919201.28</v>
      </c>
      <c r="AK763" s="32">
        <v>0</v>
      </c>
      <c r="AL763" s="32">
        <v>2919201.28</v>
      </c>
      <c r="AM763" s="32">
        <v>0</v>
      </c>
      <c r="AN763" s="32">
        <v>2919201.28</v>
      </c>
      <c r="AO763" s="32">
        <v>0</v>
      </c>
      <c r="AP763" s="32">
        <v>2919201.28</v>
      </c>
      <c r="AQ763" s="32">
        <v>0</v>
      </c>
      <c r="AR763" s="32">
        <v>2919201.28</v>
      </c>
      <c r="AS763" s="32">
        <v>0</v>
      </c>
      <c r="AT763" s="32">
        <v>2919201.28</v>
      </c>
      <c r="AU763" s="32">
        <v>0</v>
      </c>
      <c r="AV763" s="32">
        <v>2919201.28</v>
      </c>
      <c r="AW763" s="32">
        <v>0</v>
      </c>
      <c r="AX763" s="32">
        <v>2919201.28</v>
      </c>
      <c r="AY763" s="2"/>
      <c r="AZ763" s="13" t="str">
        <f t="shared" si="57"/>
        <v>OK</v>
      </c>
      <c r="BA763" s="13" t="str">
        <f t="shared" si="58"/>
        <v>OK</v>
      </c>
      <c r="BB763" s="7">
        <f t="shared" si="59"/>
        <v>0</v>
      </c>
      <c r="BC763" s="14">
        <f t="shared" si="60"/>
        <v>32111214.079999998</v>
      </c>
      <c r="BD763" s="14">
        <f t="shared" si="60"/>
        <v>32111214.080000006</v>
      </c>
      <c r="BE763" s="7">
        <f t="shared" si="61"/>
        <v>0</v>
      </c>
      <c r="BF763" s="7">
        <f t="shared" si="61"/>
        <v>0</v>
      </c>
      <c r="BR763" s="2">
        <v>-2</v>
      </c>
    </row>
    <row r="764" spans="2:70" ht="99.75">
      <c r="B764" s="28" t="s">
        <v>3004</v>
      </c>
      <c r="C764" s="28" t="s">
        <v>4789</v>
      </c>
      <c r="D764" s="28" t="s">
        <v>0</v>
      </c>
      <c r="E764" s="29" t="s">
        <v>197</v>
      </c>
      <c r="F764" s="29" t="s">
        <v>198</v>
      </c>
      <c r="G764" s="29" t="s">
        <v>7</v>
      </c>
      <c r="H764" s="29">
        <v>80111604</v>
      </c>
      <c r="I764" s="29" t="s">
        <v>4805</v>
      </c>
      <c r="J764" s="29" t="s">
        <v>199</v>
      </c>
      <c r="K764" s="29" t="s">
        <v>240</v>
      </c>
      <c r="L764" s="30" t="s">
        <v>146</v>
      </c>
      <c r="M764" s="30" t="s">
        <v>146</v>
      </c>
      <c r="N764" s="30">
        <v>12</v>
      </c>
      <c r="O764" s="30" t="s">
        <v>218</v>
      </c>
      <c r="P764" s="30" t="s">
        <v>202</v>
      </c>
      <c r="Q764" s="31">
        <v>32111214.079999998</v>
      </c>
      <c r="R764" s="31">
        <v>32111214.079999998</v>
      </c>
      <c r="S764" s="30" t="s">
        <v>199</v>
      </c>
      <c r="T764" s="30" t="s">
        <v>199</v>
      </c>
      <c r="U764" s="29" t="s">
        <v>203</v>
      </c>
      <c r="V764" s="29" t="s">
        <v>204</v>
      </c>
      <c r="W764" s="29" t="s">
        <v>933</v>
      </c>
      <c r="X764" s="29" t="s">
        <v>206</v>
      </c>
      <c r="Y764" s="29" t="s">
        <v>211</v>
      </c>
      <c r="Z764" s="29" t="s">
        <v>241</v>
      </c>
      <c r="AA764" s="32">
        <v>32111214.079999998</v>
      </c>
      <c r="AB764" s="32">
        <v>0</v>
      </c>
      <c r="AC764" s="32">
        <v>0</v>
      </c>
      <c r="AD764" s="32">
        <v>2919201.28</v>
      </c>
      <c r="AE764" s="32">
        <v>0</v>
      </c>
      <c r="AF764" s="32">
        <v>2919201.28</v>
      </c>
      <c r="AG764" s="32">
        <v>0</v>
      </c>
      <c r="AH764" s="32">
        <v>2919201.28</v>
      </c>
      <c r="AI764" s="32">
        <v>0</v>
      </c>
      <c r="AJ764" s="32">
        <v>2919201.28</v>
      </c>
      <c r="AK764" s="32">
        <v>0</v>
      </c>
      <c r="AL764" s="32">
        <v>2919201.28</v>
      </c>
      <c r="AM764" s="32">
        <v>0</v>
      </c>
      <c r="AN764" s="32">
        <v>2919201.28</v>
      </c>
      <c r="AO764" s="32">
        <v>0</v>
      </c>
      <c r="AP764" s="32">
        <v>2919201.28</v>
      </c>
      <c r="AQ764" s="32">
        <v>0</v>
      </c>
      <c r="AR764" s="32">
        <v>2919201.28</v>
      </c>
      <c r="AS764" s="32">
        <v>0</v>
      </c>
      <c r="AT764" s="32">
        <v>2919201.28</v>
      </c>
      <c r="AU764" s="32">
        <v>0</v>
      </c>
      <c r="AV764" s="32">
        <v>2919201.28</v>
      </c>
      <c r="AW764" s="32">
        <v>0</v>
      </c>
      <c r="AX764" s="32">
        <v>2919201.28</v>
      </c>
      <c r="AY764" s="2"/>
      <c r="AZ764" s="13" t="str">
        <f t="shared" si="57"/>
        <v>OK</v>
      </c>
      <c r="BA764" s="13" t="str">
        <f t="shared" si="58"/>
        <v>OK</v>
      </c>
      <c r="BB764" s="7">
        <f t="shared" si="59"/>
        <v>0</v>
      </c>
      <c r="BC764" s="14">
        <f t="shared" si="60"/>
        <v>32111214.079999998</v>
      </c>
      <c r="BD764" s="14">
        <f t="shared" si="60"/>
        <v>32111214.080000006</v>
      </c>
      <c r="BE764" s="7">
        <f t="shared" si="61"/>
        <v>0</v>
      </c>
      <c r="BF764" s="7">
        <f t="shared" si="61"/>
        <v>0</v>
      </c>
      <c r="BR764" s="2">
        <v>-2</v>
      </c>
    </row>
    <row r="765" spans="2:70" ht="57">
      <c r="B765" s="28" t="s">
        <v>3005</v>
      </c>
      <c r="C765" s="28" t="s">
        <v>4789</v>
      </c>
      <c r="D765" s="28" t="s">
        <v>0</v>
      </c>
      <c r="E765" s="29" t="s">
        <v>197</v>
      </c>
      <c r="F765" s="29" t="s">
        <v>198</v>
      </c>
      <c r="G765" s="29" t="s">
        <v>7</v>
      </c>
      <c r="H765" s="29">
        <v>11111111</v>
      </c>
      <c r="I765" s="29" t="s">
        <v>4805</v>
      </c>
      <c r="J765" s="29" t="s">
        <v>199</v>
      </c>
      <c r="K765" s="29" t="s">
        <v>210</v>
      </c>
      <c r="L765" s="30" t="s">
        <v>146</v>
      </c>
      <c r="M765" s="30" t="s">
        <v>146</v>
      </c>
      <c r="N765" s="30">
        <v>1</v>
      </c>
      <c r="O765" s="30" t="s">
        <v>218</v>
      </c>
      <c r="P765" s="30" t="s">
        <v>202</v>
      </c>
      <c r="Q765" s="31">
        <v>2000000000</v>
      </c>
      <c r="R765" s="31">
        <v>2000000000</v>
      </c>
      <c r="S765" s="30" t="s">
        <v>199</v>
      </c>
      <c r="T765" s="30" t="s">
        <v>199</v>
      </c>
      <c r="U765" s="29" t="s">
        <v>346</v>
      </c>
      <c r="V765" s="29" t="s">
        <v>204</v>
      </c>
      <c r="W765" s="29" t="s">
        <v>933</v>
      </c>
      <c r="X765" s="29" t="s">
        <v>206</v>
      </c>
      <c r="Y765" s="29" t="s">
        <v>451</v>
      </c>
      <c r="Z765" s="29" t="s">
        <v>693</v>
      </c>
      <c r="AA765" s="32">
        <v>2000000000</v>
      </c>
      <c r="AB765" s="32">
        <v>0</v>
      </c>
      <c r="AC765" s="32">
        <v>0</v>
      </c>
      <c r="AD765" s="32">
        <v>0</v>
      </c>
      <c r="AE765" s="32">
        <v>0</v>
      </c>
      <c r="AF765" s="32">
        <v>0</v>
      </c>
      <c r="AG765" s="32">
        <v>0</v>
      </c>
      <c r="AH765" s="32">
        <v>2000000000</v>
      </c>
      <c r="AI765" s="32">
        <v>0</v>
      </c>
      <c r="AJ765" s="32">
        <v>0</v>
      </c>
      <c r="AK765" s="32">
        <v>0</v>
      </c>
      <c r="AL765" s="32">
        <v>0</v>
      </c>
      <c r="AM765" s="32">
        <v>0</v>
      </c>
      <c r="AN765" s="32">
        <v>0</v>
      </c>
      <c r="AO765" s="32">
        <v>0</v>
      </c>
      <c r="AP765" s="32">
        <v>0</v>
      </c>
      <c r="AQ765" s="32">
        <v>0</v>
      </c>
      <c r="AR765" s="32">
        <v>0</v>
      </c>
      <c r="AS765" s="32">
        <v>0</v>
      </c>
      <c r="AT765" s="32">
        <v>0</v>
      </c>
      <c r="AU765" s="32">
        <v>0</v>
      </c>
      <c r="AV765" s="32">
        <v>0</v>
      </c>
      <c r="AW765" s="32">
        <v>0</v>
      </c>
      <c r="AX765" s="32">
        <v>0</v>
      </c>
      <c r="AY765" s="2"/>
      <c r="AZ765" s="13" t="str">
        <f t="shared" si="57"/>
        <v>OK</v>
      </c>
      <c r="BA765" s="13" t="str">
        <f t="shared" si="58"/>
        <v>OK</v>
      </c>
      <c r="BB765" s="7">
        <f t="shared" si="59"/>
        <v>0</v>
      </c>
      <c r="BC765" s="14">
        <f t="shared" si="60"/>
        <v>2000000000</v>
      </c>
      <c r="BD765" s="14">
        <f t="shared" si="60"/>
        <v>2000000000</v>
      </c>
      <c r="BE765" s="7">
        <f t="shared" si="61"/>
        <v>0</v>
      </c>
      <c r="BF765" s="7">
        <f t="shared" si="61"/>
        <v>0</v>
      </c>
      <c r="BR765" s="2">
        <v>-2</v>
      </c>
    </row>
    <row r="766" spans="2:70" ht="156.75">
      <c r="B766" s="28" t="s">
        <v>3006</v>
      </c>
      <c r="C766" s="28" t="s">
        <v>4791</v>
      </c>
      <c r="D766" s="28" t="s">
        <v>0</v>
      </c>
      <c r="E766" s="29" t="s">
        <v>197</v>
      </c>
      <c r="F766" s="29" t="s">
        <v>198</v>
      </c>
      <c r="G766" s="29" t="s">
        <v>11</v>
      </c>
      <c r="H766" s="29">
        <v>86101610</v>
      </c>
      <c r="I766" s="29" t="s">
        <v>4805</v>
      </c>
      <c r="J766" s="29" t="s">
        <v>199</v>
      </c>
      <c r="K766" s="29" t="s">
        <v>1263</v>
      </c>
      <c r="L766" s="30" t="s">
        <v>146</v>
      </c>
      <c r="M766" s="30" t="s">
        <v>146</v>
      </c>
      <c r="N766" s="30">
        <v>12</v>
      </c>
      <c r="O766" s="30" t="s">
        <v>218</v>
      </c>
      <c r="P766" s="30" t="s">
        <v>202</v>
      </c>
      <c r="Q766" s="31">
        <v>178990462</v>
      </c>
      <c r="R766" s="31">
        <v>178990462</v>
      </c>
      <c r="S766" s="30" t="s">
        <v>199</v>
      </c>
      <c r="T766" s="30" t="s">
        <v>199</v>
      </c>
      <c r="U766" s="29" t="s">
        <v>350</v>
      </c>
      <c r="V766" s="29" t="s">
        <v>326</v>
      </c>
      <c r="W766" s="29" t="s">
        <v>370</v>
      </c>
      <c r="X766" s="29" t="s">
        <v>206</v>
      </c>
      <c r="Y766" s="29" t="s">
        <v>211</v>
      </c>
      <c r="Z766" s="29" t="s">
        <v>681</v>
      </c>
      <c r="AA766" s="32">
        <v>178990462</v>
      </c>
      <c r="AB766" s="32">
        <v>0</v>
      </c>
      <c r="AC766" s="32">
        <v>0</v>
      </c>
      <c r="AD766" s="32">
        <v>15564388</v>
      </c>
      <c r="AE766" s="32">
        <v>0</v>
      </c>
      <c r="AF766" s="32">
        <v>15564388</v>
      </c>
      <c r="AG766" s="32">
        <v>0</v>
      </c>
      <c r="AH766" s="32">
        <v>15564388</v>
      </c>
      <c r="AI766" s="32">
        <v>0</v>
      </c>
      <c r="AJ766" s="32">
        <v>15564388</v>
      </c>
      <c r="AK766" s="32">
        <v>0</v>
      </c>
      <c r="AL766" s="32">
        <v>15564388</v>
      </c>
      <c r="AM766" s="32">
        <v>0</v>
      </c>
      <c r="AN766" s="32">
        <v>15564388</v>
      </c>
      <c r="AO766" s="32">
        <v>0</v>
      </c>
      <c r="AP766" s="32">
        <v>15564388</v>
      </c>
      <c r="AQ766" s="32">
        <v>0</v>
      </c>
      <c r="AR766" s="32">
        <v>15564388</v>
      </c>
      <c r="AS766" s="32">
        <v>0</v>
      </c>
      <c r="AT766" s="32">
        <v>15564388</v>
      </c>
      <c r="AU766" s="32">
        <v>0</v>
      </c>
      <c r="AV766" s="32">
        <v>15564388</v>
      </c>
      <c r="AW766" s="32">
        <v>0</v>
      </c>
      <c r="AX766" s="32">
        <v>23346582</v>
      </c>
      <c r="AY766" s="2"/>
      <c r="AZ766" s="13" t="str">
        <f t="shared" si="57"/>
        <v>OK</v>
      </c>
      <c r="BA766" s="13" t="str">
        <f t="shared" si="58"/>
        <v>OK</v>
      </c>
      <c r="BB766" s="7">
        <f t="shared" si="59"/>
        <v>0</v>
      </c>
      <c r="BC766" s="14">
        <f t="shared" si="60"/>
        <v>178990462</v>
      </c>
      <c r="BD766" s="14">
        <f t="shared" si="60"/>
        <v>178990462</v>
      </c>
      <c r="BE766" s="7">
        <f t="shared" si="61"/>
        <v>0</v>
      </c>
      <c r="BF766" s="7">
        <f t="shared" si="61"/>
        <v>0</v>
      </c>
      <c r="BR766" s="2">
        <v>-1</v>
      </c>
    </row>
    <row r="767" spans="2:70" ht="142.5">
      <c r="B767" s="28" t="s">
        <v>3007</v>
      </c>
      <c r="C767" s="28" t="s">
        <v>4791</v>
      </c>
      <c r="D767" s="28" t="s">
        <v>0</v>
      </c>
      <c r="E767" s="29" t="s">
        <v>197</v>
      </c>
      <c r="F767" s="29" t="s">
        <v>198</v>
      </c>
      <c r="G767" s="29" t="s">
        <v>11</v>
      </c>
      <c r="H767" s="29">
        <v>86101610</v>
      </c>
      <c r="I767" s="29" t="s">
        <v>4805</v>
      </c>
      <c r="J767" s="29" t="s">
        <v>199</v>
      </c>
      <c r="K767" s="29" t="s">
        <v>1264</v>
      </c>
      <c r="L767" s="30" t="s">
        <v>146</v>
      </c>
      <c r="M767" s="30" t="s">
        <v>146</v>
      </c>
      <c r="N767" s="30">
        <v>12</v>
      </c>
      <c r="O767" s="30" t="s">
        <v>218</v>
      </c>
      <c r="P767" s="30" t="s">
        <v>202</v>
      </c>
      <c r="Q767" s="31">
        <v>178990462</v>
      </c>
      <c r="R767" s="31">
        <v>178990462</v>
      </c>
      <c r="S767" s="30" t="s">
        <v>199</v>
      </c>
      <c r="T767" s="30" t="s">
        <v>199</v>
      </c>
      <c r="U767" s="29" t="s">
        <v>350</v>
      </c>
      <c r="V767" s="29" t="s">
        <v>326</v>
      </c>
      <c r="W767" s="29" t="s">
        <v>370</v>
      </c>
      <c r="X767" s="29" t="s">
        <v>206</v>
      </c>
      <c r="Y767" s="29" t="s">
        <v>211</v>
      </c>
      <c r="Z767" s="29" t="s">
        <v>682</v>
      </c>
      <c r="AA767" s="32">
        <v>178990462</v>
      </c>
      <c r="AB767" s="32">
        <v>0</v>
      </c>
      <c r="AC767" s="32">
        <v>0</v>
      </c>
      <c r="AD767" s="32">
        <v>15564388</v>
      </c>
      <c r="AE767" s="32">
        <v>0</v>
      </c>
      <c r="AF767" s="32">
        <v>15564388</v>
      </c>
      <c r="AG767" s="32">
        <v>0</v>
      </c>
      <c r="AH767" s="32">
        <v>15564388</v>
      </c>
      <c r="AI767" s="32">
        <v>0</v>
      </c>
      <c r="AJ767" s="32">
        <v>15564388</v>
      </c>
      <c r="AK767" s="32">
        <v>0</v>
      </c>
      <c r="AL767" s="32">
        <v>15564388</v>
      </c>
      <c r="AM767" s="32">
        <v>0</v>
      </c>
      <c r="AN767" s="32">
        <v>15564388</v>
      </c>
      <c r="AO767" s="32">
        <v>0</v>
      </c>
      <c r="AP767" s="32">
        <v>15564388</v>
      </c>
      <c r="AQ767" s="32">
        <v>0</v>
      </c>
      <c r="AR767" s="32">
        <v>15564388</v>
      </c>
      <c r="AS767" s="32">
        <v>0</v>
      </c>
      <c r="AT767" s="32">
        <v>15564388</v>
      </c>
      <c r="AU767" s="32">
        <v>0</v>
      </c>
      <c r="AV767" s="32">
        <v>15564388</v>
      </c>
      <c r="AW767" s="32">
        <v>0</v>
      </c>
      <c r="AX767" s="32">
        <v>23346582</v>
      </c>
      <c r="AY767" s="2"/>
      <c r="AZ767" s="13" t="str">
        <f t="shared" si="57"/>
        <v>OK</v>
      </c>
      <c r="BA767" s="13" t="str">
        <f t="shared" si="58"/>
        <v>OK</v>
      </c>
      <c r="BB767" s="7">
        <f t="shared" si="59"/>
        <v>0</v>
      </c>
      <c r="BC767" s="14">
        <f t="shared" si="60"/>
        <v>178990462</v>
      </c>
      <c r="BD767" s="14">
        <f t="shared" si="60"/>
        <v>178990462</v>
      </c>
      <c r="BE767" s="7">
        <f t="shared" si="61"/>
        <v>0</v>
      </c>
      <c r="BF767" s="7">
        <f t="shared" si="61"/>
        <v>0</v>
      </c>
      <c r="BR767" s="2">
        <v>-1</v>
      </c>
    </row>
    <row r="768" spans="2:70" ht="171">
      <c r="B768" s="28" t="s">
        <v>3008</v>
      </c>
      <c r="C768" s="28" t="s">
        <v>4791</v>
      </c>
      <c r="D768" s="28" t="s">
        <v>0</v>
      </c>
      <c r="E768" s="29" t="s">
        <v>197</v>
      </c>
      <c r="F768" s="29" t="s">
        <v>198</v>
      </c>
      <c r="G768" s="29" t="s">
        <v>11</v>
      </c>
      <c r="H768" s="29">
        <v>86101610</v>
      </c>
      <c r="I768" s="29" t="s">
        <v>4805</v>
      </c>
      <c r="J768" s="29" t="s">
        <v>199</v>
      </c>
      <c r="K768" s="29" t="s">
        <v>1265</v>
      </c>
      <c r="L768" s="30" t="s">
        <v>147</v>
      </c>
      <c r="M768" s="30" t="s">
        <v>147</v>
      </c>
      <c r="N768" s="30">
        <v>12</v>
      </c>
      <c r="O768" s="30" t="s">
        <v>218</v>
      </c>
      <c r="P768" s="30" t="s">
        <v>202</v>
      </c>
      <c r="Q768" s="31">
        <v>171208268</v>
      </c>
      <c r="R768" s="31">
        <v>171208268</v>
      </c>
      <c r="S768" s="30" t="s">
        <v>199</v>
      </c>
      <c r="T768" s="30" t="s">
        <v>199</v>
      </c>
      <c r="U768" s="29" t="s">
        <v>350</v>
      </c>
      <c r="V768" s="29" t="s">
        <v>326</v>
      </c>
      <c r="W768" s="29" t="s">
        <v>370</v>
      </c>
      <c r="X768" s="29" t="s">
        <v>206</v>
      </c>
      <c r="Y768" s="29" t="s">
        <v>211</v>
      </c>
      <c r="Z768" s="29" t="s">
        <v>683</v>
      </c>
      <c r="AA768" s="32">
        <v>0</v>
      </c>
      <c r="AB768" s="32">
        <v>0</v>
      </c>
      <c r="AC768" s="32">
        <v>171208268</v>
      </c>
      <c r="AD768" s="32">
        <v>0</v>
      </c>
      <c r="AE768" s="32">
        <v>0</v>
      </c>
      <c r="AF768" s="32">
        <v>15564388</v>
      </c>
      <c r="AG768" s="32">
        <v>0</v>
      </c>
      <c r="AH768" s="32">
        <v>15564388</v>
      </c>
      <c r="AI768" s="32">
        <v>0</v>
      </c>
      <c r="AJ768" s="32">
        <v>15564388</v>
      </c>
      <c r="AK768" s="32">
        <v>0</v>
      </c>
      <c r="AL768" s="32">
        <v>15564388</v>
      </c>
      <c r="AM768" s="32">
        <v>0</v>
      </c>
      <c r="AN768" s="32">
        <v>15564388</v>
      </c>
      <c r="AO768" s="32">
        <v>0</v>
      </c>
      <c r="AP768" s="32">
        <v>15564388</v>
      </c>
      <c r="AQ768" s="32">
        <v>0</v>
      </c>
      <c r="AR768" s="32">
        <v>15564388</v>
      </c>
      <c r="AS768" s="32">
        <v>0</v>
      </c>
      <c r="AT768" s="32">
        <v>15564388</v>
      </c>
      <c r="AU768" s="32">
        <v>0</v>
      </c>
      <c r="AV768" s="32">
        <v>15564388</v>
      </c>
      <c r="AW768" s="32">
        <v>0</v>
      </c>
      <c r="AX768" s="32">
        <v>31128776</v>
      </c>
      <c r="AY768" s="2"/>
      <c r="AZ768" s="13" t="str">
        <f t="shared" si="57"/>
        <v>OK</v>
      </c>
      <c r="BA768" s="13" t="str">
        <f t="shared" si="58"/>
        <v>OK</v>
      </c>
      <c r="BB768" s="7">
        <f t="shared" si="59"/>
        <v>0</v>
      </c>
      <c r="BC768" s="14">
        <f t="shared" si="60"/>
        <v>171208268</v>
      </c>
      <c r="BD768" s="14">
        <f t="shared" si="60"/>
        <v>171208268</v>
      </c>
      <c r="BE768" s="7">
        <f t="shared" si="61"/>
        <v>0</v>
      </c>
      <c r="BF768" s="7">
        <f t="shared" si="61"/>
        <v>0</v>
      </c>
      <c r="BR768" s="2">
        <v>-1</v>
      </c>
    </row>
    <row r="769" spans="1:70" ht="156.75">
      <c r="B769" s="28" t="s">
        <v>3009</v>
      </c>
      <c r="C769" s="28" t="s">
        <v>4791</v>
      </c>
      <c r="D769" s="28" t="s">
        <v>0</v>
      </c>
      <c r="E769" s="29" t="s">
        <v>197</v>
      </c>
      <c r="F769" s="29" t="s">
        <v>198</v>
      </c>
      <c r="G769" s="29" t="s">
        <v>11</v>
      </c>
      <c r="H769" s="29">
        <v>86101610</v>
      </c>
      <c r="I769" s="29" t="s">
        <v>4805</v>
      </c>
      <c r="J769" s="29" t="s">
        <v>199</v>
      </c>
      <c r="K769" s="29" t="s">
        <v>1266</v>
      </c>
      <c r="L769" s="30" t="s">
        <v>146</v>
      </c>
      <c r="M769" s="30" t="s">
        <v>146</v>
      </c>
      <c r="N769" s="30">
        <v>12</v>
      </c>
      <c r="O769" s="30" t="s">
        <v>218</v>
      </c>
      <c r="P769" s="30" t="s">
        <v>202</v>
      </c>
      <c r="Q769" s="31">
        <v>105933423</v>
      </c>
      <c r="R769" s="31">
        <v>105933423</v>
      </c>
      <c r="S769" s="30" t="s">
        <v>199</v>
      </c>
      <c r="T769" s="30" t="s">
        <v>199</v>
      </c>
      <c r="U769" s="29" t="s">
        <v>350</v>
      </c>
      <c r="V769" s="29" t="s">
        <v>326</v>
      </c>
      <c r="W769" s="29" t="s">
        <v>370</v>
      </c>
      <c r="X769" s="29" t="s">
        <v>206</v>
      </c>
      <c r="Y769" s="29" t="s">
        <v>211</v>
      </c>
      <c r="Z769" s="29" t="s">
        <v>684</v>
      </c>
      <c r="AA769" s="32">
        <v>105933423</v>
      </c>
      <c r="AB769" s="32">
        <v>0</v>
      </c>
      <c r="AC769" s="32">
        <v>0</v>
      </c>
      <c r="AD769" s="32">
        <v>9211602</v>
      </c>
      <c r="AE769" s="32">
        <v>0</v>
      </c>
      <c r="AF769" s="32">
        <v>9211602</v>
      </c>
      <c r="AG769" s="32">
        <v>0</v>
      </c>
      <c r="AH769" s="32">
        <v>9211602</v>
      </c>
      <c r="AI769" s="32">
        <v>0</v>
      </c>
      <c r="AJ769" s="32">
        <v>9211602</v>
      </c>
      <c r="AK769" s="32">
        <v>0</v>
      </c>
      <c r="AL769" s="32">
        <v>9211602</v>
      </c>
      <c r="AM769" s="32">
        <v>0</v>
      </c>
      <c r="AN769" s="32">
        <v>9211602</v>
      </c>
      <c r="AO769" s="32">
        <v>0</v>
      </c>
      <c r="AP769" s="32">
        <v>9211602</v>
      </c>
      <c r="AQ769" s="32">
        <v>0</v>
      </c>
      <c r="AR769" s="32">
        <v>9211602</v>
      </c>
      <c r="AS769" s="32">
        <v>0</v>
      </c>
      <c r="AT769" s="32">
        <v>9211602</v>
      </c>
      <c r="AU769" s="32">
        <v>0</v>
      </c>
      <c r="AV769" s="32">
        <v>9211602</v>
      </c>
      <c r="AW769" s="32">
        <v>0</v>
      </c>
      <c r="AX769" s="32">
        <v>13817403</v>
      </c>
      <c r="AY769" s="2"/>
      <c r="AZ769" s="13" t="str">
        <f t="shared" si="57"/>
        <v>OK</v>
      </c>
      <c r="BA769" s="13" t="str">
        <f t="shared" si="58"/>
        <v>OK</v>
      </c>
      <c r="BB769" s="7">
        <f t="shared" si="59"/>
        <v>0</v>
      </c>
      <c r="BC769" s="14">
        <f t="shared" si="60"/>
        <v>105933423</v>
      </c>
      <c r="BD769" s="14">
        <f t="shared" si="60"/>
        <v>105933423</v>
      </c>
      <c r="BE769" s="7">
        <f t="shared" si="61"/>
        <v>0</v>
      </c>
      <c r="BF769" s="7">
        <f t="shared" si="61"/>
        <v>0</v>
      </c>
      <c r="BR769" s="2">
        <v>-1</v>
      </c>
    </row>
    <row r="770" spans="1:70" ht="114">
      <c r="B770" s="28" t="s">
        <v>3010</v>
      </c>
      <c r="C770" s="28" t="s">
        <v>4791</v>
      </c>
      <c r="D770" s="28" t="s">
        <v>0</v>
      </c>
      <c r="E770" s="29" t="s">
        <v>197</v>
      </c>
      <c r="F770" s="29" t="s">
        <v>198</v>
      </c>
      <c r="G770" s="29" t="s">
        <v>11</v>
      </c>
      <c r="H770" s="29">
        <v>86101610</v>
      </c>
      <c r="I770" s="29" t="s">
        <v>4805</v>
      </c>
      <c r="J770" s="29" t="s">
        <v>199</v>
      </c>
      <c r="K770" s="29" t="s">
        <v>1267</v>
      </c>
      <c r="L770" s="30" t="s">
        <v>146</v>
      </c>
      <c r="M770" s="30" t="s">
        <v>146</v>
      </c>
      <c r="N770" s="30">
        <v>12</v>
      </c>
      <c r="O770" s="30" t="s">
        <v>218</v>
      </c>
      <c r="P770" s="30" t="s">
        <v>202</v>
      </c>
      <c r="Q770" s="31">
        <v>163458953</v>
      </c>
      <c r="R770" s="31">
        <v>163458953</v>
      </c>
      <c r="S770" s="30" t="s">
        <v>199</v>
      </c>
      <c r="T770" s="30" t="s">
        <v>199</v>
      </c>
      <c r="U770" s="29" t="s">
        <v>350</v>
      </c>
      <c r="V770" s="29" t="s">
        <v>326</v>
      </c>
      <c r="W770" s="29" t="s">
        <v>370</v>
      </c>
      <c r="X770" s="29" t="s">
        <v>206</v>
      </c>
      <c r="Y770" s="29" t="s">
        <v>211</v>
      </c>
      <c r="Z770" s="29" t="s">
        <v>685</v>
      </c>
      <c r="AA770" s="32">
        <v>163458953</v>
      </c>
      <c r="AB770" s="32">
        <v>0</v>
      </c>
      <c r="AC770" s="32">
        <v>0</v>
      </c>
      <c r="AD770" s="32">
        <v>14213822</v>
      </c>
      <c r="AE770" s="32">
        <v>0</v>
      </c>
      <c r="AF770" s="32">
        <v>14213822</v>
      </c>
      <c r="AG770" s="32">
        <v>0</v>
      </c>
      <c r="AH770" s="32">
        <v>14213822</v>
      </c>
      <c r="AI770" s="32">
        <v>0</v>
      </c>
      <c r="AJ770" s="32">
        <v>14213822</v>
      </c>
      <c r="AK770" s="32">
        <v>0</v>
      </c>
      <c r="AL770" s="32">
        <v>14213822</v>
      </c>
      <c r="AM770" s="32">
        <v>0</v>
      </c>
      <c r="AN770" s="32">
        <v>14213822</v>
      </c>
      <c r="AO770" s="32">
        <v>0</v>
      </c>
      <c r="AP770" s="32">
        <v>14213822</v>
      </c>
      <c r="AQ770" s="32">
        <v>0</v>
      </c>
      <c r="AR770" s="32">
        <v>14213822</v>
      </c>
      <c r="AS770" s="32">
        <v>0</v>
      </c>
      <c r="AT770" s="32">
        <v>14213822</v>
      </c>
      <c r="AU770" s="32">
        <v>0</v>
      </c>
      <c r="AV770" s="32">
        <v>14213822</v>
      </c>
      <c r="AW770" s="32">
        <v>0</v>
      </c>
      <c r="AX770" s="32">
        <v>21320733</v>
      </c>
      <c r="AY770" s="2"/>
      <c r="AZ770" s="13" t="str">
        <f t="shared" si="57"/>
        <v>OK</v>
      </c>
      <c r="BA770" s="13" t="str">
        <f t="shared" si="58"/>
        <v>OK</v>
      </c>
      <c r="BB770" s="7">
        <f t="shared" si="59"/>
        <v>0</v>
      </c>
      <c r="BC770" s="14">
        <f t="shared" si="60"/>
        <v>163458953</v>
      </c>
      <c r="BD770" s="14">
        <f t="shared" si="60"/>
        <v>163458953</v>
      </c>
      <c r="BE770" s="7">
        <f t="shared" si="61"/>
        <v>0</v>
      </c>
      <c r="BF770" s="7">
        <f t="shared" si="61"/>
        <v>0</v>
      </c>
      <c r="BR770" s="2">
        <v>-1</v>
      </c>
    </row>
    <row r="771" spans="1:70" ht="128.25">
      <c r="B771" s="28" t="s">
        <v>3011</v>
      </c>
      <c r="C771" s="28" t="s">
        <v>4791</v>
      </c>
      <c r="D771" s="28" t="s">
        <v>0</v>
      </c>
      <c r="E771" s="29" t="s">
        <v>197</v>
      </c>
      <c r="F771" s="29" t="s">
        <v>198</v>
      </c>
      <c r="G771" s="29" t="s">
        <v>11</v>
      </c>
      <c r="H771" s="29">
        <v>86101610</v>
      </c>
      <c r="I771" s="29" t="s">
        <v>4805</v>
      </c>
      <c r="J771" s="29" t="s">
        <v>199</v>
      </c>
      <c r="K771" s="29" t="s">
        <v>1268</v>
      </c>
      <c r="L771" s="30" t="s">
        <v>146</v>
      </c>
      <c r="M771" s="30" t="s">
        <v>146</v>
      </c>
      <c r="N771" s="30">
        <v>12</v>
      </c>
      <c r="O771" s="30" t="s">
        <v>218</v>
      </c>
      <c r="P771" s="30" t="s">
        <v>202</v>
      </c>
      <c r="Q771" s="31">
        <v>151800000</v>
      </c>
      <c r="R771" s="31">
        <v>151800000</v>
      </c>
      <c r="S771" s="30" t="s">
        <v>199</v>
      </c>
      <c r="T771" s="30" t="s">
        <v>199</v>
      </c>
      <c r="U771" s="29" t="s">
        <v>350</v>
      </c>
      <c r="V771" s="29" t="s">
        <v>326</v>
      </c>
      <c r="W771" s="29" t="s">
        <v>370</v>
      </c>
      <c r="X771" s="29" t="s">
        <v>206</v>
      </c>
      <c r="Y771" s="29" t="s">
        <v>211</v>
      </c>
      <c r="Z771" s="29" t="s">
        <v>686</v>
      </c>
      <c r="AA771" s="32">
        <v>151800000</v>
      </c>
      <c r="AB771" s="32">
        <v>0</v>
      </c>
      <c r="AC771" s="32">
        <v>0</v>
      </c>
      <c r="AD771" s="32">
        <v>13200000</v>
      </c>
      <c r="AE771" s="32">
        <v>0</v>
      </c>
      <c r="AF771" s="32">
        <v>13200000</v>
      </c>
      <c r="AG771" s="32">
        <v>0</v>
      </c>
      <c r="AH771" s="32">
        <v>13200000</v>
      </c>
      <c r="AI771" s="32">
        <v>0</v>
      </c>
      <c r="AJ771" s="32">
        <v>13200000</v>
      </c>
      <c r="AK771" s="32">
        <v>0</v>
      </c>
      <c r="AL771" s="32">
        <v>13200000</v>
      </c>
      <c r="AM771" s="32">
        <v>0</v>
      </c>
      <c r="AN771" s="32">
        <v>13200000</v>
      </c>
      <c r="AO771" s="32">
        <v>0</v>
      </c>
      <c r="AP771" s="32">
        <v>13200000</v>
      </c>
      <c r="AQ771" s="32">
        <v>0</v>
      </c>
      <c r="AR771" s="32">
        <v>13200000</v>
      </c>
      <c r="AS771" s="32">
        <v>0</v>
      </c>
      <c r="AT771" s="32">
        <v>13200000</v>
      </c>
      <c r="AU771" s="32">
        <v>0</v>
      </c>
      <c r="AV771" s="32">
        <v>13200000</v>
      </c>
      <c r="AW771" s="32">
        <v>0</v>
      </c>
      <c r="AX771" s="32">
        <v>19800000</v>
      </c>
      <c r="AY771" s="2"/>
      <c r="AZ771" s="13" t="str">
        <f t="shared" si="57"/>
        <v>OK</v>
      </c>
      <c r="BA771" s="13" t="str">
        <f t="shared" si="58"/>
        <v>OK</v>
      </c>
      <c r="BB771" s="7">
        <f t="shared" si="59"/>
        <v>0</v>
      </c>
      <c r="BC771" s="14">
        <f t="shared" si="60"/>
        <v>151800000</v>
      </c>
      <c r="BD771" s="14">
        <f t="shared" si="60"/>
        <v>151800000</v>
      </c>
      <c r="BE771" s="7">
        <f t="shared" si="61"/>
        <v>0</v>
      </c>
      <c r="BF771" s="7">
        <f t="shared" si="61"/>
        <v>0</v>
      </c>
      <c r="BR771" s="2">
        <v>-1</v>
      </c>
    </row>
    <row r="772" spans="1:70" ht="99.75">
      <c r="B772" s="28" t="s">
        <v>3012</v>
      </c>
      <c r="C772" s="28" t="s">
        <v>4791</v>
      </c>
      <c r="D772" s="28" t="s">
        <v>0</v>
      </c>
      <c r="E772" s="29" t="s">
        <v>197</v>
      </c>
      <c r="F772" s="29" t="s">
        <v>198</v>
      </c>
      <c r="G772" s="29" t="s">
        <v>11</v>
      </c>
      <c r="H772" s="29">
        <v>86101610</v>
      </c>
      <c r="I772" s="29" t="s">
        <v>4805</v>
      </c>
      <c r="J772" s="29" t="s">
        <v>199</v>
      </c>
      <c r="K772" s="29" t="s">
        <v>1269</v>
      </c>
      <c r="L772" s="30" t="s">
        <v>146</v>
      </c>
      <c r="M772" s="30" t="s">
        <v>146</v>
      </c>
      <c r="N772" s="30">
        <v>12</v>
      </c>
      <c r="O772" s="30" t="s">
        <v>218</v>
      </c>
      <c r="P772" s="30" t="s">
        <v>202</v>
      </c>
      <c r="Q772" s="31">
        <v>147927431</v>
      </c>
      <c r="R772" s="31">
        <v>147927431</v>
      </c>
      <c r="S772" s="30" t="s">
        <v>199</v>
      </c>
      <c r="T772" s="30" t="s">
        <v>199</v>
      </c>
      <c r="U772" s="29" t="s">
        <v>350</v>
      </c>
      <c r="V772" s="29" t="s">
        <v>326</v>
      </c>
      <c r="W772" s="29" t="s">
        <v>370</v>
      </c>
      <c r="X772" s="29" t="s">
        <v>206</v>
      </c>
      <c r="Y772" s="29" t="s">
        <v>211</v>
      </c>
      <c r="Z772" s="29" t="s">
        <v>687</v>
      </c>
      <c r="AA772" s="32">
        <v>147927431</v>
      </c>
      <c r="AB772" s="32">
        <v>0</v>
      </c>
      <c r="AC772" s="32">
        <v>0</v>
      </c>
      <c r="AD772" s="32">
        <v>12863255</v>
      </c>
      <c r="AE772" s="32">
        <v>0</v>
      </c>
      <c r="AF772" s="32">
        <v>12863255</v>
      </c>
      <c r="AG772" s="32">
        <v>0</v>
      </c>
      <c r="AH772" s="32">
        <v>12863255</v>
      </c>
      <c r="AI772" s="32">
        <v>0</v>
      </c>
      <c r="AJ772" s="32">
        <v>12863255</v>
      </c>
      <c r="AK772" s="32">
        <v>0</v>
      </c>
      <c r="AL772" s="32">
        <v>12863255</v>
      </c>
      <c r="AM772" s="32">
        <v>0</v>
      </c>
      <c r="AN772" s="32">
        <v>12863255</v>
      </c>
      <c r="AO772" s="32">
        <v>0</v>
      </c>
      <c r="AP772" s="32">
        <v>12863255</v>
      </c>
      <c r="AQ772" s="32">
        <v>0</v>
      </c>
      <c r="AR772" s="32">
        <v>12863255</v>
      </c>
      <c r="AS772" s="32">
        <v>0</v>
      </c>
      <c r="AT772" s="32">
        <v>12863255</v>
      </c>
      <c r="AU772" s="32">
        <v>0</v>
      </c>
      <c r="AV772" s="32">
        <v>12863255</v>
      </c>
      <c r="AW772" s="32">
        <v>0</v>
      </c>
      <c r="AX772" s="32">
        <v>19294881</v>
      </c>
      <c r="AY772" s="2"/>
      <c r="AZ772" s="13" t="str">
        <f t="shared" si="57"/>
        <v>OK</v>
      </c>
      <c r="BA772" s="13" t="str">
        <f t="shared" si="58"/>
        <v>OK</v>
      </c>
      <c r="BB772" s="7">
        <f t="shared" si="59"/>
        <v>0</v>
      </c>
      <c r="BC772" s="14">
        <f t="shared" si="60"/>
        <v>147927431</v>
      </c>
      <c r="BD772" s="14">
        <f t="shared" si="60"/>
        <v>147927431</v>
      </c>
      <c r="BE772" s="7">
        <f t="shared" si="61"/>
        <v>0</v>
      </c>
      <c r="BF772" s="7">
        <f t="shared" si="61"/>
        <v>0</v>
      </c>
      <c r="BR772" s="2">
        <v>-1</v>
      </c>
    </row>
    <row r="773" spans="1:70" ht="128.25">
      <c r="B773" s="28" t="s">
        <v>3013</v>
      </c>
      <c r="C773" s="28" t="s">
        <v>4791</v>
      </c>
      <c r="D773" s="28" t="s">
        <v>0</v>
      </c>
      <c r="E773" s="29" t="s">
        <v>197</v>
      </c>
      <c r="F773" s="29" t="s">
        <v>198</v>
      </c>
      <c r="G773" s="29" t="s">
        <v>11</v>
      </c>
      <c r="H773" s="29">
        <v>86101610</v>
      </c>
      <c r="I773" s="29" t="s">
        <v>4805</v>
      </c>
      <c r="J773" s="29" t="s">
        <v>199</v>
      </c>
      <c r="K773" s="29" t="s">
        <v>1270</v>
      </c>
      <c r="L773" s="30" t="s">
        <v>152</v>
      </c>
      <c r="M773" s="30" t="s">
        <v>152</v>
      </c>
      <c r="N773" s="30">
        <v>6</v>
      </c>
      <c r="O773" s="30" t="s">
        <v>218</v>
      </c>
      <c r="P773" s="30" t="s">
        <v>202</v>
      </c>
      <c r="Q773" s="31">
        <v>77179530</v>
      </c>
      <c r="R773" s="31">
        <v>77179530</v>
      </c>
      <c r="S773" s="30" t="s">
        <v>199</v>
      </c>
      <c r="T773" s="30" t="s">
        <v>199</v>
      </c>
      <c r="U773" s="29" t="s">
        <v>350</v>
      </c>
      <c r="V773" s="29" t="s">
        <v>326</v>
      </c>
      <c r="W773" s="29" t="s">
        <v>370</v>
      </c>
      <c r="X773" s="29" t="s">
        <v>206</v>
      </c>
      <c r="Y773" s="29" t="s">
        <v>211</v>
      </c>
      <c r="Z773" s="29" t="s">
        <v>688</v>
      </c>
      <c r="AA773" s="32">
        <v>0</v>
      </c>
      <c r="AB773" s="32">
        <v>0</v>
      </c>
      <c r="AC773" s="32">
        <v>0</v>
      </c>
      <c r="AD773" s="32">
        <v>0</v>
      </c>
      <c r="AE773" s="32">
        <v>0</v>
      </c>
      <c r="AF773" s="32">
        <v>0</v>
      </c>
      <c r="AG773" s="32">
        <v>0</v>
      </c>
      <c r="AH773" s="32">
        <v>0</v>
      </c>
      <c r="AI773" s="32">
        <v>0</v>
      </c>
      <c r="AJ773" s="32">
        <v>0</v>
      </c>
      <c r="AK773" s="32">
        <v>0</v>
      </c>
      <c r="AL773" s="32">
        <v>0</v>
      </c>
      <c r="AM773" s="32">
        <v>77179530</v>
      </c>
      <c r="AN773" s="32">
        <v>0</v>
      </c>
      <c r="AO773" s="32">
        <v>0</v>
      </c>
      <c r="AP773" s="32">
        <v>12863255</v>
      </c>
      <c r="AQ773" s="32">
        <v>0</v>
      </c>
      <c r="AR773" s="32">
        <v>12863255</v>
      </c>
      <c r="AS773" s="32">
        <v>0</v>
      </c>
      <c r="AT773" s="32">
        <v>12863255</v>
      </c>
      <c r="AU773" s="32">
        <v>0</v>
      </c>
      <c r="AV773" s="32">
        <v>12863255</v>
      </c>
      <c r="AW773" s="32">
        <v>0</v>
      </c>
      <c r="AX773" s="32">
        <v>25726510</v>
      </c>
      <c r="AY773" s="2"/>
      <c r="AZ773" s="13" t="str">
        <f t="shared" ref="AZ773:AZ836" si="62">IF(OR($R773&lt;&gt;"",SUM(AA773:AX773)&lt;&gt;0),IF(R773=BC773,"OK",IF(R773&gt;BC773,"Valor estimado supera a Compromisos en "&amp;DOLLAR(R773-BC773),"Compromisos superan al Valor estimado en "&amp;DOLLAR(BC773-R773))),"")</f>
        <v>OK</v>
      </c>
      <c r="BA773" s="13" t="str">
        <f t="shared" ref="BA773:BA836" si="63">IF(OR($R773&lt;&gt;"",SUM(AA773:AX773)&lt;&gt;0),IF(R773=BD773,"OK",IF(R773&gt;BD773,"Valor estimado supera a Obligaciones en "&amp;DOLLAR(R773-BD773),"Obligaciones superan al Valor estimado en "&amp;DOLLAR(BD773-R773))),"")</f>
        <v>OK</v>
      </c>
      <c r="BB773" s="7">
        <f t="shared" ref="BB773:BB836" si="64">+IF(B773&lt;&gt;"",COUNTBLANK(E773:AX773),0)</f>
        <v>0</v>
      </c>
      <c r="BC773" s="14">
        <f t="shared" si="60"/>
        <v>77179530</v>
      </c>
      <c r="BD773" s="14">
        <f t="shared" si="60"/>
        <v>77179530</v>
      </c>
      <c r="BE773" s="7">
        <f t="shared" si="61"/>
        <v>0</v>
      </c>
      <c r="BF773" s="7">
        <f t="shared" si="61"/>
        <v>0</v>
      </c>
      <c r="BR773" s="2">
        <v>-1</v>
      </c>
    </row>
    <row r="774" spans="1:70" s="27" customFormat="1" ht="156.75">
      <c r="A774" s="2"/>
      <c r="B774" s="28" t="s">
        <v>3014</v>
      </c>
      <c r="C774" s="28" t="s">
        <v>4791</v>
      </c>
      <c r="D774" s="28" t="s">
        <v>0</v>
      </c>
      <c r="E774" s="29" t="s">
        <v>197</v>
      </c>
      <c r="F774" s="29" t="s">
        <v>198</v>
      </c>
      <c r="G774" s="29" t="s">
        <v>11</v>
      </c>
      <c r="H774" s="29">
        <v>86101610</v>
      </c>
      <c r="I774" s="29" t="s">
        <v>4805</v>
      </c>
      <c r="J774" s="29" t="s">
        <v>199</v>
      </c>
      <c r="K774" s="29" t="s">
        <v>1271</v>
      </c>
      <c r="L774" s="30" t="s">
        <v>146</v>
      </c>
      <c r="M774" s="30" t="s">
        <v>146</v>
      </c>
      <c r="N774" s="30">
        <v>12</v>
      </c>
      <c r="O774" s="30" t="s">
        <v>218</v>
      </c>
      <c r="P774" s="30" t="s">
        <v>202</v>
      </c>
      <c r="Q774" s="31">
        <v>147927431</v>
      </c>
      <c r="R774" s="31">
        <v>147927431</v>
      </c>
      <c r="S774" s="30" t="s">
        <v>199</v>
      </c>
      <c r="T774" s="30" t="s">
        <v>199</v>
      </c>
      <c r="U774" s="29" t="s">
        <v>350</v>
      </c>
      <c r="V774" s="29" t="s">
        <v>326</v>
      </c>
      <c r="W774" s="29" t="s">
        <v>370</v>
      </c>
      <c r="X774" s="29" t="s">
        <v>206</v>
      </c>
      <c r="Y774" s="29" t="s">
        <v>211</v>
      </c>
      <c r="Z774" s="29" t="s">
        <v>685</v>
      </c>
      <c r="AA774" s="32">
        <v>147927431</v>
      </c>
      <c r="AB774" s="32">
        <v>0</v>
      </c>
      <c r="AC774" s="32">
        <v>0</v>
      </c>
      <c r="AD774" s="32">
        <v>12863255</v>
      </c>
      <c r="AE774" s="32">
        <v>0</v>
      </c>
      <c r="AF774" s="32">
        <v>12863255</v>
      </c>
      <c r="AG774" s="32">
        <v>0</v>
      </c>
      <c r="AH774" s="32">
        <v>12863255</v>
      </c>
      <c r="AI774" s="32">
        <v>0</v>
      </c>
      <c r="AJ774" s="32">
        <v>12863255</v>
      </c>
      <c r="AK774" s="32">
        <v>0</v>
      </c>
      <c r="AL774" s="32">
        <v>12863255</v>
      </c>
      <c r="AM774" s="32">
        <v>0</v>
      </c>
      <c r="AN774" s="32">
        <v>12863255</v>
      </c>
      <c r="AO774" s="32">
        <v>0</v>
      </c>
      <c r="AP774" s="32">
        <v>12863255</v>
      </c>
      <c r="AQ774" s="32">
        <v>0</v>
      </c>
      <c r="AR774" s="32">
        <v>12863255</v>
      </c>
      <c r="AS774" s="32">
        <v>0</v>
      </c>
      <c r="AT774" s="32">
        <v>12863255</v>
      </c>
      <c r="AU774" s="32">
        <v>0</v>
      </c>
      <c r="AV774" s="32">
        <v>12863255</v>
      </c>
      <c r="AW774" s="32">
        <v>0</v>
      </c>
      <c r="AX774" s="32">
        <v>19294881</v>
      </c>
      <c r="AZ774" s="13" t="str">
        <f t="shared" si="62"/>
        <v>OK</v>
      </c>
      <c r="BA774" s="13" t="str">
        <f t="shared" si="63"/>
        <v>OK</v>
      </c>
      <c r="BB774" s="7">
        <f t="shared" si="64"/>
        <v>0</v>
      </c>
      <c r="BC774" s="14">
        <f t="shared" si="60"/>
        <v>147927431</v>
      </c>
      <c r="BD774" s="14">
        <f t="shared" si="60"/>
        <v>147927431</v>
      </c>
      <c r="BE774" s="7">
        <f t="shared" si="61"/>
        <v>0</v>
      </c>
      <c r="BF774" s="7">
        <f t="shared" si="61"/>
        <v>0</v>
      </c>
      <c r="BG774" s="26"/>
      <c r="BH774" s="26"/>
      <c r="BI774" s="26"/>
    </row>
    <row r="775" spans="1:70" ht="71.25">
      <c r="B775" s="28" t="s">
        <v>3015</v>
      </c>
      <c r="C775" s="28" t="s">
        <v>4791</v>
      </c>
      <c r="D775" s="28" t="s">
        <v>0</v>
      </c>
      <c r="E775" s="29" t="s">
        <v>197</v>
      </c>
      <c r="F775" s="29" t="s">
        <v>198</v>
      </c>
      <c r="G775" s="29" t="s">
        <v>11</v>
      </c>
      <c r="H775" s="29">
        <v>86101610</v>
      </c>
      <c r="I775" s="29" t="s">
        <v>4805</v>
      </c>
      <c r="J775" s="29" t="s">
        <v>199</v>
      </c>
      <c r="K775" s="29" t="s">
        <v>1272</v>
      </c>
      <c r="L775" s="30" t="s">
        <v>146</v>
      </c>
      <c r="M775" s="30" t="s">
        <v>146</v>
      </c>
      <c r="N775" s="30">
        <v>12</v>
      </c>
      <c r="O775" s="30" t="s">
        <v>218</v>
      </c>
      <c r="P775" s="30" t="s">
        <v>202</v>
      </c>
      <c r="Q775" s="31">
        <v>147927431</v>
      </c>
      <c r="R775" s="31">
        <v>147927431</v>
      </c>
      <c r="S775" s="30" t="s">
        <v>199</v>
      </c>
      <c r="T775" s="30" t="s">
        <v>199</v>
      </c>
      <c r="U775" s="29" t="s">
        <v>350</v>
      </c>
      <c r="V775" s="29" t="s">
        <v>326</v>
      </c>
      <c r="W775" s="29" t="s">
        <v>370</v>
      </c>
      <c r="X775" s="29" t="s">
        <v>206</v>
      </c>
      <c r="Y775" s="29" t="s">
        <v>211</v>
      </c>
      <c r="Z775" s="29" t="s">
        <v>687</v>
      </c>
      <c r="AA775" s="32">
        <v>147927431</v>
      </c>
      <c r="AB775" s="32">
        <v>0</v>
      </c>
      <c r="AC775" s="32">
        <v>0</v>
      </c>
      <c r="AD775" s="32">
        <v>12863255</v>
      </c>
      <c r="AE775" s="32">
        <v>0</v>
      </c>
      <c r="AF775" s="32">
        <v>12863255</v>
      </c>
      <c r="AG775" s="32">
        <v>0</v>
      </c>
      <c r="AH775" s="32">
        <v>12863255</v>
      </c>
      <c r="AI775" s="32">
        <v>0</v>
      </c>
      <c r="AJ775" s="32">
        <v>12863255</v>
      </c>
      <c r="AK775" s="32">
        <v>0</v>
      </c>
      <c r="AL775" s="32">
        <v>12863255</v>
      </c>
      <c r="AM775" s="32">
        <v>0</v>
      </c>
      <c r="AN775" s="32">
        <v>12863255</v>
      </c>
      <c r="AO775" s="32">
        <v>0</v>
      </c>
      <c r="AP775" s="32">
        <v>12863255</v>
      </c>
      <c r="AQ775" s="32">
        <v>0</v>
      </c>
      <c r="AR775" s="32">
        <v>12863255</v>
      </c>
      <c r="AS775" s="32">
        <v>0</v>
      </c>
      <c r="AT775" s="32">
        <v>12863255</v>
      </c>
      <c r="AU775" s="32">
        <v>0</v>
      </c>
      <c r="AV775" s="32">
        <v>12863255</v>
      </c>
      <c r="AW775" s="32">
        <v>0</v>
      </c>
      <c r="AX775" s="32">
        <v>19294881</v>
      </c>
      <c r="AY775" s="2"/>
      <c r="AZ775" s="13" t="str">
        <f t="shared" si="62"/>
        <v>OK</v>
      </c>
      <c r="BA775" s="13" t="str">
        <f t="shared" si="63"/>
        <v>OK</v>
      </c>
      <c r="BB775" s="7">
        <f t="shared" si="64"/>
        <v>0</v>
      </c>
      <c r="BC775" s="14">
        <f t="shared" si="60"/>
        <v>147927431</v>
      </c>
      <c r="BD775" s="14">
        <f t="shared" si="60"/>
        <v>147927431</v>
      </c>
      <c r="BE775" s="7">
        <f t="shared" si="61"/>
        <v>0</v>
      </c>
      <c r="BF775" s="7">
        <f t="shared" si="61"/>
        <v>0</v>
      </c>
    </row>
    <row r="776" spans="1:70" ht="156.75">
      <c r="B776" s="28" t="s">
        <v>3016</v>
      </c>
      <c r="C776" s="28" t="s">
        <v>4791</v>
      </c>
      <c r="D776" s="28" t="s">
        <v>0</v>
      </c>
      <c r="E776" s="29" t="s">
        <v>197</v>
      </c>
      <c r="F776" s="29" t="s">
        <v>198</v>
      </c>
      <c r="G776" s="29" t="s">
        <v>11</v>
      </c>
      <c r="H776" s="29">
        <v>86101610</v>
      </c>
      <c r="I776" s="29" t="s">
        <v>4805</v>
      </c>
      <c r="J776" s="29" t="s">
        <v>199</v>
      </c>
      <c r="K776" s="29" t="s">
        <v>1273</v>
      </c>
      <c r="L776" s="30" t="s">
        <v>146</v>
      </c>
      <c r="M776" s="30" t="s">
        <v>146</v>
      </c>
      <c r="N776" s="30">
        <v>12</v>
      </c>
      <c r="O776" s="30" t="s">
        <v>218</v>
      </c>
      <c r="P776" s="30" t="s">
        <v>202</v>
      </c>
      <c r="Q776" s="31">
        <v>178990462</v>
      </c>
      <c r="R776" s="31">
        <v>178990462</v>
      </c>
      <c r="S776" s="30" t="s">
        <v>199</v>
      </c>
      <c r="T776" s="30" t="s">
        <v>199</v>
      </c>
      <c r="U776" s="29" t="s">
        <v>350</v>
      </c>
      <c r="V776" s="29" t="s">
        <v>326</v>
      </c>
      <c r="W776" s="29" t="s">
        <v>370</v>
      </c>
      <c r="X776" s="29" t="s">
        <v>206</v>
      </c>
      <c r="Y776" s="29" t="s">
        <v>211</v>
      </c>
      <c r="Z776" s="29" t="s">
        <v>685</v>
      </c>
      <c r="AA776" s="32">
        <v>178990462</v>
      </c>
      <c r="AB776" s="32">
        <v>0</v>
      </c>
      <c r="AC776" s="32">
        <v>0</v>
      </c>
      <c r="AD776" s="32">
        <v>15564388</v>
      </c>
      <c r="AE776" s="32">
        <v>0</v>
      </c>
      <c r="AF776" s="32">
        <v>15564388</v>
      </c>
      <c r="AG776" s="32">
        <v>0</v>
      </c>
      <c r="AH776" s="32">
        <v>15564388</v>
      </c>
      <c r="AI776" s="32">
        <v>0</v>
      </c>
      <c r="AJ776" s="32">
        <v>15564388</v>
      </c>
      <c r="AK776" s="32">
        <v>0</v>
      </c>
      <c r="AL776" s="32">
        <v>15564388</v>
      </c>
      <c r="AM776" s="32">
        <v>0</v>
      </c>
      <c r="AN776" s="32">
        <v>15564388</v>
      </c>
      <c r="AO776" s="32">
        <v>0</v>
      </c>
      <c r="AP776" s="32">
        <v>15564388</v>
      </c>
      <c r="AQ776" s="32">
        <v>0</v>
      </c>
      <c r="AR776" s="32">
        <v>15564388</v>
      </c>
      <c r="AS776" s="32">
        <v>0</v>
      </c>
      <c r="AT776" s="32">
        <v>15564388</v>
      </c>
      <c r="AU776" s="32">
        <v>0</v>
      </c>
      <c r="AV776" s="32">
        <v>15564388</v>
      </c>
      <c r="AW776" s="32">
        <v>0</v>
      </c>
      <c r="AX776" s="32">
        <v>23346582</v>
      </c>
      <c r="AY776" s="2"/>
      <c r="AZ776" s="13" t="str">
        <f t="shared" si="62"/>
        <v>OK</v>
      </c>
      <c r="BA776" s="13" t="str">
        <f t="shared" si="63"/>
        <v>OK</v>
      </c>
      <c r="BB776" s="7">
        <f t="shared" si="64"/>
        <v>0</v>
      </c>
      <c r="BC776" s="14">
        <f t="shared" si="60"/>
        <v>178990462</v>
      </c>
      <c r="BD776" s="14">
        <f t="shared" si="60"/>
        <v>178990462</v>
      </c>
      <c r="BE776" s="7">
        <f t="shared" si="61"/>
        <v>0</v>
      </c>
      <c r="BF776" s="7">
        <f t="shared" si="61"/>
        <v>0</v>
      </c>
    </row>
    <row r="777" spans="1:70" ht="128.25">
      <c r="B777" s="28" t="s">
        <v>3017</v>
      </c>
      <c r="C777" s="28" t="s">
        <v>4791</v>
      </c>
      <c r="D777" s="28" t="s">
        <v>0</v>
      </c>
      <c r="E777" s="29" t="s">
        <v>197</v>
      </c>
      <c r="F777" s="29" t="s">
        <v>198</v>
      </c>
      <c r="G777" s="29" t="s">
        <v>11</v>
      </c>
      <c r="H777" s="29">
        <v>86101610</v>
      </c>
      <c r="I777" s="29" t="s">
        <v>4805</v>
      </c>
      <c r="J777" s="29" t="s">
        <v>199</v>
      </c>
      <c r="K777" s="29" t="s">
        <v>1274</v>
      </c>
      <c r="L777" s="30" t="s">
        <v>146</v>
      </c>
      <c r="M777" s="30" t="s">
        <v>146</v>
      </c>
      <c r="N777" s="30">
        <v>12</v>
      </c>
      <c r="O777" s="30" t="s">
        <v>218</v>
      </c>
      <c r="P777" s="30" t="s">
        <v>202</v>
      </c>
      <c r="Q777" s="31">
        <v>139150000</v>
      </c>
      <c r="R777" s="31">
        <v>139150000</v>
      </c>
      <c r="S777" s="30" t="s">
        <v>199</v>
      </c>
      <c r="T777" s="30" t="s">
        <v>199</v>
      </c>
      <c r="U777" s="29" t="s">
        <v>350</v>
      </c>
      <c r="V777" s="29" t="s">
        <v>326</v>
      </c>
      <c r="W777" s="29" t="s">
        <v>370</v>
      </c>
      <c r="X777" s="29" t="s">
        <v>206</v>
      </c>
      <c r="Y777" s="29" t="s">
        <v>211</v>
      </c>
      <c r="Z777" s="29" t="s">
        <v>683</v>
      </c>
      <c r="AA777" s="32">
        <v>139150000</v>
      </c>
      <c r="AB777" s="32">
        <v>0</v>
      </c>
      <c r="AC777" s="32">
        <v>0</v>
      </c>
      <c r="AD777" s="32">
        <v>12100000</v>
      </c>
      <c r="AE777" s="32">
        <v>0</v>
      </c>
      <c r="AF777" s="32">
        <v>12100000</v>
      </c>
      <c r="AG777" s="32">
        <v>0</v>
      </c>
      <c r="AH777" s="32">
        <v>12100000</v>
      </c>
      <c r="AI777" s="32">
        <v>0</v>
      </c>
      <c r="AJ777" s="32">
        <v>12100000</v>
      </c>
      <c r="AK777" s="32">
        <v>0</v>
      </c>
      <c r="AL777" s="32">
        <v>12100000</v>
      </c>
      <c r="AM777" s="32">
        <v>0</v>
      </c>
      <c r="AN777" s="32">
        <v>12100000</v>
      </c>
      <c r="AO777" s="32">
        <v>0</v>
      </c>
      <c r="AP777" s="32">
        <v>12100000</v>
      </c>
      <c r="AQ777" s="32">
        <v>0</v>
      </c>
      <c r="AR777" s="32">
        <v>12100000</v>
      </c>
      <c r="AS777" s="32">
        <v>0</v>
      </c>
      <c r="AT777" s="32">
        <v>12100000</v>
      </c>
      <c r="AU777" s="32">
        <v>0</v>
      </c>
      <c r="AV777" s="32">
        <v>12100000</v>
      </c>
      <c r="AW777" s="32">
        <v>0</v>
      </c>
      <c r="AX777" s="32">
        <v>18150000</v>
      </c>
      <c r="AY777" s="2"/>
      <c r="AZ777" s="13" t="str">
        <f t="shared" si="62"/>
        <v>OK</v>
      </c>
      <c r="BA777" s="13" t="str">
        <f t="shared" si="63"/>
        <v>OK</v>
      </c>
      <c r="BB777" s="7">
        <f t="shared" si="64"/>
        <v>0</v>
      </c>
      <c r="BC777" s="14">
        <f t="shared" si="60"/>
        <v>139150000</v>
      </c>
      <c r="BD777" s="14">
        <f t="shared" si="60"/>
        <v>139150000</v>
      </c>
      <c r="BE777" s="7">
        <f t="shared" si="61"/>
        <v>0</v>
      </c>
      <c r="BF777" s="7">
        <f t="shared" si="61"/>
        <v>0</v>
      </c>
    </row>
    <row r="778" spans="1:70" ht="128.25">
      <c r="B778" s="28" t="s">
        <v>3018</v>
      </c>
      <c r="C778" s="28" t="s">
        <v>4791</v>
      </c>
      <c r="D778" s="28" t="s">
        <v>0</v>
      </c>
      <c r="E778" s="29" t="s">
        <v>197</v>
      </c>
      <c r="F778" s="29" t="s">
        <v>198</v>
      </c>
      <c r="G778" s="29" t="s">
        <v>11</v>
      </c>
      <c r="H778" s="29">
        <v>86101610</v>
      </c>
      <c r="I778" s="29" t="s">
        <v>4805</v>
      </c>
      <c r="J778" s="29" t="s">
        <v>199</v>
      </c>
      <c r="K778" s="29" t="s">
        <v>1275</v>
      </c>
      <c r="L778" s="30" t="s">
        <v>146</v>
      </c>
      <c r="M778" s="30" t="s">
        <v>146</v>
      </c>
      <c r="N778" s="30">
        <v>12</v>
      </c>
      <c r="O778" s="30" t="s">
        <v>218</v>
      </c>
      <c r="P778" s="30" t="s">
        <v>202</v>
      </c>
      <c r="Q778" s="31">
        <v>178990462</v>
      </c>
      <c r="R778" s="31">
        <v>178990462</v>
      </c>
      <c r="S778" s="30" t="s">
        <v>199</v>
      </c>
      <c r="T778" s="30" t="s">
        <v>199</v>
      </c>
      <c r="U778" s="29" t="s">
        <v>350</v>
      </c>
      <c r="V778" s="29" t="s">
        <v>326</v>
      </c>
      <c r="W778" s="29" t="s">
        <v>370</v>
      </c>
      <c r="X778" s="29" t="s">
        <v>206</v>
      </c>
      <c r="Y778" s="29" t="s">
        <v>211</v>
      </c>
      <c r="Z778" s="29" t="s">
        <v>683</v>
      </c>
      <c r="AA778" s="32">
        <v>178990462</v>
      </c>
      <c r="AB778" s="32">
        <v>0</v>
      </c>
      <c r="AC778" s="32">
        <v>0</v>
      </c>
      <c r="AD778" s="32">
        <v>15564388</v>
      </c>
      <c r="AE778" s="32">
        <v>0</v>
      </c>
      <c r="AF778" s="32">
        <v>15564388</v>
      </c>
      <c r="AG778" s="32">
        <v>0</v>
      </c>
      <c r="AH778" s="32">
        <v>15564388</v>
      </c>
      <c r="AI778" s="32">
        <v>0</v>
      </c>
      <c r="AJ778" s="32">
        <v>15564388</v>
      </c>
      <c r="AK778" s="32">
        <v>0</v>
      </c>
      <c r="AL778" s="32">
        <v>15564388</v>
      </c>
      <c r="AM778" s="32">
        <v>0</v>
      </c>
      <c r="AN778" s="32">
        <v>15564388</v>
      </c>
      <c r="AO778" s="32">
        <v>0</v>
      </c>
      <c r="AP778" s="32">
        <v>15564388</v>
      </c>
      <c r="AQ778" s="32">
        <v>0</v>
      </c>
      <c r="AR778" s="32">
        <v>15564388</v>
      </c>
      <c r="AS778" s="32">
        <v>0</v>
      </c>
      <c r="AT778" s="32">
        <v>15564388</v>
      </c>
      <c r="AU778" s="32">
        <v>0</v>
      </c>
      <c r="AV778" s="32">
        <v>15564388</v>
      </c>
      <c r="AW778" s="32">
        <v>0</v>
      </c>
      <c r="AX778" s="32">
        <v>23346582</v>
      </c>
      <c r="AY778" s="2"/>
      <c r="AZ778" s="13" t="str">
        <f t="shared" si="62"/>
        <v>OK</v>
      </c>
      <c r="BA778" s="13" t="str">
        <f t="shared" si="63"/>
        <v>OK</v>
      </c>
      <c r="BB778" s="7">
        <f t="shared" si="64"/>
        <v>0</v>
      </c>
      <c r="BC778" s="14">
        <f t="shared" si="60"/>
        <v>178990462</v>
      </c>
      <c r="BD778" s="14">
        <f t="shared" si="60"/>
        <v>178990462</v>
      </c>
      <c r="BE778" s="7">
        <f t="shared" si="61"/>
        <v>0</v>
      </c>
      <c r="BF778" s="7">
        <f t="shared" si="61"/>
        <v>0</v>
      </c>
    </row>
    <row r="779" spans="1:70" ht="142.5">
      <c r="B779" s="28" t="s">
        <v>3019</v>
      </c>
      <c r="C779" s="28" t="s">
        <v>4791</v>
      </c>
      <c r="D779" s="28" t="s">
        <v>0</v>
      </c>
      <c r="E779" s="29" t="s">
        <v>197</v>
      </c>
      <c r="F779" s="29" t="s">
        <v>198</v>
      </c>
      <c r="G779" s="29" t="s">
        <v>11</v>
      </c>
      <c r="H779" s="29">
        <v>86101610</v>
      </c>
      <c r="I779" s="29" t="s">
        <v>4805</v>
      </c>
      <c r="J779" s="29" t="s">
        <v>199</v>
      </c>
      <c r="K779" s="29" t="s">
        <v>1276</v>
      </c>
      <c r="L779" s="30" t="s">
        <v>146</v>
      </c>
      <c r="M779" s="30" t="s">
        <v>146</v>
      </c>
      <c r="N779" s="30">
        <v>12</v>
      </c>
      <c r="O779" s="30" t="s">
        <v>218</v>
      </c>
      <c r="P779" s="30" t="s">
        <v>202</v>
      </c>
      <c r="Q779" s="31">
        <v>132394900</v>
      </c>
      <c r="R779" s="31">
        <v>132394900</v>
      </c>
      <c r="S779" s="30" t="s">
        <v>199</v>
      </c>
      <c r="T779" s="30" t="s">
        <v>199</v>
      </c>
      <c r="U779" s="29" t="s">
        <v>350</v>
      </c>
      <c r="V779" s="29" t="s">
        <v>326</v>
      </c>
      <c r="W779" s="29" t="s">
        <v>370</v>
      </c>
      <c r="X779" s="29" t="s">
        <v>206</v>
      </c>
      <c r="Y779" s="29" t="s">
        <v>211</v>
      </c>
      <c r="Z779" s="29" t="s">
        <v>689</v>
      </c>
      <c r="AA779" s="32">
        <v>132394900</v>
      </c>
      <c r="AB779" s="32">
        <v>0</v>
      </c>
      <c r="AC779" s="32">
        <v>0</v>
      </c>
      <c r="AD779" s="32">
        <v>11512600</v>
      </c>
      <c r="AE779" s="32">
        <v>0</v>
      </c>
      <c r="AF779" s="32">
        <v>11512600</v>
      </c>
      <c r="AG779" s="32">
        <v>0</v>
      </c>
      <c r="AH779" s="32">
        <v>11512600</v>
      </c>
      <c r="AI779" s="32">
        <v>0</v>
      </c>
      <c r="AJ779" s="32">
        <v>11512600</v>
      </c>
      <c r="AK779" s="32">
        <v>0</v>
      </c>
      <c r="AL779" s="32">
        <v>11512600</v>
      </c>
      <c r="AM779" s="32">
        <v>0</v>
      </c>
      <c r="AN779" s="32">
        <v>11512600</v>
      </c>
      <c r="AO779" s="32">
        <v>0</v>
      </c>
      <c r="AP779" s="32">
        <v>11512600</v>
      </c>
      <c r="AQ779" s="32">
        <v>0</v>
      </c>
      <c r="AR779" s="32">
        <v>11512600</v>
      </c>
      <c r="AS779" s="32">
        <v>0</v>
      </c>
      <c r="AT779" s="32">
        <v>11512600</v>
      </c>
      <c r="AU779" s="32">
        <v>0</v>
      </c>
      <c r="AV779" s="32">
        <v>11512600</v>
      </c>
      <c r="AW779" s="32">
        <v>0</v>
      </c>
      <c r="AX779" s="32">
        <v>17268900</v>
      </c>
      <c r="AY779" s="2"/>
      <c r="AZ779" s="13" t="str">
        <f t="shared" si="62"/>
        <v>OK</v>
      </c>
      <c r="BA779" s="13" t="str">
        <f t="shared" si="63"/>
        <v>OK</v>
      </c>
      <c r="BB779" s="7">
        <f t="shared" si="64"/>
        <v>0</v>
      </c>
      <c r="BC779" s="14">
        <f t="shared" si="60"/>
        <v>132394900</v>
      </c>
      <c r="BD779" s="14">
        <f t="shared" si="60"/>
        <v>132394900</v>
      </c>
      <c r="BE779" s="7">
        <f t="shared" si="61"/>
        <v>0</v>
      </c>
      <c r="BF779" s="7">
        <f t="shared" si="61"/>
        <v>0</v>
      </c>
    </row>
    <row r="780" spans="1:70" ht="171">
      <c r="B780" s="28" t="s">
        <v>3020</v>
      </c>
      <c r="C780" s="28" t="s">
        <v>4791</v>
      </c>
      <c r="D780" s="28" t="s">
        <v>0</v>
      </c>
      <c r="E780" s="29" t="s">
        <v>197</v>
      </c>
      <c r="F780" s="29" t="s">
        <v>198</v>
      </c>
      <c r="G780" s="29" t="s">
        <v>11</v>
      </c>
      <c r="H780" s="29">
        <v>86101610</v>
      </c>
      <c r="I780" s="29" t="s">
        <v>4805</v>
      </c>
      <c r="J780" s="29" t="s">
        <v>199</v>
      </c>
      <c r="K780" s="29" t="s">
        <v>1277</v>
      </c>
      <c r="L780" s="30" t="s">
        <v>146</v>
      </c>
      <c r="M780" s="30" t="s">
        <v>146</v>
      </c>
      <c r="N780" s="30">
        <v>12</v>
      </c>
      <c r="O780" s="30" t="s">
        <v>218</v>
      </c>
      <c r="P780" s="30" t="s">
        <v>202</v>
      </c>
      <c r="Q780" s="31">
        <v>116864381</v>
      </c>
      <c r="R780" s="31">
        <v>116864381</v>
      </c>
      <c r="S780" s="30" t="s">
        <v>199</v>
      </c>
      <c r="T780" s="30" t="s">
        <v>199</v>
      </c>
      <c r="U780" s="29" t="s">
        <v>350</v>
      </c>
      <c r="V780" s="29" t="s">
        <v>326</v>
      </c>
      <c r="W780" s="29" t="s">
        <v>370</v>
      </c>
      <c r="X780" s="29" t="s">
        <v>206</v>
      </c>
      <c r="Y780" s="29" t="s">
        <v>211</v>
      </c>
      <c r="Z780" s="29" t="s">
        <v>683</v>
      </c>
      <c r="AA780" s="32">
        <v>116864381</v>
      </c>
      <c r="AB780" s="32">
        <v>0</v>
      </c>
      <c r="AC780" s="32">
        <v>0</v>
      </c>
      <c r="AD780" s="32">
        <v>10162120</v>
      </c>
      <c r="AE780" s="32">
        <v>0</v>
      </c>
      <c r="AF780" s="32">
        <v>10162120</v>
      </c>
      <c r="AG780" s="32">
        <v>0</v>
      </c>
      <c r="AH780" s="32">
        <v>10162120</v>
      </c>
      <c r="AI780" s="32">
        <v>0</v>
      </c>
      <c r="AJ780" s="32">
        <v>10162120</v>
      </c>
      <c r="AK780" s="32">
        <v>0</v>
      </c>
      <c r="AL780" s="32">
        <v>10162120</v>
      </c>
      <c r="AM780" s="32">
        <v>0</v>
      </c>
      <c r="AN780" s="32">
        <v>10162120</v>
      </c>
      <c r="AO780" s="32">
        <v>0</v>
      </c>
      <c r="AP780" s="32">
        <v>10162120</v>
      </c>
      <c r="AQ780" s="32">
        <v>0</v>
      </c>
      <c r="AR780" s="32">
        <v>10162120</v>
      </c>
      <c r="AS780" s="32">
        <v>0</v>
      </c>
      <c r="AT780" s="32">
        <v>10162120</v>
      </c>
      <c r="AU780" s="32">
        <v>0</v>
      </c>
      <c r="AV780" s="32">
        <v>10162120</v>
      </c>
      <c r="AW780" s="32">
        <v>0</v>
      </c>
      <c r="AX780" s="32">
        <v>15243181</v>
      </c>
      <c r="AY780" s="2"/>
      <c r="AZ780" s="13" t="str">
        <f t="shared" si="62"/>
        <v>OK</v>
      </c>
      <c r="BA780" s="13" t="str">
        <f t="shared" si="63"/>
        <v>OK</v>
      </c>
      <c r="BB780" s="7">
        <f t="shared" si="64"/>
        <v>0</v>
      </c>
      <c r="BC780" s="14">
        <f t="shared" si="60"/>
        <v>116864381</v>
      </c>
      <c r="BD780" s="14">
        <f t="shared" si="60"/>
        <v>116864381</v>
      </c>
      <c r="BE780" s="7">
        <f t="shared" si="61"/>
        <v>0</v>
      </c>
      <c r="BF780" s="7">
        <f t="shared" si="61"/>
        <v>0</v>
      </c>
    </row>
    <row r="781" spans="1:70" ht="99.75">
      <c r="B781" s="28" t="s">
        <v>3021</v>
      </c>
      <c r="C781" s="28" t="s">
        <v>4791</v>
      </c>
      <c r="D781" s="28" t="s">
        <v>0</v>
      </c>
      <c r="E781" s="29" t="s">
        <v>197</v>
      </c>
      <c r="F781" s="29" t="s">
        <v>198</v>
      </c>
      <c r="G781" s="29" t="s">
        <v>11</v>
      </c>
      <c r="H781" s="29">
        <v>86101610</v>
      </c>
      <c r="I781" s="29" t="s">
        <v>4805</v>
      </c>
      <c r="J781" s="29" t="s">
        <v>199</v>
      </c>
      <c r="K781" s="29" t="s">
        <v>1278</v>
      </c>
      <c r="L781" s="30" t="s">
        <v>146</v>
      </c>
      <c r="M781" s="30" t="s">
        <v>146</v>
      </c>
      <c r="N781" s="30">
        <v>12</v>
      </c>
      <c r="O781" s="30" t="s">
        <v>218</v>
      </c>
      <c r="P781" s="30" t="s">
        <v>202</v>
      </c>
      <c r="Q781" s="31">
        <v>116864381</v>
      </c>
      <c r="R781" s="31">
        <v>116864381</v>
      </c>
      <c r="S781" s="30" t="s">
        <v>199</v>
      </c>
      <c r="T781" s="30" t="s">
        <v>199</v>
      </c>
      <c r="U781" s="29" t="s">
        <v>350</v>
      </c>
      <c r="V781" s="29" t="s">
        <v>326</v>
      </c>
      <c r="W781" s="29" t="s">
        <v>370</v>
      </c>
      <c r="X781" s="29" t="s">
        <v>206</v>
      </c>
      <c r="Y781" s="29" t="s">
        <v>211</v>
      </c>
      <c r="Z781" s="29" t="s">
        <v>682</v>
      </c>
      <c r="AA781" s="32">
        <v>116864381</v>
      </c>
      <c r="AB781" s="32">
        <v>0</v>
      </c>
      <c r="AC781" s="32">
        <v>0</v>
      </c>
      <c r="AD781" s="32">
        <v>10162120</v>
      </c>
      <c r="AE781" s="32">
        <v>0</v>
      </c>
      <c r="AF781" s="32">
        <v>10162120</v>
      </c>
      <c r="AG781" s="32">
        <v>0</v>
      </c>
      <c r="AH781" s="32">
        <v>10162120</v>
      </c>
      <c r="AI781" s="32">
        <v>0</v>
      </c>
      <c r="AJ781" s="32">
        <v>10162120</v>
      </c>
      <c r="AK781" s="32">
        <v>0</v>
      </c>
      <c r="AL781" s="32">
        <v>10162120</v>
      </c>
      <c r="AM781" s="32">
        <v>0</v>
      </c>
      <c r="AN781" s="32">
        <v>10162120</v>
      </c>
      <c r="AO781" s="32">
        <v>0</v>
      </c>
      <c r="AP781" s="32">
        <v>10162120</v>
      </c>
      <c r="AQ781" s="32">
        <v>0</v>
      </c>
      <c r="AR781" s="32">
        <v>10162120</v>
      </c>
      <c r="AS781" s="32">
        <v>0</v>
      </c>
      <c r="AT781" s="32">
        <v>10162120</v>
      </c>
      <c r="AU781" s="32">
        <v>0</v>
      </c>
      <c r="AV781" s="32">
        <v>10162120</v>
      </c>
      <c r="AW781" s="32">
        <v>0</v>
      </c>
      <c r="AX781" s="32">
        <v>15243181</v>
      </c>
      <c r="AY781" s="2"/>
      <c r="AZ781" s="13" t="str">
        <f t="shared" si="62"/>
        <v>OK</v>
      </c>
      <c r="BA781" s="13" t="str">
        <f t="shared" si="63"/>
        <v>OK</v>
      </c>
      <c r="BB781" s="7">
        <f t="shared" si="64"/>
        <v>0</v>
      </c>
      <c r="BC781" s="14">
        <f t="shared" si="60"/>
        <v>116864381</v>
      </c>
      <c r="BD781" s="14">
        <f t="shared" si="60"/>
        <v>116864381</v>
      </c>
      <c r="BE781" s="7">
        <f t="shared" si="61"/>
        <v>0</v>
      </c>
      <c r="BF781" s="7">
        <f t="shared" si="61"/>
        <v>0</v>
      </c>
    </row>
    <row r="782" spans="1:70" ht="142.5">
      <c r="B782" s="28" t="s">
        <v>3022</v>
      </c>
      <c r="C782" s="28" t="s">
        <v>4791</v>
      </c>
      <c r="D782" s="28" t="s">
        <v>0</v>
      </c>
      <c r="E782" s="29" t="s">
        <v>197</v>
      </c>
      <c r="F782" s="29" t="s">
        <v>198</v>
      </c>
      <c r="G782" s="29" t="s">
        <v>11</v>
      </c>
      <c r="H782" s="29">
        <v>86101610</v>
      </c>
      <c r="I782" s="29" t="s">
        <v>4805</v>
      </c>
      <c r="J782" s="29" t="s">
        <v>199</v>
      </c>
      <c r="K782" s="29" t="s">
        <v>1279</v>
      </c>
      <c r="L782" s="30" t="s">
        <v>146</v>
      </c>
      <c r="M782" s="30" t="s">
        <v>146</v>
      </c>
      <c r="N782" s="30">
        <v>12</v>
      </c>
      <c r="O782" s="30" t="s">
        <v>218</v>
      </c>
      <c r="P782" s="30" t="s">
        <v>202</v>
      </c>
      <c r="Q782" s="31">
        <v>116864381</v>
      </c>
      <c r="R782" s="31">
        <v>116864381</v>
      </c>
      <c r="S782" s="30" t="s">
        <v>199</v>
      </c>
      <c r="T782" s="30" t="s">
        <v>199</v>
      </c>
      <c r="U782" s="29" t="s">
        <v>350</v>
      </c>
      <c r="V782" s="29" t="s">
        <v>326</v>
      </c>
      <c r="W782" s="29" t="s">
        <v>370</v>
      </c>
      <c r="X782" s="29" t="s">
        <v>206</v>
      </c>
      <c r="Y782" s="29" t="s">
        <v>211</v>
      </c>
      <c r="Z782" s="29" t="s">
        <v>683</v>
      </c>
      <c r="AA782" s="32">
        <v>116864381</v>
      </c>
      <c r="AB782" s="32">
        <v>0</v>
      </c>
      <c r="AC782" s="32">
        <v>0</v>
      </c>
      <c r="AD782" s="32">
        <v>10162120</v>
      </c>
      <c r="AE782" s="32">
        <v>0</v>
      </c>
      <c r="AF782" s="32">
        <v>10162120</v>
      </c>
      <c r="AG782" s="32">
        <v>0</v>
      </c>
      <c r="AH782" s="32">
        <v>10162120</v>
      </c>
      <c r="AI782" s="32">
        <v>0</v>
      </c>
      <c r="AJ782" s="32">
        <v>10162120</v>
      </c>
      <c r="AK782" s="32">
        <v>0</v>
      </c>
      <c r="AL782" s="32">
        <v>10162120</v>
      </c>
      <c r="AM782" s="32">
        <v>0</v>
      </c>
      <c r="AN782" s="32">
        <v>10162120</v>
      </c>
      <c r="AO782" s="32">
        <v>0</v>
      </c>
      <c r="AP782" s="32">
        <v>10162120</v>
      </c>
      <c r="AQ782" s="32">
        <v>0</v>
      </c>
      <c r="AR782" s="32">
        <v>10162120</v>
      </c>
      <c r="AS782" s="32">
        <v>0</v>
      </c>
      <c r="AT782" s="32">
        <v>10162120</v>
      </c>
      <c r="AU782" s="32">
        <v>0</v>
      </c>
      <c r="AV782" s="32">
        <v>10162120</v>
      </c>
      <c r="AW782" s="32">
        <v>0</v>
      </c>
      <c r="AX782" s="32">
        <v>15243181</v>
      </c>
      <c r="AY782" s="2"/>
      <c r="AZ782" s="13" t="str">
        <f t="shared" si="62"/>
        <v>OK</v>
      </c>
      <c r="BA782" s="13" t="str">
        <f t="shared" si="63"/>
        <v>OK</v>
      </c>
      <c r="BB782" s="7">
        <f t="shared" si="64"/>
        <v>0</v>
      </c>
      <c r="BC782" s="14">
        <f t="shared" si="60"/>
        <v>116864381</v>
      </c>
      <c r="BD782" s="14">
        <f t="shared" si="60"/>
        <v>116864381</v>
      </c>
      <c r="BE782" s="7">
        <f t="shared" si="61"/>
        <v>0</v>
      </c>
      <c r="BF782" s="7">
        <f t="shared" si="61"/>
        <v>0</v>
      </c>
    </row>
    <row r="783" spans="1:70" ht="99.75">
      <c r="B783" s="28" t="s">
        <v>3023</v>
      </c>
      <c r="C783" s="28" t="s">
        <v>4791</v>
      </c>
      <c r="D783" s="28" t="s">
        <v>0</v>
      </c>
      <c r="E783" s="29" t="s">
        <v>197</v>
      </c>
      <c r="F783" s="29" t="s">
        <v>198</v>
      </c>
      <c r="G783" s="29" t="s">
        <v>11</v>
      </c>
      <c r="H783" s="29">
        <v>86101610</v>
      </c>
      <c r="I783" s="29" t="s">
        <v>4805</v>
      </c>
      <c r="J783" s="29" t="s">
        <v>199</v>
      </c>
      <c r="K783" s="29" t="s">
        <v>1280</v>
      </c>
      <c r="L783" s="30" t="s">
        <v>146</v>
      </c>
      <c r="M783" s="30" t="s">
        <v>146</v>
      </c>
      <c r="N783" s="30">
        <v>12</v>
      </c>
      <c r="O783" s="30" t="s">
        <v>218</v>
      </c>
      <c r="P783" s="30" t="s">
        <v>202</v>
      </c>
      <c r="Q783" s="31">
        <v>113850000</v>
      </c>
      <c r="R783" s="31">
        <v>113850000</v>
      </c>
      <c r="S783" s="30" t="s">
        <v>199</v>
      </c>
      <c r="T783" s="30" t="s">
        <v>199</v>
      </c>
      <c r="U783" s="29" t="s">
        <v>350</v>
      </c>
      <c r="V783" s="29" t="s">
        <v>326</v>
      </c>
      <c r="W783" s="29" t="s">
        <v>370</v>
      </c>
      <c r="X783" s="29" t="s">
        <v>206</v>
      </c>
      <c r="Y783" s="29" t="s">
        <v>211</v>
      </c>
      <c r="Z783" s="29" t="s">
        <v>689</v>
      </c>
      <c r="AA783" s="32">
        <v>113850000</v>
      </c>
      <c r="AB783" s="32">
        <v>0</v>
      </c>
      <c r="AC783" s="32">
        <v>0</v>
      </c>
      <c r="AD783" s="32">
        <v>9900000</v>
      </c>
      <c r="AE783" s="32">
        <v>0</v>
      </c>
      <c r="AF783" s="32">
        <v>9900000</v>
      </c>
      <c r="AG783" s="32">
        <v>0</v>
      </c>
      <c r="AH783" s="32">
        <v>9900000</v>
      </c>
      <c r="AI783" s="32">
        <v>0</v>
      </c>
      <c r="AJ783" s="32">
        <v>9900000</v>
      </c>
      <c r="AK783" s="32">
        <v>0</v>
      </c>
      <c r="AL783" s="32">
        <v>9900000</v>
      </c>
      <c r="AM783" s="32">
        <v>0</v>
      </c>
      <c r="AN783" s="32">
        <v>9900000</v>
      </c>
      <c r="AO783" s="32">
        <v>0</v>
      </c>
      <c r="AP783" s="32">
        <v>9900000</v>
      </c>
      <c r="AQ783" s="32">
        <v>0</v>
      </c>
      <c r="AR783" s="32">
        <v>9900000</v>
      </c>
      <c r="AS783" s="32">
        <v>0</v>
      </c>
      <c r="AT783" s="32">
        <v>9900000</v>
      </c>
      <c r="AU783" s="32">
        <v>0</v>
      </c>
      <c r="AV783" s="32">
        <v>9900000</v>
      </c>
      <c r="AW783" s="32">
        <v>0</v>
      </c>
      <c r="AX783" s="32">
        <v>14850000</v>
      </c>
      <c r="AY783" s="2"/>
      <c r="AZ783" s="13" t="str">
        <f t="shared" si="62"/>
        <v>OK</v>
      </c>
      <c r="BA783" s="13" t="str">
        <f t="shared" si="63"/>
        <v>OK</v>
      </c>
      <c r="BB783" s="7">
        <f t="shared" si="64"/>
        <v>0</v>
      </c>
      <c r="BC783" s="14">
        <f t="shared" si="60"/>
        <v>113850000</v>
      </c>
      <c r="BD783" s="14">
        <f t="shared" si="60"/>
        <v>113850000</v>
      </c>
      <c r="BE783" s="7">
        <f t="shared" si="61"/>
        <v>0</v>
      </c>
      <c r="BF783" s="7">
        <f t="shared" si="61"/>
        <v>0</v>
      </c>
    </row>
    <row r="784" spans="1:70" ht="142.5">
      <c r="B784" s="28" t="s">
        <v>3024</v>
      </c>
      <c r="C784" s="28" t="s">
        <v>4791</v>
      </c>
      <c r="D784" s="28" t="s">
        <v>0</v>
      </c>
      <c r="E784" s="29" t="s">
        <v>197</v>
      </c>
      <c r="F784" s="29" t="s">
        <v>198</v>
      </c>
      <c r="G784" s="29" t="s">
        <v>11</v>
      </c>
      <c r="H784" s="29">
        <v>86101610</v>
      </c>
      <c r="I784" s="29" t="s">
        <v>4805</v>
      </c>
      <c r="J784" s="29" t="s">
        <v>199</v>
      </c>
      <c r="K784" s="29" t="s">
        <v>1281</v>
      </c>
      <c r="L784" s="30" t="s">
        <v>146</v>
      </c>
      <c r="M784" s="30" t="s">
        <v>146</v>
      </c>
      <c r="N784" s="30">
        <v>12</v>
      </c>
      <c r="O784" s="30" t="s">
        <v>218</v>
      </c>
      <c r="P784" s="30" t="s">
        <v>202</v>
      </c>
      <c r="Q784" s="31">
        <v>93771564</v>
      </c>
      <c r="R784" s="31">
        <v>93771564</v>
      </c>
      <c r="S784" s="30" t="s">
        <v>199</v>
      </c>
      <c r="T784" s="30" t="s">
        <v>199</v>
      </c>
      <c r="U784" s="29" t="s">
        <v>350</v>
      </c>
      <c r="V784" s="29" t="s">
        <v>326</v>
      </c>
      <c r="W784" s="29" t="s">
        <v>370</v>
      </c>
      <c r="X784" s="29" t="s">
        <v>206</v>
      </c>
      <c r="Y784" s="29" t="s">
        <v>211</v>
      </c>
      <c r="Z784" s="29" t="s">
        <v>685</v>
      </c>
      <c r="AA784" s="32">
        <v>93771564</v>
      </c>
      <c r="AB784" s="32">
        <v>0</v>
      </c>
      <c r="AC784" s="32">
        <v>0</v>
      </c>
      <c r="AD784" s="32">
        <v>8154049</v>
      </c>
      <c r="AE784" s="32">
        <v>0</v>
      </c>
      <c r="AF784" s="32">
        <v>8154049</v>
      </c>
      <c r="AG784" s="32">
        <v>0</v>
      </c>
      <c r="AH784" s="32">
        <v>8154049</v>
      </c>
      <c r="AI784" s="32">
        <v>0</v>
      </c>
      <c r="AJ784" s="32">
        <v>8154049</v>
      </c>
      <c r="AK784" s="32">
        <v>0</v>
      </c>
      <c r="AL784" s="32">
        <v>8154049</v>
      </c>
      <c r="AM784" s="32">
        <v>0</v>
      </c>
      <c r="AN784" s="32">
        <v>8154049</v>
      </c>
      <c r="AO784" s="32">
        <v>0</v>
      </c>
      <c r="AP784" s="32">
        <v>8154049</v>
      </c>
      <c r="AQ784" s="32">
        <v>0</v>
      </c>
      <c r="AR784" s="32">
        <v>8154049</v>
      </c>
      <c r="AS784" s="32">
        <v>0</v>
      </c>
      <c r="AT784" s="32">
        <v>8154049</v>
      </c>
      <c r="AU784" s="32">
        <v>0</v>
      </c>
      <c r="AV784" s="32">
        <v>8154049</v>
      </c>
      <c r="AW784" s="32">
        <v>0</v>
      </c>
      <c r="AX784" s="32">
        <v>12231074</v>
      </c>
      <c r="AY784" s="2"/>
      <c r="AZ784" s="13" t="str">
        <f t="shared" si="62"/>
        <v>OK</v>
      </c>
      <c r="BA784" s="13" t="str">
        <f t="shared" si="63"/>
        <v>OK</v>
      </c>
      <c r="BB784" s="7">
        <f t="shared" si="64"/>
        <v>0</v>
      </c>
      <c r="BC784" s="14">
        <f t="shared" si="60"/>
        <v>93771564</v>
      </c>
      <c r="BD784" s="14">
        <f t="shared" si="60"/>
        <v>93771564</v>
      </c>
      <c r="BE784" s="7">
        <f t="shared" si="61"/>
        <v>0</v>
      </c>
      <c r="BF784" s="7">
        <f t="shared" si="61"/>
        <v>0</v>
      </c>
    </row>
    <row r="785" spans="2:58" ht="142.5">
      <c r="B785" s="28" t="s">
        <v>3025</v>
      </c>
      <c r="C785" s="28" t="s">
        <v>4791</v>
      </c>
      <c r="D785" s="28" t="s">
        <v>0</v>
      </c>
      <c r="E785" s="29" t="s">
        <v>197</v>
      </c>
      <c r="F785" s="29" t="s">
        <v>198</v>
      </c>
      <c r="G785" s="29" t="s">
        <v>11</v>
      </c>
      <c r="H785" s="29">
        <v>86101610</v>
      </c>
      <c r="I785" s="29" t="s">
        <v>4805</v>
      </c>
      <c r="J785" s="29" t="s">
        <v>199</v>
      </c>
      <c r="K785" s="29" t="s">
        <v>1282</v>
      </c>
      <c r="L785" s="30" t="s">
        <v>146</v>
      </c>
      <c r="M785" s="30" t="s">
        <v>146</v>
      </c>
      <c r="N785" s="30">
        <v>12</v>
      </c>
      <c r="O785" s="30" t="s">
        <v>218</v>
      </c>
      <c r="P785" s="30" t="s">
        <v>202</v>
      </c>
      <c r="Q785" s="31">
        <v>35857184</v>
      </c>
      <c r="R785" s="31">
        <v>35857184</v>
      </c>
      <c r="S785" s="30" t="s">
        <v>199</v>
      </c>
      <c r="T785" s="30" t="s">
        <v>199</v>
      </c>
      <c r="U785" s="29" t="s">
        <v>350</v>
      </c>
      <c r="V785" s="29" t="s">
        <v>326</v>
      </c>
      <c r="W785" s="29" t="s">
        <v>370</v>
      </c>
      <c r="X785" s="29" t="s">
        <v>206</v>
      </c>
      <c r="Y785" s="29" t="s">
        <v>211</v>
      </c>
      <c r="Z785" s="29" t="s">
        <v>690</v>
      </c>
      <c r="AA785" s="32">
        <v>35857184</v>
      </c>
      <c r="AB785" s="32">
        <v>0</v>
      </c>
      <c r="AC785" s="32">
        <v>0</v>
      </c>
      <c r="AD785" s="32">
        <v>3118016</v>
      </c>
      <c r="AE785" s="32">
        <v>0</v>
      </c>
      <c r="AF785" s="32">
        <v>3118016</v>
      </c>
      <c r="AG785" s="32">
        <v>0</v>
      </c>
      <c r="AH785" s="32">
        <v>3118016</v>
      </c>
      <c r="AI785" s="32">
        <v>0</v>
      </c>
      <c r="AJ785" s="32">
        <v>3118016</v>
      </c>
      <c r="AK785" s="32">
        <v>0</v>
      </c>
      <c r="AL785" s="32">
        <v>3118016</v>
      </c>
      <c r="AM785" s="32">
        <v>0</v>
      </c>
      <c r="AN785" s="32">
        <v>3118016</v>
      </c>
      <c r="AO785" s="32">
        <v>0</v>
      </c>
      <c r="AP785" s="32">
        <v>3118016</v>
      </c>
      <c r="AQ785" s="32">
        <v>0</v>
      </c>
      <c r="AR785" s="32">
        <v>3118016</v>
      </c>
      <c r="AS785" s="32">
        <v>0</v>
      </c>
      <c r="AT785" s="32">
        <v>3118016</v>
      </c>
      <c r="AU785" s="32">
        <v>0</v>
      </c>
      <c r="AV785" s="32">
        <v>3118016</v>
      </c>
      <c r="AW785" s="32">
        <v>0</v>
      </c>
      <c r="AX785" s="32">
        <v>4677024</v>
      </c>
      <c r="AY785" s="2"/>
      <c r="AZ785" s="13" t="str">
        <f t="shared" si="62"/>
        <v>OK</v>
      </c>
      <c r="BA785" s="13" t="str">
        <f t="shared" si="63"/>
        <v>OK</v>
      </c>
      <c r="BB785" s="7">
        <f t="shared" si="64"/>
        <v>0</v>
      </c>
      <c r="BC785" s="14">
        <f t="shared" si="60"/>
        <v>35857184</v>
      </c>
      <c r="BD785" s="14">
        <f t="shared" si="60"/>
        <v>35857184</v>
      </c>
      <c r="BE785" s="7">
        <f t="shared" si="61"/>
        <v>0</v>
      </c>
      <c r="BF785" s="7">
        <f t="shared" si="61"/>
        <v>0</v>
      </c>
    </row>
    <row r="786" spans="2:58" ht="114">
      <c r="B786" s="28" t="s">
        <v>3026</v>
      </c>
      <c r="C786" s="28" t="s">
        <v>4791</v>
      </c>
      <c r="D786" s="28" t="s">
        <v>0</v>
      </c>
      <c r="E786" s="29" t="s">
        <v>197</v>
      </c>
      <c r="F786" s="29" t="s">
        <v>198</v>
      </c>
      <c r="G786" s="29" t="s">
        <v>11</v>
      </c>
      <c r="H786" s="29">
        <v>86101610</v>
      </c>
      <c r="I786" s="29" t="s">
        <v>4805</v>
      </c>
      <c r="J786" s="29" t="s">
        <v>199</v>
      </c>
      <c r="K786" s="29" t="s">
        <v>1283</v>
      </c>
      <c r="L786" s="30" t="s">
        <v>147</v>
      </c>
      <c r="M786" s="30" t="s">
        <v>147</v>
      </c>
      <c r="N786" s="30">
        <v>12</v>
      </c>
      <c r="O786" s="30" t="s">
        <v>218</v>
      </c>
      <c r="P786" s="30" t="s">
        <v>202</v>
      </c>
      <c r="Q786" s="31">
        <v>111760000</v>
      </c>
      <c r="R786" s="31">
        <v>111760000</v>
      </c>
      <c r="S786" s="30" t="s">
        <v>199</v>
      </c>
      <c r="T786" s="30" t="s">
        <v>199</v>
      </c>
      <c r="U786" s="29" t="s">
        <v>350</v>
      </c>
      <c r="V786" s="29" t="s">
        <v>326</v>
      </c>
      <c r="W786" s="29" t="s">
        <v>370</v>
      </c>
      <c r="X786" s="29" t="s">
        <v>206</v>
      </c>
      <c r="Y786" s="29" t="s">
        <v>211</v>
      </c>
      <c r="Z786" s="29" t="s">
        <v>685</v>
      </c>
      <c r="AA786" s="32">
        <v>0</v>
      </c>
      <c r="AB786" s="32">
        <v>0</v>
      </c>
      <c r="AC786" s="32">
        <v>111760000</v>
      </c>
      <c r="AD786" s="32">
        <v>0</v>
      </c>
      <c r="AE786" s="32">
        <v>0</v>
      </c>
      <c r="AF786" s="32">
        <v>10160000</v>
      </c>
      <c r="AG786" s="32">
        <v>0</v>
      </c>
      <c r="AH786" s="32">
        <v>10160000</v>
      </c>
      <c r="AI786" s="32">
        <v>0</v>
      </c>
      <c r="AJ786" s="32">
        <v>10160000</v>
      </c>
      <c r="AK786" s="32">
        <v>0</v>
      </c>
      <c r="AL786" s="32">
        <v>10160000</v>
      </c>
      <c r="AM786" s="32">
        <v>0</v>
      </c>
      <c r="AN786" s="32">
        <v>10160000</v>
      </c>
      <c r="AO786" s="32">
        <v>0</v>
      </c>
      <c r="AP786" s="32">
        <v>10160000</v>
      </c>
      <c r="AQ786" s="32">
        <v>0</v>
      </c>
      <c r="AR786" s="32">
        <v>10160000</v>
      </c>
      <c r="AS786" s="32">
        <v>0</v>
      </c>
      <c r="AT786" s="32">
        <v>10160000</v>
      </c>
      <c r="AU786" s="32">
        <v>0</v>
      </c>
      <c r="AV786" s="32">
        <v>10160000</v>
      </c>
      <c r="AW786" s="32">
        <v>0</v>
      </c>
      <c r="AX786" s="32">
        <v>20320000</v>
      </c>
      <c r="AY786" s="2"/>
      <c r="AZ786" s="13" t="str">
        <f t="shared" si="62"/>
        <v>OK</v>
      </c>
      <c r="BA786" s="13" t="str">
        <f t="shared" si="63"/>
        <v>OK</v>
      </c>
      <c r="BB786" s="7">
        <f t="shared" si="64"/>
        <v>0</v>
      </c>
      <c r="BC786" s="14">
        <f t="shared" si="60"/>
        <v>111760000</v>
      </c>
      <c r="BD786" s="14">
        <f t="shared" si="60"/>
        <v>111760000</v>
      </c>
      <c r="BE786" s="7">
        <f t="shared" si="61"/>
        <v>0</v>
      </c>
      <c r="BF786" s="7">
        <f t="shared" si="61"/>
        <v>0</v>
      </c>
    </row>
    <row r="787" spans="2:58" ht="71.25">
      <c r="B787" s="28" t="s">
        <v>3027</v>
      </c>
      <c r="C787" s="28" t="s">
        <v>4791</v>
      </c>
      <c r="D787" s="28" t="s">
        <v>0</v>
      </c>
      <c r="E787" s="29" t="s">
        <v>197</v>
      </c>
      <c r="F787" s="29" t="s">
        <v>198</v>
      </c>
      <c r="G787" s="29" t="s">
        <v>11</v>
      </c>
      <c r="H787" s="29">
        <v>86101610</v>
      </c>
      <c r="I787" s="29" t="s">
        <v>4805</v>
      </c>
      <c r="J787" s="29" t="s">
        <v>199</v>
      </c>
      <c r="K787" s="29" t="s">
        <v>1284</v>
      </c>
      <c r="L787" s="30" t="s">
        <v>148</v>
      </c>
      <c r="M787" s="30" t="s">
        <v>148</v>
      </c>
      <c r="N787" s="30">
        <v>10</v>
      </c>
      <c r="O787" s="30" t="s">
        <v>218</v>
      </c>
      <c r="P787" s="30" t="s">
        <v>202</v>
      </c>
      <c r="Q787" s="31">
        <v>101600000</v>
      </c>
      <c r="R787" s="31">
        <v>101600000</v>
      </c>
      <c r="S787" s="30" t="s">
        <v>199</v>
      </c>
      <c r="T787" s="30" t="s">
        <v>199</v>
      </c>
      <c r="U787" s="29" t="s">
        <v>350</v>
      </c>
      <c r="V787" s="29" t="s">
        <v>326</v>
      </c>
      <c r="W787" s="29" t="s">
        <v>370</v>
      </c>
      <c r="X787" s="29" t="s">
        <v>206</v>
      </c>
      <c r="Y787" s="29" t="s">
        <v>211</v>
      </c>
      <c r="Z787" s="29" t="s">
        <v>685</v>
      </c>
      <c r="AA787" s="32">
        <v>0</v>
      </c>
      <c r="AB787" s="32">
        <v>0</v>
      </c>
      <c r="AC787" s="32">
        <v>0</v>
      </c>
      <c r="AD787" s="32">
        <v>0</v>
      </c>
      <c r="AE787" s="32">
        <v>101600000</v>
      </c>
      <c r="AF787" s="32">
        <v>0</v>
      </c>
      <c r="AG787" s="32">
        <v>0</v>
      </c>
      <c r="AH787" s="32">
        <v>10160000</v>
      </c>
      <c r="AI787" s="32">
        <v>0</v>
      </c>
      <c r="AJ787" s="32">
        <v>10160000</v>
      </c>
      <c r="AK787" s="32">
        <v>0</v>
      </c>
      <c r="AL787" s="32">
        <v>10160000</v>
      </c>
      <c r="AM787" s="32">
        <v>0</v>
      </c>
      <c r="AN787" s="32">
        <v>10160000</v>
      </c>
      <c r="AO787" s="32">
        <v>0</v>
      </c>
      <c r="AP787" s="32">
        <v>10160000</v>
      </c>
      <c r="AQ787" s="32">
        <v>0</v>
      </c>
      <c r="AR787" s="32">
        <v>10160000</v>
      </c>
      <c r="AS787" s="32">
        <v>0</v>
      </c>
      <c r="AT787" s="32">
        <v>10160000</v>
      </c>
      <c r="AU787" s="32">
        <v>0</v>
      </c>
      <c r="AV787" s="32">
        <v>10160000</v>
      </c>
      <c r="AW787" s="32">
        <v>0</v>
      </c>
      <c r="AX787" s="32">
        <v>20320000</v>
      </c>
      <c r="AY787" s="2"/>
      <c r="AZ787" s="13" t="str">
        <f t="shared" si="62"/>
        <v>OK</v>
      </c>
      <c r="BA787" s="13" t="str">
        <f t="shared" si="63"/>
        <v>OK</v>
      </c>
      <c r="BB787" s="7">
        <f t="shared" si="64"/>
        <v>0</v>
      </c>
      <c r="BC787" s="14">
        <f t="shared" ref="BC787:BD850" si="65">+SUM(AA787,AC787,AE787,AG787,AI787,AK787,AM787,AO787,AQ787,AS787,AU787,AW787)</f>
        <v>101600000</v>
      </c>
      <c r="BD787" s="14">
        <f t="shared" si="65"/>
        <v>101600000</v>
      </c>
      <c r="BE787" s="7">
        <f t="shared" ref="BE787:BF850" si="66">+IF(OR(AZ787="ok",AZ787=""),0,1)</f>
        <v>0</v>
      </c>
      <c r="BF787" s="7">
        <f t="shared" si="66"/>
        <v>0</v>
      </c>
    </row>
    <row r="788" spans="2:58" ht="71.25">
      <c r="B788" s="28" t="s">
        <v>3028</v>
      </c>
      <c r="C788" s="28" t="s">
        <v>4791</v>
      </c>
      <c r="D788" s="28" t="s">
        <v>0</v>
      </c>
      <c r="E788" s="29" t="s">
        <v>197</v>
      </c>
      <c r="F788" s="29" t="s">
        <v>198</v>
      </c>
      <c r="G788" s="29" t="s">
        <v>11</v>
      </c>
      <c r="H788" s="29">
        <v>86101610</v>
      </c>
      <c r="I788" s="29" t="s">
        <v>4805</v>
      </c>
      <c r="J788" s="29" t="s">
        <v>199</v>
      </c>
      <c r="K788" s="29" t="s">
        <v>1284</v>
      </c>
      <c r="L788" s="30" t="s">
        <v>148</v>
      </c>
      <c r="M788" s="30" t="s">
        <v>148</v>
      </c>
      <c r="N788" s="30">
        <v>10</v>
      </c>
      <c r="O788" s="30" t="s">
        <v>218</v>
      </c>
      <c r="P788" s="30" t="s">
        <v>202</v>
      </c>
      <c r="Q788" s="31">
        <v>92000000</v>
      </c>
      <c r="R788" s="31">
        <v>92000000</v>
      </c>
      <c r="S788" s="30" t="s">
        <v>199</v>
      </c>
      <c r="T788" s="30" t="s">
        <v>199</v>
      </c>
      <c r="U788" s="29" t="s">
        <v>350</v>
      </c>
      <c r="V788" s="29" t="s">
        <v>326</v>
      </c>
      <c r="W788" s="29" t="s">
        <v>370</v>
      </c>
      <c r="X788" s="29" t="s">
        <v>206</v>
      </c>
      <c r="Y788" s="29" t="s">
        <v>211</v>
      </c>
      <c r="Z788" s="29" t="s">
        <v>685</v>
      </c>
      <c r="AA788" s="32">
        <v>0</v>
      </c>
      <c r="AB788" s="32">
        <v>0</v>
      </c>
      <c r="AC788" s="32">
        <v>0</v>
      </c>
      <c r="AD788" s="32">
        <v>0</v>
      </c>
      <c r="AE788" s="32">
        <v>92000000</v>
      </c>
      <c r="AF788" s="32">
        <v>0</v>
      </c>
      <c r="AG788" s="32">
        <v>0</v>
      </c>
      <c r="AH788" s="32">
        <v>9200000</v>
      </c>
      <c r="AI788" s="32">
        <v>0</v>
      </c>
      <c r="AJ788" s="32">
        <v>9200000</v>
      </c>
      <c r="AK788" s="32">
        <v>0</v>
      </c>
      <c r="AL788" s="32">
        <v>9200000</v>
      </c>
      <c r="AM788" s="32">
        <v>0</v>
      </c>
      <c r="AN788" s="32">
        <v>9200000</v>
      </c>
      <c r="AO788" s="32">
        <v>0</v>
      </c>
      <c r="AP788" s="32">
        <v>9200000</v>
      </c>
      <c r="AQ788" s="32">
        <v>0</v>
      </c>
      <c r="AR788" s="32">
        <v>9200000</v>
      </c>
      <c r="AS788" s="32">
        <v>0</v>
      </c>
      <c r="AT788" s="32">
        <v>9200000</v>
      </c>
      <c r="AU788" s="32">
        <v>0</v>
      </c>
      <c r="AV788" s="32">
        <v>9200000</v>
      </c>
      <c r="AW788" s="32">
        <v>0</v>
      </c>
      <c r="AX788" s="32">
        <v>18400000</v>
      </c>
      <c r="AY788" s="2"/>
      <c r="AZ788" s="13" t="str">
        <f t="shared" si="62"/>
        <v>OK</v>
      </c>
      <c r="BA788" s="13" t="str">
        <f t="shared" si="63"/>
        <v>OK</v>
      </c>
      <c r="BB788" s="7">
        <f t="shared" si="64"/>
        <v>0</v>
      </c>
      <c r="BC788" s="14">
        <f t="shared" si="65"/>
        <v>92000000</v>
      </c>
      <c r="BD788" s="14">
        <f t="shared" si="65"/>
        <v>92000000</v>
      </c>
      <c r="BE788" s="7">
        <f t="shared" si="66"/>
        <v>0</v>
      </c>
      <c r="BF788" s="7">
        <f t="shared" si="66"/>
        <v>0</v>
      </c>
    </row>
    <row r="789" spans="2:58" ht="114">
      <c r="B789" s="28" t="s">
        <v>3029</v>
      </c>
      <c r="C789" s="28" t="s">
        <v>4791</v>
      </c>
      <c r="D789" s="28" t="s">
        <v>0</v>
      </c>
      <c r="E789" s="29" t="s">
        <v>197</v>
      </c>
      <c r="F789" s="29" t="s">
        <v>198</v>
      </c>
      <c r="G789" s="29" t="s">
        <v>11</v>
      </c>
      <c r="H789" s="29">
        <v>86101610</v>
      </c>
      <c r="I789" s="29" t="s">
        <v>4805</v>
      </c>
      <c r="J789" s="29" t="s">
        <v>199</v>
      </c>
      <c r="K789" s="29" t="s">
        <v>1285</v>
      </c>
      <c r="L789" s="30" t="s">
        <v>146</v>
      </c>
      <c r="M789" s="30" t="s">
        <v>146</v>
      </c>
      <c r="N789" s="30">
        <v>12</v>
      </c>
      <c r="O789" s="30" t="s">
        <v>218</v>
      </c>
      <c r="P789" s="30" t="s">
        <v>202</v>
      </c>
      <c r="Q789" s="31">
        <v>89694539</v>
      </c>
      <c r="R789" s="31">
        <v>89694539</v>
      </c>
      <c r="S789" s="30" t="s">
        <v>199</v>
      </c>
      <c r="T789" s="30" t="s">
        <v>199</v>
      </c>
      <c r="U789" s="29" t="s">
        <v>350</v>
      </c>
      <c r="V789" s="29" t="s">
        <v>326</v>
      </c>
      <c r="W789" s="29" t="s">
        <v>370</v>
      </c>
      <c r="X789" s="29" t="s">
        <v>206</v>
      </c>
      <c r="Y789" s="29" t="s">
        <v>211</v>
      </c>
      <c r="Z789" s="29" t="s">
        <v>685</v>
      </c>
      <c r="AA789" s="32">
        <v>89694539</v>
      </c>
      <c r="AB789" s="32">
        <v>0</v>
      </c>
      <c r="AC789" s="32">
        <v>0</v>
      </c>
      <c r="AD789" s="32">
        <v>8154049</v>
      </c>
      <c r="AE789" s="32">
        <v>0</v>
      </c>
      <c r="AF789" s="32">
        <v>8154049</v>
      </c>
      <c r="AG789" s="32">
        <v>0</v>
      </c>
      <c r="AH789" s="32">
        <v>8154049</v>
      </c>
      <c r="AI789" s="32">
        <v>0</v>
      </c>
      <c r="AJ789" s="32">
        <v>8154049</v>
      </c>
      <c r="AK789" s="32">
        <v>0</v>
      </c>
      <c r="AL789" s="32">
        <v>8154049</v>
      </c>
      <c r="AM789" s="32">
        <v>0</v>
      </c>
      <c r="AN789" s="32">
        <v>8154049</v>
      </c>
      <c r="AO789" s="32">
        <v>0</v>
      </c>
      <c r="AP789" s="32">
        <v>8154049</v>
      </c>
      <c r="AQ789" s="32">
        <v>0</v>
      </c>
      <c r="AR789" s="32">
        <v>8154049</v>
      </c>
      <c r="AS789" s="32">
        <v>0</v>
      </c>
      <c r="AT789" s="32">
        <v>8154049</v>
      </c>
      <c r="AU789" s="32">
        <v>0</v>
      </c>
      <c r="AV789" s="32">
        <v>8154049</v>
      </c>
      <c r="AW789" s="32">
        <v>0</v>
      </c>
      <c r="AX789" s="32">
        <v>8154049</v>
      </c>
      <c r="AY789" s="2"/>
      <c r="AZ789" s="13" t="str">
        <f t="shared" si="62"/>
        <v>OK</v>
      </c>
      <c r="BA789" s="13" t="str">
        <f t="shared" si="63"/>
        <v>OK</v>
      </c>
      <c r="BB789" s="7">
        <f t="shared" si="64"/>
        <v>0</v>
      </c>
      <c r="BC789" s="14">
        <f t="shared" si="65"/>
        <v>89694539</v>
      </c>
      <c r="BD789" s="14">
        <f t="shared" si="65"/>
        <v>89694539</v>
      </c>
      <c r="BE789" s="7">
        <f t="shared" si="66"/>
        <v>0</v>
      </c>
      <c r="BF789" s="7">
        <f t="shared" si="66"/>
        <v>0</v>
      </c>
    </row>
    <row r="790" spans="2:58" ht="57">
      <c r="B790" s="28" t="s">
        <v>3030</v>
      </c>
      <c r="C790" s="28" t="s">
        <v>4791</v>
      </c>
      <c r="D790" s="28" t="s">
        <v>0</v>
      </c>
      <c r="E790" s="29" t="s">
        <v>197</v>
      </c>
      <c r="F790" s="29" t="s">
        <v>198</v>
      </c>
      <c r="G790" s="29" t="s">
        <v>11</v>
      </c>
      <c r="H790" s="29">
        <v>11111111</v>
      </c>
      <c r="I790" s="29" t="s">
        <v>4805</v>
      </c>
      <c r="J790" s="29" t="s">
        <v>199</v>
      </c>
      <c r="K790" s="29" t="s">
        <v>1286</v>
      </c>
      <c r="L790" s="30" t="s">
        <v>146</v>
      </c>
      <c r="M790" s="30" t="s">
        <v>146</v>
      </c>
      <c r="N790" s="30">
        <v>12</v>
      </c>
      <c r="O790" s="30" t="s">
        <v>199</v>
      </c>
      <c r="P790" s="30" t="s">
        <v>202</v>
      </c>
      <c r="Q790" s="31">
        <v>122000000</v>
      </c>
      <c r="R790" s="31">
        <v>122000000</v>
      </c>
      <c r="S790" s="30" t="s">
        <v>199</v>
      </c>
      <c r="T790" s="30" t="s">
        <v>199</v>
      </c>
      <c r="U790" s="29" t="s">
        <v>350</v>
      </c>
      <c r="V790" s="29" t="s">
        <v>326</v>
      </c>
      <c r="W790" s="29" t="s">
        <v>370</v>
      </c>
      <c r="X790" s="29" t="s">
        <v>440</v>
      </c>
      <c r="Y790" s="29" t="s">
        <v>209</v>
      </c>
      <c r="Z790" s="29" t="s">
        <v>681</v>
      </c>
      <c r="AA790" s="32">
        <v>5000000</v>
      </c>
      <c r="AB790" s="32">
        <v>5000000</v>
      </c>
      <c r="AC790" s="32">
        <v>7000000</v>
      </c>
      <c r="AD790" s="32">
        <v>7000000</v>
      </c>
      <c r="AE790" s="32">
        <v>10000000</v>
      </c>
      <c r="AF790" s="32">
        <v>10000000</v>
      </c>
      <c r="AG790" s="32">
        <v>10000000</v>
      </c>
      <c r="AH790" s="32">
        <v>10000000</v>
      </c>
      <c r="AI790" s="32">
        <v>10000000</v>
      </c>
      <c r="AJ790" s="32">
        <v>10000000</v>
      </c>
      <c r="AK790" s="32">
        <v>10000000</v>
      </c>
      <c r="AL790" s="32">
        <v>10000000</v>
      </c>
      <c r="AM790" s="32">
        <v>15000000</v>
      </c>
      <c r="AN790" s="32">
        <v>15000000</v>
      </c>
      <c r="AO790" s="32">
        <v>15000000</v>
      </c>
      <c r="AP790" s="32">
        <v>15000000</v>
      </c>
      <c r="AQ790" s="32">
        <v>10000000</v>
      </c>
      <c r="AR790" s="32">
        <v>10000000</v>
      </c>
      <c r="AS790" s="32">
        <v>10000000</v>
      </c>
      <c r="AT790" s="32">
        <v>10000000</v>
      </c>
      <c r="AU790" s="32">
        <v>10000000</v>
      </c>
      <c r="AV790" s="32">
        <v>10000000</v>
      </c>
      <c r="AW790" s="32">
        <v>10000000</v>
      </c>
      <c r="AX790" s="32">
        <v>10000000</v>
      </c>
      <c r="AY790" s="2"/>
      <c r="AZ790" s="13" t="str">
        <f t="shared" si="62"/>
        <v>OK</v>
      </c>
      <c r="BA790" s="13" t="str">
        <f t="shared" si="63"/>
        <v>OK</v>
      </c>
      <c r="BB790" s="7">
        <f t="shared" si="64"/>
        <v>0</v>
      </c>
      <c r="BC790" s="14">
        <f t="shared" si="65"/>
        <v>122000000</v>
      </c>
      <c r="BD790" s="14">
        <f t="shared" si="65"/>
        <v>122000000</v>
      </c>
      <c r="BE790" s="7">
        <f t="shared" si="66"/>
        <v>0</v>
      </c>
      <c r="BF790" s="7">
        <f t="shared" si="66"/>
        <v>0</v>
      </c>
    </row>
    <row r="791" spans="2:58" ht="57">
      <c r="B791" s="28" t="s">
        <v>3031</v>
      </c>
      <c r="C791" s="28" t="s">
        <v>4791</v>
      </c>
      <c r="D791" s="28" t="s">
        <v>0</v>
      </c>
      <c r="E791" s="29" t="s">
        <v>197</v>
      </c>
      <c r="F791" s="29" t="s">
        <v>198</v>
      </c>
      <c r="G791" s="29" t="s">
        <v>11</v>
      </c>
      <c r="H791" s="29">
        <v>86101610</v>
      </c>
      <c r="I791" s="29" t="s">
        <v>4805</v>
      </c>
      <c r="J791" s="29" t="s">
        <v>199</v>
      </c>
      <c r="K791" s="29" t="s">
        <v>1287</v>
      </c>
      <c r="L791" s="30" t="s">
        <v>152</v>
      </c>
      <c r="M791" s="30" t="s">
        <v>152</v>
      </c>
      <c r="N791" s="30">
        <v>6</v>
      </c>
      <c r="O791" s="30" t="s">
        <v>218</v>
      </c>
      <c r="P791" s="30" t="s">
        <v>202</v>
      </c>
      <c r="Q791" s="31">
        <v>54000000</v>
      </c>
      <c r="R791" s="31">
        <v>54000000</v>
      </c>
      <c r="S791" s="30" t="s">
        <v>199</v>
      </c>
      <c r="T791" s="30" t="s">
        <v>199</v>
      </c>
      <c r="U791" s="29" t="s">
        <v>350</v>
      </c>
      <c r="V791" s="29" t="s">
        <v>326</v>
      </c>
      <c r="W791" s="29" t="s">
        <v>370</v>
      </c>
      <c r="X791" s="29" t="s">
        <v>206</v>
      </c>
      <c r="Y791" s="29" t="s">
        <v>211</v>
      </c>
      <c r="Z791" s="29" t="s">
        <v>685</v>
      </c>
      <c r="AA791" s="32">
        <v>0</v>
      </c>
      <c r="AB791" s="32">
        <v>0</v>
      </c>
      <c r="AC791" s="32">
        <v>0</v>
      </c>
      <c r="AD791" s="32">
        <v>0</v>
      </c>
      <c r="AE791" s="32">
        <v>0</v>
      </c>
      <c r="AF791" s="32">
        <v>0</v>
      </c>
      <c r="AG791" s="32">
        <v>0</v>
      </c>
      <c r="AH791" s="32">
        <v>0</v>
      </c>
      <c r="AI791" s="32">
        <v>0</v>
      </c>
      <c r="AJ791" s="32">
        <v>0</v>
      </c>
      <c r="AK791" s="32">
        <v>0</v>
      </c>
      <c r="AL791" s="32">
        <v>0</v>
      </c>
      <c r="AM791" s="32">
        <v>54000000</v>
      </c>
      <c r="AN791" s="32">
        <v>0</v>
      </c>
      <c r="AO791" s="32">
        <v>0</v>
      </c>
      <c r="AP791" s="32">
        <v>9000000</v>
      </c>
      <c r="AQ791" s="32">
        <v>0</v>
      </c>
      <c r="AR791" s="32">
        <v>9000000</v>
      </c>
      <c r="AS791" s="32">
        <v>0</v>
      </c>
      <c r="AT791" s="32">
        <v>9000000</v>
      </c>
      <c r="AU791" s="32">
        <v>0</v>
      </c>
      <c r="AV791" s="32">
        <v>9000000</v>
      </c>
      <c r="AW791" s="32">
        <v>0</v>
      </c>
      <c r="AX791" s="32">
        <v>18000000</v>
      </c>
      <c r="AY791" s="2"/>
      <c r="AZ791" s="13" t="str">
        <f t="shared" si="62"/>
        <v>OK</v>
      </c>
      <c r="BA791" s="13" t="str">
        <f t="shared" si="63"/>
        <v>OK</v>
      </c>
      <c r="BB791" s="7">
        <f t="shared" si="64"/>
        <v>0</v>
      </c>
      <c r="BC791" s="14">
        <f t="shared" si="65"/>
        <v>54000000</v>
      </c>
      <c r="BD791" s="14">
        <f t="shared" si="65"/>
        <v>54000000</v>
      </c>
      <c r="BE791" s="7">
        <f t="shared" si="66"/>
        <v>0</v>
      </c>
      <c r="BF791" s="7">
        <f t="shared" si="66"/>
        <v>0</v>
      </c>
    </row>
    <row r="792" spans="2:58" ht="156.75">
      <c r="B792" s="28" t="s">
        <v>3032</v>
      </c>
      <c r="C792" s="28" t="s">
        <v>4791</v>
      </c>
      <c r="D792" s="28" t="s">
        <v>0</v>
      </c>
      <c r="E792" s="29" t="s">
        <v>197</v>
      </c>
      <c r="F792" s="29" t="s">
        <v>198</v>
      </c>
      <c r="G792" s="29" t="s">
        <v>11</v>
      </c>
      <c r="H792" s="29">
        <v>86101610</v>
      </c>
      <c r="I792" s="29" t="s">
        <v>4805</v>
      </c>
      <c r="J792" s="29" t="s">
        <v>199</v>
      </c>
      <c r="K792" s="29" t="s">
        <v>1288</v>
      </c>
      <c r="L792" s="30" t="s">
        <v>146</v>
      </c>
      <c r="M792" s="30" t="s">
        <v>146</v>
      </c>
      <c r="N792" s="30">
        <v>12</v>
      </c>
      <c r="O792" s="30" t="s">
        <v>218</v>
      </c>
      <c r="P792" s="30" t="s">
        <v>202</v>
      </c>
      <c r="Q792" s="31">
        <v>110539224</v>
      </c>
      <c r="R792" s="31">
        <v>110539224</v>
      </c>
      <c r="S792" s="30" t="s">
        <v>199</v>
      </c>
      <c r="T792" s="30" t="s">
        <v>199</v>
      </c>
      <c r="U792" s="29" t="s">
        <v>350</v>
      </c>
      <c r="V792" s="29" t="s">
        <v>326</v>
      </c>
      <c r="W792" s="29" t="s">
        <v>370</v>
      </c>
      <c r="X792" s="29" t="s">
        <v>206</v>
      </c>
      <c r="Y792" s="29" t="s">
        <v>211</v>
      </c>
      <c r="Z792" s="29" t="s">
        <v>685</v>
      </c>
      <c r="AA792" s="32">
        <v>110539224</v>
      </c>
      <c r="AB792" s="32">
        <v>0</v>
      </c>
      <c r="AC792" s="32">
        <v>0</v>
      </c>
      <c r="AD792" s="32">
        <v>9211602</v>
      </c>
      <c r="AE792" s="32">
        <v>0</v>
      </c>
      <c r="AF792" s="32">
        <v>9211602</v>
      </c>
      <c r="AG792" s="32">
        <v>0</v>
      </c>
      <c r="AH792" s="32">
        <v>9211602</v>
      </c>
      <c r="AI792" s="32">
        <v>0</v>
      </c>
      <c r="AJ792" s="32">
        <v>9211602</v>
      </c>
      <c r="AK792" s="32">
        <v>0</v>
      </c>
      <c r="AL792" s="32">
        <v>9211602</v>
      </c>
      <c r="AM792" s="32">
        <v>0</v>
      </c>
      <c r="AN792" s="32">
        <v>9211602</v>
      </c>
      <c r="AO792" s="32">
        <v>0</v>
      </c>
      <c r="AP792" s="32">
        <v>9211602</v>
      </c>
      <c r="AQ792" s="32">
        <v>0</v>
      </c>
      <c r="AR792" s="32">
        <v>9211602</v>
      </c>
      <c r="AS792" s="32">
        <v>0</v>
      </c>
      <c r="AT792" s="32">
        <v>9211602</v>
      </c>
      <c r="AU792" s="32">
        <v>0</v>
      </c>
      <c r="AV792" s="32">
        <v>9211602</v>
      </c>
      <c r="AW792" s="32">
        <v>0</v>
      </c>
      <c r="AX792" s="32">
        <v>18423204</v>
      </c>
      <c r="AY792" s="2"/>
      <c r="AZ792" s="13" t="str">
        <f t="shared" si="62"/>
        <v>OK</v>
      </c>
      <c r="BA792" s="13" t="str">
        <f t="shared" si="63"/>
        <v>OK</v>
      </c>
      <c r="BB792" s="7">
        <f t="shared" si="64"/>
        <v>0</v>
      </c>
      <c r="BC792" s="14">
        <f t="shared" si="65"/>
        <v>110539224</v>
      </c>
      <c r="BD792" s="14">
        <f t="shared" si="65"/>
        <v>110539224</v>
      </c>
      <c r="BE792" s="7">
        <f t="shared" si="66"/>
        <v>0</v>
      </c>
      <c r="BF792" s="7">
        <f t="shared" si="66"/>
        <v>0</v>
      </c>
    </row>
    <row r="793" spans="2:58" ht="57">
      <c r="B793" s="28" t="s">
        <v>3033</v>
      </c>
      <c r="C793" s="28" t="s">
        <v>4791</v>
      </c>
      <c r="D793" s="28" t="s">
        <v>0</v>
      </c>
      <c r="E793" s="29" t="s">
        <v>197</v>
      </c>
      <c r="F793" s="29" t="s">
        <v>198</v>
      </c>
      <c r="G793" s="29" t="s">
        <v>11</v>
      </c>
      <c r="H793" s="29">
        <v>11111111</v>
      </c>
      <c r="I793" s="29" t="s">
        <v>4805</v>
      </c>
      <c r="J793" s="29" t="s">
        <v>199</v>
      </c>
      <c r="K793" s="29" t="s">
        <v>1289</v>
      </c>
      <c r="L793" s="30" t="s">
        <v>147</v>
      </c>
      <c r="M793" s="30" t="s">
        <v>147</v>
      </c>
      <c r="N793" s="30">
        <v>12</v>
      </c>
      <c r="O793" s="30" t="s">
        <v>218</v>
      </c>
      <c r="P793" s="30" t="s">
        <v>202</v>
      </c>
      <c r="Q793" s="31">
        <v>110000000</v>
      </c>
      <c r="R793" s="31">
        <v>110000000</v>
      </c>
      <c r="S793" s="30" t="s">
        <v>199</v>
      </c>
      <c r="T793" s="30" t="s">
        <v>199</v>
      </c>
      <c r="U793" s="29" t="s">
        <v>350</v>
      </c>
      <c r="V793" s="29" t="s">
        <v>326</v>
      </c>
      <c r="W793" s="29" t="s">
        <v>370</v>
      </c>
      <c r="X793" s="29" t="s">
        <v>206</v>
      </c>
      <c r="Y793" s="29" t="s">
        <v>207</v>
      </c>
      <c r="Z793" s="29" t="s">
        <v>681</v>
      </c>
      <c r="AA793" s="32">
        <v>0</v>
      </c>
      <c r="AB793" s="32">
        <v>0</v>
      </c>
      <c r="AC793" s="32">
        <v>110000000</v>
      </c>
      <c r="AD793" s="32">
        <v>10000000</v>
      </c>
      <c r="AE793" s="32">
        <v>0</v>
      </c>
      <c r="AF793" s="32">
        <v>10000000</v>
      </c>
      <c r="AG793" s="32">
        <v>0</v>
      </c>
      <c r="AH793" s="32">
        <v>10000000</v>
      </c>
      <c r="AI793" s="32">
        <v>0</v>
      </c>
      <c r="AJ793" s="32">
        <v>10000000</v>
      </c>
      <c r="AK793" s="32">
        <v>0</v>
      </c>
      <c r="AL793" s="32">
        <v>10000000</v>
      </c>
      <c r="AM793" s="32">
        <v>0</v>
      </c>
      <c r="AN793" s="32">
        <v>10000000</v>
      </c>
      <c r="AO793" s="32">
        <v>0</v>
      </c>
      <c r="AP793" s="32">
        <v>10000000</v>
      </c>
      <c r="AQ793" s="32">
        <v>0</v>
      </c>
      <c r="AR793" s="32">
        <v>10000000</v>
      </c>
      <c r="AS793" s="32">
        <v>0</v>
      </c>
      <c r="AT793" s="32">
        <v>10000000</v>
      </c>
      <c r="AU793" s="32">
        <v>0</v>
      </c>
      <c r="AV793" s="32">
        <v>10000000</v>
      </c>
      <c r="AW793" s="32">
        <v>0</v>
      </c>
      <c r="AX793" s="32">
        <v>10000000</v>
      </c>
      <c r="AY793" s="2"/>
      <c r="AZ793" s="13" t="str">
        <f t="shared" si="62"/>
        <v>OK</v>
      </c>
      <c r="BA793" s="13" t="str">
        <f t="shared" si="63"/>
        <v>OK</v>
      </c>
      <c r="BB793" s="7">
        <f t="shared" si="64"/>
        <v>0</v>
      </c>
      <c r="BC793" s="14">
        <f t="shared" si="65"/>
        <v>110000000</v>
      </c>
      <c r="BD793" s="14">
        <f t="shared" si="65"/>
        <v>110000000</v>
      </c>
      <c r="BE793" s="7">
        <f t="shared" si="66"/>
        <v>0</v>
      </c>
      <c r="BF793" s="7">
        <f t="shared" si="66"/>
        <v>0</v>
      </c>
    </row>
    <row r="794" spans="2:58" ht="57">
      <c r="B794" s="28" t="s">
        <v>3034</v>
      </c>
      <c r="C794" s="28" t="s">
        <v>4791</v>
      </c>
      <c r="D794" s="28" t="s">
        <v>0</v>
      </c>
      <c r="E794" s="29" t="s">
        <v>197</v>
      </c>
      <c r="F794" s="29" t="s">
        <v>198</v>
      </c>
      <c r="G794" s="29" t="s">
        <v>11</v>
      </c>
      <c r="H794" s="29">
        <v>11111111</v>
      </c>
      <c r="I794" s="29" t="s">
        <v>4805</v>
      </c>
      <c r="J794" s="29" t="s">
        <v>199</v>
      </c>
      <c r="K794" s="29" t="s">
        <v>1290</v>
      </c>
      <c r="L794" s="30" t="s">
        <v>147</v>
      </c>
      <c r="M794" s="30" t="s">
        <v>147</v>
      </c>
      <c r="N794" s="30">
        <v>12</v>
      </c>
      <c r="O794" s="30" t="s">
        <v>218</v>
      </c>
      <c r="P794" s="30" t="s">
        <v>202</v>
      </c>
      <c r="Q794" s="31">
        <v>5465131</v>
      </c>
      <c r="R794" s="31">
        <v>5465131</v>
      </c>
      <c r="S794" s="30" t="s">
        <v>199</v>
      </c>
      <c r="T794" s="30" t="s">
        <v>199</v>
      </c>
      <c r="U794" s="29" t="s">
        <v>350</v>
      </c>
      <c r="V794" s="29" t="s">
        <v>326</v>
      </c>
      <c r="W794" s="29" t="s">
        <v>370</v>
      </c>
      <c r="X794" s="29" t="s">
        <v>206</v>
      </c>
      <c r="Y794" s="29" t="s">
        <v>473</v>
      </c>
      <c r="Z794" s="29" t="s">
        <v>681</v>
      </c>
      <c r="AA794" s="32">
        <v>0</v>
      </c>
      <c r="AB794" s="32">
        <v>0</v>
      </c>
      <c r="AC794" s="32">
        <v>5465131</v>
      </c>
      <c r="AD794" s="32">
        <v>496830</v>
      </c>
      <c r="AE794" s="32">
        <v>0</v>
      </c>
      <c r="AF794" s="32">
        <v>496830</v>
      </c>
      <c r="AG794" s="32">
        <v>0</v>
      </c>
      <c r="AH794" s="32">
        <v>496830</v>
      </c>
      <c r="AI794" s="32">
        <v>0</v>
      </c>
      <c r="AJ794" s="32">
        <v>496830</v>
      </c>
      <c r="AK794" s="32">
        <v>0</v>
      </c>
      <c r="AL794" s="32">
        <v>496830</v>
      </c>
      <c r="AM794" s="32">
        <v>0</v>
      </c>
      <c r="AN794" s="32">
        <v>496830</v>
      </c>
      <c r="AO794" s="32">
        <v>0</v>
      </c>
      <c r="AP794" s="32">
        <v>496830</v>
      </c>
      <c r="AQ794" s="32">
        <v>0</v>
      </c>
      <c r="AR794" s="32">
        <v>496830</v>
      </c>
      <c r="AS794" s="32">
        <v>0</v>
      </c>
      <c r="AT794" s="32">
        <v>496830</v>
      </c>
      <c r="AU794" s="32">
        <v>0</v>
      </c>
      <c r="AV794" s="32">
        <v>496830</v>
      </c>
      <c r="AW794" s="32">
        <v>0</v>
      </c>
      <c r="AX794" s="32">
        <v>496831</v>
      </c>
      <c r="AY794" s="2"/>
      <c r="AZ794" s="13" t="str">
        <f t="shared" si="62"/>
        <v>OK</v>
      </c>
      <c r="BA794" s="13" t="str">
        <f t="shared" si="63"/>
        <v>OK</v>
      </c>
      <c r="BB794" s="7">
        <f t="shared" si="64"/>
        <v>0</v>
      </c>
      <c r="BC794" s="14">
        <f t="shared" si="65"/>
        <v>5465131</v>
      </c>
      <c r="BD794" s="14">
        <f t="shared" si="65"/>
        <v>5465131</v>
      </c>
      <c r="BE794" s="7">
        <f t="shared" si="66"/>
        <v>0</v>
      </c>
      <c r="BF794" s="7">
        <f t="shared" si="66"/>
        <v>0</v>
      </c>
    </row>
    <row r="795" spans="2:58" ht="57">
      <c r="B795" s="28" t="s">
        <v>3035</v>
      </c>
      <c r="C795" s="28" t="s">
        <v>4791</v>
      </c>
      <c r="D795" s="28" t="s">
        <v>0</v>
      </c>
      <c r="E795" s="29" t="s">
        <v>197</v>
      </c>
      <c r="F795" s="29" t="s">
        <v>198</v>
      </c>
      <c r="G795" s="29" t="s">
        <v>11</v>
      </c>
      <c r="H795" s="29">
        <v>11111111</v>
      </c>
      <c r="I795" s="29" t="s">
        <v>4805</v>
      </c>
      <c r="J795" s="29" t="s">
        <v>199</v>
      </c>
      <c r="K795" s="29" t="s">
        <v>1291</v>
      </c>
      <c r="L795" s="30" t="s">
        <v>147</v>
      </c>
      <c r="M795" s="30" t="s">
        <v>147</v>
      </c>
      <c r="N795" s="30">
        <v>12</v>
      </c>
      <c r="O795" s="30" t="s">
        <v>218</v>
      </c>
      <c r="P795" s="30" t="s">
        <v>202</v>
      </c>
      <c r="Q795" s="31">
        <v>5000000</v>
      </c>
      <c r="R795" s="31">
        <v>5000000</v>
      </c>
      <c r="S795" s="30" t="s">
        <v>199</v>
      </c>
      <c r="T795" s="30" t="s">
        <v>199</v>
      </c>
      <c r="U795" s="29" t="s">
        <v>350</v>
      </c>
      <c r="V795" s="29" t="s">
        <v>326</v>
      </c>
      <c r="W795" s="29" t="s">
        <v>370</v>
      </c>
      <c r="X795" s="29" t="s">
        <v>206</v>
      </c>
      <c r="Y795" s="29" t="s">
        <v>885</v>
      </c>
      <c r="Z795" s="29" t="s">
        <v>681</v>
      </c>
      <c r="AA795" s="32">
        <v>0</v>
      </c>
      <c r="AB795" s="32">
        <v>0</v>
      </c>
      <c r="AC795" s="32">
        <v>5000000</v>
      </c>
      <c r="AD795" s="32">
        <v>454545</v>
      </c>
      <c r="AE795" s="32">
        <v>0</v>
      </c>
      <c r="AF795" s="32">
        <v>454545</v>
      </c>
      <c r="AG795" s="32">
        <v>0</v>
      </c>
      <c r="AH795" s="32">
        <v>454545</v>
      </c>
      <c r="AI795" s="32">
        <v>0</v>
      </c>
      <c r="AJ795" s="32">
        <v>454545</v>
      </c>
      <c r="AK795" s="32">
        <v>0</v>
      </c>
      <c r="AL795" s="32">
        <v>454545</v>
      </c>
      <c r="AM795" s="32">
        <v>0</v>
      </c>
      <c r="AN795" s="32">
        <v>454545</v>
      </c>
      <c r="AO795" s="32">
        <v>0</v>
      </c>
      <c r="AP795" s="32">
        <v>454545</v>
      </c>
      <c r="AQ795" s="32">
        <v>0</v>
      </c>
      <c r="AR795" s="32">
        <v>454545</v>
      </c>
      <c r="AS795" s="32">
        <v>0</v>
      </c>
      <c r="AT795" s="32">
        <v>454545</v>
      </c>
      <c r="AU795" s="32">
        <v>0</v>
      </c>
      <c r="AV795" s="32">
        <v>454545</v>
      </c>
      <c r="AW795" s="32">
        <v>0</v>
      </c>
      <c r="AX795" s="32">
        <v>454550</v>
      </c>
      <c r="AY795" s="2"/>
      <c r="AZ795" s="13" t="str">
        <f t="shared" si="62"/>
        <v>OK</v>
      </c>
      <c r="BA795" s="13" t="str">
        <f t="shared" si="63"/>
        <v>OK</v>
      </c>
      <c r="BB795" s="7">
        <f t="shared" si="64"/>
        <v>0</v>
      </c>
      <c r="BC795" s="14">
        <f t="shared" si="65"/>
        <v>5000000</v>
      </c>
      <c r="BD795" s="14">
        <f t="shared" si="65"/>
        <v>5000000</v>
      </c>
      <c r="BE795" s="7">
        <f t="shared" si="66"/>
        <v>0</v>
      </c>
      <c r="BF795" s="7">
        <f t="shared" si="66"/>
        <v>0</v>
      </c>
    </row>
    <row r="796" spans="2:58" ht="57">
      <c r="B796" s="28" t="s">
        <v>3036</v>
      </c>
      <c r="C796" s="28" t="s">
        <v>4791</v>
      </c>
      <c r="D796" s="28" t="s">
        <v>0</v>
      </c>
      <c r="E796" s="29" t="s">
        <v>197</v>
      </c>
      <c r="F796" s="29" t="s">
        <v>198</v>
      </c>
      <c r="G796" s="29" t="s">
        <v>11</v>
      </c>
      <c r="H796" s="29">
        <v>11111111</v>
      </c>
      <c r="I796" s="29" t="s">
        <v>4805</v>
      </c>
      <c r="J796" s="29" t="s">
        <v>199</v>
      </c>
      <c r="K796" s="29" t="s">
        <v>1292</v>
      </c>
      <c r="L796" s="30" t="s">
        <v>147</v>
      </c>
      <c r="M796" s="30" t="s">
        <v>147</v>
      </c>
      <c r="N796" s="30">
        <v>12</v>
      </c>
      <c r="O796" s="30" t="s">
        <v>218</v>
      </c>
      <c r="P796" s="30" t="s">
        <v>202</v>
      </c>
      <c r="Q796" s="31">
        <v>3000000</v>
      </c>
      <c r="R796" s="31">
        <v>3000000</v>
      </c>
      <c r="S796" s="30" t="s">
        <v>199</v>
      </c>
      <c r="T796" s="30" t="s">
        <v>199</v>
      </c>
      <c r="U796" s="29" t="s">
        <v>350</v>
      </c>
      <c r="V796" s="29" t="s">
        <v>326</v>
      </c>
      <c r="W796" s="29" t="s">
        <v>370</v>
      </c>
      <c r="X796" s="29" t="s">
        <v>438</v>
      </c>
      <c r="Y796" s="29" t="s">
        <v>477</v>
      </c>
      <c r="Z796" s="29" t="s">
        <v>681</v>
      </c>
      <c r="AA796" s="32">
        <v>0</v>
      </c>
      <c r="AB796" s="32">
        <v>0</v>
      </c>
      <c r="AC796" s="32">
        <v>3000000</v>
      </c>
      <c r="AD796" s="32">
        <v>272727</v>
      </c>
      <c r="AE796" s="32">
        <v>0</v>
      </c>
      <c r="AF796" s="32">
        <v>272727</v>
      </c>
      <c r="AG796" s="32">
        <v>0</v>
      </c>
      <c r="AH796" s="32">
        <v>272727</v>
      </c>
      <c r="AI796" s="32">
        <v>0</v>
      </c>
      <c r="AJ796" s="32">
        <v>272727</v>
      </c>
      <c r="AK796" s="32">
        <v>0</v>
      </c>
      <c r="AL796" s="32">
        <v>272727</v>
      </c>
      <c r="AM796" s="32">
        <v>0</v>
      </c>
      <c r="AN796" s="32">
        <v>272727</v>
      </c>
      <c r="AO796" s="32">
        <v>0</v>
      </c>
      <c r="AP796" s="32">
        <v>272727</v>
      </c>
      <c r="AQ796" s="32">
        <v>0</v>
      </c>
      <c r="AR796" s="32">
        <v>272727</v>
      </c>
      <c r="AS796" s="32">
        <v>0</v>
      </c>
      <c r="AT796" s="32">
        <v>272727</v>
      </c>
      <c r="AU796" s="32">
        <v>0</v>
      </c>
      <c r="AV796" s="32">
        <v>272727</v>
      </c>
      <c r="AW796" s="32">
        <v>0</v>
      </c>
      <c r="AX796" s="32">
        <v>272730</v>
      </c>
      <c r="AY796" s="2"/>
      <c r="AZ796" s="13" t="str">
        <f t="shared" si="62"/>
        <v>OK</v>
      </c>
      <c r="BA796" s="13" t="str">
        <f t="shared" si="63"/>
        <v>OK</v>
      </c>
      <c r="BB796" s="7">
        <f t="shared" si="64"/>
        <v>0</v>
      </c>
      <c r="BC796" s="14">
        <f t="shared" si="65"/>
        <v>3000000</v>
      </c>
      <c r="BD796" s="14">
        <f t="shared" si="65"/>
        <v>3000000</v>
      </c>
      <c r="BE796" s="7">
        <f t="shared" si="66"/>
        <v>0</v>
      </c>
      <c r="BF796" s="7">
        <f t="shared" si="66"/>
        <v>0</v>
      </c>
    </row>
    <row r="797" spans="2:58" ht="114">
      <c r="B797" s="28" t="s">
        <v>3037</v>
      </c>
      <c r="C797" s="28" t="s">
        <v>4789</v>
      </c>
      <c r="D797" s="28" t="s">
        <v>0</v>
      </c>
      <c r="E797" s="29" t="s">
        <v>197</v>
      </c>
      <c r="F797" s="29" t="s">
        <v>198</v>
      </c>
      <c r="G797" s="29" t="s">
        <v>13</v>
      </c>
      <c r="H797" s="29">
        <v>80111614</v>
      </c>
      <c r="I797" s="29" t="s">
        <v>4805</v>
      </c>
      <c r="J797" s="29" t="s">
        <v>199</v>
      </c>
      <c r="K797" s="29" t="s">
        <v>221</v>
      </c>
      <c r="L797" s="30" t="s">
        <v>201</v>
      </c>
      <c r="M797" s="30" t="s">
        <v>201</v>
      </c>
      <c r="N797" s="30">
        <v>10</v>
      </c>
      <c r="O797" s="30" t="s">
        <v>218</v>
      </c>
      <c r="P797" s="30" t="s">
        <v>202</v>
      </c>
      <c r="Q797" s="31">
        <v>95154397.300000012</v>
      </c>
      <c r="R797" s="31">
        <v>95154397.300000012</v>
      </c>
      <c r="S797" s="30" t="s">
        <v>199</v>
      </c>
      <c r="T797" s="30" t="s">
        <v>199</v>
      </c>
      <c r="U797" s="29" t="s">
        <v>203</v>
      </c>
      <c r="V797" s="29" t="s">
        <v>204</v>
      </c>
      <c r="W797" s="29" t="s">
        <v>205</v>
      </c>
      <c r="X797" s="29" t="s">
        <v>206</v>
      </c>
      <c r="Y797" s="29" t="s">
        <v>211</v>
      </c>
      <c r="Z797" s="29" t="s">
        <v>222</v>
      </c>
      <c r="AA797" s="32">
        <v>0</v>
      </c>
      <c r="AB797" s="32">
        <v>0</v>
      </c>
      <c r="AC797" s="32">
        <v>95154397.300000012</v>
      </c>
      <c r="AD797" s="32">
        <v>0</v>
      </c>
      <c r="AE797" s="32">
        <v>0</v>
      </c>
      <c r="AF797" s="32">
        <v>9515439.7300000004</v>
      </c>
      <c r="AG797" s="32">
        <v>0</v>
      </c>
      <c r="AH797" s="32">
        <v>9515439.7300000004</v>
      </c>
      <c r="AI797" s="32">
        <v>0</v>
      </c>
      <c r="AJ797" s="32">
        <v>9515439.7300000004</v>
      </c>
      <c r="AK797" s="32">
        <v>0</v>
      </c>
      <c r="AL797" s="32">
        <v>9515439.7300000004</v>
      </c>
      <c r="AM797" s="32">
        <v>0</v>
      </c>
      <c r="AN797" s="32">
        <v>9515439.7300000004</v>
      </c>
      <c r="AO797" s="32">
        <v>0</v>
      </c>
      <c r="AP797" s="32">
        <v>9515439.7300000004</v>
      </c>
      <c r="AQ797" s="32">
        <v>0</v>
      </c>
      <c r="AR797" s="32">
        <v>9515439.7300000004</v>
      </c>
      <c r="AS797" s="32">
        <v>0</v>
      </c>
      <c r="AT797" s="32">
        <v>9515439.7300000004</v>
      </c>
      <c r="AU797" s="32">
        <v>0</v>
      </c>
      <c r="AV797" s="32">
        <v>9515439.7300000004</v>
      </c>
      <c r="AW797" s="32">
        <v>0</v>
      </c>
      <c r="AX797" s="32">
        <v>9515439.7300000004</v>
      </c>
      <c r="AY797" s="2"/>
      <c r="AZ797" s="13" t="str">
        <f t="shared" si="62"/>
        <v>OK</v>
      </c>
      <c r="BA797" s="13" t="str">
        <f t="shared" si="63"/>
        <v>OK</v>
      </c>
      <c r="BB797" s="7">
        <f t="shared" si="64"/>
        <v>0</v>
      </c>
      <c r="BC797" s="14">
        <f t="shared" si="65"/>
        <v>95154397.300000012</v>
      </c>
      <c r="BD797" s="14">
        <f t="shared" si="65"/>
        <v>95154397.300000027</v>
      </c>
      <c r="BE797" s="7">
        <f t="shared" si="66"/>
        <v>0</v>
      </c>
      <c r="BF797" s="7">
        <f t="shared" si="66"/>
        <v>0</v>
      </c>
    </row>
    <row r="798" spans="2:58" ht="156.75">
      <c r="B798" s="28" t="s">
        <v>3038</v>
      </c>
      <c r="C798" s="28" t="s">
        <v>4789</v>
      </c>
      <c r="D798" s="28" t="s">
        <v>0</v>
      </c>
      <c r="E798" s="29" t="s">
        <v>197</v>
      </c>
      <c r="F798" s="29" t="s">
        <v>198</v>
      </c>
      <c r="G798" s="29" t="s">
        <v>13</v>
      </c>
      <c r="H798" s="29">
        <v>80111614</v>
      </c>
      <c r="I798" s="29" t="s">
        <v>4805</v>
      </c>
      <c r="J798" s="29" t="s">
        <v>199</v>
      </c>
      <c r="K798" s="29" t="s">
        <v>219</v>
      </c>
      <c r="L798" s="30" t="s">
        <v>201</v>
      </c>
      <c r="M798" s="30" t="s">
        <v>201</v>
      </c>
      <c r="N798" s="30">
        <v>10</v>
      </c>
      <c r="O798" s="30" t="s">
        <v>218</v>
      </c>
      <c r="P798" s="30" t="s">
        <v>202</v>
      </c>
      <c r="Q798" s="31">
        <v>82503916.700000003</v>
      </c>
      <c r="R798" s="31">
        <v>82503916.700000003</v>
      </c>
      <c r="S798" s="30" t="s">
        <v>199</v>
      </c>
      <c r="T798" s="30" t="s">
        <v>199</v>
      </c>
      <c r="U798" s="29" t="s">
        <v>203</v>
      </c>
      <c r="V798" s="29" t="s">
        <v>204</v>
      </c>
      <c r="W798" s="29" t="s">
        <v>205</v>
      </c>
      <c r="X798" s="29" t="s">
        <v>206</v>
      </c>
      <c r="Y798" s="29" t="s">
        <v>211</v>
      </c>
      <c r="Z798" s="29" t="s">
        <v>220</v>
      </c>
      <c r="AA798" s="32">
        <v>0</v>
      </c>
      <c r="AB798" s="32">
        <v>0</v>
      </c>
      <c r="AC798" s="32">
        <v>82503916.700000003</v>
      </c>
      <c r="AD798" s="32">
        <v>0</v>
      </c>
      <c r="AE798" s="32">
        <v>0</v>
      </c>
      <c r="AF798" s="32">
        <v>8250391.6699999999</v>
      </c>
      <c r="AG798" s="32">
        <v>0</v>
      </c>
      <c r="AH798" s="32">
        <v>8250391.6699999999</v>
      </c>
      <c r="AI798" s="32">
        <v>0</v>
      </c>
      <c r="AJ798" s="32">
        <v>8250391.6699999999</v>
      </c>
      <c r="AK798" s="32">
        <v>0</v>
      </c>
      <c r="AL798" s="32">
        <v>8250391.6699999999</v>
      </c>
      <c r="AM798" s="32">
        <v>0</v>
      </c>
      <c r="AN798" s="32">
        <v>8250391.6699999999</v>
      </c>
      <c r="AO798" s="32">
        <v>0</v>
      </c>
      <c r="AP798" s="32">
        <v>8250391.6699999999</v>
      </c>
      <c r="AQ798" s="32">
        <v>0</v>
      </c>
      <c r="AR798" s="32">
        <v>8250391.6699999999</v>
      </c>
      <c r="AS798" s="32">
        <v>0</v>
      </c>
      <c r="AT798" s="32">
        <v>8250391.6699999999</v>
      </c>
      <c r="AU798" s="32">
        <v>0</v>
      </c>
      <c r="AV798" s="32">
        <v>8250391.6699999999</v>
      </c>
      <c r="AW798" s="32">
        <v>0</v>
      </c>
      <c r="AX798" s="32">
        <v>8250391.6699999999</v>
      </c>
      <c r="AY798" s="2"/>
      <c r="AZ798" s="13" t="str">
        <f t="shared" si="62"/>
        <v>OK</v>
      </c>
      <c r="BA798" s="13" t="str">
        <f t="shared" si="63"/>
        <v>OK</v>
      </c>
      <c r="BB798" s="7">
        <f t="shared" si="64"/>
        <v>0</v>
      </c>
      <c r="BC798" s="14">
        <f t="shared" si="65"/>
        <v>82503916.700000003</v>
      </c>
      <c r="BD798" s="14">
        <f t="shared" si="65"/>
        <v>82503916.700000003</v>
      </c>
      <c r="BE798" s="7">
        <f t="shared" si="66"/>
        <v>0</v>
      </c>
      <c r="BF798" s="7">
        <f t="shared" si="66"/>
        <v>0</v>
      </c>
    </row>
    <row r="799" spans="2:58" ht="156.75">
      <c r="B799" s="28" t="s">
        <v>3039</v>
      </c>
      <c r="C799" s="28" t="s">
        <v>4789</v>
      </c>
      <c r="D799" s="28" t="s">
        <v>0</v>
      </c>
      <c r="E799" s="29" t="s">
        <v>197</v>
      </c>
      <c r="F799" s="29" t="s">
        <v>198</v>
      </c>
      <c r="G799" s="29" t="s">
        <v>13</v>
      </c>
      <c r="H799" s="29">
        <v>80111614</v>
      </c>
      <c r="I799" s="29" t="s">
        <v>4805</v>
      </c>
      <c r="J799" s="29" t="s">
        <v>199</v>
      </c>
      <c r="K799" s="29" t="s">
        <v>509</v>
      </c>
      <c r="L799" s="30" t="s">
        <v>201</v>
      </c>
      <c r="M799" s="30" t="s">
        <v>201</v>
      </c>
      <c r="N799" s="30">
        <v>10</v>
      </c>
      <c r="O799" s="30" t="s">
        <v>218</v>
      </c>
      <c r="P799" s="30" t="s">
        <v>202</v>
      </c>
      <c r="Q799" s="31">
        <v>54378736.700000003</v>
      </c>
      <c r="R799" s="31">
        <v>54378736.700000003</v>
      </c>
      <c r="S799" s="30" t="s">
        <v>199</v>
      </c>
      <c r="T799" s="30" t="s">
        <v>199</v>
      </c>
      <c r="U799" s="29" t="s">
        <v>319</v>
      </c>
      <c r="V799" s="29" t="s">
        <v>204</v>
      </c>
      <c r="W799" s="29" t="s">
        <v>205</v>
      </c>
      <c r="X799" s="29" t="s">
        <v>206</v>
      </c>
      <c r="Y799" s="29" t="s">
        <v>211</v>
      </c>
      <c r="Z799" s="29" t="s">
        <v>510</v>
      </c>
      <c r="AA799" s="32">
        <v>0</v>
      </c>
      <c r="AB799" s="32">
        <v>0</v>
      </c>
      <c r="AC799" s="32">
        <v>54378736.700000003</v>
      </c>
      <c r="AD799" s="32">
        <v>0</v>
      </c>
      <c r="AE799" s="32">
        <v>0</v>
      </c>
      <c r="AF799" s="32">
        <v>5437873.6699999999</v>
      </c>
      <c r="AG799" s="32">
        <v>0</v>
      </c>
      <c r="AH799" s="32">
        <v>5437873.6699999999</v>
      </c>
      <c r="AI799" s="32">
        <v>0</v>
      </c>
      <c r="AJ799" s="32">
        <v>5437873.6699999999</v>
      </c>
      <c r="AK799" s="32">
        <v>0</v>
      </c>
      <c r="AL799" s="32">
        <v>5437873.6699999999</v>
      </c>
      <c r="AM799" s="32">
        <v>0</v>
      </c>
      <c r="AN799" s="32">
        <v>5437873.6699999999</v>
      </c>
      <c r="AO799" s="32">
        <v>0</v>
      </c>
      <c r="AP799" s="32">
        <v>5437873.6699999999</v>
      </c>
      <c r="AQ799" s="32">
        <v>0</v>
      </c>
      <c r="AR799" s="32">
        <v>5437873.6699999999</v>
      </c>
      <c r="AS799" s="32">
        <v>0</v>
      </c>
      <c r="AT799" s="32">
        <v>5437873.6699999999</v>
      </c>
      <c r="AU799" s="32">
        <v>0</v>
      </c>
      <c r="AV799" s="32">
        <v>5437873.6699999999</v>
      </c>
      <c r="AW799" s="32">
        <v>0</v>
      </c>
      <c r="AX799" s="32">
        <v>5437873.6699999999</v>
      </c>
      <c r="AY799" s="2"/>
      <c r="AZ799" s="13" t="str">
        <f t="shared" si="62"/>
        <v>OK</v>
      </c>
      <c r="BA799" s="13" t="str">
        <f t="shared" si="63"/>
        <v>OK</v>
      </c>
      <c r="BB799" s="7">
        <f t="shared" si="64"/>
        <v>0</v>
      </c>
      <c r="BC799" s="14">
        <f t="shared" si="65"/>
        <v>54378736.700000003</v>
      </c>
      <c r="BD799" s="14">
        <f t="shared" si="65"/>
        <v>54378736.70000001</v>
      </c>
      <c r="BE799" s="7">
        <f t="shared" si="66"/>
        <v>0</v>
      </c>
      <c r="BF799" s="7">
        <f t="shared" si="66"/>
        <v>0</v>
      </c>
    </row>
    <row r="800" spans="2:58" ht="142.5">
      <c r="B800" s="28" t="s">
        <v>3040</v>
      </c>
      <c r="C800" s="28" t="s">
        <v>4789</v>
      </c>
      <c r="D800" s="28" t="s">
        <v>0</v>
      </c>
      <c r="E800" s="29" t="s">
        <v>197</v>
      </c>
      <c r="F800" s="29" t="s">
        <v>198</v>
      </c>
      <c r="G800" s="29" t="s">
        <v>13</v>
      </c>
      <c r="H800" s="29">
        <v>80111614</v>
      </c>
      <c r="I800" s="29" t="s">
        <v>4805</v>
      </c>
      <c r="J800" s="29" t="s">
        <v>199</v>
      </c>
      <c r="K800" s="29" t="s">
        <v>511</v>
      </c>
      <c r="L800" s="30" t="s">
        <v>146</v>
      </c>
      <c r="M800" s="30" t="s">
        <v>146</v>
      </c>
      <c r="N800" s="30">
        <v>12</v>
      </c>
      <c r="O800" s="30" t="s">
        <v>218</v>
      </c>
      <c r="P800" s="30" t="s">
        <v>202</v>
      </c>
      <c r="Q800" s="31">
        <v>132491524.44</v>
      </c>
      <c r="R800" s="31">
        <v>132491524.44</v>
      </c>
      <c r="S800" s="30" t="s">
        <v>199</v>
      </c>
      <c r="T800" s="30" t="s">
        <v>199</v>
      </c>
      <c r="U800" s="29" t="s">
        <v>319</v>
      </c>
      <c r="V800" s="29" t="s">
        <v>204</v>
      </c>
      <c r="W800" s="29" t="s">
        <v>205</v>
      </c>
      <c r="X800" s="29" t="s">
        <v>206</v>
      </c>
      <c r="Y800" s="29" t="s">
        <v>211</v>
      </c>
      <c r="Z800" s="29" t="s">
        <v>512</v>
      </c>
      <c r="AA800" s="32">
        <v>132491524.44</v>
      </c>
      <c r="AB800" s="32">
        <v>0</v>
      </c>
      <c r="AC800" s="32">
        <v>0</v>
      </c>
      <c r="AD800" s="32">
        <v>12044684.039999999</v>
      </c>
      <c r="AE800" s="32">
        <v>0</v>
      </c>
      <c r="AF800" s="32">
        <v>12044684.039999999</v>
      </c>
      <c r="AG800" s="32">
        <v>0</v>
      </c>
      <c r="AH800" s="32">
        <v>12044684.039999999</v>
      </c>
      <c r="AI800" s="32">
        <v>0</v>
      </c>
      <c r="AJ800" s="32">
        <v>12044684.039999999</v>
      </c>
      <c r="AK800" s="32">
        <v>0</v>
      </c>
      <c r="AL800" s="32">
        <v>12044684.039999999</v>
      </c>
      <c r="AM800" s="32">
        <v>0</v>
      </c>
      <c r="AN800" s="32">
        <v>12044684.039999999</v>
      </c>
      <c r="AO800" s="32">
        <v>0</v>
      </c>
      <c r="AP800" s="32">
        <v>12044684.039999999</v>
      </c>
      <c r="AQ800" s="32">
        <v>0</v>
      </c>
      <c r="AR800" s="32">
        <v>12044684.039999999</v>
      </c>
      <c r="AS800" s="32">
        <v>0</v>
      </c>
      <c r="AT800" s="32">
        <v>12044684.039999999</v>
      </c>
      <c r="AU800" s="32">
        <v>0</v>
      </c>
      <c r="AV800" s="32">
        <v>12044684.039999999</v>
      </c>
      <c r="AW800" s="32">
        <v>0</v>
      </c>
      <c r="AX800" s="32">
        <v>12044684.039999999</v>
      </c>
      <c r="AY800" s="2"/>
      <c r="AZ800" s="13" t="str">
        <f t="shared" si="62"/>
        <v>OK</v>
      </c>
      <c r="BA800" s="13" t="str">
        <f t="shared" si="63"/>
        <v>OK</v>
      </c>
      <c r="BB800" s="7">
        <f t="shared" si="64"/>
        <v>0</v>
      </c>
      <c r="BC800" s="14">
        <f t="shared" si="65"/>
        <v>132491524.44</v>
      </c>
      <c r="BD800" s="14">
        <f t="shared" si="65"/>
        <v>132491524.43999997</v>
      </c>
      <c r="BE800" s="7">
        <f t="shared" si="66"/>
        <v>0</v>
      </c>
      <c r="BF800" s="7">
        <f t="shared" si="66"/>
        <v>0</v>
      </c>
    </row>
    <row r="801" spans="2:58" ht="156.75">
      <c r="B801" s="28" t="s">
        <v>3041</v>
      </c>
      <c r="C801" s="28" t="s">
        <v>4789</v>
      </c>
      <c r="D801" s="28" t="s">
        <v>0</v>
      </c>
      <c r="E801" s="29" t="s">
        <v>197</v>
      </c>
      <c r="F801" s="29" t="s">
        <v>198</v>
      </c>
      <c r="G801" s="29" t="s">
        <v>13</v>
      </c>
      <c r="H801" s="29">
        <v>80111614</v>
      </c>
      <c r="I801" s="29" t="s">
        <v>4805</v>
      </c>
      <c r="J801" s="29" t="s">
        <v>199</v>
      </c>
      <c r="K801" s="29" t="s">
        <v>509</v>
      </c>
      <c r="L801" s="30" t="s">
        <v>148</v>
      </c>
      <c r="M801" s="30" t="s">
        <v>201</v>
      </c>
      <c r="N801" s="30">
        <v>9</v>
      </c>
      <c r="O801" s="30" t="s">
        <v>218</v>
      </c>
      <c r="P801" s="30" t="s">
        <v>202</v>
      </c>
      <c r="Q801" s="31">
        <v>48940863.030000001</v>
      </c>
      <c r="R801" s="31">
        <v>48940863.030000001</v>
      </c>
      <c r="S801" s="30" t="s">
        <v>199</v>
      </c>
      <c r="T801" s="30" t="s">
        <v>199</v>
      </c>
      <c r="U801" s="29" t="s">
        <v>319</v>
      </c>
      <c r="V801" s="29" t="s">
        <v>204</v>
      </c>
      <c r="W801" s="29" t="s">
        <v>205</v>
      </c>
      <c r="X801" s="29" t="s">
        <v>206</v>
      </c>
      <c r="Y801" s="29" t="s">
        <v>211</v>
      </c>
      <c r="Z801" s="29" t="s">
        <v>510</v>
      </c>
      <c r="AA801" s="32">
        <v>0</v>
      </c>
      <c r="AB801" s="32">
        <v>0</v>
      </c>
      <c r="AC801" s="32">
        <v>0</v>
      </c>
      <c r="AD801" s="32">
        <v>0</v>
      </c>
      <c r="AE801" s="32">
        <v>48940863.030000001</v>
      </c>
      <c r="AF801" s="32">
        <v>0</v>
      </c>
      <c r="AG801" s="32">
        <v>0</v>
      </c>
      <c r="AH801" s="32">
        <v>5437873.6699999999</v>
      </c>
      <c r="AI801" s="32">
        <v>0</v>
      </c>
      <c r="AJ801" s="32">
        <v>5437873.6699999999</v>
      </c>
      <c r="AK801" s="32">
        <v>0</v>
      </c>
      <c r="AL801" s="32">
        <v>5437873.6699999999</v>
      </c>
      <c r="AM801" s="32">
        <v>0</v>
      </c>
      <c r="AN801" s="32">
        <v>5437873.6699999999</v>
      </c>
      <c r="AO801" s="32">
        <v>0</v>
      </c>
      <c r="AP801" s="32">
        <v>5437873.6699999999</v>
      </c>
      <c r="AQ801" s="32">
        <v>0</v>
      </c>
      <c r="AR801" s="32">
        <v>5437873.6699999999</v>
      </c>
      <c r="AS801" s="32">
        <v>0</v>
      </c>
      <c r="AT801" s="32">
        <v>5437873.6699999999</v>
      </c>
      <c r="AU801" s="32">
        <v>0</v>
      </c>
      <c r="AV801" s="32">
        <v>5437873.6699999999</v>
      </c>
      <c r="AW801" s="32">
        <v>0</v>
      </c>
      <c r="AX801" s="32">
        <v>5437873.6699999999</v>
      </c>
      <c r="AY801" s="2"/>
      <c r="AZ801" s="13" t="str">
        <f t="shared" si="62"/>
        <v>OK</v>
      </c>
      <c r="BA801" s="13" t="str">
        <f t="shared" si="63"/>
        <v>OK</v>
      </c>
      <c r="BB801" s="7">
        <f t="shared" si="64"/>
        <v>0</v>
      </c>
      <c r="BC801" s="14">
        <f t="shared" si="65"/>
        <v>48940863.030000001</v>
      </c>
      <c r="BD801" s="14">
        <f t="shared" si="65"/>
        <v>48940863.030000009</v>
      </c>
      <c r="BE801" s="7">
        <f t="shared" si="66"/>
        <v>0</v>
      </c>
      <c r="BF801" s="7">
        <f t="shared" si="66"/>
        <v>0</v>
      </c>
    </row>
    <row r="802" spans="2:58" ht="114">
      <c r="B802" s="28" t="s">
        <v>3042</v>
      </c>
      <c r="C802" s="28" t="s">
        <v>4789</v>
      </c>
      <c r="D802" s="28" t="s">
        <v>0</v>
      </c>
      <c r="E802" s="29" t="s">
        <v>197</v>
      </c>
      <c r="F802" s="29" t="s">
        <v>198</v>
      </c>
      <c r="G802" s="29" t="s">
        <v>13</v>
      </c>
      <c r="H802" s="29">
        <v>80111614</v>
      </c>
      <c r="I802" s="29" t="s">
        <v>4805</v>
      </c>
      <c r="J802" s="29" t="s">
        <v>199</v>
      </c>
      <c r="K802" s="29" t="s">
        <v>513</v>
      </c>
      <c r="L802" s="30" t="s">
        <v>201</v>
      </c>
      <c r="M802" s="30" t="s">
        <v>201</v>
      </c>
      <c r="N802" s="30">
        <v>10</v>
      </c>
      <c r="O802" s="30" t="s">
        <v>218</v>
      </c>
      <c r="P802" s="30" t="s">
        <v>202</v>
      </c>
      <c r="Q802" s="31">
        <v>82503916.700000003</v>
      </c>
      <c r="R802" s="31">
        <v>82503916.700000003</v>
      </c>
      <c r="S802" s="30" t="s">
        <v>199</v>
      </c>
      <c r="T802" s="30" t="s">
        <v>199</v>
      </c>
      <c r="U802" s="29" t="s">
        <v>319</v>
      </c>
      <c r="V802" s="29" t="s">
        <v>204</v>
      </c>
      <c r="W802" s="29" t="s">
        <v>205</v>
      </c>
      <c r="X802" s="29" t="s">
        <v>206</v>
      </c>
      <c r="Y802" s="29" t="s">
        <v>211</v>
      </c>
      <c r="Z802" s="29" t="s">
        <v>220</v>
      </c>
      <c r="AA802" s="32">
        <v>0</v>
      </c>
      <c r="AB802" s="32">
        <v>0</v>
      </c>
      <c r="AC802" s="32">
        <v>82503916.700000003</v>
      </c>
      <c r="AD802" s="32">
        <v>0</v>
      </c>
      <c r="AE802" s="32">
        <v>0</v>
      </c>
      <c r="AF802" s="32">
        <v>8250391.6699999999</v>
      </c>
      <c r="AG802" s="32">
        <v>0</v>
      </c>
      <c r="AH802" s="32">
        <v>8250391.6699999999</v>
      </c>
      <c r="AI802" s="32">
        <v>0</v>
      </c>
      <c r="AJ802" s="32">
        <v>8250391.6699999999</v>
      </c>
      <c r="AK802" s="32">
        <v>0</v>
      </c>
      <c r="AL802" s="32">
        <v>8250391.6699999999</v>
      </c>
      <c r="AM802" s="32">
        <v>0</v>
      </c>
      <c r="AN802" s="32">
        <v>8250391.6699999999</v>
      </c>
      <c r="AO802" s="32">
        <v>0</v>
      </c>
      <c r="AP802" s="32">
        <v>8250391.6699999999</v>
      </c>
      <c r="AQ802" s="32">
        <v>0</v>
      </c>
      <c r="AR802" s="32">
        <v>8250391.6699999999</v>
      </c>
      <c r="AS802" s="32">
        <v>0</v>
      </c>
      <c r="AT802" s="32">
        <v>8250391.6699999999</v>
      </c>
      <c r="AU802" s="32">
        <v>0</v>
      </c>
      <c r="AV802" s="32">
        <v>8250391.6699999999</v>
      </c>
      <c r="AW802" s="32">
        <v>0</v>
      </c>
      <c r="AX802" s="32">
        <v>8250391.6699999999</v>
      </c>
      <c r="AY802" s="2"/>
      <c r="AZ802" s="13" t="str">
        <f t="shared" si="62"/>
        <v>OK</v>
      </c>
      <c r="BA802" s="13" t="str">
        <f t="shared" si="63"/>
        <v>OK</v>
      </c>
      <c r="BB802" s="7">
        <f t="shared" si="64"/>
        <v>0</v>
      </c>
      <c r="BC802" s="14">
        <f t="shared" si="65"/>
        <v>82503916.700000003</v>
      </c>
      <c r="BD802" s="14">
        <f t="shared" si="65"/>
        <v>82503916.700000003</v>
      </c>
      <c r="BE802" s="7">
        <f t="shared" si="66"/>
        <v>0</v>
      </c>
      <c r="BF802" s="7">
        <f t="shared" si="66"/>
        <v>0</v>
      </c>
    </row>
    <row r="803" spans="2:58" ht="114">
      <c r="B803" s="28" t="s">
        <v>3043</v>
      </c>
      <c r="C803" s="28" t="s">
        <v>4789</v>
      </c>
      <c r="D803" s="28" t="s">
        <v>0</v>
      </c>
      <c r="E803" s="29" t="s">
        <v>197</v>
      </c>
      <c r="F803" s="29" t="s">
        <v>198</v>
      </c>
      <c r="G803" s="29" t="s">
        <v>13</v>
      </c>
      <c r="H803" s="29">
        <v>80111614</v>
      </c>
      <c r="I803" s="29" t="s">
        <v>4805</v>
      </c>
      <c r="J803" s="29" t="s">
        <v>199</v>
      </c>
      <c r="K803" s="29" t="s">
        <v>514</v>
      </c>
      <c r="L803" s="30" t="s">
        <v>201</v>
      </c>
      <c r="M803" s="30" t="s">
        <v>201</v>
      </c>
      <c r="N803" s="30">
        <v>10</v>
      </c>
      <c r="O803" s="30" t="s">
        <v>218</v>
      </c>
      <c r="P803" s="30" t="s">
        <v>202</v>
      </c>
      <c r="Q803" s="31">
        <v>47986319.800000004</v>
      </c>
      <c r="R803" s="31">
        <v>47986319.800000004</v>
      </c>
      <c r="S803" s="30" t="s">
        <v>199</v>
      </c>
      <c r="T803" s="30" t="s">
        <v>199</v>
      </c>
      <c r="U803" s="29" t="s">
        <v>319</v>
      </c>
      <c r="V803" s="29" t="s">
        <v>204</v>
      </c>
      <c r="W803" s="29" t="s">
        <v>205</v>
      </c>
      <c r="X803" s="29" t="s">
        <v>206</v>
      </c>
      <c r="Y803" s="29" t="s">
        <v>211</v>
      </c>
      <c r="Z803" s="29" t="s">
        <v>510</v>
      </c>
      <c r="AA803" s="32">
        <v>0</v>
      </c>
      <c r="AB803" s="32">
        <v>0</v>
      </c>
      <c r="AC803" s="32">
        <v>47986319.800000004</v>
      </c>
      <c r="AD803" s="32">
        <v>0</v>
      </c>
      <c r="AE803" s="32">
        <v>0</v>
      </c>
      <c r="AF803" s="32">
        <v>4798631.9800000004</v>
      </c>
      <c r="AG803" s="32">
        <v>0</v>
      </c>
      <c r="AH803" s="32">
        <v>4798631.9800000004</v>
      </c>
      <c r="AI803" s="32">
        <v>0</v>
      </c>
      <c r="AJ803" s="32">
        <v>4798631.9800000004</v>
      </c>
      <c r="AK803" s="32">
        <v>0</v>
      </c>
      <c r="AL803" s="32">
        <v>4798631.9800000004</v>
      </c>
      <c r="AM803" s="32">
        <v>0</v>
      </c>
      <c r="AN803" s="32">
        <v>4798631.9800000004</v>
      </c>
      <c r="AO803" s="32">
        <v>0</v>
      </c>
      <c r="AP803" s="32">
        <v>4798631.9800000004</v>
      </c>
      <c r="AQ803" s="32">
        <v>0</v>
      </c>
      <c r="AR803" s="32">
        <v>4798631.9800000004</v>
      </c>
      <c r="AS803" s="32">
        <v>0</v>
      </c>
      <c r="AT803" s="32">
        <v>4798631.9800000004</v>
      </c>
      <c r="AU803" s="32">
        <v>0</v>
      </c>
      <c r="AV803" s="32">
        <v>4798631.9800000004</v>
      </c>
      <c r="AW803" s="32">
        <v>0</v>
      </c>
      <c r="AX803" s="32">
        <v>4798631.9800000004</v>
      </c>
      <c r="AY803" s="2"/>
      <c r="AZ803" s="13" t="str">
        <f t="shared" si="62"/>
        <v>OK</v>
      </c>
      <c r="BA803" s="13" t="str">
        <f t="shared" si="63"/>
        <v>OK</v>
      </c>
      <c r="BB803" s="7">
        <f t="shared" si="64"/>
        <v>0</v>
      </c>
      <c r="BC803" s="14">
        <f t="shared" si="65"/>
        <v>47986319.800000004</v>
      </c>
      <c r="BD803" s="14">
        <f t="shared" si="65"/>
        <v>47986319.800000012</v>
      </c>
      <c r="BE803" s="7">
        <f t="shared" si="66"/>
        <v>0</v>
      </c>
      <c r="BF803" s="7">
        <f t="shared" si="66"/>
        <v>0</v>
      </c>
    </row>
    <row r="804" spans="2:58" ht="114">
      <c r="B804" s="28" t="s">
        <v>3044</v>
      </c>
      <c r="C804" s="28" t="s">
        <v>4789</v>
      </c>
      <c r="D804" s="28" t="s">
        <v>0</v>
      </c>
      <c r="E804" s="29" t="s">
        <v>197</v>
      </c>
      <c r="F804" s="29" t="s">
        <v>198</v>
      </c>
      <c r="G804" s="29" t="s">
        <v>13</v>
      </c>
      <c r="H804" s="29">
        <v>80111614</v>
      </c>
      <c r="I804" s="29" t="s">
        <v>4805</v>
      </c>
      <c r="J804" s="29" t="s">
        <v>199</v>
      </c>
      <c r="K804" s="29" t="s">
        <v>514</v>
      </c>
      <c r="L804" s="30" t="s">
        <v>201</v>
      </c>
      <c r="M804" s="30" t="s">
        <v>201</v>
      </c>
      <c r="N804" s="30">
        <v>10</v>
      </c>
      <c r="O804" s="30" t="s">
        <v>218</v>
      </c>
      <c r="P804" s="30" t="s">
        <v>202</v>
      </c>
      <c r="Q804" s="31">
        <v>47986319.800000004</v>
      </c>
      <c r="R804" s="31">
        <v>47986319.800000004</v>
      </c>
      <c r="S804" s="30" t="s">
        <v>199</v>
      </c>
      <c r="T804" s="30" t="s">
        <v>199</v>
      </c>
      <c r="U804" s="29" t="s">
        <v>319</v>
      </c>
      <c r="V804" s="29" t="s">
        <v>204</v>
      </c>
      <c r="W804" s="29" t="s">
        <v>205</v>
      </c>
      <c r="X804" s="29" t="s">
        <v>206</v>
      </c>
      <c r="Y804" s="29" t="s">
        <v>211</v>
      </c>
      <c r="Z804" s="29" t="s">
        <v>510</v>
      </c>
      <c r="AA804" s="32">
        <v>0</v>
      </c>
      <c r="AB804" s="32">
        <v>0</v>
      </c>
      <c r="AC804" s="32">
        <v>47986319.800000004</v>
      </c>
      <c r="AD804" s="32">
        <v>0</v>
      </c>
      <c r="AE804" s="32">
        <v>0</v>
      </c>
      <c r="AF804" s="32">
        <v>4798631.9800000004</v>
      </c>
      <c r="AG804" s="32">
        <v>0</v>
      </c>
      <c r="AH804" s="32">
        <v>4798631.9800000004</v>
      </c>
      <c r="AI804" s="32">
        <v>0</v>
      </c>
      <c r="AJ804" s="32">
        <v>4798631.9800000004</v>
      </c>
      <c r="AK804" s="32">
        <v>0</v>
      </c>
      <c r="AL804" s="32">
        <v>4798631.9800000004</v>
      </c>
      <c r="AM804" s="32">
        <v>0</v>
      </c>
      <c r="AN804" s="32">
        <v>4798631.9800000004</v>
      </c>
      <c r="AO804" s="32">
        <v>0</v>
      </c>
      <c r="AP804" s="32">
        <v>4798631.9800000004</v>
      </c>
      <c r="AQ804" s="32">
        <v>0</v>
      </c>
      <c r="AR804" s="32">
        <v>4798631.9800000004</v>
      </c>
      <c r="AS804" s="32">
        <v>0</v>
      </c>
      <c r="AT804" s="32">
        <v>4798631.9800000004</v>
      </c>
      <c r="AU804" s="32">
        <v>0</v>
      </c>
      <c r="AV804" s="32">
        <v>4798631.9800000004</v>
      </c>
      <c r="AW804" s="32">
        <v>0</v>
      </c>
      <c r="AX804" s="32">
        <v>4798631.9800000004</v>
      </c>
      <c r="AY804" s="2"/>
      <c r="AZ804" s="13" t="str">
        <f t="shared" si="62"/>
        <v>OK</v>
      </c>
      <c r="BA804" s="13" t="str">
        <f t="shared" si="63"/>
        <v>OK</v>
      </c>
      <c r="BB804" s="7">
        <f t="shared" si="64"/>
        <v>0</v>
      </c>
      <c r="BC804" s="14">
        <f t="shared" si="65"/>
        <v>47986319.800000004</v>
      </c>
      <c r="BD804" s="14">
        <f t="shared" si="65"/>
        <v>47986319.800000012</v>
      </c>
      <c r="BE804" s="7">
        <f t="shared" si="66"/>
        <v>0</v>
      </c>
      <c r="BF804" s="7">
        <f t="shared" si="66"/>
        <v>0</v>
      </c>
    </row>
    <row r="805" spans="2:58" ht="114">
      <c r="B805" s="28" t="s">
        <v>3045</v>
      </c>
      <c r="C805" s="28" t="s">
        <v>4789</v>
      </c>
      <c r="D805" s="28" t="s">
        <v>0</v>
      </c>
      <c r="E805" s="29" t="s">
        <v>197</v>
      </c>
      <c r="F805" s="29" t="s">
        <v>198</v>
      </c>
      <c r="G805" s="29" t="s">
        <v>13</v>
      </c>
      <c r="H805" s="29">
        <v>80111614</v>
      </c>
      <c r="I805" s="29" t="s">
        <v>4805</v>
      </c>
      <c r="J805" s="29" t="s">
        <v>199</v>
      </c>
      <c r="K805" s="29" t="s">
        <v>514</v>
      </c>
      <c r="L805" s="30" t="s">
        <v>201</v>
      </c>
      <c r="M805" s="30" t="s">
        <v>201</v>
      </c>
      <c r="N805" s="30">
        <v>10</v>
      </c>
      <c r="O805" s="30" t="s">
        <v>218</v>
      </c>
      <c r="P805" s="30" t="s">
        <v>202</v>
      </c>
      <c r="Q805" s="31">
        <v>47986319.800000004</v>
      </c>
      <c r="R805" s="31">
        <v>47986319.800000004</v>
      </c>
      <c r="S805" s="30" t="s">
        <v>199</v>
      </c>
      <c r="T805" s="30" t="s">
        <v>199</v>
      </c>
      <c r="U805" s="29" t="s">
        <v>319</v>
      </c>
      <c r="V805" s="29" t="s">
        <v>204</v>
      </c>
      <c r="W805" s="29" t="s">
        <v>205</v>
      </c>
      <c r="X805" s="29" t="s">
        <v>206</v>
      </c>
      <c r="Y805" s="29" t="s">
        <v>211</v>
      </c>
      <c r="Z805" s="29" t="s">
        <v>510</v>
      </c>
      <c r="AA805" s="32">
        <v>0</v>
      </c>
      <c r="AB805" s="32">
        <v>0</v>
      </c>
      <c r="AC805" s="32">
        <v>47986319.800000004</v>
      </c>
      <c r="AD805" s="32">
        <v>0</v>
      </c>
      <c r="AE805" s="32">
        <v>0</v>
      </c>
      <c r="AF805" s="32">
        <v>4798631.9800000004</v>
      </c>
      <c r="AG805" s="32">
        <v>0</v>
      </c>
      <c r="AH805" s="32">
        <v>4798631.9800000004</v>
      </c>
      <c r="AI805" s="32">
        <v>0</v>
      </c>
      <c r="AJ805" s="32">
        <v>4798631.9800000004</v>
      </c>
      <c r="AK805" s="32">
        <v>0</v>
      </c>
      <c r="AL805" s="32">
        <v>4798631.9800000004</v>
      </c>
      <c r="AM805" s="32">
        <v>0</v>
      </c>
      <c r="AN805" s="32">
        <v>4798631.9800000004</v>
      </c>
      <c r="AO805" s="32">
        <v>0</v>
      </c>
      <c r="AP805" s="32">
        <v>4798631.9800000004</v>
      </c>
      <c r="AQ805" s="32">
        <v>0</v>
      </c>
      <c r="AR805" s="32">
        <v>4798631.9800000004</v>
      </c>
      <c r="AS805" s="32">
        <v>0</v>
      </c>
      <c r="AT805" s="32">
        <v>4798631.9800000004</v>
      </c>
      <c r="AU805" s="32">
        <v>0</v>
      </c>
      <c r="AV805" s="32">
        <v>4798631.9800000004</v>
      </c>
      <c r="AW805" s="32">
        <v>0</v>
      </c>
      <c r="AX805" s="32">
        <v>4798631.9800000004</v>
      </c>
      <c r="AY805" s="2"/>
      <c r="AZ805" s="13" t="str">
        <f t="shared" si="62"/>
        <v>OK</v>
      </c>
      <c r="BA805" s="13" t="str">
        <f t="shared" si="63"/>
        <v>OK</v>
      </c>
      <c r="BB805" s="7">
        <f t="shared" si="64"/>
        <v>0</v>
      </c>
      <c r="BC805" s="14">
        <f t="shared" si="65"/>
        <v>47986319.800000004</v>
      </c>
      <c r="BD805" s="14">
        <f t="shared" si="65"/>
        <v>47986319.800000012</v>
      </c>
      <c r="BE805" s="7">
        <f t="shared" si="66"/>
        <v>0</v>
      </c>
      <c r="BF805" s="7">
        <f t="shared" si="66"/>
        <v>0</v>
      </c>
    </row>
    <row r="806" spans="2:58" ht="114">
      <c r="B806" s="28" t="s">
        <v>3046</v>
      </c>
      <c r="C806" s="28" t="s">
        <v>4789</v>
      </c>
      <c r="D806" s="28" t="s">
        <v>0</v>
      </c>
      <c r="E806" s="29" t="s">
        <v>197</v>
      </c>
      <c r="F806" s="29" t="s">
        <v>198</v>
      </c>
      <c r="G806" s="29" t="s">
        <v>13</v>
      </c>
      <c r="H806" s="29">
        <v>80111614</v>
      </c>
      <c r="I806" s="29" t="s">
        <v>4805</v>
      </c>
      <c r="J806" s="29" t="s">
        <v>199</v>
      </c>
      <c r="K806" s="29" t="s">
        <v>514</v>
      </c>
      <c r="L806" s="30" t="s">
        <v>201</v>
      </c>
      <c r="M806" s="30" t="s">
        <v>201</v>
      </c>
      <c r="N806" s="30">
        <v>10</v>
      </c>
      <c r="O806" s="30" t="s">
        <v>218</v>
      </c>
      <c r="P806" s="30" t="s">
        <v>202</v>
      </c>
      <c r="Q806" s="31">
        <v>47986319.800000004</v>
      </c>
      <c r="R806" s="31">
        <v>47986319.800000004</v>
      </c>
      <c r="S806" s="30" t="s">
        <v>199</v>
      </c>
      <c r="T806" s="30" t="s">
        <v>199</v>
      </c>
      <c r="U806" s="29" t="s">
        <v>319</v>
      </c>
      <c r="V806" s="29" t="s">
        <v>204</v>
      </c>
      <c r="W806" s="29" t="s">
        <v>205</v>
      </c>
      <c r="X806" s="29" t="s">
        <v>206</v>
      </c>
      <c r="Y806" s="29" t="s">
        <v>211</v>
      </c>
      <c r="Z806" s="29" t="s">
        <v>510</v>
      </c>
      <c r="AA806" s="32">
        <v>0</v>
      </c>
      <c r="AB806" s="32">
        <v>0</v>
      </c>
      <c r="AC806" s="32">
        <v>47986319.800000004</v>
      </c>
      <c r="AD806" s="32">
        <v>0</v>
      </c>
      <c r="AE806" s="32">
        <v>0</v>
      </c>
      <c r="AF806" s="32">
        <v>4798631.9800000004</v>
      </c>
      <c r="AG806" s="32">
        <v>0</v>
      </c>
      <c r="AH806" s="32">
        <v>4798631.9800000004</v>
      </c>
      <c r="AI806" s="32">
        <v>0</v>
      </c>
      <c r="AJ806" s="32">
        <v>4798631.9800000004</v>
      </c>
      <c r="AK806" s="32">
        <v>0</v>
      </c>
      <c r="AL806" s="32">
        <v>4798631.9800000004</v>
      </c>
      <c r="AM806" s="32">
        <v>0</v>
      </c>
      <c r="AN806" s="32">
        <v>4798631.9800000004</v>
      </c>
      <c r="AO806" s="32">
        <v>0</v>
      </c>
      <c r="AP806" s="32">
        <v>4798631.9800000004</v>
      </c>
      <c r="AQ806" s="32">
        <v>0</v>
      </c>
      <c r="AR806" s="32">
        <v>4798631.9800000004</v>
      </c>
      <c r="AS806" s="32">
        <v>0</v>
      </c>
      <c r="AT806" s="32">
        <v>4798631.9800000004</v>
      </c>
      <c r="AU806" s="32">
        <v>0</v>
      </c>
      <c r="AV806" s="32">
        <v>4798631.9800000004</v>
      </c>
      <c r="AW806" s="32">
        <v>0</v>
      </c>
      <c r="AX806" s="32">
        <v>4798631.9800000004</v>
      </c>
      <c r="AY806" s="2"/>
      <c r="AZ806" s="13" t="str">
        <f t="shared" si="62"/>
        <v>OK</v>
      </c>
      <c r="BA806" s="13" t="str">
        <f t="shared" si="63"/>
        <v>OK</v>
      </c>
      <c r="BB806" s="7">
        <f t="shared" si="64"/>
        <v>0</v>
      </c>
      <c r="BC806" s="14">
        <f t="shared" si="65"/>
        <v>47986319.800000004</v>
      </c>
      <c r="BD806" s="14">
        <f t="shared" si="65"/>
        <v>47986319.800000012</v>
      </c>
      <c r="BE806" s="7">
        <f t="shared" si="66"/>
        <v>0</v>
      </c>
      <c r="BF806" s="7">
        <f t="shared" si="66"/>
        <v>0</v>
      </c>
    </row>
    <row r="807" spans="2:58" ht="114">
      <c r="B807" s="28" t="s">
        <v>3047</v>
      </c>
      <c r="C807" s="28" t="s">
        <v>4789</v>
      </c>
      <c r="D807" s="28" t="s">
        <v>0</v>
      </c>
      <c r="E807" s="29" t="s">
        <v>197</v>
      </c>
      <c r="F807" s="29" t="s">
        <v>198</v>
      </c>
      <c r="G807" s="29" t="s">
        <v>13</v>
      </c>
      <c r="H807" s="29">
        <v>80111614</v>
      </c>
      <c r="I807" s="29" t="s">
        <v>4805</v>
      </c>
      <c r="J807" s="29" t="s">
        <v>199</v>
      </c>
      <c r="K807" s="29" t="s">
        <v>515</v>
      </c>
      <c r="L807" s="30" t="s">
        <v>146</v>
      </c>
      <c r="M807" s="30" t="s">
        <v>146</v>
      </c>
      <c r="N807" s="30">
        <v>12</v>
      </c>
      <c r="O807" s="30" t="s">
        <v>218</v>
      </c>
      <c r="P807" s="30" t="s">
        <v>202</v>
      </c>
      <c r="Q807" s="31">
        <v>104669837.03</v>
      </c>
      <c r="R807" s="31">
        <v>104669837.03</v>
      </c>
      <c r="S807" s="30" t="s">
        <v>199</v>
      </c>
      <c r="T807" s="30" t="s">
        <v>199</v>
      </c>
      <c r="U807" s="29" t="s">
        <v>319</v>
      </c>
      <c r="V807" s="29" t="s">
        <v>204</v>
      </c>
      <c r="W807" s="29" t="s">
        <v>205</v>
      </c>
      <c r="X807" s="29" t="s">
        <v>206</v>
      </c>
      <c r="Y807" s="29" t="s">
        <v>211</v>
      </c>
      <c r="Z807" s="29" t="s">
        <v>222</v>
      </c>
      <c r="AA807" s="32">
        <v>104669837.03</v>
      </c>
      <c r="AB807" s="32">
        <v>0</v>
      </c>
      <c r="AC807" s="32">
        <v>0</v>
      </c>
      <c r="AD807" s="32">
        <v>9515439.7300000004</v>
      </c>
      <c r="AE807" s="32">
        <v>0</v>
      </c>
      <c r="AF807" s="32">
        <v>9515439.7300000004</v>
      </c>
      <c r="AG807" s="32">
        <v>0</v>
      </c>
      <c r="AH807" s="32">
        <v>9515439.7300000004</v>
      </c>
      <c r="AI807" s="32">
        <v>0</v>
      </c>
      <c r="AJ807" s="32">
        <v>9515439.7300000004</v>
      </c>
      <c r="AK807" s="32">
        <v>0</v>
      </c>
      <c r="AL807" s="32">
        <v>9515439.7300000004</v>
      </c>
      <c r="AM807" s="32">
        <v>0</v>
      </c>
      <c r="AN807" s="32">
        <v>9515439.7300000004</v>
      </c>
      <c r="AO807" s="32">
        <v>0</v>
      </c>
      <c r="AP807" s="32">
        <v>9515439.7300000004</v>
      </c>
      <c r="AQ807" s="32">
        <v>0</v>
      </c>
      <c r="AR807" s="32">
        <v>9515439.7300000004</v>
      </c>
      <c r="AS807" s="32">
        <v>0</v>
      </c>
      <c r="AT807" s="32">
        <v>9515439.7300000004</v>
      </c>
      <c r="AU807" s="32">
        <v>0</v>
      </c>
      <c r="AV807" s="32">
        <v>9515439.7300000004</v>
      </c>
      <c r="AW807" s="32">
        <v>0</v>
      </c>
      <c r="AX807" s="32">
        <v>9515439.7300000004</v>
      </c>
      <c r="AY807" s="2"/>
      <c r="AZ807" s="13" t="str">
        <f t="shared" si="62"/>
        <v>OK</v>
      </c>
      <c r="BA807" s="13" t="str">
        <f t="shared" si="63"/>
        <v>OK</v>
      </c>
      <c r="BB807" s="7">
        <f t="shared" si="64"/>
        <v>0</v>
      </c>
      <c r="BC807" s="14">
        <f t="shared" si="65"/>
        <v>104669837.03</v>
      </c>
      <c r="BD807" s="14">
        <f t="shared" si="65"/>
        <v>104669837.03000003</v>
      </c>
      <c r="BE807" s="7">
        <f t="shared" si="66"/>
        <v>0</v>
      </c>
      <c r="BF807" s="7">
        <f t="shared" si="66"/>
        <v>0</v>
      </c>
    </row>
    <row r="808" spans="2:58" ht="142.5">
      <c r="B808" s="28" t="s">
        <v>3048</v>
      </c>
      <c r="C808" s="28" t="s">
        <v>4789</v>
      </c>
      <c r="D808" s="28" t="s">
        <v>0</v>
      </c>
      <c r="E808" s="29" t="s">
        <v>197</v>
      </c>
      <c r="F808" s="29" t="s">
        <v>198</v>
      </c>
      <c r="G808" s="29" t="s">
        <v>13</v>
      </c>
      <c r="H808" s="29">
        <v>80111614</v>
      </c>
      <c r="I808" s="29" t="s">
        <v>4805</v>
      </c>
      <c r="J808" s="29" t="s">
        <v>199</v>
      </c>
      <c r="K808" s="29" t="s">
        <v>516</v>
      </c>
      <c r="L808" s="30" t="s">
        <v>201</v>
      </c>
      <c r="M808" s="30" t="s">
        <v>201</v>
      </c>
      <c r="N808" s="30">
        <v>10</v>
      </c>
      <c r="O808" s="30" t="s">
        <v>218</v>
      </c>
      <c r="P808" s="30" t="s">
        <v>202</v>
      </c>
      <c r="Q808" s="31">
        <v>39777837.299999997</v>
      </c>
      <c r="R808" s="31">
        <v>39777837.299999997</v>
      </c>
      <c r="S808" s="30" t="s">
        <v>199</v>
      </c>
      <c r="T808" s="30" t="s">
        <v>199</v>
      </c>
      <c r="U808" s="29" t="s">
        <v>319</v>
      </c>
      <c r="V808" s="29" t="s">
        <v>204</v>
      </c>
      <c r="W808" s="29" t="s">
        <v>205</v>
      </c>
      <c r="X808" s="29" t="s">
        <v>206</v>
      </c>
      <c r="Y808" s="29" t="s">
        <v>211</v>
      </c>
      <c r="Z808" s="29" t="s">
        <v>517</v>
      </c>
      <c r="AA808" s="32">
        <v>0</v>
      </c>
      <c r="AB808" s="32">
        <v>0</v>
      </c>
      <c r="AC808" s="32">
        <v>39777837.299999997</v>
      </c>
      <c r="AD808" s="32">
        <v>0</v>
      </c>
      <c r="AE808" s="32">
        <v>0</v>
      </c>
      <c r="AF808" s="32">
        <v>3977783.78</v>
      </c>
      <c r="AG808" s="32">
        <v>0</v>
      </c>
      <c r="AH808" s="32">
        <v>3977783.78</v>
      </c>
      <c r="AI808" s="32">
        <v>0</v>
      </c>
      <c r="AJ808" s="32">
        <v>3977783.78</v>
      </c>
      <c r="AK808" s="32">
        <v>0</v>
      </c>
      <c r="AL808" s="32">
        <v>3977783.78</v>
      </c>
      <c r="AM808" s="32">
        <v>0</v>
      </c>
      <c r="AN808" s="32">
        <v>3977783.78</v>
      </c>
      <c r="AO808" s="32">
        <v>0</v>
      </c>
      <c r="AP808" s="32">
        <v>3977783.78</v>
      </c>
      <c r="AQ808" s="32">
        <v>0</v>
      </c>
      <c r="AR808" s="32">
        <v>3977783.78</v>
      </c>
      <c r="AS808" s="32">
        <v>0</v>
      </c>
      <c r="AT808" s="32">
        <v>3977783.78</v>
      </c>
      <c r="AU808" s="32">
        <v>0</v>
      </c>
      <c r="AV808" s="32">
        <v>3977783.78</v>
      </c>
      <c r="AW808" s="32">
        <v>0</v>
      </c>
      <c r="AX808" s="32">
        <v>3977783.28</v>
      </c>
      <c r="AY808" s="2"/>
      <c r="AZ808" s="13" t="str">
        <f t="shared" si="62"/>
        <v>OK</v>
      </c>
      <c r="BA808" s="13" t="str">
        <f t="shared" si="63"/>
        <v>OK</v>
      </c>
      <c r="BB808" s="7">
        <f t="shared" si="64"/>
        <v>0</v>
      </c>
      <c r="BC808" s="14">
        <f t="shared" si="65"/>
        <v>39777837.299999997</v>
      </c>
      <c r="BD808" s="14">
        <f t="shared" si="65"/>
        <v>39777837.300000004</v>
      </c>
      <c r="BE808" s="7">
        <f t="shared" si="66"/>
        <v>0</v>
      </c>
      <c r="BF808" s="7">
        <f t="shared" si="66"/>
        <v>0</v>
      </c>
    </row>
    <row r="809" spans="2:58" ht="114">
      <c r="B809" s="28" t="s">
        <v>3049</v>
      </c>
      <c r="C809" s="28" t="s">
        <v>4792</v>
      </c>
      <c r="D809" s="28" t="s">
        <v>0</v>
      </c>
      <c r="E809" s="29" t="s">
        <v>197</v>
      </c>
      <c r="F809" s="29" t="s">
        <v>198</v>
      </c>
      <c r="G809" s="29" t="s">
        <v>13</v>
      </c>
      <c r="H809" s="29">
        <v>81111508</v>
      </c>
      <c r="I809" s="29" t="s">
        <v>4805</v>
      </c>
      <c r="J809" s="29" t="s">
        <v>199</v>
      </c>
      <c r="K809" s="29" t="s">
        <v>1408</v>
      </c>
      <c r="L809" s="30" t="s">
        <v>146</v>
      </c>
      <c r="M809" s="30" t="s">
        <v>146</v>
      </c>
      <c r="N809" s="30">
        <v>12</v>
      </c>
      <c r="O809" s="30" t="s">
        <v>218</v>
      </c>
      <c r="P809" s="30" t="s">
        <v>202</v>
      </c>
      <c r="Q809" s="31">
        <v>178250000</v>
      </c>
      <c r="R809" s="31">
        <v>178250000</v>
      </c>
      <c r="S809" s="30" t="s">
        <v>411</v>
      </c>
      <c r="T809" s="30" t="s">
        <v>199</v>
      </c>
      <c r="U809" s="29" t="s">
        <v>665</v>
      </c>
      <c r="V809" s="29" t="s">
        <v>335</v>
      </c>
      <c r="W809" s="29" t="s">
        <v>355</v>
      </c>
      <c r="X809" s="29" t="s">
        <v>206</v>
      </c>
      <c r="Y809" s="29" t="s">
        <v>211</v>
      </c>
      <c r="Z809" s="29" t="s">
        <v>666</v>
      </c>
      <c r="AA809" s="32">
        <v>178250000</v>
      </c>
      <c r="AB809" s="32">
        <v>0</v>
      </c>
      <c r="AC809" s="32">
        <v>0</v>
      </c>
      <c r="AD809" s="32">
        <v>15500000</v>
      </c>
      <c r="AE809" s="32">
        <v>0</v>
      </c>
      <c r="AF809" s="32">
        <v>15500000</v>
      </c>
      <c r="AG809" s="32">
        <v>0</v>
      </c>
      <c r="AH809" s="32">
        <v>15500000</v>
      </c>
      <c r="AI809" s="32">
        <v>0</v>
      </c>
      <c r="AJ809" s="32">
        <v>15500000</v>
      </c>
      <c r="AK809" s="32">
        <v>0</v>
      </c>
      <c r="AL809" s="32">
        <v>15500000</v>
      </c>
      <c r="AM809" s="32">
        <v>0</v>
      </c>
      <c r="AN809" s="32">
        <v>15500000</v>
      </c>
      <c r="AO809" s="32">
        <v>0</v>
      </c>
      <c r="AP809" s="32">
        <v>15500000</v>
      </c>
      <c r="AQ809" s="32">
        <v>0</v>
      </c>
      <c r="AR809" s="32">
        <v>15500000</v>
      </c>
      <c r="AS809" s="32">
        <v>0</v>
      </c>
      <c r="AT809" s="32">
        <v>15500000</v>
      </c>
      <c r="AU809" s="32">
        <v>0</v>
      </c>
      <c r="AV809" s="32">
        <v>15500000</v>
      </c>
      <c r="AW809" s="32">
        <v>0</v>
      </c>
      <c r="AX809" s="32">
        <v>23250000</v>
      </c>
      <c r="AY809" s="2"/>
      <c r="AZ809" s="13" t="str">
        <f t="shared" si="62"/>
        <v>OK</v>
      </c>
      <c r="BA809" s="13" t="str">
        <f t="shared" si="63"/>
        <v>OK</v>
      </c>
      <c r="BB809" s="7">
        <f t="shared" si="64"/>
        <v>0</v>
      </c>
      <c r="BC809" s="14">
        <f t="shared" si="65"/>
        <v>178250000</v>
      </c>
      <c r="BD809" s="14">
        <f t="shared" si="65"/>
        <v>178250000</v>
      </c>
      <c r="BE809" s="7">
        <f t="shared" si="66"/>
        <v>0</v>
      </c>
      <c r="BF809" s="7">
        <f t="shared" si="66"/>
        <v>0</v>
      </c>
    </row>
    <row r="810" spans="2:58" ht="99.75">
      <c r="B810" s="28" t="s">
        <v>3050</v>
      </c>
      <c r="C810" s="28" t="s">
        <v>4792</v>
      </c>
      <c r="D810" s="28" t="s">
        <v>0</v>
      </c>
      <c r="E810" s="29" t="s">
        <v>197</v>
      </c>
      <c r="F810" s="29" t="s">
        <v>198</v>
      </c>
      <c r="G810" s="29" t="s">
        <v>13</v>
      </c>
      <c r="H810" s="29">
        <v>81111508</v>
      </c>
      <c r="I810" s="29" t="s">
        <v>4805</v>
      </c>
      <c r="J810" s="29" t="s">
        <v>199</v>
      </c>
      <c r="K810" s="29" t="s">
        <v>1409</v>
      </c>
      <c r="L810" s="30" t="s">
        <v>146</v>
      </c>
      <c r="M810" s="30" t="s">
        <v>147</v>
      </c>
      <c r="N810" s="30">
        <v>12</v>
      </c>
      <c r="O810" s="30" t="s">
        <v>218</v>
      </c>
      <c r="P810" s="30" t="s">
        <v>202</v>
      </c>
      <c r="Q810" s="31">
        <v>135030000</v>
      </c>
      <c r="R810" s="31">
        <v>135030000</v>
      </c>
      <c r="S810" s="30" t="s">
        <v>411</v>
      </c>
      <c r="T810" s="30" t="s">
        <v>199</v>
      </c>
      <c r="U810" s="29" t="s">
        <v>665</v>
      </c>
      <c r="V810" s="29" t="s">
        <v>335</v>
      </c>
      <c r="W810" s="29" t="s">
        <v>355</v>
      </c>
      <c r="X810" s="29" t="s">
        <v>206</v>
      </c>
      <c r="Y810" s="29" t="s">
        <v>211</v>
      </c>
      <c r="Z810" s="29" t="s">
        <v>666</v>
      </c>
      <c r="AA810" s="32">
        <v>0</v>
      </c>
      <c r="AB810" s="32">
        <v>0</v>
      </c>
      <c r="AC810" s="32">
        <v>135030000</v>
      </c>
      <c r="AD810" s="32">
        <v>0</v>
      </c>
      <c r="AE810" s="32">
        <v>0</v>
      </c>
      <c r="AF810" s="32">
        <v>12860000</v>
      </c>
      <c r="AG810" s="32">
        <v>0</v>
      </c>
      <c r="AH810" s="32">
        <v>12860000</v>
      </c>
      <c r="AI810" s="32">
        <v>0</v>
      </c>
      <c r="AJ810" s="32">
        <v>12860000</v>
      </c>
      <c r="AK810" s="32">
        <v>0</v>
      </c>
      <c r="AL810" s="32">
        <v>12860000</v>
      </c>
      <c r="AM810" s="32">
        <v>0</v>
      </c>
      <c r="AN810" s="32">
        <v>12860000</v>
      </c>
      <c r="AO810" s="32">
        <v>0</v>
      </c>
      <c r="AP810" s="32">
        <v>12860000</v>
      </c>
      <c r="AQ810" s="32">
        <v>0</v>
      </c>
      <c r="AR810" s="32">
        <v>12860000</v>
      </c>
      <c r="AS810" s="32">
        <v>0</v>
      </c>
      <c r="AT810" s="32">
        <v>12860000</v>
      </c>
      <c r="AU810" s="32">
        <v>0</v>
      </c>
      <c r="AV810" s="32">
        <v>12860000</v>
      </c>
      <c r="AW810" s="32">
        <v>0</v>
      </c>
      <c r="AX810" s="32">
        <v>19290000</v>
      </c>
      <c r="AY810" s="2"/>
      <c r="AZ810" s="13" t="str">
        <f t="shared" si="62"/>
        <v>OK</v>
      </c>
      <c r="BA810" s="13" t="str">
        <f t="shared" si="63"/>
        <v>OK</v>
      </c>
      <c r="BB810" s="7">
        <f t="shared" si="64"/>
        <v>0</v>
      </c>
      <c r="BC810" s="14">
        <f t="shared" si="65"/>
        <v>135030000</v>
      </c>
      <c r="BD810" s="14">
        <f t="shared" si="65"/>
        <v>135030000</v>
      </c>
      <c r="BE810" s="7">
        <f t="shared" si="66"/>
        <v>0</v>
      </c>
      <c r="BF810" s="7">
        <f t="shared" si="66"/>
        <v>0</v>
      </c>
    </row>
    <row r="811" spans="2:58" ht="99.75">
      <c r="B811" s="28" t="s">
        <v>3051</v>
      </c>
      <c r="C811" s="28" t="s">
        <v>4792</v>
      </c>
      <c r="D811" s="28" t="s">
        <v>0</v>
      </c>
      <c r="E811" s="29" t="s">
        <v>197</v>
      </c>
      <c r="F811" s="29" t="s">
        <v>198</v>
      </c>
      <c r="G811" s="29" t="s">
        <v>13</v>
      </c>
      <c r="H811" s="29">
        <v>81111508</v>
      </c>
      <c r="I811" s="29" t="s">
        <v>4805</v>
      </c>
      <c r="J811" s="29" t="s">
        <v>199</v>
      </c>
      <c r="K811" s="29" t="s">
        <v>1410</v>
      </c>
      <c r="L811" s="30" t="s">
        <v>146</v>
      </c>
      <c r="M811" s="30" t="s">
        <v>147</v>
      </c>
      <c r="N811" s="30">
        <v>12</v>
      </c>
      <c r="O811" s="30" t="s">
        <v>218</v>
      </c>
      <c r="P811" s="30" t="s">
        <v>202</v>
      </c>
      <c r="Q811" s="31">
        <v>135030000</v>
      </c>
      <c r="R811" s="31">
        <v>135030000</v>
      </c>
      <c r="S811" s="30" t="s">
        <v>411</v>
      </c>
      <c r="T811" s="30" t="s">
        <v>199</v>
      </c>
      <c r="U811" s="29" t="s">
        <v>667</v>
      </c>
      <c r="V811" s="29" t="s">
        <v>335</v>
      </c>
      <c r="W811" s="29" t="s">
        <v>355</v>
      </c>
      <c r="X811" s="29" t="s">
        <v>206</v>
      </c>
      <c r="Y811" s="29" t="s">
        <v>211</v>
      </c>
      <c r="Z811" s="29" t="s">
        <v>668</v>
      </c>
      <c r="AA811" s="32">
        <v>0</v>
      </c>
      <c r="AB811" s="32">
        <v>0</v>
      </c>
      <c r="AC811" s="32">
        <v>135030000</v>
      </c>
      <c r="AD811" s="32">
        <v>0</v>
      </c>
      <c r="AE811" s="32">
        <v>0</v>
      </c>
      <c r="AF811" s="32">
        <v>12860000</v>
      </c>
      <c r="AG811" s="32">
        <v>0</v>
      </c>
      <c r="AH811" s="32">
        <v>12860000</v>
      </c>
      <c r="AI811" s="32">
        <v>0</v>
      </c>
      <c r="AJ811" s="32">
        <v>12860000</v>
      </c>
      <c r="AK811" s="32">
        <v>0</v>
      </c>
      <c r="AL811" s="32">
        <v>12860000</v>
      </c>
      <c r="AM811" s="32">
        <v>0</v>
      </c>
      <c r="AN811" s="32">
        <v>12860000</v>
      </c>
      <c r="AO811" s="32">
        <v>0</v>
      </c>
      <c r="AP811" s="32">
        <v>12860000</v>
      </c>
      <c r="AQ811" s="32">
        <v>0</v>
      </c>
      <c r="AR811" s="32">
        <v>12860000</v>
      </c>
      <c r="AS811" s="32">
        <v>0</v>
      </c>
      <c r="AT811" s="32">
        <v>12860000</v>
      </c>
      <c r="AU811" s="32">
        <v>0</v>
      </c>
      <c r="AV811" s="32">
        <v>12860000</v>
      </c>
      <c r="AW811" s="32">
        <v>0</v>
      </c>
      <c r="AX811" s="32">
        <v>19290000</v>
      </c>
      <c r="AY811" s="2"/>
      <c r="AZ811" s="13" t="str">
        <f t="shared" si="62"/>
        <v>OK</v>
      </c>
      <c r="BA811" s="13" t="str">
        <f t="shared" si="63"/>
        <v>OK</v>
      </c>
      <c r="BB811" s="7">
        <f t="shared" si="64"/>
        <v>0</v>
      </c>
      <c r="BC811" s="14">
        <f t="shared" si="65"/>
        <v>135030000</v>
      </c>
      <c r="BD811" s="14">
        <f t="shared" si="65"/>
        <v>135030000</v>
      </c>
      <c r="BE811" s="7">
        <f t="shared" si="66"/>
        <v>0</v>
      </c>
      <c r="BF811" s="7">
        <f t="shared" si="66"/>
        <v>0</v>
      </c>
    </row>
    <row r="812" spans="2:58" ht="114">
      <c r="B812" s="28" t="s">
        <v>3052</v>
      </c>
      <c r="C812" s="28" t="s">
        <v>4792</v>
      </c>
      <c r="D812" s="28" t="s">
        <v>0</v>
      </c>
      <c r="E812" s="29" t="s">
        <v>197</v>
      </c>
      <c r="F812" s="29" t="s">
        <v>198</v>
      </c>
      <c r="G812" s="29" t="s">
        <v>13</v>
      </c>
      <c r="H812" s="29">
        <v>43231513</v>
      </c>
      <c r="I812" s="29" t="s">
        <v>4805</v>
      </c>
      <c r="J812" s="29" t="s">
        <v>199</v>
      </c>
      <c r="K812" s="29" t="s">
        <v>1411</v>
      </c>
      <c r="L812" s="30" t="s">
        <v>146</v>
      </c>
      <c r="M812" s="30" t="s">
        <v>148</v>
      </c>
      <c r="N812" s="30">
        <v>9</v>
      </c>
      <c r="O812" s="30" t="s">
        <v>218</v>
      </c>
      <c r="P812" s="30" t="s">
        <v>202</v>
      </c>
      <c r="Q812" s="31">
        <v>1684185000</v>
      </c>
      <c r="R812" s="31">
        <v>1684185000</v>
      </c>
      <c r="S812" s="30" t="s">
        <v>411</v>
      </c>
      <c r="T812" s="30" t="s">
        <v>199</v>
      </c>
      <c r="U812" s="29" t="s">
        <v>665</v>
      </c>
      <c r="V812" s="29" t="s">
        <v>335</v>
      </c>
      <c r="W812" s="29" t="s">
        <v>355</v>
      </c>
      <c r="X812" s="29" t="s">
        <v>206</v>
      </c>
      <c r="Y812" s="29" t="s">
        <v>451</v>
      </c>
      <c r="Z812" s="29" t="s">
        <v>669</v>
      </c>
      <c r="AA812" s="32">
        <v>0</v>
      </c>
      <c r="AB812" s="32">
        <v>0</v>
      </c>
      <c r="AC812" s="32">
        <v>0</v>
      </c>
      <c r="AD812" s="32">
        <v>0</v>
      </c>
      <c r="AE812" s="32">
        <v>1684185000</v>
      </c>
      <c r="AF812" s="32">
        <v>0</v>
      </c>
      <c r="AG812" s="32">
        <v>0</v>
      </c>
      <c r="AH812" s="32">
        <v>165348750</v>
      </c>
      <c r="AI812" s="32">
        <v>0</v>
      </c>
      <c r="AJ812" s="32">
        <v>165348750</v>
      </c>
      <c r="AK812" s="32">
        <v>0</v>
      </c>
      <c r="AL812" s="32">
        <v>165348750</v>
      </c>
      <c r="AM812" s="32">
        <v>0</v>
      </c>
      <c r="AN812" s="32">
        <v>165348750</v>
      </c>
      <c r="AO812" s="32">
        <v>0</v>
      </c>
      <c r="AP812" s="32">
        <v>165348750</v>
      </c>
      <c r="AQ812" s="32">
        <v>0</v>
      </c>
      <c r="AR812" s="32">
        <v>165348750</v>
      </c>
      <c r="AS812" s="32">
        <v>0</v>
      </c>
      <c r="AT812" s="32">
        <v>165348750</v>
      </c>
      <c r="AU812" s="32">
        <v>0</v>
      </c>
      <c r="AV812" s="32">
        <v>165348750</v>
      </c>
      <c r="AW812" s="32">
        <v>0</v>
      </c>
      <c r="AX812" s="32">
        <v>361395000</v>
      </c>
      <c r="AY812" s="2"/>
      <c r="AZ812" s="13" t="str">
        <f t="shared" si="62"/>
        <v>OK</v>
      </c>
      <c r="BA812" s="13" t="str">
        <f t="shared" si="63"/>
        <v>OK</v>
      </c>
      <c r="BB812" s="7">
        <f t="shared" si="64"/>
        <v>0</v>
      </c>
      <c r="BC812" s="14">
        <f t="shared" si="65"/>
        <v>1684185000</v>
      </c>
      <c r="BD812" s="14">
        <f t="shared" si="65"/>
        <v>1684185000</v>
      </c>
      <c r="BE812" s="7">
        <f t="shared" si="66"/>
        <v>0</v>
      </c>
      <c r="BF812" s="7">
        <f t="shared" si="66"/>
        <v>0</v>
      </c>
    </row>
    <row r="813" spans="2:58" ht="128.25">
      <c r="B813" s="28" t="s">
        <v>3053</v>
      </c>
      <c r="C813" s="28" t="s">
        <v>4792</v>
      </c>
      <c r="D813" s="28" t="s">
        <v>0</v>
      </c>
      <c r="E813" s="29" t="s">
        <v>197</v>
      </c>
      <c r="F813" s="29" t="s">
        <v>198</v>
      </c>
      <c r="G813" s="29" t="s">
        <v>13</v>
      </c>
      <c r="H813" s="29">
        <v>81111508</v>
      </c>
      <c r="I813" s="29" t="s">
        <v>4805</v>
      </c>
      <c r="J813" s="29" t="s">
        <v>199</v>
      </c>
      <c r="K813" s="29" t="s">
        <v>1412</v>
      </c>
      <c r="L813" s="30" t="s">
        <v>146</v>
      </c>
      <c r="M813" s="30" t="s">
        <v>147</v>
      </c>
      <c r="N813" s="30">
        <v>12</v>
      </c>
      <c r="O813" s="30" t="s">
        <v>218</v>
      </c>
      <c r="P813" s="30" t="s">
        <v>202</v>
      </c>
      <c r="Q813" s="31">
        <v>135030000</v>
      </c>
      <c r="R813" s="31">
        <v>135030000</v>
      </c>
      <c r="S813" s="30" t="s">
        <v>411</v>
      </c>
      <c r="T813" s="30" t="s">
        <v>199</v>
      </c>
      <c r="U813" s="29" t="s">
        <v>667</v>
      </c>
      <c r="V813" s="29" t="s">
        <v>324</v>
      </c>
      <c r="W813" s="29" t="s">
        <v>369</v>
      </c>
      <c r="X813" s="29" t="s">
        <v>206</v>
      </c>
      <c r="Y813" s="29" t="s">
        <v>211</v>
      </c>
      <c r="Z813" s="29" t="s">
        <v>670</v>
      </c>
      <c r="AA813" s="32">
        <v>0</v>
      </c>
      <c r="AB813" s="32">
        <v>0</v>
      </c>
      <c r="AC813" s="32">
        <v>135030000</v>
      </c>
      <c r="AD813" s="32">
        <v>0</v>
      </c>
      <c r="AE813" s="32">
        <v>0</v>
      </c>
      <c r="AF813" s="32">
        <v>12860000</v>
      </c>
      <c r="AG813" s="32">
        <v>0</v>
      </c>
      <c r="AH813" s="32">
        <v>12860000</v>
      </c>
      <c r="AI813" s="32">
        <v>0</v>
      </c>
      <c r="AJ813" s="32">
        <v>12860000</v>
      </c>
      <c r="AK813" s="32">
        <v>0</v>
      </c>
      <c r="AL813" s="32">
        <v>12860000</v>
      </c>
      <c r="AM813" s="32">
        <v>0</v>
      </c>
      <c r="AN813" s="32">
        <v>12860000</v>
      </c>
      <c r="AO813" s="32">
        <v>0</v>
      </c>
      <c r="AP813" s="32">
        <v>12860000</v>
      </c>
      <c r="AQ813" s="32">
        <v>0</v>
      </c>
      <c r="AR813" s="32">
        <v>12860000</v>
      </c>
      <c r="AS813" s="32">
        <v>0</v>
      </c>
      <c r="AT813" s="32">
        <v>12860000</v>
      </c>
      <c r="AU813" s="32">
        <v>0</v>
      </c>
      <c r="AV813" s="32">
        <v>12860000</v>
      </c>
      <c r="AW813" s="32">
        <v>0</v>
      </c>
      <c r="AX813" s="32">
        <v>19290000</v>
      </c>
      <c r="AY813" s="2"/>
      <c r="AZ813" s="13" t="str">
        <f t="shared" si="62"/>
        <v>OK</v>
      </c>
      <c r="BA813" s="13" t="str">
        <f t="shared" si="63"/>
        <v>OK</v>
      </c>
      <c r="BB813" s="7">
        <f t="shared" si="64"/>
        <v>0</v>
      </c>
      <c r="BC813" s="14">
        <f t="shared" si="65"/>
        <v>135030000</v>
      </c>
      <c r="BD813" s="14">
        <f t="shared" si="65"/>
        <v>135030000</v>
      </c>
      <c r="BE813" s="7">
        <f t="shared" si="66"/>
        <v>0</v>
      </c>
      <c r="BF813" s="7">
        <f t="shared" si="66"/>
        <v>0</v>
      </c>
    </row>
    <row r="814" spans="2:58" ht="114">
      <c r="B814" s="28" t="s">
        <v>3054</v>
      </c>
      <c r="C814" s="28" t="s">
        <v>4792</v>
      </c>
      <c r="D814" s="28" t="s">
        <v>0</v>
      </c>
      <c r="E814" s="29" t="s">
        <v>197</v>
      </c>
      <c r="F814" s="29" t="s">
        <v>198</v>
      </c>
      <c r="G814" s="29" t="s">
        <v>13</v>
      </c>
      <c r="H814" s="29">
        <v>81111508</v>
      </c>
      <c r="I814" s="29" t="s">
        <v>4805</v>
      </c>
      <c r="J814" s="29" t="s">
        <v>199</v>
      </c>
      <c r="K814" s="29" t="s">
        <v>1413</v>
      </c>
      <c r="L814" s="30" t="s">
        <v>146</v>
      </c>
      <c r="M814" s="30" t="s">
        <v>147</v>
      </c>
      <c r="N814" s="30">
        <v>12</v>
      </c>
      <c r="O814" s="30" t="s">
        <v>218</v>
      </c>
      <c r="P814" s="30" t="s">
        <v>202</v>
      </c>
      <c r="Q814" s="31">
        <v>135030000</v>
      </c>
      <c r="R814" s="31">
        <v>135030000</v>
      </c>
      <c r="S814" s="30" t="s">
        <v>411</v>
      </c>
      <c r="T814" s="30" t="s">
        <v>199</v>
      </c>
      <c r="U814" s="29" t="s">
        <v>667</v>
      </c>
      <c r="V814" s="29" t="s">
        <v>324</v>
      </c>
      <c r="W814" s="29" t="s">
        <v>369</v>
      </c>
      <c r="X814" s="29" t="s">
        <v>206</v>
      </c>
      <c r="Y814" s="29" t="s">
        <v>211</v>
      </c>
      <c r="Z814" s="29" t="s">
        <v>671</v>
      </c>
      <c r="AA814" s="32">
        <v>0</v>
      </c>
      <c r="AB814" s="32">
        <v>0</v>
      </c>
      <c r="AC814" s="32">
        <v>135030000</v>
      </c>
      <c r="AD814" s="32">
        <v>0</v>
      </c>
      <c r="AE814" s="32">
        <v>0</v>
      </c>
      <c r="AF814" s="32">
        <v>12860000</v>
      </c>
      <c r="AG814" s="32">
        <v>0</v>
      </c>
      <c r="AH814" s="32">
        <v>12860000</v>
      </c>
      <c r="AI814" s="32">
        <v>0</v>
      </c>
      <c r="AJ814" s="32">
        <v>12860000</v>
      </c>
      <c r="AK814" s="32">
        <v>0</v>
      </c>
      <c r="AL814" s="32">
        <v>12860000</v>
      </c>
      <c r="AM814" s="32">
        <v>0</v>
      </c>
      <c r="AN814" s="32">
        <v>12860000</v>
      </c>
      <c r="AO814" s="32">
        <v>0</v>
      </c>
      <c r="AP814" s="32">
        <v>12860000</v>
      </c>
      <c r="AQ814" s="32">
        <v>0</v>
      </c>
      <c r="AR814" s="32">
        <v>12860000</v>
      </c>
      <c r="AS814" s="32">
        <v>0</v>
      </c>
      <c r="AT814" s="32">
        <v>12860000</v>
      </c>
      <c r="AU814" s="32">
        <v>0</v>
      </c>
      <c r="AV814" s="32">
        <v>12860000</v>
      </c>
      <c r="AW814" s="32">
        <v>0</v>
      </c>
      <c r="AX814" s="32">
        <v>19290000</v>
      </c>
      <c r="AY814" s="2"/>
      <c r="AZ814" s="13" t="str">
        <f t="shared" si="62"/>
        <v>OK</v>
      </c>
      <c r="BA814" s="13" t="str">
        <f t="shared" si="63"/>
        <v>OK</v>
      </c>
      <c r="BB814" s="7">
        <f t="shared" si="64"/>
        <v>0</v>
      </c>
      <c r="BC814" s="14">
        <f t="shared" si="65"/>
        <v>135030000</v>
      </c>
      <c r="BD814" s="14">
        <f t="shared" si="65"/>
        <v>135030000</v>
      </c>
      <c r="BE814" s="7">
        <f t="shared" si="66"/>
        <v>0</v>
      </c>
      <c r="BF814" s="7">
        <f t="shared" si="66"/>
        <v>0</v>
      </c>
    </row>
    <row r="815" spans="2:58" ht="114">
      <c r="B815" s="28" t="s">
        <v>3055</v>
      </c>
      <c r="C815" s="28" t="s">
        <v>4792</v>
      </c>
      <c r="D815" s="28" t="s">
        <v>0</v>
      </c>
      <c r="E815" s="29" t="s">
        <v>197</v>
      </c>
      <c r="F815" s="29" t="s">
        <v>198</v>
      </c>
      <c r="G815" s="29" t="s">
        <v>13</v>
      </c>
      <c r="H815" s="29">
        <v>81111508</v>
      </c>
      <c r="I815" s="29" t="s">
        <v>4805</v>
      </c>
      <c r="J815" s="29" t="s">
        <v>199</v>
      </c>
      <c r="K815" s="29" t="s">
        <v>1414</v>
      </c>
      <c r="L815" s="30" t="s">
        <v>146</v>
      </c>
      <c r="M815" s="30" t="s">
        <v>147</v>
      </c>
      <c r="N815" s="30">
        <v>12</v>
      </c>
      <c r="O815" s="30" t="s">
        <v>218</v>
      </c>
      <c r="P815" s="30" t="s">
        <v>202</v>
      </c>
      <c r="Q815" s="31">
        <v>135030000</v>
      </c>
      <c r="R815" s="31">
        <v>135030000</v>
      </c>
      <c r="S815" s="30" t="s">
        <v>411</v>
      </c>
      <c r="T815" s="30" t="s">
        <v>199</v>
      </c>
      <c r="U815" s="29" t="s">
        <v>667</v>
      </c>
      <c r="V815" s="29" t="s">
        <v>324</v>
      </c>
      <c r="W815" s="29" t="s">
        <v>369</v>
      </c>
      <c r="X815" s="29" t="s">
        <v>206</v>
      </c>
      <c r="Y815" s="29" t="s">
        <v>211</v>
      </c>
      <c r="Z815" s="29" t="s">
        <v>672</v>
      </c>
      <c r="AA815" s="32">
        <v>0</v>
      </c>
      <c r="AB815" s="32">
        <v>0</v>
      </c>
      <c r="AC815" s="32">
        <v>135030000</v>
      </c>
      <c r="AD815" s="32">
        <v>0</v>
      </c>
      <c r="AE815" s="32">
        <v>0</v>
      </c>
      <c r="AF815" s="32">
        <v>12860000</v>
      </c>
      <c r="AG815" s="32">
        <v>0</v>
      </c>
      <c r="AH815" s="32">
        <v>12860000</v>
      </c>
      <c r="AI815" s="32">
        <v>0</v>
      </c>
      <c r="AJ815" s="32">
        <v>12860000</v>
      </c>
      <c r="AK815" s="32">
        <v>0</v>
      </c>
      <c r="AL815" s="32">
        <v>12860000</v>
      </c>
      <c r="AM815" s="32">
        <v>0</v>
      </c>
      <c r="AN815" s="32">
        <v>12860000</v>
      </c>
      <c r="AO815" s="32">
        <v>0</v>
      </c>
      <c r="AP815" s="32">
        <v>12860000</v>
      </c>
      <c r="AQ815" s="32">
        <v>0</v>
      </c>
      <c r="AR815" s="32">
        <v>12860000</v>
      </c>
      <c r="AS815" s="32">
        <v>0</v>
      </c>
      <c r="AT815" s="32">
        <v>12860000</v>
      </c>
      <c r="AU815" s="32">
        <v>0</v>
      </c>
      <c r="AV815" s="32">
        <v>12860000</v>
      </c>
      <c r="AW815" s="32">
        <v>0</v>
      </c>
      <c r="AX815" s="32">
        <v>19290000</v>
      </c>
      <c r="AY815" s="2"/>
      <c r="AZ815" s="13" t="str">
        <f t="shared" si="62"/>
        <v>OK</v>
      </c>
      <c r="BA815" s="13" t="str">
        <f t="shared" si="63"/>
        <v>OK</v>
      </c>
      <c r="BB815" s="7">
        <f t="shared" si="64"/>
        <v>0</v>
      </c>
      <c r="BC815" s="14">
        <f t="shared" si="65"/>
        <v>135030000</v>
      </c>
      <c r="BD815" s="14">
        <f t="shared" si="65"/>
        <v>135030000</v>
      </c>
      <c r="BE815" s="7">
        <f t="shared" si="66"/>
        <v>0</v>
      </c>
      <c r="BF815" s="7">
        <f t="shared" si="66"/>
        <v>0</v>
      </c>
    </row>
    <row r="816" spans="2:58" ht="114">
      <c r="B816" s="28" t="s">
        <v>3056</v>
      </c>
      <c r="C816" s="28" t="s">
        <v>4792</v>
      </c>
      <c r="D816" s="28" t="s">
        <v>0</v>
      </c>
      <c r="E816" s="29" t="s">
        <v>197</v>
      </c>
      <c r="F816" s="29" t="s">
        <v>198</v>
      </c>
      <c r="G816" s="29" t="s">
        <v>13</v>
      </c>
      <c r="H816" s="29">
        <v>81111508</v>
      </c>
      <c r="I816" s="29" t="s">
        <v>4805</v>
      </c>
      <c r="J816" s="29" t="s">
        <v>199</v>
      </c>
      <c r="K816" s="29" t="s">
        <v>1415</v>
      </c>
      <c r="L816" s="30" t="s">
        <v>146</v>
      </c>
      <c r="M816" s="30" t="s">
        <v>147</v>
      </c>
      <c r="N816" s="30">
        <v>12</v>
      </c>
      <c r="O816" s="30" t="s">
        <v>218</v>
      </c>
      <c r="P816" s="30" t="s">
        <v>202</v>
      </c>
      <c r="Q816" s="31">
        <v>135030000</v>
      </c>
      <c r="R816" s="31">
        <v>135030000</v>
      </c>
      <c r="S816" s="30" t="s">
        <v>411</v>
      </c>
      <c r="T816" s="30" t="s">
        <v>199</v>
      </c>
      <c r="U816" s="29" t="s">
        <v>667</v>
      </c>
      <c r="V816" s="29" t="s">
        <v>324</v>
      </c>
      <c r="W816" s="29" t="s">
        <v>369</v>
      </c>
      <c r="X816" s="29" t="s">
        <v>206</v>
      </c>
      <c r="Y816" s="29" t="s">
        <v>211</v>
      </c>
      <c r="Z816" s="29" t="s">
        <v>672</v>
      </c>
      <c r="AA816" s="32">
        <v>0</v>
      </c>
      <c r="AB816" s="32">
        <v>0</v>
      </c>
      <c r="AC816" s="32">
        <v>135030000</v>
      </c>
      <c r="AD816" s="32">
        <v>0</v>
      </c>
      <c r="AE816" s="32">
        <v>0</v>
      </c>
      <c r="AF816" s="32">
        <v>12860000</v>
      </c>
      <c r="AG816" s="32">
        <v>0</v>
      </c>
      <c r="AH816" s="32">
        <v>12860000</v>
      </c>
      <c r="AI816" s="32">
        <v>0</v>
      </c>
      <c r="AJ816" s="32">
        <v>12860000</v>
      </c>
      <c r="AK816" s="32">
        <v>0</v>
      </c>
      <c r="AL816" s="32">
        <v>12860000</v>
      </c>
      <c r="AM816" s="32">
        <v>0</v>
      </c>
      <c r="AN816" s="32">
        <v>12860000</v>
      </c>
      <c r="AO816" s="32">
        <v>0</v>
      </c>
      <c r="AP816" s="32">
        <v>12860000</v>
      </c>
      <c r="AQ816" s="32">
        <v>0</v>
      </c>
      <c r="AR816" s="32">
        <v>12860000</v>
      </c>
      <c r="AS816" s="32">
        <v>0</v>
      </c>
      <c r="AT816" s="32">
        <v>12860000</v>
      </c>
      <c r="AU816" s="32">
        <v>0</v>
      </c>
      <c r="AV816" s="32">
        <v>12860000</v>
      </c>
      <c r="AW816" s="32">
        <v>0</v>
      </c>
      <c r="AX816" s="32">
        <v>19290000</v>
      </c>
      <c r="AY816" s="2"/>
      <c r="AZ816" s="13" t="str">
        <f t="shared" si="62"/>
        <v>OK</v>
      </c>
      <c r="BA816" s="13" t="str">
        <f t="shared" si="63"/>
        <v>OK</v>
      </c>
      <c r="BB816" s="7">
        <f t="shared" si="64"/>
        <v>0</v>
      </c>
      <c r="BC816" s="14">
        <f t="shared" si="65"/>
        <v>135030000</v>
      </c>
      <c r="BD816" s="14">
        <f t="shared" si="65"/>
        <v>135030000</v>
      </c>
      <c r="BE816" s="7">
        <f t="shared" si="66"/>
        <v>0</v>
      </c>
      <c r="BF816" s="7">
        <f t="shared" si="66"/>
        <v>0</v>
      </c>
    </row>
    <row r="817" spans="2:58" ht="114">
      <c r="B817" s="28" t="s">
        <v>3057</v>
      </c>
      <c r="C817" s="28" t="s">
        <v>4792</v>
      </c>
      <c r="D817" s="28" t="s">
        <v>0</v>
      </c>
      <c r="E817" s="29" t="s">
        <v>197</v>
      </c>
      <c r="F817" s="29" t="s">
        <v>198</v>
      </c>
      <c r="G817" s="29" t="s">
        <v>13</v>
      </c>
      <c r="H817" s="29">
        <v>81111508</v>
      </c>
      <c r="I817" s="29" t="s">
        <v>4805</v>
      </c>
      <c r="J817" s="29" t="s">
        <v>199</v>
      </c>
      <c r="K817" s="29" t="s">
        <v>1416</v>
      </c>
      <c r="L817" s="30" t="s">
        <v>146</v>
      </c>
      <c r="M817" s="30" t="s">
        <v>146</v>
      </c>
      <c r="N817" s="30">
        <v>12</v>
      </c>
      <c r="O817" s="30" t="s">
        <v>218</v>
      </c>
      <c r="P817" s="30" t="s">
        <v>202</v>
      </c>
      <c r="Q817" s="31">
        <v>134166667</v>
      </c>
      <c r="R817" s="31">
        <v>134166667</v>
      </c>
      <c r="S817" s="30" t="s">
        <v>411</v>
      </c>
      <c r="T817" s="30" t="s">
        <v>199</v>
      </c>
      <c r="U817" s="29" t="s">
        <v>665</v>
      </c>
      <c r="V817" s="29" t="s">
        <v>335</v>
      </c>
      <c r="W817" s="29" t="s">
        <v>355</v>
      </c>
      <c r="X817" s="29" t="s">
        <v>206</v>
      </c>
      <c r="Y817" s="29" t="s">
        <v>211</v>
      </c>
      <c r="Z817" s="29" t="s">
        <v>666</v>
      </c>
      <c r="AA817" s="32">
        <v>134166667</v>
      </c>
      <c r="AB817" s="32">
        <v>0</v>
      </c>
      <c r="AC817" s="32">
        <v>0</v>
      </c>
      <c r="AD817" s="32">
        <v>11500000</v>
      </c>
      <c r="AE817" s="32">
        <v>0</v>
      </c>
      <c r="AF817" s="32">
        <v>11500000</v>
      </c>
      <c r="AG817" s="32">
        <v>0</v>
      </c>
      <c r="AH817" s="32">
        <v>11500000</v>
      </c>
      <c r="AI817" s="32">
        <v>0</v>
      </c>
      <c r="AJ817" s="32">
        <v>11500000</v>
      </c>
      <c r="AK817" s="32">
        <v>0</v>
      </c>
      <c r="AL817" s="32">
        <v>11500000</v>
      </c>
      <c r="AM817" s="32">
        <v>0</v>
      </c>
      <c r="AN817" s="32">
        <v>11500000</v>
      </c>
      <c r="AO817" s="32">
        <v>0</v>
      </c>
      <c r="AP817" s="32">
        <v>11500000</v>
      </c>
      <c r="AQ817" s="32">
        <v>0</v>
      </c>
      <c r="AR817" s="32">
        <v>11500000</v>
      </c>
      <c r="AS817" s="32">
        <v>0</v>
      </c>
      <c r="AT817" s="32">
        <v>11500000</v>
      </c>
      <c r="AU817" s="32">
        <v>0</v>
      </c>
      <c r="AV817" s="32">
        <v>11500000</v>
      </c>
      <c r="AW817" s="32">
        <v>0</v>
      </c>
      <c r="AX817" s="32">
        <v>19166667</v>
      </c>
      <c r="AY817" s="2"/>
      <c r="AZ817" s="13" t="str">
        <f t="shared" si="62"/>
        <v>OK</v>
      </c>
      <c r="BA817" s="13" t="str">
        <f t="shared" si="63"/>
        <v>OK</v>
      </c>
      <c r="BB817" s="7">
        <f t="shared" si="64"/>
        <v>0</v>
      </c>
      <c r="BC817" s="14">
        <f t="shared" si="65"/>
        <v>134166667</v>
      </c>
      <c r="BD817" s="14">
        <f t="shared" si="65"/>
        <v>134166667</v>
      </c>
      <c r="BE817" s="7">
        <f t="shared" si="66"/>
        <v>0</v>
      </c>
      <c r="BF817" s="7">
        <f t="shared" si="66"/>
        <v>0</v>
      </c>
    </row>
    <row r="818" spans="2:58" ht="99.75">
      <c r="B818" s="28" t="s">
        <v>3058</v>
      </c>
      <c r="C818" s="28" t="s">
        <v>4792</v>
      </c>
      <c r="D818" s="28" t="s">
        <v>0</v>
      </c>
      <c r="E818" s="29" t="s">
        <v>197</v>
      </c>
      <c r="F818" s="29" t="s">
        <v>198</v>
      </c>
      <c r="G818" s="29" t="s">
        <v>13</v>
      </c>
      <c r="H818" s="29">
        <v>81111508</v>
      </c>
      <c r="I818" s="29" t="s">
        <v>4805</v>
      </c>
      <c r="J818" s="29" t="s">
        <v>199</v>
      </c>
      <c r="K818" s="29" t="s">
        <v>1417</v>
      </c>
      <c r="L818" s="30" t="s">
        <v>148</v>
      </c>
      <c r="M818" s="30" t="s">
        <v>149</v>
      </c>
      <c r="N818" s="30">
        <v>9</v>
      </c>
      <c r="O818" s="30" t="s">
        <v>218</v>
      </c>
      <c r="P818" s="30" t="s">
        <v>202</v>
      </c>
      <c r="Q818" s="31">
        <v>91440000</v>
      </c>
      <c r="R818" s="31">
        <v>91440000</v>
      </c>
      <c r="S818" s="30" t="s">
        <v>411</v>
      </c>
      <c r="T818" s="30" t="s">
        <v>199</v>
      </c>
      <c r="U818" s="29" t="s">
        <v>667</v>
      </c>
      <c r="V818" s="29" t="s">
        <v>335</v>
      </c>
      <c r="W818" s="29" t="s">
        <v>355</v>
      </c>
      <c r="X818" s="29" t="s">
        <v>206</v>
      </c>
      <c r="Y818" s="29" t="s">
        <v>211</v>
      </c>
      <c r="Z818" s="29" t="s">
        <v>673</v>
      </c>
      <c r="AA818" s="32">
        <v>0</v>
      </c>
      <c r="AB818" s="32">
        <v>0</v>
      </c>
      <c r="AC818" s="32">
        <v>0</v>
      </c>
      <c r="AD818" s="32">
        <v>0</v>
      </c>
      <c r="AE818" s="32">
        <v>0</v>
      </c>
      <c r="AF818" s="32">
        <v>0</v>
      </c>
      <c r="AG818" s="32">
        <v>91440000</v>
      </c>
      <c r="AH818" s="32">
        <v>0</v>
      </c>
      <c r="AI818" s="32">
        <v>0</v>
      </c>
      <c r="AJ818" s="32">
        <v>10160000</v>
      </c>
      <c r="AK818" s="32">
        <v>0</v>
      </c>
      <c r="AL818" s="32">
        <v>10160000</v>
      </c>
      <c r="AM818" s="32">
        <v>0</v>
      </c>
      <c r="AN818" s="32">
        <v>10160000</v>
      </c>
      <c r="AO818" s="32">
        <v>0</v>
      </c>
      <c r="AP818" s="32">
        <v>10160000</v>
      </c>
      <c r="AQ818" s="32">
        <v>0</v>
      </c>
      <c r="AR818" s="32">
        <v>10160000</v>
      </c>
      <c r="AS818" s="32">
        <v>0</v>
      </c>
      <c r="AT818" s="32">
        <v>10160000</v>
      </c>
      <c r="AU818" s="32">
        <v>0</v>
      </c>
      <c r="AV818" s="32">
        <v>10160000</v>
      </c>
      <c r="AW818" s="32">
        <v>0</v>
      </c>
      <c r="AX818" s="32">
        <v>20320000</v>
      </c>
      <c r="AY818" s="2"/>
      <c r="AZ818" s="13" t="str">
        <f t="shared" si="62"/>
        <v>OK</v>
      </c>
      <c r="BA818" s="13" t="str">
        <f t="shared" si="63"/>
        <v>OK</v>
      </c>
      <c r="BB818" s="7">
        <f t="shared" si="64"/>
        <v>0</v>
      </c>
      <c r="BC818" s="14">
        <f t="shared" si="65"/>
        <v>91440000</v>
      </c>
      <c r="BD818" s="14">
        <f t="shared" si="65"/>
        <v>91440000</v>
      </c>
      <c r="BE818" s="7">
        <f t="shared" si="66"/>
        <v>0</v>
      </c>
      <c r="BF818" s="7">
        <f t="shared" si="66"/>
        <v>0</v>
      </c>
    </row>
    <row r="819" spans="2:58" ht="99.75">
      <c r="B819" s="28" t="s">
        <v>3059</v>
      </c>
      <c r="C819" s="28" t="s">
        <v>4792</v>
      </c>
      <c r="D819" s="28" t="s">
        <v>0</v>
      </c>
      <c r="E819" s="29" t="s">
        <v>197</v>
      </c>
      <c r="F819" s="29" t="s">
        <v>198</v>
      </c>
      <c r="G819" s="29" t="s">
        <v>13</v>
      </c>
      <c r="H819" s="29">
        <v>81111508</v>
      </c>
      <c r="I819" s="29" t="s">
        <v>4805</v>
      </c>
      <c r="J819" s="29" t="s">
        <v>199</v>
      </c>
      <c r="K819" s="29" t="s">
        <v>1418</v>
      </c>
      <c r="L819" s="30" t="s">
        <v>148</v>
      </c>
      <c r="M819" s="30" t="s">
        <v>149</v>
      </c>
      <c r="N819" s="30">
        <v>9</v>
      </c>
      <c r="O819" s="30" t="s">
        <v>218</v>
      </c>
      <c r="P819" s="30" t="s">
        <v>202</v>
      </c>
      <c r="Q819" s="31">
        <v>91440000</v>
      </c>
      <c r="R819" s="31">
        <v>91440000</v>
      </c>
      <c r="S819" s="30" t="s">
        <v>411</v>
      </c>
      <c r="T819" s="30" t="s">
        <v>199</v>
      </c>
      <c r="U819" s="29" t="s">
        <v>667</v>
      </c>
      <c r="V819" s="29" t="s">
        <v>335</v>
      </c>
      <c r="W819" s="29" t="s">
        <v>355</v>
      </c>
      <c r="X819" s="29" t="s">
        <v>206</v>
      </c>
      <c r="Y819" s="29" t="s">
        <v>211</v>
      </c>
      <c r="Z819" s="29" t="s">
        <v>673</v>
      </c>
      <c r="AA819" s="32">
        <v>0</v>
      </c>
      <c r="AB819" s="32">
        <v>0</v>
      </c>
      <c r="AC819" s="32">
        <v>0</v>
      </c>
      <c r="AD819" s="32">
        <v>0</v>
      </c>
      <c r="AE819" s="32">
        <v>0</v>
      </c>
      <c r="AF819" s="32">
        <v>0</v>
      </c>
      <c r="AG819" s="32">
        <v>91440000</v>
      </c>
      <c r="AH819" s="32">
        <v>0</v>
      </c>
      <c r="AI819" s="32">
        <v>0</v>
      </c>
      <c r="AJ819" s="32">
        <v>10160000</v>
      </c>
      <c r="AK819" s="32">
        <v>0</v>
      </c>
      <c r="AL819" s="32">
        <v>10160000</v>
      </c>
      <c r="AM819" s="32">
        <v>0</v>
      </c>
      <c r="AN819" s="32">
        <v>10160000</v>
      </c>
      <c r="AO819" s="32">
        <v>0</v>
      </c>
      <c r="AP819" s="32">
        <v>10160000</v>
      </c>
      <c r="AQ819" s="32">
        <v>0</v>
      </c>
      <c r="AR819" s="32">
        <v>10160000</v>
      </c>
      <c r="AS819" s="32">
        <v>0</v>
      </c>
      <c r="AT819" s="32">
        <v>10160000</v>
      </c>
      <c r="AU819" s="32">
        <v>0</v>
      </c>
      <c r="AV819" s="32">
        <v>10160000</v>
      </c>
      <c r="AW819" s="32">
        <v>0</v>
      </c>
      <c r="AX819" s="32">
        <v>20320000</v>
      </c>
      <c r="AY819" s="2"/>
      <c r="AZ819" s="13" t="str">
        <f t="shared" si="62"/>
        <v>OK</v>
      </c>
      <c r="BA819" s="13" t="str">
        <f t="shared" si="63"/>
        <v>OK</v>
      </c>
      <c r="BB819" s="7">
        <f t="shared" si="64"/>
        <v>0</v>
      </c>
      <c r="BC819" s="14">
        <f t="shared" si="65"/>
        <v>91440000</v>
      </c>
      <c r="BD819" s="14">
        <f t="shared" si="65"/>
        <v>91440000</v>
      </c>
      <c r="BE819" s="7">
        <f t="shared" si="66"/>
        <v>0</v>
      </c>
      <c r="BF819" s="7">
        <f t="shared" si="66"/>
        <v>0</v>
      </c>
    </row>
    <row r="820" spans="2:58" ht="142.5">
      <c r="B820" s="28" t="s">
        <v>3060</v>
      </c>
      <c r="C820" s="28" t="s">
        <v>4792</v>
      </c>
      <c r="D820" s="28" t="s">
        <v>0</v>
      </c>
      <c r="E820" s="29" t="s">
        <v>197</v>
      </c>
      <c r="F820" s="29" t="s">
        <v>198</v>
      </c>
      <c r="G820" s="29" t="s">
        <v>13</v>
      </c>
      <c r="H820" s="29">
        <v>81111508</v>
      </c>
      <c r="I820" s="29" t="s">
        <v>4805</v>
      </c>
      <c r="J820" s="29" t="s">
        <v>199</v>
      </c>
      <c r="K820" s="29" t="s">
        <v>1419</v>
      </c>
      <c r="L820" s="30" t="s">
        <v>146</v>
      </c>
      <c r="M820" s="30" t="s">
        <v>146</v>
      </c>
      <c r="N820" s="30">
        <v>12</v>
      </c>
      <c r="O820" s="30" t="s">
        <v>218</v>
      </c>
      <c r="P820" s="30" t="s">
        <v>202</v>
      </c>
      <c r="Q820" s="31">
        <v>118533333</v>
      </c>
      <c r="R820" s="31">
        <v>118533333</v>
      </c>
      <c r="S820" s="30" t="s">
        <v>411</v>
      </c>
      <c r="T820" s="30" t="s">
        <v>199</v>
      </c>
      <c r="U820" s="29" t="s">
        <v>667</v>
      </c>
      <c r="V820" s="29" t="s">
        <v>335</v>
      </c>
      <c r="W820" s="29" t="s">
        <v>355</v>
      </c>
      <c r="X820" s="29" t="s">
        <v>206</v>
      </c>
      <c r="Y820" s="29" t="s">
        <v>211</v>
      </c>
      <c r="Z820" s="29" t="s">
        <v>674</v>
      </c>
      <c r="AA820" s="32">
        <v>118533333</v>
      </c>
      <c r="AB820" s="32">
        <v>0</v>
      </c>
      <c r="AC820" s="32">
        <v>0</v>
      </c>
      <c r="AD820" s="32">
        <v>10160000</v>
      </c>
      <c r="AE820" s="32">
        <v>0</v>
      </c>
      <c r="AF820" s="32">
        <v>10160000</v>
      </c>
      <c r="AG820" s="32">
        <v>0</v>
      </c>
      <c r="AH820" s="32">
        <v>10160000</v>
      </c>
      <c r="AI820" s="32">
        <v>0</v>
      </c>
      <c r="AJ820" s="32">
        <v>10160000</v>
      </c>
      <c r="AK820" s="32">
        <v>0</v>
      </c>
      <c r="AL820" s="32">
        <v>10160000</v>
      </c>
      <c r="AM820" s="32">
        <v>0</v>
      </c>
      <c r="AN820" s="32">
        <v>10160000</v>
      </c>
      <c r="AO820" s="32">
        <v>0</v>
      </c>
      <c r="AP820" s="32">
        <v>10160000</v>
      </c>
      <c r="AQ820" s="32">
        <v>0</v>
      </c>
      <c r="AR820" s="32">
        <v>10160000</v>
      </c>
      <c r="AS820" s="32">
        <v>0</v>
      </c>
      <c r="AT820" s="32">
        <v>10160000</v>
      </c>
      <c r="AU820" s="32">
        <v>0</v>
      </c>
      <c r="AV820" s="32">
        <v>10160000</v>
      </c>
      <c r="AW820" s="32">
        <v>0</v>
      </c>
      <c r="AX820" s="32">
        <v>16933333</v>
      </c>
      <c r="AY820" s="2"/>
      <c r="AZ820" s="13" t="str">
        <f t="shared" si="62"/>
        <v>OK</v>
      </c>
      <c r="BA820" s="13" t="str">
        <f t="shared" si="63"/>
        <v>OK</v>
      </c>
      <c r="BB820" s="7">
        <f t="shared" si="64"/>
        <v>0</v>
      </c>
      <c r="BC820" s="14">
        <f t="shared" si="65"/>
        <v>118533333</v>
      </c>
      <c r="BD820" s="14">
        <f t="shared" si="65"/>
        <v>118533333</v>
      </c>
      <c r="BE820" s="7">
        <f t="shared" si="66"/>
        <v>0</v>
      </c>
      <c r="BF820" s="7">
        <f t="shared" si="66"/>
        <v>0</v>
      </c>
    </row>
    <row r="821" spans="2:58" ht="128.25">
      <c r="B821" s="28" t="s">
        <v>3061</v>
      </c>
      <c r="C821" s="28" t="s">
        <v>4792</v>
      </c>
      <c r="D821" s="28" t="s">
        <v>0</v>
      </c>
      <c r="E821" s="29" t="s">
        <v>197</v>
      </c>
      <c r="F821" s="29" t="s">
        <v>198</v>
      </c>
      <c r="G821" s="29" t="s">
        <v>13</v>
      </c>
      <c r="H821" s="29">
        <v>81111508</v>
      </c>
      <c r="I821" s="29" t="s">
        <v>4805</v>
      </c>
      <c r="J821" s="29" t="s">
        <v>199</v>
      </c>
      <c r="K821" s="29" t="s">
        <v>1420</v>
      </c>
      <c r="L821" s="30" t="s">
        <v>146</v>
      </c>
      <c r="M821" s="30" t="s">
        <v>147</v>
      </c>
      <c r="N821" s="30">
        <v>12</v>
      </c>
      <c r="O821" s="30" t="s">
        <v>218</v>
      </c>
      <c r="P821" s="30" t="s">
        <v>202</v>
      </c>
      <c r="Q821" s="31">
        <v>106680000</v>
      </c>
      <c r="R821" s="31">
        <v>106680000</v>
      </c>
      <c r="S821" s="30" t="s">
        <v>411</v>
      </c>
      <c r="T821" s="30" t="s">
        <v>199</v>
      </c>
      <c r="U821" s="29" t="s">
        <v>667</v>
      </c>
      <c r="V821" s="29" t="s">
        <v>335</v>
      </c>
      <c r="W821" s="29" t="s">
        <v>355</v>
      </c>
      <c r="X821" s="29" t="s">
        <v>206</v>
      </c>
      <c r="Y821" s="29" t="s">
        <v>211</v>
      </c>
      <c r="Z821" s="29" t="s">
        <v>674</v>
      </c>
      <c r="AA821" s="32">
        <v>0</v>
      </c>
      <c r="AB821" s="32">
        <v>0</v>
      </c>
      <c r="AC821" s="32">
        <v>106680000</v>
      </c>
      <c r="AD821" s="32">
        <v>0</v>
      </c>
      <c r="AE821" s="32">
        <v>0</v>
      </c>
      <c r="AF821" s="32">
        <v>10160000</v>
      </c>
      <c r="AG821" s="32">
        <v>0</v>
      </c>
      <c r="AH821" s="32">
        <v>10160000</v>
      </c>
      <c r="AI821" s="32">
        <v>0</v>
      </c>
      <c r="AJ821" s="32">
        <v>10160000</v>
      </c>
      <c r="AK821" s="32">
        <v>0</v>
      </c>
      <c r="AL821" s="32">
        <v>10160000</v>
      </c>
      <c r="AM821" s="32">
        <v>0</v>
      </c>
      <c r="AN821" s="32">
        <v>10160000</v>
      </c>
      <c r="AO821" s="32">
        <v>0</v>
      </c>
      <c r="AP821" s="32">
        <v>10160000</v>
      </c>
      <c r="AQ821" s="32">
        <v>0</v>
      </c>
      <c r="AR821" s="32">
        <v>10160000</v>
      </c>
      <c r="AS821" s="32">
        <v>0</v>
      </c>
      <c r="AT821" s="32">
        <v>10160000</v>
      </c>
      <c r="AU821" s="32">
        <v>0</v>
      </c>
      <c r="AV821" s="32">
        <v>10160000</v>
      </c>
      <c r="AW821" s="32">
        <v>0</v>
      </c>
      <c r="AX821" s="32">
        <v>15240000</v>
      </c>
      <c r="AY821" s="2"/>
      <c r="AZ821" s="13" t="str">
        <f t="shared" si="62"/>
        <v>OK</v>
      </c>
      <c r="BA821" s="13" t="str">
        <f t="shared" si="63"/>
        <v>OK</v>
      </c>
      <c r="BB821" s="7">
        <f t="shared" si="64"/>
        <v>0</v>
      </c>
      <c r="BC821" s="14">
        <f t="shared" si="65"/>
        <v>106680000</v>
      </c>
      <c r="BD821" s="14">
        <f t="shared" si="65"/>
        <v>106680000</v>
      </c>
      <c r="BE821" s="7">
        <f t="shared" si="66"/>
        <v>0</v>
      </c>
      <c r="BF821" s="7">
        <f t="shared" si="66"/>
        <v>0</v>
      </c>
    </row>
    <row r="822" spans="2:58" ht="142.5">
      <c r="B822" s="28" t="s">
        <v>3062</v>
      </c>
      <c r="C822" s="28" t="s">
        <v>4792</v>
      </c>
      <c r="D822" s="28" t="s">
        <v>0</v>
      </c>
      <c r="E822" s="29" t="s">
        <v>197</v>
      </c>
      <c r="F822" s="29" t="s">
        <v>198</v>
      </c>
      <c r="G822" s="29" t="s">
        <v>13</v>
      </c>
      <c r="H822" s="29">
        <v>81111508</v>
      </c>
      <c r="I822" s="29" t="s">
        <v>4805</v>
      </c>
      <c r="J822" s="29" t="s">
        <v>199</v>
      </c>
      <c r="K822" s="29" t="s">
        <v>1419</v>
      </c>
      <c r="L822" s="30" t="s">
        <v>146</v>
      </c>
      <c r="M822" s="30" t="s">
        <v>146</v>
      </c>
      <c r="N822" s="30">
        <v>12</v>
      </c>
      <c r="O822" s="30" t="s">
        <v>218</v>
      </c>
      <c r="P822" s="30" t="s">
        <v>202</v>
      </c>
      <c r="Q822" s="31">
        <v>118533333</v>
      </c>
      <c r="R822" s="31">
        <v>118533333</v>
      </c>
      <c r="S822" s="30" t="s">
        <v>411</v>
      </c>
      <c r="T822" s="30" t="s">
        <v>199</v>
      </c>
      <c r="U822" s="29" t="s">
        <v>667</v>
      </c>
      <c r="V822" s="29" t="s">
        <v>335</v>
      </c>
      <c r="W822" s="29" t="s">
        <v>355</v>
      </c>
      <c r="X822" s="29" t="s">
        <v>206</v>
      </c>
      <c r="Y822" s="29" t="s">
        <v>211</v>
      </c>
      <c r="Z822" s="29" t="s">
        <v>674</v>
      </c>
      <c r="AA822" s="32">
        <v>118533333</v>
      </c>
      <c r="AB822" s="32">
        <v>0</v>
      </c>
      <c r="AC822" s="32">
        <v>0</v>
      </c>
      <c r="AD822" s="32">
        <v>10160000</v>
      </c>
      <c r="AE822" s="32">
        <v>0</v>
      </c>
      <c r="AF822" s="32">
        <v>10160000</v>
      </c>
      <c r="AG822" s="32">
        <v>0</v>
      </c>
      <c r="AH822" s="32">
        <v>10160000</v>
      </c>
      <c r="AI822" s="32">
        <v>0</v>
      </c>
      <c r="AJ822" s="32">
        <v>10160000</v>
      </c>
      <c r="AK822" s="32">
        <v>0</v>
      </c>
      <c r="AL822" s="32">
        <v>10160000</v>
      </c>
      <c r="AM822" s="32">
        <v>0</v>
      </c>
      <c r="AN822" s="32">
        <v>10160000</v>
      </c>
      <c r="AO822" s="32">
        <v>0</v>
      </c>
      <c r="AP822" s="32">
        <v>10160000</v>
      </c>
      <c r="AQ822" s="32">
        <v>0</v>
      </c>
      <c r="AR822" s="32">
        <v>10160000</v>
      </c>
      <c r="AS822" s="32">
        <v>0</v>
      </c>
      <c r="AT822" s="32">
        <v>10160000</v>
      </c>
      <c r="AU822" s="32">
        <v>0</v>
      </c>
      <c r="AV822" s="32">
        <v>10160000</v>
      </c>
      <c r="AW822" s="32">
        <v>0</v>
      </c>
      <c r="AX822" s="32">
        <v>16933333</v>
      </c>
      <c r="AY822" s="2"/>
      <c r="AZ822" s="13" t="str">
        <f t="shared" si="62"/>
        <v>OK</v>
      </c>
      <c r="BA822" s="13" t="str">
        <f t="shared" si="63"/>
        <v>OK</v>
      </c>
      <c r="BB822" s="7">
        <f t="shared" si="64"/>
        <v>0</v>
      </c>
      <c r="BC822" s="14">
        <f t="shared" si="65"/>
        <v>118533333</v>
      </c>
      <c r="BD822" s="14">
        <f t="shared" si="65"/>
        <v>118533333</v>
      </c>
      <c r="BE822" s="7">
        <f t="shared" si="66"/>
        <v>0</v>
      </c>
      <c r="BF822" s="7">
        <f t="shared" si="66"/>
        <v>0</v>
      </c>
    </row>
    <row r="823" spans="2:58" ht="99.75">
      <c r="B823" s="28" t="s">
        <v>3063</v>
      </c>
      <c r="C823" s="28" t="s">
        <v>4792</v>
      </c>
      <c r="D823" s="28" t="s">
        <v>0</v>
      </c>
      <c r="E823" s="29" t="s">
        <v>197</v>
      </c>
      <c r="F823" s="29" t="s">
        <v>198</v>
      </c>
      <c r="G823" s="29" t="s">
        <v>13</v>
      </c>
      <c r="H823" s="29">
        <v>81111508</v>
      </c>
      <c r="I823" s="29" t="s">
        <v>4805</v>
      </c>
      <c r="J823" s="29" t="s">
        <v>199</v>
      </c>
      <c r="K823" s="29" t="s">
        <v>1421</v>
      </c>
      <c r="L823" s="30" t="s">
        <v>146</v>
      </c>
      <c r="M823" s="30" t="s">
        <v>146</v>
      </c>
      <c r="N823" s="30">
        <v>12</v>
      </c>
      <c r="O823" s="30" t="s">
        <v>218</v>
      </c>
      <c r="P823" s="30" t="s">
        <v>202</v>
      </c>
      <c r="Q823" s="31">
        <v>105800000</v>
      </c>
      <c r="R823" s="31">
        <v>105800000</v>
      </c>
      <c r="S823" s="30" t="s">
        <v>411</v>
      </c>
      <c r="T823" s="30" t="s">
        <v>199</v>
      </c>
      <c r="U823" s="29" t="s">
        <v>665</v>
      </c>
      <c r="V823" s="29" t="s">
        <v>335</v>
      </c>
      <c r="W823" s="29" t="s">
        <v>355</v>
      </c>
      <c r="X823" s="29" t="s">
        <v>206</v>
      </c>
      <c r="Y823" s="29" t="s">
        <v>211</v>
      </c>
      <c r="Z823" s="29" t="s">
        <v>673</v>
      </c>
      <c r="AA823" s="32">
        <v>105800000</v>
      </c>
      <c r="AB823" s="32">
        <v>0</v>
      </c>
      <c r="AC823" s="32">
        <v>0</v>
      </c>
      <c r="AD823" s="32">
        <v>9200000</v>
      </c>
      <c r="AE823" s="32">
        <v>0</v>
      </c>
      <c r="AF823" s="32">
        <v>9200000</v>
      </c>
      <c r="AG823" s="32">
        <v>0</v>
      </c>
      <c r="AH823" s="32">
        <v>9200000</v>
      </c>
      <c r="AI823" s="32">
        <v>0</v>
      </c>
      <c r="AJ823" s="32">
        <v>9200000</v>
      </c>
      <c r="AK823" s="32">
        <v>0</v>
      </c>
      <c r="AL823" s="32">
        <v>9200000</v>
      </c>
      <c r="AM823" s="32">
        <v>0</v>
      </c>
      <c r="AN823" s="32">
        <v>9200000</v>
      </c>
      <c r="AO823" s="32">
        <v>0</v>
      </c>
      <c r="AP823" s="32">
        <v>9200000</v>
      </c>
      <c r="AQ823" s="32">
        <v>0</v>
      </c>
      <c r="AR823" s="32">
        <v>9200000</v>
      </c>
      <c r="AS823" s="32">
        <v>0</v>
      </c>
      <c r="AT823" s="32">
        <v>9200000</v>
      </c>
      <c r="AU823" s="32">
        <v>0</v>
      </c>
      <c r="AV823" s="32">
        <v>9200000</v>
      </c>
      <c r="AW823" s="32">
        <v>0</v>
      </c>
      <c r="AX823" s="32">
        <v>13800000</v>
      </c>
      <c r="AY823" s="2"/>
      <c r="AZ823" s="13" t="str">
        <f t="shared" si="62"/>
        <v>OK</v>
      </c>
      <c r="BA823" s="13" t="str">
        <f t="shared" si="63"/>
        <v>OK</v>
      </c>
      <c r="BB823" s="7">
        <f t="shared" si="64"/>
        <v>0</v>
      </c>
      <c r="BC823" s="14">
        <f t="shared" si="65"/>
        <v>105800000</v>
      </c>
      <c r="BD823" s="14">
        <f t="shared" si="65"/>
        <v>105800000</v>
      </c>
      <c r="BE823" s="7">
        <f t="shared" si="66"/>
        <v>0</v>
      </c>
      <c r="BF823" s="7">
        <f t="shared" si="66"/>
        <v>0</v>
      </c>
    </row>
    <row r="824" spans="2:58" ht="114">
      <c r="B824" s="28" t="s">
        <v>3064</v>
      </c>
      <c r="C824" s="28" t="s">
        <v>4792</v>
      </c>
      <c r="D824" s="28" t="s">
        <v>0</v>
      </c>
      <c r="E824" s="29" t="s">
        <v>197</v>
      </c>
      <c r="F824" s="29" t="s">
        <v>198</v>
      </c>
      <c r="G824" s="29" t="s">
        <v>13</v>
      </c>
      <c r="H824" s="29">
        <v>81111508</v>
      </c>
      <c r="I824" s="29" t="s">
        <v>4805</v>
      </c>
      <c r="J824" s="29" t="s">
        <v>199</v>
      </c>
      <c r="K824" s="29" t="s">
        <v>1422</v>
      </c>
      <c r="L824" s="30" t="s">
        <v>148</v>
      </c>
      <c r="M824" s="30" t="s">
        <v>149</v>
      </c>
      <c r="N824" s="30">
        <v>9</v>
      </c>
      <c r="O824" s="30" t="s">
        <v>218</v>
      </c>
      <c r="P824" s="30" t="s">
        <v>202</v>
      </c>
      <c r="Q824" s="31">
        <v>82800000</v>
      </c>
      <c r="R824" s="31">
        <v>82800000</v>
      </c>
      <c r="S824" s="30" t="s">
        <v>411</v>
      </c>
      <c r="T824" s="30" t="s">
        <v>199</v>
      </c>
      <c r="U824" s="29" t="s">
        <v>665</v>
      </c>
      <c r="V824" s="29" t="s">
        <v>335</v>
      </c>
      <c r="W824" s="29" t="s">
        <v>355</v>
      </c>
      <c r="X824" s="29" t="s">
        <v>206</v>
      </c>
      <c r="Y824" s="29" t="s">
        <v>211</v>
      </c>
      <c r="Z824" s="29" t="s">
        <v>673</v>
      </c>
      <c r="AA824" s="32">
        <v>0</v>
      </c>
      <c r="AB824" s="32">
        <v>0</v>
      </c>
      <c r="AC824" s="32">
        <v>0</v>
      </c>
      <c r="AD824" s="32">
        <v>0</v>
      </c>
      <c r="AE824" s="32">
        <v>0</v>
      </c>
      <c r="AF824" s="32">
        <v>0</v>
      </c>
      <c r="AG824" s="32">
        <v>82800000</v>
      </c>
      <c r="AH824" s="32">
        <v>0</v>
      </c>
      <c r="AI824" s="32">
        <v>0</v>
      </c>
      <c r="AJ824" s="32">
        <v>9200000</v>
      </c>
      <c r="AK824" s="32">
        <v>0</v>
      </c>
      <c r="AL824" s="32">
        <v>9200000</v>
      </c>
      <c r="AM824" s="32">
        <v>0</v>
      </c>
      <c r="AN824" s="32">
        <v>9200000</v>
      </c>
      <c r="AO824" s="32">
        <v>0</v>
      </c>
      <c r="AP824" s="32">
        <v>9200000</v>
      </c>
      <c r="AQ824" s="32">
        <v>0</v>
      </c>
      <c r="AR824" s="32">
        <v>9200000</v>
      </c>
      <c r="AS824" s="32">
        <v>0</v>
      </c>
      <c r="AT824" s="32">
        <v>9200000</v>
      </c>
      <c r="AU824" s="32">
        <v>0</v>
      </c>
      <c r="AV824" s="32">
        <v>9200000</v>
      </c>
      <c r="AW824" s="32">
        <v>0</v>
      </c>
      <c r="AX824" s="32">
        <v>18400000</v>
      </c>
      <c r="AY824" s="2"/>
      <c r="AZ824" s="13" t="str">
        <f t="shared" si="62"/>
        <v>OK</v>
      </c>
      <c r="BA824" s="13" t="str">
        <f t="shared" si="63"/>
        <v>OK</v>
      </c>
      <c r="BB824" s="7">
        <f t="shared" si="64"/>
        <v>0</v>
      </c>
      <c r="BC824" s="14">
        <f t="shared" si="65"/>
        <v>82800000</v>
      </c>
      <c r="BD824" s="14">
        <f t="shared" si="65"/>
        <v>82800000</v>
      </c>
      <c r="BE824" s="7">
        <f t="shared" si="66"/>
        <v>0</v>
      </c>
      <c r="BF824" s="7">
        <f t="shared" si="66"/>
        <v>0</v>
      </c>
    </row>
    <row r="825" spans="2:58" ht="114">
      <c r="B825" s="28" t="s">
        <v>3065</v>
      </c>
      <c r="C825" s="28" t="s">
        <v>4792</v>
      </c>
      <c r="D825" s="28" t="s">
        <v>0</v>
      </c>
      <c r="E825" s="29" t="s">
        <v>197</v>
      </c>
      <c r="F825" s="29" t="s">
        <v>198</v>
      </c>
      <c r="G825" s="29" t="s">
        <v>13</v>
      </c>
      <c r="H825" s="29">
        <v>81111508</v>
      </c>
      <c r="I825" s="29" t="s">
        <v>4805</v>
      </c>
      <c r="J825" s="29" t="s">
        <v>199</v>
      </c>
      <c r="K825" s="29" t="s">
        <v>1422</v>
      </c>
      <c r="L825" s="30" t="s">
        <v>146</v>
      </c>
      <c r="M825" s="30" t="s">
        <v>147</v>
      </c>
      <c r="N825" s="30">
        <v>12</v>
      </c>
      <c r="O825" s="30" t="s">
        <v>218</v>
      </c>
      <c r="P825" s="30" t="s">
        <v>202</v>
      </c>
      <c r="Q825" s="31">
        <v>96600000</v>
      </c>
      <c r="R825" s="31">
        <v>96600000</v>
      </c>
      <c r="S825" s="30" t="s">
        <v>411</v>
      </c>
      <c r="T825" s="30" t="s">
        <v>199</v>
      </c>
      <c r="U825" s="29" t="s">
        <v>665</v>
      </c>
      <c r="V825" s="29" t="s">
        <v>335</v>
      </c>
      <c r="W825" s="29" t="s">
        <v>355</v>
      </c>
      <c r="X825" s="29" t="s">
        <v>206</v>
      </c>
      <c r="Y825" s="29" t="s">
        <v>211</v>
      </c>
      <c r="Z825" s="29" t="s">
        <v>673</v>
      </c>
      <c r="AA825" s="32">
        <v>0</v>
      </c>
      <c r="AB825" s="32">
        <v>0</v>
      </c>
      <c r="AC825" s="32">
        <v>96600000</v>
      </c>
      <c r="AD825" s="32">
        <v>0</v>
      </c>
      <c r="AE825" s="32">
        <v>0</v>
      </c>
      <c r="AF825" s="32">
        <v>9200000</v>
      </c>
      <c r="AG825" s="32">
        <v>0</v>
      </c>
      <c r="AH825" s="32">
        <v>9200000</v>
      </c>
      <c r="AI825" s="32">
        <v>0</v>
      </c>
      <c r="AJ825" s="32">
        <v>9200000</v>
      </c>
      <c r="AK825" s="32">
        <v>0</v>
      </c>
      <c r="AL825" s="32">
        <v>9200000</v>
      </c>
      <c r="AM825" s="32">
        <v>0</v>
      </c>
      <c r="AN825" s="32">
        <v>9200000</v>
      </c>
      <c r="AO825" s="32">
        <v>0</v>
      </c>
      <c r="AP825" s="32">
        <v>9200000</v>
      </c>
      <c r="AQ825" s="32">
        <v>0</v>
      </c>
      <c r="AR825" s="32">
        <v>9200000</v>
      </c>
      <c r="AS825" s="32">
        <v>0</v>
      </c>
      <c r="AT825" s="32">
        <v>9200000</v>
      </c>
      <c r="AU825" s="32">
        <v>0</v>
      </c>
      <c r="AV825" s="32">
        <v>9200000</v>
      </c>
      <c r="AW825" s="32">
        <v>0</v>
      </c>
      <c r="AX825" s="32">
        <v>13800000</v>
      </c>
      <c r="AY825" s="2"/>
      <c r="AZ825" s="13" t="str">
        <f t="shared" si="62"/>
        <v>OK</v>
      </c>
      <c r="BA825" s="13" t="str">
        <f t="shared" si="63"/>
        <v>OK</v>
      </c>
      <c r="BB825" s="7">
        <f t="shared" si="64"/>
        <v>0</v>
      </c>
      <c r="BC825" s="14">
        <f t="shared" si="65"/>
        <v>96600000</v>
      </c>
      <c r="BD825" s="14">
        <f t="shared" si="65"/>
        <v>96600000</v>
      </c>
      <c r="BE825" s="7">
        <f t="shared" si="66"/>
        <v>0</v>
      </c>
      <c r="BF825" s="7">
        <f t="shared" si="66"/>
        <v>0</v>
      </c>
    </row>
    <row r="826" spans="2:58" ht="114">
      <c r="B826" s="28" t="s">
        <v>3066</v>
      </c>
      <c r="C826" s="28" t="s">
        <v>4792</v>
      </c>
      <c r="D826" s="28" t="s">
        <v>0</v>
      </c>
      <c r="E826" s="29" t="s">
        <v>197</v>
      </c>
      <c r="F826" s="29" t="s">
        <v>198</v>
      </c>
      <c r="G826" s="29" t="s">
        <v>13</v>
      </c>
      <c r="H826" s="29">
        <v>81111508</v>
      </c>
      <c r="I826" s="29" t="s">
        <v>4805</v>
      </c>
      <c r="J826" s="29" t="s">
        <v>199</v>
      </c>
      <c r="K826" s="29" t="s">
        <v>1423</v>
      </c>
      <c r="L826" s="30" t="s">
        <v>146</v>
      </c>
      <c r="M826" s="30" t="s">
        <v>146</v>
      </c>
      <c r="N826" s="30">
        <v>12</v>
      </c>
      <c r="O826" s="30" t="s">
        <v>218</v>
      </c>
      <c r="P826" s="30" t="s">
        <v>202</v>
      </c>
      <c r="Q826" s="31">
        <v>105800000</v>
      </c>
      <c r="R826" s="31">
        <v>105800000</v>
      </c>
      <c r="S826" s="30" t="s">
        <v>411</v>
      </c>
      <c r="T826" s="30" t="s">
        <v>199</v>
      </c>
      <c r="U826" s="29" t="s">
        <v>665</v>
      </c>
      <c r="V826" s="29" t="s">
        <v>335</v>
      </c>
      <c r="W826" s="29" t="s">
        <v>355</v>
      </c>
      <c r="X826" s="29" t="s">
        <v>206</v>
      </c>
      <c r="Y826" s="29" t="s">
        <v>211</v>
      </c>
      <c r="Z826" s="29" t="s">
        <v>673</v>
      </c>
      <c r="AA826" s="32">
        <v>105800000</v>
      </c>
      <c r="AB826" s="32">
        <v>0</v>
      </c>
      <c r="AC826" s="32">
        <v>0</v>
      </c>
      <c r="AD826" s="32">
        <v>9200000</v>
      </c>
      <c r="AE826" s="32">
        <v>0</v>
      </c>
      <c r="AF826" s="32">
        <v>9200000</v>
      </c>
      <c r="AG826" s="32">
        <v>0</v>
      </c>
      <c r="AH826" s="32">
        <v>9200000</v>
      </c>
      <c r="AI826" s="32">
        <v>0</v>
      </c>
      <c r="AJ826" s="32">
        <v>9200000</v>
      </c>
      <c r="AK826" s="32">
        <v>0</v>
      </c>
      <c r="AL826" s="32">
        <v>9200000</v>
      </c>
      <c r="AM826" s="32">
        <v>0</v>
      </c>
      <c r="AN826" s="32">
        <v>9200000</v>
      </c>
      <c r="AO826" s="32">
        <v>0</v>
      </c>
      <c r="AP826" s="32">
        <v>9200000</v>
      </c>
      <c r="AQ826" s="32">
        <v>0</v>
      </c>
      <c r="AR826" s="32">
        <v>9200000</v>
      </c>
      <c r="AS826" s="32">
        <v>0</v>
      </c>
      <c r="AT826" s="32">
        <v>9200000</v>
      </c>
      <c r="AU826" s="32">
        <v>0</v>
      </c>
      <c r="AV826" s="32">
        <v>9200000</v>
      </c>
      <c r="AW826" s="32">
        <v>0</v>
      </c>
      <c r="AX826" s="32">
        <v>13800000</v>
      </c>
      <c r="AY826" s="2"/>
      <c r="AZ826" s="13" t="str">
        <f t="shared" si="62"/>
        <v>OK</v>
      </c>
      <c r="BA826" s="13" t="str">
        <f t="shared" si="63"/>
        <v>OK</v>
      </c>
      <c r="BB826" s="7">
        <f t="shared" si="64"/>
        <v>0</v>
      </c>
      <c r="BC826" s="14">
        <f t="shared" si="65"/>
        <v>105800000</v>
      </c>
      <c r="BD826" s="14">
        <f t="shared" si="65"/>
        <v>105800000</v>
      </c>
      <c r="BE826" s="7">
        <f t="shared" si="66"/>
        <v>0</v>
      </c>
      <c r="BF826" s="7">
        <f t="shared" si="66"/>
        <v>0</v>
      </c>
    </row>
    <row r="827" spans="2:58" ht="114">
      <c r="B827" s="28" t="s">
        <v>3067</v>
      </c>
      <c r="C827" s="28" t="s">
        <v>4792</v>
      </c>
      <c r="D827" s="28" t="s">
        <v>0</v>
      </c>
      <c r="E827" s="29" t="s">
        <v>197</v>
      </c>
      <c r="F827" s="29" t="s">
        <v>198</v>
      </c>
      <c r="G827" s="29" t="s">
        <v>13</v>
      </c>
      <c r="H827" s="29">
        <v>81111508</v>
      </c>
      <c r="I827" s="29" t="s">
        <v>4805</v>
      </c>
      <c r="J827" s="29" t="s">
        <v>199</v>
      </c>
      <c r="K827" s="29" t="s">
        <v>1424</v>
      </c>
      <c r="L827" s="30" t="s">
        <v>146</v>
      </c>
      <c r="M827" s="30" t="s">
        <v>147</v>
      </c>
      <c r="N827" s="30">
        <v>12</v>
      </c>
      <c r="O827" s="30" t="s">
        <v>218</v>
      </c>
      <c r="P827" s="30" t="s">
        <v>202</v>
      </c>
      <c r="Q827" s="31">
        <v>96600000</v>
      </c>
      <c r="R827" s="31">
        <v>96600000</v>
      </c>
      <c r="S827" s="30" t="s">
        <v>411</v>
      </c>
      <c r="T827" s="30" t="s">
        <v>199</v>
      </c>
      <c r="U827" s="29" t="s">
        <v>665</v>
      </c>
      <c r="V827" s="29" t="s">
        <v>335</v>
      </c>
      <c r="W827" s="29" t="s">
        <v>355</v>
      </c>
      <c r="X827" s="29" t="s">
        <v>206</v>
      </c>
      <c r="Y827" s="29" t="s">
        <v>211</v>
      </c>
      <c r="Z827" s="29" t="s">
        <v>673</v>
      </c>
      <c r="AA827" s="32">
        <v>0</v>
      </c>
      <c r="AB827" s="32">
        <v>0</v>
      </c>
      <c r="AC827" s="32">
        <v>96600000</v>
      </c>
      <c r="AD827" s="32">
        <v>0</v>
      </c>
      <c r="AE827" s="32">
        <v>0</v>
      </c>
      <c r="AF827" s="32">
        <v>9200000</v>
      </c>
      <c r="AG827" s="32">
        <v>0</v>
      </c>
      <c r="AH827" s="32">
        <v>9200000</v>
      </c>
      <c r="AI827" s="32">
        <v>0</v>
      </c>
      <c r="AJ827" s="32">
        <v>9200000</v>
      </c>
      <c r="AK827" s="32">
        <v>0</v>
      </c>
      <c r="AL827" s="32">
        <v>9200000</v>
      </c>
      <c r="AM827" s="32">
        <v>0</v>
      </c>
      <c r="AN827" s="32">
        <v>9200000</v>
      </c>
      <c r="AO827" s="32">
        <v>0</v>
      </c>
      <c r="AP827" s="32">
        <v>9200000</v>
      </c>
      <c r="AQ827" s="32">
        <v>0</v>
      </c>
      <c r="AR827" s="32">
        <v>9200000</v>
      </c>
      <c r="AS827" s="32">
        <v>0</v>
      </c>
      <c r="AT827" s="32">
        <v>9200000</v>
      </c>
      <c r="AU827" s="32">
        <v>0</v>
      </c>
      <c r="AV827" s="32">
        <v>9200000</v>
      </c>
      <c r="AW827" s="32">
        <v>0</v>
      </c>
      <c r="AX827" s="32">
        <v>13800000</v>
      </c>
      <c r="AY827" s="2"/>
      <c r="AZ827" s="13" t="str">
        <f t="shared" si="62"/>
        <v>OK</v>
      </c>
      <c r="BA827" s="13" t="str">
        <f t="shared" si="63"/>
        <v>OK</v>
      </c>
      <c r="BB827" s="7">
        <f t="shared" si="64"/>
        <v>0</v>
      </c>
      <c r="BC827" s="14">
        <f t="shared" si="65"/>
        <v>96600000</v>
      </c>
      <c r="BD827" s="14">
        <f t="shared" si="65"/>
        <v>96600000</v>
      </c>
      <c r="BE827" s="7">
        <f t="shared" si="66"/>
        <v>0</v>
      </c>
      <c r="BF827" s="7">
        <f t="shared" si="66"/>
        <v>0</v>
      </c>
    </row>
    <row r="828" spans="2:58" ht="114">
      <c r="B828" s="28" t="s">
        <v>3068</v>
      </c>
      <c r="C828" s="28" t="s">
        <v>4792</v>
      </c>
      <c r="D828" s="28" t="s">
        <v>0</v>
      </c>
      <c r="E828" s="29" t="s">
        <v>197</v>
      </c>
      <c r="F828" s="29" t="s">
        <v>198</v>
      </c>
      <c r="G828" s="29" t="s">
        <v>13</v>
      </c>
      <c r="H828" s="29">
        <v>81111508</v>
      </c>
      <c r="I828" s="29" t="s">
        <v>4805</v>
      </c>
      <c r="J828" s="29" t="s">
        <v>199</v>
      </c>
      <c r="K828" s="29" t="s">
        <v>1422</v>
      </c>
      <c r="L828" s="30" t="s">
        <v>146</v>
      </c>
      <c r="M828" s="30" t="s">
        <v>147</v>
      </c>
      <c r="N828" s="30">
        <v>12</v>
      </c>
      <c r="O828" s="30" t="s">
        <v>218</v>
      </c>
      <c r="P828" s="30" t="s">
        <v>202</v>
      </c>
      <c r="Q828" s="31">
        <v>96600000</v>
      </c>
      <c r="R828" s="31">
        <v>96600000</v>
      </c>
      <c r="S828" s="30" t="s">
        <v>411</v>
      </c>
      <c r="T828" s="30" t="s">
        <v>199</v>
      </c>
      <c r="U828" s="29" t="s">
        <v>665</v>
      </c>
      <c r="V828" s="29" t="s">
        <v>335</v>
      </c>
      <c r="W828" s="29" t="s">
        <v>355</v>
      </c>
      <c r="X828" s="29" t="s">
        <v>206</v>
      </c>
      <c r="Y828" s="29" t="s">
        <v>211</v>
      </c>
      <c r="Z828" s="29" t="s">
        <v>673</v>
      </c>
      <c r="AA828" s="32">
        <v>0</v>
      </c>
      <c r="AB828" s="32">
        <v>0</v>
      </c>
      <c r="AC828" s="32">
        <v>96600000</v>
      </c>
      <c r="AD828" s="32">
        <v>0</v>
      </c>
      <c r="AE828" s="32">
        <v>0</v>
      </c>
      <c r="AF828" s="32">
        <v>9200000</v>
      </c>
      <c r="AG828" s="32">
        <v>0</v>
      </c>
      <c r="AH828" s="32">
        <v>9200000</v>
      </c>
      <c r="AI828" s="32">
        <v>0</v>
      </c>
      <c r="AJ828" s="32">
        <v>9200000</v>
      </c>
      <c r="AK828" s="32">
        <v>0</v>
      </c>
      <c r="AL828" s="32">
        <v>9200000</v>
      </c>
      <c r="AM828" s="32">
        <v>0</v>
      </c>
      <c r="AN828" s="32">
        <v>9200000</v>
      </c>
      <c r="AO828" s="32">
        <v>0</v>
      </c>
      <c r="AP828" s="32">
        <v>9200000</v>
      </c>
      <c r="AQ828" s="32">
        <v>0</v>
      </c>
      <c r="AR828" s="32">
        <v>9200000</v>
      </c>
      <c r="AS828" s="32">
        <v>0</v>
      </c>
      <c r="AT828" s="32">
        <v>9200000</v>
      </c>
      <c r="AU828" s="32">
        <v>0</v>
      </c>
      <c r="AV828" s="32">
        <v>9200000</v>
      </c>
      <c r="AW828" s="32">
        <v>0</v>
      </c>
      <c r="AX828" s="32">
        <v>13800000</v>
      </c>
      <c r="AY828" s="2"/>
      <c r="AZ828" s="13" t="str">
        <f t="shared" si="62"/>
        <v>OK</v>
      </c>
      <c r="BA828" s="13" t="str">
        <f t="shared" si="63"/>
        <v>OK</v>
      </c>
      <c r="BB828" s="7">
        <f t="shared" si="64"/>
        <v>0</v>
      </c>
      <c r="BC828" s="14">
        <f t="shared" si="65"/>
        <v>96600000</v>
      </c>
      <c r="BD828" s="14">
        <f t="shared" si="65"/>
        <v>96600000</v>
      </c>
      <c r="BE828" s="7">
        <f t="shared" si="66"/>
        <v>0</v>
      </c>
      <c r="BF828" s="7">
        <f t="shared" si="66"/>
        <v>0</v>
      </c>
    </row>
    <row r="829" spans="2:58" ht="171">
      <c r="B829" s="28" t="s">
        <v>3069</v>
      </c>
      <c r="C829" s="28" t="s">
        <v>4792</v>
      </c>
      <c r="D829" s="28" t="s">
        <v>0</v>
      </c>
      <c r="E829" s="29" t="s">
        <v>197</v>
      </c>
      <c r="F829" s="29" t="s">
        <v>198</v>
      </c>
      <c r="G829" s="29" t="s">
        <v>13</v>
      </c>
      <c r="H829" s="29">
        <v>81111508</v>
      </c>
      <c r="I829" s="29" t="s">
        <v>4805</v>
      </c>
      <c r="J829" s="29" t="s">
        <v>199</v>
      </c>
      <c r="K829" s="29" t="s">
        <v>1425</v>
      </c>
      <c r="L829" s="30" t="s">
        <v>146</v>
      </c>
      <c r="M829" s="30" t="s">
        <v>146</v>
      </c>
      <c r="N829" s="30">
        <v>12</v>
      </c>
      <c r="O829" s="30" t="s">
        <v>218</v>
      </c>
      <c r="P829" s="30" t="s">
        <v>202</v>
      </c>
      <c r="Q829" s="31">
        <v>95083333</v>
      </c>
      <c r="R829" s="31">
        <v>95083333</v>
      </c>
      <c r="S829" s="30" t="s">
        <v>411</v>
      </c>
      <c r="T829" s="30" t="s">
        <v>199</v>
      </c>
      <c r="U829" s="29" t="s">
        <v>665</v>
      </c>
      <c r="V829" s="29" t="s">
        <v>335</v>
      </c>
      <c r="W829" s="29" t="s">
        <v>355</v>
      </c>
      <c r="X829" s="29" t="s">
        <v>206</v>
      </c>
      <c r="Y829" s="29" t="s">
        <v>211</v>
      </c>
      <c r="Z829" s="29" t="s">
        <v>675</v>
      </c>
      <c r="AA829" s="32">
        <v>95083333</v>
      </c>
      <c r="AB829" s="32">
        <v>0</v>
      </c>
      <c r="AC829" s="32">
        <v>0</v>
      </c>
      <c r="AD829" s="32">
        <v>8150000</v>
      </c>
      <c r="AE829" s="32">
        <v>0</v>
      </c>
      <c r="AF829" s="32">
        <v>8150000</v>
      </c>
      <c r="AG829" s="32">
        <v>0</v>
      </c>
      <c r="AH829" s="32">
        <v>8150000</v>
      </c>
      <c r="AI829" s="32">
        <v>0</v>
      </c>
      <c r="AJ829" s="32">
        <v>8150000</v>
      </c>
      <c r="AK829" s="32">
        <v>0</v>
      </c>
      <c r="AL829" s="32">
        <v>8150000</v>
      </c>
      <c r="AM829" s="32">
        <v>0</v>
      </c>
      <c r="AN829" s="32">
        <v>8150000</v>
      </c>
      <c r="AO829" s="32">
        <v>0</v>
      </c>
      <c r="AP829" s="32">
        <v>8150000</v>
      </c>
      <c r="AQ829" s="32">
        <v>0</v>
      </c>
      <c r="AR829" s="32">
        <v>8150000</v>
      </c>
      <c r="AS829" s="32">
        <v>0</v>
      </c>
      <c r="AT829" s="32">
        <v>8150000</v>
      </c>
      <c r="AU829" s="32">
        <v>0</v>
      </c>
      <c r="AV829" s="32">
        <v>8150000</v>
      </c>
      <c r="AW829" s="32">
        <v>0</v>
      </c>
      <c r="AX829" s="32">
        <v>13583333</v>
      </c>
      <c r="AY829" s="2"/>
      <c r="AZ829" s="13" t="str">
        <f t="shared" si="62"/>
        <v>OK</v>
      </c>
      <c r="BA829" s="13" t="str">
        <f t="shared" si="63"/>
        <v>OK</v>
      </c>
      <c r="BB829" s="7">
        <f t="shared" si="64"/>
        <v>0</v>
      </c>
      <c r="BC829" s="14">
        <f t="shared" si="65"/>
        <v>95083333</v>
      </c>
      <c r="BD829" s="14">
        <f t="shared" si="65"/>
        <v>95083333</v>
      </c>
      <c r="BE829" s="7">
        <f t="shared" si="66"/>
        <v>0</v>
      </c>
      <c r="BF829" s="7">
        <f t="shared" si="66"/>
        <v>0</v>
      </c>
    </row>
    <row r="830" spans="2:58" ht="156.75">
      <c r="B830" s="28" t="s">
        <v>3070</v>
      </c>
      <c r="C830" s="28" t="s">
        <v>4792</v>
      </c>
      <c r="D830" s="28" t="s">
        <v>0</v>
      </c>
      <c r="E830" s="29" t="s">
        <v>197</v>
      </c>
      <c r="F830" s="29" t="s">
        <v>198</v>
      </c>
      <c r="G830" s="29" t="s">
        <v>13</v>
      </c>
      <c r="H830" s="29">
        <v>81111508</v>
      </c>
      <c r="I830" s="29" t="s">
        <v>4805</v>
      </c>
      <c r="J830" s="29" t="s">
        <v>199</v>
      </c>
      <c r="K830" s="29" t="s">
        <v>1426</v>
      </c>
      <c r="L830" s="30" t="s">
        <v>146</v>
      </c>
      <c r="M830" s="30" t="s">
        <v>146</v>
      </c>
      <c r="N830" s="30">
        <v>12</v>
      </c>
      <c r="O830" s="30" t="s">
        <v>218</v>
      </c>
      <c r="P830" s="30" t="s">
        <v>202</v>
      </c>
      <c r="Q830" s="31">
        <v>93725000</v>
      </c>
      <c r="R830" s="31">
        <v>93725000</v>
      </c>
      <c r="S830" s="30" t="s">
        <v>411</v>
      </c>
      <c r="T830" s="30" t="s">
        <v>199</v>
      </c>
      <c r="U830" s="29" t="s">
        <v>665</v>
      </c>
      <c r="V830" s="29" t="s">
        <v>335</v>
      </c>
      <c r="W830" s="29" t="s">
        <v>355</v>
      </c>
      <c r="X830" s="29" t="s">
        <v>206</v>
      </c>
      <c r="Y830" s="29" t="s">
        <v>211</v>
      </c>
      <c r="Z830" s="29" t="s">
        <v>676</v>
      </c>
      <c r="AA830" s="32">
        <v>93725000</v>
      </c>
      <c r="AB830" s="32">
        <v>0</v>
      </c>
      <c r="AC830" s="32">
        <v>0</v>
      </c>
      <c r="AD830" s="32">
        <v>8150000</v>
      </c>
      <c r="AE830" s="32">
        <v>0</v>
      </c>
      <c r="AF830" s="32">
        <v>8150000</v>
      </c>
      <c r="AG830" s="32">
        <v>0</v>
      </c>
      <c r="AH830" s="32">
        <v>8150000</v>
      </c>
      <c r="AI830" s="32">
        <v>0</v>
      </c>
      <c r="AJ830" s="32">
        <v>8150000</v>
      </c>
      <c r="AK830" s="32">
        <v>0</v>
      </c>
      <c r="AL830" s="32">
        <v>8150000</v>
      </c>
      <c r="AM830" s="32">
        <v>0</v>
      </c>
      <c r="AN830" s="32">
        <v>8150000</v>
      </c>
      <c r="AO830" s="32">
        <v>0</v>
      </c>
      <c r="AP830" s="32">
        <v>8150000</v>
      </c>
      <c r="AQ830" s="32">
        <v>0</v>
      </c>
      <c r="AR830" s="32">
        <v>8150000</v>
      </c>
      <c r="AS830" s="32">
        <v>0</v>
      </c>
      <c r="AT830" s="32">
        <v>8150000</v>
      </c>
      <c r="AU830" s="32">
        <v>0</v>
      </c>
      <c r="AV830" s="32">
        <v>8150000</v>
      </c>
      <c r="AW830" s="32">
        <v>0</v>
      </c>
      <c r="AX830" s="32">
        <v>12225000</v>
      </c>
      <c r="AY830" s="2"/>
      <c r="AZ830" s="13" t="str">
        <f t="shared" si="62"/>
        <v>OK</v>
      </c>
      <c r="BA830" s="13" t="str">
        <f t="shared" si="63"/>
        <v>OK</v>
      </c>
      <c r="BB830" s="7">
        <f t="shared" si="64"/>
        <v>0</v>
      </c>
      <c r="BC830" s="14">
        <f t="shared" si="65"/>
        <v>93725000</v>
      </c>
      <c r="BD830" s="14">
        <f t="shared" si="65"/>
        <v>93725000</v>
      </c>
      <c r="BE830" s="7">
        <f t="shared" si="66"/>
        <v>0</v>
      </c>
      <c r="BF830" s="7">
        <f t="shared" si="66"/>
        <v>0</v>
      </c>
    </row>
    <row r="831" spans="2:58" ht="142.5">
      <c r="B831" s="28" t="s">
        <v>3071</v>
      </c>
      <c r="C831" s="28" t="s">
        <v>4792</v>
      </c>
      <c r="D831" s="28" t="s">
        <v>0</v>
      </c>
      <c r="E831" s="29" t="s">
        <v>197</v>
      </c>
      <c r="F831" s="29" t="s">
        <v>198</v>
      </c>
      <c r="G831" s="29" t="s">
        <v>13</v>
      </c>
      <c r="H831" s="29">
        <v>81111508</v>
      </c>
      <c r="I831" s="29" t="s">
        <v>4805</v>
      </c>
      <c r="J831" s="29" t="s">
        <v>199</v>
      </c>
      <c r="K831" s="29" t="s">
        <v>1427</v>
      </c>
      <c r="L831" s="30" t="s">
        <v>148</v>
      </c>
      <c r="M831" s="30" t="s">
        <v>149</v>
      </c>
      <c r="N831" s="30">
        <v>9</v>
      </c>
      <c r="O831" s="30" t="s">
        <v>218</v>
      </c>
      <c r="P831" s="30" t="s">
        <v>202</v>
      </c>
      <c r="Q831" s="31">
        <v>73350000</v>
      </c>
      <c r="R831" s="31">
        <v>73350000</v>
      </c>
      <c r="S831" s="30" t="s">
        <v>411</v>
      </c>
      <c r="T831" s="30" t="s">
        <v>199</v>
      </c>
      <c r="U831" s="29" t="s">
        <v>665</v>
      </c>
      <c r="V831" s="29" t="s">
        <v>335</v>
      </c>
      <c r="W831" s="29" t="s">
        <v>355</v>
      </c>
      <c r="X831" s="29" t="s">
        <v>206</v>
      </c>
      <c r="Y831" s="29" t="s">
        <v>211</v>
      </c>
      <c r="Z831" s="29" t="s">
        <v>676</v>
      </c>
      <c r="AA831" s="32">
        <v>0</v>
      </c>
      <c r="AB831" s="32">
        <v>0</v>
      </c>
      <c r="AC831" s="32">
        <v>0</v>
      </c>
      <c r="AD831" s="32">
        <v>0</v>
      </c>
      <c r="AE831" s="32">
        <v>0</v>
      </c>
      <c r="AF831" s="32">
        <v>0</v>
      </c>
      <c r="AG831" s="32">
        <v>73350000</v>
      </c>
      <c r="AH831" s="32">
        <v>0</v>
      </c>
      <c r="AI831" s="32">
        <v>0</v>
      </c>
      <c r="AJ831" s="32">
        <v>8150000</v>
      </c>
      <c r="AK831" s="32">
        <v>0</v>
      </c>
      <c r="AL831" s="32">
        <v>8150000</v>
      </c>
      <c r="AM831" s="32">
        <v>0</v>
      </c>
      <c r="AN831" s="32">
        <v>8150000</v>
      </c>
      <c r="AO831" s="32">
        <v>0</v>
      </c>
      <c r="AP831" s="32">
        <v>8150000</v>
      </c>
      <c r="AQ831" s="32">
        <v>0</v>
      </c>
      <c r="AR831" s="32">
        <v>8150000</v>
      </c>
      <c r="AS831" s="32">
        <v>0</v>
      </c>
      <c r="AT831" s="32">
        <v>8150000</v>
      </c>
      <c r="AU831" s="32">
        <v>0</v>
      </c>
      <c r="AV831" s="32">
        <v>8150000</v>
      </c>
      <c r="AW831" s="32">
        <v>0</v>
      </c>
      <c r="AX831" s="32">
        <v>16300000</v>
      </c>
      <c r="AY831" s="2"/>
      <c r="AZ831" s="13" t="str">
        <f t="shared" si="62"/>
        <v>OK</v>
      </c>
      <c r="BA831" s="13" t="str">
        <f t="shared" si="63"/>
        <v>OK</v>
      </c>
      <c r="BB831" s="7">
        <f t="shared" si="64"/>
        <v>0</v>
      </c>
      <c r="BC831" s="14">
        <f t="shared" si="65"/>
        <v>73350000</v>
      </c>
      <c r="BD831" s="14">
        <f t="shared" si="65"/>
        <v>73350000</v>
      </c>
      <c r="BE831" s="7">
        <f t="shared" si="66"/>
        <v>0</v>
      </c>
      <c r="BF831" s="7">
        <f t="shared" si="66"/>
        <v>0</v>
      </c>
    </row>
    <row r="832" spans="2:58" ht="142.5">
      <c r="B832" s="28" t="s">
        <v>3072</v>
      </c>
      <c r="C832" s="28" t="s">
        <v>4792</v>
      </c>
      <c r="D832" s="28" t="s">
        <v>0</v>
      </c>
      <c r="E832" s="29" t="s">
        <v>197</v>
      </c>
      <c r="F832" s="29" t="s">
        <v>198</v>
      </c>
      <c r="G832" s="29" t="s">
        <v>13</v>
      </c>
      <c r="H832" s="29">
        <v>81111508</v>
      </c>
      <c r="I832" s="29" t="s">
        <v>4805</v>
      </c>
      <c r="J832" s="29" t="s">
        <v>199</v>
      </c>
      <c r="K832" s="29" t="s">
        <v>1427</v>
      </c>
      <c r="L832" s="30" t="s">
        <v>148</v>
      </c>
      <c r="M832" s="30" t="s">
        <v>149</v>
      </c>
      <c r="N832" s="30">
        <v>9</v>
      </c>
      <c r="O832" s="30" t="s">
        <v>218</v>
      </c>
      <c r="P832" s="30" t="s">
        <v>202</v>
      </c>
      <c r="Q832" s="31">
        <v>73350000</v>
      </c>
      <c r="R832" s="31">
        <v>73350000</v>
      </c>
      <c r="S832" s="30" t="s">
        <v>411</v>
      </c>
      <c r="T832" s="30" t="s">
        <v>199</v>
      </c>
      <c r="U832" s="29" t="s">
        <v>665</v>
      </c>
      <c r="V832" s="29" t="s">
        <v>335</v>
      </c>
      <c r="W832" s="29" t="s">
        <v>355</v>
      </c>
      <c r="X832" s="29" t="s">
        <v>206</v>
      </c>
      <c r="Y832" s="29" t="s">
        <v>211</v>
      </c>
      <c r="Z832" s="29" t="s">
        <v>676</v>
      </c>
      <c r="AA832" s="32">
        <v>0</v>
      </c>
      <c r="AB832" s="32">
        <v>0</v>
      </c>
      <c r="AC832" s="32">
        <v>0</v>
      </c>
      <c r="AD832" s="32">
        <v>0</v>
      </c>
      <c r="AE832" s="32">
        <v>0</v>
      </c>
      <c r="AF832" s="32">
        <v>0</v>
      </c>
      <c r="AG832" s="32">
        <v>73350000</v>
      </c>
      <c r="AH832" s="32">
        <v>0</v>
      </c>
      <c r="AI832" s="32">
        <v>0</v>
      </c>
      <c r="AJ832" s="32">
        <v>8150000</v>
      </c>
      <c r="AK832" s="32">
        <v>0</v>
      </c>
      <c r="AL832" s="32">
        <v>8150000</v>
      </c>
      <c r="AM832" s="32">
        <v>0</v>
      </c>
      <c r="AN832" s="32">
        <v>8150000</v>
      </c>
      <c r="AO832" s="32">
        <v>0</v>
      </c>
      <c r="AP832" s="32">
        <v>8150000</v>
      </c>
      <c r="AQ832" s="32">
        <v>0</v>
      </c>
      <c r="AR832" s="32">
        <v>8150000</v>
      </c>
      <c r="AS832" s="32">
        <v>0</v>
      </c>
      <c r="AT832" s="32">
        <v>8150000</v>
      </c>
      <c r="AU832" s="32">
        <v>0</v>
      </c>
      <c r="AV832" s="32">
        <v>8150000</v>
      </c>
      <c r="AW832" s="32">
        <v>0</v>
      </c>
      <c r="AX832" s="32">
        <v>16300000</v>
      </c>
      <c r="AY832" s="2"/>
      <c r="AZ832" s="13" t="str">
        <f t="shared" si="62"/>
        <v>OK</v>
      </c>
      <c r="BA832" s="13" t="str">
        <f t="shared" si="63"/>
        <v>OK</v>
      </c>
      <c r="BB832" s="7">
        <f t="shared" si="64"/>
        <v>0</v>
      </c>
      <c r="BC832" s="14">
        <f t="shared" si="65"/>
        <v>73350000</v>
      </c>
      <c r="BD832" s="14">
        <f t="shared" si="65"/>
        <v>73350000</v>
      </c>
      <c r="BE832" s="7">
        <f t="shared" si="66"/>
        <v>0</v>
      </c>
      <c r="BF832" s="7">
        <f t="shared" si="66"/>
        <v>0</v>
      </c>
    </row>
    <row r="833" spans="2:58" ht="142.5">
      <c r="B833" s="28" t="s">
        <v>3073</v>
      </c>
      <c r="C833" s="28" t="s">
        <v>4792</v>
      </c>
      <c r="D833" s="28" t="s">
        <v>0</v>
      </c>
      <c r="E833" s="29" t="s">
        <v>197</v>
      </c>
      <c r="F833" s="29" t="s">
        <v>198</v>
      </c>
      <c r="G833" s="29" t="s">
        <v>13</v>
      </c>
      <c r="H833" s="29">
        <v>81111508</v>
      </c>
      <c r="I833" s="29" t="s">
        <v>4805</v>
      </c>
      <c r="J833" s="29" t="s">
        <v>199</v>
      </c>
      <c r="K833" s="29" t="s">
        <v>1428</v>
      </c>
      <c r="L833" s="30" t="s">
        <v>146</v>
      </c>
      <c r="M833" s="30" t="s">
        <v>146</v>
      </c>
      <c r="N833" s="30">
        <v>12</v>
      </c>
      <c r="O833" s="30" t="s">
        <v>218</v>
      </c>
      <c r="P833" s="30" t="s">
        <v>202</v>
      </c>
      <c r="Q833" s="31">
        <v>81900000</v>
      </c>
      <c r="R833" s="31">
        <v>81900000</v>
      </c>
      <c r="S833" s="30" t="s">
        <v>411</v>
      </c>
      <c r="T833" s="30" t="s">
        <v>199</v>
      </c>
      <c r="U833" s="29" t="s">
        <v>665</v>
      </c>
      <c r="V833" s="29" t="s">
        <v>335</v>
      </c>
      <c r="W833" s="29" t="s">
        <v>355</v>
      </c>
      <c r="X833" s="29" t="s">
        <v>206</v>
      </c>
      <c r="Y833" s="29" t="s">
        <v>211</v>
      </c>
      <c r="Z833" s="29" t="s">
        <v>675</v>
      </c>
      <c r="AA833" s="32">
        <v>81900000</v>
      </c>
      <c r="AB833" s="32">
        <v>0</v>
      </c>
      <c r="AC833" s="32">
        <v>0</v>
      </c>
      <c r="AD833" s="32">
        <v>7020000</v>
      </c>
      <c r="AE833" s="32">
        <v>0</v>
      </c>
      <c r="AF833" s="32">
        <v>7020000</v>
      </c>
      <c r="AG833" s="32">
        <v>0</v>
      </c>
      <c r="AH833" s="32">
        <v>7020000</v>
      </c>
      <c r="AI833" s="32">
        <v>0</v>
      </c>
      <c r="AJ833" s="32">
        <v>7020000</v>
      </c>
      <c r="AK833" s="32">
        <v>0</v>
      </c>
      <c r="AL833" s="32">
        <v>7020000</v>
      </c>
      <c r="AM833" s="32">
        <v>0</v>
      </c>
      <c r="AN833" s="32">
        <v>7020000</v>
      </c>
      <c r="AO833" s="32">
        <v>0</v>
      </c>
      <c r="AP833" s="32">
        <v>7020000</v>
      </c>
      <c r="AQ833" s="32">
        <v>0</v>
      </c>
      <c r="AR833" s="32">
        <v>7020000</v>
      </c>
      <c r="AS833" s="32">
        <v>0</v>
      </c>
      <c r="AT833" s="32">
        <v>7020000</v>
      </c>
      <c r="AU833" s="32">
        <v>0</v>
      </c>
      <c r="AV833" s="32">
        <v>7020000</v>
      </c>
      <c r="AW833" s="32">
        <v>0</v>
      </c>
      <c r="AX833" s="32">
        <v>11700000</v>
      </c>
      <c r="AY833" s="2"/>
      <c r="AZ833" s="13" t="str">
        <f t="shared" si="62"/>
        <v>OK</v>
      </c>
      <c r="BA833" s="13" t="str">
        <f t="shared" si="63"/>
        <v>OK</v>
      </c>
      <c r="BB833" s="7">
        <f t="shared" si="64"/>
        <v>0</v>
      </c>
      <c r="BC833" s="14">
        <f t="shared" si="65"/>
        <v>81900000</v>
      </c>
      <c r="BD833" s="14">
        <f t="shared" si="65"/>
        <v>81900000</v>
      </c>
      <c r="BE833" s="7">
        <f t="shared" si="66"/>
        <v>0</v>
      </c>
      <c r="BF833" s="7">
        <f t="shared" si="66"/>
        <v>0</v>
      </c>
    </row>
    <row r="834" spans="2:58" ht="128.25">
      <c r="B834" s="28" t="s">
        <v>3074</v>
      </c>
      <c r="C834" s="28" t="s">
        <v>4792</v>
      </c>
      <c r="D834" s="28" t="s">
        <v>0</v>
      </c>
      <c r="E834" s="29" t="s">
        <v>197</v>
      </c>
      <c r="F834" s="29" t="s">
        <v>198</v>
      </c>
      <c r="G834" s="29" t="s">
        <v>13</v>
      </c>
      <c r="H834" s="29">
        <v>81111508</v>
      </c>
      <c r="I834" s="29" t="s">
        <v>4805</v>
      </c>
      <c r="J834" s="29" t="s">
        <v>199</v>
      </c>
      <c r="K834" s="29" t="s">
        <v>1429</v>
      </c>
      <c r="L834" s="30" t="s">
        <v>146</v>
      </c>
      <c r="M834" s="30" t="s">
        <v>147</v>
      </c>
      <c r="N834" s="30">
        <v>12</v>
      </c>
      <c r="O834" s="30" t="s">
        <v>218</v>
      </c>
      <c r="P834" s="30" t="s">
        <v>202</v>
      </c>
      <c r="Q834" s="31">
        <v>66770000</v>
      </c>
      <c r="R834" s="31">
        <v>66770000</v>
      </c>
      <c r="S834" s="30" t="s">
        <v>411</v>
      </c>
      <c r="T834" s="30" t="s">
        <v>199</v>
      </c>
      <c r="U834" s="29" t="s">
        <v>665</v>
      </c>
      <c r="V834" s="29" t="s">
        <v>335</v>
      </c>
      <c r="W834" s="29" t="s">
        <v>355</v>
      </c>
      <c r="X834" s="29" t="s">
        <v>206</v>
      </c>
      <c r="Y834" s="29" t="s">
        <v>211</v>
      </c>
      <c r="Z834" s="29" t="s">
        <v>677</v>
      </c>
      <c r="AA834" s="32">
        <v>0</v>
      </c>
      <c r="AB834" s="32">
        <v>0</v>
      </c>
      <c r="AC834" s="32">
        <v>66770000</v>
      </c>
      <c r="AD834" s="32">
        <v>0</v>
      </c>
      <c r="AE834" s="32">
        <v>0</v>
      </c>
      <c r="AF834" s="32">
        <v>6070000</v>
      </c>
      <c r="AG834" s="32">
        <v>0</v>
      </c>
      <c r="AH834" s="32">
        <v>6070000</v>
      </c>
      <c r="AI834" s="32">
        <v>0</v>
      </c>
      <c r="AJ834" s="32">
        <v>6070000</v>
      </c>
      <c r="AK834" s="32">
        <v>0</v>
      </c>
      <c r="AL834" s="32">
        <v>6070000</v>
      </c>
      <c r="AM834" s="32">
        <v>0</v>
      </c>
      <c r="AN834" s="32">
        <v>6070000</v>
      </c>
      <c r="AO834" s="32">
        <v>0</v>
      </c>
      <c r="AP834" s="32">
        <v>6070000</v>
      </c>
      <c r="AQ834" s="32">
        <v>0</v>
      </c>
      <c r="AR834" s="32">
        <v>6070000</v>
      </c>
      <c r="AS834" s="32">
        <v>0</v>
      </c>
      <c r="AT834" s="32">
        <v>6070000</v>
      </c>
      <c r="AU834" s="32">
        <v>0</v>
      </c>
      <c r="AV834" s="32">
        <v>6070000</v>
      </c>
      <c r="AW834" s="32">
        <v>0</v>
      </c>
      <c r="AX834" s="32">
        <v>12140000</v>
      </c>
      <c r="AY834" s="2"/>
      <c r="AZ834" s="13" t="str">
        <f t="shared" si="62"/>
        <v>OK</v>
      </c>
      <c r="BA834" s="13" t="str">
        <f t="shared" si="63"/>
        <v>OK</v>
      </c>
      <c r="BB834" s="7">
        <f t="shared" si="64"/>
        <v>0</v>
      </c>
      <c r="BC834" s="14">
        <f t="shared" si="65"/>
        <v>66770000</v>
      </c>
      <c r="BD834" s="14">
        <f t="shared" si="65"/>
        <v>66770000</v>
      </c>
      <c r="BE834" s="7">
        <f t="shared" si="66"/>
        <v>0</v>
      </c>
      <c r="BF834" s="7">
        <f t="shared" si="66"/>
        <v>0</v>
      </c>
    </row>
    <row r="835" spans="2:58" ht="156.75">
      <c r="B835" s="28" t="s">
        <v>3075</v>
      </c>
      <c r="C835" s="28" t="s">
        <v>4792</v>
      </c>
      <c r="D835" s="28" t="s">
        <v>0</v>
      </c>
      <c r="E835" s="29" t="s">
        <v>197</v>
      </c>
      <c r="F835" s="29" t="s">
        <v>198</v>
      </c>
      <c r="G835" s="29" t="s">
        <v>13</v>
      </c>
      <c r="H835" s="29">
        <v>81111508</v>
      </c>
      <c r="I835" s="29" t="s">
        <v>4805</v>
      </c>
      <c r="J835" s="29" t="s">
        <v>199</v>
      </c>
      <c r="K835" s="29" t="s">
        <v>1430</v>
      </c>
      <c r="L835" s="30" t="s">
        <v>146</v>
      </c>
      <c r="M835" s="30" t="s">
        <v>146</v>
      </c>
      <c r="N835" s="30">
        <v>12</v>
      </c>
      <c r="O835" s="30" t="s">
        <v>218</v>
      </c>
      <c r="P835" s="30" t="s">
        <v>202</v>
      </c>
      <c r="Q835" s="31">
        <v>69805000</v>
      </c>
      <c r="R835" s="31">
        <v>69805000</v>
      </c>
      <c r="S835" s="30" t="s">
        <v>411</v>
      </c>
      <c r="T835" s="30" t="s">
        <v>199</v>
      </c>
      <c r="U835" s="29" t="s">
        <v>665</v>
      </c>
      <c r="V835" s="29" t="s">
        <v>335</v>
      </c>
      <c r="W835" s="29" t="s">
        <v>355</v>
      </c>
      <c r="X835" s="29" t="s">
        <v>206</v>
      </c>
      <c r="Y835" s="29" t="s">
        <v>211</v>
      </c>
      <c r="Z835" s="29" t="s">
        <v>675</v>
      </c>
      <c r="AA835" s="32">
        <v>69805000</v>
      </c>
      <c r="AB835" s="32">
        <v>0</v>
      </c>
      <c r="AC835" s="32">
        <v>0</v>
      </c>
      <c r="AD835" s="32">
        <v>6070000</v>
      </c>
      <c r="AE835" s="32">
        <v>0</v>
      </c>
      <c r="AF835" s="32">
        <v>6070000</v>
      </c>
      <c r="AG835" s="32">
        <v>0</v>
      </c>
      <c r="AH835" s="32">
        <v>6070000</v>
      </c>
      <c r="AI835" s="32">
        <v>0</v>
      </c>
      <c r="AJ835" s="32">
        <v>6070000</v>
      </c>
      <c r="AK835" s="32">
        <v>0</v>
      </c>
      <c r="AL835" s="32">
        <v>6070000</v>
      </c>
      <c r="AM835" s="32">
        <v>0</v>
      </c>
      <c r="AN835" s="32">
        <v>6070000</v>
      </c>
      <c r="AO835" s="32">
        <v>0</v>
      </c>
      <c r="AP835" s="32">
        <v>6070000</v>
      </c>
      <c r="AQ835" s="32">
        <v>0</v>
      </c>
      <c r="AR835" s="32">
        <v>6070000</v>
      </c>
      <c r="AS835" s="32">
        <v>0</v>
      </c>
      <c r="AT835" s="32">
        <v>6070000</v>
      </c>
      <c r="AU835" s="32">
        <v>0</v>
      </c>
      <c r="AV835" s="32">
        <v>6070000</v>
      </c>
      <c r="AW835" s="32">
        <v>0</v>
      </c>
      <c r="AX835" s="32">
        <v>9105000</v>
      </c>
      <c r="AY835" s="2"/>
      <c r="AZ835" s="13" t="str">
        <f t="shared" si="62"/>
        <v>OK</v>
      </c>
      <c r="BA835" s="13" t="str">
        <f t="shared" si="63"/>
        <v>OK</v>
      </c>
      <c r="BB835" s="7">
        <f t="shared" si="64"/>
        <v>0</v>
      </c>
      <c r="BC835" s="14">
        <f t="shared" si="65"/>
        <v>69805000</v>
      </c>
      <c r="BD835" s="14">
        <f t="shared" si="65"/>
        <v>69805000</v>
      </c>
      <c r="BE835" s="7">
        <f t="shared" si="66"/>
        <v>0</v>
      </c>
      <c r="BF835" s="7">
        <f t="shared" si="66"/>
        <v>0</v>
      </c>
    </row>
    <row r="836" spans="2:58" ht="128.25">
      <c r="B836" s="28" t="s">
        <v>3076</v>
      </c>
      <c r="C836" s="28" t="s">
        <v>4792</v>
      </c>
      <c r="D836" s="28" t="s">
        <v>0</v>
      </c>
      <c r="E836" s="29" t="s">
        <v>197</v>
      </c>
      <c r="F836" s="29" t="s">
        <v>198</v>
      </c>
      <c r="G836" s="29" t="s">
        <v>13</v>
      </c>
      <c r="H836" s="29">
        <v>81111508</v>
      </c>
      <c r="I836" s="29" t="s">
        <v>4805</v>
      </c>
      <c r="J836" s="29" t="s">
        <v>199</v>
      </c>
      <c r="K836" s="29" t="s">
        <v>1429</v>
      </c>
      <c r="L836" s="30" t="s">
        <v>146</v>
      </c>
      <c r="M836" s="30" t="s">
        <v>147</v>
      </c>
      <c r="N836" s="30">
        <v>12</v>
      </c>
      <c r="O836" s="30" t="s">
        <v>218</v>
      </c>
      <c r="P836" s="30" t="s">
        <v>202</v>
      </c>
      <c r="Q836" s="31">
        <v>66770000</v>
      </c>
      <c r="R836" s="31">
        <v>66770000</v>
      </c>
      <c r="S836" s="30" t="s">
        <v>411</v>
      </c>
      <c r="T836" s="30" t="s">
        <v>199</v>
      </c>
      <c r="U836" s="29" t="s">
        <v>665</v>
      </c>
      <c r="V836" s="29" t="s">
        <v>335</v>
      </c>
      <c r="W836" s="29" t="s">
        <v>355</v>
      </c>
      <c r="X836" s="29" t="s">
        <v>206</v>
      </c>
      <c r="Y836" s="29" t="s">
        <v>211</v>
      </c>
      <c r="Z836" s="29" t="s">
        <v>677</v>
      </c>
      <c r="AA836" s="32">
        <v>0</v>
      </c>
      <c r="AB836" s="32">
        <v>0</v>
      </c>
      <c r="AC836" s="32">
        <v>66770000</v>
      </c>
      <c r="AD836" s="32">
        <v>0</v>
      </c>
      <c r="AE836" s="32">
        <v>0</v>
      </c>
      <c r="AF836" s="32">
        <v>6070000</v>
      </c>
      <c r="AG836" s="32">
        <v>0</v>
      </c>
      <c r="AH836" s="32">
        <v>6070000</v>
      </c>
      <c r="AI836" s="32">
        <v>0</v>
      </c>
      <c r="AJ836" s="32">
        <v>6070000</v>
      </c>
      <c r="AK836" s="32">
        <v>0</v>
      </c>
      <c r="AL836" s="32">
        <v>6070000</v>
      </c>
      <c r="AM836" s="32">
        <v>0</v>
      </c>
      <c r="AN836" s="32">
        <v>6070000</v>
      </c>
      <c r="AO836" s="32">
        <v>0</v>
      </c>
      <c r="AP836" s="32">
        <v>6070000</v>
      </c>
      <c r="AQ836" s="32">
        <v>0</v>
      </c>
      <c r="AR836" s="32">
        <v>6070000</v>
      </c>
      <c r="AS836" s="32">
        <v>0</v>
      </c>
      <c r="AT836" s="32">
        <v>6070000</v>
      </c>
      <c r="AU836" s="32">
        <v>0</v>
      </c>
      <c r="AV836" s="32">
        <v>6070000</v>
      </c>
      <c r="AW836" s="32">
        <v>0</v>
      </c>
      <c r="AX836" s="32">
        <v>12140000</v>
      </c>
      <c r="AY836" s="2"/>
      <c r="AZ836" s="13" t="str">
        <f t="shared" si="62"/>
        <v>OK</v>
      </c>
      <c r="BA836" s="13" t="str">
        <f t="shared" si="63"/>
        <v>OK</v>
      </c>
      <c r="BB836" s="7">
        <f t="shared" si="64"/>
        <v>0</v>
      </c>
      <c r="BC836" s="14">
        <f t="shared" si="65"/>
        <v>66770000</v>
      </c>
      <c r="BD836" s="14">
        <f t="shared" si="65"/>
        <v>66770000</v>
      </c>
      <c r="BE836" s="7">
        <f t="shared" si="66"/>
        <v>0</v>
      </c>
      <c r="BF836" s="7">
        <f t="shared" si="66"/>
        <v>0</v>
      </c>
    </row>
    <row r="837" spans="2:58" ht="142.5">
      <c r="B837" s="28" t="s">
        <v>3077</v>
      </c>
      <c r="C837" s="28" t="s">
        <v>4792</v>
      </c>
      <c r="D837" s="28" t="s">
        <v>0</v>
      </c>
      <c r="E837" s="29" t="s">
        <v>197</v>
      </c>
      <c r="F837" s="29" t="s">
        <v>198</v>
      </c>
      <c r="G837" s="29" t="s">
        <v>13</v>
      </c>
      <c r="H837" s="29">
        <v>81111508</v>
      </c>
      <c r="I837" s="29" t="s">
        <v>4805</v>
      </c>
      <c r="J837" s="29" t="s">
        <v>199</v>
      </c>
      <c r="K837" s="29" t="s">
        <v>1431</v>
      </c>
      <c r="L837" s="30" t="s">
        <v>146</v>
      </c>
      <c r="M837" s="30" t="s">
        <v>146</v>
      </c>
      <c r="N837" s="30">
        <v>12</v>
      </c>
      <c r="O837" s="30" t="s">
        <v>218</v>
      </c>
      <c r="P837" s="30" t="s">
        <v>202</v>
      </c>
      <c r="Q837" s="31">
        <v>69805000</v>
      </c>
      <c r="R837" s="31">
        <v>69805000</v>
      </c>
      <c r="S837" s="30" t="s">
        <v>411</v>
      </c>
      <c r="T837" s="30" t="s">
        <v>199</v>
      </c>
      <c r="U837" s="29" t="s">
        <v>665</v>
      </c>
      <c r="V837" s="29" t="s">
        <v>335</v>
      </c>
      <c r="W837" s="29" t="s">
        <v>355</v>
      </c>
      <c r="X837" s="29" t="s">
        <v>206</v>
      </c>
      <c r="Y837" s="29" t="s">
        <v>211</v>
      </c>
      <c r="Z837" s="29" t="s">
        <v>675</v>
      </c>
      <c r="AA837" s="32">
        <v>69805000</v>
      </c>
      <c r="AB837" s="32">
        <v>0</v>
      </c>
      <c r="AC837" s="32">
        <v>0</v>
      </c>
      <c r="AD837" s="32">
        <v>6070000</v>
      </c>
      <c r="AE837" s="32">
        <v>0</v>
      </c>
      <c r="AF837" s="32">
        <v>6070000</v>
      </c>
      <c r="AG837" s="32">
        <v>0</v>
      </c>
      <c r="AH837" s="32">
        <v>6070000</v>
      </c>
      <c r="AI837" s="32">
        <v>0</v>
      </c>
      <c r="AJ837" s="32">
        <v>6070000</v>
      </c>
      <c r="AK837" s="32">
        <v>0</v>
      </c>
      <c r="AL837" s="32">
        <v>6070000</v>
      </c>
      <c r="AM837" s="32">
        <v>0</v>
      </c>
      <c r="AN837" s="32">
        <v>6070000</v>
      </c>
      <c r="AO837" s="32">
        <v>0</v>
      </c>
      <c r="AP837" s="32">
        <v>6070000</v>
      </c>
      <c r="AQ837" s="32">
        <v>0</v>
      </c>
      <c r="AR837" s="32">
        <v>6070000</v>
      </c>
      <c r="AS837" s="32">
        <v>0</v>
      </c>
      <c r="AT837" s="32">
        <v>6070000</v>
      </c>
      <c r="AU837" s="32">
        <v>0</v>
      </c>
      <c r="AV837" s="32">
        <v>6070000</v>
      </c>
      <c r="AW837" s="32">
        <v>0</v>
      </c>
      <c r="AX837" s="32">
        <v>9105000</v>
      </c>
      <c r="AY837" s="2"/>
      <c r="AZ837" s="13" t="str">
        <f t="shared" ref="AZ837:AZ900" si="67">IF(OR($R837&lt;&gt;"",SUM(AA837:AX837)&lt;&gt;0),IF(R837=BC837,"OK",IF(R837&gt;BC837,"Valor estimado supera a Compromisos en "&amp;DOLLAR(R837-BC837),"Compromisos superan al Valor estimado en "&amp;DOLLAR(BC837-R837))),"")</f>
        <v>OK</v>
      </c>
      <c r="BA837" s="13" t="str">
        <f t="shared" ref="BA837:BA900" si="68">IF(OR($R837&lt;&gt;"",SUM(AA837:AX837)&lt;&gt;0),IF(R837=BD837,"OK",IF(R837&gt;BD837,"Valor estimado supera a Obligaciones en "&amp;DOLLAR(R837-BD837),"Obligaciones superan al Valor estimado en "&amp;DOLLAR(BD837-R837))),"")</f>
        <v>OK</v>
      </c>
      <c r="BB837" s="7">
        <f t="shared" ref="BB837:BB900" si="69">+IF(B837&lt;&gt;"",COUNTBLANK(E837:AX837),0)</f>
        <v>0</v>
      </c>
      <c r="BC837" s="14">
        <f t="shared" si="65"/>
        <v>69805000</v>
      </c>
      <c r="BD837" s="14">
        <f t="shared" si="65"/>
        <v>69805000</v>
      </c>
      <c r="BE837" s="7">
        <f t="shared" si="66"/>
        <v>0</v>
      </c>
      <c r="BF837" s="7">
        <f t="shared" si="66"/>
        <v>0</v>
      </c>
    </row>
    <row r="838" spans="2:58" ht="142.5">
      <c r="B838" s="28" t="s">
        <v>3078</v>
      </c>
      <c r="C838" s="28" t="s">
        <v>4792</v>
      </c>
      <c r="D838" s="28" t="s">
        <v>0</v>
      </c>
      <c r="E838" s="29" t="s">
        <v>197</v>
      </c>
      <c r="F838" s="29" t="s">
        <v>198</v>
      </c>
      <c r="G838" s="29" t="s">
        <v>13</v>
      </c>
      <c r="H838" s="29">
        <v>81111508</v>
      </c>
      <c r="I838" s="29" t="s">
        <v>4805</v>
      </c>
      <c r="J838" s="29" t="s">
        <v>199</v>
      </c>
      <c r="K838" s="29" t="s">
        <v>1432</v>
      </c>
      <c r="L838" s="30" t="s">
        <v>146</v>
      </c>
      <c r="M838" s="30" t="s">
        <v>146</v>
      </c>
      <c r="N838" s="30">
        <v>12</v>
      </c>
      <c r="O838" s="30" t="s">
        <v>218</v>
      </c>
      <c r="P838" s="30" t="s">
        <v>202</v>
      </c>
      <c r="Q838" s="31">
        <v>60666667</v>
      </c>
      <c r="R838" s="31">
        <v>60666667</v>
      </c>
      <c r="S838" s="30" t="s">
        <v>411</v>
      </c>
      <c r="T838" s="30" t="s">
        <v>199</v>
      </c>
      <c r="U838" s="29" t="s">
        <v>665</v>
      </c>
      <c r="V838" s="29" t="s">
        <v>335</v>
      </c>
      <c r="W838" s="29" t="s">
        <v>355</v>
      </c>
      <c r="X838" s="29" t="s">
        <v>206</v>
      </c>
      <c r="Y838" s="29" t="s">
        <v>211</v>
      </c>
      <c r="Z838" s="29" t="s">
        <v>675</v>
      </c>
      <c r="AA838" s="32">
        <v>60666667</v>
      </c>
      <c r="AB838" s="32">
        <v>0</v>
      </c>
      <c r="AC838" s="32">
        <v>0</v>
      </c>
      <c r="AD838" s="32">
        <v>5200000</v>
      </c>
      <c r="AE838" s="32">
        <v>0</v>
      </c>
      <c r="AF838" s="32">
        <v>5200000</v>
      </c>
      <c r="AG838" s="32">
        <v>0</v>
      </c>
      <c r="AH838" s="32">
        <v>5200000</v>
      </c>
      <c r="AI838" s="32">
        <v>0</v>
      </c>
      <c r="AJ838" s="32">
        <v>5200000</v>
      </c>
      <c r="AK838" s="32">
        <v>0</v>
      </c>
      <c r="AL838" s="32">
        <v>5200000</v>
      </c>
      <c r="AM838" s="32">
        <v>0</v>
      </c>
      <c r="AN838" s="32">
        <v>5200000</v>
      </c>
      <c r="AO838" s="32">
        <v>0</v>
      </c>
      <c r="AP838" s="32">
        <v>5200000</v>
      </c>
      <c r="AQ838" s="32">
        <v>0</v>
      </c>
      <c r="AR838" s="32">
        <v>5200000</v>
      </c>
      <c r="AS838" s="32">
        <v>0</v>
      </c>
      <c r="AT838" s="32">
        <v>5200000</v>
      </c>
      <c r="AU838" s="32">
        <v>0</v>
      </c>
      <c r="AV838" s="32">
        <v>5200000</v>
      </c>
      <c r="AW838" s="32">
        <v>0</v>
      </c>
      <c r="AX838" s="32">
        <v>8666667</v>
      </c>
      <c r="AY838" s="2"/>
      <c r="AZ838" s="13" t="str">
        <f t="shared" si="67"/>
        <v>OK</v>
      </c>
      <c r="BA838" s="13" t="str">
        <f t="shared" si="68"/>
        <v>OK</v>
      </c>
      <c r="BB838" s="7">
        <f t="shared" si="69"/>
        <v>0</v>
      </c>
      <c r="BC838" s="14">
        <f t="shared" si="65"/>
        <v>60666667</v>
      </c>
      <c r="BD838" s="14">
        <f t="shared" si="65"/>
        <v>60666667</v>
      </c>
      <c r="BE838" s="7">
        <f t="shared" si="66"/>
        <v>0</v>
      </c>
      <c r="BF838" s="7">
        <f t="shared" si="66"/>
        <v>0</v>
      </c>
    </row>
    <row r="839" spans="2:58" ht="156.75">
      <c r="B839" s="28" t="s">
        <v>3079</v>
      </c>
      <c r="C839" s="28" t="s">
        <v>4792</v>
      </c>
      <c r="D839" s="28" t="s">
        <v>0</v>
      </c>
      <c r="E839" s="29" t="s">
        <v>197</v>
      </c>
      <c r="F839" s="29" t="s">
        <v>198</v>
      </c>
      <c r="G839" s="29" t="s">
        <v>13</v>
      </c>
      <c r="H839" s="29">
        <v>81111508</v>
      </c>
      <c r="I839" s="29" t="s">
        <v>4805</v>
      </c>
      <c r="J839" s="29" t="s">
        <v>199</v>
      </c>
      <c r="K839" s="29" t="s">
        <v>1433</v>
      </c>
      <c r="L839" s="30" t="s">
        <v>146</v>
      </c>
      <c r="M839" s="30" t="s">
        <v>146</v>
      </c>
      <c r="N839" s="30">
        <v>12</v>
      </c>
      <c r="O839" s="30" t="s">
        <v>218</v>
      </c>
      <c r="P839" s="30" t="s">
        <v>202</v>
      </c>
      <c r="Q839" s="31">
        <v>59800000</v>
      </c>
      <c r="R839" s="31">
        <v>59800000</v>
      </c>
      <c r="S839" s="30" t="s">
        <v>411</v>
      </c>
      <c r="T839" s="30" t="s">
        <v>199</v>
      </c>
      <c r="U839" s="29" t="s">
        <v>665</v>
      </c>
      <c r="V839" s="29" t="s">
        <v>335</v>
      </c>
      <c r="W839" s="29" t="s">
        <v>355</v>
      </c>
      <c r="X839" s="29" t="s">
        <v>206</v>
      </c>
      <c r="Y839" s="29" t="s">
        <v>211</v>
      </c>
      <c r="Z839" s="29" t="s">
        <v>675</v>
      </c>
      <c r="AA839" s="32">
        <v>59800000</v>
      </c>
      <c r="AB839" s="32">
        <v>0</v>
      </c>
      <c r="AC839" s="32">
        <v>0</v>
      </c>
      <c r="AD839" s="32">
        <v>5200000</v>
      </c>
      <c r="AE839" s="32">
        <v>0</v>
      </c>
      <c r="AF839" s="32">
        <v>5200000</v>
      </c>
      <c r="AG839" s="32">
        <v>0</v>
      </c>
      <c r="AH839" s="32">
        <v>5200000</v>
      </c>
      <c r="AI839" s="32">
        <v>0</v>
      </c>
      <c r="AJ839" s="32">
        <v>5200000</v>
      </c>
      <c r="AK839" s="32">
        <v>0</v>
      </c>
      <c r="AL839" s="32">
        <v>5200000</v>
      </c>
      <c r="AM839" s="32">
        <v>0</v>
      </c>
      <c r="AN839" s="32">
        <v>5200000</v>
      </c>
      <c r="AO839" s="32">
        <v>0</v>
      </c>
      <c r="AP839" s="32">
        <v>5200000</v>
      </c>
      <c r="AQ839" s="32">
        <v>0</v>
      </c>
      <c r="AR839" s="32">
        <v>5200000</v>
      </c>
      <c r="AS839" s="32">
        <v>0</v>
      </c>
      <c r="AT839" s="32">
        <v>5200000</v>
      </c>
      <c r="AU839" s="32">
        <v>0</v>
      </c>
      <c r="AV839" s="32">
        <v>5200000</v>
      </c>
      <c r="AW839" s="32">
        <v>0</v>
      </c>
      <c r="AX839" s="32">
        <v>7800000</v>
      </c>
      <c r="AY839" s="2"/>
      <c r="AZ839" s="13" t="str">
        <f t="shared" si="67"/>
        <v>OK</v>
      </c>
      <c r="BA839" s="13" t="str">
        <f t="shared" si="68"/>
        <v>OK</v>
      </c>
      <c r="BB839" s="7">
        <f t="shared" si="69"/>
        <v>0</v>
      </c>
      <c r="BC839" s="14">
        <f t="shared" si="65"/>
        <v>59800000</v>
      </c>
      <c r="BD839" s="14">
        <f t="shared" si="65"/>
        <v>59800000</v>
      </c>
      <c r="BE839" s="7">
        <f t="shared" si="66"/>
        <v>0</v>
      </c>
      <c r="BF839" s="7">
        <f t="shared" si="66"/>
        <v>0</v>
      </c>
    </row>
    <row r="840" spans="2:58" ht="128.25">
      <c r="B840" s="28" t="s">
        <v>3080</v>
      </c>
      <c r="C840" s="28" t="s">
        <v>4792</v>
      </c>
      <c r="D840" s="28" t="s">
        <v>0</v>
      </c>
      <c r="E840" s="29" t="s">
        <v>197</v>
      </c>
      <c r="F840" s="29" t="s">
        <v>198</v>
      </c>
      <c r="G840" s="29" t="s">
        <v>13</v>
      </c>
      <c r="H840" s="29">
        <v>81111508</v>
      </c>
      <c r="I840" s="29" t="s">
        <v>4805</v>
      </c>
      <c r="J840" s="29" t="s">
        <v>199</v>
      </c>
      <c r="K840" s="29" t="s">
        <v>1434</v>
      </c>
      <c r="L840" s="30" t="s">
        <v>146</v>
      </c>
      <c r="M840" s="30" t="s">
        <v>146</v>
      </c>
      <c r="N840" s="30">
        <v>12</v>
      </c>
      <c r="O840" s="30" t="s">
        <v>218</v>
      </c>
      <c r="P840" s="30" t="s">
        <v>202</v>
      </c>
      <c r="Q840" s="31">
        <v>47150000</v>
      </c>
      <c r="R840" s="31">
        <v>47150000</v>
      </c>
      <c r="S840" s="30" t="s">
        <v>411</v>
      </c>
      <c r="T840" s="30" t="s">
        <v>199</v>
      </c>
      <c r="U840" s="29" t="s">
        <v>665</v>
      </c>
      <c r="V840" s="29" t="s">
        <v>335</v>
      </c>
      <c r="W840" s="29" t="s">
        <v>355</v>
      </c>
      <c r="X840" s="29" t="s">
        <v>206</v>
      </c>
      <c r="Y840" s="29" t="s">
        <v>211</v>
      </c>
      <c r="Z840" s="29" t="s">
        <v>677</v>
      </c>
      <c r="AA840" s="32">
        <v>47150000</v>
      </c>
      <c r="AB840" s="32">
        <v>0</v>
      </c>
      <c r="AC840" s="32">
        <v>0</v>
      </c>
      <c r="AD840" s="32">
        <v>4100000</v>
      </c>
      <c r="AE840" s="32">
        <v>0</v>
      </c>
      <c r="AF840" s="32">
        <v>4100000</v>
      </c>
      <c r="AG840" s="32">
        <v>0</v>
      </c>
      <c r="AH840" s="32">
        <v>4100000</v>
      </c>
      <c r="AI840" s="32">
        <v>0</v>
      </c>
      <c r="AJ840" s="32">
        <v>4100000</v>
      </c>
      <c r="AK840" s="32">
        <v>0</v>
      </c>
      <c r="AL840" s="32">
        <v>4100000</v>
      </c>
      <c r="AM840" s="32">
        <v>0</v>
      </c>
      <c r="AN840" s="32">
        <v>4100000</v>
      </c>
      <c r="AO840" s="32">
        <v>0</v>
      </c>
      <c r="AP840" s="32">
        <v>4100000</v>
      </c>
      <c r="AQ840" s="32">
        <v>0</v>
      </c>
      <c r="AR840" s="32">
        <v>4100000</v>
      </c>
      <c r="AS840" s="32">
        <v>0</v>
      </c>
      <c r="AT840" s="32">
        <v>4100000</v>
      </c>
      <c r="AU840" s="32">
        <v>0</v>
      </c>
      <c r="AV840" s="32">
        <v>4100000</v>
      </c>
      <c r="AW840" s="32">
        <v>0</v>
      </c>
      <c r="AX840" s="32">
        <v>6150000</v>
      </c>
      <c r="AY840" s="2"/>
      <c r="AZ840" s="13" t="str">
        <f t="shared" si="67"/>
        <v>OK</v>
      </c>
      <c r="BA840" s="13" t="str">
        <f t="shared" si="68"/>
        <v>OK</v>
      </c>
      <c r="BB840" s="7">
        <f t="shared" si="69"/>
        <v>0</v>
      </c>
      <c r="BC840" s="14">
        <f t="shared" si="65"/>
        <v>47150000</v>
      </c>
      <c r="BD840" s="14">
        <f t="shared" si="65"/>
        <v>47150000</v>
      </c>
      <c r="BE840" s="7">
        <f t="shared" si="66"/>
        <v>0</v>
      </c>
      <c r="BF840" s="7">
        <f t="shared" si="66"/>
        <v>0</v>
      </c>
    </row>
    <row r="841" spans="2:58" ht="114">
      <c r="B841" s="28" t="s">
        <v>3081</v>
      </c>
      <c r="C841" s="28" t="s">
        <v>4792</v>
      </c>
      <c r="D841" s="28" t="s">
        <v>0</v>
      </c>
      <c r="E841" s="29" t="s">
        <v>197</v>
      </c>
      <c r="F841" s="29" t="s">
        <v>198</v>
      </c>
      <c r="G841" s="29" t="s">
        <v>13</v>
      </c>
      <c r="H841" s="29">
        <v>81111508</v>
      </c>
      <c r="I841" s="29" t="s">
        <v>4805</v>
      </c>
      <c r="J841" s="29" t="s">
        <v>199</v>
      </c>
      <c r="K841" s="29" t="s">
        <v>1435</v>
      </c>
      <c r="L841" s="30" t="s">
        <v>146</v>
      </c>
      <c r="M841" s="30" t="s">
        <v>146</v>
      </c>
      <c r="N841" s="30">
        <v>12</v>
      </c>
      <c r="O841" s="30" t="s">
        <v>218</v>
      </c>
      <c r="P841" s="30" t="s">
        <v>202</v>
      </c>
      <c r="Q841" s="31">
        <v>47150000</v>
      </c>
      <c r="R841" s="31">
        <v>47150000</v>
      </c>
      <c r="S841" s="30" t="s">
        <v>411</v>
      </c>
      <c r="T841" s="30" t="s">
        <v>199</v>
      </c>
      <c r="U841" s="29" t="s">
        <v>665</v>
      </c>
      <c r="V841" s="29" t="s">
        <v>335</v>
      </c>
      <c r="W841" s="29" t="s">
        <v>355</v>
      </c>
      <c r="X841" s="29" t="s">
        <v>206</v>
      </c>
      <c r="Y841" s="29" t="s">
        <v>211</v>
      </c>
      <c r="Z841" s="29" t="s">
        <v>675</v>
      </c>
      <c r="AA841" s="32">
        <v>47150000</v>
      </c>
      <c r="AB841" s="32">
        <v>0</v>
      </c>
      <c r="AC841" s="32">
        <v>0</v>
      </c>
      <c r="AD841" s="32">
        <v>4100000</v>
      </c>
      <c r="AE841" s="32">
        <v>0</v>
      </c>
      <c r="AF841" s="32">
        <v>4100000</v>
      </c>
      <c r="AG841" s="32">
        <v>0</v>
      </c>
      <c r="AH841" s="32">
        <v>4100000</v>
      </c>
      <c r="AI841" s="32">
        <v>0</v>
      </c>
      <c r="AJ841" s="32">
        <v>4100000</v>
      </c>
      <c r="AK841" s="32">
        <v>0</v>
      </c>
      <c r="AL841" s="32">
        <v>4100000</v>
      </c>
      <c r="AM841" s="32">
        <v>0</v>
      </c>
      <c r="AN841" s="32">
        <v>4100000</v>
      </c>
      <c r="AO841" s="32">
        <v>0</v>
      </c>
      <c r="AP841" s="32">
        <v>4100000</v>
      </c>
      <c r="AQ841" s="32">
        <v>0</v>
      </c>
      <c r="AR841" s="32">
        <v>4100000</v>
      </c>
      <c r="AS841" s="32">
        <v>0</v>
      </c>
      <c r="AT841" s="32">
        <v>4100000</v>
      </c>
      <c r="AU841" s="32">
        <v>0</v>
      </c>
      <c r="AV841" s="32">
        <v>4100000</v>
      </c>
      <c r="AW841" s="32">
        <v>0</v>
      </c>
      <c r="AX841" s="32">
        <v>6150000</v>
      </c>
      <c r="AY841" s="2"/>
      <c r="AZ841" s="13" t="str">
        <f t="shared" si="67"/>
        <v>OK</v>
      </c>
      <c r="BA841" s="13" t="str">
        <f t="shared" si="68"/>
        <v>OK</v>
      </c>
      <c r="BB841" s="7">
        <f t="shared" si="69"/>
        <v>0</v>
      </c>
      <c r="BC841" s="14">
        <f t="shared" si="65"/>
        <v>47150000</v>
      </c>
      <c r="BD841" s="14">
        <f t="shared" si="65"/>
        <v>47150000</v>
      </c>
      <c r="BE841" s="7">
        <f t="shared" si="66"/>
        <v>0</v>
      </c>
      <c r="BF841" s="7">
        <f t="shared" si="66"/>
        <v>0</v>
      </c>
    </row>
    <row r="842" spans="2:58" ht="142.5">
      <c r="B842" s="28" t="s">
        <v>3082</v>
      </c>
      <c r="C842" s="28" t="s">
        <v>4792</v>
      </c>
      <c r="D842" s="28" t="s">
        <v>0</v>
      </c>
      <c r="E842" s="29" t="s">
        <v>197</v>
      </c>
      <c r="F842" s="29" t="s">
        <v>198</v>
      </c>
      <c r="G842" s="29" t="s">
        <v>13</v>
      </c>
      <c r="H842" s="29">
        <v>81111508</v>
      </c>
      <c r="I842" s="29" t="s">
        <v>4805</v>
      </c>
      <c r="J842" s="29" t="s">
        <v>199</v>
      </c>
      <c r="K842" s="29" t="s">
        <v>1436</v>
      </c>
      <c r="L842" s="30" t="s">
        <v>146</v>
      </c>
      <c r="M842" s="30" t="s">
        <v>147</v>
      </c>
      <c r="N842" s="30">
        <v>12</v>
      </c>
      <c r="O842" s="30" t="s">
        <v>218</v>
      </c>
      <c r="P842" s="30" t="s">
        <v>202</v>
      </c>
      <c r="Q842" s="31">
        <v>39900000</v>
      </c>
      <c r="R842" s="31">
        <v>39900000</v>
      </c>
      <c r="S842" s="30" t="s">
        <v>411</v>
      </c>
      <c r="T842" s="30" t="s">
        <v>199</v>
      </c>
      <c r="U842" s="29" t="s">
        <v>665</v>
      </c>
      <c r="V842" s="29" t="s">
        <v>335</v>
      </c>
      <c r="W842" s="29" t="s">
        <v>355</v>
      </c>
      <c r="X842" s="29" t="s">
        <v>206</v>
      </c>
      <c r="Y842" s="29" t="s">
        <v>211</v>
      </c>
      <c r="Z842" s="29" t="s">
        <v>675</v>
      </c>
      <c r="AA842" s="32">
        <v>0</v>
      </c>
      <c r="AB842" s="32">
        <v>0</v>
      </c>
      <c r="AC842" s="32">
        <v>39900000</v>
      </c>
      <c r="AD842" s="32">
        <v>0</v>
      </c>
      <c r="AE842" s="32">
        <v>0</v>
      </c>
      <c r="AF842" s="32">
        <v>3800000</v>
      </c>
      <c r="AG842" s="32">
        <v>0</v>
      </c>
      <c r="AH842" s="32">
        <v>3800000</v>
      </c>
      <c r="AI842" s="32">
        <v>0</v>
      </c>
      <c r="AJ842" s="32">
        <v>3800000</v>
      </c>
      <c r="AK842" s="32">
        <v>0</v>
      </c>
      <c r="AL842" s="32">
        <v>3800000</v>
      </c>
      <c r="AM842" s="32">
        <v>0</v>
      </c>
      <c r="AN842" s="32">
        <v>3800000</v>
      </c>
      <c r="AO842" s="32">
        <v>0</v>
      </c>
      <c r="AP842" s="32">
        <v>3800000</v>
      </c>
      <c r="AQ842" s="32">
        <v>0</v>
      </c>
      <c r="AR842" s="32">
        <v>3800000</v>
      </c>
      <c r="AS842" s="32">
        <v>0</v>
      </c>
      <c r="AT842" s="32">
        <v>3800000</v>
      </c>
      <c r="AU842" s="32">
        <v>0</v>
      </c>
      <c r="AV842" s="32">
        <v>3800000</v>
      </c>
      <c r="AW842" s="32">
        <v>0</v>
      </c>
      <c r="AX842" s="32">
        <v>5700000</v>
      </c>
      <c r="AY842" s="2"/>
      <c r="AZ842" s="13" t="str">
        <f t="shared" si="67"/>
        <v>OK</v>
      </c>
      <c r="BA842" s="13" t="str">
        <f t="shared" si="68"/>
        <v>OK</v>
      </c>
      <c r="BB842" s="7">
        <f t="shared" si="69"/>
        <v>0</v>
      </c>
      <c r="BC842" s="14">
        <f t="shared" si="65"/>
        <v>39900000</v>
      </c>
      <c r="BD842" s="14">
        <f t="shared" si="65"/>
        <v>39900000</v>
      </c>
      <c r="BE842" s="7">
        <f t="shared" si="66"/>
        <v>0</v>
      </c>
      <c r="BF842" s="7">
        <f t="shared" si="66"/>
        <v>0</v>
      </c>
    </row>
    <row r="843" spans="2:58" ht="142.5">
      <c r="B843" s="28" t="s">
        <v>3083</v>
      </c>
      <c r="C843" s="28" t="s">
        <v>4792</v>
      </c>
      <c r="D843" s="28" t="s">
        <v>0</v>
      </c>
      <c r="E843" s="29" t="s">
        <v>197</v>
      </c>
      <c r="F843" s="29" t="s">
        <v>198</v>
      </c>
      <c r="G843" s="29" t="s">
        <v>13</v>
      </c>
      <c r="H843" s="29">
        <v>81111508</v>
      </c>
      <c r="I843" s="29" t="s">
        <v>4805</v>
      </c>
      <c r="J843" s="29" t="s">
        <v>199</v>
      </c>
      <c r="K843" s="29" t="s">
        <v>1437</v>
      </c>
      <c r="L843" s="30" t="s">
        <v>146</v>
      </c>
      <c r="M843" s="30" t="s">
        <v>147</v>
      </c>
      <c r="N843" s="30">
        <v>12</v>
      </c>
      <c r="O843" s="30" t="s">
        <v>218</v>
      </c>
      <c r="P843" s="30" t="s">
        <v>202</v>
      </c>
      <c r="Q843" s="31">
        <v>33330000</v>
      </c>
      <c r="R843" s="31">
        <v>33330000</v>
      </c>
      <c r="S843" s="30" t="s">
        <v>411</v>
      </c>
      <c r="T843" s="30" t="s">
        <v>199</v>
      </c>
      <c r="U843" s="29" t="s">
        <v>665</v>
      </c>
      <c r="V843" s="29" t="s">
        <v>335</v>
      </c>
      <c r="W843" s="29" t="s">
        <v>355</v>
      </c>
      <c r="X843" s="29" t="s">
        <v>206</v>
      </c>
      <c r="Y843" s="29" t="s">
        <v>211</v>
      </c>
      <c r="Z843" s="29" t="s">
        <v>675</v>
      </c>
      <c r="AA843" s="32">
        <v>0</v>
      </c>
      <c r="AB843" s="32">
        <v>0</v>
      </c>
      <c r="AC843" s="32">
        <v>33330000</v>
      </c>
      <c r="AD843" s="32">
        <v>0</v>
      </c>
      <c r="AE843" s="32">
        <v>0</v>
      </c>
      <c r="AF843" s="32">
        <v>3030000</v>
      </c>
      <c r="AG843" s="32">
        <v>0</v>
      </c>
      <c r="AH843" s="32">
        <v>3030000</v>
      </c>
      <c r="AI843" s="32">
        <v>0</v>
      </c>
      <c r="AJ843" s="32">
        <v>3030000</v>
      </c>
      <c r="AK843" s="32">
        <v>0</v>
      </c>
      <c r="AL843" s="32">
        <v>3030000</v>
      </c>
      <c r="AM843" s="32">
        <v>0</v>
      </c>
      <c r="AN843" s="32">
        <v>3030000</v>
      </c>
      <c r="AO843" s="32">
        <v>0</v>
      </c>
      <c r="AP843" s="32">
        <v>3030000</v>
      </c>
      <c r="AQ843" s="32">
        <v>0</v>
      </c>
      <c r="AR843" s="32">
        <v>3030000</v>
      </c>
      <c r="AS843" s="32">
        <v>0</v>
      </c>
      <c r="AT843" s="32">
        <v>3030000</v>
      </c>
      <c r="AU843" s="32">
        <v>0</v>
      </c>
      <c r="AV843" s="32">
        <v>3030000</v>
      </c>
      <c r="AW843" s="32">
        <v>0</v>
      </c>
      <c r="AX843" s="32">
        <v>6060000</v>
      </c>
      <c r="AY843" s="2"/>
      <c r="AZ843" s="13" t="str">
        <f t="shared" si="67"/>
        <v>OK</v>
      </c>
      <c r="BA843" s="13" t="str">
        <f t="shared" si="68"/>
        <v>OK</v>
      </c>
      <c r="BB843" s="7">
        <f t="shared" si="69"/>
        <v>0</v>
      </c>
      <c r="BC843" s="14">
        <f t="shared" si="65"/>
        <v>33330000</v>
      </c>
      <c r="BD843" s="14">
        <f t="shared" si="65"/>
        <v>33330000</v>
      </c>
      <c r="BE843" s="7">
        <f t="shared" si="66"/>
        <v>0</v>
      </c>
      <c r="BF843" s="7">
        <f t="shared" si="66"/>
        <v>0</v>
      </c>
    </row>
    <row r="844" spans="2:58" ht="142.5">
      <c r="B844" s="28" t="s">
        <v>3084</v>
      </c>
      <c r="C844" s="28" t="s">
        <v>4792</v>
      </c>
      <c r="D844" s="28" t="s">
        <v>0</v>
      </c>
      <c r="E844" s="29" t="s">
        <v>197</v>
      </c>
      <c r="F844" s="29" t="s">
        <v>198</v>
      </c>
      <c r="G844" s="29" t="s">
        <v>13</v>
      </c>
      <c r="H844" s="29">
        <v>81111508</v>
      </c>
      <c r="I844" s="29" t="s">
        <v>4805</v>
      </c>
      <c r="J844" s="29" t="s">
        <v>199</v>
      </c>
      <c r="K844" s="29" t="s">
        <v>1437</v>
      </c>
      <c r="L844" s="30" t="s">
        <v>146</v>
      </c>
      <c r="M844" s="30" t="s">
        <v>147</v>
      </c>
      <c r="N844" s="30">
        <v>12</v>
      </c>
      <c r="O844" s="30" t="s">
        <v>218</v>
      </c>
      <c r="P844" s="30" t="s">
        <v>202</v>
      </c>
      <c r="Q844" s="31">
        <v>33330000</v>
      </c>
      <c r="R844" s="31">
        <v>33330000</v>
      </c>
      <c r="S844" s="30" t="s">
        <v>411</v>
      </c>
      <c r="T844" s="30" t="s">
        <v>199</v>
      </c>
      <c r="U844" s="29" t="s">
        <v>665</v>
      </c>
      <c r="V844" s="29" t="s">
        <v>335</v>
      </c>
      <c r="W844" s="29" t="s">
        <v>355</v>
      </c>
      <c r="X844" s="29" t="s">
        <v>206</v>
      </c>
      <c r="Y844" s="29" t="s">
        <v>211</v>
      </c>
      <c r="Z844" s="29" t="s">
        <v>675</v>
      </c>
      <c r="AA844" s="32">
        <v>0</v>
      </c>
      <c r="AB844" s="32">
        <v>0</v>
      </c>
      <c r="AC844" s="32">
        <v>33330000</v>
      </c>
      <c r="AD844" s="32">
        <v>0</v>
      </c>
      <c r="AE844" s="32">
        <v>0</v>
      </c>
      <c r="AF844" s="32">
        <v>3030000</v>
      </c>
      <c r="AG844" s="32">
        <v>0</v>
      </c>
      <c r="AH844" s="32">
        <v>3030000</v>
      </c>
      <c r="AI844" s="32">
        <v>0</v>
      </c>
      <c r="AJ844" s="32">
        <v>3030000</v>
      </c>
      <c r="AK844" s="32">
        <v>0</v>
      </c>
      <c r="AL844" s="32">
        <v>3030000</v>
      </c>
      <c r="AM844" s="32">
        <v>0</v>
      </c>
      <c r="AN844" s="32">
        <v>3030000</v>
      </c>
      <c r="AO844" s="32">
        <v>0</v>
      </c>
      <c r="AP844" s="32">
        <v>3030000</v>
      </c>
      <c r="AQ844" s="32">
        <v>0</v>
      </c>
      <c r="AR844" s="32">
        <v>3030000</v>
      </c>
      <c r="AS844" s="32">
        <v>0</v>
      </c>
      <c r="AT844" s="32">
        <v>3030000</v>
      </c>
      <c r="AU844" s="32">
        <v>0</v>
      </c>
      <c r="AV844" s="32">
        <v>3030000</v>
      </c>
      <c r="AW844" s="32">
        <v>0</v>
      </c>
      <c r="AX844" s="32">
        <v>6060000</v>
      </c>
      <c r="AY844" s="2"/>
      <c r="AZ844" s="13" t="str">
        <f t="shared" si="67"/>
        <v>OK</v>
      </c>
      <c r="BA844" s="13" t="str">
        <f t="shared" si="68"/>
        <v>OK</v>
      </c>
      <c r="BB844" s="7">
        <f t="shared" si="69"/>
        <v>0</v>
      </c>
      <c r="BC844" s="14">
        <f t="shared" si="65"/>
        <v>33330000</v>
      </c>
      <c r="BD844" s="14">
        <f t="shared" si="65"/>
        <v>33330000</v>
      </c>
      <c r="BE844" s="7">
        <f t="shared" si="66"/>
        <v>0</v>
      </c>
      <c r="BF844" s="7">
        <f t="shared" si="66"/>
        <v>0</v>
      </c>
    </row>
    <row r="845" spans="2:58" ht="71.25">
      <c r="B845" s="28" t="s">
        <v>3085</v>
      </c>
      <c r="C845" s="28" t="s">
        <v>4792</v>
      </c>
      <c r="D845" s="28" t="s">
        <v>0</v>
      </c>
      <c r="E845" s="29" t="s">
        <v>197</v>
      </c>
      <c r="F845" s="29" t="s">
        <v>198</v>
      </c>
      <c r="G845" s="29" t="s">
        <v>13</v>
      </c>
      <c r="H845" s="29">
        <v>81111800</v>
      </c>
      <c r="I845" s="29" t="s">
        <v>4805</v>
      </c>
      <c r="J845" s="29" t="s">
        <v>199</v>
      </c>
      <c r="K845" s="29" t="s">
        <v>1438</v>
      </c>
      <c r="L845" s="30" t="s">
        <v>146</v>
      </c>
      <c r="M845" s="30" t="s">
        <v>148</v>
      </c>
      <c r="N845" s="30">
        <v>5</v>
      </c>
      <c r="O845" s="30" t="s">
        <v>474</v>
      </c>
      <c r="P845" s="30" t="s">
        <v>202</v>
      </c>
      <c r="Q845" s="31">
        <v>3000000000</v>
      </c>
      <c r="R845" s="31">
        <v>3000000000</v>
      </c>
      <c r="S845" s="30" t="s">
        <v>411</v>
      </c>
      <c r="T845" s="30" t="s">
        <v>199</v>
      </c>
      <c r="U845" s="29" t="s">
        <v>462</v>
      </c>
      <c r="V845" s="29" t="s">
        <v>335</v>
      </c>
      <c r="W845" s="29" t="s">
        <v>360</v>
      </c>
      <c r="X845" s="29" t="s">
        <v>206</v>
      </c>
      <c r="Y845" s="29" t="s">
        <v>678</v>
      </c>
      <c r="Z845" s="29" t="s">
        <v>464</v>
      </c>
      <c r="AA845" s="32">
        <v>0</v>
      </c>
      <c r="AB845" s="32">
        <v>0</v>
      </c>
      <c r="AC845" s="32">
        <v>0</v>
      </c>
      <c r="AD845" s="32">
        <v>0</v>
      </c>
      <c r="AE845" s="32">
        <v>3000000000</v>
      </c>
      <c r="AF845" s="32">
        <v>0</v>
      </c>
      <c r="AG845" s="32">
        <v>0</v>
      </c>
      <c r="AH845" s="32">
        <v>2000000000</v>
      </c>
      <c r="AI845" s="32">
        <v>0</v>
      </c>
      <c r="AJ845" s="32">
        <v>0</v>
      </c>
      <c r="AK845" s="32">
        <v>0</v>
      </c>
      <c r="AL845" s="32">
        <v>800000000</v>
      </c>
      <c r="AM845" s="32">
        <v>0</v>
      </c>
      <c r="AN845" s="32">
        <v>200000000</v>
      </c>
      <c r="AO845" s="32">
        <v>0</v>
      </c>
      <c r="AP845" s="32">
        <v>0</v>
      </c>
      <c r="AQ845" s="32">
        <v>0</v>
      </c>
      <c r="AR845" s="32">
        <v>0</v>
      </c>
      <c r="AS845" s="32">
        <v>0</v>
      </c>
      <c r="AT845" s="32">
        <v>0</v>
      </c>
      <c r="AU845" s="32">
        <v>0</v>
      </c>
      <c r="AV845" s="32">
        <v>0</v>
      </c>
      <c r="AW845" s="32">
        <v>0</v>
      </c>
      <c r="AX845" s="32">
        <v>0</v>
      </c>
      <c r="AY845" s="2"/>
      <c r="AZ845" s="13" t="str">
        <f t="shared" si="67"/>
        <v>OK</v>
      </c>
      <c r="BA845" s="13" t="str">
        <f t="shared" si="68"/>
        <v>OK</v>
      </c>
      <c r="BB845" s="7">
        <f t="shared" si="69"/>
        <v>0</v>
      </c>
      <c r="BC845" s="14">
        <f t="shared" si="65"/>
        <v>3000000000</v>
      </c>
      <c r="BD845" s="14">
        <f t="shared" si="65"/>
        <v>3000000000</v>
      </c>
      <c r="BE845" s="7">
        <f t="shared" si="66"/>
        <v>0</v>
      </c>
      <c r="BF845" s="7">
        <f t="shared" si="66"/>
        <v>0</v>
      </c>
    </row>
    <row r="846" spans="2:58" ht="71.25">
      <c r="B846" s="28" t="s">
        <v>3086</v>
      </c>
      <c r="C846" s="28" t="s">
        <v>4792</v>
      </c>
      <c r="D846" s="28" t="s">
        <v>0</v>
      </c>
      <c r="E846" s="29" t="s">
        <v>197</v>
      </c>
      <c r="F846" s="29" t="s">
        <v>198</v>
      </c>
      <c r="G846" s="29" t="s">
        <v>13</v>
      </c>
      <c r="H846" s="29">
        <v>81111800</v>
      </c>
      <c r="I846" s="29" t="s">
        <v>4805</v>
      </c>
      <c r="J846" s="29" t="s">
        <v>199</v>
      </c>
      <c r="K846" s="29" t="s">
        <v>1439</v>
      </c>
      <c r="L846" s="30" t="s">
        <v>147</v>
      </c>
      <c r="M846" s="30" t="s">
        <v>148</v>
      </c>
      <c r="N846" s="30">
        <v>5</v>
      </c>
      <c r="O846" s="30" t="s">
        <v>474</v>
      </c>
      <c r="P846" s="30" t="s">
        <v>202</v>
      </c>
      <c r="Q846" s="31">
        <v>1200000000</v>
      </c>
      <c r="R846" s="31">
        <v>1200000000</v>
      </c>
      <c r="S846" s="30" t="s">
        <v>411</v>
      </c>
      <c r="T846" s="30" t="s">
        <v>199</v>
      </c>
      <c r="U846" s="29" t="s">
        <v>462</v>
      </c>
      <c r="V846" s="29" t="s">
        <v>335</v>
      </c>
      <c r="W846" s="29" t="s">
        <v>360</v>
      </c>
      <c r="X846" s="29" t="s">
        <v>206</v>
      </c>
      <c r="Y846" s="29" t="s">
        <v>678</v>
      </c>
      <c r="Z846" s="29" t="s">
        <v>464</v>
      </c>
      <c r="AA846" s="32">
        <v>0</v>
      </c>
      <c r="AB846" s="32">
        <v>0</v>
      </c>
      <c r="AC846" s="32">
        <v>0</v>
      </c>
      <c r="AD846" s="32">
        <v>0</v>
      </c>
      <c r="AE846" s="32">
        <v>1200000000</v>
      </c>
      <c r="AF846" s="32">
        <v>0</v>
      </c>
      <c r="AG846" s="32">
        <v>0</v>
      </c>
      <c r="AH846" s="32">
        <v>1200000000</v>
      </c>
      <c r="AI846" s="32">
        <v>0</v>
      </c>
      <c r="AJ846" s="32">
        <v>0</v>
      </c>
      <c r="AK846" s="32">
        <v>0</v>
      </c>
      <c r="AL846" s="32">
        <v>0</v>
      </c>
      <c r="AM846" s="32">
        <v>0</v>
      </c>
      <c r="AN846" s="32">
        <v>0</v>
      </c>
      <c r="AO846" s="32">
        <v>0</v>
      </c>
      <c r="AP846" s="32">
        <v>0</v>
      </c>
      <c r="AQ846" s="32">
        <v>0</v>
      </c>
      <c r="AR846" s="32">
        <v>0</v>
      </c>
      <c r="AS846" s="32">
        <v>0</v>
      </c>
      <c r="AT846" s="32">
        <v>0</v>
      </c>
      <c r="AU846" s="32">
        <v>0</v>
      </c>
      <c r="AV846" s="32">
        <v>0</v>
      </c>
      <c r="AW846" s="32">
        <v>0</v>
      </c>
      <c r="AX846" s="32">
        <v>0</v>
      </c>
      <c r="AY846" s="2"/>
      <c r="AZ846" s="13" t="str">
        <f t="shared" si="67"/>
        <v>OK</v>
      </c>
      <c r="BA846" s="13" t="str">
        <f t="shared" si="68"/>
        <v>OK</v>
      </c>
      <c r="BB846" s="7">
        <f t="shared" si="69"/>
        <v>0</v>
      </c>
      <c r="BC846" s="14">
        <f t="shared" si="65"/>
        <v>1200000000</v>
      </c>
      <c r="BD846" s="14">
        <f t="shared" si="65"/>
        <v>1200000000</v>
      </c>
      <c r="BE846" s="7">
        <f t="shared" si="66"/>
        <v>0</v>
      </c>
      <c r="BF846" s="7">
        <f t="shared" si="66"/>
        <v>0</v>
      </c>
    </row>
    <row r="847" spans="2:58" ht="71.25">
      <c r="B847" s="28" t="s">
        <v>3087</v>
      </c>
      <c r="C847" s="28" t="s">
        <v>4792</v>
      </c>
      <c r="D847" s="28" t="s">
        <v>0</v>
      </c>
      <c r="E847" s="29" t="s">
        <v>197</v>
      </c>
      <c r="F847" s="29" t="s">
        <v>198</v>
      </c>
      <c r="G847" s="29" t="s">
        <v>13</v>
      </c>
      <c r="H847" s="29">
        <v>11111111</v>
      </c>
      <c r="I847" s="29" t="s">
        <v>4805</v>
      </c>
      <c r="J847" s="29" t="s">
        <v>199</v>
      </c>
      <c r="K847" s="29" t="s">
        <v>1440</v>
      </c>
      <c r="L847" s="30" t="s">
        <v>146</v>
      </c>
      <c r="M847" s="30" t="s">
        <v>146</v>
      </c>
      <c r="N847" s="30">
        <v>10</v>
      </c>
      <c r="O847" s="30" t="s">
        <v>199</v>
      </c>
      <c r="P847" s="30" t="s">
        <v>202</v>
      </c>
      <c r="Q847" s="31">
        <v>40506667</v>
      </c>
      <c r="R847" s="31">
        <v>40506667</v>
      </c>
      <c r="S847" s="30" t="s">
        <v>411</v>
      </c>
      <c r="T847" s="30" t="s">
        <v>199</v>
      </c>
      <c r="U847" s="29" t="s">
        <v>352</v>
      </c>
      <c r="V847" s="29" t="s">
        <v>335</v>
      </c>
      <c r="W847" s="29" t="s">
        <v>404</v>
      </c>
      <c r="X847" s="29" t="s">
        <v>440</v>
      </c>
      <c r="Y847" s="29" t="s">
        <v>209</v>
      </c>
      <c r="Z847" s="29" t="s">
        <v>464</v>
      </c>
      <c r="AA847" s="32">
        <v>0</v>
      </c>
      <c r="AB847" s="32">
        <v>0</v>
      </c>
      <c r="AC847" s="32">
        <v>4000000</v>
      </c>
      <c r="AD847" s="32">
        <v>4000000</v>
      </c>
      <c r="AE847" s="32">
        <v>4000000</v>
      </c>
      <c r="AF847" s="32">
        <v>4000000</v>
      </c>
      <c r="AG847" s="32">
        <v>4000000</v>
      </c>
      <c r="AH847" s="32">
        <v>4000000</v>
      </c>
      <c r="AI847" s="32">
        <v>4000000</v>
      </c>
      <c r="AJ847" s="32">
        <v>4000000</v>
      </c>
      <c r="AK847" s="32">
        <v>4000000</v>
      </c>
      <c r="AL847" s="32">
        <v>4000000</v>
      </c>
      <c r="AM847" s="32">
        <v>4000000</v>
      </c>
      <c r="AN847" s="32">
        <v>4000000</v>
      </c>
      <c r="AO847" s="32">
        <v>4000000</v>
      </c>
      <c r="AP847" s="32">
        <v>4000000</v>
      </c>
      <c r="AQ847" s="32">
        <v>4000000</v>
      </c>
      <c r="AR847" s="32">
        <v>4000000</v>
      </c>
      <c r="AS847" s="32">
        <v>4000000</v>
      </c>
      <c r="AT847" s="32">
        <v>4000000</v>
      </c>
      <c r="AU847" s="32">
        <v>4506667</v>
      </c>
      <c r="AV847" s="32">
        <v>4506667</v>
      </c>
      <c r="AW847" s="32">
        <v>0</v>
      </c>
      <c r="AX847" s="32">
        <v>0</v>
      </c>
      <c r="AY847" s="2"/>
      <c r="AZ847" s="13" t="str">
        <f t="shared" si="67"/>
        <v>OK</v>
      </c>
      <c r="BA847" s="13" t="str">
        <f t="shared" si="68"/>
        <v>OK</v>
      </c>
      <c r="BB847" s="7">
        <f t="shared" si="69"/>
        <v>0</v>
      </c>
      <c r="BC847" s="14">
        <f t="shared" si="65"/>
        <v>40506667</v>
      </c>
      <c r="BD847" s="14">
        <f t="shared" si="65"/>
        <v>40506667</v>
      </c>
      <c r="BE847" s="7">
        <f t="shared" si="66"/>
        <v>0</v>
      </c>
      <c r="BF847" s="7">
        <f t="shared" si="66"/>
        <v>0</v>
      </c>
    </row>
    <row r="848" spans="2:58" ht="71.25">
      <c r="B848" s="28" t="s">
        <v>3088</v>
      </c>
      <c r="C848" s="28" t="s">
        <v>4792</v>
      </c>
      <c r="D848" s="28" t="s">
        <v>0</v>
      </c>
      <c r="E848" s="29" t="s">
        <v>197</v>
      </c>
      <c r="F848" s="29" t="s">
        <v>198</v>
      </c>
      <c r="G848" s="29" t="s">
        <v>13</v>
      </c>
      <c r="H848" s="29">
        <v>11111111</v>
      </c>
      <c r="I848" s="29" t="s">
        <v>4805</v>
      </c>
      <c r="J848" s="29" t="s">
        <v>199</v>
      </c>
      <c r="K848" s="29" t="s">
        <v>1441</v>
      </c>
      <c r="L848" s="30" t="s">
        <v>146</v>
      </c>
      <c r="M848" s="30" t="s">
        <v>146</v>
      </c>
      <c r="N848" s="30">
        <v>10</v>
      </c>
      <c r="O848" s="30" t="s">
        <v>199</v>
      </c>
      <c r="P848" s="30" t="s">
        <v>202</v>
      </c>
      <c r="Q848" s="31">
        <v>20000000</v>
      </c>
      <c r="R848" s="31">
        <v>20000000</v>
      </c>
      <c r="S848" s="30" t="s">
        <v>411</v>
      </c>
      <c r="T848" s="30" t="s">
        <v>199</v>
      </c>
      <c r="U848" s="29" t="s">
        <v>352</v>
      </c>
      <c r="V848" s="29" t="s">
        <v>335</v>
      </c>
      <c r="W848" s="29" t="s">
        <v>404</v>
      </c>
      <c r="X848" s="29" t="s">
        <v>440</v>
      </c>
      <c r="Y848" s="29" t="s">
        <v>209</v>
      </c>
      <c r="Z848" s="29" t="s">
        <v>464</v>
      </c>
      <c r="AA848" s="32">
        <v>0</v>
      </c>
      <c r="AB848" s="32">
        <v>0</v>
      </c>
      <c r="AC848" s="32">
        <v>2000000</v>
      </c>
      <c r="AD848" s="32">
        <v>2000000</v>
      </c>
      <c r="AE848" s="32">
        <v>2000000</v>
      </c>
      <c r="AF848" s="32">
        <v>2000000</v>
      </c>
      <c r="AG848" s="32">
        <v>2000000</v>
      </c>
      <c r="AH848" s="32">
        <v>2000000</v>
      </c>
      <c r="AI848" s="32">
        <v>2000000</v>
      </c>
      <c r="AJ848" s="32">
        <v>2000000</v>
      </c>
      <c r="AK848" s="32">
        <v>2000000</v>
      </c>
      <c r="AL848" s="32">
        <v>2000000</v>
      </c>
      <c r="AM848" s="32">
        <v>2000000</v>
      </c>
      <c r="AN848" s="32">
        <v>2000000</v>
      </c>
      <c r="AO848" s="32">
        <v>2000000</v>
      </c>
      <c r="AP848" s="32">
        <v>2000000</v>
      </c>
      <c r="AQ848" s="32">
        <v>2000000</v>
      </c>
      <c r="AR848" s="32">
        <v>2000000</v>
      </c>
      <c r="AS848" s="32">
        <v>2000000</v>
      </c>
      <c r="AT848" s="32">
        <v>2000000</v>
      </c>
      <c r="AU848" s="32">
        <v>2000000</v>
      </c>
      <c r="AV848" s="32">
        <v>2000000</v>
      </c>
      <c r="AW848" s="32">
        <v>0</v>
      </c>
      <c r="AX848" s="32">
        <v>0</v>
      </c>
      <c r="AY848" s="2"/>
      <c r="AZ848" s="13" t="str">
        <f t="shared" si="67"/>
        <v>OK</v>
      </c>
      <c r="BA848" s="13" t="str">
        <f t="shared" si="68"/>
        <v>OK</v>
      </c>
      <c r="BB848" s="7">
        <f t="shared" si="69"/>
        <v>0</v>
      </c>
      <c r="BC848" s="14">
        <f t="shared" si="65"/>
        <v>20000000</v>
      </c>
      <c r="BD848" s="14">
        <f t="shared" si="65"/>
        <v>20000000</v>
      </c>
      <c r="BE848" s="7">
        <f t="shared" si="66"/>
        <v>0</v>
      </c>
      <c r="BF848" s="7">
        <f t="shared" si="66"/>
        <v>0</v>
      </c>
    </row>
    <row r="849" spans="2:58" ht="71.25">
      <c r="B849" s="28" t="s">
        <v>3089</v>
      </c>
      <c r="C849" s="28" t="s">
        <v>4792</v>
      </c>
      <c r="D849" s="28" t="s">
        <v>0</v>
      </c>
      <c r="E849" s="29" t="s">
        <v>197</v>
      </c>
      <c r="F849" s="29" t="s">
        <v>198</v>
      </c>
      <c r="G849" s="29" t="s">
        <v>13</v>
      </c>
      <c r="H849" s="29">
        <v>11111111</v>
      </c>
      <c r="I849" s="29" t="s">
        <v>4805</v>
      </c>
      <c r="J849" s="29" t="s">
        <v>199</v>
      </c>
      <c r="K849" s="29" t="s">
        <v>1442</v>
      </c>
      <c r="L849" s="30" t="s">
        <v>146</v>
      </c>
      <c r="M849" s="30" t="s">
        <v>146</v>
      </c>
      <c r="N849" s="30">
        <v>10</v>
      </c>
      <c r="O849" s="30" t="s">
        <v>199</v>
      </c>
      <c r="P849" s="30" t="s">
        <v>202</v>
      </c>
      <c r="Q849" s="31">
        <v>10000000</v>
      </c>
      <c r="R849" s="31">
        <v>10000000</v>
      </c>
      <c r="S849" s="30" t="s">
        <v>411</v>
      </c>
      <c r="T849" s="30" t="s">
        <v>199</v>
      </c>
      <c r="U849" s="29" t="s">
        <v>352</v>
      </c>
      <c r="V849" s="29" t="s">
        <v>335</v>
      </c>
      <c r="W849" s="29" t="s">
        <v>404</v>
      </c>
      <c r="X849" s="29" t="s">
        <v>440</v>
      </c>
      <c r="Y849" s="29" t="s">
        <v>209</v>
      </c>
      <c r="Z849" s="29" t="s">
        <v>464</v>
      </c>
      <c r="AA849" s="32">
        <v>0</v>
      </c>
      <c r="AB849" s="32">
        <v>0</v>
      </c>
      <c r="AC849" s="32">
        <v>1000000</v>
      </c>
      <c r="AD849" s="32">
        <v>1000000</v>
      </c>
      <c r="AE849" s="32">
        <v>1000000</v>
      </c>
      <c r="AF849" s="32">
        <v>1000000</v>
      </c>
      <c r="AG849" s="32">
        <v>1000000</v>
      </c>
      <c r="AH849" s="32">
        <v>1000000</v>
      </c>
      <c r="AI849" s="32">
        <v>1000000</v>
      </c>
      <c r="AJ849" s="32">
        <v>1000000</v>
      </c>
      <c r="AK849" s="32">
        <v>1000000</v>
      </c>
      <c r="AL849" s="32">
        <v>1000000</v>
      </c>
      <c r="AM849" s="32">
        <v>1000000</v>
      </c>
      <c r="AN849" s="32">
        <v>1000000</v>
      </c>
      <c r="AO849" s="32">
        <v>1000000</v>
      </c>
      <c r="AP849" s="32">
        <v>1000000</v>
      </c>
      <c r="AQ849" s="32">
        <v>1000000</v>
      </c>
      <c r="AR849" s="32">
        <v>1000000</v>
      </c>
      <c r="AS849" s="32">
        <v>1000000</v>
      </c>
      <c r="AT849" s="32">
        <v>1000000</v>
      </c>
      <c r="AU849" s="32">
        <v>1000000</v>
      </c>
      <c r="AV849" s="32">
        <v>1000000</v>
      </c>
      <c r="AW849" s="32">
        <v>0</v>
      </c>
      <c r="AX849" s="32">
        <v>0</v>
      </c>
      <c r="AY849" s="2"/>
      <c r="AZ849" s="13" t="str">
        <f t="shared" si="67"/>
        <v>OK</v>
      </c>
      <c r="BA849" s="13" t="str">
        <f t="shared" si="68"/>
        <v>OK</v>
      </c>
      <c r="BB849" s="7">
        <f t="shared" si="69"/>
        <v>0</v>
      </c>
      <c r="BC849" s="14">
        <f t="shared" si="65"/>
        <v>10000000</v>
      </c>
      <c r="BD849" s="14">
        <f t="shared" si="65"/>
        <v>10000000</v>
      </c>
      <c r="BE849" s="7">
        <f t="shared" si="66"/>
        <v>0</v>
      </c>
      <c r="BF849" s="7">
        <f t="shared" si="66"/>
        <v>0</v>
      </c>
    </row>
    <row r="850" spans="2:58" ht="99.75">
      <c r="B850" s="28" t="s">
        <v>3090</v>
      </c>
      <c r="C850" s="28" t="s">
        <v>4792</v>
      </c>
      <c r="D850" s="28" t="s">
        <v>0</v>
      </c>
      <c r="E850" s="29" t="s">
        <v>197</v>
      </c>
      <c r="F850" s="29" t="s">
        <v>198</v>
      </c>
      <c r="G850" s="29" t="s">
        <v>13</v>
      </c>
      <c r="H850" s="29">
        <v>11111111</v>
      </c>
      <c r="I850" s="29" t="s">
        <v>4805</v>
      </c>
      <c r="J850" s="29" t="s">
        <v>199</v>
      </c>
      <c r="K850" s="29" t="s">
        <v>1443</v>
      </c>
      <c r="L850" s="30" t="s">
        <v>146</v>
      </c>
      <c r="M850" s="30" t="s">
        <v>147</v>
      </c>
      <c r="N850" s="30">
        <v>10</v>
      </c>
      <c r="O850" s="30" t="s">
        <v>199</v>
      </c>
      <c r="P850" s="30" t="s">
        <v>202</v>
      </c>
      <c r="Q850" s="31">
        <v>300000000</v>
      </c>
      <c r="R850" s="31">
        <v>300000000</v>
      </c>
      <c r="S850" s="30" t="s">
        <v>411</v>
      </c>
      <c r="T850" s="30" t="s">
        <v>199</v>
      </c>
      <c r="U850" s="29" t="s">
        <v>352</v>
      </c>
      <c r="V850" s="29" t="s">
        <v>335</v>
      </c>
      <c r="W850" s="29" t="s">
        <v>404</v>
      </c>
      <c r="X850" s="29" t="s">
        <v>206</v>
      </c>
      <c r="Y850" s="29" t="s">
        <v>504</v>
      </c>
      <c r="Z850" s="29" t="s">
        <v>464</v>
      </c>
      <c r="AA850" s="32">
        <v>0</v>
      </c>
      <c r="AB850" s="32">
        <v>0</v>
      </c>
      <c r="AC850" s="32">
        <v>300000000</v>
      </c>
      <c r="AD850" s="32">
        <v>0</v>
      </c>
      <c r="AE850" s="32">
        <v>0</v>
      </c>
      <c r="AF850" s="32">
        <v>0</v>
      </c>
      <c r="AG850" s="32">
        <v>0</v>
      </c>
      <c r="AH850" s="32">
        <v>0</v>
      </c>
      <c r="AI850" s="32">
        <v>0</v>
      </c>
      <c r="AJ850" s="32">
        <v>150000000</v>
      </c>
      <c r="AK850" s="32">
        <v>0</v>
      </c>
      <c r="AL850" s="32">
        <v>0</v>
      </c>
      <c r="AM850" s="32">
        <v>0</v>
      </c>
      <c r="AN850" s="32">
        <v>0</v>
      </c>
      <c r="AO850" s="32">
        <v>0</v>
      </c>
      <c r="AP850" s="32">
        <v>0</v>
      </c>
      <c r="AQ850" s="32">
        <v>0</v>
      </c>
      <c r="AR850" s="32">
        <v>0</v>
      </c>
      <c r="AS850" s="32">
        <v>0</v>
      </c>
      <c r="AT850" s="32">
        <v>150000000</v>
      </c>
      <c r="AU850" s="32">
        <v>0</v>
      </c>
      <c r="AV850" s="32">
        <v>0</v>
      </c>
      <c r="AW850" s="32">
        <v>0</v>
      </c>
      <c r="AX850" s="32">
        <v>0</v>
      </c>
      <c r="AY850" s="2"/>
      <c r="AZ850" s="13" t="str">
        <f t="shared" si="67"/>
        <v>OK</v>
      </c>
      <c r="BA850" s="13" t="str">
        <f t="shared" si="68"/>
        <v>OK</v>
      </c>
      <c r="BB850" s="7">
        <f t="shared" si="69"/>
        <v>0</v>
      </c>
      <c r="BC850" s="14">
        <f t="shared" si="65"/>
        <v>300000000</v>
      </c>
      <c r="BD850" s="14">
        <f t="shared" si="65"/>
        <v>300000000</v>
      </c>
      <c r="BE850" s="7">
        <f t="shared" si="66"/>
        <v>0</v>
      </c>
      <c r="BF850" s="7">
        <f t="shared" si="66"/>
        <v>0</v>
      </c>
    </row>
    <row r="851" spans="2:58" ht="71.25">
      <c r="B851" s="28" t="s">
        <v>3091</v>
      </c>
      <c r="C851" s="28" t="s">
        <v>4792</v>
      </c>
      <c r="D851" s="28" t="s">
        <v>0</v>
      </c>
      <c r="E851" s="29" t="s">
        <v>197</v>
      </c>
      <c r="F851" s="29" t="s">
        <v>198</v>
      </c>
      <c r="G851" s="29" t="s">
        <v>13</v>
      </c>
      <c r="H851" s="29">
        <v>81112100</v>
      </c>
      <c r="I851" s="29" t="s">
        <v>4805</v>
      </c>
      <c r="J851" s="29" t="s">
        <v>199</v>
      </c>
      <c r="K851" s="29" t="s">
        <v>1444</v>
      </c>
      <c r="L851" s="30" t="s">
        <v>146</v>
      </c>
      <c r="M851" s="30" t="s">
        <v>150</v>
      </c>
      <c r="N851" s="30">
        <v>7</v>
      </c>
      <c r="O851" s="30" t="s">
        <v>199</v>
      </c>
      <c r="P851" s="30" t="s">
        <v>202</v>
      </c>
      <c r="Q851" s="31">
        <v>300000000</v>
      </c>
      <c r="R851" s="31">
        <v>300000000</v>
      </c>
      <c r="S851" s="30" t="s">
        <v>411</v>
      </c>
      <c r="T851" s="30" t="s">
        <v>199</v>
      </c>
      <c r="U851" s="29" t="s">
        <v>462</v>
      </c>
      <c r="V851" s="29" t="s">
        <v>335</v>
      </c>
      <c r="W851" s="29" t="s">
        <v>360</v>
      </c>
      <c r="X851" s="29" t="s">
        <v>206</v>
      </c>
      <c r="Y851" s="29" t="s">
        <v>678</v>
      </c>
      <c r="Z851" s="29" t="s">
        <v>464</v>
      </c>
      <c r="AA851" s="32">
        <v>0</v>
      </c>
      <c r="AB851" s="32">
        <v>0</v>
      </c>
      <c r="AC851" s="32">
        <v>0</v>
      </c>
      <c r="AD851" s="32">
        <v>0</v>
      </c>
      <c r="AE851" s="32">
        <v>0</v>
      </c>
      <c r="AF851" s="32">
        <v>0</v>
      </c>
      <c r="AG851" s="32">
        <v>0</v>
      </c>
      <c r="AH851" s="32">
        <v>0</v>
      </c>
      <c r="AI851" s="32">
        <v>300000000</v>
      </c>
      <c r="AJ851" s="32">
        <v>0</v>
      </c>
      <c r="AK851" s="32">
        <v>0</v>
      </c>
      <c r="AL851" s="32">
        <v>300000000</v>
      </c>
      <c r="AM851" s="32">
        <v>0</v>
      </c>
      <c r="AN851" s="32">
        <v>0</v>
      </c>
      <c r="AO851" s="32">
        <v>0</v>
      </c>
      <c r="AP851" s="32">
        <v>0</v>
      </c>
      <c r="AQ851" s="32">
        <v>0</v>
      </c>
      <c r="AR851" s="32">
        <v>0</v>
      </c>
      <c r="AS851" s="32">
        <v>0</v>
      </c>
      <c r="AT851" s="32">
        <v>0</v>
      </c>
      <c r="AU851" s="32">
        <v>0</v>
      </c>
      <c r="AV851" s="32">
        <v>0</v>
      </c>
      <c r="AW851" s="32">
        <v>0</v>
      </c>
      <c r="AX851" s="32">
        <v>0</v>
      </c>
      <c r="AY851" s="2"/>
      <c r="AZ851" s="13" t="str">
        <f t="shared" si="67"/>
        <v>OK</v>
      </c>
      <c r="BA851" s="13" t="str">
        <f t="shared" si="68"/>
        <v>OK</v>
      </c>
      <c r="BB851" s="7">
        <f t="shared" si="69"/>
        <v>0</v>
      </c>
      <c r="BC851" s="14">
        <f t="shared" ref="BC851:BD914" si="70">+SUM(AA851,AC851,AE851,AG851,AI851,AK851,AM851,AO851,AQ851,AS851,AU851,AW851)</f>
        <v>300000000</v>
      </c>
      <c r="BD851" s="14">
        <f t="shared" si="70"/>
        <v>300000000</v>
      </c>
      <c r="BE851" s="7">
        <f t="shared" ref="BE851:BF914" si="71">+IF(OR(AZ851="ok",AZ851=""),0,1)</f>
        <v>0</v>
      </c>
      <c r="BF851" s="7">
        <f t="shared" si="71"/>
        <v>0</v>
      </c>
    </row>
    <row r="852" spans="2:58" ht="71.25">
      <c r="B852" s="28" t="s">
        <v>3092</v>
      </c>
      <c r="C852" s="28" t="s">
        <v>4792</v>
      </c>
      <c r="D852" s="28" t="s">
        <v>0</v>
      </c>
      <c r="E852" s="29" t="s">
        <v>197</v>
      </c>
      <c r="F852" s="29" t="s">
        <v>198</v>
      </c>
      <c r="G852" s="29" t="s">
        <v>13</v>
      </c>
      <c r="H852" s="29">
        <v>81112100</v>
      </c>
      <c r="I852" s="29" t="s">
        <v>4805</v>
      </c>
      <c r="J852" s="29" t="s">
        <v>199</v>
      </c>
      <c r="K852" s="29" t="s">
        <v>1445</v>
      </c>
      <c r="L852" s="30" t="s">
        <v>146</v>
      </c>
      <c r="M852" s="30" t="s">
        <v>147</v>
      </c>
      <c r="N852" s="30">
        <v>9</v>
      </c>
      <c r="O852" s="30" t="s">
        <v>199</v>
      </c>
      <c r="P852" s="30" t="s">
        <v>202</v>
      </c>
      <c r="Q852" s="31">
        <v>1625180041</v>
      </c>
      <c r="R852" s="31">
        <v>700000000</v>
      </c>
      <c r="S852" s="30" t="s">
        <v>216</v>
      </c>
      <c r="T852" s="30" t="s">
        <v>450</v>
      </c>
      <c r="U852" s="29" t="s">
        <v>462</v>
      </c>
      <c r="V852" s="29" t="s">
        <v>335</v>
      </c>
      <c r="W852" s="29" t="s">
        <v>360</v>
      </c>
      <c r="X852" s="29" t="s">
        <v>206</v>
      </c>
      <c r="Y852" s="29" t="s">
        <v>678</v>
      </c>
      <c r="Z852" s="29" t="s">
        <v>464</v>
      </c>
      <c r="AA852" s="32">
        <v>0</v>
      </c>
      <c r="AB852" s="32">
        <v>0</v>
      </c>
      <c r="AC852" s="32">
        <v>700000000</v>
      </c>
      <c r="AD852" s="32">
        <v>0</v>
      </c>
      <c r="AE852" s="32">
        <v>0</v>
      </c>
      <c r="AF852" s="32">
        <v>70000000</v>
      </c>
      <c r="AG852" s="32">
        <v>0</v>
      </c>
      <c r="AH852" s="32">
        <v>70000000</v>
      </c>
      <c r="AI852" s="32">
        <v>0</v>
      </c>
      <c r="AJ852" s="32">
        <v>70000000</v>
      </c>
      <c r="AK852" s="32">
        <v>0</v>
      </c>
      <c r="AL852" s="32">
        <v>70000000</v>
      </c>
      <c r="AM852" s="32">
        <v>0</v>
      </c>
      <c r="AN852" s="32">
        <v>70000000</v>
      </c>
      <c r="AO852" s="32">
        <v>0</v>
      </c>
      <c r="AP852" s="32">
        <v>70000000</v>
      </c>
      <c r="AQ852" s="32">
        <v>0</v>
      </c>
      <c r="AR852" s="32">
        <v>70000000</v>
      </c>
      <c r="AS852" s="32">
        <v>0</v>
      </c>
      <c r="AT852" s="32">
        <v>70000000</v>
      </c>
      <c r="AU852" s="32">
        <v>0</v>
      </c>
      <c r="AV852" s="32">
        <v>70000000</v>
      </c>
      <c r="AW852" s="32">
        <v>0</v>
      </c>
      <c r="AX852" s="32">
        <v>70000000</v>
      </c>
      <c r="AY852" s="2"/>
      <c r="AZ852" s="13" t="str">
        <f t="shared" si="67"/>
        <v>OK</v>
      </c>
      <c r="BA852" s="13" t="str">
        <f t="shared" si="68"/>
        <v>OK</v>
      </c>
      <c r="BB852" s="7">
        <f t="shared" si="69"/>
        <v>0</v>
      </c>
      <c r="BC852" s="14">
        <f t="shared" si="70"/>
        <v>700000000</v>
      </c>
      <c r="BD852" s="14">
        <f t="shared" si="70"/>
        <v>700000000</v>
      </c>
      <c r="BE852" s="7">
        <f t="shared" si="71"/>
        <v>0</v>
      </c>
      <c r="BF852" s="7">
        <f t="shared" si="71"/>
        <v>0</v>
      </c>
    </row>
    <row r="853" spans="2:58" ht="71.25">
      <c r="B853" s="28" t="s">
        <v>3093</v>
      </c>
      <c r="C853" s="28" t="s">
        <v>4793</v>
      </c>
      <c r="D853" s="28" t="s">
        <v>0</v>
      </c>
      <c r="E853" s="29" t="s">
        <v>691</v>
      </c>
      <c r="F853" s="29" t="s">
        <v>692</v>
      </c>
      <c r="G853" s="29" t="s">
        <v>29</v>
      </c>
      <c r="H853" s="29">
        <v>80111604</v>
      </c>
      <c r="I853" s="29" t="s">
        <v>4807</v>
      </c>
      <c r="J853" s="29" t="s">
        <v>199</v>
      </c>
      <c r="K853" s="29" t="s">
        <v>2214</v>
      </c>
      <c r="L853" s="30" t="s">
        <v>152</v>
      </c>
      <c r="M853" s="30" t="s">
        <v>152</v>
      </c>
      <c r="N853" s="30">
        <v>5</v>
      </c>
      <c r="O853" s="30" t="s">
        <v>218</v>
      </c>
      <c r="P853" s="30" t="s">
        <v>202</v>
      </c>
      <c r="Q853" s="31">
        <v>60000000</v>
      </c>
      <c r="R853" s="31">
        <v>60000000</v>
      </c>
      <c r="S853" s="30" t="s">
        <v>411</v>
      </c>
      <c r="T853" s="30" t="s">
        <v>199</v>
      </c>
      <c r="U853" s="29" t="s">
        <v>338</v>
      </c>
      <c r="V853" s="29" t="s">
        <v>327</v>
      </c>
      <c r="W853" s="29" t="s">
        <v>376</v>
      </c>
      <c r="X853" s="29" t="s">
        <v>206</v>
      </c>
      <c r="Y853" s="29" t="s">
        <v>211</v>
      </c>
      <c r="Z853" s="29" t="s">
        <v>527</v>
      </c>
      <c r="AA853" s="32">
        <v>0</v>
      </c>
      <c r="AB853" s="32">
        <v>0</v>
      </c>
      <c r="AC853" s="32">
        <v>0</v>
      </c>
      <c r="AD853" s="32">
        <v>0</v>
      </c>
      <c r="AE853" s="32">
        <v>0</v>
      </c>
      <c r="AF853" s="32">
        <v>0</v>
      </c>
      <c r="AG853" s="32">
        <v>0</v>
      </c>
      <c r="AH853" s="32">
        <v>0</v>
      </c>
      <c r="AI853" s="32">
        <v>0</v>
      </c>
      <c r="AJ853" s="32">
        <v>0</v>
      </c>
      <c r="AK853" s="32">
        <v>0</v>
      </c>
      <c r="AL853" s="32">
        <v>0</v>
      </c>
      <c r="AM853" s="32">
        <v>60000000</v>
      </c>
      <c r="AN853" s="32">
        <v>0</v>
      </c>
      <c r="AO853" s="32">
        <v>0</v>
      </c>
      <c r="AP853" s="32">
        <v>0</v>
      </c>
      <c r="AQ853" s="32">
        <v>0</v>
      </c>
      <c r="AR853" s="32">
        <v>0</v>
      </c>
      <c r="AS853" s="32">
        <v>0</v>
      </c>
      <c r="AT853" s="32">
        <v>30000000</v>
      </c>
      <c r="AU853" s="32">
        <v>0</v>
      </c>
      <c r="AV853" s="32">
        <v>0</v>
      </c>
      <c r="AW853" s="32">
        <v>0</v>
      </c>
      <c r="AX853" s="32">
        <v>30000000</v>
      </c>
      <c r="AY853" s="2"/>
      <c r="AZ853" s="13" t="str">
        <f t="shared" si="67"/>
        <v>OK</v>
      </c>
      <c r="BA853" s="13" t="str">
        <f t="shared" si="68"/>
        <v>OK</v>
      </c>
      <c r="BB853" s="7">
        <f t="shared" si="69"/>
        <v>0</v>
      </c>
      <c r="BC853" s="14">
        <f t="shared" si="70"/>
        <v>60000000</v>
      </c>
      <c r="BD853" s="14">
        <f t="shared" si="70"/>
        <v>60000000</v>
      </c>
      <c r="BE853" s="7">
        <f t="shared" si="71"/>
        <v>0</v>
      </c>
      <c r="BF853" s="7">
        <f t="shared" si="71"/>
        <v>0</v>
      </c>
    </row>
    <row r="854" spans="2:58" ht="71.25">
      <c r="B854" s="28" t="s">
        <v>3094</v>
      </c>
      <c r="C854" s="28" t="s">
        <v>4793</v>
      </c>
      <c r="D854" s="28" t="s">
        <v>0</v>
      </c>
      <c r="E854" s="29" t="s">
        <v>691</v>
      </c>
      <c r="F854" s="29" t="s">
        <v>692</v>
      </c>
      <c r="G854" s="29" t="s">
        <v>29</v>
      </c>
      <c r="H854" s="29">
        <v>80111604</v>
      </c>
      <c r="I854" s="29" t="s">
        <v>4807</v>
      </c>
      <c r="J854" s="29" t="s">
        <v>199</v>
      </c>
      <c r="K854" s="29" t="s">
        <v>2214</v>
      </c>
      <c r="L854" s="30" t="s">
        <v>152</v>
      </c>
      <c r="M854" s="30" t="s">
        <v>152</v>
      </c>
      <c r="N854" s="30">
        <v>5</v>
      </c>
      <c r="O854" s="30" t="s">
        <v>218</v>
      </c>
      <c r="P854" s="30" t="s">
        <v>202</v>
      </c>
      <c r="Q854" s="31">
        <v>60000000</v>
      </c>
      <c r="R854" s="31">
        <v>60000000</v>
      </c>
      <c r="S854" s="30" t="s">
        <v>411</v>
      </c>
      <c r="T854" s="30" t="s">
        <v>199</v>
      </c>
      <c r="U854" s="29" t="s">
        <v>338</v>
      </c>
      <c r="V854" s="29" t="s">
        <v>327</v>
      </c>
      <c r="W854" s="29" t="s">
        <v>376</v>
      </c>
      <c r="X854" s="29" t="s">
        <v>206</v>
      </c>
      <c r="Y854" s="29" t="s">
        <v>211</v>
      </c>
      <c r="Z854" s="29" t="s">
        <v>527</v>
      </c>
      <c r="AA854" s="32">
        <v>0</v>
      </c>
      <c r="AB854" s="32">
        <v>0</v>
      </c>
      <c r="AC854" s="32">
        <v>0</v>
      </c>
      <c r="AD854" s="32">
        <v>0</v>
      </c>
      <c r="AE854" s="32">
        <v>0</v>
      </c>
      <c r="AF854" s="32">
        <v>0</v>
      </c>
      <c r="AG854" s="32">
        <v>0</v>
      </c>
      <c r="AH854" s="32">
        <v>0</v>
      </c>
      <c r="AI854" s="32">
        <v>0</v>
      </c>
      <c r="AJ854" s="32">
        <v>0</v>
      </c>
      <c r="AK854" s="32">
        <v>0</v>
      </c>
      <c r="AL854" s="32">
        <v>0</v>
      </c>
      <c r="AM854" s="32">
        <v>60000000</v>
      </c>
      <c r="AN854" s="32">
        <v>0</v>
      </c>
      <c r="AO854" s="32">
        <v>0</v>
      </c>
      <c r="AP854" s="32">
        <v>0</v>
      </c>
      <c r="AQ854" s="32">
        <v>0</v>
      </c>
      <c r="AR854" s="32">
        <v>0</v>
      </c>
      <c r="AS854" s="32">
        <v>0</v>
      </c>
      <c r="AT854" s="32">
        <v>30000000</v>
      </c>
      <c r="AU854" s="32">
        <v>0</v>
      </c>
      <c r="AV854" s="32">
        <v>0</v>
      </c>
      <c r="AW854" s="32">
        <v>0</v>
      </c>
      <c r="AX854" s="32">
        <v>30000000</v>
      </c>
      <c r="AY854" s="2"/>
      <c r="AZ854" s="13" t="str">
        <f t="shared" si="67"/>
        <v>OK</v>
      </c>
      <c r="BA854" s="13" t="str">
        <f t="shared" si="68"/>
        <v>OK</v>
      </c>
      <c r="BB854" s="7">
        <f t="shared" si="69"/>
        <v>0</v>
      </c>
      <c r="BC854" s="14">
        <f t="shared" si="70"/>
        <v>60000000</v>
      </c>
      <c r="BD854" s="14">
        <f t="shared" si="70"/>
        <v>60000000</v>
      </c>
      <c r="BE854" s="7">
        <f t="shared" si="71"/>
        <v>0</v>
      </c>
      <c r="BF854" s="7">
        <f t="shared" si="71"/>
        <v>0</v>
      </c>
    </row>
    <row r="855" spans="2:58" ht="71.25">
      <c r="B855" s="28" t="s">
        <v>3095</v>
      </c>
      <c r="C855" s="28" t="s">
        <v>4793</v>
      </c>
      <c r="D855" s="28" t="s">
        <v>0</v>
      </c>
      <c r="E855" s="29" t="s">
        <v>691</v>
      </c>
      <c r="F855" s="29" t="s">
        <v>692</v>
      </c>
      <c r="G855" s="29" t="s">
        <v>29</v>
      </c>
      <c r="H855" s="29">
        <v>80111604</v>
      </c>
      <c r="I855" s="29" t="s">
        <v>4807</v>
      </c>
      <c r="J855" s="29" t="s">
        <v>199</v>
      </c>
      <c r="K855" s="29" t="s">
        <v>2214</v>
      </c>
      <c r="L855" s="30" t="s">
        <v>152</v>
      </c>
      <c r="M855" s="30" t="s">
        <v>152</v>
      </c>
      <c r="N855" s="30">
        <v>5</v>
      </c>
      <c r="O855" s="30" t="s">
        <v>218</v>
      </c>
      <c r="P855" s="30" t="s">
        <v>202</v>
      </c>
      <c r="Q855" s="31">
        <v>60000000</v>
      </c>
      <c r="R855" s="31">
        <v>60000000</v>
      </c>
      <c r="S855" s="30" t="s">
        <v>411</v>
      </c>
      <c r="T855" s="30" t="s">
        <v>199</v>
      </c>
      <c r="U855" s="29" t="s">
        <v>338</v>
      </c>
      <c r="V855" s="29" t="s">
        <v>327</v>
      </c>
      <c r="W855" s="29" t="s">
        <v>376</v>
      </c>
      <c r="X855" s="29" t="s">
        <v>206</v>
      </c>
      <c r="Y855" s="29" t="s">
        <v>211</v>
      </c>
      <c r="Z855" s="29" t="s">
        <v>527</v>
      </c>
      <c r="AA855" s="32">
        <v>0</v>
      </c>
      <c r="AB855" s="32">
        <v>0</v>
      </c>
      <c r="AC855" s="32">
        <v>0</v>
      </c>
      <c r="AD855" s="32">
        <v>0</v>
      </c>
      <c r="AE855" s="32">
        <v>0</v>
      </c>
      <c r="AF855" s="32">
        <v>0</v>
      </c>
      <c r="AG855" s="32">
        <v>0</v>
      </c>
      <c r="AH855" s="32">
        <v>0</v>
      </c>
      <c r="AI855" s="32">
        <v>0</v>
      </c>
      <c r="AJ855" s="32">
        <v>0</v>
      </c>
      <c r="AK855" s="32">
        <v>0</v>
      </c>
      <c r="AL855" s="32">
        <v>0</v>
      </c>
      <c r="AM855" s="32">
        <v>60000000</v>
      </c>
      <c r="AN855" s="32">
        <v>0</v>
      </c>
      <c r="AO855" s="32">
        <v>0</v>
      </c>
      <c r="AP855" s="32">
        <v>0</v>
      </c>
      <c r="AQ855" s="32">
        <v>0</v>
      </c>
      <c r="AR855" s="32">
        <v>0</v>
      </c>
      <c r="AS855" s="32">
        <v>0</v>
      </c>
      <c r="AT855" s="32">
        <v>30000000</v>
      </c>
      <c r="AU855" s="32">
        <v>0</v>
      </c>
      <c r="AV855" s="32">
        <v>0</v>
      </c>
      <c r="AW855" s="32">
        <v>0</v>
      </c>
      <c r="AX855" s="32">
        <v>30000000</v>
      </c>
      <c r="AY855" s="2"/>
      <c r="AZ855" s="13" t="str">
        <f t="shared" si="67"/>
        <v>OK</v>
      </c>
      <c r="BA855" s="13" t="str">
        <f t="shared" si="68"/>
        <v>OK</v>
      </c>
      <c r="BB855" s="7">
        <f t="shared" si="69"/>
        <v>0</v>
      </c>
      <c r="BC855" s="14">
        <f t="shared" si="70"/>
        <v>60000000</v>
      </c>
      <c r="BD855" s="14">
        <f t="shared" si="70"/>
        <v>60000000</v>
      </c>
      <c r="BE855" s="7">
        <f t="shared" si="71"/>
        <v>0</v>
      </c>
      <c r="BF855" s="7">
        <f t="shared" si="71"/>
        <v>0</v>
      </c>
    </row>
    <row r="856" spans="2:58" ht="71.25">
      <c r="B856" s="28" t="s">
        <v>3096</v>
      </c>
      <c r="C856" s="28" t="s">
        <v>4793</v>
      </c>
      <c r="D856" s="28" t="s">
        <v>0</v>
      </c>
      <c r="E856" s="29" t="s">
        <v>691</v>
      </c>
      <c r="F856" s="29" t="s">
        <v>692</v>
      </c>
      <c r="G856" s="29" t="s">
        <v>29</v>
      </c>
      <c r="H856" s="29">
        <v>80111604</v>
      </c>
      <c r="I856" s="29" t="s">
        <v>4807</v>
      </c>
      <c r="J856" s="29" t="s">
        <v>199</v>
      </c>
      <c r="K856" s="29" t="s">
        <v>2214</v>
      </c>
      <c r="L856" s="30" t="s">
        <v>152</v>
      </c>
      <c r="M856" s="30" t="s">
        <v>152</v>
      </c>
      <c r="N856" s="30">
        <v>5</v>
      </c>
      <c r="O856" s="30" t="s">
        <v>218</v>
      </c>
      <c r="P856" s="30" t="s">
        <v>202</v>
      </c>
      <c r="Q856" s="31">
        <v>60000000</v>
      </c>
      <c r="R856" s="31">
        <v>60000000</v>
      </c>
      <c r="S856" s="30" t="s">
        <v>411</v>
      </c>
      <c r="T856" s="30" t="s">
        <v>199</v>
      </c>
      <c r="U856" s="29" t="s">
        <v>338</v>
      </c>
      <c r="V856" s="29" t="s">
        <v>327</v>
      </c>
      <c r="W856" s="29" t="s">
        <v>376</v>
      </c>
      <c r="X856" s="29" t="s">
        <v>206</v>
      </c>
      <c r="Y856" s="29" t="s">
        <v>211</v>
      </c>
      <c r="Z856" s="29" t="s">
        <v>527</v>
      </c>
      <c r="AA856" s="32">
        <v>0</v>
      </c>
      <c r="AB856" s="32">
        <v>0</v>
      </c>
      <c r="AC856" s="32">
        <v>0</v>
      </c>
      <c r="AD856" s="32">
        <v>0</v>
      </c>
      <c r="AE856" s="32">
        <v>0</v>
      </c>
      <c r="AF856" s="32">
        <v>0</v>
      </c>
      <c r="AG856" s="32">
        <v>0</v>
      </c>
      <c r="AH856" s="32">
        <v>0</v>
      </c>
      <c r="AI856" s="32">
        <v>0</v>
      </c>
      <c r="AJ856" s="32">
        <v>0</v>
      </c>
      <c r="AK856" s="32">
        <v>0</v>
      </c>
      <c r="AL856" s="32">
        <v>0</v>
      </c>
      <c r="AM856" s="32">
        <v>60000000</v>
      </c>
      <c r="AN856" s="32">
        <v>0</v>
      </c>
      <c r="AO856" s="32">
        <v>0</v>
      </c>
      <c r="AP856" s="32">
        <v>0</v>
      </c>
      <c r="AQ856" s="32">
        <v>0</v>
      </c>
      <c r="AR856" s="32">
        <v>0</v>
      </c>
      <c r="AS856" s="32">
        <v>0</v>
      </c>
      <c r="AT856" s="32">
        <v>30000000</v>
      </c>
      <c r="AU856" s="32">
        <v>0</v>
      </c>
      <c r="AV856" s="32">
        <v>0</v>
      </c>
      <c r="AW856" s="32">
        <v>0</v>
      </c>
      <c r="AX856" s="32">
        <v>30000000</v>
      </c>
      <c r="AY856" s="2"/>
      <c r="AZ856" s="13" t="str">
        <f t="shared" si="67"/>
        <v>OK</v>
      </c>
      <c r="BA856" s="13" t="str">
        <f t="shared" si="68"/>
        <v>OK</v>
      </c>
      <c r="BB856" s="7">
        <f t="shared" si="69"/>
        <v>0</v>
      </c>
      <c r="BC856" s="14">
        <f t="shared" si="70"/>
        <v>60000000</v>
      </c>
      <c r="BD856" s="14">
        <f t="shared" si="70"/>
        <v>60000000</v>
      </c>
      <c r="BE856" s="7">
        <f t="shared" si="71"/>
        <v>0</v>
      </c>
      <c r="BF856" s="7">
        <f t="shared" si="71"/>
        <v>0</v>
      </c>
    </row>
    <row r="857" spans="2:58" ht="71.25">
      <c r="B857" s="28" t="s">
        <v>3097</v>
      </c>
      <c r="C857" s="28" t="s">
        <v>4793</v>
      </c>
      <c r="D857" s="28" t="s">
        <v>0</v>
      </c>
      <c r="E857" s="29" t="s">
        <v>691</v>
      </c>
      <c r="F857" s="29" t="s">
        <v>692</v>
      </c>
      <c r="G857" s="29" t="s">
        <v>29</v>
      </c>
      <c r="H857" s="29">
        <v>80111604</v>
      </c>
      <c r="I857" s="29" t="s">
        <v>4807</v>
      </c>
      <c r="J857" s="29" t="s">
        <v>199</v>
      </c>
      <c r="K857" s="29" t="s">
        <v>2214</v>
      </c>
      <c r="L857" s="30" t="s">
        <v>152</v>
      </c>
      <c r="M857" s="30" t="s">
        <v>152</v>
      </c>
      <c r="N857" s="30">
        <v>5</v>
      </c>
      <c r="O857" s="30" t="s">
        <v>218</v>
      </c>
      <c r="P857" s="30" t="s">
        <v>202</v>
      </c>
      <c r="Q857" s="31">
        <v>60000000</v>
      </c>
      <c r="R857" s="31">
        <v>60000000</v>
      </c>
      <c r="S857" s="30" t="s">
        <v>411</v>
      </c>
      <c r="T857" s="30" t="s">
        <v>199</v>
      </c>
      <c r="U857" s="29" t="s">
        <v>338</v>
      </c>
      <c r="V857" s="29" t="s">
        <v>327</v>
      </c>
      <c r="W857" s="29" t="s">
        <v>376</v>
      </c>
      <c r="X857" s="29" t="s">
        <v>206</v>
      </c>
      <c r="Y857" s="29" t="s">
        <v>211</v>
      </c>
      <c r="Z857" s="29" t="s">
        <v>527</v>
      </c>
      <c r="AA857" s="32">
        <v>0</v>
      </c>
      <c r="AB857" s="32">
        <v>0</v>
      </c>
      <c r="AC857" s="32">
        <v>0</v>
      </c>
      <c r="AD857" s="32">
        <v>0</v>
      </c>
      <c r="AE857" s="32">
        <v>0</v>
      </c>
      <c r="AF857" s="32">
        <v>0</v>
      </c>
      <c r="AG857" s="32">
        <v>0</v>
      </c>
      <c r="AH857" s="32">
        <v>0</v>
      </c>
      <c r="AI857" s="32">
        <v>0</v>
      </c>
      <c r="AJ857" s="32">
        <v>0</v>
      </c>
      <c r="AK857" s="32">
        <v>0</v>
      </c>
      <c r="AL857" s="32">
        <v>0</v>
      </c>
      <c r="AM857" s="32">
        <v>60000000</v>
      </c>
      <c r="AN857" s="32">
        <v>0</v>
      </c>
      <c r="AO857" s="32">
        <v>0</v>
      </c>
      <c r="AP857" s="32">
        <v>0</v>
      </c>
      <c r="AQ857" s="32">
        <v>0</v>
      </c>
      <c r="AR857" s="32">
        <v>0</v>
      </c>
      <c r="AS857" s="32">
        <v>0</v>
      </c>
      <c r="AT857" s="32">
        <v>30000000</v>
      </c>
      <c r="AU857" s="32">
        <v>0</v>
      </c>
      <c r="AV857" s="32">
        <v>0</v>
      </c>
      <c r="AW857" s="32">
        <v>0</v>
      </c>
      <c r="AX857" s="32">
        <v>30000000</v>
      </c>
      <c r="AY857" s="2"/>
      <c r="AZ857" s="13" t="str">
        <f t="shared" si="67"/>
        <v>OK</v>
      </c>
      <c r="BA857" s="13" t="str">
        <f t="shared" si="68"/>
        <v>OK</v>
      </c>
      <c r="BB857" s="7">
        <f t="shared" si="69"/>
        <v>0</v>
      </c>
      <c r="BC857" s="14">
        <f t="shared" si="70"/>
        <v>60000000</v>
      </c>
      <c r="BD857" s="14">
        <f t="shared" si="70"/>
        <v>60000000</v>
      </c>
      <c r="BE857" s="7">
        <f t="shared" si="71"/>
        <v>0</v>
      </c>
      <c r="BF857" s="7">
        <f t="shared" si="71"/>
        <v>0</v>
      </c>
    </row>
    <row r="858" spans="2:58" ht="71.25">
      <c r="B858" s="28" t="s">
        <v>3098</v>
      </c>
      <c r="C858" s="28" t="s">
        <v>4793</v>
      </c>
      <c r="D858" s="28" t="s">
        <v>0</v>
      </c>
      <c r="E858" s="29" t="s">
        <v>691</v>
      </c>
      <c r="F858" s="29" t="s">
        <v>692</v>
      </c>
      <c r="G858" s="29" t="s">
        <v>29</v>
      </c>
      <c r="H858" s="29">
        <v>80111604</v>
      </c>
      <c r="I858" s="29" t="s">
        <v>4807</v>
      </c>
      <c r="J858" s="29" t="s">
        <v>199</v>
      </c>
      <c r="K858" s="29" t="s">
        <v>2214</v>
      </c>
      <c r="L858" s="30" t="s">
        <v>152</v>
      </c>
      <c r="M858" s="30" t="s">
        <v>152</v>
      </c>
      <c r="N858" s="30">
        <v>5</v>
      </c>
      <c r="O858" s="30" t="s">
        <v>218</v>
      </c>
      <c r="P858" s="30" t="s">
        <v>202</v>
      </c>
      <c r="Q858" s="31">
        <v>60000000</v>
      </c>
      <c r="R858" s="31">
        <v>60000000</v>
      </c>
      <c r="S858" s="30" t="s">
        <v>411</v>
      </c>
      <c r="T858" s="30" t="s">
        <v>199</v>
      </c>
      <c r="U858" s="29" t="s">
        <v>338</v>
      </c>
      <c r="V858" s="29" t="s">
        <v>327</v>
      </c>
      <c r="W858" s="29" t="s">
        <v>376</v>
      </c>
      <c r="X858" s="29" t="s">
        <v>206</v>
      </c>
      <c r="Y858" s="29" t="s">
        <v>211</v>
      </c>
      <c r="Z858" s="29" t="s">
        <v>527</v>
      </c>
      <c r="AA858" s="32">
        <v>0</v>
      </c>
      <c r="AB858" s="32">
        <v>0</v>
      </c>
      <c r="AC858" s="32">
        <v>0</v>
      </c>
      <c r="AD858" s="32">
        <v>0</v>
      </c>
      <c r="AE858" s="32">
        <v>0</v>
      </c>
      <c r="AF858" s="32">
        <v>0</v>
      </c>
      <c r="AG858" s="32">
        <v>0</v>
      </c>
      <c r="AH858" s="32">
        <v>0</v>
      </c>
      <c r="AI858" s="32">
        <v>0</v>
      </c>
      <c r="AJ858" s="32">
        <v>0</v>
      </c>
      <c r="AK858" s="32">
        <v>0</v>
      </c>
      <c r="AL858" s="32">
        <v>0</v>
      </c>
      <c r="AM858" s="32">
        <v>60000000</v>
      </c>
      <c r="AN858" s="32">
        <v>0</v>
      </c>
      <c r="AO858" s="32">
        <v>0</v>
      </c>
      <c r="AP858" s="32">
        <v>0</v>
      </c>
      <c r="AQ858" s="32">
        <v>0</v>
      </c>
      <c r="AR858" s="32">
        <v>0</v>
      </c>
      <c r="AS858" s="32">
        <v>0</v>
      </c>
      <c r="AT858" s="32">
        <v>30000000</v>
      </c>
      <c r="AU858" s="32">
        <v>0</v>
      </c>
      <c r="AV858" s="32">
        <v>0</v>
      </c>
      <c r="AW858" s="32">
        <v>0</v>
      </c>
      <c r="AX858" s="32">
        <v>30000000</v>
      </c>
      <c r="AY858" s="2"/>
      <c r="AZ858" s="13" t="str">
        <f t="shared" si="67"/>
        <v>OK</v>
      </c>
      <c r="BA858" s="13" t="str">
        <f t="shared" si="68"/>
        <v>OK</v>
      </c>
      <c r="BB858" s="7">
        <f t="shared" si="69"/>
        <v>0</v>
      </c>
      <c r="BC858" s="14">
        <f t="shared" si="70"/>
        <v>60000000</v>
      </c>
      <c r="BD858" s="14">
        <f t="shared" si="70"/>
        <v>60000000</v>
      </c>
      <c r="BE858" s="7">
        <f t="shared" si="71"/>
        <v>0</v>
      </c>
      <c r="BF858" s="7">
        <f t="shared" si="71"/>
        <v>0</v>
      </c>
    </row>
    <row r="859" spans="2:58" ht="71.25">
      <c r="B859" s="28" t="s">
        <v>3099</v>
      </c>
      <c r="C859" s="28" t="s">
        <v>4793</v>
      </c>
      <c r="D859" s="28" t="s">
        <v>0</v>
      </c>
      <c r="E859" s="29" t="s">
        <v>691</v>
      </c>
      <c r="F859" s="29" t="s">
        <v>692</v>
      </c>
      <c r="G859" s="29" t="s">
        <v>29</v>
      </c>
      <c r="H859" s="29">
        <v>80111604</v>
      </c>
      <c r="I859" s="29" t="s">
        <v>4807</v>
      </c>
      <c r="J859" s="29" t="s">
        <v>199</v>
      </c>
      <c r="K859" s="29" t="s">
        <v>2214</v>
      </c>
      <c r="L859" s="30" t="s">
        <v>152</v>
      </c>
      <c r="M859" s="30" t="s">
        <v>152</v>
      </c>
      <c r="N859" s="30">
        <v>5</v>
      </c>
      <c r="O859" s="30" t="s">
        <v>218</v>
      </c>
      <c r="P859" s="30" t="s">
        <v>202</v>
      </c>
      <c r="Q859" s="31">
        <v>60000000</v>
      </c>
      <c r="R859" s="31">
        <v>60000000</v>
      </c>
      <c r="S859" s="30" t="s">
        <v>411</v>
      </c>
      <c r="T859" s="30" t="s">
        <v>199</v>
      </c>
      <c r="U859" s="29" t="s">
        <v>338</v>
      </c>
      <c r="V859" s="29" t="s">
        <v>327</v>
      </c>
      <c r="W859" s="29" t="s">
        <v>376</v>
      </c>
      <c r="X859" s="29" t="s">
        <v>206</v>
      </c>
      <c r="Y859" s="29" t="s">
        <v>211</v>
      </c>
      <c r="Z859" s="29" t="s">
        <v>527</v>
      </c>
      <c r="AA859" s="32">
        <v>0</v>
      </c>
      <c r="AB859" s="32">
        <v>0</v>
      </c>
      <c r="AC859" s="32">
        <v>0</v>
      </c>
      <c r="AD859" s="32">
        <v>0</v>
      </c>
      <c r="AE859" s="32">
        <v>0</v>
      </c>
      <c r="AF859" s="32">
        <v>0</v>
      </c>
      <c r="AG859" s="32">
        <v>0</v>
      </c>
      <c r="AH859" s="32">
        <v>0</v>
      </c>
      <c r="AI859" s="32">
        <v>0</v>
      </c>
      <c r="AJ859" s="32">
        <v>0</v>
      </c>
      <c r="AK859" s="32">
        <v>0</v>
      </c>
      <c r="AL859" s="32">
        <v>0</v>
      </c>
      <c r="AM859" s="32">
        <v>60000000</v>
      </c>
      <c r="AN859" s="32">
        <v>0</v>
      </c>
      <c r="AO859" s="32">
        <v>0</v>
      </c>
      <c r="AP859" s="32">
        <v>0</v>
      </c>
      <c r="AQ859" s="32">
        <v>0</v>
      </c>
      <c r="AR859" s="32">
        <v>0</v>
      </c>
      <c r="AS859" s="32">
        <v>0</v>
      </c>
      <c r="AT859" s="32">
        <v>30000000</v>
      </c>
      <c r="AU859" s="32">
        <v>0</v>
      </c>
      <c r="AV859" s="32">
        <v>0</v>
      </c>
      <c r="AW859" s="32">
        <v>0</v>
      </c>
      <c r="AX859" s="32">
        <v>30000000</v>
      </c>
      <c r="AY859" s="2"/>
      <c r="AZ859" s="13" t="str">
        <f t="shared" si="67"/>
        <v>OK</v>
      </c>
      <c r="BA859" s="13" t="str">
        <f t="shared" si="68"/>
        <v>OK</v>
      </c>
      <c r="BB859" s="7">
        <f t="shared" si="69"/>
        <v>0</v>
      </c>
      <c r="BC859" s="14">
        <f t="shared" si="70"/>
        <v>60000000</v>
      </c>
      <c r="BD859" s="14">
        <f t="shared" si="70"/>
        <v>60000000</v>
      </c>
      <c r="BE859" s="7">
        <f t="shared" si="71"/>
        <v>0</v>
      </c>
      <c r="BF859" s="7">
        <f t="shared" si="71"/>
        <v>0</v>
      </c>
    </row>
    <row r="860" spans="2:58" ht="71.25">
      <c r="B860" s="28" t="s">
        <v>3100</v>
      </c>
      <c r="C860" s="28" t="s">
        <v>4793</v>
      </c>
      <c r="D860" s="28" t="s">
        <v>0</v>
      </c>
      <c r="E860" s="29" t="s">
        <v>691</v>
      </c>
      <c r="F860" s="29" t="s">
        <v>692</v>
      </c>
      <c r="G860" s="29" t="s">
        <v>29</v>
      </c>
      <c r="H860" s="29">
        <v>80111604</v>
      </c>
      <c r="I860" s="29" t="s">
        <v>4807</v>
      </c>
      <c r="J860" s="29" t="s">
        <v>199</v>
      </c>
      <c r="K860" s="29" t="s">
        <v>2214</v>
      </c>
      <c r="L860" s="30" t="s">
        <v>152</v>
      </c>
      <c r="M860" s="30" t="s">
        <v>152</v>
      </c>
      <c r="N860" s="30">
        <v>5</v>
      </c>
      <c r="O860" s="30" t="s">
        <v>218</v>
      </c>
      <c r="P860" s="30" t="s">
        <v>202</v>
      </c>
      <c r="Q860" s="31">
        <v>60000000</v>
      </c>
      <c r="R860" s="31">
        <v>60000000</v>
      </c>
      <c r="S860" s="30" t="s">
        <v>411</v>
      </c>
      <c r="T860" s="30" t="s">
        <v>199</v>
      </c>
      <c r="U860" s="29" t="s">
        <v>338</v>
      </c>
      <c r="V860" s="29" t="s">
        <v>327</v>
      </c>
      <c r="W860" s="29" t="s">
        <v>376</v>
      </c>
      <c r="X860" s="29" t="s">
        <v>206</v>
      </c>
      <c r="Y860" s="29" t="s">
        <v>211</v>
      </c>
      <c r="Z860" s="29" t="s">
        <v>527</v>
      </c>
      <c r="AA860" s="32">
        <v>0</v>
      </c>
      <c r="AB860" s="32">
        <v>0</v>
      </c>
      <c r="AC860" s="32">
        <v>0</v>
      </c>
      <c r="AD860" s="32">
        <v>0</v>
      </c>
      <c r="AE860" s="32">
        <v>0</v>
      </c>
      <c r="AF860" s="32">
        <v>0</v>
      </c>
      <c r="AG860" s="32">
        <v>0</v>
      </c>
      <c r="AH860" s="32">
        <v>0</v>
      </c>
      <c r="AI860" s="32">
        <v>0</v>
      </c>
      <c r="AJ860" s="32">
        <v>0</v>
      </c>
      <c r="AK860" s="32">
        <v>0</v>
      </c>
      <c r="AL860" s="32">
        <v>0</v>
      </c>
      <c r="AM860" s="32">
        <v>60000000</v>
      </c>
      <c r="AN860" s="32">
        <v>0</v>
      </c>
      <c r="AO860" s="32">
        <v>0</v>
      </c>
      <c r="AP860" s="32">
        <v>0</v>
      </c>
      <c r="AQ860" s="32">
        <v>0</v>
      </c>
      <c r="AR860" s="32">
        <v>0</v>
      </c>
      <c r="AS860" s="32">
        <v>0</v>
      </c>
      <c r="AT860" s="32">
        <v>30000000</v>
      </c>
      <c r="AU860" s="32">
        <v>0</v>
      </c>
      <c r="AV860" s="32">
        <v>0</v>
      </c>
      <c r="AW860" s="32">
        <v>0</v>
      </c>
      <c r="AX860" s="32">
        <v>30000000</v>
      </c>
      <c r="AY860" s="2"/>
      <c r="AZ860" s="13" t="str">
        <f t="shared" si="67"/>
        <v>OK</v>
      </c>
      <c r="BA860" s="13" t="str">
        <f t="shared" si="68"/>
        <v>OK</v>
      </c>
      <c r="BB860" s="7">
        <f t="shared" si="69"/>
        <v>0</v>
      </c>
      <c r="BC860" s="14">
        <f t="shared" si="70"/>
        <v>60000000</v>
      </c>
      <c r="BD860" s="14">
        <f t="shared" si="70"/>
        <v>60000000</v>
      </c>
      <c r="BE860" s="7">
        <f t="shared" si="71"/>
        <v>0</v>
      </c>
      <c r="BF860" s="7">
        <f t="shared" si="71"/>
        <v>0</v>
      </c>
    </row>
    <row r="861" spans="2:58" ht="71.25">
      <c r="B861" s="28" t="s">
        <v>3101</v>
      </c>
      <c r="C861" s="28" t="s">
        <v>4793</v>
      </c>
      <c r="D861" s="28" t="s">
        <v>0</v>
      </c>
      <c r="E861" s="29" t="s">
        <v>691</v>
      </c>
      <c r="F861" s="29" t="s">
        <v>692</v>
      </c>
      <c r="G861" s="29" t="s">
        <v>29</v>
      </c>
      <c r="H861" s="29">
        <v>80111604</v>
      </c>
      <c r="I861" s="29" t="s">
        <v>4807</v>
      </c>
      <c r="J861" s="29" t="s">
        <v>199</v>
      </c>
      <c r="K861" s="29" t="s">
        <v>2214</v>
      </c>
      <c r="L861" s="30" t="s">
        <v>152</v>
      </c>
      <c r="M861" s="30" t="s">
        <v>152</v>
      </c>
      <c r="N861" s="30">
        <v>5</v>
      </c>
      <c r="O861" s="30" t="s">
        <v>218</v>
      </c>
      <c r="P861" s="30" t="s">
        <v>202</v>
      </c>
      <c r="Q861" s="31">
        <v>60000000</v>
      </c>
      <c r="R861" s="31">
        <v>60000000</v>
      </c>
      <c r="S861" s="30" t="s">
        <v>411</v>
      </c>
      <c r="T861" s="30" t="s">
        <v>199</v>
      </c>
      <c r="U861" s="29" t="s">
        <v>338</v>
      </c>
      <c r="V861" s="29" t="s">
        <v>327</v>
      </c>
      <c r="W861" s="29" t="s">
        <v>376</v>
      </c>
      <c r="X861" s="29" t="s">
        <v>206</v>
      </c>
      <c r="Y861" s="29" t="s">
        <v>211</v>
      </c>
      <c r="Z861" s="29" t="s">
        <v>527</v>
      </c>
      <c r="AA861" s="32">
        <v>0</v>
      </c>
      <c r="AB861" s="32">
        <v>0</v>
      </c>
      <c r="AC861" s="32">
        <v>0</v>
      </c>
      <c r="AD861" s="32">
        <v>0</v>
      </c>
      <c r="AE861" s="32">
        <v>0</v>
      </c>
      <c r="AF861" s="32">
        <v>0</v>
      </c>
      <c r="AG861" s="32">
        <v>0</v>
      </c>
      <c r="AH861" s="32">
        <v>0</v>
      </c>
      <c r="AI861" s="32">
        <v>0</v>
      </c>
      <c r="AJ861" s="32">
        <v>0</v>
      </c>
      <c r="AK861" s="32">
        <v>0</v>
      </c>
      <c r="AL861" s="32">
        <v>0</v>
      </c>
      <c r="AM861" s="32">
        <v>60000000</v>
      </c>
      <c r="AN861" s="32">
        <v>0</v>
      </c>
      <c r="AO861" s="32">
        <v>0</v>
      </c>
      <c r="AP861" s="32">
        <v>0</v>
      </c>
      <c r="AQ861" s="32">
        <v>0</v>
      </c>
      <c r="AR861" s="32">
        <v>0</v>
      </c>
      <c r="AS861" s="32">
        <v>0</v>
      </c>
      <c r="AT861" s="32">
        <v>30000000</v>
      </c>
      <c r="AU861" s="32">
        <v>0</v>
      </c>
      <c r="AV861" s="32">
        <v>0</v>
      </c>
      <c r="AW861" s="32">
        <v>0</v>
      </c>
      <c r="AX861" s="32">
        <v>30000000</v>
      </c>
      <c r="AY861" s="2"/>
      <c r="AZ861" s="13" t="str">
        <f t="shared" si="67"/>
        <v>OK</v>
      </c>
      <c r="BA861" s="13" t="str">
        <f t="shared" si="68"/>
        <v>OK</v>
      </c>
      <c r="BB861" s="7">
        <f t="shared" si="69"/>
        <v>0</v>
      </c>
      <c r="BC861" s="14">
        <f t="shared" si="70"/>
        <v>60000000</v>
      </c>
      <c r="BD861" s="14">
        <f t="shared" si="70"/>
        <v>60000000</v>
      </c>
      <c r="BE861" s="7">
        <f t="shared" si="71"/>
        <v>0</v>
      </c>
      <c r="BF861" s="7">
        <f t="shared" si="71"/>
        <v>0</v>
      </c>
    </row>
    <row r="862" spans="2:58" ht="71.25">
      <c r="B862" s="28" t="s">
        <v>3102</v>
      </c>
      <c r="C862" s="28" t="s">
        <v>4793</v>
      </c>
      <c r="D862" s="28" t="s">
        <v>0</v>
      </c>
      <c r="E862" s="29" t="s">
        <v>691</v>
      </c>
      <c r="F862" s="29" t="s">
        <v>692</v>
      </c>
      <c r="G862" s="29" t="s">
        <v>29</v>
      </c>
      <c r="H862" s="29">
        <v>80111604</v>
      </c>
      <c r="I862" s="29" t="s">
        <v>4807</v>
      </c>
      <c r="J862" s="29" t="s">
        <v>199</v>
      </c>
      <c r="K862" s="29" t="s">
        <v>2214</v>
      </c>
      <c r="L862" s="30" t="s">
        <v>152</v>
      </c>
      <c r="M862" s="30" t="s">
        <v>152</v>
      </c>
      <c r="N862" s="30">
        <v>5</v>
      </c>
      <c r="O862" s="30" t="s">
        <v>218</v>
      </c>
      <c r="P862" s="30" t="s">
        <v>202</v>
      </c>
      <c r="Q862" s="31">
        <v>60000000</v>
      </c>
      <c r="R862" s="31">
        <v>60000000</v>
      </c>
      <c r="S862" s="30" t="s">
        <v>411</v>
      </c>
      <c r="T862" s="30" t="s">
        <v>199</v>
      </c>
      <c r="U862" s="29" t="s">
        <v>338</v>
      </c>
      <c r="V862" s="29" t="s">
        <v>327</v>
      </c>
      <c r="W862" s="29" t="s">
        <v>376</v>
      </c>
      <c r="X862" s="29" t="s">
        <v>206</v>
      </c>
      <c r="Y862" s="29" t="s">
        <v>211</v>
      </c>
      <c r="Z862" s="29" t="s">
        <v>527</v>
      </c>
      <c r="AA862" s="32">
        <v>0</v>
      </c>
      <c r="AB862" s="32">
        <v>0</v>
      </c>
      <c r="AC862" s="32">
        <v>0</v>
      </c>
      <c r="AD862" s="32">
        <v>0</v>
      </c>
      <c r="AE862" s="32">
        <v>0</v>
      </c>
      <c r="AF862" s="32">
        <v>0</v>
      </c>
      <c r="AG862" s="32">
        <v>0</v>
      </c>
      <c r="AH862" s="32">
        <v>0</v>
      </c>
      <c r="AI862" s="32">
        <v>0</v>
      </c>
      <c r="AJ862" s="32">
        <v>0</v>
      </c>
      <c r="AK862" s="32">
        <v>0</v>
      </c>
      <c r="AL862" s="32">
        <v>0</v>
      </c>
      <c r="AM862" s="32">
        <v>60000000</v>
      </c>
      <c r="AN862" s="32">
        <v>0</v>
      </c>
      <c r="AO862" s="32">
        <v>0</v>
      </c>
      <c r="AP862" s="32">
        <v>0</v>
      </c>
      <c r="AQ862" s="32">
        <v>0</v>
      </c>
      <c r="AR862" s="32">
        <v>0</v>
      </c>
      <c r="AS862" s="32">
        <v>0</v>
      </c>
      <c r="AT862" s="32">
        <v>30000000</v>
      </c>
      <c r="AU862" s="32">
        <v>0</v>
      </c>
      <c r="AV862" s="32">
        <v>0</v>
      </c>
      <c r="AW862" s="32">
        <v>0</v>
      </c>
      <c r="AX862" s="32">
        <v>30000000</v>
      </c>
      <c r="AY862" s="2"/>
      <c r="AZ862" s="13" t="str">
        <f t="shared" si="67"/>
        <v>OK</v>
      </c>
      <c r="BA862" s="13" t="str">
        <f t="shared" si="68"/>
        <v>OK</v>
      </c>
      <c r="BB862" s="7">
        <f t="shared" si="69"/>
        <v>0</v>
      </c>
      <c r="BC862" s="14">
        <f t="shared" si="70"/>
        <v>60000000</v>
      </c>
      <c r="BD862" s="14">
        <f t="shared" si="70"/>
        <v>60000000</v>
      </c>
      <c r="BE862" s="7">
        <f t="shared" si="71"/>
        <v>0</v>
      </c>
      <c r="BF862" s="7">
        <f t="shared" si="71"/>
        <v>0</v>
      </c>
    </row>
    <row r="863" spans="2:58" ht="71.25">
      <c r="B863" s="28" t="s">
        <v>3103</v>
      </c>
      <c r="C863" s="28" t="s">
        <v>4793</v>
      </c>
      <c r="D863" s="28" t="s">
        <v>0</v>
      </c>
      <c r="E863" s="29" t="s">
        <v>691</v>
      </c>
      <c r="F863" s="29" t="s">
        <v>692</v>
      </c>
      <c r="G863" s="29" t="s">
        <v>29</v>
      </c>
      <c r="H863" s="29">
        <v>80111604</v>
      </c>
      <c r="I863" s="29" t="s">
        <v>4807</v>
      </c>
      <c r="J863" s="29" t="s">
        <v>199</v>
      </c>
      <c r="K863" s="29" t="s">
        <v>2214</v>
      </c>
      <c r="L863" s="30" t="s">
        <v>152</v>
      </c>
      <c r="M863" s="30" t="s">
        <v>152</v>
      </c>
      <c r="N863" s="30">
        <v>5</v>
      </c>
      <c r="O863" s="30" t="s">
        <v>218</v>
      </c>
      <c r="P863" s="30" t="s">
        <v>202</v>
      </c>
      <c r="Q863" s="31">
        <v>60000000</v>
      </c>
      <c r="R863" s="31">
        <v>60000000</v>
      </c>
      <c r="S863" s="30" t="s">
        <v>411</v>
      </c>
      <c r="T863" s="30" t="s">
        <v>199</v>
      </c>
      <c r="U863" s="29" t="s">
        <v>338</v>
      </c>
      <c r="V863" s="29" t="s">
        <v>327</v>
      </c>
      <c r="W863" s="29" t="s">
        <v>376</v>
      </c>
      <c r="X863" s="29" t="s">
        <v>206</v>
      </c>
      <c r="Y863" s="29" t="s">
        <v>211</v>
      </c>
      <c r="Z863" s="29" t="s">
        <v>527</v>
      </c>
      <c r="AA863" s="32">
        <v>0</v>
      </c>
      <c r="AB863" s="32">
        <v>0</v>
      </c>
      <c r="AC863" s="32">
        <v>0</v>
      </c>
      <c r="AD863" s="32">
        <v>0</v>
      </c>
      <c r="AE863" s="32">
        <v>0</v>
      </c>
      <c r="AF863" s="32">
        <v>0</v>
      </c>
      <c r="AG863" s="32">
        <v>0</v>
      </c>
      <c r="AH863" s="32">
        <v>0</v>
      </c>
      <c r="AI863" s="32">
        <v>0</v>
      </c>
      <c r="AJ863" s="32">
        <v>0</v>
      </c>
      <c r="AK863" s="32">
        <v>0</v>
      </c>
      <c r="AL863" s="32">
        <v>0</v>
      </c>
      <c r="AM863" s="32">
        <v>60000000</v>
      </c>
      <c r="AN863" s="32">
        <v>0</v>
      </c>
      <c r="AO863" s="32">
        <v>0</v>
      </c>
      <c r="AP863" s="32">
        <v>0</v>
      </c>
      <c r="AQ863" s="32">
        <v>0</v>
      </c>
      <c r="AR863" s="32">
        <v>0</v>
      </c>
      <c r="AS863" s="32">
        <v>0</v>
      </c>
      <c r="AT863" s="32">
        <v>30000000</v>
      </c>
      <c r="AU863" s="32">
        <v>0</v>
      </c>
      <c r="AV863" s="32">
        <v>0</v>
      </c>
      <c r="AW863" s="32">
        <v>0</v>
      </c>
      <c r="AX863" s="32">
        <v>30000000</v>
      </c>
      <c r="AY863" s="2"/>
      <c r="AZ863" s="13" t="str">
        <f t="shared" si="67"/>
        <v>OK</v>
      </c>
      <c r="BA863" s="13" t="str">
        <f t="shared" si="68"/>
        <v>OK</v>
      </c>
      <c r="BB863" s="7">
        <f t="shared" si="69"/>
        <v>0</v>
      </c>
      <c r="BC863" s="14">
        <f t="shared" si="70"/>
        <v>60000000</v>
      </c>
      <c r="BD863" s="14">
        <f t="shared" si="70"/>
        <v>60000000</v>
      </c>
      <c r="BE863" s="7">
        <f t="shared" si="71"/>
        <v>0</v>
      </c>
      <c r="BF863" s="7">
        <f t="shared" si="71"/>
        <v>0</v>
      </c>
    </row>
    <row r="864" spans="2:58" ht="71.25">
      <c r="B864" s="28" t="s">
        <v>3104</v>
      </c>
      <c r="C864" s="28" t="s">
        <v>4793</v>
      </c>
      <c r="D864" s="28" t="s">
        <v>0</v>
      </c>
      <c r="E864" s="29" t="s">
        <v>691</v>
      </c>
      <c r="F864" s="29" t="s">
        <v>692</v>
      </c>
      <c r="G864" s="29" t="s">
        <v>29</v>
      </c>
      <c r="H864" s="29">
        <v>80111604</v>
      </c>
      <c r="I864" s="29" t="s">
        <v>4807</v>
      </c>
      <c r="J864" s="29" t="s">
        <v>199</v>
      </c>
      <c r="K864" s="29" t="s">
        <v>2214</v>
      </c>
      <c r="L864" s="30" t="s">
        <v>152</v>
      </c>
      <c r="M864" s="30" t="s">
        <v>152</v>
      </c>
      <c r="N864" s="30">
        <v>5</v>
      </c>
      <c r="O864" s="30" t="s">
        <v>218</v>
      </c>
      <c r="P864" s="30" t="s">
        <v>202</v>
      </c>
      <c r="Q864" s="31">
        <v>60000000</v>
      </c>
      <c r="R864" s="31">
        <v>60000000</v>
      </c>
      <c r="S864" s="30" t="s">
        <v>411</v>
      </c>
      <c r="T864" s="30" t="s">
        <v>199</v>
      </c>
      <c r="U864" s="29" t="s">
        <v>338</v>
      </c>
      <c r="V864" s="29" t="s">
        <v>327</v>
      </c>
      <c r="W864" s="29" t="s">
        <v>376</v>
      </c>
      <c r="X864" s="29" t="s">
        <v>206</v>
      </c>
      <c r="Y864" s="29" t="s">
        <v>211</v>
      </c>
      <c r="Z864" s="29" t="s">
        <v>527</v>
      </c>
      <c r="AA864" s="32">
        <v>0</v>
      </c>
      <c r="AB864" s="32">
        <v>0</v>
      </c>
      <c r="AC864" s="32">
        <v>0</v>
      </c>
      <c r="AD864" s="32">
        <v>0</v>
      </c>
      <c r="AE864" s="32">
        <v>0</v>
      </c>
      <c r="AF864" s="32">
        <v>0</v>
      </c>
      <c r="AG864" s="32">
        <v>0</v>
      </c>
      <c r="AH864" s="32">
        <v>0</v>
      </c>
      <c r="AI864" s="32">
        <v>0</v>
      </c>
      <c r="AJ864" s="32">
        <v>0</v>
      </c>
      <c r="AK864" s="32">
        <v>0</v>
      </c>
      <c r="AL864" s="32">
        <v>0</v>
      </c>
      <c r="AM864" s="32">
        <v>60000000</v>
      </c>
      <c r="AN864" s="32">
        <v>0</v>
      </c>
      <c r="AO864" s="32">
        <v>0</v>
      </c>
      <c r="AP864" s="32">
        <v>0</v>
      </c>
      <c r="AQ864" s="32">
        <v>0</v>
      </c>
      <c r="AR864" s="32">
        <v>0</v>
      </c>
      <c r="AS864" s="32">
        <v>0</v>
      </c>
      <c r="AT864" s="32">
        <v>30000000</v>
      </c>
      <c r="AU864" s="32">
        <v>0</v>
      </c>
      <c r="AV864" s="32">
        <v>0</v>
      </c>
      <c r="AW864" s="32">
        <v>0</v>
      </c>
      <c r="AX864" s="32">
        <v>30000000</v>
      </c>
      <c r="AY864" s="2"/>
      <c r="AZ864" s="13" t="str">
        <f t="shared" si="67"/>
        <v>OK</v>
      </c>
      <c r="BA864" s="13" t="str">
        <f t="shared" si="68"/>
        <v>OK</v>
      </c>
      <c r="BB864" s="7">
        <f t="shared" si="69"/>
        <v>0</v>
      </c>
      <c r="BC864" s="14">
        <f t="shared" si="70"/>
        <v>60000000</v>
      </c>
      <c r="BD864" s="14">
        <f t="shared" si="70"/>
        <v>60000000</v>
      </c>
      <c r="BE864" s="7">
        <f t="shared" si="71"/>
        <v>0</v>
      </c>
      <c r="BF864" s="7">
        <f t="shared" si="71"/>
        <v>0</v>
      </c>
    </row>
    <row r="865" spans="2:58" ht="71.25">
      <c r="B865" s="28" t="s">
        <v>3105</v>
      </c>
      <c r="C865" s="28" t="s">
        <v>4793</v>
      </c>
      <c r="D865" s="28" t="s">
        <v>0</v>
      </c>
      <c r="E865" s="29" t="s">
        <v>691</v>
      </c>
      <c r="F865" s="29" t="s">
        <v>692</v>
      </c>
      <c r="G865" s="29" t="s">
        <v>29</v>
      </c>
      <c r="H865" s="29">
        <v>80111604</v>
      </c>
      <c r="I865" s="29" t="s">
        <v>4807</v>
      </c>
      <c r="J865" s="29" t="s">
        <v>199</v>
      </c>
      <c r="K865" s="29" t="s">
        <v>2214</v>
      </c>
      <c r="L865" s="30" t="s">
        <v>152</v>
      </c>
      <c r="M865" s="30" t="s">
        <v>152</v>
      </c>
      <c r="N865" s="30">
        <v>5</v>
      </c>
      <c r="O865" s="30" t="s">
        <v>218</v>
      </c>
      <c r="P865" s="30" t="s">
        <v>202</v>
      </c>
      <c r="Q865" s="31">
        <v>60000000</v>
      </c>
      <c r="R865" s="31">
        <v>60000000</v>
      </c>
      <c r="S865" s="30" t="s">
        <v>411</v>
      </c>
      <c r="T865" s="30" t="s">
        <v>199</v>
      </c>
      <c r="U865" s="29" t="s">
        <v>338</v>
      </c>
      <c r="V865" s="29" t="s">
        <v>327</v>
      </c>
      <c r="W865" s="29" t="s">
        <v>376</v>
      </c>
      <c r="X865" s="29" t="s">
        <v>206</v>
      </c>
      <c r="Y865" s="29" t="s">
        <v>211</v>
      </c>
      <c r="Z865" s="29" t="s">
        <v>527</v>
      </c>
      <c r="AA865" s="32">
        <v>0</v>
      </c>
      <c r="AB865" s="32">
        <v>0</v>
      </c>
      <c r="AC865" s="32">
        <v>0</v>
      </c>
      <c r="AD865" s="32">
        <v>0</v>
      </c>
      <c r="AE865" s="32">
        <v>0</v>
      </c>
      <c r="AF865" s="32">
        <v>0</v>
      </c>
      <c r="AG865" s="32">
        <v>0</v>
      </c>
      <c r="AH865" s="32">
        <v>0</v>
      </c>
      <c r="AI865" s="32">
        <v>0</v>
      </c>
      <c r="AJ865" s="32">
        <v>0</v>
      </c>
      <c r="AK865" s="32">
        <v>0</v>
      </c>
      <c r="AL865" s="32">
        <v>0</v>
      </c>
      <c r="AM865" s="32">
        <v>60000000</v>
      </c>
      <c r="AN865" s="32">
        <v>0</v>
      </c>
      <c r="AO865" s="32">
        <v>0</v>
      </c>
      <c r="AP865" s="32">
        <v>0</v>
      </c>
      <c r="AQ865" s="32">
        <v>0</v>
      </c>
      <c r="AR865" s="32">
        <v>0</v>
      </c>
      <c r="AS865" s="32">
        <v>0</v>
      </c>
      <c r="AT865" s="32">
        <v>30000000</v>
      </c>
      <c r="AU865" s="32">
        <v>0</v>
      </c>
      <c r="AV865" s="32">
        <v>0</v>
      </c>
      <c r="AW865" s="32">
        <v>0</v>
      </c>
      <c r="AX865" s="32">
        <v>30000000</v>
      </c>
      <c r="AY865" s="2"/>
      <c r="AZ865" s="13" t="str">
        <f t="shared" si="67"/>
        <v>OK</v>
      </c>
      <c r="BA865" s="13" t="str">
        <f t="shared" si="68"/>
        <v>OK</v>
      </c>
      <c r="BB865" s="7">
        <f t="shared" si="69"/>
        <v>0</v>
      </c>
      <c r="BC865" s="14">
        <f t="shared" si="70"/>
        <v>60000000</v>
      </c>
      <c r="BD865" s="14">
        <f t="shared" si="70"/>
        <v>60000000</v>
      </c>
      <c r="BE865" s="7">
        <f t="shared" si="71"/>
        <v>0</v>
      </c>
      <c r="BF865" s="7">
        <f t="shared" si="71"/>
        <v>0</v>
      </c>
    </row>
    <row r="866" spans="2:58" ht="71.25">
      <c r="B866" s="28" t="s">
        <v>3106</v>
      </c>
      <c r="C866" s="28" t="s">
        <v>4793</v>
      </c>
      <c r="D866" s="28" t="s">
        <v>0</v>
      </c>
      <c r="E866" s="29" t="s">
        <v>691</v>
      </c>
      <c r="F866" s="29" t="s">
        <v>692</v>
      </c>
      <c r="G866" s="29" t="s">
        <v>29</v>
      </c>
      <c r="H866" s="29">
        <v>80111604</v>
      </c>
      <c r="I866" s="29" t="s">
        <v>4807</v>
      </c>
      <c r="J866" s="29" t="s">
        <v>199</v>
      </c>
      <c r="K866" s="29" t="s">
        <v>2214</v>
      </c>
      <c r="L866" s="30" t="s">
        <v>152</v>
      </c>
      <c r="M866" s="30" t="s">
        <v>152</v>
      </c>
      <c r="N866" s="30">
        <v>5</v>
      </c>
      <c r="O866" s="30" t="s">
        <v>218</v>
      </c>
      <c r="P866" s="30" t="s">
        <v>202</v>
      </c>
      <c r="Q866" s="31">
        <v>60000000</v>
      </c>
      <c r="R866" s="31">
        <v>60000000</v>
      </c>
      <c r="S866" s="30" t="s">
        <v>411</v>
      </c>
      <c r="T866" s="30" t="s">
        <v>199</v>
      </c>
      <c r="U866" s="29" t="s">
        <v>338</v>
      </c>
      <c r="V866" s="29" t="s">
        <v>327</v>
      </c>
      <c r="W866" s="29" t="s">
        <v>376</v>
      </c>
      <c r="X866" s="29" t="s">
        <v>206</v>
      </c>
      <c r="Y866" s="29" t="s">
        <v>211</v>
      </c>
      <c r="Z866" s="29" t="s">
        <v>527</v>
      </c>
      <c r="AA866" s="32">
        <v>0</v>
      </c>
      <c r="AB866" s="32">
        <v>0</v>
      </c>
      <c r="AC866" s="32">
        <v>0</v>
      </c>
      <c r="AD866" s="32">
        <v>0</v>
      </c>
      <c r="AE866" s="32">
        <v>0</v>
      </c>
      <c r="AF866" s="32">
        <v>0</v>
      </c>
      <c r="AG866" s="32">
        <v>0</v>
      </c>
      <c r="AH866" s="32">
        <v>0</v>
      </c>
      <c r="AI866" s="32">
        <v>0</v>
      </c>
      <c r="AJ866" s="32">
        <v>0</v>
      </c>
      <c r="AK866" s="32">
        <v>0</v>
      </c>
      <c r="AL866" s="32">
        <v>0</v>
      </c>
      <c r="AM866" s="32">
        <v>60000000</v>
      </c>
      <c r="AN866" s="32">
        <v>0</v>
      </c>
      <c r="AO866" s="32">
        <v>0</v>
      </c>
      <c r="AP866" s="32">
        <v>0</v>
      </c>
      <c r="AQ866" s="32">
        <v>0</v>
      </c>
      <c r="AR866" s="32">
        <v>0</v>
      </c>
      <c r="AS866" s="32">
        <v>0</v>
      </c>
      <c r="AT866" s="32">
        <v>30000000</v>
      </c>
      <c r="AU866" s="32">
        <v>0</v>
      </c>
      <c r="AV866" s="32">
        <v>0</v>
      </c>
      <c r="AW866" s="32">
        <v>0</v>
      </c>
      <c r="AX866" s="32">
        <v>30000000</v>
      </c>
      <c r="AY866" s="2"/>
      <c r="AZ866" s="13" t="str">
        <f t="shared" si="67"/>
        <v>OK</v>
      </c>
      <c r="BA866" s="13" t="str">
        <f t="shared" si="68"/>
        <v>OK</v>
      </c>
      <c r="BB866" s="7">
        <f t="shared" si="69"/>
        <v>0</v>
      </c>
      <c r="BC866" s="14">
        <f t="shared" si="70"/>
        <v>60000000</v>
      </c>
      <c r="BD866" s="14">
        <f t="shared" si="70"/>
        <v>60000000</v>
      </c>
      <c r="BE866" s="7">
        <f t="shared" si="71"/>
        <v>0</v>
      </c>
      <c r="BF866" s="7">
        <f t="shared" si="71"/>
        <v>0</v>
      </c>
    </row>
    <row r="867" spans="2:58" ht="71.25">
      <c r="B867" s="28" t="s">
        <v>3107</v>
      </c>
      <c r="C867" s="28" t="s">
        <v>4793</v>
      </c>
      <c r="D867" s="28" t="s">
        <v>0</v>
      </c>
      <c r="E867" s="29" t="s">
        <v>691</v>
      </c>
      <c r="F867" s="29" t="s">
        <v>692</v>
      </c>
      <c r="G867" s="29" t="s">
        <v>29</v>
      </c>
      <c r="H867" s="29">
        <v>80111604</v>
      </c>
      <c r="I867" s="29" t="s">
        <v>4807</v>
      </c>
      <c r="J867" s="29" t="s">
        <v>199</v>
      </c>
      <c r="K867" s="29" t="s">
        <v>2214</v>
      </c>
      <c r="L867" s="30" t="s">
        <v>152</v>
      </c>
      <c r="M867" s="30" t="s">
        <v>152</v>
      </c>
      <c r="N867" s="30">
        <v>5</v>
      </c>
      <c r="O867" s="30" t="s">
        <v>218</v>
      </c>
      <c r="P867" s="30" t="s">
        <v>202</v>
      </c>
      <c r="Q867" s="31">
        <v>60000000</v>
      </c>
      <c r="R867" s="31">
        <v>60000000</v>
      </c>
      <c r="S867" s="30" t="s">
        <v>411</v>
      </c>
      <c r="T867" s="30" t="s">
        <v>199</v>
      </c>
      <c r="U867" s="29" t="s">
        <v>338</v>
      </c>
      <c r="V867" s="29" t="s">
        <v>327</v>
      </c>
      <c r="W867" s="29" t="s">
        <v>376</v>
      </c>
      <c r="X867" s="29" t="s">
        <v>206</v>
      </c>
      <c r="Y867" s="29" t="s">
        <v>211</v>
      </c>
      <c r="Z867" s="29" t="s">
        <v>527</v>
      </c>
      <c r="AA867" s="32">
        <v>0</v>
      </c>
      <c r="AB867" s="32">
        <v>0</v>
      </c>
      <c r="AC867" s="32">
        <v>0</v>
      </c>
      <c r="AD867" s="32">
        <v>0</v>
      </c>
      <c r="AE867" s="32">
        <v>0</v>
      </c>
      <c r="AF867" s="32">
        <v>0</v>
      </c>
      <c r="AG867" s="32">
        <v>0</v>
      </c>
      <c r="AH867" s="32">
        <v>0</v>
      </c>
      <c r="AI867" s="32">
        <v>0</v>
      </c>
      <c r="AJ867" s="32">
        <v>0</v>
      </c>
      <c r="AK867" s="32">
        <v>0</v>
      </c>
      <c r="AL867" s="32">
        <v>0</v>
      </c>
      <c r="AM867" s="32">
        <v>60000000</v>
      </c>
      <c r="AN867" s="32">
        <v>0</v>
      </c>
      <c r="AO867" s="32">
        <v>0</v>
      </c>
      <c r="AP867" s="32">
        <v>0</v>
      </c>
      <c r="AQ867" s="32">
        <v>0</v>
      </c>
      <c r="AR867" s="32">
        <v>0</v>
      </c>
      <c r="AS867" s="32">
        <v>0</v>
      </c>
      <c r="AT867" s="32">
        <v>30000000</v>
      </c>
      <c r="AU867" s="32">
        <v>0</v>
      </c>
      <c r="AV867" s="32">
        <v>0</v>
      </c>
      <c r="AW867" s="32">
        <v>0</v>
      </c>
      <c r="AX867" s="32">
        <v>30000000</v>
      </c>
      <c r="AY867" s="2"/>
      <c r="AZ867" s="13" t="str">
        <f t="shared" si="67"/>
        <v>OK</v>
      </c>
      <c r="BA867" s="13" t="str">
        <f t="shared" si="68"/>
        <v>OK</v>
      </c>
      <c r="BB867" s="7">
        <f t="shared" si="69"/>
        <v>0</v>
      </c>
      <c r="BC867" s="14">
        <f t="shared" si="70"/>
        <v>60000000</v>
      </c>
      <c r="BD867" s="14">
        <f t="shared" si="70"/>
        <v>60000000</v>
      </c>
      <c r="BE867" s="7">
        <f t="shared" si="71"/>
        <v>0</v>
      </c>
      <c r="BF867" s="7">
        <f t="shared" si="71"/>
        <v>0</v>
      </c>
    </row>
    <row r="868" spans="2:58" ht="71.25">
      <c r="B868" s="28" t="s">
        <v>3108</v>
      </c>
      <c r="C868" s="28" t="s">
        <v>4793</v>
      </c>
      <c r="D868" s="28" t="s">
        <v>0</v>
      </c>
      <c r="E868" s="29" t="s">
        <v>691</v>
      </c>
      <c r="F868" s="29" t="s">
        <v>692</v>
      </c>
      <c r="G868" s="29" t="s">
        <v>29</v>
      </c>
      <c r="H868" s="29">
        <v>80111604</v>
      </c>
      <c r="I868" s="29" t="s">
        <v>4807</v>
      </c>
      <c r="J868" s="29" t="s">
        <v>199</v>
      </c>
      <c r="K868" s="29" t="s">
        <v>2214</v>
      </c>
      <c r="L868" s="30" t="s">
        <v>152</v>
      </c>
      <c r="M868" s="30" t="s">
        <v>152</v>
      </c>
      <c r="N868" s="30">
        <v>5</v>
      </c>
      <c r="O868" s="30" t="s">
        <v>218</v>
      </c>
      <c r="P868" s="30" t="s">
        <v>202</v>
      </c>
      <c r="Q868" s="31">
        <v>60000000</v>
      </c>
      <c r="R868" s="31">
        <v>60000000</v>
      </c>
      <c r="S868" s="30" t="s">
        <v>411</v>
      </c>
      <c r="T868" s="30" t="s">
        <v>199</v>
      </c>
      <c r="U868" s="29" t="s">
        <v>338</v>
      </c>
      <c r="V868" s="29" t="s">
        <v>327</v>
      </c>
      <c r="W868" s="29" t="s">
        <v>376</v>
      </c>
      <c r="X868" s="29" t="s">
        <v>206</v>
      </c>
      <c r="Y868" s="29" t="s">
        <v>211</v>
      </c>
      <c r="Z868" s="29" t="s">
        <v>527</v>
      </c>
      <c r="AA868" s="32">
        <v>0</v>
      </c>
      <c r="AB868" s="32">
        <v>0</v>
      </c>
      <c r="AC868" s="32">
        <v>0</v>
      </c>
      <c r="AD868" s="32">
        <v>0</v>
      </c>
      <c r="AE868" s="32">
        <v>0</v>
      </c>
      <c r="AF868" s="32">
        <v>0</v>
      </c>
      <c r="AG868" s="32">
        <v>0</v>
      </c>
      <c r="AH868" s="32">
        <v>0</v>
      </c>
      <c r="AI868" s="32">
        <v>0</v>
      </c>
      <c r="AJ868" s="32">
        <v>0</v>
      </c>
      <c r="AK868" s="32">
        <v>0</v>
      </c>
      <c r="AL868" s="32">
        <v>0</v>
      </c>
      <c r="AM868" s="32">
        <v>60000000</v>
      </c>
      <c r="AN868" s="32">
        <v>0</v>
      </c>
      <c r="AO868" s="32">
        <v>0</v>
      </c>
      <c r="AP868" s="32">
        <v>0</v>
      </c>
      <c r="AQ868" s="32">
        <v>0</v>
      </c>
      <c r="AR868" s="32">
        <v>0</v>
      </c>
      <c r="AS868" s="32">
        <v>0</v>
      </c>
      <c r="AT868" s="32">
        <v>30000000</v>
      </c>
      <c r="AU868" s="32">
        <v>0</v>
      </c>
      <c r="AV868" s="32">
        <v>0</v>
      </c>
      <c r="AW868" s="32">
        <v>0</v>
      </c>
      <c r="AX868" s="32">
        <v>30000000</v>
      </c>
      <c r="AY868" s="2"/>
      <c r="AZ868" s="13" t="str">
        <f t="shared" si="67"/>
        <v>OK</v>
      </c>
      <c r="BA868" s="13" t="str">
        <f t="shared" si="68"/>
        <v>OK</v>
      </c>
      <c r="BB868" s="7">
        <f t="shared" si="69"/>
        <v>0</v>
      </c>
      <c r="BC868" s="14">
        <f t="shared" si="70"/>
        <v>60000000</v>
      </c>
      <c r="BD868" s="14">
        <f t="shared" si="70"/>
        <v>60000000</v>
      </c>
      <c r="BE868" s="7">
        <f t="shared" si="71"/>
        <v>0</v>
      </c>
      <c r="BF868" s="7">
        <f t="shared" si="71"/>
        <v>0</v>
      </c>
    </row>
    <row r="869" spans="2:58" ht="71.25">
      <c r="B869" s="28" t="s">
        <v>2245</v>
      </c>
      <c r="C869" s="28" t="s">
        <v>4793</v>
      </c>
      <c r="D869" s="28" t="s">
        <v>0</v>
      </c>
      <c r="E869" s="29" t="s">
        <v>691</v>
      </c>
      <c r="F869" s="29" t="s">
        <v>692</v>
      </c>
      <c r="G869" s="29" t="s">
        <v>29</v>
      </c>
      <c r="H869" s="29">
        <v>80111604</v>
      </c>
      <c r="I869" s="29" t="s">
        <v>4807</v>
      </c>
      <c r="J869" s="29" t="s">
        <v>199</v>
      </c>
      <c r="K869" s="29" t="s">
        <v>2214</v>
      </c>
      <c r="L869" s="30" t="s">
        <v>152</v>
      </c>
      <c r="M869" s="30" t="s">
        <v>152</v>
      </c>
      <c r="N869" s="30">
        <v>5</v>
      </c>
      <c r="O869" s="30" t="s">
        <v>199</v>
      </c>
      <c r="P869" s="30" t="s">
        <v>202</v>
      </c>
      <c r="Q869" s="31">
        <v>60000000</v>
      </c>
      <c r="R869" s="31">
        <v>60000000</v>
      </c>
      <c r="S869" s="30" t="s">
        <v>411</v>
      </c>
      <c r="T869" s="30" t="s">
        <v>199</v>
      </c>
      <c r="U869" s="29" t="s">
        <v>338</v>
      </c>
      <c r="V869" s="29" t="s">
        <v>327</v>
      </c>
      <c r="W869" s="29" t="s">
        <v>376</v>
      </c>
      <c r="X869" s="29" t="s">
        <v>206</v>
      </c>
      <c r="Y869" s="29" t="s">
        <v>211</v>
      </c>
      <c r="Z869" s="29" t="s">
        <v>527</v>
      </c>
      <c r="AA869" s="32">
        <v>0</v>
      </c>
      <c r="AB869" s="32">
        <v>0</v>
      </c>
      <c r="AC869" s="32">
        <v>0</v>
      </c>
      <c r="AD869" s="32">
        <v>0</v>
      </c>
      <c r="AE869" s="32">
        <v>0</v>
      </c>
      <c r="AF869" s="32">
        <v>0</v>
      </c>
      <c r="AG869" s="32">
        <v>0</v>
      </c>
      <c r="AH869" s="32">
        <v>0</v>
      </c>
      <c r="AI869" s="32">
        <v>0</v>
      </c>
      <c r="AJ869" s="32">
        <v>0</v>
      </c>
      <c r="AK869" s="32">
        <v>0</v>
      </c>
      <c r="AL869" s="32">
        <v>0</v>
      </c>
      <c r="AM869" s="32">
        <v>60000000</v>
      </c>
      <c r="AN869" s="32">
        <v>0</v>
      </c>
      <c r="AO869" s="32">
        <v>0</v>
      </c>
      <c r="AP869" s="32">
        <v>0</v>
      </c>
      <c r="AQ869" s="32">
        <v>0</v>
      </c>
      <c r="AR869" s="32">
        <v>0</v>
      </c>
      <c r="AS869" s="32">
        <v>0</v>
      </c>
      <c r="AT869" s="32">
        <v>30000000</v>
      </c>
      <c r="AU869" s="32">
        <v>0</v>
      </c>
      <c r="AV869" s="32">
        <v>0</v>
      </c>
      <c r="AW869" s="32">
        <v>0</v>
      </c>
      <c r="AX869" s="32">
        <v>30000000</v>
      </c>
      <c r="AY869" s="2"/>
      <c r="AZ869" s="13" t="str">
        <f t="shared" si="67"/>
        <v>OK</v>
      </c>
      <c r="BA869" s="13" t="str">
        <f t="shared" si="68"/>
        <v>OK</v>
      </c>
      <c r="BB869" s="7">
        <f t="shared" si="69"/>
        <v>0</v>
      </c>
      <c r="BC869" s="14">
        <f t="shared" si="70"/>
        <v>60000000</v>
      </c>
      <c r="BD869" s="14">
        <f t="shared" si="70"/>
        <v>60000000</v>
      </c>
      <c r="BE869" s="7">
        <f t="shared" si="71"/>
        <v>0</v>
      </c>
      <c r="BF869" s="7">
        <f t="shared" si="71"/>
        <v>0</v>
      </c>
    </row>
    <row r="870" spans="2:58" ht="71.25">
      <c r="B870" s="28" t="s">
        <v>3109</v>
      </c>
      <c r="C870" s="28" t="s">
        <v>4793</v>
      </c>
      <c r="D870" s="28" t="s">
        <v>0</v>
      </c>
      <c r="E870" s="29" t="s">
        <v>691</v>
      </c>
      <c r="F870" s="29" t="s">
        <v>692</v>
      </c>
      <c r="G870" s="29" t="s">
        <v>29</v>
      </c>
      <c r="H870" s="29">
        <v>80111604</v>
      </c>
      <c r="I870" s="29" t="s">
        <v>4807</v>
      </c>
      <c r="J870" s="29" t="s">
        <v>199</v>
      </c>
      <c r="K870" s="29" t="s">
        <v>2214</v>
      </c>
      <c r="L870" s="30" t="s">
        <v>152</v>
      </c>
      <c r="M870" s="30" t="s">
        <v>152</v>
      </c>
      <c r="N870" s="30">
        <v>5</v>
      </c>
      <c r="O870" s="30" t="s">
        <v>218</v>
      </c>
      <c r="P870" s="30" t="s">
        <v>202</v>
      </c>
      <c r="Q870" s="31">
        <v>60000000</v>
      </c>
      <c r="R870" s="31">
        <v>60000000</v>
      </c>
      <c r="S870" s="30" t="s">
        <v>411</v>
      </c>
      <c r="T870" s="30" t="s">
        <v>199</v>
      </c>
      <c r="U870" s="29" t="s">
        <v>338</v>
      </c>
      <c r="V870" s="29" t="s">
        <v>327</v>
      </c>
      <c r="W870" s="29" t="s">
        <v>376</v>
      </c>
      <c r="X870" s="29" t="s">
        <v>206</v>
      </c>
      <c r="Y870" s="29" t="s">
        <v>211</v>
      </c>
      <c r="Z870" s="29" t="s">
        <v>527</v>
      </c>
      <c r="AA870" s="32">
        <v>0</v>
      </c>
      <c r="AB870" s="32">
        <v>0</v>
      </c>
      <c r="AC870" s="32">
        <v>0</v>
      </c>
      <c r="AD870" s="32">
        <v>0</v>
      </c>
      <c r="AE870" s="32">
        <v>0</v>
      </c>
      <c r="AF870" s="32">
        <v>0</v>
      </c>
      <c r="AG870" s="32">
        <v>0</v>
      </c>
      <c r="AH870" s="32">
        <v>0</v>
      </c>
      <c r="AI870" s="32">
        <v>0</v>
      </c>
      <c r="AJ870" s="32">
        <v>0</v>
      </c>
      <c r="AK870" s="32">
        <v>0</v>
      </c>
      <c r="AL870" s="32">
        <v>0</v>
      </c>
      <c r="AM870" s="32">
        <v>60000000</v>
      </c>
      <c r="AN870" s="32">
        <v>0</v>
      </c>
      <c r="AO870" s="32">
        <v>0</v>
      </c>
      <c r="AP870" s="32">
        <v>0</v>
      </c>
      <c r="AQ870" s="32">
        <v>0</v>
      </c>
      <c r="AR870" s="32">
        <v>0</v>
      </c>
      <c r="AS870" s="32">
        <v>0</v>
      </c>
      <c r="AT870" s="32">
        <v>30000000</v>
      </c>
      <c r="AU870" s="32">
        <v>0</v>
      </c>
      <c r="AV870" s="32">
        <v>0</v>
      </c>
      <c r="AW870" s="32">
        <v>0</v>
      </c>
      <c r="AX870" s="32">
        <v>30000000</v>
      </c>
      <c r="AY870" s="2"/>
      <c r="AZ870" s="13" t="str">
        <f t="shared" si="67"/>
        <v>OK</v>
      </c>
      <c r="BA870" s="13" t="str">
        <f t="shared" si="68"/>
        <v>OK</v>
      </c>
      <c r="BB870" s="7">
        <f t="shared" si="69"/>
        <v>0</v>
      </c>
      <c r="BC870" s="14">
        <f t="shared" si="70"/>
        <v>60000000</v>
      </c>
      <c r="BD870" s="14">
        <f t="shared" si="70"/>
        <v>60000000</v>
      </c>
      <c r="BE870" s="7">
        <f t="shared" si="71"/>
        <v>0</v>
      </c>
      <c r="BF870" s="7">
        <f t="shared" si="71"/>
        <v>0</v>
      </c>
    </row>
    <row r="871" spans="2:58" ht="71.25">
      <c r="B871" s="28" t="s">
        <v>3110</v>
      </c>
      <c r="C871" s="28" t="s">
        <v>4793</v>
      </c>
      <c r="D871" s="28" t="s">
        <v>0</v>
      </c>
      <c r="E871" s="29" t="s">
        <v>691</v>
      </c>
      <c r="F871" s="29" t="s">
        <v>692</v>
      </c>
      <c r="G871" s="29" t="s">
        <v>29</v>
      </c>
      <c r="H871" s="29">
        <v>80111604</v>
      </c>
      <c r="I871" s="29" t="s">
        <v>4807</v>
      </c>
      <c r="J871" s="29" t="s">
        <v>199</v>
      </c>
      <c r="K871" s="29" t="s">
        <v>2215</v>
      </c>
      <c r="L871" s="30" t="s">
        <v>148</v>
      </c>
      <c r="M871" s="30" t="s">
        <v>201</v>
      </c>
      <c r="N871" s="30">
        <v>9</v>
      </c>
      <c r="O871" s="30" t="s">
        <v>218</v>
      </c>
      <c r="P871" s="30" t="s">
        <v>202</v>
      </c>
      <c r="Q871" s="31">
        <v>1000000000</v>
      </c>
      <c r="R871" s="31">
        <v>1000000000</v>
      </c>
      <c r="S871" s="30" t="s">
        <v>411</v>
      </c>
      <c r="T871" s="30" t="s">
        <v>199</v>
      </c>
      <c r="U871" s="29" t="s">
        <v>338</v>
      </c>
      <c r="V871" s="29" t="s">
        <v>327</v>
      </c>
      <c r="W871" s="29" t="s">
        <v>376</v>
      </c>
      <c r="X871" s="29" t="s">
        <v>206</v>
      </c>
      <c r="Y871" s="29" t="s">
        <v>495</v>
      </c>
      <c r="Z871" s="29" t="s">
        <v>693</v>
      </c>
      <c r="AA871" s="32">
        <v>0</v>
      </c>
      <c r="AB871" s="32">
        <v>0</v>
      </c>
      <c r="AC871" s="32">
        <v>0</v>
      </c>
      <c r="AD871" s="32">
        <v>0</v>
      </c>
      <c r="AE871" s="32">
        <v>1000000000</v>
      </c>
      <c r="AF871" s="32">
        <v>0</v>
      </c>
      <c r="AG871" s="32">
        <v>0</v>
      </c>
      <c r="AH871" s="32">
        <v>0</v>
      </c>
      <c r="AI871" s="32">
        <v>0</v>
      </c>
      <c r="AJ871" s="32">
        <v>0</v>
      </c>
      <c r="AK871" s="32">
        <v>0</v>
      </c>
      <c r="AL871" s="32">
        <v>1000000000</v>
      </c>
      <c r="AM871" s="32">
        <v>0</v>
      </c>
      <c r="AN871" s="32">
        <v>0</v>
      </c>
      <c r="AO871" s="32">
        <v>0</v>
      </c>
      <c r="AP871" s="32">
        <v>0</v>
      </c>
      <c r="AQ871" s="32">
        <v>0</v>
      </c>
      <c r="AR871" s="32">
        <v>0</v>
      </c>
      <c r="AS871" s="32">
        <v>0</v>
      </c>
      <c r="AT871" s="32">
        <v>0</v>
      </c>
      <c r="AU871" s="32">
        <v>0</v>
      </c>
      <c r="AV871" s="32">
        <v>0</v>
      </c>
      <c r="AW871" s="32">
        <v>0</v>
      </c>
      <c r="AX871" s="32">
        <v>0</v>
      </c>
      <c r="AY871" s="2"/>
      <c r="AZ871" s="13" t="str">
        <f t="shared" si="67"/>
        <v>OK</v>
      </c>
      <c r="BA871" s="13" t="str">
        <f t="shared" si="68"/>
        <v>OK</v>
      </c>
      <c r="BB871" s="7">
        <f t="shared" si="69"/>
        <v>0</v>
      </c>
      <c r="BC871" s="14">
        <f t="shared" si="70"/>
        <v>1000000000</v>
      </c>
      <c r="BD871" s="14">
        <f t="shared" si="70"/>
        <v>1000000000</v>
      </c>
      <c r="BE871" s="7">
        <f t="shared" si="71"/>
        <v>0</v>
      </c>
      <c r="BF871" s="7">
        <f t="shared" si="71"/>
        <v>0</v>
      </c>
    </row>
    <row r="872" spans="2:58" ht="71.25">
      <c r="B872" s="28" t="s">
        <v>3111</v>
      </c>
      <c r="C872" s="28" t="s">
        <v>4793</v>
      </c>
      <c r="D872" s="28" t="s">
        <v>0</v>
      </c>
      <c r="E872" s="29" t="s">
        <v>691</v>
      </c>
      <c r="F872" s="29" t="s">
        <v>692</v>
      </c>
      <c r="G872" s="29" t="s">
        <v>29</v>
      </c>
      <c r="H872" s="29">
        <v>11111111</v>
      </c>
      <c r="I872" s="29" t="s">
        <v>4807</v>
      </c>
      <c r="J872" s="29" t="s">
        <v>199</v>
      </c>
      <c r="K872" s="29" t="s">
        <v>694</v>
      </c>
      <c r="L872" s="30" t="s">
        <v>146</v>
      </c>
      <c r="M872" s="30" t="s">
        <v>146</v>
      </c>
      <c r="N872" s="30">
        <v>12</v>
      </c>
      <c r="O872" s="30" t="s">
        <v>218</v>
      </c>
      <c r="P872" s="30" t="s">
        <v>202</v>
      </c>
      <c r="Q872" s="31">
        <v>220000000</v>
      </c>
      <c r="R872" s="31">
        <v>220000000</v>
      </c>
      <c r="S872" s="30" t="s">
        <v>411</v>
      </c>
      <c r="T872" s="30" t="s">
        <v>199</v>
      </c>
      <c r="U872" s="29" t="s">
        <v>338</v>
      </c>
      <c r="V872" s="29" t="s">
        <v>327</v>
      </c>
      <c r="W872" s="29" t="s">
        <v>376</v>
      </c>
      <c r="X872" s="29" t="s">
        <v>440</v>
      </c>
      <c r="Y872" s="29" t="s">
        <v>209</v>
      </c>
      <c r="Z872" s="29" t="s">
        <v>693</v>
      </c>
      <c r="AA872" s="32">
        <v>220000000</v>
      </c>
      <c r="AB872" s="32">
        <v>0</v>
      </c>
      <c r="AC872" s="32">
        <v>0</v>
      </c>
      <c r="AD872" s="32">
        <v>10000000</v>
      </c>
      <c r="AE872" s="32">
        <v>0</v>
      </c>
      <c r="AF872" s="32">
        <v>20000000</v>
      </c>
      <c r="AG872" s="32">
        <v>0</v>
      </c>
      <c r="AH872" s="32">
        <v>20000000</v>
      </c>
      <c r="AI872" s="32">
        <v>0</v>
      </c>
      <c r="AJ872" s="32">
        <v>20000000</v>
      </c>
      <c r="AK872" s="32">
        <v>0</v>
      </c>
      <c r="AL872" s="32">
        <v>20000000</v>
      </c>
      <c r="AM872" s="32">
        <v>0</v>
      </c>
      <c r="AN872" s="32">
        <v>20000000</v>
      </c>
      <c r="AO872" s="32">
        <v>0</v>
      </c>
      <c r="AP872" s="32">
        <v>30000000</v>
      </c>
      <c r="AQ872" s="32">
        <v>0</v>
      </c>
      <c r="AR872" s="32">
        <v>20000000</v>
      </c>
      <c r="AS872" s="32">
        <v>0</v>
      </c>
      <c r="AT872" s="32">
        <v>20000000</v>
      </c>
      <c r="AU872" s="32">
        <v>0</v>
      </c>
      <c r="AV872" s="32">
        <v>20000000</v>
      </c>
      <c r="AW872" s="32">
        <v>0</v>
      </c>
      <c r="AX872" s="32">
        <v>20000000</v>
      </c>
      <c r="AY872" s="2"/>
      <c r="AZ872" s="13" t="str">
        <f t="shared" si="67"/>
        <v>OK</v>
      </c>
      <c r="BA872" s="13" t="str">
        <f t="shared" si="68"/>
        <v>OK</v>
      </c>
      <c r="BB872" s="7">
        <f t="shared" si="69"/>
        <v>0</v>
      </c>
      <c r="BC872" s="14">
        <f t="shared" si="70"/>
        <v>220000000</v>
      </c>
      <c r="BD872" s="14">
        <f t="shared" si="70"/>
        <v>220000000</v>
      </c>
      <c r="BE872" s="7">
        <f t="shared" si="71"/>
        <v>0</v>
      </c>
      <c r="BF872" s="7">
        <f t="shared" si="71"/>
        <v>0</v>
      </c>
    </row>
    <row r="873" spans="2:58" ht="71.25">
      <c r="B873" s="28" t="s">
        <v>3112</v>
      </c>
      <c r="C873" s="28" t="s">
        <v>4793</v>
      </c>
      <c r="D873" s="28" t="s">
        <v>0</v>
      </c>
      <c r="E873" s="29" t="s">
        <v>691</v>
      </c>
      <c r="F873" s="29" t="s">
        <v>692</v>
      </c>
      <c r="G873" s="29" t="s">
        <v>29</v>
      </c>
      <c r="H873" s="29">
        <v>11111111</v>
      </c>
      <c r="I873" s="29" t="s">
        <v>4807</v>
      </c>
      <c r="J873" s="29" t="s">
        <v>199</v>
      </c>
      <c r="K873" s="29" t="s">
        <v>1004</v>
      </c>
      <c r="L873" s="30" t="s">
        <v>201</v>
      </c>
      <c r="M873" s="30" t="s">
        <v>201</v>
      </c>
      <c r="N873" s="30">
        <v>1</v>
      </c>
      <c r="O873" s="30" t="s">
        <v>199</v>
      </c>
      <c r="P873" s="30" t="s">
        <v>629</v>
      </c>
      <c r="Q873" s="31">
        <v>1500000000</v>
      </c>
      <c r="R873" s="31">
        <v>1500000000</v>
      </c>
      <c r="S873" s="30" t="s">
        <v>411</v>
      </c>
      <c r="T873" s="30" t="s">
        <v>199</v>
      </c>
      <c r="U873" s="29" t="s">
        <v>338</v>
      </c>
      <c r="V873" s="29" t="s">
        <v>327</v>
      </c>
      <c r="W873" s="29" t="s">
        <v>362</v>
      </c>
      <c r="X873" s="29" t="s">
        <v>206</v>
      </c>
      <c r="Y873" s="29" t="s">
        <v>451</v>
      </c>
      <c r="Z873" s="29" t="s">
        <v>693</v>
      </c>
      <c r="AA873" s="32">
        <v>0</v>
      </c>
      <c r="AB873" s="32">
        <v>0</v>
      </c>
      <c r="AC873" s="32">
        <v>1500000000</v>
      </c>
      <c r="AD873" s="32">
        <v>0</v>
      </c>
      <c r="AE873" s="32">
        <v>0</v>
      </c>
      <c r="AF873" s="32">
        <v>1500000000</v>
      </c>
      <c r="AG873" s="32">
        <v>0</v>
      </c>
      <c r="AH873" s="32">
        <v>0</v>
      </c>
      <c r="AI873" s="32">
        <v>0</v>
      </c>
      <c r="AJ873" s="32">
        <v>0</v>
      </c>
      <c r="AK873" s="32">
        <v>0</v>
      </c>
      <c r="AL873" s="32">
        <v>0</v>
      </c>
      <c r="AM873" s="32">
        <v>0</v>
      </c>
      <c r="AN873" s="32">
        <v>0</v>
      </c>
      <c r="AO873" s="32">
        <v>0</v>
      </c>
      <c r="AP873" s="32">
        <v>0</v>
      </c>
      <c r="AQ873" s="32">
        <v>0</v>
      </c>
      <c r="AR873" s="32">
        <v>0</v>
      </c>
      <c r="AS873" s="32">
        <v>0</v>
      </c>
      <c r="AT873" s="32">
        <v>0</v>
      </c>
      <c r="AU873" s="32">
        <v>0</v>
      </c>
      <c r="AV873" s="32">
        <v>0</v>
      </c>
      <c r="AW873" s="32">
        <v>0</v>
      </c>
      <c r="AX873" s="32">
        <v>0</v>
      </c>
      <c r="AY873" s="2"/>
      <c r="AZ873" s="13" t="str">
        <f t="shared" si="67"/>
        <v>OK</v>
      </c>
      <c r="BA873" s="13" t="str">
        <f t="shared" si="68"/>
        <v>OK</v>
      </c>
      <c r="BB873" s="7">
        <f t="shared" si="69"/>
        <v>0</v>
      </c>
      <c r="BC873" s="14">
        <f t="shared" si="70"/>
        <v>1500000000</v>
      </c>
      <c r="BD873" s="14">
        <f t="shared" si="70"/>
        <v>1500000000</v>
      </c>
      <c r="BE873" s="7">
        <f t="shared" si="71"/>
        <v>0</v>
      </c>
      <c r="BF873" s="7">
        <f t="shared" si="71"/>
        <v>0</v>
      </c>
    </row>
    <row r="874" spans="2:58" ht="114">
      <c r="B874" s="28" t="s">
        <v>3113</v>
      </c>
      <c r="C874" s="28" t="s">
        <v>4793</v>
      </c>
      <c r="D874" s="28" t="s">
        <v>0</v>
      </c>
      <c r="E874" s="29" t="s">
        <v>691</v>
      </c>
      <c r="F874" s="29" t="s">
        <v>692</v>
      </c>
      <c r="G874" s="29" t="s">
        <v>31</v>
      </c>
      <c r="H874" s="29">
        <v>80111604</v>
      </c>
      <c r="I874" s="29" t="s">
        <v>4807</v>
      </c>
      <c r="J874" s="29" t="s">
        <v>199</v>
      </c>
      <c r="K874" s="29" t="s">
        <v>639</v>
      </c>
      <c r="L874" s="30" t="s">
        <v>146</v>
      </c>
      <c r="M874" s="30" t="s">
        <v>146</v>
      </c>
      <c r="N874" s="30">
        <v>12</v>
      </c>
      <c r="O874" s="30" t="s">
        <v>218</v>
      </c>
      <c r="P874" s="30" t="s">
        <v>202</v>
      </c>
      <c r="Q874" s="31">
        <v>51247527.43</v>
      </c>
      <c r="R874" s="31">
        <v>51247527.43</v>
      </c>
      <c r="S874" s="30" t="s">
        <v>411</v>
      </c>
      <c r="T874" s="30" t="s">
        <v>199</v>
      </c>
      <c r="U874" s="29" t="s">
        <v>338</v>
      </c>
      <c r="V874" s="29" t="s">
        <v>327</v>
      </c>
      <c r="W874" s="29" t="s">
        <v>931</v>
      </c>
      <c r="X874" s="29" t="s">
        <v>206</v>
      </c>
      <c r="Y874" s="29" t="s">
        <v>211</v>
      </c>
      <c r="Z874" s="29" t="s">
        <v>527</v>
      </c>
      <c r="AA874" s="32">
        <v>51247527.43</v>
      </c>
      <c r="AB874" s="32">
        <v>0</v>
      </c>
      <c r="AC874" s="32">
        <v>0</v>
      </c>
      <c r="AD874" s="32">
        <v>4658866.13</v>
      </c>
      <c r="AE874" s="32">
        <v>0</v>
      </c>
      <c r="AF874" s="32">
        <v>4658866.13</v>
      </c>
      <c r="AG874" s="32">
        <v>0</v>
      </c>
      <c r="AH874" s="32">
        <v>4658866.13</v>
      </c>
      <c r="AI874" s="32">
        <v>0</v>
      </c>
      <c r="AJ874" s="32">
        <v>4658866.13</v>
      </c>
      <c r="AK874" s="32">
        <v>0</v>
      </c>
      <c r="AL874" s="32">
        <v>4658866.13</v>
      </c>
      <c r="AM874" s="32">
        <v>0</v>
      </c>
      <c r="AN874" s="32">
        <v>4658866.13</v>
      </c>
      <c r="AO874" s="32">
        <v>0</v>
      </c>
      <c r="AP874" s="32">
        <v>4658866.13</v>
      </c>
      <c r="AQ874" s="32">
        <v>0</v>
      </c>
      <c r="AR874" s="32">
        <v>4658866.13</v>
      </c>
      <c r="AS874" s="32">
        <v>0</v>
      </c>
      <c r="AT874" s="32">
        <v>4658866.13</v>
      </c>
      <c r="AU874" s="32">
        <v>0</v>
      </c>
      <c r="AV874" s="32">
        <v>4658866.13</v>
      </c>
      <c r="AW874" s="32">
        <v>0</v>
      </c>
      <c r="AX874" s="32">
        <v>4658866.13</v>
      </c>
      <c r="AY874" s="2"/>
      <c r="AZ874" s="13" t="str">
        <f t="shared" si="67"/>
        <v>OK</v>
      </c>
      <c r="BA874" s="13" t="str">
        <f t="shared" si="68"/>
        <v>OK</v>
      </c>
      <c r="BB874" s="7">
        <f t="shared" si="69"/>
        <v>0</v>
      </c>
      <c r="BC874" s="14">
        <f t="shared" si="70"/>
        <v>51247527.43</v>
      </c>
      <c r="BD874" s="14">
        <f t="shared" si="70"/>
        <v>51247527.430000007</v>
      </c>
      <c r="BE874" s="7">
        <f t="shared" si="71"/>
        <v>0</v>
      </c>
      <c r="BF874" s="7">
        <f t="shared" si="71"/>
        <v>0</v>
      </c>
    </row>
    <row r="875" spans="2:58" ht="114">
      <c r="B875" s="28" t="s">
        <v>3114</v>
      </c>
      <c r="C875" s="28" t="s">
        <v>4793</v>
      </c>
      <c r="D875" s="28" t="s">
        <v>0</v>
      </c>
      <c r="E875" s="29" t="s">
        <v>691</v>
      </c>
      <c r="F875" s="29" t="s">
        <v>692</v>
      </c>
      <c r="G875" s="29" t="s">
        <v>31</v>
      </c>
      <c r="H875" s="29">
        <v>80111604</v>
      </c>
      <c r="I875" s="29" t="s">
        <v>4807</v>
      </c>
      <c r="J875" s="29" t="s">
        <v>199</v>
      </c>
      <c r="K875" s="29" t="s">
        <v>639</v>
      </c>
      <c r="L875" s="30" t="s">
        <v>146</v>
      </c>
      <c r="M875" s="30" t="s">
        <v>146</v>
      </c>
      <c r="N875" s="30">
        <v>12</v>
      </c>
      <c r="O875" s="30" t="s">
        <v>218</v>
      </c>
      <c r="P875" s="30" t="s">
        <v>202</v>
      </c>
      <c r="Q875" s="31">
        <v>51247527.43</v>
      </c>
      <c r="R875" s="31">
        <v>51247527.43</v>
      </c>
      <c r="S875" s="30" t="s">
        <v>411</v>
      </c>
      <c r="T875" s="30" t="s">
        <v>199</v>
      </c>
      <c r="U875" s="29" t="s">
        <v>338</v>
      </c>
      <c r="V875" s="29" t="s">
        <v>327</v>
      </c>
      <c r="W875" s="29" t="s">
        <v>931</v>
      </c>
      <c r="X875" s="29" t="s">
        <v>206</v>
      </c>
      <c r="Y875" s="29" t="s">
        <v>211</v>
      </c>
      <c r="Z875" s="29" t="s">
        <v>527</v>
      </c>
      <c r="AA875" s="32">
        <v>51247527.43</v>
      </c>
      <c r="AB875" s="32">
        <v>0</v>
      </c>
      <c r="AC875" s="32">
        <v>0</v>
      </c>
      <c r="AD875" s="32">
        <v>4658866.13</v>
      </c>
      <c r="AE875" s="32">
        <v>0</v>
      </c>
      <c r="AF875" s="32">
        <v>4658866.13</v>
      </c>
      <c r="AG875" s="32">
        <v>0</v>
      </c>
      <c r="AH875" s="32">
        <v>4658866.13</v>
      </c>
      <c r="AI875" s="32">
        <v>0</v>
      </c>
      <c r="AJ875" s="32">
        <v>4658866.13</v>
      </c>
      <c r="AK875" s="32">
        <v>0</v>
      </c>
      <c r="AL875" s="32">
        <v>4658866.13</v>
      </c>
      <c r="AM875" s="32">
        <v>0</v>
      </c>
      <c r="AN875" s="32">
        <v>4658866.13</v>
      </c>
      <c r="AO875" s="32">
        <v>0</v>
      </c>
      <c r="AP875" s="32">
        <v>4658866.13</v>
      </c>
      <c r="AQ875" s="32">
        <v>0</v>
      </c>
      <c r="AR875" s="32">
        <v>4658866.13</v>
      </c>
      <c r="AS875" s="32">
        <v>0</v>
      </c>
      <c r="AT875" s="32">
        <v>4658866.13</v>
      </c>
      <c r="AU875" s="32">
        <v>0</v>
      </c>
      <c r="AV875" s="32">
        <v>4658866.13</v>
      </c>
      <c r="AW875" s="32">
        <v>0</v>
      </c>
      <c r="AX875" s="32">
        <v>4658866.13</v>
      </c>
      <c r="AY875" s="2"/>
      <c r="AZ875" s="13" t="str">
        <f t="shared" si="67"/>
        <v>OK</v>
      </c>
      <c r="BA875" s="13" t="str">
        <f t="shared" si="68"/>
        <v>OK</v>
      </c>
      <c r="BB875" s="7">
        <f t="shared" si="69"/>
        <v>0</v>
      </c>
      <c r="BC875" s="14">
        <f t="shared" si="70"/>
        <v>51247527.43</v>
      </c>
      <c r="BD875" s="14">
        <f t="shared" si="70"/>
        <v>51247527.430000007</v>
      </c>
      <c r="BE875" s="7">
        <f t="shared" si="71"/>
        <v>0</v>
      </c>
      <c r="BF875" s="7">
        <f t="shared" si="71"/>
        <v>0</v>
      </c>
    </row>
    <row r="876" spans="2:58" ht="114">
      <c r="B876" s="28" t="s">
        <v>3115</v>
      </c>
      <c r="C876" s="28" t="s">
        <v>4793</v>
      </c>
      <c r="D876" s="28" t="s">
        <v>0</v>
      </c>
      <c r="E876" s="29" t="s">
        <v>691</v>
      </c>
      <c r="F876" s="29" t="s">
        <v>692</v>
      </c>
      <c r="G876" s="29" t="s">
        <v>31</v>
      </c>
      <c r="H876" s="29">
        <v>80111604</v>
      </c>
      <c r="I876" s="29" t="s">
        <v>4807</v>
      </c>
      <c r="J876" s="29" t="s">
        <v>199</v>
      </c>
      <c r="K876" s="29" t="s">
        <v>639</v>
      </c>
      <c r="L876" s="30" t="s">
        <v>146</v>
      </c>
      <c r="M876" s="30" t="s">
        <v>146</v>
      </c>
      <c r="N876" s="30">
        <v>12</v>
      </c>
      <c r="O876" s="30" t="s">
        <v>218</v>
      </c>
      <c r="P876" s="30" t="s">
        <v>202</v>
      </c>
      <c r="Q876" s="31">
        <v>51247527.43</v>
      </c>
      <c r="R876" s="31">
        <v>51247527.43</v>
      </c>
      <c r="S876" s="30" t="s">
        <v>411</v>
      </c>
      <c r="T876" s="30" t="s">
        <v>199</v>
      </c>
      <c r="U876" s="29" t="s">
        <v>338</v>
      </c>
      <c r="V876" s="29" t="s">
        <v>327</v>
      </c>
      <c r="W876" s="29" t="s">
        <v>931</v>
      </c>
      <c r="X876" s="29" t="s">
        <v>206</v>
      </c>
      <c r="Y876" s="29" t="s">
        <v>211</v>
      </c>
      <c r="Z876" s="29" t="s">
        <v>527</v>
      </c>
      <c r="AA876" s="32">
        <v>51247527.43</v>
      </c>
      <c r="AB876" s="32">
        <v>0</v>
      </c>
      <c r="AC876" s="32">
        <v>0</v>
      </c>
      <c r="AD876" s="32">
        <v>4658866.13</v>
      </c>
      <c r="AE876" s="32">
        <v>0</v>
      </c>
      <c r="AF876" s="32">
        <v>4658866.13</v>
      </c>
      <c r="AG876" s="32">
        <v>0</v>
      </c>
      <c r="AH876" s="32">
        <v>4658866.13</v>
      </c>
      <c r="AI876" s="32">
        <v>0</v>
      </c>
      <c r="AJ876" s="32">
        <v>4658866.13</v>
      </c>
      <c r="AK876" s="32">
        <v>0</v>
      </c>
      <c r="AL876" s="32">
        <v>4658866.13</v>
      </c>
      <c r="AM876" s="32">
        <v>0</v>
      </c>
      <c r="AN876" s="32">
        <v>4658866.13</v>
      </c>
      <c r="AO876" s="32">
        <v>0</v>
      </c>
      <c r="AP876" s="32">
        <v>4658866.13</v>
      </c>
      <c r="AQ876" s="32">
        <v>0</v>
      </c>
      <c r="AR876" s="32">
        <v>4658866.13</v>
      </c>
      <c r="AS876" s="32">
        <v>0</v>
      </c>
      <c r="AT876" s="32">
        <v>4658866.13</v>
      </c>
      <c r="AU876" s="32">
        <v>0</v>
      </c>
      <c r="AV876" s="32">
        <v>4658866.13</v>
      </c>
      <c r="AW876" s="32">
        <v>0</v>
      </c>
      <c r="AX876" s="32">
        <v>4658866.13</v>
      </c>
      <c r="AY876" s="2"/>
      <c r="AZ876" s="13" t="str">
        <f t="shared" si="67"/>
        <v>OK</v>
      </c>
      <c r="BA876" s="13" t="str">
        <f t="shared" si="68"/>
        <v>OK</v>
      </c>
      <c r="BB876" s="7">
        <f t="shared" si="69"/>
        <v>0</v>
      </c>
      <c r="BC876" s="14">
        <f t="shared" si="70"/>
        <v>51247527.43</v>
      </c>
      <c r="BD876" s="14">
        <f t="shared" si="70"/>
        <v>51247527.430000007</v>
      </c>
      <c r="BE876" s="7">
        <f t="shared" si="71"/>
        <v>0</v>
      </c>
      <c r="BF876" s="7">
        <f t="shared" si="71"/>
        <v>0</v>
      </c>
    </row>
    <row r="877" spans="2:58" ht="114">
      <c r="B877" s="28" t="s">
        <v>3116</v>
      </c>
      <c r="C877" s="28" t="s">
        <v>4793</v>
      </c>
      <c r="D877" s="28" t="s">
        <v>0</v>
      </c>
      <c r="E877" s="29" t="s">
        <v>691</v>
      </c>
      <c r="F877" s="29" t="s">
        <v>692</v>
      </c>
      <c r="G877" s="29" t="s">
        <v>31</v>
      </c>
      <c r="H877" s="29">
        <v>80111604</v>
      </c>
      <c r="I877" s="29" t="s">
        <v>4807</v>
      </c>
      <c r="J877" s="29" t="s">
        <v>199</v>
      </c>
      <c r="K877" s="29" t="s">
        <v>639</v>
      </c>
      <c r="L877" s="30" t="s">
        <v>146</v>
      </c>
      <c r="M877" s="30" t="s">
        <v>146</v>
      </c>
      <c r="N877" s="30">
        <v>12</v>
      </c>
      <c r="O877" s="30" t="s">
        <v>218</v>
      </c>
      <c r="P877" s="30" t="s">
        <v>202</v>
      </c>
      <c r="Q877" s="31">
        <v>51247527.43</v>
      </c>
      <c r="R877" s="31">
        <v>51247527.43</v>
      </c>
      <c r="S877" s="30" t="s">
        <v>411</v>
      </c>
      <c r="T877" s="30" t="s">
        <v>199</v>
      </c>
      <c r="U877" s="29" t="s">
        <v>338</v>
      </c>
      <c r="V877" s="29" t="s">
        <v>327</v>
      </c>
      <c r="W877" s="29" t="s">
        <v>931</v>
      </c>
      <c r="X877" s="29" t="s">
        <v>206</v>
      </c>
      <c r="Y877" s="29" t="s">
        <v>211</v>
      </c>
      <c r="Z877" s="29" t="s">
        <v>527</v>
      </c>
      <c r="AA877" s="32">
        <v>51247527.43</v>
      </c>
      <c r="AB877" s="32">
        <v>0</v>
      </c>
      <c r="AC877" s="32">
        <v>0</v>
      </c>
      <c r="AD877" s="32">
        <v>4658866.13</v>
      </c>
      <c r="AE877" s="32">
        <v>0</v>
      </c>
      <c r="AF877" s="32">
        <v>4658866.13</v>
      </c>
      <c r="AG877" s="32">
        <v>0</v>
      </c>
      <c r="AH877" s="32">
        <v>4658866.13</v>
      </c>
      <c r="AI877" s="32">
        <v>0</v>
      </c>
      <c r="AJ877" s="32">
        <v>4658866.13</v>
      </c>
      <c r="AK877" s="32">
        <v>0</v>
      </c>
      <c r="AL877" s="32">
        <v>4658866.13</v>
      </c>
      <c r="AM877" s="32">
        <v>0</v>
      </c>
      <c r="AN877" s="32">
        <v>4658866.13</v>
      </c>
      <c r="AO877" s="32">
        <v>0</v>
      </c>
      <c r="AP877" s="32">
        <v>4658866.13</v>
      </c>
      <c r="AQ877" s="32">
        <v>0</v>
      </c>
      <c r="AR877" s="32">
        <v>4658866.13</v>
      </c>
      <c r="AS877" s="32">
        <v>0</v>
      </c>
      <c r="AT877" s="32">
        <v>4658866.13</v>
      </c>
      <c r="AU877" s="32">
        <v>0</v>
      </c>
      <c r="AV877" s="32">
        <v>4658866.13</v>
      </c>
      <c r="AW877" s="32">
        <v>0</v>
      </c>
      <c r="AX877" s="32">
        <v>4658866.13</v>
      </c>
      <c r="AY877" s="2"/>
      <c r="AZ877" s="13" t="str">
        <f t="shared" si="67"/>
        <v>OK</v>
      </c>
      <c r="BA877" s="13" t="str">
        <f t="shared" si="68"/>
        <v>OK</v>
      </c>
      <c r="BB877" s="7">
        <f t="shared" si="69"/>
        <v>0</v>
      </c>
      <c r="BC877" s="14">
        <f t="shared" si="70"/>
        <v>51247527.43</v>
      </c>
      <c r="BD877" s="14">
        <f t="shared" si="70"/>
        <v>51247527.430000007</v>
      </c>
      <c r="BE877" s="7">
        <f t="shared" si="71"/>
        <v>0</v>
      </c>
      <c r="BF877" s="7">
        <f t="shared" si="71"/>
        <v>0</v>
      </c>
    </row>
    <row r="878" spans="2:58" ht="114">
      <c r="B878" s="28" t="s">
        <v>3117</v>
      </c>
      <c r="C878" s="28" t="s">
        <v>4793</v>
      </c>
      <c r="D878" s="28" t="s">
        <v>0</v>
      </c>
      <c r="E878" s="29" t="s">
        <v>691</v>
      </c>
      <c r="F878" s="29" t="s">
        <v>692</v>
      </c>
      <c r="G878" s="29" t="s">
        <v>31</v>
      </c>
      <c r="H878" s="29">
        <v>80111604</v>
      </c>
      <c r="I878" s="29" t="s">
        <v>4807</v>
      </c>
      <c r="J878" s="29" t="s">
        <v>199</v>
      </c>
      <c r="K878" s="29" t="s">
        <v>639</v>
      </c>
      <c r="L878" s="30" t="s">
        <v>146</v>
      </c>
      <c r="M878" s="30" t="s">
        <v>146</v>
      </c>
      <c r="N878" s="30">
        <v>12</v>
      </c>
      <c r="O878" s="30" t="s">
        <v>218</v>
      </c>
      <c r="P878" s="30" t="s">
        <v>202</v>
      </c>
      <c r="Q878" s="31">
        <v>51247527.43</v>
      </c>
      <c r="R878" s="31">
        <v>51247527.43</v>
      </c>
      <c r="S878" s="30" t="s">
        <v>411</v>
      </c>
      <c r="T878" s="30" t="s">
        <v>199</v>
      </c>
      <c r="U878" s="29" t="s">
        <v>338</v>
      </c>
      <c r="V878" s="29" t="s">
        <v>327</v>
      </c>
      <c r="W878" s="29" t="s">
        <v>931</v>
      </c>
      <c r="X878" s="29" t="s">
        <v>206</v>
      </c>
      <c r="Y878" s="29" t="s">
        <v>211</v>
      </c>
      <c r="Z878" s="29" t="s">
        <v>527</v>
      </c>
      <c r="AA878" s="32">
        <v>51247527.43</v>
      </c>
      <c r="AB878" s="32">
        <v>0</v>
      </c>
      <c r="AC878" s="32">
        <v>0</v>
      </c>
      <c r="AD878" s="32">
        <v>4658866.13</v>
      </c>
      <c r="AE878" s="32">
        <v>0</v>
      </c>
      <c r="AF878" s="32">
        <v>4658866.13</v>
      </c>
      <c r="AG878" s="32">
        <v>0</v>
      </c>
      <c r="AH878" s="32">
        <v>4658866.13</v>
      </c>
      <c r="AI878" s="32">
        <v>0</v>
      </c>
      <c r="AJ878" s="32">
        <v>4658866.13</v>
      </c>
      <c r="AK878" s="32">
        <v>0</v>
      </c>
      <c r="AL878" s="32">
        <v>4658866.13</v>
      </c>
      <c r="AM878" s="32">
        <v>0</v>
      </c>
      <c r="AN878" s="32">
        <v>4658866.13</v>
      </c>
      <c r="AO878" s="32">
        <v>0</v>
      </c>
      <c r="AP878" s="32">
        <v>4658866.13</v>
      </c>
      <c r="AQ878" s="32">
        <v>0</v>
      </c>
      <c r="AR878" s="32">
        <v>4658866.13</v>
      </c>
      <c r="AS878" s="32">
        <v>0</v>
      </c>
      <c r="AT878" s="32">
        <v>4658866.13</v>
      </c>
      <c r="AU878" s="32">
        <v>0</v>
      </c>
      <c r="AV878" s="32">
        <v>4658866.13</v>
      </c>
      <c r="AW878" s="32">
        <v>0</v>
      </c>
      <c r="AX878" s="32">
        <v>4658866.13</v>
      </c>
      <c r="AY878" s="2"/>
      <c r="AZ878" s="13" t="str">
        <f t="shared" si="67"/>
        <v>OK</v>
      </c>
      <c r="BA878" s="13" t="str">
        <f t="shared" si="68"/>
        <v>OK</v>
      </c>
      <c r="BB878" s="7">
        <f t="shared" si="69"/>
        <v>0</v>
      </c>
      <c r="BC878" s="14">
        <f t="shared" si="70"/>
        <v>51247527.43</v>
      </c>
      <c r="BD878" s="14">
        <f t="shared" si="70"/>
        <v>51247527.430000007</v>
      </c>
      <c r="BE878" s="7">
        <f t="shared" si="71"/>
        <v>0</v>
      </c>
      <c r="BF878" s="7">
        <f t="shared" si="71"/>
        <v>0</v>
      </c>
    </row>
    <row r="879" spans="2:58" ht="114">
      <c r="B879" s="28" t="s">
        <v>3118</v>
      </c>
      <c r="C879" s="28" t="s">
        <v>4793</v>
      </c>
      <c r="D879" s="28" t="s">
        <v>0</v>
      </c>
      <c r="E879" s="29" t="s">
        <v>691</v>
      </c>
      <c r="F879" s="29" t="s">
        <v>692</v>
      </c>
      <c r="G879" s="29" t="s">
        <v>31</v>
      </c>
      <c r="H879" s="29">
        <v>80111604</v>
      </c>
      <c r="I879" s="29" t="s">
        <v>4807</v>
      </c>
      <c r="J879" s="29" t="s">
        <v>199</v>
      </c>
      <c r="K879" s="29" t="s">
        <v>639</v>
      </c>
      <c r="L879" s="30" t="s">
        <v>146</v>
      </c>
      <c r="M879" s="30" t="s">
        <v>146</v>
      </c>
      <c r="N879" s="30">
        <v>12</v>
      </c>
      <c r="O879" s="30" t="s">
        <v>218</v>
      </c>
      <c r="P879" s="30" t="s">
        <v>202</v>
      </c>
      <c r="Q879" s="31">
        <v>51247527.43</v>
      </c>
      <c r="R879" s="31">
        <v>51247527.43</v>
      </c>
      <c r="S879" s="30" t="s">
        <v>411</v>
      </c>
      <c r="T879" s="30" t="s">
        <v>199</v>
      </c>
      <c r="U879" s="29" t="s">
        <v>338</v>
      </c>
      <c r="V879" s="29" t="s">
        <v>327</v>
      </c>
      <c r="W879" s="29" t="s">
        <v>931</v>
      </c>
      <c r="X879" s="29" t="s">
        <v>206</v>
      </c>
      <c r="Y879" s="29" t="s">
        <v>211</v>
      </c>
      <c r="Z879" s="29" t="s">
        <v>527</v>
      </c>
      <c r="AA879" s="32">
        <v>51247527.43</v>
      </c>
      <c r="AB879" s="32">
        <v>0</v>
      </c>
      <c r="AC879" s="32">
        <v>0</v>
      </c>
      <c r="AD879" s="32">
        <v>4658866.13</v>
      </c>
      <c r="AE879" s="32">
        <v>0</v>
      </c>
      <c r="AF879" s="32">
        <v>4658866.13</v>
      </c>
      <c r="AG879" s="32">
        <v>0</v>
      </c>
      <c r="AH879" s="32">
        <v>4658866.13</v>
      </c>
      <c r="AI879" s="32">
        <v>0</v>
      </c>
      <c r="AJ879" s="32">
        <v>4658866.13</v>
      </c>
      <c r="AK879" s="32">
        <v>0</v>
      </c>
      <c r="AL879" s="32">
        <v>4658866.13</v>
      </c>
      <c r="AM879" s="32">
        <v>0</v>
      </c>
      <c r="AN879" s="32">
        <v>4658866.13</v>
      </c>
      <c r="AO879" s="32">
        <v>0</v>
      </c>
      <c r="AP879" s="32">
        <v>4658866.13</v>
      </c>
      <c r="AQ879" s="32">
        <v>0</v>
      </c>
      <c r="AR879" s="32">
        <v>4658866.13</v>
      </c>
      <c r="AS879" s="32">
        <v>0</v>
      </c>
      <c r="AT879" s="32">
        <v>4658866.13</v>
      </c>
      <c r="AU879" s="32">
        <v>0</v>
      </c>
      <c r="AV879" s="32">
        <v>4658866.13</v>
      </c>
      <c r="AW879" s="32">
        <v>0</v>
      </c>
      <c r="AX879" s="32">
        <v>4658866.13</v>
      </c>
      <c r="AY879" s="2"/>
      <c r="AZ879" s="13" t="str">
        <f t="shared" si="67"/>
        <v>OK</v>
      </c>
      <c r="BA879" s="13" t="str">
        <f t="shared" si="68"/>
        <v>OK</v>
      </c>
      <c r="BB879" s="7">
        <f t="shared" si="69"/>
        <v>0</v>
      </c>
      <c r="BC879" s="14">
        <f t="shared" si="70"/>
        <v>51247527.43</v>
      </c>
      <c r="BD879" s="14">
        <f t="shared" si="70"/>
        <v>51247527.430000007</v>
      </c>
      <c r="BE879" s="7">
        <f t="shared" si="71"/>
        <v>0</v>
      </c>
      <c r="BF879" s="7">
        <f t="shared" si="71"/>
        <v>0</v>
      </c>
    </row>
    <row r="880" spans="2:58" ht="114">
      <c r="B880" s="28" t="s">
        <v>3119</v>
      </c>
      <c r="C880" s="28" t="s">
        <v>4793</v>
      </c>
      <c r="D880" s="28" t="s">
        <v>0</v>
      </c>
      <c r="E880" s="29" t="s">
        <v>691</v>
      </c>
      <c r="F880" s="29" t="s">
        <v>692</v>
      </c>
      <c r="G880" s="29" t="s">
        <v>31</v>
      </c>
      <c r="H880" s="29">
        <v>80111604</v>
      </c>
      <c r="I880" s="29" t="s">
        <v>4807</v>
      </c>
      <c r="J880" s="29" t="s">
        <v>199</v>
      </c>
      <c r="K880" s="29" t="s">
        <v>639</v>
      </c>
      <c r="L880" s="30" t="s">
        <v>146</v>
      </c>
      <c r="M880" s="30" t="s">
        <v>146</v>
      </c>
      <c r="N880" s="30">
        <v>12</v>
      </c>
      <c r="O880" s="30" t="s">
        <v>218</v>
      </c>
      <c r="P880" s="30" t="s">
        <v>202</v>
      </c>
      <c r="Q880" s="31">
        <v>51247527.43</v>
      </c>
      <c r="R880" s="31">
        <v>51247527.43</v>
      </c>
      <c r="S880" s="30" t="s">
        <v>411</v>
      </c>
      <c r="T880" s="30" t="s">
        <v>199</v>
      </c>
      <c r="U880" s="29" t="s">
        <v>338</v>
      </c>
      <c r="V880" s="29" t="s">
        <v>327</v>
      </c>
      <c r="W880" s="29" t="s">
        <v>931</v>
      </c>
      <c r="X880" s="29" t="s">
        <v>206</v>
      </c>
      <c r="Y880" s="29" t="s">
        <v>211</v>
      </c>
      <c r="Z880" s="29" t="s">
        <v>527</v>
      </c>
      <c r="AA880" s="32">
        <v>51247527.43</v>
      </c>
      <c r="AB880" s="32">
        <v>0</v>
      </c>
      <c r="AC880" s="32">
        <v>0</v>
      </c>
      <c r="AD880" s="32">
        <v>4658866.13</v>
      </c>
      <c r="AE880" s="32">
        <v>0</v>
      </c>
      <c r="AF880" s="32">
        <v>4658866.13</v>
      </c>
      <c r="AG880" s="32">
        <v>0</v>
      </c>
      <c r="AH880" s="32">
        <v>4658866.13</v>
      </c>
      <c r="AI880" s="32">
        <v>0</v>
      </c>
      <c r="AJ880" s="32">
        <v>4658866.13</v>
      </c>
      <c r="AK880" s="32">
        <v>0</v>
      </c>
      <c r="AL880" s="32">
        <v>4658866.13</v>
      </c>
      <c r="AM880" s="32">
        <v>0</v>
      </c>
      <c r="AN880" s="32">
        <v>4658866.13</v>
      </c>
      <c r="AO880" s="32">
        <v>0</v>
      </c>
      <c r="AP880" s="32">
        <v>4658866.13</v>
      </c>
      <c r="AQ880" s="32">
        <v>0</v>
      </c>
      <c r="AR880" s="32">
        <v>4658866.13</v>
      </c>
      <c r="AS880" s="32">
        <v>0</v>
      </c>
      <c r="AT880" s="32">
        <v>4658866.13</v>
      </c>
      <c r="AU880" s="32">
        <v>0</v>
      </c>
      <c r="AV880" s="32">
        <v>4658866.13</v>
      </c>
      <c r="AW880" s="32">
        <v>0</v>
      </c>
      <c r="AX880" s="32">
        <v>4658866.13</v>
      </c>
      <c r="AY880" s="2"/>
      <c r="AZ880" s="13" t="str">
        <f t="shared" si="67"/>
        <v>OK</v>
      </c>
      <c r="BA880" s="13" t="str">
        <f t="shared" si="68"/>
        <v>OK</v>
      </c>
      <c r="BB880" s="7">
        <f t="shared" si="69"/>
        <v>0</v>
      </c>
      <c r="BC880" s="14">
        <f t="shared" si="70"/>
        <v>51247527.43</v>
      </c>
      <c r="BD880" s="14">
        <f t="shared" si="70"/>
        <v>51247527.430000007</v>
      </c>
      <c r="BE880" s="7">
        <f t="shared" si="71"/>
        <v>0</v>
      </c>
      <c r="BF880" s="7">
        <f t="shared" si="71"/>
        <v>0</v>
      </c>
    </row>
    <row r="881" spans="2:58" ht="114">
      <c r="B881" s="28" t="s">
        <v>3120</v>
      </c>
      <c r="C881" s="28" t="s">
        <v>4793</v>
      </c>
      <c r="D881" s="28" t="s">
        <v>0</v>
      </c>
      <c r="E881" s="29" t="s">
        <v>691</v>
      </c>
      <c r="F881" s="29" t="s">
        <v>692</v>
      </c>
      <c r="G881" s="29" t="s">
        <v>31</v>
      </c>
      <c r="H881" s="29">
        <v>80111604</v>
      </c>
      <c r="I881" s="29" t="s">
        <v>4807</v>
      </c>
      <c r="J881" s="29" t="s">
        <v>199</v>
      </c>
      <c r="K881" s="29" t="s">
        <v>639</v>
      </c>
      <c r="L881" s="30" t="s">
        <v>146</v>
      </c>
      <c r="M881" s="30" t="s">
        <v>146</v>
      </c>
      <c r="N881" s="30">
        <v>12</v>
      </c>
      <c r="O881" s="30" t="s">
        <v>218</v>
      </c>
      <c r="P881" s="30" t="s">
        <v>202</v>
      </c>
      <c r="Q881" s="31">
        <v>51247527.43</v>
      </c>
      <c r="R881" s="31">
        <v>51247527.43</v>
      </c>
      <c r="S881" s="30" t="s">
        <v>411</v>
      </c>
      <c r="T881" s="30" t="s">
        <v>199</v>
      </c>
      <c r="U881" s="29" t="s">
        <v>338</v>
      </c>
      <c r="V881" s="29" t="s">
        <v>327</v>
      </c>
      <c r="W881" s="29" t="s">
        <v>931</v>
      </c>
      <c r="X881" s="29" t="s">
        <v>206</v>
      </c>
      <c r="Y881" s="29" t="s">
        <v>211</v>
      </c>
      <c r="Z881" s="29" t="s">
        <v>527</v>
      </c>
      <c r="AA881" s="32">
        <v>51247527.43</v>
      </c>
      <c r="AB881" s="32">
        <v>0</v>
      </c>
      <c r="AC881" s="32">
        <v>0</v>
      </c>
      <c r="AD881" s="32">
        <v>4658866.13</v>
      </c>
      <c r="AE881" s="32">
        <v>0</v>
      </c>
      <c r="AF881" s="32">
        <v>4658866.13</v>
      </c>
      <c r="AG881" s="32">
        <v>0</v>
      </c>
      <c r="AH881" s="32">
        <v>4658866.13</v>
      </c>
      <c r="AI881" s="32">
        <v>0</v>
      </c>
      <c r="AJ881" s="32">
        <v>4658866.13</v>
      </c>
      <c r="AK881" s="32">
        <v>0</v>
      </c>
      <c r="AL881" s="32">
        <v>4658866.13</v>
      </c>
      <c r="AM881" s="32">
        <v>0</v>
      </c>
      <c r="AN881" s="32">
        <v>4658866.13</v>
      </c>
      <c r="AO881" s="32">
        <v>0</v>
      </c>
      <c r="AP881" s="32">
        <v>4658866.13</v>
      </c>
      <c r="AQ881" s="32">
        <v>0</v>
      </c>
      <c r="AR881" s="32">
        <v>4658866.13</v>
      </c>
      <c r="AS881" s="32">
        <v>0</v>
      </c>
      <c r="AT881" s="32">
        <v>4658866.13</v>
      </c>
      <c r="AU881" s="32">
        <v>0</v>
      </c>
      <c r="AV881" s="32">
        <v>4658866.13</v>
      </c>
      <c r="AW881" s="32">
        <v>0</v>
      </c>
      <c r="AX881" s="32">
        <v>4658866.13</v>
      </c>
      <c r="AY881" s="2"/>
      <c r="AZ881" s="13" t="str">
        <f t="shared" si="67"/>
        <v>OK</v>
      </c>
      <c r="BA881" s="13" t="str">
        <f t="shared" si="68"/>
        <v>OK</v>
      </c>
      <c r="BB881" s="7">
        <f t="shared" si="69"/>
        <v>0</v>
      </c>
      <c r="BC881" s="14">
        <f t="shared" si="70"/>
        <v>51247527.43</v>
      </c>
      <c r="BD881" s="14">
        <f t="shared" si="70"/>
        <v>51247527.430000007</v>
      </c>
      <c r="BE881" s="7">
        <f t="shared" si="71"/>
        <v>0</v>
      </c>
      <c r="BF881" s="7">
        <f t="shared" si="71"/>
        <v>0</v>
      </c>
    </row>
    <row r="882" spans="2:58" ht="114">
      <c r="B882" s="28" t="s">
        <v>3121</v>
      </c>
      <c r="C882" s="28" t="s">
        <v>4793</v>
      </c>
      <c r="D882" s="28" t="s">
        <v>0</v>
      </c>
      <c r="E882" s="29" t="s">
        <v>691</v>
      </c>
      <c r="F882" s="29" t="s">
        <v>692</v>
      </c>
      <c r="G882" s="29" t="s">
        <v>31</v>
      </c>
      <c r="H882" s="29">
        <v>80111604</v>
      </c>
      <c r="I882" s="29" t="s">
        <v>4807</v>
      </c>
      <c r="J882" s="29" t="s">
        <v>199</v>
      </c>
      <c r="K882" s="29" t="s">
        <v>639</v>
      </c>
      <c r="L882" s="30" t="s">
        <v>146</v>
      </c>
      <c r="M882" s="30" t="s">
        <v>146</v>
      </c>
      <c r="N882" s="30">
        <v>12</v>
      </c>
      <c r="O882" s="30" t="s">
        <v>218</v>
      </c>
      <c r="P882" s="30" t="s">
        <v>202</v>
      </c>
      <c r="Q882" s="31">
        <v>51247527.43</v>
      </c>
      <c r="R882" s="31">
        <v>51247527.43</v>
      </c>
      <c r="S882" s="30" t="s">
        <v>411</v>
      </c>
      <c r="T882" s="30" t="s">
        <v>199</v>
      </c>
      <c r="U882" s="29" t="s">
        <v>338</v>
      </c>
      <c r="V882" s="29" t="s">
        <v>327</v>
      </c>
      <c r="W882" s="29" t="s">
        <v>931</v>
      </c>
      <c r="X882" s="29" t="s">
        <v>206</v>
      </c>
      <c r="Y882" s="29" t="s">
        <v>211</v>
      </c>
      <c r="Z882" s="29" t="s">
        <v>527</v>
      </c>
      <c r="AA882" s="32">
        <v>51247527.43</v>
      </c>
      <c r="AB882" s="32">
        <v>0</v>
      </c>
      <c r="AC882" s="32">
        <v>0</v>
      </c>
      <c r="AD882" s="32">
        <v>4658866.13</v>
      </c>
      <c r="AE882" s="32">
        <v>0</v>
      </c>
      <c r="AF882" s="32">
        <v>4658866.13</v>
      </c>
      <c r="AG882" s="32">
        <v>0</v>
      </c>
      <c r="AH882" s="32">
        <v>4658866.13</v>
      </c>
      <c r="AI882" s="32">
        <v>0</v>
      </c>
      <c r="AJ882" s="32">
        <v>4658866.13</v>
      </c>
      <c r="AK882" s="32">
        <v>0</v>
      </c>
      <c r="AL882" s="32">
        <v>4658866.13</v>
      </c>
      <c r="AM882" s="32">
        <v>0</v>
      </c>
      <c r="AN882" s="32">
        <v>4658866.13</v>
      </c>
      <c r="AO882" s="32">
        <v>0</v>
      </c>
      <c r="AP882" s="32">
        <v>4658866.13</v>
      </c>
      <c r="AQ882" s="32">
        <v>0</v>
      </c>
      <c r="AR882" s="32">
        <v>4658866.13</v>
      </c>
      <c r="AS882" s="32">
        <v>0</v>
      </c>
      <c r="AT882" s="32">
        <v>4658866.13</v>
      </c>
      <c r="AU882" s="32">
        <v>0</v>
      </c>
      <c r="AV882" s="32">
        <v>4658866.13</v>
      </c>
      <c r="AW882" s="32">
        <v>0</v>
      </c>
      <c r="AX882" s="32">
        <v>4658866.13</v>
      </c>
      <c r="AY882" s="2"/>
      <c r="AZ882" s="13" t="str">
        <f t="shared" si="67"/>
        <v>OK</v>
      </c>
      <c r="BA882" s="13" t="str">
        <f t="shared" si="68"/>
        <v>OK</v>
      </c>
      <c r="BB882" s="7">
        <f t="shared" si="69"/>
        <v>0</v>
      </c>
      <c r="BC882" s="14">
        <f t="shared" si="70"/>
        <v>51247527.43</v>
      </c>
      <c r="BD882" s="14">
        <f t="shared" si="70"/>
        <v>51247527.430000007</v>
      </c>
      <c r="BE882" s="7">
        <f t="shared" si="71"/>
        <v>0</v>
      </c>
      <c r="BF882" s="7">
        <f t="shared" si="71"/>
        <v>0</v>
      </c>
    </row>
    <row r="883" spans="2:58" ht="114">
      <c r="B883" s="28" t="s">
        <v>3122</v>
      </c>
      <c r="C883" s="28" t="s">
        <v>4793</v>
      </c>
      <c r="D883" s="28" t="s">
        <v>0</v>
      </c>
      <c r="E883" s="29" t="s">
        <v>691</v>
      </c>
      <c r="F883" s="29" t="s">
        <v>692</v>
      </c>
      <c r="G883" s="29" t="s">
        <v>31</v>
      </c>
      <c r="H883" s="29">
        <v>80111604</v>
      </c>
      <c r="I883" s="29" t="s">
        <v>4807</v>
      </c>
      <c r="J883" s="29" t="s">
        <v>199</v>
      </c>
      <c r="K883" s="29" t="s">
        <v>639</v>
      </c>
      <c r="L883" s="30" t="s">
        <v>146</v>
      </c>
      <c r="M883" s="30" t="s">
        <v>146</v>
      </c>
      <c r="N883" s="30">
        <v>12</v>
      </c>
      <c r="O883" s="30" t="s">
        <v>218</v>
      </c>
      <c r="P883" s="30" t="s">
        <v>202</v>
      </c>
      <c r="Q883" s="31">
        <v>51247527.43</v>
      </c>
      <c r="R883" s="31">
        <v>51247527.43</v>
      </c>
      <c r="S883" s="30" t="s">
        <v>411</v>
      </c>
      <c r="T883" s="30" t="s">
        <v>199</v>
      </c>
      <c r="U883" s="29" t="s">
        <v>338</v>
      </c>
      <c r="V883" s="29" t="s">
        <v>327</v>
      </c>
      <c r="W883" s="29" t="s">
        <v>931</v>
      </c>
      <c r="X883" s="29" t="s">
        <v>206</v>
      </c>
      <c r="Y883" s="29" t="s">
        <v>211</v>
      </c>
      <c r="Z883" s="29" t="s">
        <v>527</v>
      </c>
      <c r="AA883" s="32">
        <v>51247527.43</v>
      </c>
      <c r="AB883" s="32">
        <v>0</v>
      </c>
      <c r="AC883" s="32">
        <v>0</v>
      </c>
      <c r="AD883" s="32">
        <v>4658866.13</v>
      </c>
      <c r="AE883" s="32">
        <v>0</v>
      </c>
      <c r="AF883" s="32">
        <v>4658866.13</v>
      </c>
      <c r="AG883" s="32">
        <v>0</v>
      </c>
      <c r="AH883" s="32">
        <v>4658866.13</v>
      </c>
      <c r="AI883" s="32">
        <v>0</v>
      </c>
      <c r="AJ883" s="32">
        <v>4658866.13</v>
      </c>
      <c r="AK883" s="32">
        <v>0</v>
      </c>
      <c r="AL883" s="32">
        <v>4658866.13</v>
      </c>
      <c r="AM883" s="32">
        <v>0</v>
      </c>
      <c r="AN883" s="32">
        <v>4658866.13</v>
      </c>
      <c r="AO883" s="32">
        <v>0</v>
      </c>
      <c r="AP883" s="32">
        <v>4658866.13</v>
      </c>
      <c r="AQ883" s="32">
        <v>0</v>
      </c>
      <c r="AR883" s="32">
        <v>4658866.13</v>
      </c>
      <c r="AS883" s="32">
        <v>0</v>
      </c>
      <c r="AT883" s="32">
        <v>4658866.13</v>
      </c>
      <c r="AU883" s="32">
        <v>0</v>
      </c>
      <c r="AV883" s="32">
        <v>4658866.13</v>
      </c>
      <c r="AW883" s="32">
        <v>0</v>
      </c>
      <c r="AX883" s="32">
        <v>4658866.13</v>
      </c>
      <c r="AY883" s="2"/>
      <c r="AZ883" s="13" t="str">
        <f t="shared" si="67"/>
        <v>OK</v>
      </c>
      <c r="BA883" s="13" t="str">
        <f t="shared" si="68"/>
        <v>OK</v>
      </c>
      <c r="BB883" s="7">
        <f t="shared" si="69"/>
        <v>0</v>
      </c>
      <c r="BC883" s="14">
        <f t="shared" si="70"/>
        <v>51247527.43</v>
      </c>
      <c r="BD883" s="14">
        <f t="shared" si="70"/>
        <v>51247527.430000007</v>
      </c>
      <c r="BE883" s="7">
        <f t="shared" si="71"/>
        <v>0</v>
      </c>
      <c r="BF883" s="7">
        <f t="shared" si="71"/>
        <v>0</v>
      </c>
    </row>
    <row r="884" spans="2:58" ht="85.5">
      <c r="B884" s="28" t="s">
        <v>3123</v>
      </c>
      <c r="C884" s="28" t="s">
        <v>4793</v>
      </c>
      <c r="D884" s="28" t="s">
        <v>0</v>
      </c>
      <c r="E884" s="29" t="s">
        <v>691</v>
      </c>
      <c r="F884" s="29" t="s">
        <v>692</v>
      </c>
      <c r="G884" s="29" t="s">
        <v>31</v>
      </c>
      <c r="H884" s="29">
        <v>80111604</v>
      </c>
      <c r="I884" s="29" t="s">
        <v>4807</v>
      </c>
      <c r="J884" s="29" t="s">
        <v>199</v>
      </c>
      <c r="K884" s="29" t="s">
        <v>980</v>
      </c>
      <c r="L884" s="30" t="s">
        <v>152</v>
      </c>
      <c r="M884" s="30" t="s">
        <v>152</v>
      </c>
      <c r="N884" s="30">
        <v>5</v>
      </c>
      <c r="O884" s="30" t="s">
        <v>218</v>
      </c>
      <c r="P884" s="30" t="s">
        <v>202</v>
      </c>
      <c r="Q884" s="31">
        <v>23294330.649999999</v>
      </c>
      <c r="R884" s="31">
        <v>23294330.649999999</v>
      </c>
      <c r="S884" s="30" t="s">
        <v>411</v>
      </c>
      <c r="T884" s="30" t="s">
        <v>199</v>
      </c>
      <c r="U884" s="29" t="s">
        <v>338</v>
      </c>
      <c r="V884" s="29" t="s">
        <v>327</v>
      </c>
      <c r="W884" s="29" t="s">
        <v>931</v>
      </c>
      <c r="X884" s="29" t="s">
        <v>206</v>
      </c>
      <c r="Y884" s="29" t="s">
        <v>211</v>
      </c>
      <c r="Z884" s="29" t="s">
        <v>527</v>
      </c>
      <c r="AA884" s="32">
        <v>0</v>
      </c>
      <c r="AB884" s="32">
        <v>0</v>
      </c>
      <c r="AC884" s="32">
        <v>0</v>
      </c>
      <c r="AD884" s="32">
        <v>0</v>
      </c>
      <c r="AE884" s="32">
        <v>0</v>
      </c>
      <c r="AF884" s="32">
        <v>0</v>
      </c>
      <c r="AG884" s="32">
        <v>0</v>
      </c>
      <c r="AH884" s="32">
        <v>0</v>
      </c>
      <c r="AI884" s="32">
        <v>0</v>
      </c>
      <c r="AJ884" s="32">
        <v>0</v>
      </c>
      <c r="AK884" s="32">
        <v>0</v>
      </c>
      <c r="AL884" s="32">
        <v>0</v>
      </c>
      <c r="AM884" s="32">
        <v>23294330.649999999</v>
      </c>
      <c r="AN884" s="32">
        <v>0</v>
      </c>
      <c r="AO884" s="32">
        <v>0</v>
      </c>
      <c r="AP884" s="32">
        <v>4658866.13</v>
      </c>
      <c r="AQ884" s="32">
        <v>0</v>
      </c>
      <c r="AR884" s="32">
        <v>4658866.13</v>
      </c>
      <c r="AS884" s="32">
        <v>0</v>
      </c>
      <c r="AT884" s="32">
        <v>4658866.13</v>
      </c>
      <c r="AU884" s="32">
        <v>0</v>
      </c>
      <c r="AV884" s="32">
        <v>4658866.13</v>
      </c>
      <c r="AW884" s="32">
        <v>0</v>
      </c>
      <c r="AX884" s="32">
        <v>4658866.13</v>
      </c>
      <c r="AY884" s="2"/>
      <c r="AZ884" s="13" t="str">
        <f t="shared" si="67"/>
        <v>OK</v>
      </c>
      <c r="BA884" s="13" t="str">
        <f t="shared" si="68"/>
        <v>OK</v>
      </c>
      <c r="BB884" s="7">
        <f t="shared" si="69"/>
        <v>0</v>
      </c>
      <c r="BC884" s="14">
        <f t="shared" si="70"/>
        <v>23294330.649999999</v>
      </c>
      <c r="BD884" s="14">
        <f t="shared" si="70"/>
        <v>23294330.649999999</v>
      </c>
      <c r="BE884" s="7">
        <f t="shared" si="71"/>
        <v>0</v>
      </c>
      <c r="BF884" s="7">
        <f t="shared" si="71"/>
        <v>0</v>
      </c>
    </row>
    <row r="885" spans="2:58" ht="85.5">
      <c r="B885" s="28" t="s">
        <v>3124</v>
      </c>
      <c r="C885" s="28" t="s">
        <v>4793</v>
      </c>
      <c r="D885" s="28" t="s">
        <v>0</v>
      </c>
      <c r="E885" s="29" t="s">
        <v>691</v>
      </c>
      <c r="F885" s="29" t="s">
        <v>692</v>
      </c>
      <c r="G885" s="29" t="s">
        <v>31</v>
      </c>
      <c r="H885" s="29">
        <v>80111604</v>
      </c>
      <c r="I885" s="29" t="s">
        <v>4807</v>
      </c>
      <c r="J885" s="29" t="s">
        <v>199</v>
      </c>
      <c r="K885" s="29" t="s">
        <v>980</v>
      </c>
      <c r="L885" s="30" t="s">
        <v>148</v>
      </c>
      <c r="M885" s="30" t="s">
        <v>201</v>
      </c>
      <c r="N885" s="30">
        <v>9</v>
      </c>
      <c r="O885" s="30" t="s">
        <v>218</v>
      </c>
      <c r="P885" s="30" t="s">
        <v>202</v>
      </c>
      <c r="Q885" s="31">
        <v>41929795.170000002</v>
      </c>
      <c r="R885" s="31">
        <v>41929795.170000002</v>
      </c>
      <c r="S885" s="30" t="s">
        <v>411</v>
      </c>
      <c r="T885" s="30" t="s">
        <v>199</v>
      </c>
      <c r="U885" s="29" t="s">
        <v>338</v>
      </c>
      <c r="V885" s="29" t="s">
        <v>327</v>
      </c>
      <c r="W885" s="29" t="s">
        <v>931</v>
      </c>
      <c r="X885" s="29" t="s">
        <v>206</v>
      </c>
      <c r="Y885" s="29" t="s">
        <v>211</v>
      </c>
      <c r="Z885" s="29" t="s">
        <v>527</v>
      </c>
      <c r="AA885" s="32">
        <v>0</v>
      </c>
      <c r="AB885" s="32">
        <v>0</v>
      </c>
      <c r="AC885" s="32">
        <v>0</v>
      </c>
      <c r="AD885" s="32">
        <v>0</v>
      </c>
      <c r="AE885" s="32">
        <v>41929795.170000002</v>
      </c>
      <c r="AF885" s="32">
        <v>0</v>
      </c>
      <c r="AG885" s="32">
        <v>0</v>
      </c>
      <c r="AH885" s="32">
        <v>4658866.13</v>
      </c>
      <c r="AI885" s="32">
        <v>0</v>
      </c>
      <c r="AJ885" s="32">
        <v>4658866.13</v>
      </c>
      <c r="AK885" s="32">
        <v>0</v>
      </c>
      <c r="AL885" s="32">
        <v>4658866.13</v>
      </c>
      <c r="AM885" s="32">
        <v>0</v>
      </c>
      <c r="AN885" s="32">
        <v>4658866.13</v>
      </c>
      <c r="AO885" s="32">
        <v>0</v>
      </c>
      <c r="AP885" s="32">
        <v>4658866.13</v>
      </c>
      <c r="AQ885" s="32">
        <v>0</v>
      </c>
      <c r="AR885" s="32">
        <v>4658866.13</v>
      </c>
      <c r="AS885" s="32">
        <v>0</v>
      </c>
      <c r="AT885" s="32">
        <v>4658866.13</v>
      </c>
      <c r="AU885" s="32">
        <v>0</v>
      </c>
      <c r="AV885" s="32">
        <v>4658866.13</v>
      </c>
      <c r="AW885" s="32">
        <v>0</v>
      </c>
      <c r="AX885" s="32">
        <v>4658866.13</v>
      </c>
      <c r="AY885" s="2"/>
      <c r="AZ885" s="13" t="str">
        <f t="shared" si="67"/>
        <v>OK</v>
      </c>
      <c r="BA885" s="13" t="str">
        <f t="shared" si="68"/>
        <v>OK</v>
      </c>
      <c r="BB885" s="7">
        <f t="shared" si="69"/>
        <v>0</v>
      </c>
      <c r="BC885" s="14">
        <f t="shared" si="70"/>
        <v>41929795.170000002</v>
      </c>
      <c r="BD885" s="14">
        <f t="shared" si="70"/>
        <v>41929795.170000002</v>
      </c>
      <c r="BE885" s="7">
        <f t="shared" si="71"/>
        <v>0</v>
      </c>
      <c r="BF885" s="7">
        <f t="shared" si="71"/>
        <v>0</v>
      </c>
    </row>
    <row r="886" spans="2:58" ht="85.5">
      <c r="B886" s="28" t="s">
        <v>3125</v>
      </c>
      <c r="C886" s="28" t="s">
        <v>4793</v>
      </c>
      <c r="D886" s="28" t="s">
        <v>0</v>
      </c>
      <c r="E886" s="29" t="s">
        <v>691</v>
      </c>
      <c r="F886" s="29" t="s">
        <v>692</v>
      </c>
      <c r="G886" s="29" t="s">
        <v>31</v>
      </c>
      <c r="H886" s="29">
        <v>80111604</v>
      </c>
      <c r="I886" s="29" t="s">
        <v>4807</v>
      </c>
      <c r="J886" s="29" t="s">
        <v>199</v>
      </c>
      <c r="K886" s="29" t="s">
        <v>980</v>
      </c>
      <c r="L886" s="30" t="s">
        <v>152</v>
      </c>
      <c r="M886" s="30" t="s">
        <v>152</v>
      </c>
      <c r="N886" s="30">
        <v>5</v>
      </c>
      <c r="O886" s="30" t="s">
        <v>218</v>
      </c>
      <c r="P886" s="30" t="s">
        <v>202</v>
      </c>
      <c r="Q886" s="31">
        <v>23294330.649999999</v>
      </c>
      <c r="R886" s="31">
        <v>23294330.649999999</v>
      </c>
      <c r="S886" s="30" t="s">
        <v>411</v>
      </c>
      <c r="T886" s="30" t="s">
        <v>199</v>
      </c>
      <c r="U886" s="29" t="s">
        <v>338</v>
      </c>
      <c r="V886" s="29" t="s">
        <v>327</v>
      </c>
      <c r="W886" s="29" t="s">
        <v>931</v>
      </c>
      <c r="X886" s="29" t="s">
        <v>206</v>
      </c>
      <c r="Y886" s="29" t="s">
        <v>211</v>
      </c>
      <c r="Z886" s="29" t="s">
        <v>527</v>
      </c>
      <c r="AA886" s="32">
        <v>0</v>
      </c>
      <c r="AB886" s="32">
        <v>0</v>
      </c>
      <c r="AC886" s="32">
        <v>0</v>
      </c>
      <c r="AD886" s="32">
        <v>0</v>
      </c>
      <c r="AE886" s="32">
        <v>0</v>
      </c>
      <c r="AF886" s="32">
        <v>0</v>
      </c>
      <c r="AG886" s="32">
        <v>0</v>
      </c>
      <c r="AH886" s="32">
        <v>0</v>
      </c>
      <c r="AI886" s="32">
        <v>0</v>
      </c>
      <c r="AJ886" s="32">
        <v>0</v>
      </c>
      <c r="AK886" s="32">
        <v>0</v>
      </c>
      <c r="AL886" s="32">
        <v>0</v>
      </c>
      <c r="AM886" s="32">
        <v>23294330.649999999</v>
      </c>
      <c r="AN886" s="32">
        <v>0</v>
      </c>
      <c r="AO886" s="32">
        <v>0</v>
      </c>
      <c r="AP886" s="32">
        <v>4658866.13</v>
      </c>
      <c r="AQ886" s="32">
        <v>0</v>
      </c>
      <c r="AR886" s="32">
        <v>4658866.13</v>
      </c>
      <c r="AS886" s="32">
        <v>0</v>
      </c>
      <c r="AT886" s="32">
        <v>4658866.13</v>
      </c>
      <c r="AU886" s="32">
        <v>0</v>
      </c>
      <c r="AV886" s="32">
        <v>4658866.13</v>
      </c>
      <c r="AW886" s="32">
        <v>0</v>
      </c>
      <c r="AX886" s="32">
        <v>4658866.13</v>
      </c>
      <c r="AY886" s="2"/>
      <c r="AZ886" s="13" t="str">
        <f t="shared" si="67"/>
        <v>OK</v>
      </c>
      <c r="BA886" s="13" t="str">
        <f t="shared" si="68"/>
        <v>OK</v>
      </c>
      <c r="BB886" s="7">
        <f t="shared" si="69"/>
        <v>0</v>
      </c>
      <c r="BC886" s="14">
        <f t="shared" si="70"/>
        <v>23294330.649999999</v>
      </c>
      <c r="BD886" s="14">
        <f t="shared" si="70"/>
        <v>23294330.649999999</v>
      </c>
      <c r="BE886" s="7">
        <f t="shared" si="71"/>
        <v>0</v>
      </c>
      <c r="BF886" s="7">
        <f t="shared" si="71"/>
        <v>0</v>
      </c>
    </row>
    <row r="887" spans="2:58" ht="85.5">
      <c r="B887" s="28" t="s">
        <v>3126</v>
      </c>
      <c r="C887" s="28" t="s">
        <v>4793</v>
      </c>
      <c r="D887" s="28" t="s">
        <v>0</v>
      </c>
      <c r="E887" s="29" t="s">
        <v>691</v>
      </c>
      <c r="F887" s="29" t="s">
        <v>692</v>
      </c>
      <c r="G887" s="29" t="s">
        <v>31</v>
      </c>
      <c r="H887" s="29">
        <v>80111604</v>
      </c>
      <c r="I887" s="29" t="s">
        <v>4807</v>
      </c>
      <c r="J887" s="29" t="s">
        <v>199</v>
      </c>
      <c r="K887" s="29" t="s">
        <v>980</v>
      </c>
      <c r="L887" s="30" t="s">
        <v>148</v>
      </c>
      <c r="M887" s="30" t="s">
        <v>201</v>
      </c>
      <c r="N887" s="30">
        <v>9</v>
      </c>
      <c r="O887" s="30" t="s">
        <v>218</v>
      </c>
      <c r="P887" s="30" t="s">
        <v>202</v>
      </c>
      <c r="Q887" s="31">
        <v>41929795.170000002</v>
      </c>
      <c r="R887" s="31">
        <v>41929795.170000002</v>
      </c>
      <c r="S887" s="30" t="s">
        <v>411</v>
      </c>
      <c r="T887" s="30" t="s">
        <v>199</v>
      </c>
      <c r="U887" s="29" t="s">
        <v>338</v>
      </c>
      <c r="V887" s="29" t="s">
        <v>327</v>
      </c>
      <c r="W887" s="29" t="s">
        <v>931</v>
      </c>
      <c r="X887" s="29" t="s">
        <v>206</v>
      </c>
      <c r="Y887" s="29" t="s">
        <v>211</v>
      </c>
      <c r="Z887" s="29" t="s">
        <v>527</v>
      </c>
      <c r="AA887" s="32">
        <v>0</v>
      </c>
      <c r="AB887" s="32">
        <v>0</v>
      </c>
      <c r="AC887" s="32">
        <v>0</v>
      </c>
      <c r="AD887" s="32">
        <v>0</v>
      </c>
      <c r="AE887" s="32">
        <v>41929795.170000002</v>
      </c>
      <c r="AF887" s="32">
        <v>0</v>
      </c>
      <c r="AG887" s="32">
        <v>0</v>
      </c>
      <c r="AH887" s="32">
        <v>4658866.13</v>
      </c>
      <c r="AI887" s="32">
        <v>0</v>
      </c>
      <c r="AJ887" s="32">
        <v>4658866.13</v>
      </c>
      <c r="AK887" s="32">
        <v>0</v>
      </c>
      <c r="AL887" s="32">
        <v>4658866.13</v>
      </c>
      <c r="AM887" s="32">
        <v>0</v>
      </c>
      <c r="AN887" s="32">
        <v>4658866.13</v>
      </c>
      <c r="AO887" s="32">
        <v>0</v>
      </c>
      <c r="AP887" s="32">
        <v>4658866.13</v>
      </c>
      <c r="AQ887" s="32">
        <v>0</v>
      </c>
      <c r="AR887" s="32">
        <v>4658866.13</v>
      </c>
      <c r="AS887" s="32">
        <v>0</v>
      </c>
      <c r="AT887" s="32">
        <v>4658866.13</v>
      </c>
      <c r="AU887" s="32">
        <v>0</v>
      </c>
      <c r="AV887" s="32">
        <v>4658866.13</v>
      </c>
      <c r="AW887" s="32">
        <v>0</v>
      </c>
      <c r="AX887" s="32">
        <v>4658866.13</v>
      </c>
      <c r="AY887" s="2"/>
      <c r="AZ887" s="13" t="str">
        <f t="shared" si="67"/>
        <v>OK</v>
      </c>
      <c r="BA887" s="13" t="str">
        <f t="shared" si="68"/>
        <v>OK</v>
      </c>
      <c r="BB887" s="7">
        <f t="shared" si="69"/>
        <v>0</v>
      </c>
      <c r="BC887" s="14">
        <f t="shared" si="70"/>
        <v>41929795.170000002</v>
      </c>
      <c r="BD887" s="14">
        <f t="shared" si="70"/>
        <v>41929795.170000002</v>
      </c>
      <c r="BE887" s="7">
        <f t="shared" si="71"/>
        <v>0</v>
      </c>
      <c r="BF887" s="7">
        <f t="shared" si="71"/>
        <v>0</v>
      </c>
    </row>
    <row r="888" spans="2:58" ht="85.5">
      <c r="B888" s="28" t="s">
        <v>3127</v>
      </c>
      <c r="C888" s="28" t="s">
        <v>4793</v>
      </c>
      <c r="D888" s="28" t="s">
        <v>0</v>
      </c>
      <c r="E888" s="29" t="s">
        <v>691</v>
      </c>
      <c r="F888" s="29" t="s">
        <v>692</v>
      </c>
      <c r="G888" s="29" t="s">
        <v>31</v>
      </c>
      <c r="H888" s="29">
        <v>80111604</v>
      </c>
      <c r="I888" s="29" t="s">
        <v>4807</v>
      </c>
      <c r="J888" s="29" t="s">
        <v>199</v>
      </c>
      <c r="K888" s="29" t="s">
        <v>980</v>
      </c>
      <c r="L888" s="30" t="s">
        <v>148</v>
      </c>
      <c r="M888" s="30" t="s">
        <v>201</v>
      </c>
      <c r="N888" s="30">
        <v>9</v>
      </c>
      <c r="O888" s="30" t="s">
        <v>218</v>
      </c>
      <c r="P888" s="30" t="s">
        <v>202</v>
      </c>
      <c r="Q888" s="31">
        <v>41929795.170000002</v>
      </c>
      <c r="R888" s="31">
        <v>41929795.170000002</v>
      </c>
      <c r="S888" s="30" t="s">
        <v>411</v>
      </c>
      <c r="T888" s="30" t="s">
        <v>199</v>
      </c>
      <c r="U888" s="29" t="s">
        <v>338</v>
      </c>
      <c r="V888" s="29" t="s">
        <v>327</v>
      </c>
      <c r="W888" s="29" t="s">
        <v>931</v>
      </c>
      <c r="X888" s="29" t="s">
        <v>206</v>
      </c>
      <c r="Y888" s="29" t="s">
        <v>211</v>
      </c>
      <c r="Z888" s="29" t="s">
        <v>527</v>
      </c>
      <c r="AA888" s="32">
        <v>0</v>
      </c>
      <c r="AB888" s="32">
        <v>0</v>
      </c>
      <c r="AC888" s="32">
        <v>0</v>
      </c>
      <c r="AD888" s="32">
        <v>0</v>
      </c>
      <c r="AE888" s="32">
        <v>41929795.170000002</v>
      </c>
      <c r="AF888" s="32">
        <v>0</v>
      </c>
      <c r="AG888" s="32">
        <v>0</v>
      </c>
      <c r="AH888" s="32">
        <v>4658866.13</v>
      </c>
      <c r="AI888" s="32">
        <v>0</v>
      </c>
      <c r="AJ888" s="32">
        <v>4658866.13</v>
      </c>
      <c r="AK888" s="32">
        <v>0</v>
      </c>
      <c r="AL888" s="32">
        <v>4658866.13</v>
      </c>
      <c r="AM888" s="32">
        <v>0</v>
      </c>
      <c r="AN888" s="32">
        <v>4658866.13</v>
      </c>
      <c r="AO888" s="32">
        <v>0</v>
      </c>
      <c r="AP888" s="32">
        <v>4658866.13</v>
      </c>
      <c r="AQ888" s="32">
        <v>0</v>
      </c>
      <c r="AR888" s="32">
        <v>4658866.13</v>
      </c>
      <c r="AS888" s="32">
        <v>0</v>
      </c>
      <c r="AT888" s="32">
        <v>4658866.13</v>
      </c>
      <c r="AU888" s="32">
        <v>0</v>
      </c>
      <c r="AV888" s="32">
        <v>4658866.13</v>
      </c>
      <c r="AW888" s="32">
        <v>0</v>
      </c>
      <c r="AX888" s="32">
        <v>4658866.13</v>
      </c>
      <c r="AY888" s="2"/>
      <c r="AZ888" s="13" t="str">
        <f t="shared" si="67"/>
        <v>OK</v>
      </c>
      <c r="BA888" s="13" t="str">
        <f t="shared" si="68"/>
        <v>OK</v>
      </c>
      <c r="BB888" s="7">
        <f t="shared" si="69"/>
        <v>0</v>
      </c>
      <c r="BC888" s="14">
        <f t="shared" si="70"/>
        <v>41929795.170000002</v>
      </c>
      <c r="BD888" s="14">
        <f t="shared" si="70"/>
        <v>41929795.170000002</v>
      </c>
      <c r="BE888" s="7">
        <f t="shared" si="71"/>
        <v>0</v>
      </c>
      <c r="BF888" s="7">
        <f t="shared" si="71"/>
        <v>0</v>
      </c>
    </row>
    <row r="889" spans="2:58" ht="114">
      <c r="B889" s="28" t="s">
        <v>3128</v>
      </c>
      <c r="C889" s="28" t="s">
        <v>4793</v>
      </c>
      <c r="D889" s="28" t="s">
        <v>0</v>
      </c>
      <c r="E889" s="29" t="s">
        <v>691</v>
      </c>
      <c r="F889" s="29" t="s">
        <v>692</v>
      </c>
      <c r="G889" s="29" t="s">
        <v>31</v>
      </c>
      <c r="H889" s="29">
        <v>80111604</v>
      </c>
      <c r="I889" s="29" t="s">
        <v>4807</v>
      </c>
      <c r="J889" s="29" t="s">
        <v>199</v>
      </c>
      <c r="K889" s="29" t="s">
        <v>983</v>
      </c>
      <c r="L889" s="30" t="s">
        <v>148</v>
      </c>
      <c r="M889" s="30" t="s">
        <v>201</v>
      </c>
      <c r="N889" s="30">
        <v>9</v>
      </c>
      <c r="O889" s="30" t="s">
        <v>218</v>
      </c>
      <c r="P889" s="30" t="s">
        <v>202</v>
      </c>
      <c r="Q889" s="31">
        <v>65728721.789999999</v>
      </c>
      <c r="R889" s="31">
        <v>65728721.789999999</v>
      </c>
      <c r="S889" s="30" t="s">
        <v>411</v>
      </c>
      <c r="T889" s="30" t="s">
        <v>199</v>
      </c>
      <c r="U889" s="29" t="s">
        <v>338</v>
      </c>
      <c r="V889" s="29" t="s">
        <v>327</v>
      </c>
      <c r="W889" s="29" t="s">
        <v>931</v>
      </c>
      <c r="X889" s="29" t="s">
        <v>206</v>
      </c>
      <c r="Y889" s="29" t="s">
        <v>211</v>
      </c>
      <c r="Z889" s="29" t="s">
        <v>527</v>
      </c>
      <c r="AA889" s="32">
        <v>0</v>
      </c>
      <c r="AB889" s="32">
        <v>0</v>
      </c>
      <c r="AC889" s="32">
        <v>0</v>
      </c>
      <c r="AD889" s="32">
        <v>0</v>
      </c>
      <c r="AE889" s="32">
        <v>65728721.789999999</v>
      </c>
      <c r="AF889" s="32">
        <v>0</v>
      </c>
      <c r="AG889" s="32">
        <v>0</v>
      </c>
      <c r="AH889" s="32">
        <v>7303191.3099999996</v>
      </c>
      <c r="AI889" s="32">
        <v>0</v>
      </c>
      <c r="AJ889" s="32">
        <v>7303191.3099999996</v>
      </c>
      <c r="AK889" s="32">
        <v>0</v>
      </c>
      <c r="AL889" s="32">
        <v>7303191.3099999996</v>
      </c>
      <c r="AM889" s="32">
        <v>0</v>
      </c>
      <c r="AN889" s="32">
        <v>7303191.3099999996</v>
      </c>
      <c r="AO889" s="32">
        <v>0</v>
      </c>
      <c r="AP889" s="32">
        <v>7303191.3099999996</v>
      </c>
      <c r="AQ889" s="32">
        <v>0</v>
      </c>
      <c r="AR889" s="32">
        <v>7303191.3099999996</v>
      </c>
      <c r="AS889" s="32">
        <v>0</v>
      </c>
      <c r="AT889" s="32">
        <v>7303191.3099999996</v>
      </c>
      <c r="AU889" s="32">
        <v>0</v>
      </c>
      <c r="AV889" s="32">
        <v>7303191.3099999996</v>
      </c>
      <c r="AW889" s="32">
        <v>0</v>
      </c>
      <c r="AX889" s="32">
        <v>7303191.3099999996</v>
      </c>
      <c r="AY889" s="2"/>
      <c r="AZ889" s="13" t="str">
        <f t="shared" si="67"/>
        <v>OK</v>
      </c>
      <c r="BA889" s="13" t="str">
        <f t="shared" si="68"/>
        <v>OK</v>
      </c>
      <c r="BB889" s="7">
        <f t="shared" si="69"/>
        <v>0</v>
      </c>
      <c r="BC889" s="14">
        <f t="shared" si="70"/>
        <v>65728721.789999999</v>
      </c>
      <c r="BD889" s="14">
        <f t="shared" si="70"/>
        <v>65728721.790000007</v>
      </c>
      <c r="BE889" s="7">
        <f t="shared" si="71"/>
        <v>0</v>
      </c>
      <c r="BF889" s="7">
        <f t="shared" si="71"/>
        <v>0</v>
      </c>
    </row>
    <row r="890" spans="2:58" ht="114">
      <c r="B890" s="28" t="s">
        <v>3129</v>
      </c>
      <c r="C890" s="28" t="s">
        <v>4793</v>
      </c>
      <c r="D890" s="28" t="s">
        <v>0</v>
      </c>
      <c r="E890" s="29" t="s">
        <v>691</v>
      </c>
      <c r="F890" s="29" t="s">
        <v>692</v>
      </c>
      <c r="G890" s="29" t="s">
        <v>31</v>
      </c>
      <c r="H890" s="29">
        <v>80111604</v>
      </c>
      <c r="I890" s="29" t="s">
        <v>4807</v>
      </c>
      <c r="J890" s="29" t="s">
        <v>199</v>
      </c>
      <c r="K890" s="29" t="s">
        <v>983</v>
      </c>
      <c r="L890" s="30" t="s">
        <v>148</v>
      </c>
      <c r="M890" s="30" t="s">
        <v>201</v>
      </c>
      <c r="N890" s="30">
        <v>9</v>
      </c>
      <c r="O890" s="30" t="s">
        <v>218</v>
      </c>
      <c r="P890" s="30" t="s">
        <v>202</v>
      </c>
      <c r="Q890" s="31">
        <v>65728721.789999999</v>
      </c>
      <c r="R890" s="31">
        <v>65728721.789999999</v>
      </c>
      <c r="S890" s="30" t="s">
        <v>411</v>
      </c>
      <c r="T890" s="30" t="s">
        <v>199</v>
      </c>
      <c r="U890" s="29" t="s">
        <v>338</v>
      </c>
      <c r="V890" s="29" t="s">
        <v>327</v>
      </c>
      <c r="W890" s="29" t="s">
        <v>931</v>
      </c>
      <c r="X890" s="29" t="s">
        <v>206</v>
      </c>
      <c r="Y890" s="29" t="s">
        <v>211</v>
      </c>
      <c r="Z890" s="29" t="s">
        <v>527</v>
      </c>
      <c r="AA890" s="32">
        <v>0</v>
      </c>
      <c r="AB890" s="32">
        <v>0</v>
      </c>
      <c r="AC890" s="32">
        <v>0</v>
      </c>
      <c r="AD890" s="32">
        <v>0</v>
      </c>
      <c r="AE890" s="32">
        <v>65728721.789999999</v>
      </c>
      <c r="AF890" s="32">
        <v>0</v>
      </c>
      <c r="AG890" s="32">
        <v>0</v>
      </c>
      <c r="AH890" s="32">
        <v>7303191.3099999996</v>
      </c>
      <c r="AI890" s="32">
        <v>0</v>
      </c>
      <c r="AJ890" s="32">
        <v>7303191.3099999996</v>
      </c>
      <c r="AK890" s="32">
        <v>0</v>
      </c>
      <c r="AL890" s="32">
        <v>7303191.3099999996</v>
      </c>
      <c r="AM890" s="32">
        <v>0</v>
      </c>
      <c r="AN890" s="32">
        <v>7303191.3099999996</v>
      </c>
      <c r="AO890" s="32">
        <v>0</v>
      </c>
      <c r="AP890" s="32">
        <v>7303191.3099999996</v>
      </c>
      <c r="AQ890" s="32">
        <v>0</v>
      </c>
      <c r="AR890" s="32">
        <v>7303191.3099999996</v>
      </c>
      <c r="AS890" s="32">
        <v>0</v>
      </c>
      <c r="AT890" s="32">
        <v>7303191.3099999996</v>
      </c>
      <c r="AU890" s="32">
        <v>0</v>
      </c>
      <c r="AV890" s="32">
        <v>7303191.3099999996</v>
      </c>
      <c r="AW890" s="32">
        <v>0</v>
      </c>
      <c r="AX890" s="32">
        <v>7303191.3099999996</v>
      </c>
      <c r="AY890" s="2"/>
      <c r="AZ890" s="13" t="str">
        <f t="shared" si="67"/>
        <v>OK</v>
      </c>
      <c r="BA890" s="13" t="str">
        <f t="shared" si="68"/>
        <v>OK</v>
      </c>
      <c r="BB890" s="7">
        <f t="shared" si="69"/>
        <v>0</v>
      </c>
      <c r="BC890" s="14">
        <f t="shared" si="70"/>
        <v>65728721.789999999</v>
      </c>
      <c r="BD890" s="14">
        <f t="shared" si="70"/>
        <v>65728721.790000007</v>
      </c>
      <c r="BE890" s="7">
        <f t="shared" si="71"/>
        <v>0</v>
      </c>
      <c r="BF890" s="7">
        <f t="shared" si="71"/>
        <v>0</v>
      </c>
    </row>
    <row r="891" spans="2:58" ht="114">
      <c r="B891" s="28" t="s">
        <v>3130</v>
      </c>
      <c r="C891" s="28" t="s">
        <v>4793</v>
      </c>
      <c r="D891" s="28" t="s">
        <v>0</v>
      </c>
      <c r="E891" s="29" t="s">
        <v>691</v>
      </c>
      <c r="F891" s="29" t="s">
        <v>692</v>
      </c>
      <c r="G891" s="29" t="s">
        <v>31</v>
      </c>
      <c r="H891" s="29">
        <v>80111604</v>
      </c>
      <c r="I891" s="29" t="s">
        <v>4807</v>
      </c>
      <c r="J891" s="29" t="s">
        <v>199</v>
      </c>
      <c r="K891" s="29" t="s">
        <v>983</v>
      </c>
      <c r="L891" s="30" t="s">
        <v>148</v>
      </c>
      <c r="M891" s="30" t="s">
        <v>201</v>
      </c>
      <c r="N891" s="30">
        <v>9</v>
      </c>
      <c r="O891" s="30" t="s">
        <v>218</v>
      </c>
      <c r="P891" s="30" t="s">
        <v>202</v>
      </c>
      <c r="Q891" s="31">
        <v>65728721.789999999</v>
      </c>
      <c r="R891" s="31">
        <v>65728721.789999999</v>
      </c>
      <c r="S891" s="30" t="s">
        <v>411</v>
      </c>
      <c r="T891" s="30" t="s">
        <v>199</v>
      </c>
      <c r="U891" s="29" t="s">
        <v>338</v>
      </c>
      <c r="V891" s="29" t="s">
        <v>327</v>
      </c>
      <c r="W891" s="29" t="s">
        <v>931</v>
      </c>
      <c r="X891" s="29" t="s">
        <v>206</v>
      </c>
      <c r="Y891" s="29" t="s">
        <v>211</v>
      </c>
      <c r="Z891" s="29" t="s">
        <v>527</v>
      </c>
      <c r="AA891" s="32">
        <v>0</v>
      </c>
      <c r="AB891" s="32">
        <v>0</v>
      </c>
      <c r="AC891" s="32">
        <v>0</v>
      </c>
      <c r="AD891" s="32">
        <v>0</v>
      </c>
      <c r="AE891" s="32">
        <v>65728721.789999999</v>
      </c>
      <c r="AF891" s="32">
        <v>0</v>
      </c>
      <c r="AG891" s="32">
        <v>0</v>
      </c>
      <c r="AH891" s="32">
        <v>7303191.3099999996</v>
      </c>
      <c r="AI891" s="32">
        <v>0</v>
      </c>
      <c r="AJ891" s="32">
        <v>7303191.3099999996</v>
      </c>
      <c r="AK891" s="32">
        <v>0</v>
      </c>
      <c r="AL891" s="32">
        <v>7303191.3099999996</v>
      </c>
      <c r="AM891" s="32">
        <v>0</v>
      </c>
      <c r="AN891" s="32">
        <v>7303191.3099999996</v>
      </c>
      <c r="AO891" s="32">
        <v>0</v>
      </c>
      <c r="AP891" s="32">
        <v>7303191.3099999996</v>
      </c>
      <c r="AQ891" s="32">
        <v>0</v>
      </c>
      <c r="AR891" s="32">
        <v>7303191.3099999996</v>
      </c>
      <c r="AS891" s="32">
        <v>0</v>
      </c>
      <c r="AT891" s="32">
        <v>7303191.3099999996</v>
      </c>
      <c r="AU891" s="32">
        <v>0</v>
      </c>
      <c r="AV891" s="32">
        <v>7303191.3099999996</v>
      </c>
      <c r="AW891" s="32">
        <v>0</v>
      </c>
      <c r="AX891" s="32">
        <v>7303191.3099999996</v>
      </c>
      <c r="AY891" s="2"/>
      <c r="AZ891" s="13" t="str">
        <f t="shared" si="67"/>
        <v>OK</v>
      </c>
      <c r="BA891" s="13" t="str">
        <f t="shared" si="68"/>
        <v>OK</v>
      </c>
      <c r="BB891" s="7">
        <f t="shared" si="69"/>
        <v>0</v>
      </c>
      <c r="BC891" s="14">
        <f t="shared" si="70"/>
        <v>65728721.789999999</v>
      </c>
      <c r="BD891" s="14">
        <f t="shared" si="70"/>
        <v>65728721.790000007</v>
      </c>
      <c r="BE891" s="7">
        <f t="shared" si="71"/>
        <v>0</v>
      </c>
      <c r="BF891" s="7">
        <f t="shared" si="71"/>
        <v>0</v>
      </c>
    </row>
    <row r="892" spans="2:58" ht="114">
      <c r="B892" s="28" t="s">
        <v>3131</v>
      </c>
      <c r="C892" s="28" t="s">
        <v>4793</v>
      </c>
      <c r="D892" s="28" t="s">
        <v>0</v>
      </c>
      <c r="E892" s="29" t="s">
        <v>691</v>
      </c>
      <c r="F892" s="29" t="s">
        <v>692</v>
      </c>
      <c r="G892" s="29" t="s">
        <v>31</v>
      </c>
      <c r="H892" s="29">
        <v>80111604</v>
      </c>
      <c r="I892" s="29" t="s">
        <v>4807</v>
      </c>
      <c r="J892" s="29" t="s">
        <v>199</v>
      </c>
      <c r="K892" s="29" t="s">
        <v>983</v>
      </c>
      <c r="L892" s="30" t="s">
        <v>148</v>
      </c>
      <c r="M892" s="30" t="s">
        <v>201</v>
      </c>
      <c r="N892" s="30">
        <v>9</v>
      </c>
      <c r="O892" s="30" t="s">
        <v>218</v>
      </c>
      <c r="P892" s="30" t="s">
        <v>202</v>
      </c>
      <c r="Q892" s="31">
        <v>65728721.789999999</v>
      </c>
      <c r="R892" s="31">
        <v>65728721.789999999</v>
      </c>
      <c r="S892" s="30" t="s">
        <v>411</v>
      </c>
      <c r="T892" s="30" t="s">
        <v>199</v>
      </c>
      <c r="U892" s="29" t="s">
        <v>338</v>
      </c>
      <c r="V892" s="29" t="s">
        <v>327</v>
      </c>
      <c r="W892" s="29" t="s">
        <v>931</v>
      </c>
      <c r="X892" s="29" t="s">
        <v>206</v>
      </c>
      <c r="Y892" s="29" t="s">
        <v>211</v>
      </c>
      <c r="Z892" s="29" t="s">
        <v>527</v>
      </c>
      <c r="AA892" s="32">
        <v>0</v>
      </c>
      <c r="AB892" s="32">
        <v>0</v>
      </c>
      <c r="AC892" s="32">
        <v>0</v>
      </c>
      <c r="AD892" s="32">
        <v>0</v>
      </c>
      <c r="AE892" s="32">
        <v>65728721.789999999</v>
      </c>
      <c r="AF892" s="32">
        <v>0</v>
      </c>
      <c r="AG892" s="32">
        <v>0</v>
      </c>
      <c r="AH892" s="32">
        <v>7303191.3099999996</v>
      </c>
      <c r="AI892" s="32">
        <v>0</v>
      </c>
      <c r="AJ892" s="32">
        <v>7303191.3099999996</v>
      </c>
      <c r="AK892" s="32">
        <v>0</v>
      </c>
      <c r="AL892" s="32">
        <v>7303191.3099999996</v>
      </c>
      <c r="AM892" s="32">
        <v>0</v>
      </c>
      <c r="AN892" s="32">
        <v>7303191.3099999996</v>
      </c>
      <c r="AO892" s="32">
        <v>0</v>
      </c>
      <c r="AP892" s="32">
        <v>7303191.3099999996</v>
      </c>
      <c r="AQ892" s="32">
        <v>0</v>
      </c>
      <c r="AR892" s="32">
        <v>7303191.3099999996</v>
      </c>
      <c r="AS892" s="32">
        <v>0</v>
      </c>
      <c r="AT892" s="32">
        <v>7303191.3099999996</v>
      </c>
      <c r="AU892" s="32">
        <v>0</v>
      </c>
      <c r="AV892" s="32">
        <v>7303191.3099999996</v>
      </c>
      <c r="AW892" s="32">
        <v>0</v>
      </c>
      <c r="AX892" s="32">
        <v>7303191.3099999996</v>
      </c>
      <c r="AY892" s="2"/>
      <c r="AZ892" s="13" t="str">
        <f t="shared" si="67"/>
        <v>OK</v>
      </c>
      <c r="BA892" s="13" t="str">
        <f t="shared" si="68"/>
        <v>OK</v>
      </c>
      <c r="BB892" s="7">
        <f t="shared" si="69"/>
        <v>0</v>
      </c>
      <c r="BC892" s="14">
        <f t="shared" si="70"/>
        <v>65728721.789999999</v>
      </c>
      <c r="BD892" s="14">
        <f t="shared" si="70"/>
        <v>65728721.790000007</v>
      </c>
      <c r="BE892" s="7">
        <f t="shared" si="71"/>
        <v>0</v>
      </c>
      <c r="BF892" s="7">
        <f t="shared" si="71"/>
        <v>0</v>
      </c>
    </row>
    <row r="893" spans="2:58" ht="71.25">
      <c r="B893" s="28" t="s">
        <v>3132</v>
      </c>
      <c r="C893" s="28" t="s">
        <v>4793</v>
      </c>
      <c r="D893" s="28" t="s">
        <v>0</v>
      </c>
      <c r="E893" s="29" t="s">
        <v>691</v>
      </c>
      <c r="F893" s="29" t="s">
        <v>692</v>
      </c>
      <c r="G893" s="29" t="s">
        <v>31</v>
      </c>
      <c r="H893" s="29">
        <v>80111604</v>
      </c>
      <c r="I893" s="29" t="s">
        <v>4807</v>
      </c>
      <c r="J893" s="29" t="s">
        <v>199</v>
      </c>
      <c r="K893" s="29" t="s">
        <v>638</v>
      </c>
      <c r="L893" s="30" t="s">
        <v>146</v>
      </c>
      <c r="M893" s="30" t="s">
        <v>146</v>
      </c>
      <c r="N893" s="30">
        <v>12</v>
      </c>
      <c r="O893" s="30" t="s">
        <v>218</v>
      </c>
      <c r="P893" s="30" t="s">
        <v>202</v>
      </c>
      <c r="Q893" s="31">
        <v>90754308.370000005</v>
      </c>
      <c r="R893" s="31">
        <v>90754308.370000005</v>
      </c>
      <c r="S893" s="30" t="s">
        <v>411</v>
      </c>
      <c r="T893" s="30" t="s">
        <v>199</v>
      </c>
      <c r="U893" s="29" t="s">
        <v>338</v>
      </c>
      <c r="V893" s="29" t="s">
        <v>327</v>
      </c>
      <c r="W893" s="29" t="s">
        <v>931</v>
      </c>
      <c r="X893" s="29" t="s">
        <v>206</v>
      </c>
      <c r="Y893" s="29" t="s">
        <v>211</v>
      </c>
      <c r="Z893" s="29" t="s">
        <v>527</v>
      </c>
      <c r="AA893" s="32">
        <v>90754308.370000005</v>
      </c>
      <c r="AB893" s="32">
        <v>0</v>
      </c>
      <c r="AC893" s="32">
        <v>0</v>
      </c>
      <c r="AD893" s="32">
        <v>8250391.6699999999</v>
      </c>
      <c r="AE893" s="32">
        <v>0</v>
      </c>
      <c r="AF893" s="32">
        <v>8250391.6699999999</v>
      </c>
      <c r="AG893" s="32">
        <v>0</v>
      </c>
      <c r="AH893" s="32">
        <v>8250391.6699999999</v>
      </c>
      <c r="AI893" s="32">
        <v>0</v>
      </c>
      <c r="AJ893" s="32">
        <v>8250391.6699999999</v>
      </c>
      <c r="AK893" s="32">
        <v>0</v>
      </c>
      <c r="AL893" s="32">
        <v>8250391.6699999999</v>
      </c>
      <c r="AM893" s="32">
        <v>0</v>
      </c>
      <c r="AN893" s="32">
        <v>8250391.6699999999</v>
      </c>
      <c r="AO893" s="32">
        <v>0</v>
      </c>
      <c r="AP893" s="32">
        <v>8250391.6699999999</v>
      </c>
      <c r="AQ893" s="32">
        <v>0</v>
      </c>
      <c r="AR893" s="32">
        <v>8250391.6699999999</v>
      </c>
      <c r="AS893" s="32">
        <v>0</v>
      </c>
      <c r="AT893" s="32">
        <v>8250391.6699999999</v>
      </c>
      <c r="AU893" s="32">
        <v>0</v>
      </c>
      <c r="AV893" s="32">
        <v>8250391.6699999999</v>
      </c>
      <c r="AW893" s="32">
        <v>0</v>
      </c>
      <c r="AX893" s="32">
        <v>8250391.6699999999</v>
      </c>
      <c r="AY893" s="2"/>
      <c r="AZ893" s="13" t="str">
        <f t="shared" si="67"/>
        <v>OK</v>
      </c>
      <c r="BA893" s="13" t="str">
        <f t="shared" si="68"/>
        <v>OK</v>
      </c>
      <c r="BB893" s="7">
        <f t="shared" si="69"/>
        <v>0</v>
      </c>
      <c r="BC893" s="14">
        <f t="shared" si="70"/>
        <v>90754308.370000005</v>
      </c>
      <c r="BD893" s="14">
        <f t="shared" si="70"/>
        <v>90754308.370000005</v>
      </c>
      <c r="BE893" s="7">
        <f t="shared" si="71"/>
        <v>0</v>
      </c>
      <c r="BF893" s="7">
        <f t="shared" si="71"/>
        <v>0</v>
      </c>
    </row>
    <row r="894" spans="2:58" ht="71.25">
      <c r="B894" s="28" t="s">
        <v>3133</v>
      </c>
      <c r="C894" s="28" t="s">
        <v>4793</v>
      </c>
      <c r="D894" s="28" t="s">
        <v>0</v>
      </c>
      <c r="E894" s="29" t="s">
        <v>691</v>
      </c>
      <c r="F894" s="29" t="s">
        <v>692</v>
      </c>
      <c r="G894" s="29" t="s">
        <v>31</v>
      </c>
      <c r="H894" s="29">
        <v>80111604</v>
      </c>
      <c r="I894" s="29" t="s">
        <v>4807</v>
      </c>
      <c r="J894" s="29" t="s">
        <v>199</v>
      </c>
      <c r="K894" s="29" t="s">
        <v>638</v>
      </c>
      <c r="L894" s="30" t="s">
        <v>146</v>
      </c>
      <c r="M894" s="30" t="s">
        <v>146</v>
      </c>
      <c r="N894" s="30">
        <v>12</v>
      </c>
      <c r="O894" s="30" t="s">
        <v>218</v>
      </c>
      <c r="P894" s="30" t="s">
        <v>202</v>
      </c>
      <c r="Q894" s="31">
        <v>90754308.370000005</v>
      </c>
      <c r="R894" s="31">
        <v>90754308.370000005</v>
      </c>
      <c r="S894" s="30" t="s">
        <v>411</v>
      </c>
      <c r="T894" s="30" t="s">
        <v>199</v>
      </c>
      <c r="U894" s="29" t="s">
        <v>338</v>
      </c>
      <c r="V894" s="29" t="s">
        <v>327</v>
      </c>
      <c r="W894" s="29" t="s">
        <v>931</v>
      </c>
      <c r="X894" s="29" t="s">
        <v>206</v>
      </c>
      <c r="Y894" s="29" t="s">
        <v>211</v>
      </c>
      <c r="Z894" s="29" t="s">
        <v>527</v>
      </c>
      <c r="AA894" s="32">
        <v>90754308.370000005</v>
      </c>
      <c r="AB894" s="32">
        <v>0</v>
      </c>
      <c r="AC894" s="32">
        <v>0</v>
      </c>
      <c r="AD894" s="32">
        <v>8250391.6699999999</v>
      </c>
      <c r="AE894" s="32">
        <v>0</v>
      </c>
      <c r="AF894" s="32">
        <v>8250391.6699999999</v>
      </c>
      <c r="AG894" s="32">
        <v>0</v>
      </c>
      <c r="AH894" s="32">
        <v>8250391.6699999999</v>
      </c>
      <c r="AI894" s="32">
        <v>0</v>
      </c>
      <c r="AJ894" s="32">
        <v>8250391.6699999999</v>
      </c>
      <c r="AK894" s="32">
        <v>0</v>
      </c>
      <c r="AL894" s="32">
        <v>8250391.6699999999</v>
      </c>
      <c r="AM894" s="32">
        <v>0</v>
      </c>
      <c r="AN894" s="32">
        <v>8250391.6699999999</v>
      </c>
      <c r="AO894" s="32">
        <v>0</v>
      </c>
      <c r="AP894" s="32">
        <v>8250391.6699999999</v>
      </c>
      <c r="AQ894" s="32">
        <v>0</v>
      </c>
      <c r="AR894" s="32">
        <v>8250391.6699999999</v>
      </c>
      <c r="AS894" s="32">
        <v>0</v>
      </c>
      <c r="AT894" s="32">
        <v>8250391.6699999999</v>
      </c>
      <c r="AU894" s="32">
        <v>0</v>
      </c>
      <c r="AV894" s="32">
        <v>8250391.6699999999</v>
      </c>
      <c r="AW894" s="32">
        <v>0</v>
      </c>
      <c r="AX894" s="32">
        <v>8250391.6699999999</v>
      </c>
      <c r="AY894" s="2"/>
      <c r="AZ894" s="13" t="str">
        <f t="shared" si="67"/>
        <v>OK</v>
      </c>
      <c r="BA894" s="13" t="str">
        <f t="shared" si="68"/>
        <v>OK</v>
      </c>
      <c r="BB894" s="7">
        <f t="shared" si="69"/>
        <v>0</v>
      </c>
      <c r="BC894" s="14">
        <f t="shared" si="70"/>
        <v>90754308.370000005</v>
      </c>
      <c r="BD894" s="14">
        <f t="shared" si="70"/>
        <v>90754308.370000005</v>
      </c>
      <c r="BE894" s="7">
        <f t="shared" si="71"/>
        <v>0</v>
      </c>
      <c r="BF894" s="7">
        <f t="shared" si="71"/>
        <v>0</v>
      </c>
    </row>
    <row r="895" spans="2:58" ht="71.25">
      <c r="B895" s="28" t="s">
        <v>3134</v>
      </c>
      <c r="C895" s="28" t="s">
        <v>4793</v>
      </c>
      <c r="D895" s="28" t="s">
        <v>0</v>
      </c>
      <c r="E895" s="29" t="s">
        <v>691</v>
      </c>
      <c r="F895" s="29" t="s">
        <v>692</v>
      </c>
      <c r="G895" s="29" t="s">
        <v>31</v>
      </c>
      <c r="H895" s="29">
        <v>80111604</v>
      </c>
      <c r="I895" s="29" t="s">
        <v>4807</v>
      </c>
      <c r="J895" s="29" t="s">
        <v>199</v>
      </c>
      <c r="K895" s="29" t="s">
        <v>638</v>
      </c>
      <c r="L895" s="30" t="s">
        <v>148</v>
      </c>
      <c r="M895" s="30" t="s">
        <v>201</v>
      </c>
      <c r="N895" s="30">
        <v>9</v>
      </c>
      <c r="O895" s="30" t="s">
        <v>218</v>
      </c>
      <c r="P895" s="30" t="s">
        <v>202</v>
      </c>
      <c r="Q895" s="31">
        <v>74253525.030000001</v>
      </c>
      <c r="R895" s="31">
        <v>74253525.030000001</v>
      </c>
      <c r="S895" s="30" t="s">
        <v>411</v>
      </c>
      <c r="T895" s="30" t="s">
        <v>199</v>
      </c>
      <c r="U895" s="29" t="s">
        <v>338</v>
      </c>
      <c r="V895" s="29" t="s">
        <v>327</v>
      </c>
      <c r="W895" s="29" t="s">
        <v>931</v>
      </c>
      <c r="X895" s="29" t="s">
        <v>206</v>
      </c>
      <c r="Y895" s="29" t="s">
        <v>211</v>
      </c>
      <c r="Z895" s="29" t="s">
        <v>527</v>
      </c>
      <c r="AA895" s="32">
        <v>0</v>
      </c>
      <c r="AB895" s="32">
        <v>0</v>
      </c>
      <c r="AC895" s="32">
        <v>0</v>
      </c>
      <c r="AD895" s="32">
        <v>0</v>
      </c>
      <c r="AE895" s="32">
        <v>74253525.030000001</v>
      </c>
      <c r="AF895" s="32">
        <v>0</v>
      </c>
      <c r="AG895" s="32">
        <v>0</v>
      </c>
      <c r="AH895" s="32">
        <v>8250391.6699999999</v>
      </c>
      <c r="AI895" s="32">
        <v>0</v>
      </c>
      <c r="AJ895" s="32">
        <v>8250391.6699999999</v>
      </c>
      <c r="AK895" s="32">
        <v>0</v>
      </c>
      <c r="AL895" s="32">
        <v>8250391.6699999999</v>
      </c>
      <c r="AM895" s="32">
        <v>0</v>
      </c>
      <c r="AN895" s="32">
        <v>8250391.6699999999</v>
      </c>
      <c r="AO895" s="32">
        <v>0</v>
      </c>
      <c r="AP895" s="32">
        <v>8250391.6699999999</v>
      </c>
      <c r="AQ895" s="32">
        <v>0</v>
      </c>
      <c r="AR895" s="32">
        <v>8250391.6699999999</v>
      </c>
      <c r="AS895" s="32">
        <v>0</v>
      </c>
      <c r="AT895" s="32">
        <v>8250391.6699999999</v>
      </c>
      <c r="AU895" s="32">
        <v>0</v>
      </c>
      <c r="AV895" s="32">
        <v>8250391.6699999999</v>
      </c>
      <c r="AW895" s="32">
        <v>0</v>
      </c>
      <c r="AX895" s="32">
        <v>8250391.6699999999</v>
      </c>
      <c r="AY895" s="2"/>
      <c r="AZ895" s="13" t="str">
        <f t="shared" si="67"/>
        <v>OK</v>
      </c>
      <c r="BA895" s="13" t="str">
        <f t="shared" si="68"/>
        <v>OK</v>
      </c>
      <c r="BB895" s="7">
        <f t="shared" si="69"/>
        <v>0</v>
      </c>
      <c r="BC895" s="14">
        <f t="shared" si="70"/>
        <v>74253525.030000001</v>
      </c>
      <c r="BD895" s="14">
        <f t="shared" si="70"/>
        <v>74253525.030000001</v>
      </c>
      <c r="BE895" s="7">
        <f t="shared" si="71"/>
        <v>0</v>
      </c>
      <c r="BF895" s="7">
        <f t="shared" si="71"/>
        <v>0</v>
      </c>
    </row>
    <row r="896" spans="2:58" ht="71.25">
      <c r="B896" s="28" t="s">
        <v>3135</v>
      </c>
      <c r="C896" s="28" t="s">
        <v>4793</v>
      </c>
      <c r="D896" s="28" t="s">
        <v>0</v>
      </c>
      <c r="E896" s="29" t="s">
        <v>691</v>
      </c>
      <c r="F896" s="29" t="s">
        <v>692</v>
      </c>
      <c r="G896" s="29" t="s">
        <v>31</v>
      </c>
      <c r="H896" s="29">
        <v>80111604</v>
      </c>
      <c r="I896" s="29" t="s">
        <v>4807</v>
      </c>
      <c r="J896" s="29" t="s">
        <v>199</v>
      </c>
      <c r="K896" s="29" t="s">
        <v>638</v>
      </c>
      <c r="L896" s="30" t="s">
        <v>148</v>
      </c>
      <c r="M896" s="30" t="s">
        <v>201</v>
      </c>
      <c r="N896" s="30">
        <v>9</v>
      </c>
      <c r="O896" s="30" t="s">
        <v>218</v>
      </c>
      <c r="P896" s="30" t="s">
        <v>202</v>
      </c>
      <c r="Q896" s="31">
        <v>74253525.030000001</v>
      </c>
      <c r="R896" s="31">
        <v>74253525.030000001</v>
      </c>
      <c r="S896" s="30" t="s">
        <v>411</v>
      </c>
      <c r="T896" s="30" t="s">
        <v>199</v>
      </c>
      <c r="U896" s="29" t="s">
        <v>338</v>
      </c>
      <c r="V896" s="29" t="s">
        <v>327</v>
      </c>
      <c r="W896" s="29" t="s">
        <v>931</v>
      </c>
      <c r="X896" s="29" t="s">
        <v>206</v>
      </c>
      <c r="Y896" s="29" t="s">
        <v>211</v>
      </c>
      <c r="Z896" s="29" t="s">
        <v>527</v>
      </c>
      <c r="AA896" s="32">
        <v>0</v>
      </c>
      <c r="AB896" s="32">
        <v>0</v>
      </c>
      <c r="AC896" s="32">
        <v>0</v>
      </c>
      <c r="AD896" s="32">
        <v>0</v>
      </c>
      <c r="AE896" s="32">
        <v>74253525.030000001</v>
      </c>
      <c r="AF896" s="32">
        <v>0</v>
      </c>
      <c r="AG896" s="32">
        <v>0</v>
      </c>
      <c r="AH896" s="32">
        <v>8250391.6699999999</v>
      </c>
      <c r="AI896" s="32">
        <v>0</v>
      </c>
      <c r="AJ896" s="32">
        <v>8250391.6699999999</v>
      </c>
      <c r="AK896" s="32">
        <v>0</v>
      </c>
      <c r="AL896" s="32">
        <v>8250391.6699999999</v>
      </c>
      <c r="AM896" s="32">
        <v>0</v>
      </c>
      <c r="AN896" s="32">
        <v>8250391.6699999999</v>
      </c>
      <c r="AO896" s="32">
        <v>0</v>
      </c>
      <c r="AP896" s="32">
        <v>8250391.6699999999</v>
      </c>
      <c r="AQ896" s="32">
        <v>0</v>
      </c>
      <c r="AR896" s="32">
        <v>8250391.6699999999</v>
      </c>
      <c r="AS896" s="32">
        <v>0</v>
      </c>
      <c r="AT896" s="32">
        <v>8250391.6699999999</v>
      </c>
      <c r="AU896" s="32">
        <v>0</v>
      </c>
      <c r="AV896" s="32">
        <v>8250391.6699999999</v>
      </c>
      <c r="AW896" s="32">
        <v>0</v>
      </c>
      <c r="AX896" s="32">
        <v>8250391.6699999999</v>
      </c>
      <c r="AY896" s="2"/>
      <c r="AZ896" s="13" t="str">
        <f t="shared" si="67"/>
        <v>OK</v>
      </c>
      <c r="BA896" s="13" t="str">
        <f t="shared" si="68"/>
        <v>OK</v>
      </c>
      <c r="BB896" s="7">
        <f t="shared" si="69"/>
        <v>0</v>
      </c>
      <c r="BC896" s="14">
        <f t="shared" si="70"/>
        <v>74253525.030000001</v>
      </c>
      <c r="BD896" s="14">
        <f t="shared" si="70"/>
        <v>74253525.030000001</v>
      </c>
      <c r="BE896" s="7">
        <f t="shared" si="71"/>
        <v>0</v>
      </c>
      <c r="BF896" s="7">
        <f t="shared" si="71"/>
        <v>0</v>
      </c>
    </row>
    <row r="897" spans="2:58" ht="71.25">
      <c r="B897" s="28" t="s">
        <v>3136</v>
      </c>
      <c r="C897" s="28" t="s">
        <v>4793</v>
      </c>
      <c r="D897" s="28" t="s">
        <v>0</v>
      </c>
      <c r="E897" s="29" t="s">
        <v>691</v>
      </c>
      <c r="F897" s="29" t="s">
        <v>692</v>
      </c>
      <c r="G897" s="29" t="s">
        <v>31</v>
      </c>
      <c r="H897" s="29">
        <v>80111604</v>
      </c>
      <c r="I897" s="29" t="s">
        <v>4807</v>
      </c>
      <c r="J897" s="29" t="s">
        <v>199</v>
      </c>
      <c r="K897" s="29" t="s">
        <v>638</v>
      </c>
      <c r="L897" s="30" t="s">
        <v>148</v>
      </c>
      <c r="M897" s="30" t="s">
        <v>201</v>
      </c>
      <c r="N897" s="30">
        <v>9</v>
      </c>
      <c r="O897" s="30" t="s">
        <v>218</v>
      </c>
      <c r="P897" s="30" t="s">
        <v>202</v>
      </c>
      <c r="Q897" s="31">
        <v>74253525.030000001</v>
      </c>
      <c r="R897" s="31">
        <v>74253525.030000001</v>
      </c>
      <c r="S897" s="30" t="s">
        <v>411</v>
      </c>
      <c r="T897" s="30" t="s">
        <v>199</v>
      </c>
      <c r="U897" s="29" t="s">
        <v>338</v>
      </c>
      <c r="V897" s="29" t="s">
        <v>327</v>
      </c>
      <c r="W897" s="29" t="s">
        <v>931</v>
      </c>
      <c r="X897" s="29" t="s">
        <v>206</v>
      </c>
      <c r="Y897" s="29" t="s">
        <v>211</v>
      </c>
      <c r="Z897" s="29" t="s">
        <v>527</v>
      </c>
      <c r="AA897" s="32">
        <v>0</v>
      </c>
      <c r="AB897" s="32">
        <v>0</v>
      </c>
      <c r="AC897" s="32">
        <v>0</v>
      </c>
      <c r="AD897" s="32">
        <v>0</v>
      </c>
      <c r="AE897" s="32">
        <v>74253525.030000001</v>
      </c>
      <c r="AF897" s="32">
        <v>0</v>
      </c>
      <c r="AG897" s="32">
        <v>0</v>
      </c>
      <c r="AH897" s="32">
        <v>8250391.6699999999</v>
      </c>
      <c r="AI897" s="32">
        <v>0</v>
      </c>
      <c r="AJ897" s="32">
        <v>8250391.6699999999</v>
      </c>
      <c r="AK897" s="32">
        <v>0</v>
      </c>
      <c r="AL897" s="32">
        <v>8250391.6699999999</v>
      </c>
      <c r="AM897" s="32">
        <v>0</v>
      </c>
      <c r="AN897" s="32">
        <v>8250391.6699999999</v>
      </c>
      <c r="AO897" s="32">
        <v>0</v>
      </c>
      <c r="AP897" s="32">
        <v>8250391.6699999999</v>
      </c>
      <c r="AQ897" s="32">
        <v>0</v>
      </c>
      <c r="AR897" s="32">
        <v>8250391.6699999999</v>
      </c>
      <c r="AS897" s="32">
        <v>0</v>
      </c>
      <c r="AT897" s="32">
        <v>8250391.6699999999</v>
      </c>
      <c r="AU897" s="32">
        <v>0</v>
      </c>
      <c r="AV897" s="32">
        <v>8250391.6699999999</v>
      </c>
      <c r="AW897" s="32">
        <v>0</v>
      </c>
      <c r="AX897" s="32">
        <v>8250391.6699999999</v>
      </c>
      <c r="AY897" s="2"/>
      <c r="AZ897" s="13" t="str">
        <f t="shared" si="67"/>
        <v>OK</v>
      </c>
      <c r="BA897" s="13" t="str">
        <f t="shared" si="68"/>
        <v>OK</v>
      </c>
      <c r="BB897" s="7">
        <f t="shared" si="69"/>
        <v>0</v>
      </c>
      <c r="BC897" s="14">
        <f t="shared" si="70"/>
        <v>74253525.030000001</v>
      </c>
      <c r="BD897" s="14">
        <f t="shared" si="70"/>
        <v>74253525.030000001</v>
      </c>
      <c r="BE897" s="7">
        <f t="shared" si="71"/>
        <v>0</v>
      </c>
      <c r="BF897" s="7">
        <f t="shared" si="71"/>
        <v>0</v>
      </c>
    </row>
    <row r="898" spans="2:58" ht="71.25">
      <c r="B898" s="28" t="s">
        <v>3137</v>
      </c>
      <c r="C898" s="28" t="s">
        <v>4793</v>
      </c>
      <c r="D898" s="28" t="s">
        <v>0</v>
      </c>
      <c r="E898" s="29" t="s">
        <v>691</v>
      </c>
      <c r="F898" s="29" t="s">
        <v>692</v>
      </c>
      <c r="G898" s="29" t="s">
        <v>31</v>
      </c>
      <c r="H898" s="29">
        <v>80111604</v>
      </c>
      <c r="I898" s="29" t="s">
        <v>4807</v>
      </c>
      <c r="J898" s="29" t="s">
        <v>199</v>
      </c>
      <c r="K898" s="29" t="s">
        <v>638</v>
      </c>
      <c r="L898" s="30" t="s">
        <v>146</v>
      </c>
      <c r="M898" s="30" t="s">
        <v>146</v>
      </c>
      <c r="N898" s="30">
        <v>12</v>
      </c>
      <c r="O898" s="30" t="s">
        <v>218</v>
      </c>
      <c r="P898" s="30" t="s">
        <v>202</v>
      </c>
      <c r="Q898" s="31">
        <v>90754308.370000005</v>
      </c>
      <c r="R898" s="31">
        <v>90754308.370000005</v>
      </c>
      <c r="S898" s="30" t="s">
        <v>411</v>
      </c>
      <c r="T898" s="30" t="s">
        <v>199</v>
      </c>
      <c r="U898" s="29" t="s">
        <v>338</v>
      </c>
      <c r="V898" s="29" t="s">
        <v>327</v>
      </c>
      <c r="W898" s="29" t="s">
        <v>931</v>
      </c>
      <c r="X898" s="29" t="s">
        <v>206</v>
      </c>
      <c r="Y898" s="29" t="s">
        <v>211</v>
      </c>
      <c r="Z898" s="29" t="s">
        <v>527</v>
      </c>
      <c r="AA898" s="32">
        <v>90754308.370000005</v>
      </c>
      <c r="AB898" s="32">
        <v>0</v>
      </c>
      <c r="AC898" s="32">
        <v>0</v>
      </c>
      <c r="AD898" s="32">
        <v>8250391.6699999999</v>
      </c>
      <c r="AE898" s="32">
        <v>0</v>
      </c>
      <c r="AF898" s="32">
        <v>8250391.6699999999</v>
      </c>
      <c r="AG898" s="32">
        <v>0</v>
      </c>
      <c r="AH898" s="32">
        <v>8250391.6699999999</v>
      </c>
      <c r="AI898" s="32">
        <v>0</v>
      </c>
      <c r="AJ898" s="32">
        <v>8250391.6699999999</v>
      </c>
      <c r="AK898" s="32">
        <v>0</v>
      </c>
      <c r="AL898" s="32">
        <v>8250391.6699999999</v>
      </c>
      <c r="AM898" s="32">
        <v>0</v>
      </c>
      <c r="AN898" s="32">
        <v>8250391.6699999999</v>
      </c>
      <c r="AO898" s="32">
        <v>0</v>
      </c>
      <c r="AP898" s="32">
        <v>8250391.6699999999</v>
      </c>
      <c r="AQ898" s="32">
        <v>0</v>
      </c>
      <c r="AR898" s="32">
        <v>8250391.6699999999</v>
      </c>
      <c r="AS898" s="32">
        <v>0</v>
      </c>
      <c r="AT898" s="32">
        <v>8250391.6699999999</v>
      </c>
      <c r="AU898" s="32">
        <v>0</v>
      </c>
      <c r="AV898" s="32">
        <v>8250391.6699999999</v>
      </c>
      <c r="AW898" s="32">
        <v>0</v>
      </c>
      <c r="AX898" s="32">
        <v>8250391.6699999999</v>
      </c>
      <c r="AY898" s="2"/>
      <c r="AZ898" s="13" t="str">
        <f t="shared" si="67"/>
        <v>OK</v>
      </c>
      <c r="BA898" s="13" t="str">
        <f t="shared" si="68"/>
        <v>OK</v>
      </c>
      <c r="BB898" s="7">
        <f t="shared" si="69"/>
        <v>0</v>
      </c>
      <c r="BC898" s="14">
        <f t="shared" si="70"/>
        <v>90754308.370000005</v>
      </c>
      <c r="BD898" s="14">
        <f t="shared" si="70"/>
        <v>90754308.370000005</v>
      </c>
      <c r="BE898" s="7">
        <f t="shared" si="71"/>
        <v>0</v>
      </c>
      <c r="BF898" s="7">
        <f t="shared" si="71"/>
        <v>0</v>
      </c>
    </row>
    <row r="899" spans="2:58" ht="114">
      <c r="B899" s="28" t="s">
        <v>3138</v>
      </c>
      <c r="C899" s="28" t="s">
        <v>4793</v>
      </c>
      <c r="D899" s="28" t="s">
        <v>0</v>
      </c>
      <c r="E899" s="29" t="s">
        <v>691</v>
      </c>
      <c r="F899" s="29" t="s">
        <v>692</v>
      </c>
      <c r="G899" s="29" t="s">
        <v>31</v>
      </c>
      <c r="H899" s="29">
        <v>80111604</v>
      </c>
      <c r="I899" s="29" t="s">
        <v>4807</v>
      </c>
      <c r="J899" s="29" t="s">
        <v>199</v>
      </c>
      <c r="K899" s="29" t="s">
        <v>983</v>
      </c>
      <c r="L899" s="30" t="s">
        <v>146</v>
      </c>
      <c r="M899" s="30" t="s">
        <v>146</v>
      </c>
      <c r="N899" s="30">
        <v>12</v>
      </c>
      <c r="O899" s="30" t="s">
        <v>218</v>
      </c>
      <c r="P899" s="30" t="s">
        <v>202</v>
      </c>
      <c r="Q899" s="31">
        <v>80335104.409999996</v>
      </c>
      <c r="R899" s="31">
        <v>80335104.409999996</v>
      </c>
      <c r="S899" s="30" t="s">
        <v>411</v>
      </c>
      <c r="T899" s="30" t="s">
        <v>199</v>
      </c>
      <c r="U899" s="29" t="s">
        <v>338</v>
      </c>
      <c r="V899" s="29" t="s">
        <v>327</v>
      </c>
      <c r="W899" s="29" t="s">
        <v>931</v>
      </c>
      <c r="X899" s="29" t="s">
        <v>206</v>
      </c>
      <c r="Y899" s="29" t="s">
        <v>211</v>
      </c>
      <c r="Z899" s="29" t="s">
        <v>527</v>
      </c>
      <c r="AA899" s="32">
        <v>80335104.409999996</v>
      </c>
      <c r="AB899" s="32">
        <v>0</v>
      </c>
      <c r="AC899" s="32">
        <v>0</v>
      </c>
      <c r="AD899" s="32">
        <v>7303191.3099999996</v>
      </c>
      <c r="AE899" s="32">
        <v>0</v>
      </c>
      <c r="AF899" s="32">
        <v>7303191.3099999996</v>
      </c>
      <c r="AG899" s="32">
        <v>0</v>
      </c>
      <c r="AH899" s="32">
        <v>7303191.3099999996</v>
      </c>
      <c r="AI899" s="32">
        <v>0</v>
      </c>
      <c r="AJ899" s="32">
        <v>7303191.3099999996</v>
      </c>
      <c r="AK899" s="32">
        <v>0</v>
      </c>
      <c r="AL899" s="32">
        <v>7303191.3099999996</v>
      </c>
      <c r="AM899" s="32">
        <v>0</v>
      </c>
      <c r="AN899" s="32">
        <v>7303191.3099999996</v>
      </c>
      <c r="AO899" s="32">
        <v>0</v>
      </c>
      <c r="AP899" s="32">
        <v>7303191.3099999996</v>
      </c>
      <c r="AQ899" s="32">
        <v>0</v>
      </c>
      <c r="AR899" s="32">
        <v>7303191.3099999996</v>
      </c>
      <c r="AS899" s="32">
        <v>0</v>
      </c>
      <c r="AT899" s="32">
        <v>7303191.3099999996</v>
      </c>
      <c r="AU899" s="32">
        <v>0</v>
      </c>
      <c r="AV899" s="32">
        <v>7303191.3099999996</v>
      </c>
      <c r="AW899" s="32">
        <v>0</v>
      </c>
      <c r="AX899" s="32">
        <v>7303191.3099999996</v>
      </c>
      <c r="AY899" s="2"/>
      <c r="AZ899" s="13" t="str">
        <f t="shared" si="67"/>
        <v>OK</v>
      </c>
      <c r="BA899" s="13" t="str">
        <f t="shared" si="68"/>
        <v>OK</v>
      </c>
      <c r="BB899" s="7">
        <f t="shared" si="69"/>
        <v>0</v>
      </c>
      <c r="BC899" s="14">
        <f t="shared" si="70"/>
        <v>80335104.409999996</v>
      </c>
      <c r="BD899" s="14">
        <f t="shared" si="70"/>
        <v>80335104.410000011</v>
      </c>
      <c r="BE899" s="7">
        <f t="shared" si="71"/>
        <v>0</v>
      </c>
      <c r="BF899" s="7">
        <f t="shared" si="71"/>
        <v>0</v>
      </c>
    </row>
    <row r="900" spans="2:58" ht="114">
      <c r="B900" s="28" t="s">
        <v>3139</v>
      </c>
      <c r="C900" s="28" t="s">
        <v>4793</v>
      </c>
      <c r="D900" s="28" t="s">
        <v>0</v>
      </c>
      <c r="E900" s="29" t="s">
        <v>691</v>
      </c>
      <c r="F900" s="29" t="s">
        <v>692</v>
      </c>
      <c r="G900" s="29" t="s">
        <v>31</v>
      </c>
      <c r="H900" s="29">
        <v>80111604</v>
      </c>
      <c r="I900" s="29" t="s">
        <v>4807</v>
      </c>
      <c r="J900" s="29" t="s">
        <v>199</v>
      </c>
      <c r="K900" s="29" t="s">
        <v>983</v>
      </c>
      <c r="L900" s="30" t="s">
        <v>146</v>
      </c>
      <c r="M900" s="30" t="s">
        <v>146</v>
      </c>
      <c r="N900" s="30">
        <v>12</v>
      </c>
      <c r="O900" s="30" t="s">
        <v>218</v>
      </c>
      <c r="P900" s="30" t="s">
        <v>202</v>
      </c>
      <c r="Q900" s="31">
        <v>80335104.409999996</v>
      </c>
      <c r="R900" s="31">
        <v>80335104.409999996</v>
      </c>
      <c r="S900" s="30" t="s">
        <v>411</v>
      </c>
      <c r="T900" s="30" t="s">
        <v>199</v>
      </c>
      <c r="U900" s="29" t="s">
        <v>338</v>
      </c>
      <c r="V900" s="29" t="s">
        <v>327</v>
      </c>
      <c r="W900" s="29" t="s">
        <v>931</v>
      </c>
      <c r="X900" s="29" t="s">
        <v>206</v>
      </c>
      <c r="Y900" s="29" t="s">
        <v>211</v>
      </c>
      <c r="Z900" s="29" t="s">
        <v>527</v>
      </c>
      <c r="AA900" s="32">
        <v>80335104.409999996</v>
      </c>
      <c r="AB900" s="32">
        <v>0</v>
      </c>
      <c r="AC900" s="32">
        <v>0</v>
      </c>
      <c r="AD900" s="32">
        <v>7303191.3099999996</v>
      </c>
      <c r="AE900" s="32">
        <v>0</v>
      </c>
      <c r="AF900" s="32">
        <v>7303191.3099999996</v>
      </c>
      <c r="AG900" s="32">
        <v>0</v>
      </c>
      <c r="AH900" s="32">
        <v>7303191.3099999996</v>
      </c>
      <c r="AI900" s="32">
        <v>0</v>
      </c>
      <c r="AJ900" s="32">
        <v>7303191.3099999996</v>
      </c>
      <c r="AK900" s="32">
        <v>0</v>
      </c>
      <c r="AL900" s="32">
        <v>7303191.3099999996</v>
      </c>
      <c r="AM900" s="32">
        <v>0</v>
      </c>
      <c r="AN900" s="32">
        <v>7303191.3099999996</v>
      </c>
      <c r="AO900" s="32">
        <v>0</v>
      </c>
      <c r="AP900" s="32">
        <v>7303191.3099999996</v>
      </c>
      <c r="AQ900" s="32">
        <v>0</v>
      </c>
      <c r="AR900" s="32">
        <v>7303191.3099999996</v>
      </c>
      <c r="AS900" s="32">
        <v>0</v>
      </c>
      <c r="AT900" s="32">
        <v>7303191.3099999996</v>
      </c>
      <c r="AU900" s="32">
        <v>0</v>
      </c>
      <c r="AV900" s="32">
        <v>7303191.3099999996</v>
      </c>
      <c r="AW900" s="32">
        <v>0</v>
      </c>
      <c r="AX900" s="32">
        <v>7303191.3099999996</v>
      </c>
      <c r="AY900" s="2"/>
      <c r="AZ900" s="13" t="str">
        <f t="shared" si="67"/>
        <v>OK</v>
      </c>
      <c r="BA900" s="13" t="str">
        <f t="shared" si="68"/>
        <v>OK</v>
      </c>
      <c r="BB900" s="7">
        <f t="shared" si="69"/>
        <v>0</v>
      </c>
      <c r="BC900" s="14">
        <f t="shared" si="70"/>
        <v>80335104.409999996</v>
      </c>
      <c r="BD900" s="14">
        <f t="shared" si="70"/>
        <v>80335104.410000011</v>
      </c>
      <c r="BE900" s="7">
        <f t="shared" si="71"/>
        <v>0</v>
      </c>
      <c r="BF900" s="7">
        <f t="shared" si="71"/>
        <v>0</v>
      </c>
    </row>
    <row r="901" spans="2:58" ht="114">
      <c r="B901" s="28" t="s">
        <v>3140</v>
      </c>
      <c r="C901" s="28" t="s">
        <v>4793</v>
      </c>
      <c r="D901" s="28" t="s">
        <v>0</v>
      </c>
      <c r="E901" s="29" t="s">
        <v>691</v>
      </c>
      <c r="F901" s="29" t="s">
        <v>692</v>
      </c>
      <c r="G901" s="29" t="s">
        <v>31</v>
      </c>
      <c r="H901" s="29">
        <v>80111604</v>
      </c>
      <c r="I901" s="29" t="s">
        <v>4807</v>
      </c>
      <c r="J901" s="29" t="s">
        <v>199</v>
      </c>
      <c r="K901" s="29" t="s">
        <v>983</v>
      </c>
      <c r="L901" s="30" t="s">
        <v>146</v>
      </c>
      <c r="M901" s="30" t="s">
        <v>146</v>
      </c>
      <c r="N901" s="30">
        <v>12</v>
      </c>
      <c r="O901" s="30" t="s">
        <v>218</v>
      </c>
      <c r="P901" s="30" t="s">
        <v>202</v>
      </c>
      <c r="Q901" s="31">
        <v>80335104.409999996</v>
      </c>
      <c r="R901" s="31">
        <v>80335104.409999996</v>
      </c>
      <c r="S901" s="30" t="s">
        <v>411</v>
      </c>
      <c r="T901" s="30" t="s">
        <v>199</v>
      </c>
      <c r="U901" s="29" t="s">
        <v>338</v>
      </c>
      <c r="V901" s="29" t="s">
        <v>327</v>
      </c>
      <c r="W901" s="29" t="s">
        <v>931</v>
      </c>
      <c r="X901" s="29" t="s">
        <v>206</v>
      </c>
      <c r="Y901" s="29" t="s">
        <v>211</v>
      </c>
      <c r="Z901" s="29" t="s">
        <v>527</v>
      </c>
      <c r="AA901" s="32">
        <v>80335104.409999996</v>
      </c>
      <c r="AB901" s="32">
        <v>0</v>
      </c>
      <c r="AC901" s="32">
        <v>0</v>
      </c>
      <c r="AD901" s="32">
        <v>7303191.3099999996</v>
      </c>
      <c r="AE901" s="32">
        <v>0</v>
      </c>
      <c r="AF901" s="32">
        <v>7303191.3099999996</v>
      </c>
      <c r="AG901" s="32">
        <v>0</v>
      </c>
      <c r="AH901" s="32">
        <v>7303191.3099999996</v>
      </c>
      <c r="AI901" s="32">
        <v>0</v>
      </c>
      <c r="AJ901" s="32">
        <v>7303191.3099999996</v>
      </c>
      <c r="AK901" s="32">
        <v>0</v>
      </c>
      <c r="AL901" s="32">
        <v>7303191.3099999996</v>
      </c>
      <c r="AM901" s="32">
        <v>0</v>
      </c>
      <c r="AN901" s="32">
        <v>7303191.3099999996</v>
      </c>
      <c r="AO901" s="32">
        <v>0</v>
      </c>
      <c r="AP901" s="32">
        <v>7303191.3099999996</v>
      </c>
      <c r="AQ901" s="32">
        <v>0</v>
      </c>
      <c r="AR901" s="32">
        <v>7303191.3099999996</v>
      </c>
      <c r="AS901" s="32">
        <v>0</v>
      </c>
      <c r="AT901" s="32">
        <v>7303191.3099999996</v>
      </c>
      <c r="AU901" s="32">
        <v>0</v>
      </c>
      <c r="AV901" s="32">
        <v>7303191.3099999996</v>
      </c>
      <c r="AW901" s="32">
        <v>0</v>
      </c>
      <c r="AX901" s="32">
        <v>7303191.3099999996</v>
      </c>
      <c r="AY901" s="2"/>
      <c r="AZ901" s="13" t="str">
        <f t="shared" ref="AZ901:AZ964" si="72">IF(OR($R901&lt;&gt;"",SUM(AA901:AX901)&lt;&gt;0),IF(R901=BC901,"OK",IF(R901&gt;BC901,"Valor estimado supera a Compromisos en "&amp;DOLLAR(R901-BC901),"Compromisos superan al Valor estimado en "&amp;DOLLAR(BC901-R901))),"")</f>
        <v>OK</v>
      </c>
      <c r="BA901" s="13" t="str">
        <f t="shared" ref="BA901:BA964" si="73">IF(OR($R901&lt;&gt;"",SUM(AA901:AX901)&lt;&gt;0),IF(R901=BD901,"OK",IF(R901&gt;BD901,"Valor estimado supera a Obligaciones en "&amp;DOLLAR(R901-BD901),"Obligaciones superan al Valor estimado en "&amp;DOLLAR(BD901-R901))),"")</f>
        <v>OK</v>
      </c>
      <c r="BB901" s="7">
        <f t="shared" ref="BB901:BB964" si="74">+IF(B901&lt;&gt;"",COUNTBLANK(E901:AX901),0)</f>
        <v>0</v>
      </c>
      <c r="BC901" s="14">
        <f t="shared" si="70"/>
        <v>80335104.409999996</v>
      </c>
      <c r="BD901" s="14">
        <f t="shared" si="70"/>
        <v>80335104.410000011</v>
      </c>
      <c r="BE901" s="7">
        <f t="shared" si="71"/>
        <v>0</v>
      </c>
      <c r="BF901" s="7">
        <f t="shared" si="71"/>
        <v>0</v>
      </c>
    </row>
    <row r="902" spans="2:58" ht="114">
      <c r="B902" s="28" t="s">
        <v>3141</v>
      </c>
      <c r="C902" s="28" t="s">
        <v>4793</v>
      </c>
      <c r="D902" s="28" t="s">
        <v>0</v>
      </c>
      <c r="E902" s="29" t="s">
        <v>691</v>
      </c>
      <c r="F902" s="29" t="s">
        <v>692</v>
      </c>
      <c r="G902" s="29" t="s">
        <v>31</v>
      </c>
      <c r="H902" s="29">
        <v>80111604</v>
      </c>
      <c r="I902" s="29" t="s">
        <v>4807</v>
      </c>
      <c r="J902" s="29" t="s">
        <v>199</v>
      </c>
      <c r="K902" s="29" t="s">
        <v>983</v>
      </c>
      <c r="L902" s="30" t="s">
        <v>146</v>
      </c>
      <c r="M902" s="30" t="s">
        <v>146</v>
      </c>
      <c r="N902" s="30">
        <v>12</v>
      </c>
      <c r="O902" s="30" t="s">
        <v>218</v>
      </c>
      <c r="P902" s="30" t="s">
        <v>202</v>
      </c>
      <c r="Q902" s="31">
        <v>80335104.409999996</v>
      </c>
      <c r="R902" s="31">
        <v>80335104.409999996</v>
      </c>
      <c r="S902" s="30" t="s">
        <v>411</v>
      </c>
      <c r="T902" s="30" t="s">
        <v>199</v>
      </c>
      <c r="U902" s="29" t="s">
        <v>338</v>
      </c>
      <c r="V902" s="29" t="s">
        <v>327</v>
      </c>
      <c r="W902" s="29" t="s">
        <v>931</v>
      </c>
      <c r="X902" s="29" t="s">
        <v>206</v>
      </c>
      <c r="Y902" s="29" t="s">
        <v>211</v>
      </c>
      <c r="Z902" s="29" t="s">
        <v>527</v>
      </c>
      <c r="AA902" s="32">
        <v>80335104.409999996</v>
      </c>
      <c r="AB902" s="32">
        <v>0</v>
      </c>
      <c r="AC902" s="32">
        <v>0</v>
      </c>
      <c r="AD902" s="32">
        <v>7303191.3099999996</v>
      </c>
      <c r="AE902" s="32">
        <v>0</v>
      </c>
      <c r="AF902" s="32">
        <v>7303191.3099999996</v>
      </c>
      <c r="AG902" s="32">
        <v>0</v>
      </c>
      <c r="AH902" s="32">
        <v>7303191.3099999996</v>
      </c>
      <c r="AI902" s="32">
        <v>0</v>
      </c>
      <c r="AJ902" s="32">
        <v>7303191.3099999996</v>
      </c>
      <c r="AK902" s="32">
        <v>0</v>
      </c>
      <c r="AL902" s="32">
        <v>7303191.3099999996</v>
      </c>
      <c r="AM902" s="32">
        <v>0</v>
      </c>
      <c r="AN902" s="32">
        <v>7303191.3099999996</v>
      </c>
      <c r="AO902" s="32">
        <v>0</v>
      </c>
      <c r="AP902" s="32">
        <v>7303191.3099999996</v>
      </c>
      <c r="AQ902" s="32">
        <v>0</v>
      </c>
      <c r="AR902" s="32">
        <v>7303191.3099999996</v>
      </c>
      <c r="AS902" s="32">
        <v>0</v>
      </c>
      <c r="AT902" s="32">
        <v>7303191.3099999996</v>
      </c>
      <c r="AU902" s="32">
        <v>0</v>
      </c>
      <c r="AV902" s="32">
        <v>7303191.3099999996</v>
      </c>
      <c r="AW902" s="32">
        <v>0</v>
      </c>
      <c r="AX902" s="32">
        <v>7303191.3099999996</v>
      </c>
      <c r="AY902" s="2"/>
      <c r="AZ902" s="13" t="str">
        <f t="shared" si="72"/>
        <v>OK</v>
      </c>
      <c r="BA902" s="13" t="str">
        <f t="shared" si="73"/>
        <v>OK</v>
      </c>
      <c r="BB902" s="7">
        <f t="shared" si="74"/>
        <v>0</v>
      </c>
      <c r="BC902" s="14">
        <f t="shared" si="70"/>
        <v>80335104.409999996</v>
      </c>
      <c r="BD902" s="14">
        <f t="shared" si="70"/>
        <v>80335104.410000011</v>
      </c>
      <c r="BE902" s="7">
        <f t="shared" si="71"/>
        <v>0</v>
      </c>
      <c r="BF902" s="7">
        <f t="shared" si="71"/>
        <v>0</v>
      </c>
    </row>
    <row r="903" spans="2:58" ht="114">
      <c r="B903" s="28" t="s">
        <v>3142</v>
      </c>
      <c r="C903" s="28" t="s">
        <v>4793</v>
      </c>
      <c r="D903" s="28" t="s">
        <v>0</v>
      </c>
      <c r="E903" s="29" t="s">
        <v>691</v>
      </c>
      <c r="F903" s="29" t="s">
        <v>692</v>
      </c>
      <c r="G903" s="29" t="s">
        <v>31</v>
      </c>
      <c r="H903" s="29">
        <v>80111604</v>
      </c>
      <c r="I903" s="29" t="s">
        <v>4807</v>
      </c>
      <c r="J903" s="29" t="s">
        <v>199</v>
      </c>
      <c r="K903" s="29" t="s">
        <v>983</v>
      </c>
      <c r="L903" s="30" t="s">
        <v>146</v>
      </c>
      <c r="M903" s="30" t="s">
        <v>146</v>
      </c>
      <c r="N903" s="30">
        <v>12</v>
      </c>
      <c r="O903" s="30" t="s">
        <v>218</v>
      </c>
      <c r="P903" s="30" t="s">
        <v>202</v>
      </c>
      <c r="Q903" s="31">
        <v>80335104.409999996</v>
      </c>
      <c r="R903" s="31">
        <v>80335104.409999996</v>
      </c>
      <c r="S903" s="30" t="s">
        <v>411</v>
      </c>
      <c r="T903" s="30" t="s">
        <v>199</v>
      </c>
      <c r="U903" s="29" t="s">
        <v>338</v>
      </c>
      <c r="V903" s="29" t="s">
        <v>327</v>
      </c>
      <c r="W903" s="29" t="s">
        <v>931</v>
      </c>
      <c r="X903" s="29" t="s">
        <v>206</v>
      </c>
      <c r="Y903" s="29" t="s">
        <v>211</v>
      </c>
      <c r="Z903" s="29" t="s">
        <v>527</v>
      </c>
      <c r="AA903" s="32">
        <v>80335104.409999996</v>
      </c>
      <c r="AB903" s="32">
        <v>0</v>
      </c>
      <c r="AC903" s="32">
        <v>0</v>
      </c>
      <c r="AD903" s="32">
        <v>7303191.3099999996</v>
      </c>
      <c r="AE903" s="32">
        <v>0</v>
      </c>
      <c r="AF903" s="32">
        <v>7303191.3099999996</v>
      </c>
      <c r="AG903" s="32">
        <v>0</v>
      </c>
      <c r="AH903" s="32">
        <v>7303191.3099999996</v>
      </c>
      <c r="AI903" s="32">
        <v>0</v>
      </c>
      <c r="AJ903" s="32">
        <v>7303191.3099999996</v>
      </c>
      <c r="AK903" s="32">
        <v>0</v>
      </c>
      <c r="AL903" s="32">
        <v>7303191.3099999996</v>
      </c>
      <c r="AM903" s="32">
        <v>0</v>
      </c>
      <c r="AN903" s="32">
        <v>7303191.3099999996</v>
      </c>
      <c r="AO903" s="32">
        <v>0</v>
      </c>
      <c r="AP903" s="32">
        <v>7303191.3099999996</v>
      </c>
      <c r="AQ903" s="32">
        <v>0</v>
      </c>
      <c r="AR903" s="32">
        <v>7303191.3099999996</v>
      </c>
      <c r="AS903" s="32">
        <v>0</v>
      </c>
      <c r="AT903" s="32">
        <v>7303191.3099999996</v>
      </c>
      <c r="AU903" s="32">
        <v>0</v>
      </c>
      <c r="AV903" s="32">
        <v>7303191.3099999996</v>
      </c>
      <c r="AW903" s="32">
        <v>0</v>
      </c>
      <c r="AX903" s="32">
        <v>7303191.3099999996</v>
      </c>
      <c r="AY903" s="2"/>
      <c r="AZ903" s="13" t="str">
        <f t="shared" si="72"/>
        <v>OK</v>
      </c>
      <c r="BA903" s="13" t="str">
        <f t="shared" si="73"/>
        <v>OK</v>
      </c>
      <c r="BB903" s="7">
        <f t="shared" si="74"/>
        <v>0</v>
      </c>
      <c r="BC903" s="14">
        <f t="shared" si="70"/>
        <v>80335104.409999996</v>
      </c>
      <c r="BD903" s="14">
        <f t="shared" si="70"/>
        <v>80335104.410000011</v>
      </c>
      <c r="BE903" s="7">
        <f t="shared" si="71"/>
        <v>0</v>
      </c>
      <c r="BF903" s="7">
        <f t="shared" si="71"/>
        <v>0</v>
      </c>
    </row>
    <row r="904" spans="2:58" ht="114">
      <c r="B904" s="28" t="s">
        <v>3143</v>
      </c>
      <c r="C904" s="28" t="s">
        <v>4793</v>
      </c>
      <c r="D904" s="28" t="s">
        <v>0</v>
      </c>
      <c r="E904" s="29" t="s">
        <v>691</v>
      </c>
      <c r="F904" s="29" t="s">
        <v>692</v>
      </c>
      <c r="G904" s="29" t="s">
        <v>31</v>
      </c>
      <c r="H904" s="29">
        <v>80111604</v>
      </c>
      <c r="I904" s="29" t="s">
        <v>4807</v>
      </c>
      <c r="J904" s="29" t="s">
        <v>199</v>
      </c>
      <c r="K904" s="29" t="s">
        <v>983</v>
      </c>
      <c r="L904" s="30" t="s">
        <v>146</v>
      </c>
      <c r="M904" s="30" t="s">
        <v>146</v>
      </c>
      <c r="N904" s="30">
        <v>12</v>
      </c>
      <c r="O904" s="30" t="s">
        <v>218</v>
      </c>
      <c r="P904" s="30" t="s">
        <v>202</v>
      </c>
      <c r="Q904" s="31">
        <v>80335104.409999996</v>
      </c>
      <c r="R904" s="31">
        <v>80335104.409999996</v>
      </c>
      <c r="S904" s="30" t="s">
        <v>411</v>
      </c>
      <c r="T904" s="30" t="s">
        <v>199</v>
      </c>
      <c r="U904" s="29" t="s">
        <v>338</v>
      </c>
      <c r="V904" s="29" t="s">
        <v>327</v>
      </c>
      <c r="W904" s="29" t="s">
        <v>931</v>
      </c>
      <c r="X904" s="29" t="s">
        <v>206</v>
      </c>
      <c r="Y904" s="29" t="s">
        <v>211</v>
      </c>
      <c r="Z904" s="29" t="s">
        <v>527</v>
      </c>
      <c r="AA904" s="32">
        <v>80335104.409999996</v>
      </c>
      <c r="AB904" s="32">
        <v>0</v>
      </c>
      <c r="AC904" s="32">
        <v>0</v>
      </c>
      <c r="AD904" s="32">
        <v>7303191.3099999996</v>
      </c>
      <c r="AE904" s="32">
        <v>0</v>
      </c>
      <c r="AF904" s="32">
        <v>7303191.3099999996</v>
      </c>
      <c r="AG904" s="32">
        <v>0</v>
      </c>
      <c r="AH904" s="32">
        <v>7303191.3099999996</v>
      </c>
      <c r="AI904" s="32">
        <v>0</v>
      </c>
      <c r="AJ904" s="32">
        <v>7303191.3099999996</v>
      </c>
      <c r="AK904" s="32">
        <v>0</v>
      </c>
      <c r="AL904" s="32">
        <v>7303191.3099999996</v>
      </c>
      <c r="AM904" s="32">
        <v>0</v>
      </c>
      <c r="AN904" s="32">
        <v>7303191.3099999996</v>
      </c>
      <c r="AO904" s="32">
        <v>0</v>
      </c>
      <c r="AP904" s="32">
        <v>7303191.3099999996</v>
      </c>
      <c r="AQ904" s="32">
        <v>0</v>
      </c>
      <c r="AR904" s="32">
        <v>7303191.3099999996</v>
      </c>
      <c r="AS904" s="32">
        <v>0</v>
      </c>
      <c r="AT904" s="32">
        <v>7303191.3099999996</v>
      </c>
      <c r="AU904" s="32">
        <v>0</v>
      </c>
      <c r="AV904" s="32">
        <v>7303191.3099999996</v>
      </c>
      <c r="AW904" s="32">
        <v>0</v>
      </c>
      <c r="AX904" s="32">
        <v>7303191.3099999996</v>
      </c>
      <c r="AY904" s="2"/>
      <c r="AZ904" s="13" t="str">
        <f t="shared" si="72"/>
        <v>OK</v>
      </c>
      <c r="BA904" s="13" t="str">
        <f t="shared" si="73"/>
        <v>OK</v>
      </c>
      <c r="BB904" s="7">
        <f t="shared" si="74"/>
        <v>0</v>
      </c>
      <c r="BC904" s="14">
        <f t="shared" si="70"/>
        <v>80335104.409999996</v>
      </c>
      <c r="BD904" s="14">
        <f t="shared" si="70"/>
        <v>80335104.410000011</v>
      </c>
      <c r="BE904" s="7">
        <f t="shared" si="71"/>
        <v>0</v>
      </c>
      <c r="BF904" s="7">
        <f t="shared" si="71"/>
        <v>0</v>
      </c>
    </row>
    <row r="905" spans="2:58" ht="114">
      <c r="B905" s="28" t="s">
        <v>3144</v>
      </c>
      <c r="C905" s="28" t="s">
        <v>4793</v>
      </c>
      <c r="D905" s="28" t="s">
        <v>0</v>
      </c>
      <c r="E905" s="29" t="s">
        <v>691</v>
      </c>
      <c r="F905" s="29" t="s">
        <v>692</v>
      </c>
      <c r="G905" s="29" t="s">
        <v>31</v>
      </c>
      <c r="H905" s="29">
        <v>80111604</v>
      </c>
      <c r="I905" s="29" t="s">
        <v>4807</v>
      </c>
      <c r="J905" s="29" t="s">
        <v>199</v>
      </c>
      <c r="K905" s="29" t="s">
        <v>983</v>
      </c>
      <c r="L905" s="30" t="s">
        <v>146</v>
      </c>
      <c r="M905" s="30" t="s">
        <v>146</v>
      </c>
      <c r="N905" s="30">
        <v>12</v>
      </c>
      <c r="O905" s="30" t="s">
        <v>218</v>
      </c>
      <c r="P905" s="30" t="s">
        <v>202</v>
      </c>
      <c r="Q905" s="31">
        <v>80335104.409999996</v>
      </c>
      <c r="R905" s="31">
        <v>80335104.409999996</v>
      </c>
      <c r="S905" s="30" t="s">
        <v>411</v>
      </c>
      <c r="T905" s="30" t="s">
        <v>199</v>
      </c>
      <c r="U905" s="29" t="s">
        <v>338</v>
      </c>
      <c r="V905" s="29" t="s">
        <v>327</v>
      </c>
      <c r="W905" s="29" t="s">
        <v>931</v>
      </c>
      <c r="X905" s="29" t="s">
        <v>206</v>
      </c>
      <c r="Y905" s="29" t="s">
        <v>211</v>
      </c>
      <c r="Z905" s="29" t="s">
        <v>527</v>
      </c>
      <c r="AA905" s="32">
        <v>80335104.409999996</v>
      </c>
      <c r="AB905" s="32">
        <v>0</v>
      </c>
      <c r="AC905" s="32">
        <v>0</v>
      </c>
      <c r="AD905" s="32">
        <v>7303191.3099999996</v>
      </c>
      <c r="AE905" s="32">
        <v>0</v>
      </c>
      <c r="AF905" s="32">
        <v>7303191.3099999996</v>
      </c>
      <c r="AG905" s="32">
        <v>0</v>
      </c>
      <c r="AH905" s="32">
        <v>7303191.3099999996</v>
      </c>
      <c r="AI905" s="32">
        <v>0</v>
      </c>
      <c r="AJ905" s="32">
        <v>7303191.3099999996</v>
      </c>
      <c r="AK905" s="32">
        <v>0</v>
      </c>
      <c r="AL905" s="32">
        <v>7303191.3099999996</v>
      </c>
      <c r="AM905" s="32">
        <v>0</v>
      </c>
      <c r="AN905" s="32">
        <v>7303191.3099999996</v>
      </c>
      <c r="AO905" s="32">
        <v>0</v>
      </c>
      <c r="AP905" s="32">
        <v>7303191.3099999996</v>
      </c>
      <c r="AQ905" s="32">
        <v>0</v>
      </c>
      <c r="AR905" s="32">
        <v>7303191.3099999996</v>
      </c>
      <c r="AS905" s="32">
        <v>0</v>
      </c>
      <c r="AT905" s="32">
        <v>7303191.3099999996</v>
      </c>
      <c r="AU905" s="32">
        <v>0</v>
      </c>
      <c r="AV905" s="32">
        <v>7303191.3099999996</v>
      </c>
      <c r="AW905" s="32">
        <v>0</v>
      </c>
      <c r="AX905" s="32">
        <v>7303191.3099999996</v>
      </c>
      <c r="AY905" s="2"/>
      <c r="AZ905" s="13" t="str">
        <f t="shared" si="72"/>
        <v>OK</v>
      </c>
      <c r="BA905" s="13" t="str">
        <f t="shared" si="73"/>
        <v>OK</v>
      </c>
      <c r="BB905" s="7">
        <f t="shared" si="74"/>
        <v>0</v>
      </c>
      <c r="BC905" s="14">
        <f t="shared" si="70"/>
        <v>80335104.409999996</v>
      </c>
      <c r="BD905" s="14">
        <f t="shared" si="70"/>
        <v>80335104.410000011</v>
      </c>
      <c r="BE905" s="7">
        <f t="shared" si="71"/>
        <v>0</v>
      </c>
      <c r="BF905" s="7">
        <f t="shared" si="71"/>
        <v>0</v>
      </c>
    </row>
    <row r="906" spans="2:58" ht="114">
      <c r="B906" s="28" t="s">
        <v>3145</v>
      </c>
      <c r="C906" s="28" t="s">
        <v>4793</v>
      </c>
      <c r="D906" s="28" t="s">
        <v>0</v>
      </c>
      <c r="E906" s="29" t="s">
        <v>691</v>
      </c>
      <c r="F906" s="29" t="s">
        <v>692</v>
      </c>
      <c r="G906" s="29" t="s">
        <v>31</v>
      </c>
      <c r="H906" s="29">
        <v>80111604</v>
      </c>
      <c r="I906" s="29" t="s">
        <v>4807</v>
      </c>
      <c r="J906" s="29" t="s">
        <v>199</v>
      </c>
      <c r="K906" s="29" t="s">
        <v>983</v>
      </c>
      <c r="L906" s="30" t="s">
        <v>146</v>
      </c>
      <c r="M906" s="30" t="s">
        <v>146</v>
      </c>
      <c r="N906" s="30">
        <v>12</v>
      </c>
      <c r="O906" s="30" t="s">
        <v>218</v>
      </c>
      <c r="P906" s="30" t="s">
        <v>202</v>
      </c>
      <c r="Q906" s="31">
        <v>80335104.409999996</v>
      </c>
      <c r="R906" s="31">
        <v>80335104.409999996</v>
      </c>
      <c r="S906" s="30" t="s">
        <v>411</v>
      </c>
      <c r="T906" s="30" t="s">
        <v>199</v>
      </c>
      <c r="U906" s="29" t="s">
        <v>338</v>
      </c>
      <c r="V906" s="29" t="s">
        <v>327</v>
      </c>
      <c r="W906" s="29" t="s">
        <v>931</v>
      </c>
      <c r="X906" s="29" t="s">
        <v>206</v>
      </c>
      <c r="Y906" s="29" t="s">
        <v>211</v>
      </c>
      <c r="Z906" s="29" t="s">
        <v>527</v>
      </c>
      <c r="AA906" s="32">
        <v>80335104.409999996</v>
      </c>
      <c r="AB906" s="32">
        <v>0</v>
      </c>
      <c r="AC906" s="32">
        <v>0</v>
      </c>
      <c r="AD906" s="32">
        <v>7303191.3099999996</v>
      </c>
      <c r="AE906" s="32">
        <v>0</v>
      </c>
      <c r="AF906" s="32">
        <v>7303191.3099999996</v>
      </c>
      <c r="AG906" s="32">
        <v>0</v>
      </c>
      <c r="AH906" s="32">
        <v>7303191.3099999996</v>
      </c>
      <c r="AI906" s="32">
        <v>0</v>
      </c>
      <c r="AJ906" s="32">
        <v>7303191.3099999996</v>
      </c>
      <c r="AK906" s="32">
        <v>0</v>
      </c>
      <c r="AL906" s="32">
        <v>7303191.3099999996</v>
      </c>
      <c r="AM906" s="32">
        <v>0</v>
      </c>
      <c r="AN906" s="32">
        <v>7303191.3099999996</v>
      </c>
      <c r="AO906" s="32">
        <v>0</v>
      </c>
      <c r="AP906" s="32">
        <v>7303191.3099999996</v>
      </c>
      <c r="AQ906" s="32">
        <v>0</v>
      </c>
      <c r="AR906" s="32">
        <v>7303191.3099999996</v>
      </c>
      <c r="AS906" s="32">
        <v>0</v>
      </c>
      <c r="AT906" s="32">
        <v>7303191.3099999996</v>
      </c>
      <c r="AU906" s="32">
        <v>0</v>
      </c>
      <c r="AV906" s="32">
        <v>7303191.3099999996</v>
      </c>
      <c r="AW906" s="32">
        <v>0</v>
      </c>
      <c r="AX906" s="32">
        <v>7303191.3099999996</v>
      </c>
      <c r="AY906" s="2"/>
      <c r="AZ906" s="13" t="str">
        <f t="shared" si="72"/>
        <v>OK</v>
      </c>
      <c r="BA906" s="13" t="str">
        <f t="shared" si="73"/>
        <v>OK</v>
      </c>
      <c r="BB906" s="7">
        <f t="shared" si="74"/>
        <v>0</v>
      </c>
      <c r="BC906" s="14">
        <f t="shared" si="70"/>
        <v>80335104.409999996</v>
      </c>
      <c r="BD906" s="14">
        <f t="shared" si="70"/>
        <v>80335104.410000011</v>
      </c>
      <c r="BE906" s="7">
        <f t="shared" si="71"/>
        <v>0</v>
      </c>
      <c r="BF906" s="7">
        <f t="shared" si="71"/>
        <v>0</v>
      </c>
    </row>
    <row r="907" spans="2:58" ht="114">
      <c r="B907" s="28" t="s">
        <v>3146</v>
      </c>
      <c r="C907" s="28" t="s">
        <v>4793</v>
      </c>
      <c r="D907" s="28" t="s">
        <v>0</v>
      </c>
      <c r="E907" s="29" t="s">
        <v>691</v>
      </c>
      <c r="F907" s="29" t="s">
        <v>692</v>
      </c>
      <c r="G907" s="29" t="s">
        <v>31</v>
      </c>
      <c r="H907" s="29">
        <v>80111604</v>
      </c>
      <c r="I907" s="29" t="s">
        <v>4807</v>
      </c>
      <c r="J907" s="29" t="s">
        <v>199</v>
      </c>
      <c r="K907" s="29" t="s">
        <v>983</v>
      </c>
      <c r="L907" s="30" t="s">
        <v>146</v>
      </c>
      <c r="M907" s="30" t="s">
        <v>146</v>
      </c>
      <c r="N907" s="30">
        <v>12</v>
      </c>
      <c r="O907" s="30" t="s">
        <v>218</v>
      </c>
      <c r="P907" s="30" t="s">
        <v>202</v>
      </c>
      <c r="Q907" s="31">
        <v>80335104.409999996</v>
      </c>
      <c r="R907" s="31">
        <v>80335104.409999996</v>
      </c>
      <c r="S907" s="30" t="s">
        <v>411</v>
      </c>
      <c r="T907" s="30" t="s">
        <v>199</v>
      </c>
      <c r="U907" s="29" t="s">
        <v>338</v>
      </c>
      <c r="V907" s="29" t="s">
        <v>327</v>
      </c>
      <c r="W907" s="29" t="s">
        <v>931</v>
      </c>
      <c r="X907" s="29" t="s">
        <v>206</v>
      </c>
      <c r="Y907" s="29" t="s">
        <v>211</v>
      </c>
      <c r="Z907" s="29" t="s">
        <v>527</v>
      </c>
      <c r="AA907" s="32">
        <v>80335104.409999996</v>
      </c>
      <c r="AB907" s="32">
        <v>0</v>
      </c>
      <c r="AC907" s="32">
        <v>0</v>
      </c>
      <c r="AD907" s="32">
        <v>7303191.3099999996</v>
      </c>
      <c r="AE907" s="32">
        <v>0</v>
      </c>
      <c r="AF907" s="32">
        <v>7303191.3099999996</v>
      </c>
      <c r="AG907" s="32">
        <v>0</v>
      </c>
      <c r="AH907" s="32">
        <v>7303191.3099999996</v>
      </c>
      <c r="AI907" s="32">
        <v>0</v>
      </c>
      <c r="AJ907" s="32">
        <v>7303191.3099999996</v>
      </c>
      <c r="AK907" s="32">
        <v>0</v>
      </c>
      <c r="AL907" s="32">
        <v>7303191.3099999996</v>
      </c>
      <c r="AM907" s="32">
        <v>0</v>
      </c>
      <c r="AN907" s="32">
        <v>7303191.3099999996</v>
      </c>
      <c r="AO907" s="32">
        <v>0</v>
      </c>
      <c r="AP907" s="32">
        <v>7303191.3099999996</v>
      </c>
      <c r="AQ907" s="32">
        <v>0</v>
      </c>
      <c r="AR907" s="32">
        <v>7303191.3099999996</v>
      </c>
      <c r="AS907" s="32">
        <v>0</v>
      </c>
      <c r="AT907" s="32">
        <v>7303191.3099999996</v>
      </c>
      <c r="AU907" s="32">
        <v>0</v>
      </c>
      <c r="AV907" s="32">
        <v>7303191.3099999996</v>
      </c>
      <c r="AW907" s="32">
        <v>0</v>
      </c>
      <c r="AX907" s="32">
        <v>7303191.3099999996</v>
      </c>
      <c r="AY907" s="2"/>
      <c r="AZ907" s="13" t="str">
        <f t="shared" si="72"/>
        <v>OK</v>
      </c>
      <c r="BA907" s="13" t="str">
        <f t="shared" si="73"/>
        <v>OK</v>
      </c>
      <c r="BB907" s="7">
        <f t="shared" si="74"/>
        <v>0</v>
      </c>
      <c r="BC907" s="14">
        <f t="shared" si="70"/>
        <v>80335104.409999996</v>
      </c>
      <c r="BD907" s="14">
        <f t="shared" si="70"/>
        <v>80335104.410000011</v>
      </c>
      <c r="BE907" s="7">
        <f t="shared" si="71"/>
        <v>0</v>
      </c>
      <c r="BF907" s="7">
        <f t="shared" si="71"/>
        <v>0</v>
      </c>
    </row>
    <row r="908" spans="2:58" ht="114">
      <c r="B908" s="28" t="s">
        <v>3147</v>
      </c>
      <c r="C908" s="28" t="s">
        <v>4793</v>
      </c>
      <c r="D908" s="28" t="s">
        <v>0</v>
      </c>
      <c r="E908" s="29" t="s">
        <v>691</v>
      </c>
      <c r="F908" s="29" t="s">
        <v>692</v>
      </c>
      <c r="G908" s="29" t="s">
        <v>31</v>
      </c>
      <c r="H908" s="29">
        <v>80111601</v>
      </c>
      <c r="I908" s="29" t="s">
        <v>4807</v>
      </c>
      <c r="J908" s="29" t="s">
        <v>199</v>
      </c>
      <c r="K908" s="29" t="s">
        <v>983</v>
      </c>
      <c r="L908" s="30" t="s">
        <v>148</v>
      </c>
      <c r="M908" s="30" t="s">
        <v>201</v>
      </c>
      <c r="N908" s="30">
        <v>9</v>
      </c>
      <c r="O908" s="30" t="s">
        <v>218</v>
      </c>
      <c r="P908" s="30" t="s">
        <v>202</v>
      </c>
      <c r="Q908" s="31">
        <v>65728721.789999999</v>
      </c>
      <c r="R908" s="31">
        <v>65728721.789999999</v>
      </c>
      <c r="S908" s="30" t="s">
        <v>411</v>
      </c>
      <c r="T908" s="30" t="s">
        <v>199</v>
      </c>
      <c r="U908" s="29" t="s">
        <v>338</v>
      </c>
      <c r="V908" s="29" t="s">
        <v>327</v>
      </c>
      <c r="W908" s="29" t="s">
        <v>931</v>
      </c>
      <c r="X908" s="29" t="s">
        <v>206</v>
      </c>
      <c r="Y908" s="29" t="s">
        <v>211</v>
      </c>
      <c r="Z908" s="29" t="s">
        <v>527</v>
      </c>
      <c r="AA908" s="32">
        <v>0</v>
      </c>
      <c r="AB908" s="32">
        <v>0</v>
      </c>
      <c r="AC908" s="32">
        <v>0</v>
      </c>
      <c r="AD908" s="32">
        <v>0</v>
      </c>
      <c r="AE908" s="32">
        <v>65728721.789999999</v>
      </c>
      <c r="AF908" s="32">
        <v>0</v>
      </c>
      <c r="AG908" s="32">
        <v>0</v>
      </c>
      <c r="AH908" s="32">
        <v>7303191.3099999996</v>
      </c>
      <c r="AI908" s="32">
        <v>0</v>
      </c>
      <c r="AJ908" s="32">
        <v>7303191.3099999996</v>
      </c>
      <c r="AK908" s="32">
        <v>0</v>
      </c>
      <c r="AL908" s="32">
        <v>7303191.3099999996</v>
      </c>
      <c r="AM908" s="32">
        <v>0</v>
      </c>
      <c r="AN908" s="32">
        <v>7303191.3099999996</v>
      </c>
      <c r="AO908" s="32">
        <v>0</v>
      </c>
      <c r="AP908" s="32">
        <v>7303191.3099999996</v>
      </c>
      <c r="AQ908" s="32">
        <v>0</v>
      </c>
      <c r="AR908" s="32">
        <v>7303191.3099999996</v>
      </c>
      <c r="AS908" s="32">
        <v>0</v>
      </c>
      <c r="AT908" s="32">
        <v>7303191.3099999996</v>
      </c>
      <c r="AU908" s="32">
        <v>0</v>
      </c>
      <c r="AV908" s="32">
        <v>7303191.3099999996</v>
      </c>
      <c r="AW908" s="32">
        <v>0</v>
      </c>
      <c r="AX908" s="32">
        <v>7303191.3099999996</v>
      </c>
      <c r="AY908" s="2"/>
      <c r="AZ908" s="13" t="str">
        <f t="shared" si="72"/>
        <v>OK</v>
      </c>
      <c r="BA908" s="13" t="str">
        <f t="shared" si="73"/>
        <v>OK</v>
      </c>
      <c r="BB908" s="7">
        <f t="shared" si="74"/>
        <v>0</v>
      </c>
      <c r="BC908" s="14">
        <f t="shared" si="70"/>
        <v>65728721.789999999</v>
      </c>
      <c r="BD908" s="14">
        <f t="shared" si="70"/>
        <v>65728721.790000007</v>
      </c>
      <c r="BE908" s="7">
        <f t="shared" si="71"/>
        <v>0</v>
      </c>
      <c r="BF908" s="7">
        <f t="shared" si="71"/>
        <v>0</v>
      </c>
    </row>
    <row r="909" spans="2:58" ht="114">
      <c r="B909" s="28" t="s">
        <v>3148</v>
      </c>
      <c r="C909" s="28" t="s">
        <v>4793</v>
      </c>
      <c r="D909" s="28" t="s">
        <v>0</v>
      </c>
      <c r="E909" s="29" t="s">
        <v>691</v>
      </c>
      <c r="F909" s="29" t="s">
        <v>692</v>
      </c>
      <c r="G909" s="29" t="s">
        <v>31</v>
      </c>
      <c r="H909" s="29">
        <v>80111601</v>
      </c>
      <c r="I909" s="29" t="s">
        <v>4807</v>
      </c>
      <c r="J909" s="29" t="s">
        <v>199</v>
      </c>
      <c r="K909" s="29" t="s">
        <v>983</v>
      </c>
      <c r="L909" s="30" t="s">
        <v>148</v>
      </c>
      <c r="M909" s="30" t="s">
        <v>201</v>
      </c>
      <c r="N909" s="30">
        <v>9</v>
      </c>
      <c r="O909" s="30" t="s">
        <v>218</v>
      </c>
      <c r="P909" s="30" t="s">
        <v>202</v>
      </c>
      <c r="Q909" s="31">
        <v>65728721.789999999</v>
      </c>
      <c r="R909" s="31">
        <v>65728721.789999999</v>
      </c>
      <c r="S909" s="30" t="s">
        <v>411</v>
      </c>
      <c r="T909" s="30" t="s">
        <v>199</v>
      </c>
      <c r="U909" s="29" t="s">
        <v>338</v>
      </c>
      <c r="V909" s="29" t="s">
        <v>327</v>
      </c>
      <c r="W909" s="29" t="s">
        <v>931</v>
      </c>
      <c r="X909" s="29" t="s">
        <v>206</v>
      </c>
      <c r="Y909" s="29" t="s">
        <v>211</v>
      </c>
      <c r="Z909" s="29" t="s">
        <v>527</v>
      </c>
      <c r="AA909" s="32">
        <v>0</v>
      </c>
      <c r="AB909" s="32">
        <v>0</v>
      </c>
      <c r="AC909" s="32">
        <v>0</v>
      </c>
      <c r="AD909" s="32">
        <v>0</v>
      </c>
      <c r="AE909" s="32">
        <v>65728721.789999999</v>
      </c>
      <c r="AF909" s="32">
        <v>0</v>
      </c>
      <c r="AG909" s="32">
        <v>0</v>
      </c>
      <c r="AH909" s="32">
        <v>7303191.3099999996</v>
      </c>
      <c r="AI909" s="32">
        <v>0</v>
      </c>
      <c r="AJ909" s="32">
        <v>7303191.3099999996</v>
      </c>
      <c r="AK909" s="32">
        <v>0</v>
      </c>
      <c r="AL909" s="32">
        <v>7303191.3099999996</v>
      </c>
      <c r="AM909" s="32">
        <v>0</v>
      </c>
      <c r="AN909" s="32">
        <v>7303191.3099999996</v>
      </c>
      <c r="AO909" s="32">
        <v>0</v>
      </c>
      <c r="AP909" s="32">
        <v>7303191.3099999996</v>
      </c>
      <c r="AQ909" s="32">
        <v>0</v>
      </c>
      <c r="AR909" s="32">
        <v>7303191.3099999996</v>
      </c>
      <c r="AS909" s="32">
        <v>0</v>
      </c>
      <c r="AT909" s="32">
        <v>7303191.3099999996</v>
      </c>
      <c r="AU909" s="32">
        <v>0</v>
      </c>
      <c r="AV909" s="32">
        <v>7303191.3099999996</v>
      </c>
      <c r="AW909" s="32">
        <v>0</v>
      </c>
      <c r="AX909" s="32">
        <v>7303191.3099999996</v>
      </c>
      <c r="AY909" s="2"/>
      <c r="AZ909" s="13" t="str">
        <f t="shared" si="72"/>
        <v>OK</v>
      </c>
      <c r="BA909" s="13" t="str">
        <f t="shared" si="73"/>
        <v>OK</v>
      </c>
      <c r="BB909" s="7">
        <f t="shared" si="74"/>
        <v>0</v>
      </c>
      <c r="BC909" s="14">
        <f t="shared" si="70"/>
        <v>65728721.789999999</v>
      </c>
      <c r="BD909" s="14">
        <f t="shared" si="70"/>
        <v>65728721.790000007</v>
      </c>
      <c r="BE909" s="7">
        <f t="shared" si="71"/>
        <v>0</v>
      </c>
      <c r="BF909" s="7">
        <f t="shared" si="71"/>
        <v>0</v>
      </c>
    </row>
    <row r="910" spans="2:58" ht="114">
      <c r="B910" s="28" t="s">
        <v>3149</v>
      </c>
      <c r="C910" s="28" t="s">
        <v>4793</v>
      </c>
      <c r="D910" s="28" t="s">
        <v>0</v>
      </c>
      <c r="E910" s="29" t="s">
        <v>691</v>
      </c>
      <c r="F910" s="29" t="s">
        <v>692</v>
      </c>
      <c r="G910" s="29" t="s">
        <v>31</v>
      </c>
      <c r="H910" s="29">
        <v>80111601</v>
      </c>
      <c r="I910" s="29" t="s">
        <v>4807</v>
      </c>
      <c r="J910" s="29" t="s">
        <v>199</v>
      </c>
      <c r="K910" s="29" t="s">
        <v>983</v>
      </c>
      <c r="L910" s="30" t="s">
        <v>148</v>
      </c>
      <c r="M910" s="30" t="s">
        <v>201</v>
      </c>
      <c r="N910" s="30">
        <v>9</v>
      </c>
      <c r="O910" s="30" t="s">
        <v>218</v>
      </c>
      <c r="P910" s="30" t="s">
        <v>202</v>
      </c>
      <c r="Q910" s="31">
        <v>65728721.789999999</v>
      </c>
      <c r="R910" s="31">
        <v>65728721.789999999</v>
      </c>
      <c r="S910" s="30" t="s">
        <v>411</v>
      </c>
      <c r="T910" s="30" t="s">
        <v>199</v>
      </c>
      <c r="U910" s="29" t="s">
        <v>338</v>
      </c>
      <c r="V910" s="29" t="s">
        <v>327</v>
      </c>
      <c r="W910" s="29" t="s">
        <v>931</v>
      </c>
      <c r="X910" s="29" t="s">
        <v>206</v>
      </c>
      <c r="Y910" s="29" t="s">
        <v>211</v>
      </c>
      <c r="Z910" s="29" t="s">
        <v>527</v>
      </c>
      <c r="AA910" s="32">
        <v>0</v>
      </c>
      <c r="AB910" s="32">
        <v>0</v>
      </c>
      <c r="AC910" s="32">
        <v>0</v>
      </c>
      <c r="AD910" s="32">
        <v>0</v>
      </c>
      <c r="AE910" s="32">
        <v>65728721.789999999</v>
      </c>
      <c r="AF910" s="32">
        <v>0</v>
      </c>
      <c r="AG910" s="32">
        <v>0</v>
      </c>
      <c r="AH910" s="32">
        <v>7303191.3099999996</v>
      </c>
      <c r="AI910" s="32">
        <v>0</v>
      </c>
      <c r="AJ910" s="32">
        <v>7303191.3099999996</v>
      </c>
      <c r="AK910" s="32">
        <v>0</v>
      </c>
      <c r="AL910" s="32">
        <v>7303191.3099999996</v>
      </c>
      <c r="AM910" s="32">
        <v>0</v>
      </c>
      <c r="AN910" s="32">
        <v>7303191.3099999996</v>
      </c>
      <c r="AO910" s="32">
        <v>0</v>
      </c>
      <c r="AP910" s="32">
        <v>7303191.3099999996</v>
      </c>
      <c r="AQ910" s="32">
        <v>0</v>
      </c>
      <c r="AR910" s="32">
        <v>7303191.3099999996</v>
      </c>
      <c r="AS910" s="32">
        <v>0</v>
      </c>
      <c r="AT910" s="32">
        <v>7303191.3099999996</v>
      </c>
      <c r="AU910" s="32">
        <v>0</v>
      </c>
      <c r="AV910" s="32">
        <v>7303191.3099999996</v>
      </c>
      <c r="AW910" s="32">
        <v>0</v>
      </c>
      <c r="AX910" s="32">
        <v>7303191.3099999996</v>
      </c>
      <c r="AY910" s="2"/>
      <c r="AZ910" s="13" t="str">
        <f t="shared" si="72"/>
        <v>OK</v>
      </c>
      <c r="BA910" s="13" t="str">
        <f t="shared" si="73"/>
        <v>OK</v>
      </c>
      <c r="BB910" s="7">
        <f t="shared" si="74"/>
        <v>0</v>
      </c>
      <c r="BC910" s="14">
        <f t="shared" si="70"/>
        <v>65728721.789999999</v>
      </c>
      <c r="BD910" s="14">
        <f t="shared" si="70"/>
        <v>65728721.790000007</v>
      </c>
      <c r="BE910" s="7">
        <f t="shared" si="71"/>
        <v>0</v>
      </c>
      <c r="BF910" s="7">
        <f t="shared" si="71"/>
        <v>0</v>
      </c>
    </row>
    <row r="911" spans="2:58" ht="114">
      <c r="B911" s="28" t="s">
        <v>3150</v>
      </c>
      <c r="C911" s="28" t="s">
        <v>4793</v>
      </c>
      <c r="D911" s="28" t="s">
        <v>0</v>
      </c>
      <c r="E911" s="29" t="s">
        <v>691</v>
      </c>
      <c r="F911" s="29" t="s">
        <v>692</v>
      </c>
      <c r="G911" s="29" t="s">
        <v>31</v>
      </c>
      <c r="H911" s="29">
        <v>80111601</v>
      </c>
      <c r="I911" s="29" t="s">
        <v>4807</v>
      </c>
      <c r="J911" s="29" t="s">
        <v>199</v>
      </c>
      <c r="K911" s="29" t="s">
        <v>983</v>
      </c>
      <c r="L911" s="30" t="s">
        <v>148</v>
      </c>
      <c r="M911" s="30" t="s">
        <v>201</v>
      </c>
      <c r="N911" s="30">
        <v>9</v>
      </c>
      <c r="O911" s="30" t="s">
        <v>218</v>
      </c>
      <c r="P911" s="30" t="s">
        <v>202</v>
      </c>
      <c r="Q911" s="31">
        <v>65728721.789999999</v>
      </c>
      <c r="R911" s="31">
        <v>65728721.789999999</v>
      </c>
      <c r="S911" s="30" t="s">
        <v>411</v>
      </c>
      <c r="T911" s="30" t="s">
        <v>199</v>
      </c>
      <c r="U911" s="29" t="s">
        <v>338</v>
      </c>
      <c r="V911" s="29" t="s">
        <v>327</v>
      </c>
      <c r="W911" s="29" t="s">
        <v>931</v>
      </c>
      <c r="X911" s="29" t="s">
        <v>206</v>
      </c>
      <c r="Y911" s="29" t="s">
        <v>211</v>
      </c>
      <c r="Z911" s="29" t="s">
        <v>527</v>
      </c>
      <c r="AA911" s="32">
        <v>0</v>
      </c>
      <c r="AB911" s="32">
        <v>0</v>
      </c>
      <c r="AC911" s="32">
        <v>0</v>
      </c>
      <c r="AD911" s="32">
        <v>0</v>
      </c>
      <c r="AE911" s="32">
        <v>65728721.789999999</v>
      </c>
      <c r="AF911" s="32">
        <v>0</v>
      </c>
      <c r="AG911" s="32">
        <v>0</v>
      </c>
      <c r="AH911" s="32">
        <v>7303191.3099999996</v>
      </c>
      <c r="AI911" s="32">
        <v>0</v>
      </c>
      <c r="AJ911" s="32">
        <v>7303191.3099999996</v>
      </c>
      <c r="AK911" s="32">
        <v>0</v>
      </c>
      <c r="AL911" s="32">
        <v>7303191.3099999996</v>
      </c>
      <c r="AM911" s="32">
        <v>0</v>
      </c>
      <c r="AN911" s="32">
        <v>7303191.3099999996</v>
      </c>
      <c r="AO911" s="32">
        <v>0</v>
      </c>
      <c r="AP911" s="32">
        <v>7303191.3099999996</v>
      </c>
      <c r="AQ911" s="32">
        <v>0</v>
      </c>
      <c r="AR911" s="32">
        <v>7303191.3099999996</v>
      </c>
      <c r="AS911" s="32">
        <v>0</v>
      </c>
      <c r="AT911" s="32">
        <v>7303191.3099999996</v>
      </c>
      <c r="AU911" s="32">
        <v>0</v>
      </c>
      <c r="AV911" s="32">
        <v>7303191.3099999996</v>
      </c>
      <c r="AW911" s="32">
        <v>0</v>
      </c>
      <c r="AX911" s="32">
        <v>7303191.3099999996</v>
      </c>
      <c r="AY911" s="2"/>
      <c r="AZ911" s="13" t="str">
        <f t="shared" si="72"/>
        <v>OK</v>
      </c>
      <c r="BA911" s="13" t="str">
        <f t="shared" si="73"/>
        <v>OK</v>
      </c>
      <c r="BB911" s="7">
        <f t="shared" si="74"/>
        <v>0</v>
      </c>
      <c r="BC911" s="14">
        <f t="shared" si="70"/>
        <v>65728721.789999999</v>
      </c>
      <c r="BD911" s="14">
        <f t="shared" si="70"/>
        <v>65728721.790000007</v>
      </c>
      <c r="BE911" s="7">
        <f t="shared" si="71"/>
        <v>0</v>
      </c>
      <c r="BF911" s="7">
        <f t="shared" si="71"/>
        <v>0</v>
      </c>
    </row>
    <row r="912" spans="2:58" ht="114">
      <c r="B912" s="28" t="s">
        <v>3151</v>
      </c>
      <c r="C912" s="28" t="s">
        <v>4793</v>
      </c>
      <c r="D912" s="28" t="s">
        <v>0</v>
      </c>
      <c r="E912" s="29" t="s">
        <v>691</v>
      </c>
      <c r="F912" s="29" t="s">
        <v>692</v>
      </c>
      <c r="G912" s="29" t="s">
        <v>31</v>
      </c>
      <c r="H912" s="29">
        <v>80111601</v>
      </c>
      <c r="I912" s="29" t="s">
        <v>4807</v>
      </c>
      <c r="J912" s="29" t="s">
        <v>199</v>
      </c>
      <c r="K912" s="29" t="s">
        <v>983</v>
      </c>
      <c r="L912" s="30" t="s">
        <v>148</v>
      </c>
      <c r="M912" s="30" t="s">
        <v>201</v>
      </c>
      <c r="N912" s="30">
        <v>9</v>
      </c>
      <c r="O912" s="30" t="s">
        <v>218</v>
      </c>
      <c r="P912" s="30" t="s">
        <v>202</v>
      </c>
      <c r="Q912" s="31">
        <v>65728721.789999999</v>
      </c>
      <c r="R912" s="31">
        <v>65728721.789999999</v>
      </c>
      <c r="S912" s="30" t="s">
        <v>411</v>
      </c>
      <c r="T912" s="30" t="s">
        <v>199</v>
      </c>
      <c r="U912" s="29" t="s">
        <v>338</v>
      </c>
      <c r="V912" s="29" t="s">
        <v>327</v>
      </c>
      <c r="W912" s="29" t="s">
        <v>931</v>
      </c>
      <c r="X912" s="29" t="s">
        <v>206</v>
      </c>
      <c r="Y912" s="29" t="s">
        <v>211</v>
      </c>
      <c r="Z912" s="29" t="s">
        <v>527</v>
      </c>
      <c r="AA912" s="32">
        <v>0</v>
      </c>
      <c r="AB912" s="32">
        <v>0</v>
      </c>
      <c r="AC912" s="32">
        <v>0</v>
      </c>
      <c r="AD912" s="32">
        <v>0</v>
      </c>
      <c r="AE912" s="32">
        <v>65728721.789999999</v>
      </c>
      <c r="AF912" s="32">
        <v>0</v>
      </c>
      <c r="AG912" s="32">
        <v>0</v>
      </c>
      <c r="AH912" s="32">
        <v>7303191.3099999996</v>
      </c>
      <c r="AI912" s="32">
        <v>0</v>
      </c>
      <c r="AJ912" s="32">
        <v>7303191.3099999996</v>
      </c>
      <c r="AK912" s="32">
        <v>0</v>
      </c>
      <c r="AL912" s="32">
        <v>7303191.3099999996</v>
      </c>
      <c r="AM912" s="32">
        <v>0</v>
      </c>
      <c r="AN912" s="32">
        <v>7303191.3099999996</v>
      </c>
      <c r="AO912" s="32">
        <v>0</v>
      </c>
      <c r="AP912" s="32">
        <v>7303191.3099999996</v>
      </c>
      <c r="AQ912" s="32">
        <v>0</v>
      </c>
      <c r="AR912" s="32">
        <v>7303191.3099999996</v>
      </c>
      <c r="AS912" s="32">
        <v>0</v>
      </c>
      <c r="AT912" s="32">
        <v>7303191.3099999996</v>
      </c>
      <c r="AU912" s="32">
        <v>0</v>
      </c>
      <c r="AV912" s="32">
        <v>7303191.3099999996</v>
      </c>
      <c r="AW912" s="32">
        <v>0</v>
      </c>
      <c r="AX912" s="32">
        <v>7303191.3099999996</v>
      </c>
      <c r="AY912" s="2"/>
      <c r="AZ912" s="13" t="str">
        <f t="shared" si="72"/>
        <v>OK</v>
      </c>
      <c r="BA912" s="13" t="str">
        <f t="shared" si="73"/>
        <v>OK</v>
      </c>
      <c r="BB912" s="7">
        <f t="shared" si="74"/>
        <v>0</v>
      </c>
      <c r="BC912" s="14">
        <f t="shared" si="70"/>
        <v>65728721.789999999</v>
      </c>
      <c r="BD912" s="14">
        <f t="shared" si="70"/>
        <v>65728721.790000007</v>
      </c>
      <c r="BE912" s="7">
        <f t="shared" si="71"/>
        <v>0</v>
      </c>
      <c r="BF912" s="7">
        <f t="shared" si="71"/>
        <v>0</v>
      </c>
    </row>
    <row r="913" spans="2:58" ht="114">
      <c r="B913" s="28" t="s">
        <v>3152</v>
      </c>
      <c r="C913" s="28" t="s">
        <v>4793</v>
      </c>
      <c r="D913" s="28" t="s">
        <v>0</v>
      </c>
      <c r="E913" s="29" t="s">
        <v>691</v>
      </c>
      <c r="F913" s="29" t="s">
        <v>692</v>
      </c>
      <c r="G913" s="29" t="s">
        <v>31</v>
      </c>
      <c r="H913" s="29">
        <v>80111601</v>
      </c>
      <c r="I913" s="29" t="s">
        <v>4807</v>
      </c>
      <c r="J913" s="29" t="s">
        <v>199</v>
      </c>
      <c r="K913" s="29" t="s">
        <v>983</v>
      </c>
      <c r="L913" s="30" t="s">
        <v>148</v>
      </c>
      <c r="M913" s="30" t="s">
        <v>201</v>
      </c>
      <c r="N913" s="30">
        <v>9</v>
      </c>
      <c r="O913" s="30" t="s">
        <v>218</v>
      </c>
      <c r="P913" s="30" t="s">
        <v>202</v>
      </c>
      <c r="Q913" s="31">
        <v>65728721.789999999</v>
      </c>
      <c r="R913" s="31">
        <v>65728721.789999999</v>
      </c>
      <c r="S913" s="30" t="s">
        <v>411</v>
      </c>
      <c r="T913" s="30" t="s">
        <v>199</v>
      </c>
      <c r="U913" s="29" t="s">
        <v>338</v>
      </c>
      <c r="V913" s="29" t="s">
        <v>327</v>
      </c>
      <c r="W913" s="29" t="s">
        <v>931</v>
      </c>
      <c r="X913" s="29" t="s">
        <v>206</v>
      </c>
      <c r="Y913" s="29" t="s">
        <v>211</v>
      </c>
      <c r="Z913" s="29" t="s">
        <v>527</v>
      </c>
      <c r="AA913" s="32">
        <v>0</v>
      </c>
      <c r="AB913" s="32">
        <v>0</v>
      </c>
      <c r="AC913" s="32">
        <v>0</v>
      </c>
      <c r="AD913" s="32">
        <v>0</v>
      </c>
      <c r="AE913" s="32">
        <v>65728721.789999999</v>
      </c>
      <c r="AF913" s="32">
        <v>0</v>
      </c>
      <c r="AG913" s="32">
        <v>0</v>
      </c>
      <c r="AH913" s="32">
        <v>7303191.3099999996</v>
      </c>
      <c r="AI913" s="32">
        <v>0</v>
      </c>
      <c r="AJ913" s="32">
        <v>7303191.3099999996</v>
      </c>
      <c r="AK913" s="32">
        <v>0</v>
      </c>
      <c r="AL913" s="32">
        <v>7303191.3099999996</v>
      </c>
      <c r="AM913" s="32">
        <v>0</v>
      </c>
      <c r="AN913" s="32">
        <v>7303191.3099999996</v>
      </c>
      <c r="AO913" s="32">
        <v>0</v>
      </c>
      <c r="AP913" s="32">
        <v>7303191.3099999996</v>
      </c>
      <c r="AQ913" s="32">
        <v>0</v>
      </c>
      <c r="AR913" s="32">
        <v>7303191.3099999996</v>
      </c>
      <c r="AS913" s="32">
        <v>0</v>
      </c>
      <c r="AT913" s="32">
        <v>7303191.3099999996</v>
      </c>
      <c r="AU913" s="32">
        <v>0</v>
      </c>
      <c r="AV913" s="32">
        <v>7303191.3099999996</v>
      </c>
      <c r="AW913" s="32">
        <v>0</v>
      </c>
      <c r="AX913" s="32">
        <v>7303191.3099999996</v>
      </c>
      <c r="AY913" s="2"/>
      <c r="AZ913" s="13" t="str">
        <f t="shared" si="72"/>
        <v>OK</v>
      </c>
      <c r="BA913" s="13" t="str">
        <f t="shared" si="73"/>
        <v>OK</v>
      </c>
      <c r="BB913" s="7">
        <f t="shared" si="74"/>
        <v>0</v>
      </c>
      <c r="BC913" s="14">
        <f t="shared" si="70"/>
        <v>65728721.789999999</v>
      </c>
      <c r="BD913" s="14">
        <f t="shared" si="70"/>
        <v>65728721.790000007</v>
      </c>
      <c r="BE913" s="7">
        <f t="shared" si="71"/>
        <v>0</v>
      </c>
      <c r="BF913" s="7">
        <f t="shared" si="71"/>
        <v>0</v>
      </c>
    </row>
    <row r="914" spans="2:58" ht="114">
      <c r="B914" s="28" t="s">
        <v>3153</v>
      </c>
      <c r="C914" s="28" t="s">
        <v>4793</v>
      </c>
      <c r="D914" s="28" t="s">
        <v>0</v>
      </c>
      <c r="E914" s="29" t="s">
        <v>691</v>
      </c>
      <c r="F914" s="29" t="s">
        <v>692</v>
      </c>
      <c r="G914" s="29" t="s">
        <v>31</v>
      </c>
      <c r="H914" s="29">
        <v>80111601</v>
      </c>
      <c r="I914" s="29" t="s">
        <v>4807</v>
      </c>
      <c r="J914" s="29" t="s">
        <v>199</v>
      </c>
      <c r="K914" s="29" t="s">
        <v>983</v>
      </c>
      <c r="L914" s="30" t="s">
        <v>148</v>
      </c>
      <c r="M914" s="30" t="s">
        <v>201</v>
      </c>
      <c r="N914" s="30">
        <v>9</v>
      </c>
      <c r="O914" s="30" t="s">
        <v>218</v>
      </c>
      <c r="P914" s="30" t="s">
        <v>202</v>
      </c>
      <c r="Q914" s="31">
        <v>65728721.789999999</v>
      </c>
      <c r="R914" s="31">
        <v>65728721.789999999</v>
      </c>
      <c r="S914" s="30" t="s">
        <v>411</v>
      </c>
      <c r="T914" s="30" t="s">
        <v>199</v>
      </c>
      <c r="U914" s="29" t="s">
        <v>338</v>
      </c>
      <c r="V914" s="29" t="s">
        <v>327</v>
      </c>
      <c r="W914" s="29" t="s">
        <v>931</v>
      </c>
      <c r="X914" s="29" t="s">
        <v>206</v>
      </c>
      <c r="Y914" s="29" t="s">
        <v>211</v>
      </c>
      <c r="Z914" s="29" t="s">
        <v>527</v>
      </c>
      <c r="AA914" s="32">
        <v>0</v>
      </c>
      <c r="AB914" s="32">
        <v>0</v>
      </c>
      <c r="AC914" s="32">
        <v>0</v>
      </c>
      <c r="AD914" s="32">
        <v>0</v>
      </c>
      <c r="AE914" s="32">
        <v>65728721.789999999</v>
      </c>
      <c r="AF914" s="32">
        <v>0</v>
      </c>
      <c r="AG914" s="32">
        <v>0</v>
      </c>
      <c r="AH914" s="32">
        <v>7303191.3099999996</v>
      </c>
      <c r="AI914" s="32">
        <v>0</v>
      </c>
      <c r="AJ914" s="32">
        <v>7303191.3099999996</v>
      </c>
      <c r="AK914" s="32">
        <v>0</v>
      </c>
      <c r="AL914" s="32">
        <v>7303191.3099999996</v>
      </c>
      <c r="AM914" s="32">
        <v>0</v>
      </c>
      <c r="AN914" s="32">
        <v>7303191.3099999996</v>
      </c>
      <c r="AO914" s="32">
        <v>0</v>
      </c>
      <c r="AP914" s="32">
        <v>7303191.3099999996</v>
      </c>
      <c r="AQ914" s="32">
        <v>0</v>
      </c>
      <c r="AR914" s="32">
        <v>7303191.3099999996</v>
      </c>
      <c r="AS914" s="32">
        <v>0</v>
      </c>
      <c r="AT914" s="32">
        <v>7303191.3099999996</v>
      </c>
      <c r="AU914" s="32">
        <v>0</v>
      </c>
      <c r="AV914" s="32">
        <v>7303191.3099999996</v>
      </c>
      <c r="AW914" s="32">
        <v>0</v>
      </c>
      <c r="AX914" s="32">
        <v>7303191.3099999996</v>
      </c>
      <c r="AY914" s="2"/>
      <c r="AZ914" s="13" t="str">
        <f t="shared" si="72"/>
        <v>OK</v>
      </c>
      <c r="BA914" s="13" t="str">
        <f t="shared" si="73"/>
        <v>OK</v>
      </c>
      <c r="BB914" s="7">
        <f t="shared" si="74"/>
        <v>0</v>
      </c>
      <c r="BC914" s="14">
        <f t="shared" si="70"/>
        <v>65728721.789999999</v>
      </c>
      <c r="BD914" s="14">
        <f t="shared" si="70"/>
        <v>65728721.790000007</v>
      </c>
      <c r="BE914" s="7">
        <f t="shared" si="71"/>
        <v>0</v>
      </c>
      <c r="BF914" s="7">
        <f t="shared" si="71"/>
        <v>0</v>
      </c>
    </row>
    <row r="915" spans="2:58" ht="85.5">
      <c r="B915" s="28" t="s">
        <v>3154</v>
      </c>
      <c r="C915" s="28" t="s">
        <v>4793</v>
      </c>
      <c r="D915" s="28" t="s">
        <v>0</v>
      </c>
      <c r="E915" s="29" t="s">
        <v>691</v>
      </c>
      <c r="F915" s="29" t="s">
        <v>692</v>
      </c>
      <c r="G915" s="29" t="s">
        <v>31</v>
      </c>
      <c r="H915" s="29">
        <v>80111601</v>
      </c>
      <c r="I915" s="29" t="s">
        <v>4807</v>
      </c>
      <c r="J915" s="29" t="s">
        <v>199</v>
      </c>
      <c r="K915" s="29" t="s">
        <v>656</v>
      </c>
      <c r="L915" s="30" t="s">
        <v>146</v>
      </c>
      <c r="M915" s="30" t="s">
        <v>146</v>
      </c>
      <c r="N915" s="30">
        <v>12</v>
      </c>
      <c r="O915" s="30" t="s">
        <v>218</v>
      </c>
      <c r="P915" s="30" t="s">
        <v>202</v>
      </c>
      <c r="Q915" s="31">
        <v>118580686.40000001</v>
      </c>
      <c r="R915" s="31">
        <v>118580686.40000001</v>
      </c>
      <c r="S915" s="30" t="s">
        <v>411</v>
      </c>
      <c r="T915" s="30" t="s">
        <v>199</v>
      </c>
      <c r="U915" s="29" t="s">
        <v>338</v>
      </c>
      <c r="V915" s="29" t="s">
        <v>327</v>
      </c>
      <c r="W915" s="29" t="s">
        <v>931</v>
      </c>
      <c r="X915" s="29" t="s">
        <v>206</v>
      </c>
      <c r="Y915" s="29" t="s">
        <v>211</v>
      </c>
      <c r="Z915" s="29" t="s">
        <v>541</v>
      </c>
      <c r="AA915" s="32">
        <v>118580686.40000001</v>
      </c>
      <c r="AB915" s="32">
        <v>0</v>
      </c>
      <c r="AC915" s="32">
        <v>0</v>
      </c>
      <c r="AD915" s="32">
        <v>10780062.4</v>
      </c>
      <c r="AE915" s="32">
        <v>0</v>
      </c>
      <c r="AF915" s="32">
        <v>10780062.4</v>
      </c>
      <c r="AG915" s="32">
        <v>0</v>
      </c>
      <c r="AH915" s="32">
        <v>10780062.4</v>
      </c>
      <c r="AI915" s="32">
        <v>0</v>
      </c>
      <c r="AJ915" s="32">
        <v>10780062.4</v>
      </c>
      <c r="AK915" s="32">
        <v>0</v>
      </c>
      <c r="AL915" s="32">
        <v>10780062.4</v>
      </c>
      <c r="AM915" s="32">
        <v>0</v>
      </c>
      <c r="AN915" s="32">
        <v>10780062.4</v>
      </c>
      <c r="AO915" s="32">
        <v>0</v>
      </c>
      <c r="AP915" s="32">
        <v>10780062.4</v>
      </c>
      <c r="AQ915" s="32">
        <v>0</v>
      </c>
      <c r="AR915" s="32">
        <v>10780062.4</v>
      </c>
      <c r="AS915" s="32">
        <v>0</v>
      </c>
      <c r="AT915" s="32">
        <v>10780062.4</v>
      </c>
      <c r="AU915" s="32">
        <v>0</v>
      </c>
      <c r="AV915" s="32">
        <v>10780062.4</v>
      </c>
      <c r="AW915" s="32">
        <v>0</v>
      </c>
      <c r="AX915" s="32">
        <v>10780062.4</v>
      </c>
      <c r="AY915" s="2"/>
      <c r="AZ915" s="13" t="str">
        <f t="shared" si="72"/>
        <v>OK</v>
      </c>
      <c r="BA915" s="13" t="str">
        <f t="shared" si="73"/>
        <v>OK</v>
      </c>
      <c r="BB915" s="7">
        <f t="shared" si="74"/>
        <v>0</v>
      </c>
      <c r="BC915" s="14">
        <f t="shared" ref="BC915:BD978" si="75">+SUM(AA915,AC915,AE915,AG915,AI915,AK915,AM915,AO915,AQ915,AS915,AU915,AW915)</f>
        <v>118580686.40000001</v>
      </c>
      <c r="BD915" s="14">
        <f t="shared" si="75"/>
        <v>118580686.40000002</v>
      </c>
      <c r="BE915" s="7">
        <f t="shared" ref="BE915:BF978" si="76">+IF(OR(AZ915="ok",AZ915=""),0,1)</f>
        <v>0</v>
      </c>
      <c r="BF915" s="7">
        <f t="shared" si="76"/>
        <v>0</v>
      </c>
    </row>
    <row r="916" spans="2:58" ht="85.5">
      <c r="B916" s="28" t="s">
        <v>3155</v>
      </c>
      <c r="C916" s="28" t="s">
        <v>4793</v>
      </c>
      <c r="D916" s="28" t="s">
        <v>0</v>
      </c>
      <c r="E916" s="29" t="s">
        <v>691</v>
      </c>
      <c r="F916" s="29" t="s">
        <v>692</v>
      </c>
      <c r="G916" s="29" t="s">
        <v>31</v>
      </c>
      <c r="H916" s="29">
        <v>80111604</v>
      </c>
      <c r="I916" s="29" t="s">
        <v>4807</v>
      </c>
      <c r="J916" s="29" t="s">
        <v>199</v>
      </c>
      <c r="K916" s="29" t="s">
        <v>656</v>
      </c>
      <c r="L916" s="30" t="s">
        <v>146</v>
      </c>
      <c r="M916" s="30" t="s">
        <v>146</v>
      </c>
      <c r="N916" s="30">
        <v>12</v>
      </c>
      <c r="O916" s="30" t="s">
        <v>218</v>
      </c>
      <c r="P916" s="30" t="s">
        <v>202</v>
      </c>
      <c r="Q916" s="31">
        <v>118580686.40000001</v>
      </c>
      <c r="R916" s="31">
        <v>118580686.40000001</v>
      </c>
      <c r="S916" s="30" t="s">
        <v>411</v>
      </c>
      <c r="T916" s="30" t="s">
        <v>199</v>
      </c>
      <c r="U916" s="29" t="s">
        <v>338</v>
      </c>
      <c r="V916" s="29" t="s">
        <v>327</v>
      </c>
      <c r="W916" s="29" t="s">
        <v>931</v>
      </c>
      <c r="X916" s="29" t="s">
        <v>206</v>
      </c>
      <c r="Y916" s="29" t="s">
        <v>211</v>
      </c>
      <c r="Z916" s="29" t="s">
        <v>541</v>
      </c>
      <c r="AA916" s="32">
        <v>118580686.40000001</v>
      </c>
      <c r="AB916" s="32">
        <v>0</v>
      </c>
      <c r="AC916" s="32">
        <v>0</v>
      </c>
      <c r="AD916" s="32">
        <v>10780062.4</v>
      </c>
      <c r="AE916" s="32">
        <v>0</v>
      </c>
      <c r="AF916" s="32">
        <v>10780062.4</v>
      </c>
      <c r="AG916" s="32">
        <v>0</v>
      </c>
      <c r="AH916" s="32">
        <v>10780062.4</v>
      </c>
      <c r="AI916" s="32">
        <v>0</v>
      </c>
      <c r="AJ916" s="32">
        <v>10780062.4</v>
      </c>
      <c r="AK916" s="32">
        <v>0</v>
      </c>
      <c r="AL916" s="32">
        <v>10780062.4</v>
      </c>
      <c r="AM916" s="32">
        <v>0</v>
      </c>
      <c r="AN916" s="32">
        <v>10780062.4</v>
      </c>
      <c r="AO916" s="32">
        <v>0</v>
      </c>
      <c r="AP916" s="32">
        <v>10780062.4</v>
      </c>
      <c r="AQ916" s="32">
        <v>0</v>
      </c>
      <c r="AR916" s="32">
        <v>10780062.4</v>
      </c>
      <c r="AS916" s="32">
        <v>0</v>
      </c>
      <c r="AT916" s="32">
        <v>10780062.4</v>
      </c>
      <c r="AU916" s="32">
        <v>0</v>
      </c>
      <c r="AV916" s="32">
        <v>10780062.4</v>
      </c>
      <c r="AW916" s="32">
        <v>0</v>
      </c>
      <c r="AX916" s="32">
        <v>10780062.4</v>
      </c>
      <c r="AY916" s="2"/>
      <c r="AZ916" s="13" t="str">
        <f t="shared" si="72"/>
        <v>OK</v>
      </c>
      <c r="BA916" s="13" t="str">
        <f t="shared" si="73"/>
        <v>OK</v>
      </c>
      <c r="BB916" s="7">
        <f t="shared" si="74"/>
        <v>0</v>
      </c>
      <c r="BC916" s="14">
        <f t="shared" si="75"/>
        <v>118580686.40000001</v>
      </c>
      <c r="BD916" s="14">
        <f t="shared" si="75"/>
        <v>118580686.40000002</v>
      </c>
      <c r="BE916" s="7">
        <f t="shared" si="76"/>
        <v>0</v>
      </c>
      <c r="BF916" s="7">
        <f t="shared" si="76"/>
        <v>0</v>
      </c>
    </row>
    <row r="917" spans="2:58" ht="85.5">
      <c r="B917" s="28" t="s">
        <v>3156</v>
      </c>
      <c r="C917" s="28" t="s">
        <v>4793</v>
      </c>
      <c r="D917" s="28" t="s">
        <v>0</v>
      </c>
      <c r="E917" s="29" t="s">
        <v>691</v>
      </c>
      <c r="F917" s="29" t="s">
        <v>692</v>
      </c>
      <c r="G917" s="29" t="s">
        <v>31</v>
      </c>
      <c r="H917" s="29">
        <v>80111607</v>
      </c>
      <c r="I917" s="29" t="s">
        <v>4807</v>
      </c>
      <c r="J917" s="29" t="s">
        <v>199</v>
      </c>
      <c r="K917" s="29" t="s">
        <v>656</v>
      </c>
      <c r="L917" s="30" t="s">
        <v>151</v>
      </c>
      <c r="M917" s="30" t="s">
        <v>151</v>
      </c>
      <c r="N917" s="30">
        <v>7</v>
      </c>
      <c r="O917" s="30" t="s">
        <v>218</v>
      </c>
      <c r="P917" s="30" t="s">
        <v>202</v>
      </c>
      <c r="Q917" s="31">
        <v>75460436.799999997</v>
      </c>
      <c r="R917" s="31">
        <v>75460436.799999997</v>
      </c>
      <c r="S917" s="30" t="s">
        <v>411</v>
      </c>
      <c r="T917" s="30" t="s">
        <v>199</v>
      </c>
      <c r="U917" s="29" t="s">
        <v>338</v>
      </c>
      <c r="V917" s="29" t="s">
        <v>327</v>
      </c>
      <c r="W917" s="29" t="s">
        <v>931</v>
      </c>
      <c r="X917" s="29" t="s">
        <v>206</v>
      </c>
      <c r="Y917" s="29" t="s">
        <v>211</v>
      </c>
      <c r="Z917" s="29" t="s">
        <v>541</v>
      </c>
      <c r="AA917" s="32">
        <v>0</v>
      </c>
      <c r="AB917" s="32">
        <v>0</v>
      </c>
      <c r="AC917" s="32">
        <v>0</v>
      </c>
      <c r="AD917" s="32">
        <v>0</v>
      </c>
      <c r="AE917" s="32">
        <v>0</v>
      </c>
      <c r="AF917" s="32">
        <v>0</v>
      </c>
      <c r="AG917" s="32">
        <v>0</v>
      </c>
      <c r="AH917" s="32">
        <v>0</v>
      </c>
      <c r="AI917" s="32">
        <v>0</v>
      </c>
      <c r="AJ917" s="32">
        <v>0</v>
      </c>
      <c r="AK917" s="32">
        <v>75460436.799999997</v>
      </c>
      <c r="AL917" s="32">
        <v>0</v>
      </c>
      <c r="AM917" s="32">
        <v>0</v>
      </c>
      <c r="AN917" s="32">
        <v>10780062.4</v>
      </c>
      <c r="AO917" s="32">
        <v>0</v>
      </c>
      <c r="AP917" s="32">
        <v>10780062.4</v>
      </c>
      <c r="AQ917" s="32">
        <v>0</v>
      </c>
      <c r="AR917" s="32">
        <v>10780062.4</v>
      </c>
      <c r="AS917" s="32">
        <v>0</v>
      </c>
      <c r="AT917" s="32">
        <v>10780062.4</v>
      </c>
      <c r="AU917" s="32">
        <v>0</v>
      </c>
      <c r="AV917" s="32">
        <v>10780062.4</v>
      </c>
      <c r="AW917" s="32">
        <v>0</v>
      </c>
      <c r="AX917" s="32">
        <v>21560124.799999997</v>
      </c>
      <c r="AY917" s="2"/>
      <c r="AZ917" s="13" t="str">
        <f t="shared" si="72"/>
        <v>OK</v>
      </c>
      <c r="BA917" s="13" t="str">
        <f t="shared" si="73"/>
        <v>OK</v>
      </c>
      <c r="BB917" s="7">
        <f t="shared" si="74"/>
        <v>0</v>
      </c>
      <c r="BC917" s="14">
        <f t="shared" si="75"/>
        <v>75460436.799999997</v>
      </c>
      <c r="BD917" s="14">
        <f t="shared" si="75"/>
        <v>75460436.799999997</v>
      </c>
      <c r="BE917" s="7">
        <f t="shared" si="76"/>
        <v>0</v>
      </c>
      <c r="BF917" s="7">
        <f t="shared" si="76"/>
        <v>0</v>
      </c>
    </row>
    <row r="918" spans="2:58" ht="85.5">
      <c r="B918" s="28" t="s">
        <v>3157</v>
      </c>
      <c r="C918" s="28" t="s">
        <v>4793</v>
      </c>
      <c r="D918" s="28" t="s">
        <v>0</v>
      </c>
      <c r="E918" s="29" t="s">
        <v>691</v>
      </c>
      <c r="F918" s="29" t="s">
        <v>692</v>
      </c>
      <c r="G918" s="29" t="s">
        <v>31</v>
      </c>
      <c r="H918" s="29">
        <v>80111607</v>
      </c>
      <c r="I918" s="29" t="s">
        <v>4807</v>
      </c>
      <c r="J918" s="29" t="s">
        <v>199</v>
      </c>
      <c r="K918" s="29" t="s">
        <v>656</v>
      </c>
      <c r="L918" s="30" t="s">
        <v>148</v>
      </c>
      <c r="M918" s="30" t="s">
        <v>201</v>
      </c>
      <c r="N918" s="30">
        <v>9</v>
      </c>
      <c r="O918" s="30" t="s">
        <v>218</v>
      </c>
      <c r="P918" s="30" t="s">
        <v>202</v>
      </c>
      <c r="Q918" s="31">
        <v>97020561.600000009</v>
      </c>
      <c r="R918" s="31">
        <v>97020561.600000009</v>
      </c>
      <c r="S918" s="30" t="s">
        <v>411</v>
      </c>
      <c r="T918" s="30" t="s">
        <v>199</v>
      </c>
      <c r="U918" s="29" t="s">
        <v>338</v>
      </c>
      <c r="V918" s="29" t="s">
        <v>327</v>
      </c>
      <c r="W918" s="29" t="s">
        <v>931</v>
      </c>
      <c r="X918" s="29" t="s">
        <v>206</v>
      </c>
      <c r="Y918" s="29" t="s">
        <v>211</v>
      </c>
      <c r="Z918" s="29" t="s">
        <v>541</v>
      </c>
      <c r="AA918" s="32">
        <v>0</v>
      </c>
      <c r="AB918" s="32">
        <v>0</v>
      </c>
      <c r="AC918" s="32">
        <v>0</v>
      </c>
      <c r="AD918" s="32">
        <v>0</v>
      </c>
      <c r="AE918" s="32">
        <v>97020561.600000009</v>
      </c>
      <c r="AF918" s="32">
        <v>0</v>
      </c>
      <c r="AG918" s="32">
        <v>0</v>
      </c>
      <c r="AH918" s="32">
        <v>10780062.4</v>
      </c>
      <c r="AI918" s="32">
        <v>0</v>
      </c>
      <c r="AJ918" s="32">
        <v>10780062.4</v>
      </c>
      <c r="AK918" s="32">
        <v>0</v>
      </c>
      <c r="AL918" s="32">
        <v>10780062.4</v>
      </c>
      <c r="AM918" s="32">
        <v>0</v>
      </c>
      <c r="AN918" s="32">
        <v>10780062.4</v>
      </c>
      <c r="AO918" s="32">
        <v>0</v>
      </c>
      <c r="AP918" s="32">
        <v>10780062.4</v>
      </c>
      <c r="AQ918" s="32">
        <v>0</v>
      </c>
      <c r="AR918" s="32">
        <v>10780062.4</v>
      </c>
      <c r="AS918" s="32">
        <v>0</v>
      </c>
      <c r="AT918" s="32">
        <v>10780062.4</v>
      </c>
      <c r="AU918" s="32">
        <v>0</v>
      </c>
      <c r="AV918" s="32">
        <v>10780062.4</v>
      </c>
      <c r="AW918" s="32">
        <v>0</v>
      </c>
      <c r="AX918" s="32">
        <v>10780062.4</v>
      </c>
      <c r="AY918" s="2"/>
      <c r="AZ918" s="13" t="str">
        <f t="shared" si="72"/>
        <v>OK</v>
      </c>
      <c r="BA918" s="13" t="str">
        <f t="shared" si="73"/>
        <v>OK</v>
      </c>
      <c r="BB918" s="7">
        <f t="shared" si="74"/>
        <v>0</v>
      </c>
      <c r="BC918" s="14">
        <f t="shared" si="75"/>
        <v>97020561.600000009</v>
      </c>
      <c r="BD918" s="14">
        <f t="shared" si="75"/>
        <v>97020561.600000009</v>
      </c>
      <c r="BE918" s="7">
        <f t="shared" si="76"/>
        <v>0</v>
      </c>
      <c r="BF918" s="7">
        <f t="shared" si="76"/>
        <v>0</v>
      </c>
    </row>
    <row r="919" spans="2:58" ht="85.5">
      <c r="B919" s="28" t="s">
        <v>3158</v>
      </c>
      <c r="C919" s="28" t="s">
        <v>4793</v>
      </c>
      <c r="D919" s="28" t="s">
        <v>0</v>
      </c>
      <c r="E919" s="29" t="s">
        <v>691</v>
      </c>
      <c r="F919" s="29" t="s">
        <v>692</v>
      </c>
      <c r="G919" s="29" t="s">
        <v>31</v>
      </c>
      <c r="H919" s="29">
        <v>80111604</v>
      </c>
      <c r="I919" s="29" t="s">
        <v>4807</v>
      </c>
      <c r="J919" s="29" t="s">
        <v>199</v>
      </c>
      <c r="K919" s="29" t="s">
        <v>656</v>
      </c>
      <c r="L919" s="30" t="s">
        <v>148</v>
      </c>
      <c r="M919" s="30" t="s">
        <v>201</v>
      </c>
      <c r="N919" s="30">
        <v>9</v>
      </c>
      <c r="O919" s="30" t="s">
        <v>218</v>
      </c>
      <c r="P919" s="30" t="s">
        <v>202</v>
      </c>
      <c r="Q919" s="31">
        <v>97020561.600000009</v>
      </c>
      <c r="R919" s="31">
        <v>97020561.600000009</v>
      </c>
      <c r="S919" s="30" t="s">
        <v>411</v>
      </c>
      <c r="T919" s="30" t="s">
        <v>199</v>
      </c>
      <c r="U919" s="29" t="s">
        <v>338</v>
      </c>
      <c r="V919" s="29" t="s">
        <v>327</v>
      </c>
      <c r="W919" s="29" t="s">
        <v>931</v>
      </c>
      <c r="X919" s="29" t="s">
        <v>206</v>
      </c>
      <c r="Y919" s="29" t="s">
        <v>211</v>
      </c>
      <c r="Z919" s="29" t="s">
        <v>541</v>
      </c>
      <c r="AA919" s="32">
        <v>0</v>
      </c>
      <c r="AB919" s="32">
        <v>0</v>
      </c>
      <c r="AC919" s="32">
        <v>0</v>
      </c>
      <c r="AD919" s="32">
        <v>0</v>
      </c>
      <c r="AE919" s="32">
        <v>97020561.600000009</v>
      </c>
      <c r="AF919" s="32">
        <v>0</v>
      </c>
      <c r="AG919" s="32">
        <v>0</v>
      </c>
      <c r="AH919" s="32">
        <v>10780062.4</v>
      </c>
      <c r="AI919" s="32">
        <v>0</v>
      </c>
      <c r="AJ919" s="32">
        <v>10780062.4</v>
      </c>
      <c r="AK919" s="32">
        <v>0</v>
      </c>
      <c r="AL919" s="32">
        <v>10780062.4</v>
      </c>
      <c r="AM919" s="32">
        <v>0</v>
      </c>
      <c r="AN919" s="32">
        <v>10780062.4</v>
      </c>
      <c r="AO919" s="32">
        <v>0</v>
      </c>
      <c r="AP919" s="32">
        <v>10780062.4</v>
      </c>
      <c r="AQ919" s="32">
        <v>0</v>
      </c>
      <c r="AR919" s="32">
        <v>10780062.4</v>
      </c>
      <c r="AS919" s="32">
        <v>0</v>
      </c>
      <c r="AT919" s="32">
        <v>10780062.4</v>
      </c>
      <c r="AU919" s="32">
        <v>0</v>
      </c>
      <c r="AV919" s="32">
        <v>10780062.4</v>
      </c>
      <c r="AW919" s="32">
        <v>0</v>
      </c>
      <c r="AX919" s="32">
        <v>10780062.4</v>
      </c>
      <c r="AY919" s="2"/>
      <c r="AZ919" s="13" t="str">
        <f t="shared" si="72"/>
        <v>OK</v>
      </c>
      <c r="BA919" s="13" t="str">
        <f t="shared" si="73"/>
        <v>OK</v>
      </c>
      <c r="BB919" s="7">
        <f t="shared" si="74"/>
        <v>0</v>
      </c>
      <c r="BC919" s="14">
        <f t="shared" si="75"/>
        <v>97020561.600000009</v>
      </c>
      <c r="BD919" s="14">
        <f t="shared" si="75"/>
        <v>97020561.600000009</v>
      </c>
      <c r="BE919" s="7">
        <f t="shared" si="76"/>
        <v>0</v>
      </c>
      <c r="BF919" s="7">
        <f t="shared" si="76"/>
        <v>0</v>
      </c>
    </row>
    <row r="920" spans="2:58" ht="85.5">
      <c r="B920" s="28" t="s">
        <v>3159</v>
      </c>
      <c r="C920" s="28" t="s">
        <v>4793</v>
      </c>
      <c r="D920" s="28" t="s">
        <v>0</v>
      </c>
      <c r="E920" s="29" t="s">
        <v>691</v>
      </c>
      <c r="F920" s="29" t="s">
        <v>692</v>
      </c>
      <c r="G920" s="29" t="s">
        <v>31</v>
      </c>
      <c r="H920" s="29">
        <v>80111604</v>
      </c>
      <c r="I920" s="29" t="s">
        <v>4807</v>
      </c>
      <c r="J920" s="29" t="s">
        <v>199</v>
      </c>
      <c r="K920" s="29" t="s">
        <v>656</v>
      </c>
      <c r="L920" s="30" t="s">
        <v>151</v>
      </c>
      <c r="M920" s="30" t="s">
        <v>151</v>
      </c>
      <c r="N920" s="30">
        <v>7</v>
      </c>
      <c r="O920" s="30" t="s">
        <v>218</v>
      </c>
      <c r="P920" s="30" t="s">
        <v>202</v>
      </c>
      <c r="Q920" s="31">
        <v>75460436.799999997</v>
      </c>
      <c r="R920" s="31">
        <v>75460436.799999997</v>
      </c>
      <c r="S920" s="30" t="s">
        <v>411</v>
      </c>
      <c r="T920" s="30" t="s">
        <v>199</v>
      </c>
      <c r="U920" s="29" t="s">
        <v>338</v>
      </c>
      <c r="V920" s="29" t="s">
        <v>327</v>
      </c>
      <c r="W920" s="29" t="s">
        <v>931</v>
      </c>
      <c r="X920" s="29" t="s">
        <v>206</v>
      </c>
      <c r="Y920" s="29" t="s">
        <v>211</v>
      </c>
      <c r="Z920" s="29" t="s">
        <v>541</v>
      </c>
      <c r="AA920" s="32">
        <v>0</v>
      </c>
      <c r="AB920" s="32">
        <v>0</v>
      </c>
      <c r="AC920" s="32">
        <v>0</v>
      </c>
      <c r="AD920" s="32">
        <v>0</v>
      </c>
      <c r="AE920" s="32">
        <v>0</v>
      </c>
      <c r="AF920" s="32">
        <v>0</v>
      </c>
      <c r="AG920" s="32">
        <v>0</v>
      </c>
      <c r="AH920" s="32">
        <v>0</v>
      </c>
      <c r="AI920" s="32">
        <v>0</v>
      </c>
      <c r="AJ920" s="32">
        <v>0</v>
      </c>
      <c r="AK920" s="32">
        <v>75460436.799999997</v>
      </c>
      <c r="AL920" s="32">
        <v>0</v>
      </c>
      <c r="AM920" s="32">
        <v>0</v>
      </c>
      <c r="AN920" s="32">
        <v>10780062.4</v>
      </c>
      <c r="AO920" s="32">
        <v>0</v>
      </c>
      <c r="AP920" s="32">
        <v>10780062.4</v>
      </c>
      <c r="AQ920" s="32">
        <v>0</v>
      </c>
      <c r="AR920" s="32">
        <v>10780062.4</v>
      </c>
      <c r="AS920" s="32">
        <v>0</v>
      </c>
      <c r="AT920" s="32">
        <v>10780062.4</v>
      </c>
      <c r="AU920" s="32">
        <v>0</v>
      </c>
      <c r="AV920" s="32">
        <v>10780062.4</v>
      </c>
      <c r="AW920" s="32">
        <v>0</v>
      </c>
      <c r="AX920" s="32">
        <v>21560124.799999997</v>
      </c>
      <c r="AY920" s="2"/>
      <c r="AZ920" s="13" t="str">
        <f t="shared" si="72"/>
        <v>OK</v>
      </c>
      <c r="BA920" s="13" t="str">
        <f t="shared" si="73"/>
        <v>OK</v>
      </c>
      <c r="BB920" s="7">
        <f t="shared" si="74"/>
        <v>0</v>
      </c>
      <c r="BC920" s="14">
        <f t="shared" si="75"/>
        <v>75460436.799999997</v>
      </c>
      <c r="BD920" s="14">
        <f t="shared" si="75"/>
        <v>75460436.799999997</v>
      </c>
      <c r="BE920" s="7">
        <f t="shared" si="76"/>
        <v>0</v>
      </c>
      <c r="BF920" s="7">
        <f t="shared" si="76"/>
        <v>0</v>
      </c>
    </row>
    <row r="921" spans="2:58" ht="85.5">
      <c r="B921" s="28" t="s">
        <v>3160</v>
      </c>
      <c r="C921" s="28" t="s">
        <v>4793</v>
      </c>
      <c r="D921" s="28" t="s">
        <v>0</v>
      </c>
      <c r="E921" s="29" t="s">
        <v>691</v>
      </c>
      <c r="F921" s="29" t="s">
        <v>692</v>
      </c>
      <c r="G921" s="29" t="s">
        <v>31</v>
      </c>
      <c r="H921" s="29">
        <v>80111604</v>
      </c>
      <c r="I921" s="29" t="s">
        <v>4807</v>
      </c>
      <c r="J921" s="29" t="s">
        <v>199</v>
      </c>
      <c r="K921" s="29" t="s">
        <v>656</v>
      </c>
      <c r="L921" s="30" t="s">
        <v>151</v>
      </c>
      <c r="M921" s="30" t="s">
        <v>151</v>
      </c>
      <c r="N921" s="30">
        <v>7</v>
      </c>
      <c r="O921" s="30" t="s">
        <v>218</v>
      </c>
      <c r="P921" s="30" t="s">
        <v>202</v>
      </c>
      <c r="Q921" s="31">
        <v>75460436.799999997</v>
      </c>
      <c r="R921" s="31">
        <v>75460436.799999997</v>
      </c>
      <c r="S921" s="30" t="s">
        <v>411</v>
      </c>
      <c r="T921" s="30" t="s">
        <v>199</v>
      </c>
      <c r="U921" s="29" t="s">
        <v>338</v>
      </c>
      <c r="V921" s="29" t="s">
        <v>327</v>
      </c>
      <c r="W921" s="29" t="s">
        <v>931</v>
      </c>
      <c r="X921" s="29" t="s">
        <v>206</v>
      </c>
      <c r="Y921" s="29" t="s">
        <v>211</v>
      </c>
      <c r="Z921" s="29" t="s">
        <v>541</v>
      </c>
      <c r="AA921" s="32">
        <v>0</v>
      </c>
      <c r="AB921" s="32">
        <v>0</v>
      </c>
      <c r="AC921" s="32">
        <v>0</v>
      </c>
      <c r="AD921" s="32">
        <v>0</v>
      </c>
      <c r="AE921" s="32">
        <v>0</v>
      </c>
      <c r="AF921" s="32">
        <v>0</v>
      </c>
      <c r="AG921" s="32">
        <v>0</v>
      </c>
      <c r="AH921" s="32">
        <v>0</v>
      </c>
      <c r="AI921" s="32">
        <v>0</v>
      </c>
      <c r="AJ921" s="32">
        <v>0</v>
      </c>
      <c r="AK921" s="32">
        <v>75460436.799999997</v>
      </c>
      <c r="AL921" s="32">
        <v>0</v>
      </c>
      <c r="AM921" s="32">
        <v>0</v>
      </c>
      <c r="AN921" s="32">
        <v>10780062.4</v>
      </c>
      <c r="AO921" s="32">
        <v>0</v>
      </c>
      <c r="AP921" s="32">
        <v>10780062.4</v>
      </c>
      <c r="AQ921" s="32">
        <v>0</v>
      </c>
      <c r="AR921" s="32">
        <v>10780062.4</v>
      </c>
      <c r="AS921" s="32">
        <v>0</v>
      </c>
      <c r="AT921" s="32">
        <v>10780062.4</v>
      </c>
      <c r="AU921" s="32">
        <v>0</v>
      </c>
      <c r="AV921" s="32">
        <v>10780062.4</v>
      </c>
      <c r="AW921" s="32">
        <v>0</v>
      </c>
      <c r="AX921" s="32">
        <v>21560124.799999997</v>
      </c>
      <c r="AY921" s="2"/>
      <c r="AZ921" s="13" t="str">
        <f t="shared" si="72"/>
        <v>OK</v>
      </c>
      <c r="BA921" s="13" t="str">
        <f t="shared" si="73"/>
        <v>OK</v>
      </c>
      <c r="BB921" s="7">
        <f t="shared" si="74"/>
        <v>0</v>
      </c>
      <c r="BC921" s="14">
        <f t="shared" si="75"/>
        <v>75460436.799999997</v>
      </c>
      <c r="BD921" s="14">
        <f t="shared" si="75"/>
        <v>75460436.799999997</v>
      </c>
      <c r="BE921" s="7">
        <f t="shared" si="76"/>
        <v>0</v>
      </c>
      <c r="BF921" s="7">
        <f t="shared" si="76"/>
        <v>0</v>
      </c>
    </row>
    <row r="922" spans="2:58" ht="85.5">
      <c r="B922" s="28" t="s">
        <v>3161</v>
      </c>
      <c r="C922" s="28" t="s">
        <v>4793</v>
      </c>
      <c r="D922" s="28" t="s">
        <v>0</v>
      </c>
      <c r="E922" s="29" t="s">
        <v>691</v>
      </c>
      <c r="F922" s="29" t="s">
        <v>692</v>
      </c>
      <c r="G922" s="29" t="s">
        <v>31</v>
      </c>
      <c r="H922" s="29">
        <v>80111604</v>
      </c>
      <c r="I922" s="29" t="s">
        <v>4807</v>
      </c>
      <c r="J922" s="29" t="s">
        <v>199</v>
      </c>
      <c r="K922" s="29" t="s">
        <v>656</v>
      </c>
      <c r="L922" s="30" t="s">
        <v>151</v>
      </c>
      <c r="M922" s="30" t="s">
        <v>151</v>
      </c>
      <c r="N922" s="30">
        <v>7</v>
      </c>
      <c r="O922" s="30" t="s">
        <v>218</v>
      </c>
      <c r="P922" s="30" t="s">
        <v>202</v>
      </c>
      <c r="Q922" s="31">
        <v>75460436.799999997</v>
      </c>
      <c r="R922" s="31">
        <v>75460436.799999997</v>
      </c>
      <c r="S922" s="30" t="s">
        <v>411</v>
      </c>
      <c r="T922" s="30" t="s">
        <v>199</v>
      </c>
      <c r="U922" s="29" t="s">
        <v>338</v>
      </c>
      <c r="V922" s="29" t="s">
        <v>327</v>
      </c>
      <c r="W922" s="29" t="s">
        <v>931</v>
      </c>
      <c r="X922" s="29" t="s">
        <v>206</v>
      </c>
      <c r="Y922" s="29" t="s">
        <v>211</v>
      </c>
      <c r="Z922" s="29" t="s">
        <v>541</v>
      </c>
      <c r="AA922" s="32">
        <v>0</v>
      </c>
      <c r="AB922" s="32">
        <v>0</v>
      </c>
      <c r="AC922" s="32">
        <v>0</v>
      </c>
      <c r="AD922" s="32">
        <v>0</v>
      </c>
      <c r="AE922" s="32">
        <v>0</v>
      </c>
      <c r="AF922" s="32">
        <v>0</v>
      </c>
      <c r="AG922" s="32">
        <v>0</v>
      </c>
      <c r="AH922" s="32">
        <v>0</v>
      </c>
      <c r="AI922" s="32">
        <v>0</v>
      </c>
      <c r="AJ922" s="32">
        <v>0</v>
      </c>
      <c r="AK922" s="32">
        <v>75460436.799999997</v>
      </c>
      <c r="AL922" s="32">
        <v>0</v>
      </c>
      <c r="AM922" s="32">
        <v>0</v>
      </c>
      <c r="AN922" s="32">
        <v>10780062.4</v>
      </c>
      <c r="AO922" s="32">
        <v>0</v>
      </c>
      <c r="AP922" s="32">
        <v>10780062.4</v>
      </c>
      <c r="AQ922" s="32">
        <v>0</v>
      </c>
      <c r="AR922" s="32">
        <v>10780062.4</v>
      </c>
      <c r="AS922" s="32">
        <v>0</v>
      </c>
      <c r="AT922" s="32">
        <v>10780062.4</v>
      </c>
      <c r="AU922" s="32">
        <v>0</v>
      </c>
      <c r="AV922" s="32">
        <v>10780062.4</v>
      </c>
      <c r="AW922" s="32">
        <v>0</v>
      </c>
      <c r="AX922" s="32">
        <v>21560124.799999997</v>
      </c>
      <c r="AY922" s="2"/>
      <c r="AZ922" s="13" t="str">
        <f t="shared" si="72"/>
        <v>OK</v>
      </c>
      <c r="BA922" s="13" t="str">
        <f t="shared" si="73"/>
        <v>OK</v>
      </c>
      <c r="BB922" s="7">
        <f t="shared" si="74"/>
        <v>0</v>
      </c>
      <c r="BC922" s="14">
        <f t="shared" si="75"/>
        <v>75460436.799999997</v>
      </c>
      <c r="BD922" s="14">
        <f t="shared" si="75"/>
        <v>75460436.799999997</v>
      </c>
      <c r="BE922" s="7">
        <f t="shared" si="76"/>
        <v>0</v>
      </c>
      <c r="BF922" s="7">
        <f t="shared" si="76"/>
        <v>0</v>
      </c>
    </row>
    <row r="923" spans="2:58" ht="85.5">
      <c r="B923" s="28" t="s">
        <v>3162</v>
      </c>
      <c r="C923" s="28" t="s">
        <v>4793</v>
      </c>
      <c r="D923" s="28" t="s">
        <v>0</v>
      </c>
      <c r="E923" s="29" t="s">
        <v>691</v>
      </c>
      <c r="F923" s="29" t="s">
        <v>692</v>
      </c>
      <c r="G923" s="29" t="s">
        <v>31</v>
      </c>
      <c r="H923" s="29">
        <v>80111604</v>
      </c>
      <c r="I923" s="29" t="s">
        <v>4807</v>
      </c>
      <c r="J923" s="29" t="s">
        <v>199</v>
      </c>
      <c r="K923" s="29" t="s">
        <v>656</v>
      </c>
      <c r="L923" s="30" t="s">
        <v>152</v>
      </c>
      <c r="M923" s="30" t="s">
        <v>152</v>
      </c>
      <c r="N923" s="30">
        <v>5</v>
      </c>
      <c r="O923" s="30" t="s">
        <v>218</v>
      </c>
      <c r="P923" s="30" t="s">
        <v>202</v>
      </c>
      <c r="Q923" s="31">
        <v>53900312</v>
      </c>
      <c r="R923" s="31">
        <v>53900312</v>
      </c>
      <c r="S923" s="30" t="s">
        <v>411</v>
      </c>
      <c r="T923" s="30" t="s">
        <v>199</v>
      </c>
      <c r="U923" s="29" t="s">
        <v>338</v>
      </c>
      <c r="V923" s="29" t="s">
        <v>327</v>
      </c>
      <c r="W923" s="29" t="s">
        <v>931</v>
      </c>
      <c r="X923" s="29" t="s">
        <v>206</v>
      </c>
      <c r="Y923" s="29" t="s">
        <v>211</v>
      </c>
      <c r="Z923" s="29" t="s">
        <v>541</v>
      </c>
      <c r="AA923" s="32">
        <v>0</v>
      </c>
      <c r="AB923" s="32">
        <v>0</v>
      </c>
      <c r="AC923" s="32">
        <v>0</v>
      </c>
      <c r="AD923" s="32">
        <v>0</v>
      </c>
      <c r="AE923" s="32">
        <v>0</v>
      </c>
      <c r="AF923" s="32">
        <v>0</v>
      </c>
      <c r="AG923" s="32">
        <v>0</v>
      </c>
      <c r="AH923" s="32">
        <v>0</v>
      </c>
      <c r="AI923" s="32">
        <v>0</v>
      </c>
      <c r="AJ923" s="32">
        <v>0</v>
      </c>
      <c r="AK923" s="32">
        <v>0</v>
      </c>
      <c r="AL923" s="32">
        <v>0</v>
      </c>
      <c r="AM923" s="32">
        <v>53900312</v>
      </c>
      <c r="AN923" s="32">
        <v>0</v>
      </c>
      <c r="AO923" s="32">
        <v>0</v>
      </c>
      <c r="AP923" s="32">
        <v>10780062.4</v>
      </c>
      <c r="AQ923" s="32">
        <v>0</v>
      </c>
      <c r="AR923" s="32">
        <v>10780062.4</v>
      </c>
      <c r="AS923" s="32">
        <v>0</v>
      </c>
      <c r="AT923" s="32">
        <v>10780062.4</v>
      </c>
      <c r="AU923" s="32">
        <v>0</v>
      </c>
      <c r="AV923" s="32">
        <v>10780062.4</v>
      </c>
      <c r="AW923" s="32">
        <v>0</v>
      </c>
      <c r="AX923" s="32">
        <v>10780062.4</v>
      </c>
      <c r="AY923" s="2"/>
      <c r="AZ923" s="13" t="str">
        <f t="shared" si="72"/>
        <v>OK</v>
      </c>
      <c r="BA923" s="13" t="str">
        <f t="shared" si="73"/>
        <v>OK</v>
      </c>
      <c r="BB923" s="7">
        <f t="shared" si="74"/>
        <v>0</v>
      </c>
      <c r="BC923" s="14">
        <f t="shared" si="75"/>
        <v>53900312</v>
      </c>
      <c r="BD923" s="14">
        <f t="shared" si="75"/>
        <v>53900312</v>
      </c>
      <c r="BE923" s="7">
        <f t="shared" si="76"/>
        <v>0</v>
      </c>
      <c r="BF923" s="7">
        <f t="shared" si="76"/>
        <v>0</v>
      </c>
    </row>
    <row r="924" spans="2:58" ht="85.5">
      <c r="B924" s="28" t="s">
        <v>3163</v>
      </c>
      <c r="C924" s="28" t="s">
        <v>4793</v>
      </c>
      <c r="D924" s="28" t="s">
        <v>0</v>
      </c>
      <c r="E924" s="29" t="s">
        <v>691</v>
      </c>
      <c r="F924" s="29" t="s">
        <v>692</v>
      </c>
      <c r="G924" s="29" t="s">
        <v>31</v>
      </c>
      <c r="H924" s="29">
        <v>80111604</v>
      </c>
      <c r="I924" s="29" t="s">
        <v>4807</v>
      </c>
      <c r="J924" s="29" t="s">
        <v>199</v>
      </c>
      <c r="K924" s="29" t="s">
        <v>656</v>
      </c>
      <c r="L924" s="30" t="s">
        <v>146</v>
      </c>
      <c r="M924" s="30" t="s">
        <v>146</v>
      </c>
      <c r="N924" s="30">
        <v>12</v>
      </c>
      <c r="O924" s="30" t="s">
        <v>218</v>
      </c>
      <c r="P924" s="30" t="s">
        <v>202</v>
      </c>
      <c r="Q924" s="31">
        <v>118580686.40000001</v>
      </c>
      <c r="R924" s="31">
        <v>118580686.40000001</v>
      </c>
      <c r="S924" s="30" t="s">
        <v>411</v>
      </c>
      <c r="T924" s="30" t="s">
        <v>199</v>
      </c>
      <c r="U924" s="29" t="s">
        <v>338</v>
      </c>
      <c r="V924" s="29" t="s">
        <v>327</v>
      </c>
      <c r="W924" s="29" t="s">
        <v>931</v>
      </c>
      <c r="X924" s="29" t="s">
        <v>206</v>
      </c>
      <c r="Y924" s="29" t="s">
        <v>211</v>
      </c>
      <c r="Z924" s="29" t="s">
        <v>541</v>
      </c>
      <c r="AA924" s="32">
        <v>118580686.40000001</v>
      </c>
      <c r="AB924" s="32">
        <v>0</v>
      </c>
      <c r="AC924" s="32">
        <v>0</v>
      </c>
      <c r="AD924" s="32">
        <v>10780062.4</v>
      </c>
      <c r="AE924" s="32">
        <v>0</v>
      </c>
      <c r="AF924" s="32">
        <v>10780062.4</v>
      </c>
      <c r="AG924" s="32">
        <v>0</v>
      </c>
      <c r="AH924" s="32">
        <v>10780062.4</v>
      </c>
      <c r="AI924" s="32">
        <v>0</v>
      </c>
      <c r="AJ924" s="32">
        <v>10780062.4</v>
      </c>
      <c r="AK924" s="32">
        <v>0</v>
      </c>
      <c r="AL924" s="32">
        <v>10780062.4</v>
      </c>
      <c r="AM924" s="32">
        <v>0</v>
      </c>
      <c r="AN924" s="32">
        <v>10780062.4</v>
      </c>
      <c r="AO924" s="32">
        <v>0</v>
      </c>
      <c r="AP924" s="32">
        <v>10780062.4</v>
      </c>
      <c r="AQ924" s="32">
        <v>0</v>
      </c>
      <c r="AR924" s="32">
        <v>10780062.4</v>
      </c>
      <c r="AS924" s="32">
        <v>0</v>
      </c>
      <c r="AT924" s="32">
        <v>10780062.4</v>
      </c>
      <c r="AU924" s="32">
        <v>0</v>
      </c>
      <c r="AV924" s="32">
        <v>10780062.4</v>
      </c>
      <c r="AW924" s="32">
        <v>0</v>
      </c>
      <c r="AX924" s="32">
        <v>10780062.4</v>
      </c>
      <c r="AY924" s="2"/>
      <c r="AZ924" s="13" t="str">
        <f t="shared" si="72"/>
        <v>OK</v>
      </c>
      <c r="BA924" s="13" t="str">
        <f t="shared" si="73"/>
        <v>OK</v>
      </c>
      <c r="BB924" s="7">
        <f t="shared" si="74"/>
        <v>0</v>
      </c>
      <c r="BC924" s="14">
        <f t="shared" si="75"/>
        <v>118580686.40000001</v>
      </c>
      <c r="BD924" s="14">
        <f t="shared" si="75"/>
        <v>118580686.40000002</v>
      </c>
      <c r="BE924" s="7">
        <f t="shared" si="76"/>
        <v>0</v>
      </c>
      <c r="BF924" s="7">
        <f t="shared" si="76"/>
        <v>0</v>
      </c>
    </row>
    <row r="925" spans="2:58" ht="85.5">
      <c r="B925" s="28" t="s">
        <v>3164</v>
      </c>
      <c r="C925" s="28" t="s">
        <v>4793</v>
      </c>
      <c r="D925" s="28" t="s">
        <v>0</v>
      </c>
      <c r="E925" s="29" t="s">
        <v>691</v>
      </c>
      <c r="F925" s="29" t="s">
        <v>692</v>
      </c>
      <c r="G925" s="29" t="s">
        <v>31</v>
      </c>
      <c r="H925" s="29">
        <v>80111604</v>
      </c>
      <c r="I925" s="29" t="s">
        <v>4807</v>
      </c>
      <c r="J925" s="29" t="s">
        <v>199</v>
      </c>
      <c r="K925" s="29" t="s">
        <v>656</v>
      </c>
      <c r="L925" s="30" t="s">
        <v>146</v>
      </c>
      <c r="M925" s="30" t="s">
        <v>146</v>
      </c>
      <c r="N925" s="30">
        <v>12</v>
      </c>
      <c r="O925" s="30" t="s">
        <v>218</v>
      </c>
      <c r="P925" s="30" t="s">
        <v>202</v>
      </c>
      <c r="Q925" s="31">
        <v>118580686.40000001</v>
      </c>
      <c r="R925" s="31">
        <v>118580686.40000001</v>
      </c>
      <c r="S925" s="30" t="s">
        <v>411</v>
      </c>
      <c r="T925" s="30" t="s">
        <v>199</v>
      </c>
      <c r="U925" s="29" t="s">
        <v>338</v>
      </c>
      <c r="V925" s="29" t="s">
        <v>327</v>
      </c>
      <c r="W925" s="29" t="s">
        <v>931</v>
      </c>
      <c r="X925" s="29" t="s">
        <v>206</v>
      </c>
      <c r="Y925" s="29" t="s">
        <v>211</v>
      </c>
      <c r="Z925" s="29" t="s">
        <v>541</v>
      </c>
      <c r="AA925" s="32">
        <v>118580686.40000001</v>
      </c>
      <c r="AB925" s="32">
        <v>0</v>
      </c>
      <c r="AC925" s="32">
        <v>0</v>
      </c>
      <c r="AD925" s="32">
        <v>10780062.4</v>
      </c>
      <c r="AE925" s="32">
        <v>0</v>
      </c>
      <c r="AF925" s="32">
        <v>10780062.4</v>
      </c>
      <c r="AG925" s="32">
        <v>0</v>
      </c>
      <c r="AH925" s="32">
        <v>10780062.4</v>
      </c>
      <c r="AI925" s="32">
        <v>0</v>
      </c>
      <c r="AJ925" s="32">
        <v>10780062.4</v>
      </c>
      <c r="AK925" s="32">
        <v>0</v>
      </c>
      <c r="AL925" s="32">
        <v>10780062.4</v>
      </c>
      <c r="AM925" s="32">
        <v>0</v>
      </c>
      <c r="AN925" s="32">
        <v>10780062.4</v>
      </c>
      <c r="AO925" s="32">
        <v>0</v>
      </c>
      <c r="AP925" s="32">
        <v>10780062.4</v>
      </c>
      <c r="AQ925" s="32">
        <v>0</v>
      </c>
      <c r="AR925" s="32">
        <v>10780062.4</v>
      </c>
      <c r="AS925" s="32">
        <v>0</v>
      </c>
      <c r="AT925" s="32">
        <v>10780062.4</v>
      </c>
      <c r="AU925" s="32">
        <v>0</v>
      </c>
      <c r="AV925" s="32">
        <v>10780062.4</v>
      </c>
      <c r="AW925" s="32">
        <v>0</v>
      </c>
      <c r="AX925" s="32">
        <v>10780062.4</v>
      </c>
      <c r="AY925" s="2"/>
      <c r="AZ925" s="13" t="str">
        <f t="shared" si="72"/>
        <v>OK</v>
      </c>
      <c r="BA925" s="13" t="str">
        <f t="shared" si="73"/>
        <v>OK</v>
      </c>
      <c r="BB925" s="7">
        <f t="shared" si="74"/>
        <v>0</v>
      </c>
      <c r="BC925" s="14">
        <f t="shared" si="75"/>
        <v>118580686.40000001</v>
      </c>
      <c r="BD925" s="14">
        <f t="shared" si="75"/>
        <v>118580686.40000002</v>
      </c>
      <c r="BE925" s="7">
        <f t="shared" si="76"/>
        <v>0</v>
      </c>
      <c r="BF925" s="7">
        <f t="shared" si="76"/>
        <v>0</v>
      </c>
    </row>
    <row r="926" spans="2:58" ht="85.5">
      <c r="B926" s="28" t="s">
        <v>3165</v>
      </c>
      <c r="C926" s="28" t="s">
        <v>4793</v>
      </c>
      <c r="D926" s="28" t="s">
        <v>0</v>
      </c>
      <c r="E926" s="29" t="s">
        <v>691</v>
      </c>
      <c r="F926" s="29" t="s">
        <v>692</v>
      </c>
      <c r="G926" s="29" t="s">
        <v>31</v>
      </c>
      <c r="H926" s="29">
        <v>80111604</v>
      </c>
      <c r="I926" s="29" t="s">
        <v>4807</v>
      </c>
      <c r="J926" s="29" t="s">
        <v>199</v>
      </c>
      <c r="K926" s="29" t="s">
        <v>656</v>
      </c>
      <c r="L926" s="30" t="s">
        <v>146</v>
      </c>
      <c r="M926" s="30" t="s">
        <v>146</v>
      </c>
      <c r="N926" s="30">
        <v>12</v>
      </c>
      <c r="O926" s="30" t="s">
        <v>218</v>
      </c>
      <c r="P926" s="30" t="s">
        <v>202</v>
      </c>
      <c r="Q926" s="31">
        <v>118580686.40000001</v>
      </c>
      <c r="R926" s="31">
        <v>118580686.40000001</v>
      </c>
      <c r="S926" s="30" t="s">
        <v>411</v>
      </c>
      <c r="T926" s="30" t="s">
        <v>199</v>
      </c>
      <c r="U926" s="29" t="s">
        <v>338</v>
      </c>
      <c r="V926" s="29" t="s">
        <v>327</v>
      </c>
      <c r="W926" s="29" t="s">
        <v>931</v>
      </c>
      <c r="X926" s="29" t="s">
        <v>206</v>
      </c>
      <c r="Y926" s="29" t="s">
        <v>211</v>
      </c>
      <c r="Z926" s="29" t="s">
        <v>541</v>
      </c>
      <c r="AA926" s="32">
        <v>118580686.40000001</v>
      </c>
      <c r="AB926" s="32">
        <v>0</v>
      </c>
      <c r="AC926" s="32">
        <v>0</v>
      </c>
      <c r="AD926" s="32">
        <v>10780062.4</v>
      </c>
      <c r="AE926" s="32">
        <v>0</v>
      </c>
      <c r="AF926" s="32">
        <v>10780062.4</v>
      </c>
      <c r="AG926" s="32">
        <v>0</v>
      </c>
      <c r="AH926" s="32">
        <v>10780062.4</v>
      </c>
      <c r="AI926" s="32">
        <v>0</v>
      </c>
      <c r="AJ926" s="32">
        <v>10780062.4</v>
      </c>
      <c r="AK926" s="32">
        <v>0</v>
      </c>
      <c r="AL926" s="32">
        <v>10780062.4</v>
      </c>
      <c r="AM926" s="32">
        <v>0</v>
      </c>
      <c r="AN926" s="32">
        <v>10780062.4</v>
      </c>
      <c r="AO926" s="32">
        <v>0</v>
      </c>
      <c r="AP926" s="32">
        <v>10780062.4</v>
      </c>
      <c r="AQ926" s="32">
        <v>0</v>
      </c>
      <c r="AR926" s="32">
        <v>10780062.4</v>
      </c>
      <c r="AS926" s="32">
        <v>0</v>
      </c>
      <c r="AT926" s="32">
        <v>10780062.4</v>
      </c>
      <c r="AU926" s="32">
        <v>0</v>
      </c>
      <c r="AV926" s="32">
        <v>10780062.4</v>
      </c>
      <c r="AW926" s="32">
        <v>0</v>
      </c>
      <c r="AX926" s="32">
        <v>10780062.4</v>
      </c>
      <c r="AY926" s="2"/>
      <c r="AZ926" s="13" t="str">
        <f t="shared" si="72"/>
        <v>OK</v>
      </c>
      <c r="BA926" s="13" t="str">
        <f t="shared" si="73"/>
        <v>OK</v>
      </c>
      <c r="BB926" s="7">
        <f t="shared" si="74"/>
        <v>0</v>
      </c>
      <c r="BC926" s="14">
        <f t="shared" si="75"/>
        <v>118580686.40000001</v>
      </c>
      <c r="BD926" s="14">
        <f t="shared" si="75"/>
        <v>118580686.40000002</v>
      </c>
      <c r="BE926" s="7">
        <f t="shared" si="76"/>
        <v>0</v>
      </c>
      <c r="BF926" s="7">
        <f t="shared" si="76"/>
        <v>0</v>
      </c>
    </row>
    <row r="927" spans="2:58" ht="71.25">
      <c r="B927" s="28" t="s">
        <v>3166</v>
      </c>
      <c r="C927" s="28" t="s">
        <v>4793</v>
      </c>
      <c r="D927" s="28" t="s">
        <v>0</v>
      </c>
      <c r="E927" s="29" t="s">
        <v>691</v>
      </c>
      <c r="F927" s="29" t="s">
        <v>692</v>
      </c>
      <c r="G927" s="29" t="s">
        <v>31</v>
      </c>
      <c r="H927" s="29">
        <v>80111604</v>
      </c>
      <c r="I927" s="29" t="s">
        <v>4807</v>
      </c>
      <c r="J927" s="29" t="s">
        <v>199</v>
      </c>
      <c r="K927" s="29" t="s">
        <v>638</v>
      </c>
      <c r="L927" s="30" t="s">
        <v>148</v>
      </c>
      <c r="M927" s="30" t="s">
        <v>201</v>
      </c>
      <c r="N927" s="30">
        <v>9</v>
      </c>
      <c r="O927" s="30" t="s">
        <v>218</v>
      </c>
      <c r="P927" s="30" t="s">
        <v>202</v>
      </c>
      <c r="Q927" s="31">
        <v>74253525.030000001</v>
      </c>
      <c r="R927" s="31">
        <v>74253525.030000001</v>
      </c>
      <c r="S927" s="30" t="s">
        <v>411</v>
      </c>
      <c r="T927" s="30" t="s">
        <v>199</v>
      </c>
      <c r="U927" s="29" t="s">
        <v>338</v>
      </c>
      <c r="V927" s="29" t="s">
        <v>327</v>
      </c>
      <c r="W927" s="29" t="s">
        <v>931</v>
      </c>
      <c r="X927" s="29" t="s">
        <v>206</v>
      </c>
      <c r="Y927" s="29" t="s">
        <v>211</v>
      </c>
      <c r="Z927" s="29" t="s">
        <v>288</v>
      </c>
      <c r="AA927" s="32">
        <v>0</v>
      </c>
      <c r="AB927" s="32">
        <v>0</v>
      </c>
      <c r="AC927" s="32">
        <v>0</v>
      </c>
      <c r="AD927" s="32">
        <v>0</v>
      </c>
      <c r="AE927" s="32">
        <v>74253525.030000001</v>
      </c>
      <c r="AF927" s="32">
        <v>0</v>
      </c>
      <c r="AG927" s="32">
        <v>0</v>
      </c>
      <c r="AH927" s="32">
        <v>8250391.6699999999</v>
      </c>
      <c r="AI927" s="32">
        <v>0</v>
      </c>
      <c r="AJ927" s="32">
        <v>8250391.6699999999</v>
      </c>
      <c r="AK927" s="32">
        <v>0</v>
      </c>
      <c r="AL927" s="32">
        <v>8250391.6699999999</v>
      </c>
      <c r="AM927" s="32">
        <v>0</v>
      </c>
      <c r="AN927" s="32">
        <v>8250391.6699999999</v>
      </c>
      <c r="AO927" s="32">
        <v>0</v>
      </c>
      <c r="AP927" s="32">
        <v>8250391.6699999999</v>
      </c>
      <c r="AQ927" s="32">
        <v>0</v>
      </c>
      <c r="AR927" s="32">
        <v>8250391.6699999999</v>
      </c>
      <c r="AS927" s="32">
        <v>0</v>
      </c>
      <c r="AT927" s="32">
        <v>8250391.6699999999</v>
      </c>
      <c r="AU927" s="32">
        <v>0</v>
      </c>
      <c r="AV927" s="32">
        <v>8250391.6699999999</v>
      </c>
      <c r="AW927" s="32">
        <v>0</v>
      </c>
      <c r="AX927" s="32">
        <v>8250391.6699999999</v>
      </c>
      <c r="AY927" s="2"/>
      <c r="AZ927" s="13" t="str">
        <f t="shared" si="72"/>
        <v>OK</v>
      </c>
      <c r="BA927" s="13" t="str">
        <f t="shared" si="73"/>
        <v>OK</v>
      </c>
      <c r="BB927" s="7">
        <f t="shared" si="74"/>
        <v>0</v>
      </c>
      <c r="BC927" s="14">
        <f t="shared" si="75"/>
        <v>74253525.030000001</v>
      </c>
      <c r="BD927" s="14">
        <f t="shared" si="75"/>
        <v>74253525.030000001</v>
      </c>
      <c r="BE927" s="7">
        <f t="shared" si="76"/>
        <v>0</v>
      </c>
      <c r="BF927" s="7">
        <f t="shared" si="76"/>
        <v>0</v>
      </c>
    </row>
    <row r="928" spans="2:58" ht="71.25">
      <c r="B928" s="28" t="s">
        <v>3167</v>
      </c>
      <c r="C928" s="28" t="s">
        <v>4793</v>
      </c>
      <c r="D928" s="28" t="s">
        <v>0</v>
      </c>
      <c r="E928" s="29" t="s">
        <v>691</v>
      </c>
      <c r="F928" s="29" t="s">
        <v>692</v>
      </c>
      <c r="G928" s="29" t="s">
        <v>31</v>
      </c>
      <c r="H928" s="29">
        <v>80111604</v>
      </c>
      <c r="I928" s="29" t="s">
        <v>4807</v>
      </c>
      <c r="J928" s="29" t="s">
        <v>199</v>
      </c>
      <c r="K928" s="29" t="s">
        <v>638</v>
      </c>
      <c r="L928" s="30" t="s">
        <v>152</v>
      </c>
      <c r="M928" s="30" t="s">
        <v>152</v>
      </c>
      <c r="N928" s="30">
        <v>5</v>
      </c>
      <c r="O928" s="30" t="s">
        <v>218</v>
      </c>
      <c r="P928" s="30" t="s">
        <v>202</v>
      </c>
      <c r="Q928" s="31">
        <v>41251958.350000001</v>
      </c>
      <c r="R928" s="31">
        <v>41251958.350000001</v>
      </c>
      <c r="S928" s="30" t="s">
        <v>411</v>
      </c>
      <c r="T928" s="30" t="s">
        <v>199</v>
      </c>
      <c r="U928" s="29" t="s">
        <v>338</v>
      </c>
      <c r="V928" s="29" t="s">
        <v>327</v>
      </c>
      <c r="W928" s="29" t="s">
        <v>931</v>
      </c>
      <c r="X928" s="29" t="s">
        <v>206</v>
      </c>
      <c r="Y928" s="29" t="s">
        <v>211</v>
      </c>
      <c r="Z928" s="29" t="s">
        <v>527</v>
      </c>
      <c r="AA928" s="32">
        <v>0</v>
      </c>
      <c r="AB928" s="32">
        <v>0</v>
      </c>
      <c r="AC928" s="32">
        <v>0</v>
      </c>
      <c r="AD928" s="32">
        <v>0</v>
      </c>
      <c r="AE928" s="32">
        <v>0</v>
      </c>
      <c r="AF928" s="32">
        <v>0</v>
      </c>
      <c r="AG928" s="32">
        <v>0</v>
      </c>
      <c r="AH928" s="32">
        <v>0</v>
      </c>
      <c r="AI928" s="32">
        <v>0</v>
      </c>
      <c r="AJ928" s="32">
        <v>0</v>
      </c>
      <c r="AK928" s="32">
        <v>0</v>
      </c>
      <c r="AL928" s="32">
        <v>0</v>
      </c>
      <c r="AM928" s="32">
        <v>41251958.350000001</v>
      </c>
      <c r="AN928" s="32">
        <v>0</v>
      </c>
      <c r="AO928" s="32">
        <v>0</v>
      </c>
      <c r="AP928" s="32">
        <v>8250391.6699999999</v>
      </c>
      <c r="AQ928" s="32">
        <v>0</v>
      </c>
      <c r="AR928" s="32">
        <v>8250391.6699999999</v>
      </c>
      <c r="AS928" s="32">
        <v>0</v>
      </c>
      <c r="AT928" s="32">
        <v>8250391.6699999999</v>
      </c>
      <c r="AU928" s="32">
        <v>0</v>
      </c>
      <c r="AV928" s="32">
        <v>8250391.6699999999</v>
      </c>
      <c r="AW928" s="32">
        <v>0</v>
      </c>
      <c r="AX928" s="32">
        <v>8250391.6699999999</v>
      </c>
      <c r="AY928" s="2"/>
      <c r="AZ928" s="13" t="str">
        <f t="shared" si="72"/>
        <v>OK</v>
      </c>
      <c r="BA928" s="13" t="str">
        <f t="shared" si="73"/>
        <v>OK</v>
      </c>
      <c r="BB928" s="7">
        <f t="shared" si="74"/>
        <v>0</v>
      </c>
      <c r="BC928" s="14">
        <f t="shared" si="75"/>
        <v>41251958.350000001</v>
      </c>
      <c r="BD928" s="14">
        <f t="shared" si="75"/>
        <v>41251958.350000001</v>
      </c>
      <c r="BE928" s="7">
        <f t="shared" si="76"/>
        <v>0</v>
      </c>
      <c r="BF928" s="7">
        <f t="shared" si="76"/>
        <v>0</v>
      </c>
    </row>
    <row r="929" spans="2:58" ht="71.25">
      <c r="B929" s="28" t="s">
        <v>3168</v>
      </c>
      <c r="C929" s="28" t="s">
        <v>4793</v>
      </c>
      <c r="D929" s="28" t="s">
        <v>0</v>
      </c>
      <c r="E929" s="29" t="s">
        <v>691</v>
      </c>
      <c r="F929" s="29" t="s">
        <v>692</v>
      </c>
      <c r="G929" s="29" t="s">
        <v>31</v>
      </c>
      <c r="H929" s="29">
        <v>80111604</v>
      </c>
      <c r="I929" s="29" t="s">
        <v>4807</v>
      </c>
      <c r="J929" s="29" t="s">
        <v>199</v>
      </c>
      <c r="K929" s="29" t="s">
        <v>638</v>
      </c>
      <c r="L929" s="30" t="s">
        <v>152</v>
      </c>
      <c r="M929" s="30" t="s">
        <v>152</v>
      </c>
      <c r="N929" s="30">
        <v>5</v>
      </c>
      <c r="O929" s="30" t="s">
        <v>218</v>
      </c>
      <c r="P929" s="30" t="s">
        <v>202</v>
      </c>
      <c r="Q929" s="31">
        <v>41251958.350000001</v>
      </c>
      <c r="R929" s="31">
        <v>41251958.350000001</v>
      </c>
      <c r="S929" s="30" t="s">
        <v>411</v>
      </c>
      <c r="T929" s="30" t="s">
        <v>199</v>
      </c>
      <c r="U929" s="29" t="s">
        <v>338</v>
      </c>
      <c r="V929" s="29" t="s">
        <v>327</v>
      </c>
      <c r="W929" s="29" t="s">
        <v>931</v>
      </c>
      <c r="X929" s="29" t="s">
        <v>206</v>
      </c>
      <c r="Y929" s="29" t="s">
        <v>211</v>
      </c>
      <c r="Z929" s="29" t="s">
        <v>527</v>
      </c>
      <c r="AA929" s="32">
        <v>0</v>
      </c>
      <c r="AB929" s="32">
        <v>0</v>
      </c>
      <c r="AC929" s="32">
        <v>0</v>
      </c>
      <c r="AD929" s="32">
        <v>0</v>
      </c>
      <c r="AE929" s="32">
        <v>0</v>
      </c>
      <c r="AF929" s="32">
        <v>0</v>
      </c>
      <c r="AG929" s="32">
        <v>0</v>
      </c>
      <c r="AH929" s="32">
        <v>0</v>
      </c>
      <c r="AI929" s="32">
        <v>0</v>
      </c>
      <c r="AJ929" s="32">
        <v>0</v>
      </c>
      <c r="AK929" s="32">
        <v>0</v>
      </c>
      <c r="AL929" s="32">
        <v>0</v>
      </c>
      <c r="AM929" s="32">
        <v>41251958.350000001</v>
      </c>
      <c r="AN929" s="32">
        <v>0</v>
      </c>
      <c r="AO929" s="32">
        <v>0</v>
      </c>
      <c r="AP929" s="32">
        <v>8250391.6699999999</v>
      </c>
      <c r="AQ929" s="32">
        <v>0</v>
      </c>
      <c r="AR929" s="32">
        <v>8250391.6699999999</v>
      </c>
      <c r="AS929" s="32">
        <v>0</v>
      </c>
      <c r="AT929" s="32">
        <v>8250391.6699999999</v>
      </c>
      <c r="AU929" s="32">
        <v>0</v>
      </c>
      <c r="AV929" s="32">
        <v>8250391.6699999999</v>
      </c>
      <c r="AW929" s="32">
        <v>0</v>
      </c>
      <c r="AX929" s="32">
        <v>8250391.6699999999</v>
      </c>
      <c r="AY929" s="2"/>
      <c r="AZ929" s="13" t="str">
        <f t="shared" si="72"/>
        <v>OK</v>
      </c>
      <c r="BA929" s="13" t="str">
        <f t="shared" si="73"/>
        <v>OK</v>
      </c>
      <c r="BB929" s="7">
        <f t="shared" si="74"/>
        <v>0</v>
      </c>
      <c r="BC929" s="14">
        <f t="shared" si="75"/>
        <v>41251958.350000001</v>
      </c>
      <c r="BD929" s="14">
        <f t="shared" si="75"/>
        <v>41251958.350000001</v>
      </c>
      <c r="BE929" s="7">
        <f t="shared" si="76"/>
        <v>0</v>
      </c>
      <c r="BF929" s="7">
        <f t="shared" si="76"/>
        <v>0</v>
      </c>
    </row>
    <row r="930" spans="2:58" ht="71.25">
      <c r="B930" s="28" t="s">
        <v>3169</v>
      </c>
      <c r="C930" s="28" t="s">
        <v>4793</v>
      </c>
      <c r="D930" s="28" t="s">
        <v>0</v>
      </c>
      <c r="E930" s="29" t="s">
        <v>691</v>
      </c>
      <c r="F930" s="29" t="s">
        <v>692</v>
      </c>
      <c r="G930" s="29" t="s">
        <v>31</v>
      </c>
      <c r="H930" s="29">
        <v>80111604</v>
      </c>
      <c r="I930" s="29" t="s">
        <v>4807</v>
      </c>
      <c r="J930" s="29" t="s">
        <v>199</v>
      </c>
      <c r="K930" s="29" t="s">
        <v>638</v>
      </c>
      <c r="L930" s="30" t="s">
        <v>152</v>
      </c>
      <c r="M930" s="30" t="s">
        <v>152</v>
      </c>
      <c r="N930" s="30">
        <v>5</v>
      </c>
      <c r="O930" s="30" t="s">
        <v>218</v>
      </c>
      <c r="P930" s="30" t="s">
        <v>202</v>
      </c>
      <c r="Q930" s="31">
        <v>41251958.350000001</v>
      </c>
      <c r="R930" s="31">
        <v>41251958.350000001</v>
      </c>
      <c r="S930" s="30" t="s">
        <v>411</v>
      </c>
      <c r="T930" s="30" t="s">
        <v>199</v>
      </c>
      <c r="U930" s="29" t="s">
        <v>338</v>
      </c>
      <c r="V930" s="29" t="s">
        <v>327</v>
      </c>
      <c r="W930" s="29" t="s">
        <v>931</v>
      </c>
      <c r="X930" s="29" t="s">
        <v>206</v>
      </c>
      <c r="Y930" s="29" t="s">
        <v>211</v>
      </c>
      <c r="Z930" s="29" t="s">
        <v>527</v>
      </c>
      <c r="AA930" s="32">
        <v>0</v>
      </c>
      <c r="AB930" s="32">
        <v>0</v>
      </c>
      <c r="AC930" s="32">
        <v>0</v>
      </c>
      <c r="AD930" s="32">
        <v>0</v>
      </c>
      <c r="AE930" s="32">
        <v>0</v>
      </c>
      <c r="AF930" s="32">
        <v>0</v>
      </c>
      <c r="AG930" s="32">
        <v>0</v>
      </c>
      <c r="AH930" s="32">
        <v>0</v>
      </c>
      <c r="AI930" s="32">
        <v>0</v>
      </c>
      <c r="AJ930" s="32">
        <v>0</v>
      </c>
      <c r="AK930" s="32">
        <v>0</v>
      </c>
      <c r="AL930" s="32">
        <v>0</v>
      </c>
      <c r="AM930" s="32">
        <v>41251958.350000001</v>
      </c>
      <c r="AN930" s="32">
        <v>0</v>
      </c>
      <c r="AO930" s="32">
        <v>0</v>
      </c>
      <c r="AP930" s="32">
        <v>8250391.6699999999</v>
      </c>
      <c r="AQ930" s="32">
        <v>0</v>
      </c>
      <c r="AR930" s="32">
        <v>8250391.6699999999</v>
      </c>
      <c r="AS930" s="32">
        <v>0</v>
      </c>
      <c r="AT930" s="32">
        <v>8250391.6699999999</v>
      </c>
      <c r="AU930" s="32">
        <v>0</v>
      </c>
      <c r="AV930" s="32">
        <v>8250391.6699999999</v>
      </c>
      <c r="AW930" s="32">
        <v>0</v>
      </c>
      <c r="AX930" s="32">
        <v>8250391.6699999999</v>
      </c>
      <c r="AY930" s="2"/>
      <c r="AZ930" s="13" t="str">
        <f t="shared" si="72"/>
        <v>OK</v>
      </c>
      <c r="BA930" s="13" t="str">
        <f t="shared" si="73"/>
        <v>OK</v>
      </c>
      <c r="BB930" s="7">
        <f t="shared" si="74"/>
        <v>0</v>
      </c>
      <c r="BC930" s="14">
        <f t="shared" si="75"/>
        <v>41251958.350000001</v>
      </c>
      <c r="BD930" s="14">
        <f t="shared" si="75"/>
        <v>41251958.350000001</v>
      </c>
      <c r="BE930" s="7">
        <f t="shared" si="76"/>
        <v>0</v>
      </c>
      <c r="BF930" s="7">
        <f t="shared" si="76"/>
        <v>0</v>
      </c>
    </row>
    <row r="931" spans="2:58" ht="71.25">
      <c r="B931" s="28" t="s">
        <v>3170</v>
      </c>
      <c r="C931" s="28" t="s">
        <v>4793</v>
      </c>
      <c r="D931" s="28" t="s">
        <v>0</v>
      </c>
      <c r="E931" s="29" t="s">
        <v>691</v>
      </c>
      <c r="F931" s="29" t="s">
        <v>692</v>
      </c>
      <c r="G931" s="29" t="s">
        <v>31</v>
      </c>
      <c r="H931" s="29">
        <v>80111604</v>
      </c>
      <c r="I931" s="29" t="s">
        <v>4807</v>
      </c>
      <c r="J931" s="29" t="s">
        <v>199</v>
      </c>
      <c r="K931" s="29" t="s">
        <v>638</v>
      </c>
      <c r="L931" s="30" t="s">
        <v>152</v>
      </c>
      <c r="M931" s="30" t="s">
        <v>152</v>
      </c>
      <c r="N931" s="30">
        <v>5</v>
      </c>
      <c r="O931" s="30" t="s">
        <v>218</v>
      </c>
      <c r="P931" s="30" t="s">
        <v>202</v>
      </c>
      <c r="Q931" s="31">
        <v>41251958.350000001</v>
      </c>
      <c r="R931" s="31">
        <v>41251958.350000001</v>
      </c>
      <c r="S931" s="30" t="s">
        <v>411</v>
      </c>
      <c r="T931" s="30" t="s">
        <v>199</v>
      </c>
      <c r="U931" s="29" t="s">
        <v>338</v>
      </c>
      <c r="V931" s="29" t="s">
        <v>327</v>
      </c>
      <c r="W931" s="29" t="s">
        <v>931</v>
      </c>
      <c r="X931" s="29" t="s">
        <v>206</v>
      </c>
      <c r="Y931" s="29" t="s">
        <v>211</v>
      </c>
      <c r="Z931" s="29" t="s">
        <v>527</v>
      </c>
      <c r="AA931" s="32">
        <v>0</v>
      </c>
      <c r="AB931" s="32">
        <v>0</v>
      </c>
      <c r="AC931" s="32">
        <v>0</v>
      </c>
      <c r="AD931" s="32">
        <v>0</v>
      </c>
      <c r="AE931" s="32">
        <v>0</v>
      </c>
      <c r="AF931" s="32">
        <v>0</v>
      </c>
      <c r="AG931" s="32">
        <v>0</v>
      </c>
      <c r="AH931" s="32">
        <v>0</v>
      </c>
      <c r="AI931" s="32">
        <v>0</v>
      </c>
      <c r="AJ931" s="32">
        <v>0</v>
      </c>
      <c r="AK931" s="32">
        <v>0</v>
      </c>
      <c r="AL931" s="32">
        <v>0</v>
      </c>
      <c r="AM931" s="32">
        <v>41251958.350000001</v>
      </c>
      <c r="AN931" s="32">
        <v>0</v>
      </c>
      <c r="AO931" s="32">
        <v>0</v>
      </c>
      <c r="AP931" s="32">
        <v>8250391.6699999999</v>
      </c>
      <c r="AQ931" s="32">
        <v>0</v>
      </c>
      <c r="AR931" s="32">
        <v>8250391.6699999999</v>
      </c>
      <c r="AS931" s="32">
        <v>0</v>
      </c>
      <c r="AT931" s="32">
        <v>8250391.6699999999</v>
      </c>
      <c r="AU931" s="32">
        <v>0</v>
      </c>
      <c r="AV931" s="32">
        <v>8250391.6699999999</v>
      </c>
      <c r="AW931" s="32">
        <v>0</v>
      </c>
      <c r="AX931" s="32">
        <v>8250391.6699999999</v>
      </c>
      <c r="AY931" s="2"/>
      <c r="AZ931" s="13" t="str">
        <f t="shared" si="72"/>
        <v>OK</v>
      </c>
      <c r="BA931" s="13" t="str">
        <f t="shared" si="73"/>
        <v>OK</v>
      </c>
      <c r="BB931" s="7">
        <f t="shared" si="74"/>
        <v>0</v>
      </c>
      <c r="BC931" s="14">
        <f t="shared" si="75"/>
        <v>41251958.350000001</v>
      </c>
      <c r="BD931" s="14">
        <f t="shared" si="75"/>
        <v>41251958.350000001</v>
      </c>
      <c r="BE931" s="7">
        <f t="shared" si="76"/>
        <v>0</v>
      </c>
      <c r="BF931" s="7">
        <f t="shared" si="76"/>
        <v>0</v>
      </c>
    </row>
    <row r="932" spans="2:58" ht="71.25">
      <c r="B932" s="28" t="s">
        <v>3171</v>
      </c>
      <c r="C932" s="28" t="s">
        <v>4793</v>
      </c>
      <c r="D932" s="28" t="s">
        <v>0</v>
      </c>
      <c r="E932" s="29" t="s">
        <v>691</v>
      </c>
      <c r="F932" s="29" t="s">
        <v>692</v>
      </c>
      <c r="G932" s="29" t="s">
        <v>31</v>
      </c>
      <c r="H932" s="29">
        <v>80111604</v>
      </c>
      <c r="I932" s="29" t="s">
        <v>4807</v>
      </c>
      <c r="J932" s="29" t="s">
        <v>199</v>
      </c>
      <c r="K932" s="29" t="s">
        <v>638</v>
      </c>
      <c r="L932" s="30" t="s">
        <v>152</v>
      </c>
      <c r="M932" s="30" t="s">
        <v>152</v>
      </c>
      <c r="N932" s="30">
        <v>5</v>
      </c>
      <c r="O932" s="30" t="s">
        <v>218</v>
      </c>
      <c r="P932" s="30" t="s">
        <v>202</v>
      </c>
      <c r="Q932" s="31">
        <v>41251958.350000001</v>
      </c>
      <c r="R932" s="31">
        <v>41251958.350000001</v>
      </c>
      <c r="S932" s="30" t="s">
        <v>411</v>
      </c>
      <c r="T932" s="30" t="s">
        <v>199</v>
      </c>
      <c r="U932" s="29" t="s">
        <v>338</v>
      </c>
      <c r="V932" s="29" t="s">
        <v>327</v>
      </c>
      <c r="W932" s="29" t="s">
        <v>931</v>
      </c>
      <c r="X932" s="29" t="s">
        <v>206</v>
      </c>
      <c r="Y932" s="29" t="s">
        <v>211</v>
      </c>
      <c r="Z932" s="29" t="s">
        <v>527</v>
      </c>
      <c r="AA932" s="32">
        <v>0</v>
      </c>
      <c r="AB932" s="32">
        <v>0</v>
      </c>
      <c r="AC932" s="32">
        <v>0</v>
      </c>
      <c r="AD932" s="32">
        <v>0</v>
      </c>
      <c r="AE932" s="32">
        <v>0</v>
      </c>
      <c r="AF932" s="32">
        <v>0</v>
      </c>
      <c r="AG932" s="32">
        <v>0</v>
      </c>
      <c r="AH932" s="32">
        <v>0</v>
      </c>
      <c r="AI932" s="32">
        <v>0</v>
      </c>
      <c r="AJ932" s="32">
        <v>0</v>
      </c>
      <c r="AK932" s="32">
        <v>0</v>
      </c>
      <c r="AL932" s="32">
        <v>0</v>
      </c>
      <c r="AM932" s="32">
        <v>41251958.350000001</v>
      </c>
      <c r="AN932" s="32">
        <v>0</v>
      </c>
      <c r="AO932" s="32">
        <v>0</v>
      </c>
      <c r="AP932" s="32">
        <v>8250391.6699999999</v>
      </c>
      <c r="AQ932" s="32">
        <v>0</v>
      </c>
      <c r="AR932" s="32">
        <v>8250391.6699999999</v>
      </c>
      <c r="AS932" s="32">
        <v>0</v>
      </c>
      <c r="AT932" s="32">
        <v>8250391.6699999999</v>
      </c>
      <c r="AU932" s="32">
        <v>0</v>
      </c>
      <c r="AV932" s="32">
        <v>8250391.6699999999</v>
      </c>
      <c r="AW932" s="32">
        <v>0</v>
      </c>
      <c r="AX932" s="32">
        <v>8250391.6699999999</v>
      </c>
      <c r="AY932" s="2"/>
      <c r="AZ932" s="13" t="str">
        <f t="shared" si="72"/>
        <v>OK</v>
      </c>
      <c r="BA932" s="13" t="str">
        <f t="shared" si="73"/>
        <v>OK</v>
      </c>
      <c r="BB932" s="7">
        <f t="shared" si="74"/>
        <v>0</v>
      </c>
      <c r="BC932" s="14">
        <f t="shared" si="75"/>
        <v>41251958.350000001</v>
      </c>
      <c r="BD932" s="14">
        <f t="shared" si="75"/>
        <v>41251958.350000001</v>
      </c>
      <c r="BE932" s="7">
        <f t="shared" si="76"/>
        <v>0</v>
      </c>
      <c r="BF932" s="7">
        <f t="shared" si="76"/>
        <v>0</v>
      </c>
    </row>
    <row r="933" spans="2:58" ht="114">
      <c r="B933" s="28" t="s">
        <v>3172</v>
      </c>
      <c r="C933" s="28" t="s">
        <v>4793</v>
      </c>
      <c r="D933" s="28" t="s">
        <v>0</v>
      </c>
      <c r="E933" s="29" t="s">
        <v>691</v>
      </c>
      <c r="F933" s="29" t="s">
        <v>692</v>
      </c>
      <c r="G933" s="29" t="s">
        <v>31</v>
      </c>
      <c r="H933" s="29">
        <v>80111604</v>
      </c>
      <c r="I933" s="29" t="s">
        <v>4807</v>
      </c>
      <c r="J933" s="29" t="s">
        <v>199</v>
      </c>
      <c r="K933" s="29" t="s">
        <v>644</v>
      </c>
      <c r="L933" s="30" t="s">
        <v>146</v>
      </c>
      <c r="M933" s="30" t="s">
        <v>146</v>
      </c>
      <c r="N933" s="30">
        <v>12</v>
      </c>
      <c r="O933" s="30" t="s">
        <v>218</v>
      </c>
      <c r="P933" s="30" t="s">
        <v>202</v>
      </c>
      <c r="Q933" s="31">
        <v>132491524.13</v>
      </c>
      <c r="R933" s="31">
        <v>132491524.13</v>
      </c>
      <c r="S933" s="30" t="s">
        <v>411</v>
      </c>
      <c r="T933" s="30" t="s">
        <v>199</v>
      </c>
      <c r="U933" s="29" t="s">
        <v>338</v>
      </c>
      <c r="V933" s="29" t="s">
        <v>327</v>
      </c>
      <c r="W933" s="29" t="s">
        <v>931</v>
      </c>
      <c r="X933" s="29" t="s">
        <v>206</v>
      </c>
      <c r="Y933" s="29" t="s">
        <v>211</v>
      </c>
      <c r="Z933" s="29" t="s">
        <v>527</v>
      </c>
      <c r="AA933" s="32">
        <v>132491524.13</v>
      </c>
      <c r="AB933" s="32">
        <v>0</v>
      </c>
      <c r="AC933" s="32">
        <v>0</v>
      </c>
      <c r="AD933" s="32">
        <v>12044684.039999999</v>
      </c>
      <c r="AE933" s="32">
        <v>0</v>
      </c>
      <c r="AF933" s="32">
        <v>12044684.039999999</v>
      </c>
      <c r="AG933" s="32">
        <v>0</v>
      </c>
      <c r="AH933" s="32">
        <v>12044684.039999999</v>
      </c>
      <c r="AI933" s="32">
        <v>0</v>
      </c>
      <c r="AJ933" s="32">
        <v>12044684.01</v>
      </c>
      <c r="AK933" s="32">
        <v>0</v>
      </c>
      <c r="AL933" s="32">
        <v>12044684</v>
      </c>
      <c r="AM933" s="32">
        <v>0</v>
      </c>
      <c r="AN933" s="32">
        <v>12044684</v>
      </c>
      <c r="AO933" s="32">
        <v>0</v>
      </c>
      <c r="AP933" s="32">
        <v>12044684</v>
      </c>
      <c r="AQ933" s="32">
        <v>0</v>
      </c>
      <c r="AR933" s="32">
        <v>12044684</v>
      </c>
      <c r="AS933" s="32">
        <v>0</v>
      </c>
      <c r="AT933" s="32">
        <v>12044684</v>
      </c>
      <c r="AU933" s="32">
        <v>0</v>
      </c>
      <c r="AV933" s="32">
        <v>12044684</v>
      </c>
      <c r="AW933" s="32">
        <v>0</v>
      </c>
      <c r="AX933" s="32">
        <v>12044684</v>
      </c>
      <c r="AY933" s="2"/>
      <c r="AZ933" s="13" t="str">
        <f t="shared" si="72"/>
        <v>OK</v>
      </c>
      <c r="BA933" s="13" t="str">
        <f t="shared" si="73"/>
        <v>OK</v>
      </c>
      <c r="BB933" s="7">
        <f t="shared" si="74"/>
        <v>0</v>
      </c>
      <c r="BC933" s="14">
        <f t="shared" si="75"/>
        <v>132491524.13</v>
      </c>
      <c r="BD933" s="14">
        <f t="shared" si="75"/>
        <v>132491524.13</v>
      </c>
      <c r="BE933" s="7">
        <f t="shared" si="76"/>
        <v>0</v>
      </c>
      <c r="BF933" s="7">
        <f t="shared" si="76"/>
        <v>0</v>
      </c>
    </row>
    <row r="934" spans="2:58" ht="71.25">
      <c r="B934" s="28" t="s">
        <v>3173</v>
      </c>
      <c r="C934" s="28" t="s">
        <v>4793</v>
      </c>
      <c r="D934" s="28" t="s">
        <v>0</v>
      </c>
      <c r="E934" s="29" t="s">
        <v>691</v>
      </c>
      <c r="F934" s="29" t="s">
        <v>692</v>
      </c>
      <c r="G934" s="29" t="s">
        <v>31</v>
      </c>
      <c r="H934" s="29">
        <v>11111111</v>
      </c>
      <c r="I934" s="29" t="s">
        <v>4807</v>
      </c>
      <c r="J934" s="29" t="s">
        <v>199</v>
      </c>
      <c r="K934" s="29" t="s">
        <v>695</v>
      </c>
      <c r="L934" s="30" t="s">
        <v>201</v>
      </c>
      <c r="M934" s="30" t="s">
        <v>201</v>
      </c>
      <c r="N934" s="30">
        <v>1</v>
      </c>
      <c r="O934" s="30" t="s">
        <v>218</v>
      </c>
      <c r="P934" s="30" t="s">
        <v>202</v>
      </c>
      <c r="Q934" s="31">
        <v>2000000000</v>
      </c>
      <c r="R934" s="31">
        <v>2000000000</v>
      </c>
      <c r="S934" s="30" t="s">
        <v>411</v>
      </c>
      <c r="T934" s="30" t="s">
        <v>199</v>
      </c>
      <c r="U934" s="29" t="s">
        <v>346</v>
      </c>
      <c r="V934" s="29" t="s">
        <v>327</v>
      </c>
      <c r="W934" s="29" t="s">
        <v>931</v>
      </c>
      <c r="X934" s="29" t="s">
        <v>206</v>
      </c>
      <c r="Y934" s="29" t="s">
        <v>451</v>
      </c>
      <c r="Z934" s="29" t="s">
        <v>693</v>
      </c>
      <c r="AA934" s="32">
        <v>0</v>
      </c>
      <c r="AB934" s="32">
        <v>0</v>
      </c>
      <c r="AC934" s="32">
        <v>2000000000</v>
      </c>
      <c r="AD934" s="32">
        <v>0</v>
      </c>
      <c r="AE934" s="32">
        <v>0</v>
      </c>
      <c r="AF934" s="32">
        <v>2000000000</v>
      </c>
      <c r="AG934" s="32">
        <v>0</v>
      </c>
      <c r="AH934" s="32">
        <v>0</v>
      </c>
      <c r="AI934" s="32">
        <v>0</v>
      </c>
      <c r="AJ934" s="32">
        <v>0</v>
      </c>
      <c r="AK934" s="32">
        <v>0</v>
      </c>
      <c r="AL934" s="32">
        <v>0</v>
      </c>
      <c r="AM934" s="32">
        <v>0</v>
      </c>
      <c r="AN934" s="32">
        <v>0</v>
      </c>
      <c r="AO934" s="32">
        <v>0</v>
      </c>
      <c r="AP934" s="32">
        <v>0</v>
      </c>
      <c r="AQ934" s="32">
        <v>0</v>
      </c>
      <c r="AR934" s="32">
        <v>0</v>
      </c>
      <c r="AS934" s="32">
        <v>0</v>
      </c>
      <c r="AT934" s="32">
        <v>0</v>
      </c>
      <c r="AU934" s="32">
        <v>0</v>
      </c>
      <c r="AV934" s="32">
        <v>0</v>
      </c>
      <c r="AW934" s="32">
        <v>0</v>
      </c>
      <c r="AX934" s="32">
        <v>0</v>
      </c>
      <c r="AY934" s="2"/>
      <c r="AZ934" s="13" t="str">
        <f t="shared" si="72"/>
        <v>OK</v>
      </c>
      <c r="BA934" s="13" t="str">
        <f t="shared" si="73"/>
        <v>OK</v>
      </c>
      <c r="BB934" s="7">
        <f t="shared" si="74"/>
        <v>0</v>
      </c>
      <c r="BC934" s="14">
        <f t="shared" si="75"/>
        <v>2000000000</v>
      </c>
      <c r="BD934" s="14">
        <f t="shared" si="75"/>
        <v>2000000000</v>
      </c>
      <c r="BE934" s="7">
        <f t="shared" si="76"/>
        <v>0</v>
      </c>
      <c r="BF934" s="7">
        <f t="shared" si="76"/>
        <v>0</v>
      </c>
    </row>
    <row r="935" spans="2:58" ht="99.75">
      <c r="B935" s="28" t="s">
        <v>3500</v>
      </c>
      <c r="C935" s="28" t="s">
        <v>4784</v>
      </c>
      <c r="D935" s="28" t="s">
        <v>33</v>
      </c>
      <c r="E935" s="29" t="s">
        <v>696</v>
      </c>
      <c r="F935" s="29" t="s">
        <v>697</v>
      </c>
      <c r="G935" s="29" t="s">
        <v>34</v>
      </c>
      <c r="H935" s="29">
        <v>79342300</v>
      </c>
      <c r="I935" s="29" t="s">
        <v>4808</v>
      </c>
      <c r="J935" s="29" t="s">
        <v>199</v>
      </c>
      <c r="K935" s="29" t="s">
        <v>1029</v>
      </c>
      <c r="L935" s="30" t="s">
        <v>146</v>
      </c>
      <c r="M935" s="30" t="s">
        <v>146</v>
      </c>
      <c r="N935" s="30">
        <v>12</v>
      </c>
      <c r="O935" s="30" t="s">
        <v>218</v>
      </c>
      <c r="P935" s="30" t="s">
        <v>202</v>
      </c>
      <c r="Q935" s="31">
        <v>101327622</v>
      </c>
      <c r="R935" s="31">
        <v>101327622</v>
      </c>
      <c r="S935" s="30" t="s">
        <v>411</v>
      </c>
      <c r="T935" s="30" t="s">
        <v>199</v>
      </c>
      <c r="U935" s="29" t="s">
        <v>342</v>
      </c>
      <c r="V935" s="29" t="s">
        <v>321</v>
      </c>
      <c r="W935" s="29" t="s">
        <v>389</v>
      </c>
      <c r="X935" s="29" t="s">
        <v>206</v>
      </c>
      <c r="Y935" s="29" t="s">
        <v>211</v>
      </c>
      <c r="Z935" s="29" t="s">
        <v>698</v>
      </c>
      <c r="AA935" s="32">
        <v>101327622</v>
      </c>
      <c r="AB935" s="32">
        <v>0</v>
      </c>
      <c r="AC935" s="32">
        <v>0</v>
      </c>
      <c r="AD935" s="32">
        <v>9211602</v>
      </c>
      <c r="AE935" s="32">
        <v>0</v>
      </c>
      <c r="AF935" s="32">
        <v>9211602</v>
      </c>
      <c r="AG935" s="32">
        <v>0</v>
      </c>
      <c r="AH935" s="32">
        <v>9211602</v>
      </c>
      <c r="AI935" s="32">
        <v>0</v>
      </c>
      <c r="AJ935" s="32">
        <v>9211602</v>
      </c>
      <c r="AK935" s="32">
        <v>0</v>
      </c>
      <c r="AL935" s="32">
        <v>9211602</v>
      </c>
      <c r="AM935" s="32">
        <v>0</v>
      </c>
      <c r="AN935" s="32">
        <v>9211602</v>
      </c>
      <c r="AO935" s="32">
        <v>0</v>
      </c>
      <c r="AP935" s="32">
        <v>9211602</v>
      </c>
      <c r="AQ935" s="32">
        <v>0</v>
      </c>
      <c r="AR935" s="32">
        <v>9211602</v>
      </c>
      <c r="AS935" s="32">
        <v>0</v>
      </c>
      <c r="AT935" s="32">
        <v>9211602</v>
      </c>
      <c r="AU935" s="32">
        <v>0</v>
      </c>
      <c r="AV935" s="32">
        <v>9211602</v>
      </c>
      <c r="AW935" s="32">
        <v>0</v>
      </c>
      <c r="AX935" s="32">
        <v>9211602</v>
      </c>
      <c r="AY935" s="2"/>
      <c r="AZ935" s="13" t="str">
        <f t="shared" si="72"/>
        <v>OK</v>
      </c>
      <c r="BA935" s="13" t="str">
        <f t="shared" si="73"/>
        <v>OK</v>
      </c>
      <c r="BB935" s="7">
        <f t="shared" si="74"/>
        <v>0</v>
      </c>
      <c r="BC935" s="14">
        <f t="shared" si="75"/>
        <v>101327622</v>
      </c>
      <c r="BD935" s="14">
        <f t="shared" si="75"/>
        <v>101327622</v>
      </c>
      <c r="BE935" s="7">
        <f t="shared" si="76"/>
        <v>0</v>
      </c>
      <c r="BF935" s="7">
        <f t="shared" si="76"/>
        <v>0</v>
      </c>
    </row>
    <row r="936" spans="2:58" ht="114">
      <c r="B936" s="28" t="s">
        <v>3501</v>
      </c>
      <c r="C936" s="28" t="s">
        <v>4784</v>
      </c>
      <c r="D936" s="28" t="s">
        <v>33</v>
      </c>
      <c r="E936" s="29" t="s">
        <v>696</v>
      </c>
      <c r="F936" s="29" t="s">
        <v>697</v>
      </c>
      <c r="G936" s="29" t="s">
        <v>34</v>
      </c>
      <c r="H936" s="29">
        <v>79342300</v>
      </c>
      <c r="I936" s="29" t="s">
        <v>4808</v>
      </c>
      <c r="J936" s="29" t="s">
        <v>199</v>
      </c>
      <c r="K936" s="29" t="s">
        <v>1023</v>
      </c>
      <c r="L936" s="30" t="s">
        <v>146</v>
      </c>
      <c r="M936" s="30" t="s">
        <v>146</v>
      </c>
      <c r="N936" s="30">
        <v>12</v>
      </c>
      <c r="O936" s="30" t="s">
        <v>218</v>
      </c>
      <c r="P936" s="30" t="s">
        <v>202</v>
      </c>
      <c r="Q936" s="31">
        <v>57218117</v>
      </c>
      <c r="R936" s="31">
        <v>57218117</v>
      </c>
      <c r="S936" s="30" t="s">
        <v>411</v>
      </c>
      <c r="T936" s="30" t="s">
        <v>199</v>
      </c>
      <c r="U936" s="29" t="s">
        <v>342</v>
      </c>
      <c r="V936" s="29" t="s">
        <v>321</v>
      </c>
      <c r="W936" s="29" t="s">
        <v>389</v>
      </c>
      <c r="X936" s="29" t="s">
        <v>206</v>
      </c>
      <c r="Y936" s="29" t="s">
        <v>211</v>
      </c>
      <c r="Z936" s="29" t="s">
        <v>432</v>
      </c>
      <c r="AA936" s="32">
        <v>57218117</v>
      </c>
      <c r="AB936" s="32">
        <v>0</v>
      </c>
      <c r="AC936" s="32">
        <v>0</v>
      </c>
      <c r="AD936" s="32">
        <v>5201647</v>
      </c>
      <c r="AE936" s="32">
        <v>0</v>
      </c>
      <c r="AF936" s="32">
        <v>5201647</v>
      </c>
      <c r="AG936" s="32">
        <v>0</v>
      </c>
      <c r="AH936" s="32">
        <v>5201647</v>
      </c>
      <c r="AI936" s="32">
        <v>0</v>
      </c>
      <c r="AJ936" s="32">
        <v>5201647</v>
      </c>
      <c r="AK936" s="32">
        <v>0</v>
      </c>
      <c r="AL936" s="32">
        <v>5201647</v>
      </c>
      <c r="AM936" s="32">
        <v>0</v>
      </c>
      <c r="AN936" s="32">
        <v>5201647</v>
      </c>
      <c r="AO936" s="32">
        <v>0</v>
      </c>
      <c r="AP936" s="32">
        <v>5201647</v>
      </c>
      <c r="AQ936" s="32">
        <v>0</v>
      </c>
      <c r="AR936" s="32">
        <v>5201647</v>
      </c>
      <c r="AS936" s="32">
        <v>0</v>
      </c>
      <c r="AT936" s="32">
        <v>5201647</v>
      </c>
      <c r="AU936" s="32">
        <v>0</v>
      </c>
      <c r="AV936" s="32">
        <v>5201647</v>
      </c>
      <c r="AW936" s="32">
        <v>0</v>
      </c>
      <c r="AX936" s="32">
        <v>5201647</v>
      </c>
      <c r="AY936" s="2"/>
      <c r="AZ936" s="13" t="str">
        <f t="shared" si="72"/>
        <v>OK</v>
      </c>
      <c r="BA936" s="13" t="str">
        <f t="shared" si="73"/>
        <v>OK</v>
      </c>
      <c r="BB936" s="7">
        <f t="shared" si="74"/>
        <v>0</v>
      </c>
      <c r="BC936" s="14">
        <f t="shared" si="75"/>
        <v>57218117</v>
      </c>
      <c r="BD936" s="14">
        <f t="shared" si="75"/>
        <v>57218117</v>
      </c>
      <c r="BE936" s="7">
        <f t="shared" si="76"/>
        <v>0</v>
      </c>
      <c r="BF936" s="7">
        <f t="shared" si="76"/>
        <v>0</v>
      </c>
    </row>
    <row r="937" spans="2:58" ht="71.25">
      <c r="B937" s="28" t="s">
        <v>3502</v>
      </c>
      <c r="C937" s="28" t="s">
        <v>4784</v>
      </c>
      <c r="D937" s="28" t="s">
        <v>33</v>
      </c>
      <c r="E937" s="29" t="s">
        <v>696</v>
      </c>
      <c r="F937" s="29" t="s">
        <v>697</v>
      </c>
      <c r="G937" s="29" t="s">
        <v>34</v>
      </c>
      <c r="H937" s="29">
        <v>79342300</v>
      </c>
      <c r="I937" s="29" t="s">
        <v>4808</v>
      </c>
      <c r="J937" s="29" t="s">
        <v>199</v>
      </c>
      <c r="K937" s="29" t="s">
        <v>1030</v>
      </c>
      <c r="L937" s="30" t="s">
        <v>146</v>
      </c>
      <c r="M937" s="30" t="s">
        <v>146</v>
      </c>
      <c r="N937" s="30">
        <v>12</v>
      </c>
      <c r="O937" s="30" t="s">
        <v>218</v>
      </c>
      <c r="P937" s="30" t="s">
        <v>202</v>
      </c>
      <c r="Q937" s="31">
        <v>77271799</v>
      </c>
      <c r="R937" s="31">
        <v>77271799</v>
      </c>
      <c r="S937" s="30" t="s">
        <v>411</v>
      </c>
      <c r="T937" s="30" t="s">
        <v>199</v>
      </c>
      <c r="U937" s="29" t="s">
        <v>342</v>
      </c>
      <c r="V937" s="29" t="s">
        <v>321</v>
      </c>
      <c r="W937" s="29" t="s">
        <v>389</v>
      </c>
      <c r="X937" s="29" t="s">
        <v>206</v>
      </c>
      <c r="Y937" s="29" t="s">
        <v>211</v>
      </c>
      <c r="Z937" s="29" t="s">
        <v>434</v>
      </c>
      <c r="AA937" s="32">
        <v>77271799</v>
      </c>
      <c r="AB937" s="32">
        <v>0</v>
      </c>
      <c r="AC937" s="32">
        <v>0</v>
      </c>
      <c r="AD937" s="32">
        <v>7024709</v>
      </c>
      <c r="AE937" s="32">
        <v>0</v>
      </c>
      <c r="AF937" s="32">
        <v>7024709</v>
      </c>
      <c r="AG937" s="32">
        <v>0</v>
      </c>
      <c r="AH937" s="32">
        <v>7024709</v>
      </c>
      <c r="AI937" s="32">
        <v>0</v>
      </c>
      <c r="AJ937" s="32">
        <v>7024709</v>
      </c>
      <c r="AK937" s="32">
        <v>0</v>
      </c>
      <c r="AL937" s="32">
        <v>7024709</v>
      </c>
      <c r="AM937" s="32">
        <v>0</v>
      </c>
      <c r="AN937" s="32">
        <v>7024709</v>
      </c>
      <c r="AO937" s="32">
        <v>0</v>
      </c>
      <c r="AP937" s="32">
        <v>7024709</v>
      </c>
      <c r="AQ937" s="32">
        <v>0</v>
      </c>
      <c r="AR937" s="32">
        <v>7024709</v>
      </c>
      <c r="AS937" s="32">
        <v>0</v>
      </c>
      <c r="AT937" s="32">
        <v>7024709</v>
      </c>
      <c r="AU937" s="32">
        <v>0</v>
      </c>
      <c r="AV937" s="32">
        <v>7024709</v>
      </c>
      <c r="AW937" s="32">
        <v>0</v>
      </c>
      <c r="AX937" s="32">
        <v>7024709</v>
      </c>
      <c r="AY937" s="2"/>
      <c r="AZ937" s="13" t="str">
        <f t="shared" si="72"/>
        <v>OK</v>
      </c>
      <c r="BA937" s="13" t="str">
        <f t="shared" si="73"/>
        <v>OK</v>
      </c>
      <c r="BB937" s="7">
        <f t="shared" si="74"/>
        <v>0</v>
      </c>
      <c r="BC937" s="14">
        <f t="shared" si="75"/>
        <v>77271799</v>
      </c>
      <c r="BD937" s="14">
        <f t="shared" si="75"/>
        <v>77271799</v>
      </c>
      <c r="BE937" s="7">
        <f t="shared" si="76"/>
        <v>0</v>
      </c>
      <c r="BF937" s="7">
        <f t="shared" si="76"/>
        <v>0</v>
      </c>
    </row>
    <row r="938" spans="2:58" ht="85.5">
      <c r="B938" s="28" t="s">
        <v>3503</v>
      </c>
      <c r="C938" s="28" t="s">
        <v>4784</v>
      </c>
      <c r="D938" s="28" t="s">
        <v>33</v>
      </c>
      <c r="E938" s="29" t="s">
        <v>696</v>
      </c>
      <c r="F938" s="29" t="s">
        <v>697</v>
      </c>
      <c r="G938" s="29" t="s">
        <v>34</v>
      </c>
      <c r="H938" s="29">
        <v>79342300</v>
      </c>
      <c r="I938" s="29" t="s">
        <v>4808</v>
      </c>
      <c r="J938" s="29" t="s">
        <v>199</v>
      </c>
      <c r="K938" s="29" t="s">
        <v>1031</v>
      </c>
      <c r="L938" s="30" t="s">
        <v>146</v>
      </c>
      <c r="M938" s="30" t="s">
        <v>146</v>
      </c>
      <c r="N938" s="30">
        <v>12</v>
      </c>
      <c r="O938" s="30" t="s">
        <v>218</v>
      </c>
      <c r="P938" s="30" t="s">
        <v>202</v>
      </c>
      <c r="Q938" s="31">
        <v>45394239</v>
      </c>
      <c r="R938" s="31">
        <v>45394239</v>
      </c>
      <c r="S938" s="30" t="s">
        <v>411</v>
      </c>
      <c r="T938" s="30" t="s">
        <v>199</v>
      </c>
      <c r="U938" s="29" t="s">
        <v>342</v>
      </c>
      <c r="V938" s="29" t="s">
        <v>321</v>
      </c>
      <c r="W938" s="29" t="s">
        <v>389</v>
      </c>
      <c r="X938" s="29" t="s">
        <v>206</v>
      </c>
      <c r="Y938" s="29" t="s">
        <v>211</v>
      </c>
      <c r="Z938" s="29" t="s">
        <v>435</v>
      </c>
      <c r="AA938" s="32">
        <v>45394239</v>
      </c>
      <c r="AB938" s="32">
        <v>0</v>
      </c>
      <c r="AC938" s="32">
        <v>0</v>
      </c>
      <c r="AD938" s="32">
        <v>4126749</v>
      </c>
      <c r="AE938" s="32">
        <v>0</v>
      </c>
      <c r="AF938" s="32">
        <v>4126749</v>
      </c>
      <c r="AG938" s="32">
        <v>0</v>
      </c>
      <c r="AH938" s="32">
        <v>4126749</v>
      </c>
      <c r="AI938" s="32">
        <v>0</v>
      </c>
      <c r="AJ938" s="32">
        <v>4126749</v>
      </c>
      <c r="AK938" s="32">
        <v>0</v>
      </c>
      <c r="AL938" s="32">
        <v>4126749</v>
      </c>
      <c r="AM938" s="32">
        <v>0</v>
      </c>
      <c r="AN938" s="32">
        <v>4126749</v>
      </c>
      <c r="AO938" s="32">
        <v>0</v>
      </c>
      <c r="AP938" s="32">
        <v>4126749</v>
      </c>
      <c r="AQ938" s="32">
        <v>0</v>
      </c>
      <c r="AR938" s="32">
        <v>4126749</v>
      </c>
      <c r="AS938" s="32">
        <v>0</v>
      </c>
      <c r="AT938" s="32">
        <v>4126749</v>
      </c>
      <c r="AU938" s="32">
        <v>0</v>
      </c>
      <c r="AV938" s="32">
        <v>4126749</v>
      </c>
      <c r="AW938" s="32">
        <v>0</v>
      </c>
      <c r="AX938" s="32">
        <v>4126749</v>
      </c>
      <c r="AY938" s="2"/>
      <c r="AZ938" s="13" t="str">
        <f t="shared" si="72"/>
        <v>OK</v>
      </c>
      <c r="BA938" s="13" t="str">
        <f t="shared" si="73"/>
        <v>OK</v>
      </c>
      <c r="BB938" s="7">
        <f t="shared" si="74"/>
        <v>0</v>
      </c>
      <c r="BC938" s="14">
        <f t="shared" si="75"/>
        <v>45394239</v>
      </c>
      <c r="BD938" s="14">
        <f t="shared" si="75"/>
        <v>45394239</v>
      </c>
      <c r="BE938" s="7">
        <f t="shared" si="76"/>
        <v>0</v>
      </c>
      <c r="BF938" s="7">
        <f t="shared" si="76"/>
        <v>0</v>
      </c>
    </row>
    <row r="939" spans="2:58" ht="71.25">
      <c r="B939" s="28" t="s">
        <v>3504</v>
      </c>
      <c r="C939" s="28" t="s">
        <v>4784</v>
      </c>
      <c r="D939" s="28" t="s">
        <v>33</v>
      </c>
      <c r="E939" s="29" t="s">
        <v>696</v>
      </c>
      <c r="F939" s="29" t="s">
        <v>697</v>
      </c>
      <c r="G939" s="29" t="s">
        <v>34</v>
      </c>
      <c r="H939" s="29">
        <v>11111111</v>
      </c>
      <c r="I939" s="29" t="s">
        <v>4808</v>
      </c>
      <c r="J939" s="29" t="s">
        <v>199</v>
      </c>
      <c r="K939" s="29" t="s">
        <v>1032</v>
      </c>
      <c r="L939" s="30" t="s">
        <v>146</v>
      </c>
      <c r="M939" s="30" t="s">
        <v>146</v>
      </c>
      <c r="N939" s="30">
        <v>1</v>
      </c>
      <c r="O939" s="30" t="s">
        <v>218</v>
      </c>
      <c r="P939" s="30" t="s">
        <v>202</v>
      </c>
      <c r="Q939" s="31">
        <v>18788223</v>
      </c>
      <c r="R939" s="31">
        <v>18788223</v>
      </c>
      <c r="S939" s="30" t="s">
        <v>411</v>
      </c>
      <c r="T939" s="30" t="s">
        <v>199</v>
      </c>
      <c r="U939" s="29" t="s">
        <v>342</v>
      </c>
      <c r="V939" s="29" t="s">
        <v>321</v>
      </c>
      <c r="W939" s="29" t="s">
        <v>389</v>
      </c>
      <c r="X939" s="29" t="s">
        <v>440</v>
      </c>
      <c r="Y939" s="29" t="s">
        <v>209</v>
      </c>
      <c r="Z939" s="29" t="s">
        <v>432</v>
      </c>
      <c r="AA939" s="32">
        <v>1550000</v>
      </c>
      <c r="AB939" s="32">
        <v>1550000</v>
      </c>
      <c r="AC939" s="32">
        <v>1500000</v>
      </c>
      <c r="AD939" s="32">
        <v>1500000</v>
      </c>
      <c r="AE939" s="32">
        <v>1500000</v>
      </c>
      <c r="AF939" s="32">
        <v>1500000</v>
      </c>
      <c r="AG939" s="32">
        <v>1500000</v>
      </c>
      <c r="AH939" s="32">
        <v>1500000</v>
      </c>
      <c r="AI939" s="32">
        <v>1500000</v>
      </c>
      <c r="AJ939" s="32">
        <v>1500000</v>
      </c>
      <c r="AK939" s="32">
        <v>1500000</v>
      </c>
      <c r="AL939" s="32">
        <v>1500000</v>
      </c>
      <c r="AM939" s="32">
        <v>1500000</v>
      </c>
      <c r="AN939" s="32">
        <v>1500000</v>
      </c>
      <c r="AO939" s="32">
        <v>1500000</v>
      </c>
      <c r="AP939" s="32">
        <v>1500000</v>
      </c>
      <c r="AQ939" s="32">
        <v>1500000</v>
      </c>
      <c r="AR939" s="32">
        <v>1500000</v>
      </c>
      <c r="AS939" s="32">
        <v>1500000</v>
      </c>
      <c r="AT939" s="32">
        <v>1500000</v>
      </c>
      <c r="AU939" s="32">
        <v>1500000</v>
      </c>
      <c r="AV939" s="32">
        <v>1500000</v>
      </c>
      <c r="AW939" s="32">
        <v>2238223</v>
      </c>
      <c r="AX939" s="32">
        <v>2238223</v>
      </c>
      <c r="AY939" s="2"/>
      <c r="AZ939" s="13" t="str">
        <f t="shared" si="72"/>
        <v>OK</v>
      </c>
      <c r="BA939" s="13" t="str">
        <f t="shared" si="73"/>
        <v>OK</v>
      </c>
      <c r="BB939" s="7">
        <f t="shared" si="74"/>
        <v>0</v>
      </c>
      <c r="BC939" s="14">
        <f t="shared" si="75"/>
        <v>18788223</v>
      </c>
      <c r="BD939" s="14">
        <f t="shared" si="75"/>
        <v>18788223</v>
      </c>
      <c r="BE939" s="7">
        <f t="shared" si="76"/>
        <v>0</v>
      </c>
      <c r="BF939" s="7">
        <f t="shared" si="76"/>
        <v>0</v>
      </c>
    </row>
    <row r="940" spans="2:58" ht="71.25">
      <c r="B940" s="28" t="s">
        <v>3505</v>
      </c>
      <c r="C940" s="28" t="s">
        <v>4786</v>
      </c>
      <c r="D940" s="28" t="s">
        <v>33</v>
      </c>
      <c r="E940" s="29" t="s">
        <v>696</v>
      </c>
      <c r="F940" s="29" t="s">
        <v>697</v>
      </c>
      <c r="G940" s="29" t="s">
        <v>34</v>
      </c>
      <c r="H940" s="29">
        <v>79952000</v>
      </c>
      <c r="I940" s="29" t="s">
        <v>4808</v>
      </c>
      <c r="J940" s="29" t="s">
        <v>199</v>
      </c>
      <c r="K940" s="29" t="s">
        <v>1074</v>
      </c>
      <c r="L940" s="30" t="s">
        <v>152</v>
      </c>
      <c r="M940" s="30" t="s">
        <v>152</v>
      </c>
      <c r="N940" s="30">
        <v>1</v>
      </c>
      <c r="O940" s="30" t="s">
        <v>215</v>
      </c>
      <c r="P940" s="30" t="s">
        <v>202</v>
      </c>
      <c r="Q940" s="31">
        <v>200000000</v>
      </c>
      <c r="R940" s="31">
        <v>200000000</v>
      </c>
      <c r="S940" s="30" t="s">
        <v>199</v>
      </c>
      <c r="T940" s="30" t="s">
        <v>199</v>
      </c>
      <c r="U940" s="29" t="s">
        <v>347</v>
      </c>
      <c r="V940" s="29" t="s">
        <v>321</v>
      </c>
      <c r="W940" s="29" t="s">
        <v>381</v>
      </c>
      <c r="X940" s="29" t="s">
        <v>206</v>
      </c>
      <c r="Y940" s="29" t="s">
        <v>504</v>
      </c>
      <c r="Z940" s="29" t="s">
        <v>461</v>
      </c>
      <c r="AA940" s="32">
        <v>0</v>
      </c>
      <c r="AB940" s="32">
        <v>0</v>
      </c>
      <c r="AC940" s="32">
        <v>0</v>
      </c>
      <c r="AD940" s="32">
        <v>0</v>
      </c>
      <c r="AE940" s="32">
        <v>0</v>
      </c>
      <c r="AF940" s="32">
        <v>0</v>
      </c>
      <c r="AG940" s="32">
        <v>0</v>
      </c>
      <c r="AH940" s="32">
        <v>0</v>
      </c>
      <c r="AI940" s="32">
        <v>0</v>
      </c>
      <c r="AJ940" s="32">
        <v>0</v>
      </c>
      <c r="AK940" s="32">
        <v>0</v>
      </c>
      <c r="AL940" s="32">
        <v>0</v>
      </c>
      <c r="AM940" s="32">
        <v>200000000</v>
      </c>
      <c r="AN940" s="32">
        <v>0</v>
      </c>
      <c r="AO940" s="32">
        <v>0</v>
      </c>
      <c r="AP940" s="32">
        <v>200000000</v>
      </c>
      <c r="AQ940" s="32">
        <v>0</v>
      </c>
      <c r="AR940" s="32">
        <v>0</v>
      </c>
      <c r="AS940" s="32">
        <v>0</v>
      </c>
      <c r="AT940" s="32">
        <v>0</v>
      </c>
      <c r="AU940" s="32">
        <v>0</v>
      </c>
      <c r="AV940" s="32">
        <v>0</v>
      </c>
      <c r="AW940" s="32">
        <v>0</v>
      </c>
      <c r="AX940" s="32">
        <v>0</v>
      </c>
      <c r="AY940" s="2"/>
      <c r="AZ940" s="13" t="str">
        <f t="shared" si="72"/>
        <v>OK</v>
      </c>
      <c r="BA940" s="13" t="str">
        <f t="shared" si="73"/>
        <v>OK</v>
      </c>
      <c r="BB940" s="7">
        <f t="shared" si="74"/>
        <v>0</v>
      </c>
      <c r="BC940" s="14">
        <f t="shared" si="75"/>
        <v>200000000</v>
      </c>
      <c r="BD940" s="14">
        <f t="shared" si="75"/>
        <v>200000000</v>
      </c>
      <c r="BE940" s="7">
        <f t="shared" si="76"/>
        <v>0</v>
      </c>
      <c r="BF940" s="7">
        <f t="shared" si="76"/>
        <v>0</v>
      </c>
    </row>
    <row r="941" spans="2:58" ht="99.75">
      <c r="B941" s="28" t="s">
        <v>3506</v>
      </c>
      <c r="C941" s="28" t="s">
        <v>4794</v>
      </c>
      <c r="D941" s="28" t="s">
        <v>33</v>
      </c>
      <c r="E941" s="29" t="s">
        <v>696</v>
      </c>
      <c r="F941" s="29" t="s">
        <v>697</v>
      </c>
      <c r="G941" s="29" t="s">
        <v>34</v>
      </c>
      <c r="H941" s="29">
        <v>81151600</v>
      </c>
      <c r="I941" s="29" t="s">
        <v>4808</v>
      </c>
      <c r="J941" s="29" t="s">
        <v>199</v>
      </c>
      <c r="K941" s="29" t="s">
        <v>1872</v>
      </c>
      <c r="L941" s="30" t="s">
        <v>147</v>
      </c>
      <c r="M941" s="30" t="s">
        <v>147</v>
      </c>
      <c r="N941" s="30">
        <v>12</v>
      </c>
      <c r="O941" s="30" t="s">
        <v>218</v>
      </c>
      <c r="P941" s="30" t="s">
        <v>202</v>
      </c>
      <c r="Q941" s="31">
        <v>77264000</v>
      </c>
      <c r="R941" s="31">
        <v>77264000</v>
      </c>
      <c r="S941" s="30" t="s">
        <v>411</v>
      </c>
      <c r="T941" s="30" t="s">
        <v>199</v>
      </c>
      <c r="U941" s="29" t="s">
        <v>351</v>
      </c>
      <c r="V941" s="29" t="s">
        <v>329</v>
      </c>
      <c r="W941" s="29" t="s">
        <v>361</v>
      </c>
      <c r="X941" s="29" t="s">
        <v>206</v>
      </c>
      <c r="Y941" s="29" t="s">
        <v>211</v>
      </c>
      <c r="Z941" s="29" t="s">
        <v>699</v>
      </c>
      <c r="AA941" s="32">
        <v>0</v>
      </c>
      <c r="AB941" s="32">
        <v>0</v>
      </c>
      <c r="AC941" s="32">
        <v>77264000</v>
      </c>
      <c r="AD941" s="32">
        <v>0</v>
      </c>
      <c r="AE941" s="32">
        <v>0</v>
      </c>
      <c r="AF941" s="32">
        <v>7024000</v>
      </c>
      <c r="AG941" s="32">
        <v>0</v>
      </c>
      <c r="AH941" s="32">
        <v>7024000</v>
      </c>
      <c r="AI941" s="32">
        <v>0</v>
      </c>
      <c r="AJ941" s="32">
        <v>7024000</v>
      </c>
      <c r="AK941" s="32">
        <v>0</v>
      </c>
      <c r="AL941" s="32">
        <v>7024000</v>
      </c>
      <c r="AM941" s="32">
        <v>0</v>
      </c>
      <c r="AN941" s="32">
        <v>7024000</v>
      </c>
      <c r="AO941" s="32">
        <v>0</v>
      </c>
      <c r="AP941" s="32">
        <v>7024000</v>
      </c>
      <c r="AQ941" s="32">
        <v>0</v>
      </c>
      <c r="AR941" s="32">
        <v>7024000</v>
      </c>
      <c r="AS941" s="32">
        <v>0</v>
      </c>
      <c r="AT941" s="32">
        <v>7024000</v>
      </c>
      <c r="AU941" s="32">
        <v>0</v>
      </c>
      <c r="AV941" s="32">
        <v>7024000</v>
      </c>
      <c r="AW941" s="32">
        <v>0</v>
      </c>
      <c r="AX941" s="32">
        <v>14048000</v>
      </c>
      <c r="AY941" s="2"/>
      <c r="AZ941" s="13" t="str">
        <f t="shared" si="72"/>
        <v>OK</v>
      </c>
      <c r="BA941" s="13" t="str">
        <f t="shared" si="73"/>
        <v>OK</v>
      </c>
      <c r="BB941" s="7">
        <f t="shared" si="74"/>
        <v>0</v>
      </c>
      <c r="BC941" s="14">
        <f t="shared" si="75"/>
        <v>77264000</v>
      </c>
      <c r="BD941" s="14">
        <f t="shared" si="75"/>
        <v>77264000</v>
      </c>
      <c r="BE941" s="7">
        <f t="shared" si="76"/>
        <v>0</v>
      </c>
      <c r="BF941" s="7">
        <f t="shared" si="76"/>
        <v>0</v>
      </c>
    </row>
    <row r="942" spans="2:58" ht="99.75">
      <c r="B942" s="28" t="s">
        <v>3507</v>
      </c>
      <c r="C942" s="28" t="s">
        <v>4794</v>
      </c>
      <c r="D942" s="28" t="s">
        <v>33</v>
      </c>
      <c r="E942" s="29" t="s">
        <v>696</v>
      </c>
      <c r="F942" s="29" t="s">
        <v>697</v>
      </c>
      <c r="G942" s="29" t="s">
        <v>34</v>
      </c>
      <c r="H942" s="29">
        <v>81151600</v>
      </c>
      <c r="I942" s="29" t="s">
        <v>4808</v>
      </c>
      <c r="J942" s="29" t="s">
        <v>199</v>
      </c>
      <c r="K942" s="29" t="s">
        <v>1872</v>
      </c>
      <c r="L942" s="30" t="s">
        <v>147</v>
      </c>
      <c r="M942" s="30" t="s">
        <v>147</v>
      </c>
      <c r="N942" s="30">
        <v>12</v>
      </c>
      <c r="O942" s="30" t="s">
        <v>218</v>
      </c>
      <c r="P942" s="30" t="s">
        <v>202</v>
      </c>
      <c r="Q942" s="31">
        <v>77264000</v>
      </c>
      <c r="R942" s="31">
        <v>77264000</v>
      </c>
      <c r="S942" s="30" t="s">
        <v>411</v>
      </c>
      <c r="T942" s="30" t="s">
        <v>199</v>
      </c>
      <c r="U942" s="29" t="s">
        <v>351</v>
      </c>
      <c r="V942" s="29" t="s">
        <v>329</v>
      </c>
      <c r="W942" s="29" t="s">
        <v>361</v>
      </c>
      <c r="X942" s="29" t="s">
        <v>206</v>
      </c>
      <c r="Y942" s="29" t="s">
        <v>211</v>
      </c>
      <c r="Z942" s="29" t="s">
        <v>699</v>
      </c>
      <c r="AA942" s="32">
        <v>0</v>
      </c>
      <c r="AB942" s="32">
        <v>0</v>
      </c>
      <c r="AC942" s="32">
        <v>77264000</v>
      </c>
      <c r="AD942" s="32">
        <v>0</v>
      </c>
      <c r="AE942" s="32">
        <v>0</v>
      </c>
      <c r="AF942" s="32">
        <v>7024000</v>
      </c>
      <c r="AG942" s="32">
        <v>0</v>
      </c>
      <c r="AH942" s="32">
        <v>7024000</v>
      </c>
      <c r="AI942" s="32">
        <v>0</v>
      </c>
      <c r="AJ942" s="32">
        <v>7024000</v>
      </c>
      <c r="AK942" s="32">
        <v>0</v>
      </c>
      <c r="AL942" s="32">
        <v>7024000</v>
      </c>
      <c r="AM942" s="32">
        <v>0</v>
      </c>
      <c r="AN942" s="32">
        <v>7024000</v>
      </c>
      <c r="AO942" s="32">
        <v>0</v>
      </c>
      <c r="AP942" s="32">
        <v>7024000</v>
      </c>
      <c r="AQ942" s="32">
        <v>0</v>
      </c>
      <c r="AR942" s="32">
        <v>7024000</v>
      </c>
      <c r="AS942" s="32">
        <v>0</v>
      </c>
      <c r="AT942" s="32">
        <v>7024000</v>
      </c>
      <c r="AU942" s="32">
        <v>0</v>
      </c>
      <c r="AV942" s="32">
        <v>7024000</v>
      </c>
      <c r="AW942" s="32">
        <v>0</v>
      </c>
      <c r="AX942" s="32">
        <v>14048000</v>
      </c>
      <c r="AY942" s="2"/>
      <c r="AZ942" s="13" t="str">
        <f t="shared" si="72"/>
        <v>OK</v>
      </c>
      <c r="BA942" s="13" t="str">
        <f t="shared" si="73"/>
        <v>OK</v>
      </c>
      <c r="BB942" s="7">
        <f t="shared" si="74"/>
        <v>0</v>
      </c>
      <c r="BC942" s="14">
        <f t="shared" si="75"/>
        <v>77264000</v>
      </c>
      <c r="BD942" s="14">
        <f t="shared" si="75"/>
        <v>77264000</v>
      </c>
      <c r="BE942" s="7">
        <f t="shared" si="76"/>
        <v>0</v>
      </c>
      <c r="BF942" s="7">
        <f t="shared" si="76"/>
        <v>0</v>
      </c>
    </row>
    <row r="943" spans="2:58" ht="99.75">
      <c r="B943" s="28" t="s">
        <v>3508</v>
      </c>
      <c r="C943" s="28" t="s">
        <v>4794</v>
      </c>
      <c r="D943" s="28" t="s">
        <v>33</v>
      </c>
      <c r="E943" s="29" t="s">
        <v>696</v>
      </c>
      <c r="F943" s="29" t="s">
        <v>697</v>
      </c>
      <c r="G943" s="29" t="s">
        <v>34</v>
      </c>
      <c r="H943" s="29">
        <v>81151600</v>
      </c>
      <c r="I943" s="29" t="s">
        <v>4808</v>
      </c>
      <c r="J943" s="29" t="s">
        <v>199</v>
      </c>
      <c r="K943" s="29" t="s">
        <v>1872</v>
      </c>
      <c r="L943" s="30" t="s">
        <v>147</v>
      </c>
      <c r="M943" s="30" t="s">
        <v>147</v>
      </c>
      <c r="N943" s="30">
        <v>12</v>
      </c>
      <c r="O943" s="30" t="s">
        <v>218</v>
      </c>
      <c r="P943" s="30" t="s">
        <v>202</v>
      </c>
      <c r="Q943" s="31">
        <v>77264000</v>
      </c>
      <c r="R943" s="31">
        <v>77264000</v>
      </c>
      <c r="S943" s="30" t="s">
        <v>411</v>
      </c>
      <c r="T943" s="30" t="s">
        <v>199</v>
      </c>
      <c r="U943" s="29" t="s">
        <v>351</v>
      </c>
      <c r="V943" s="29" t="s">
        <v>329</v>
      </c>
      <c r="W943" s="29" t="s">
        <v>361</v>
      </c>
      <c r="X943" s="29" t="s">
        <v>206</v>
      </c>
      <c r="Y943" s="29" t="s">
        <v>211</v>
      </c>
      <c r="Z943" s="29" t="s">
        <v>699</v>
      </c>
      <c r="AA943" s="32">
        <v>0</v>
      </c>
      <c r="AB943" s="32">
        <v>0</v>
      </c>
      <c r="AC943" s="32">
        <v>77264000</v>
      </c>
      <c r="AD943" s="32">
        <v>0</v>
      </c>
      <c r="AE943" s="32">
        <v>0</v>
      </c>
      <c r="AF943" s="32">
        <v>7024000</v>
      </c>
      <c r="AG943" s="32">
        <v>0</v>
      </c>
      <c r="AH943" s="32">
        <v>7024000</v>
      </c>
      <c r="AI943" s="32">
        <v>0</v>
      </c>
      <c r="AJ943" s="32">
        <v>7024000</v>
      </c>
      <c r="AK943" s="32">
        <v>0</v>
      </c>
      <c r="AL943" s="32">
        <v>7024000</v>
      </c>
      <c r="AM943" s="32">
        <v>0</v>
      </c>
      <c r="AN943" s="32">
        <v>7024000</v>
      </c>
      <c r="AO943" s="32">
        <v>0</v>
      </c>
      <c r="AP943" s="32">
        <v>7024000</v>
      </c>
      <c r="AQ943" s="32">
        <v>0</v>
      </c>
      <c r="AR943" s="32">
        <v>7024000</v>
      </c>
      <c r="AS943" s="32">
        <v>0</v>
      </c>
      <c r="AT943" s="32">
        <v>7024000</v>
      </c>
      <c r="AU943" s="32">
        <v>0</v>
      </c>
      <c r="AV943" s="32">
        <v>7024000</v>
      </c>
      <c r="AW943" s="32">
        <v>0</v>
      </c>
      <c r="AX943" s="32">
        <v>14048000</v>
      </c>
      <c r="AY943" s="2"/>
      <c r="AZ943" s="13" t="str">
        <f t="shared" si="72"/>
        <v>OK</v>
      </c>
      <c r="BA943" s="13" t="str">
        <f t="shared" si="73"/>
        <v>OK</v>
      </c>
      <c r="BB943" s="7">
        <f t="shared" si="74"/>
        <v>0</v>
      </c>
      <c r="BC943" s="14">
        <f t="shared" si="75"/>
        <v>77264000</v>
      </c>
      <c r="BD943" s="14">
        <f t="shared" si="75"/>
        <v>77264000</v>
      </c>
      <c r="BE943" s="7">
        <f t="shared" si="76"/>
        <v>0</v>
      </c>
      <c r="BF943" s="7">
        <f t="shared" si="76"/>
        <v>0</v>
      </c>
    </row>
    <row r="944" spans="2:58" ht="99.75">
      <c r="B944" s="28" t="s">
        <v>3509</v>
      </c>
      <c r="C944" s="28" t="s">
        <v>4794</v>
      </c>
      <c r="D944" s="28" t="s">
        <v>33</v>
      </c>
      <c r="E944" s="29" t="s">
        <v>696</v>
      </c>
      <c r="F944" s="29" t="s">
        <v>697</v>
      </c>
      <c r="G944" s="29" t="s">
        <v>34</v>
      </c>
      <c r="H944" s="29">
        <v>81151600</v>
      </c>
      <c r="I944" s="29" t="s">
        <v>4808</v>
      </c>
      <c r="J944" s="29" t="s">
        <v>199</v>
      </c>
      <c r="K944" s="29" t="s">
        <v>1872</v>
      </c>
      <c r="L944" s="30" t="s">
        <v>147</v>
      </c>
      <c r="M944" s="30" t="s">
        <v>147</v>
      </c>
      <c r="N944" s="30">
        <v>12</v>
      </c>
      <c r="O944" s="30" t="s">
        <v>218</v>
      </c>
      <c r="P944" s="30" t="s">
        <v>202</v>
      </c>
      <c r="Q944" s="31">
        <v>77264000</v>
      </c>
      <c r="R944" s="31">
        <v>77264000</v>
      </c>
      <c r="S944" s="30" t="s">
        <v>411</v>
      </c>
      <c r="T944" s="30" t="s">
        <v>199</v>
      </c>
      <c r="U944" s="29" t="s">
        <v>351</v>
      </c>
      <c r="V944" s="29" t="s">
        <v>329</v>
      </c>
      <c r="W944" s="29" t="s">
        <v>361</v>
      </c>
      <c r="X944" s="29" t="s">
        <v>206</v>
      </c>
      <c r="Y944" s="29" t="s">
        <v>211</v>
      </c>
      <c r="Z944" s="29" t="s">
        <v>699</v>
      </c>
      <c r="AA944" s="32">
        <v>0</v>
      </c>
      <c r="AB944" s="32">
        <v>0</v>
      </c>
      <c r="AC944" s="32">
        <v>77264000</v>
      </c>
      <c r="AD944" s="32">
        <v>0</v>
      </c>
      <c r="AE944" s="32">
        <v>0</v>
      </c>
      <c r="AF944" s="32">
        <v>7024000</v>
      </c>
      <c r="AG944" s="32">
        <v>0</v>
      </c>
      <c r="AH944" s="32">
        <v>7024000</v>
      </c>
      <c r="AI944" s="32">
        <v>0</v>
      </c>
      <c r="AJ944" s="32">
        <v>7024000</v>
      </c>
      <c r="AK944" s="32">
        <v>0</v>
      </c>
      <c r="AL944" s="32">
        <v>7024000</v>
      </c>
      <c r="AM944" s="32">
        <v>0</v>
      </c>
      <c r="AN944" s="32">
        <v>7024000</v>
      </c>
      <c r="AO944" s="32">
        <v>0</v>
      </c>
      <c r="AP944" s="32">
        <v>7024000</v>
      </c>
      <c r="AQ944" s="32">
        <v>0</v>
      </c>
      <c r="AR944" s="32">
        <v>7024000</v>
      </c>
      <c r="AS944" s="32">
        <v>0</v>
      </c>
      <c r="AT944" s="32">
        <v>7024000</v>
      </c>
      <c r="AU944" s="32">
        <v>0</v>
      </c>
      <c r="AV944" s="32">
        <v>7024000</v>
      </c>
      <c r="AW944" s="32">
        <v>0</v>
      </c>
      <c r="AX944" s="32">
        <v>14048000</v>
      </c>
      <c r="AY944" s="2"/>
      <c r="AZ944" s="13" t="str">
        <f t="shared" si="72"/>
        <v>OK</v>
      </c>
      <c r="BA944" s="13" t="str">
        <f t="shared" si="73"/>
        <v>OK</v>
      </c>
      <c r="BB944" s="7">
        <f t="shared" si="74"/>
        <v>0</v>
      </c>
      <c r="BC944" s="14">
        <f t="shared" si="75"/>
        <v>77264000</v>
      </c>
      <c r="BD944" s="14">
        <f t="shared" si="75"/>
        <v>77264000</v>
      </c>
      <c r="BE944" s="7">
        <f t="shared" si="76"/>
        <v>0</v>
      </c>
      <c r="BF944" s="7">
        <f t="shared" si="76"/>
        <v>0</v>
      </c>
    </row>
    <row r="945" spans="2:58" ht="71.25">
      <c r="B945" s="28" t="s">
        <v>3510</v>
      </c>
      <c r="C945" s="28" t="s">
        <v>4794</v>
      </c>
      <c r="D945" s="28" t="s">
        <v>33</v>
      </c>
      <c r="E945" s="29" t="s">
        <v>696</v>
      </c>
      <c r="F945" s="29" t="s">
        <v>697</v>
      </c>
      <c r="G945" s="29" t="s">
        <v>34</v>
      </c>
      <c r="H945" s="29">
        <v>11111111</v>
      </c>
      <c r="I945" s="29" t="s">
        <v>4808</v>
      </c>
      <c r="J945" s="29" t="s">
        <v>199</v>
      </c>
      <c r="K945" s="29" t="s">
        <v>1873</v>
      </c>
      <c r="L945" s="30" t="s">
        <v>147</v>
      </c>
      <c r="M945" s="30" t="s">
        <v>147</v>
      </c>
      <c r="N945" s="30">
        <v>12</v>
      </c>
      <c r="O945" s="30" t="s">
        <v>199</v>
      </c>
      <c r="P945" s="30" t="s">
        <v>202</v>
      </c>
      <c r="Q945" s="31">
        <v>200000000</v>
      </c>
      <c r="R945" s="31">
        <v>200000000</v>
      </c>
      <c r="S945" s="30" t="s">
        <v>411</v>
      </c>
      <c r="T945" s="30" t="s">
        <v>199</v>
      </c>
      <c r="U945" s="29" t="s">
        <v>351</v>
      </c>
      <c r="V945" s="29" t="s">
        <v>329</v>
      </c>
      <c r="W945" s="29" t="s">
        <v>361</v>
      </c>
      <c r="X945" s="29" t="s">
        <v>440</v>
      </c>
      <c r="Y945" s="29" t="s">
        <v>209</v>
      </c>
      <c r="Z945" s="29" t="s">
        <v>632</v>
      </c>
      <c r="AA945" s="32">
        <v>0</v>
      </c>
      <c r="AB945" s="32">
        <v>0</v>
      </c>
      <c r="AC945" s="32">
        <v>0</v>
      </c>
      <c r="AD945" s="32">
        <v>0</v>
      </c>
      <c r="AE945" s="32">
        <v>18181818.181818198</v>
      </c>
      <c r="AF945" s="32">
        <v>18181818.181818198</v>
      </c>
      <c r="AG945" s="32">
        <v>18181818.181818198</v>
      </c>
      <c r="AH945" s="32">
        <v>18181818.181818198</v>
      </c>
      <c r="AI945" s="32">
        <v>18181818.181818198</v>
      </c>
      <c r="AJ945" s="32">
        <v>18181818.181818198</v>
      </c>
      <c r="AK945" s="32">
        <v>18181818.181818198</v>
      </c>
      <c r="AL945" s="32">
        <v>18181818.181818198</v>
      </c>
      <c r="AM945" s="32">
        <v>18181818.181818198</v>
      </c>
      <c r="AN945" s="32">
        <v>18181818.181818198</v>
      </c>
      <c r="AO945" s="32">
        <v>18181818.181818198</v>
      </c>
      <c r="AP945" s="32">
        <v>18181818.181818198</v>
      </c>
      <c r="AQ945" s="32">
        <v>18181818.181818198</v>
      </c>
      <c r="AR945" s="32">
        <v>18181818.181818198</v>
      </c>
      <c r="AS945" s="32">
        <v>18181818.181818198</v>
      </c>
      <c r="AT945" s="32">
        <v>18181818.181818198</v>
      </c>
      <c r="AU945" s="32">
        <v>18181818.181818198</v>
      </c>
      <c r="AV945" s="32">
        <v>18181818.181818198</v>
      </c>
      <c r="AW945" s="32">
        <v>36363636.363636397</v>
      </c>
      <c r="AX945" s="32">
        <v>36363636.363636397</v>
      </c>
      <c r="AY945" s="2"/>
      <c r="AZ945" s="13" t="str">
        <f t="shared" si="72"/>
        <v>OK</v>
      </c>
      <c r="BA945" s="13" t="str">
        <f t="shared" si="73"/>
        <v>OK</v>
      </c>
      <c r="BB945" s="7">
        <f t="shared" si="74"/>
        <v>0</v>
      </c>
      <c r="BC945" s="14">
        <f t="shared" si="75"/>
        <v>200000000.00000018</v>
      </c>
      <c r="BD945" s="14">
        <f t="shared" si="75"/>
        <v>200000000.00000018</v>
      </c>
      <c r="BE945" s="7">
        <f t="shared" si="76"/>
        <v>0</v>
      </c>
      <c r="BF945" s="7">
        <f t="shared" si="76"/>
        <v>0</v>
      </c>
    </row>
    <row r="946" spans="2:58" ht="71.25">
      <c r="B946" s="28" t="s">
        <v>3511</v>
      </c>
      <c r="C946" s="28" t="s">
        <v>4794</v>
      </c>
      <c r="D946" s="28" t="s">
        <v>33</v>
      </c>
      <c r="E946" s="29" t="s">
        <v>696</v>
      </c>
      <c r="F946" s="29" t="s">
        <v>697</v>
      </c>
      <c r="G946" s="29" t="s">
        <v>34</v>
      </c>
      <c r="H946" s="29">
        <v>11111111</v>
      </c>
      <c r="I946" s="29" t="s">
        <v>4808</v>
      </c>
      <c r="J946" s="29" t="s">
        <v>199</v>
      </c>
      <c r="K946" s="29" t="s">
        <v>1874</v>
      </c>
      <c r="L946" s="30" t="s">
        <v>147</v>
      </c>
      <c r="M946" s="30" t="s">
        <v>147</v>
      </c>
      <c r="N946" s="30">
        <v>12</v>
      </c>
      <c r="O946" s="30" t="s">
        <v>199</v>
      </c>
      <c r="P946" s="30" t="s">
        <v>202</v>
      </c>
      <c r="Q946" s="31">
        <v>400000000</v>
      </c>
      <c r="R946" s="31">
        <v>400000000</v>
      </c>
      <c r="S946" s="30" t="s">
        <v>411</v>
      </c>
      <c r="T946" s="30" t="s">
        <v>199</v>
      </c>
      <c r="U946" s="29" t="s">
        <v>351</v>
      </c>
      <c r="V946" s="29" t="s">
        <v>332</v>
      </c>
      <c r="W946" s="29" t="s">
        <v>361</v>
      </c>
      <c r="X946" s="29" t="s">
        <v>206</v>
      </c>
      <c r="Y946" s="29" t="s">
        <v>207</v>
      </c>
      <c r="Z946" s="29" t="s">
        <v>632</v>
      </c>
      <c r="AA946" s="32">
        <v>0</v>
      </c>
      <c r="AB946" s="32">
        <v>0</v>
      </c>
      <c r="AC946" s="32">
        <v>0</v>
      </c>
      <c r="AD946" s="32">
        <v>0</v>
      </c>
      <c r="AE946" s="32">
        <v>36363636.363636397</v>
      </c>
      <c r="AF946" s="32">
        <v>36363636.363636397</v>
      </c>
      <c r="AG946" s="32">
        <v>36363636.363636397</v>
      </c>
      <c r="AH946" s="32">
        <v>36363636.363636397</v>
      </c>
      <c r="AI946" s="32">
        <v>36363636.363636397</v>
      </c>
      <c r="AJ946" s="32">
        <v>36363636.363636397</v>
      </c>
      <c r="AK946" s="32">
        <v>36363636.363636397</v>
      </c>
      <c r="AL946" s="32">
        <v>36363636.363636397</v>
      </c>
      <c r="AM946" s="32">
        <v>36363636.363636397</v>
      </c>
      <c r="AN946" s="32">
        <v>36363636.363636397</v>
      </c>
      <c r="AO946" s="32">
        <v>36363636.363636397</v>
      </c>
      <c r="AP946" s="32">
        <v>36363636.363636397</v>
      </c>
      <c r="AQ946" s="32">
        <v>36363636.363636397</v>
      </c>
      <c r="AR946" s="32">
        <v>36363636.363636397</v>
      </c>
      <c r="AS946" s="32">
        <v>36363636.363636397</v>
      </c>
      <c r="AT946" s="32">
        <v>36363636.363636397</v>
      </c>
      <c r="AU946" s="32">
        <v>36363636.363636397</v>
      </c>
      <c r="AV946" s="32">
        <v>36363636.363636397</v>
      </c>
      <c r="AW946" s="32">
        <v>72727272.727272794</v>
      </c>
      <c r="AX946" s="32">
        <v>72727272.727272794</v>
      </c>
      <c r="AY946" s="2"/>
      <c r="AZ946" s="13" t="str">
        <f t="shared" si="72"/>
        <v>OK</v>
      </c>
      <c r="BA946" s="13" t="str">
        <f t="shared" si="73"/>
        <v>OK</v>
      </c>
      <c r="BB946" s="7">
        <f t="shared" si="74"/>
        <v>0</v>
      </c>
      <c r="BC946" s="14">
        <f t="shared" si="75"/>
        <v>400000000.00000036</v>
      </c>
      <c r="BD946" s="14">
        <f t="shared" si="75"/>
        <v>400000000.00000036</v>
      </c>
      <c r="BE946" s="7">
        <f t="shared" si="76"/>
        <v>0</v>
      </c>
      <c r="BF946" s="7">
        <f t="shared" si="76"/>
        <v>0</v>
      </c>
    </row>
    <row r="947" spans="2:58" ht="142.5">
      <c r="B947" s="28" t="s">
        <v>3512</v>
      </c>
      <c r="C947" s="28" t="s">
        <v>4794</v>
      </c>
      <c r="D947" s="28" t="s">
        <v>33</v>
      </c>
      <c r="E947" s="29" t="s">
        <v>696</v>
      </c>
      <c r="F947" s="29" t="s">
        <v>697</v>
      </c>
      <c r="G947" s="29" t="s">
        <v>34</v>
      </c>
      <c r="H947" s="29">
        <v>81151600</v>
      </c>
      <c r="I947" s="29" t="s">
        <v>4808</v>
      </c>
      <c r="J947" s="29" t="s">
        <v>199</v>
      </c>
      <c r="K947" s="29" t="s">
        <v>1875</v>
      </c>
      <c r="L947" s="30" t="s">
        <v>146</v>
      </c>
      <c r="M947" s="30" t="s">
        <v>146</v>
      </c>
      <c r="N947" s="30">
        <v>12</v>
      </c>
      <c r="O947" s="30" t="s">
        <v>218</v>
      </c>
      <c r="P947" s="30" t="s">
        <v>202</v>
      </c>
      <c r="Q947" s="31">
        <v>84288000</v>
      </c>
      <c r="R947" s="31">
        <v>84288000</v>
      </c>
      <c r="S947" s="30" t="s">
        <v>411</v>
      </c>
      <c r="T947" s="30" t="s">
        <v>199</v>
      </c>
      <c r="U947" s="29" t="s">
        <v>351</v>
      </c>
      <c r="V947" s="29" t="s">
        <v>329</v>
      </c>
      <c r="W947" s="29" t="s">
        <v>361</v>
      </c>
      <c r="X947" s="29" t="s">
        <v>206</v>
      </c>
      <c r="Y947" s="29" t="s">
        <v>211</v>
      </c>
      <c r="Z947" s="29" t="s">
        <v>700</v>
      </c>
      <c r="AA947" s="32">
        <v>84288000</v>
      </c>
      <c r="AB947" s="32">
        <v>0</v>
      </c>
      <c r="AC947" s="32">
        <v>0</v>
      </c>
      <c r="AD947" s="32">
        <v>7024000</v>
      </c>
      <c r="AE947" s="32">
        <v>0</v>
      </c>
      <c r="AF947" s="32">
        <v>7024000</v>
      </c>
      <c r="AG947" s="32">
        <v>0</v>
      </c>
      <c r="AH947" s="32">
        <v>7024000</v>
      </c>
      <c r="AI947" s="32">
        <v>0</v>
      </c>
      <c r="AJ947" s="32">
        <v>7024000</v>
      </c>
      <c r="AK947" s="32">
        <v>0</v>
      </c>
      <c r="AL947" s="32">
        <v>7024000</v>
      </c>
      <c r="AM947" s="32">
        <v>0</v>
      </c>
      <c r="AN947" s="32">
        <v>7024000</v>
      </c>
      <c r="AO947" s="32">
        <v>0</v>
      </c>
      <c r="AP947" s="32">
        <v>7024000</v>
      </c>
      <c r="AQ947" s="32">
        <v>0</v>
      </c>
      <c r="AR947" s="32">
        <v>7024000</v>
      </c>
      <c r="AS947" s="32">
        <v>0</v>
      </c>
      <c r="AT947" s="32">
        <v>7024000</v>
      </c>
      <c r="AU947" s="32">
        <v>0</v>
      </c>
      <c r="AV947" s="32">
        <v>7024000</v>
      </c>
      <c r="AW947" s="32">
        <v>0</v>
      </c>
      <c r="AX947" s="32">
        <v>14048000</v>
      </c>
      <c r="AY947" s="2"/>
      <c r="AZ947" s="13" t="str">
        <f t="shared" si="72"/>
        <v>OK</v>
      </c>
      <c r="BA947" s="13" t="str">
        <f t="shared" si="73"/>
        <v>OK</v>
      </c>
      <c r="BB947" s="7">
        <f t="shared" si="74"/>
        <v>0</v>
      </c>
      <c r="BC947" s="14">
        <f t="shared" si="75"/>
        <v>84288000</v>
      </c>
      <c r="BD947" s="14">
        <f t="shared" si="75"/>
        <v>84288000</v>
      </c>
      <c r="BE947" s="7">
        <f t="shared" si="76"/>
        <v>0</v>
      </c>
      <c r="BF947" s="7">
        <f t="shared" si="76"/>
        <v>0</v>
      </c>
    </row>
    <row r="948" spans="2:58" ht="142.5">
      <c r="B948" s="28" t="s">
        <v>3513</v>
      </c>
      <c r="C948" s="28" t="s">
        <v>4794</v>
      </c>
      <c r="D948" s="28" t="s">
        <v>33</v>
      </c>
      <c r="E948" s="29" t="s">
        <v>696</v>
      </c>
      <c r="F948" s="29" t="s">
        <v>697</v>
      </c>
      <c r="G948" s="29" t="s">
        <v>34</v>
      </c>
      <c r="H948" s="29">
        <v>81151600</v>
      </c>
      <c r="I948" s="29" t="s">
        <v>4808</v>
      </c>
      <c r="J948" s="29" t="s">
        <v>199</v>
      </c>
      <c r="K948" s="29" t="s">
        <v>1875</v>
      </c>
      <c r="L948" s="30" t="s">
        <v>146</v>
      </c>
      <c r="M948" s="30" t="s">
        <v>146</v>
      </c>
      <c r="N948" s="30">
        <v>12</v>
      </c>
      <c r="O948" s="30" t="s">
        <v>218</v>
      </c>
      <c r="P948" s="30" t="s">
        <v>202</v>
      </c>
      <c r="Q948" s="31">
        <v>84288000</v>
      </c>
      <c r="R948" s="31">
        <v>84288000</v>
      </c>
      <c r="S948" s="30" t="s">
        <v>411</v>
      </c>
      <c r="T948" s="30" t="s">
        <v>199</v>
      </c>
      <c r="U948" s="29" t="s">
        <v>351</v>
      </c>
      <c r="V948" s="29" t="s">
        <v>329</v>
      </c>
      <c r="W948" s="29" t="s">
        <v>361</v>
      </c>
      <c r="X948" s="29" t="s">
        <v>206</v>
      </c>
      <c r="Y948" s="29" t="s">
        <v>211</v>
      </c>
      <c r="Z948" s="29" t="s">
        <v>700</v>
      </c>
      <c r="AA948" s="32">
        <v>84288000</v>
      </c>
      <c r="AB948" s="32">
        <v>0</v>
      </c>
      <c r="AC948" s="32">
        <v>0</v>
      </c>
      <c r="AD948" s="32">
        <v>7024000</v>
      </c>
      <c r="AE948" s="32">
        <v>0</v>
      </c>
      <c r="AF948" s="32">
        <v>7024000</v>
      </c>
      <c r="AG948" s="32">
        <v>0</v>
      </c>
      <c r="AH948" s="32">
        <v>7024000</v>
      </c>
      <c r="AI948" s="32">
        <v>0</v>
      </c>
      <c r="AJ948" s="32">
        <v>7024000</v>
      </c>
      <c r="AK948" s="32">
        <v>0</v>
      </c>
      <c r="AL948" s="32">
        <v>7024000</v>
      </c>
      <c r="AM948" s="32">
        <v>0</v>
      </c>
      <c r="AN948" s="32">
        <v>7024000</v>
      </c>
      <c r="AO948" s="32">
        <v>0</v>
      </c>
      <c r="AP948" s="32">
        <v>7024000</v>
      </c>
      <c r="AQ948" s="32">
        <v>0</v>
      </c>
      <c r="AR948" s="32">
        <v>7024000</v>
      </c>
      <c r="AS948" s="32">
        <v>0</v>
      </c>
      <c r="AT948" s="32">
        <v>7024000</v>
      </c>
      <c r="AU948" s="32">
        <v>0</v>
      </c>
      <c r="AV948" s="32">
        <v>7024000</v>
      </c>
      <c r="AW948" s="32">
        <v>0</v>
      </c>
      <c r="AX948" s="32">
        <v>14048000</v>
      </c>
      <c r="AY948" s="2"/>
      <c r="AZ948" s="13" t="str">
        <f t="shared" si="72"/>
        <v>OK</v>
      </c>
      <c r="BA948" s="13" t="str">
        <f t="shared" si="73"/>
        <v>OK</v>
      </c>
      <c r="BB948" s="7">
        <f t="shared" si="74"/>
        <v>0</v>
      </c>
      <c r="BC948" s="14">
        <f t="shared" si="75"/>
        <v>84288000</v>
      </c>
      <c r="BD948" s="14">
        <f t="shared" si="75"/>
        <v>84288000</v>
      </c>
      <c r="BE948" s="7">
        <f t="shared" si="76"/>
        <v>0</v>
      </c>
      <c r="BF948" s="7">
        <f t="shared" si="76"/>
        <v>0</v>
      </c>
    </row>
    <row r="949" spans="2:58" ht="128.25">
      <c r="B949" s="28" t="s">
        <v>3514</v>
      </c>
      <c r="C949" s="28" t="s">
        <v>4794</v>
      </c>
      <c r="D949" s="28" t="s">
        <v>33</v>
      </c>
      <c r="E949" s="29" t="s">
        <v>696</v>
      </c>
      <c r="F949" s="29" t="s">
        <v>697</v>
      </c>
      <c r="G949" s="29" t="s">
        <v>34</v>
      </c>
      <c r="H949" s="29">
        <v>80101604</v>
      </c>
      <c r="I949" s="29" t="s">
        <v>4808</v>
      </c>
      <c r="J949" s="29" t="s">
        <v>199</v>
      </c>
      <c r="K949" s="29" t="s">
        <v>1876</v>
      </c>
      <c r="L949" s="30" t="s">
        <v>147</v>
      </c>
      <c r="M949" s="30" t="s">
        <v>147</v>
      </c>
      <c r="N949" s="30">
        <v>12</v>
      </c>
      <c r="O949" s="30" t="s">
        <v>218</v>
      </c>
      <c r="P949" s="30" t="s">
        <v>202</v>
      </c>
      <c r="Q949" s="31">
        <v>84700000</v>
      </c>
      <c r="R949" s="31">
        <v>84700000</v>
      </c>
      <c r="S949" s="30" t="s">
        <v>411</v>
      </c>
      <c r="T949" s="30" t="s">
        <v>199</v>
      </c>
      <c r="U949" s="29" t="s">
        <v>351</v>
      </c>
      <c r="V949" s="29" t="s">
        <v>329</v>
      </c>
      <c r="W949" s="29" t="s">
        <v>361</v>
      </c>
      <c r="X949" s="29" t="s">
        <v>206</v>
      </c>
      <c r="Y949" s="29" t="s">
        <v>211</v>
      </c>
      <c r="Z949" s="29" t="s">
        <v>701</v>
      </c>
      <c r="AA949" s="32">
        <v>0</v>
      </c>
      <c r="AB949" s="32">
        <v>0</v>
      </c>
      <c r="AC949" s="32">
        <v>84700000</v>
      </c>
      <c r="AD949" s="32">
        <v>0</v>
      </c>
      <c r="AE949" s="32">
        <v>0</v>
      </c>
      <c r="AF949" s="32">
        <v>7700000</v>
      </c>
      <c r="AG949" s="32">
        <v>0</v>
      </c>
      <c r="AH949" s="32">
        <v>7700000</v>
      </c>
      <c r="AI949" s="32">
        <v>0</v>
      </c>
      <c r="AJ949" s="32">
        <v>7700000</v>
      </c>
      <c r="AK949" s="32">
        <v>0</v>
      </c>
      <c r="AL949" s="32">
        <v>7700000</v>
      </c>
      <c r="AM949" s="32">
        <v>0</v>
      </c>
      <c r="AN949" s="32">
        <v>7700000</v>
      </c>
      <c r="AO949" s="32">
        <v>0</v>
      </c>
      <c r="AP949" s="32">
        <v>7700000</v>
      </c>
      <c r="AQ949" s="32">
        <v>0</v>
      </c>
      <c r="AR949" s="32">
        <v>7700000</v>
      </c>
      <c r="AS949" s="32">
        <v>0</v>
      </c>
      <c r="AT949" s="32">
        <v>7700000</v>
      </c>
      <c r="AU949" s="32">
        <v>0</v>
      </c>
      <c r="AV949" s="32">
        <v>7700000</v>
      </c>
      <c r="AW949" s="32">
        <v>0</v>
      </c>
      <c r="AX949" s="32">
        <v>15400000</v>
      </c>
      <c r="AY949" s="2"/>
      <c r="AZ949" s="13" t="str">
        <f t="shared" si="72"/>
        <v>OK</v>
      </c>
      <c r="BA949" s="13" t="str">
        <f t="shared" si="73"/>
        <v>OK</v>
      </c>
      <c r="BB949" s="7">
        <f t="shared" si="74"/>
        <v>0</v>
      </c>
      <c r="BC949" s="14">
        <f t="shared" si="75"/>
        <v>84700000</v>
      </c>
      <c r="BD949" s="14">
        <f t="shared" si="75"/>
        <v>84700000</v>
      </c>
      <c r="BE949" s="7">
        <f t="shared" si="76"/>
        <v>0</v>
      </c>
      <c r="BF949" s="7">
        <f t="shared" si="76"/>
        <v>0</v>
      </c>
    </row>
    <row r="950" spans="2:58" ht="85.5">
      <c r="B950" s="28" t="s">
        <v>3515</v>
      </c>
      <c r="C950" s="28" t="s">
        <v>4794</v>
      </c>
      <c r="D950" s="28" t="s">
        <v>33</v>
      </c>
      <c r="E950" s="29" t="s">
        <v>696</v>
      </c>
      <c r="F950" s="29" t="s">
        <v>697</v>
      </c>
      <c r="G950" s="29" t="s">
        <v>34</v>
      </c>
      <c r="H950" s="29">
        <v>80101600</v>
      </c>
      <c r="I950" s="29" t="s">
        <v>4808</v>
      </c>
      <c r="J950" s="29" t="s">
        <v>199</v>
      </c>
      <c r="K950" s="29" t="s">
        <v>1877</v>
      </c>
      <c r="L950" s="30" t="s">
        <v>146</v>
      </c>
      <c r="M950" s="30" t="s">
        <v>146</v>
      </c>
      <c r="N950" s="30">
        <v>12</v>
      </c>
      <c r="O950" s="30" t="s">
        <v>218</v>
      </c>
      <c r="P950" s="30" t="s">
        <v>202</v>
      </c>
      <c r="Q950" s="31">
        <v>110532000</v>
      </c>
      <c r="R950" s="31">
        <v>110532000</v>
      </c>
      <c r="S950" s="30" t="s">
        <v>411</v>
      </c>
      <c r="T950" s="30" t="s">
        <v>199</v>
      </c>
      <c r="U950" s="29" t="s">
        <v>351</v>
      </c>
      <c r="V950" s="29" t="s">
        <v>329</v>
      </c>
      <c r="W950" s="29" t="s">
        <v>361</v>
      </c>
      <c r="X950" s="29" t="s">
        <v>206</v>
      </c>
      <c r="Y950" s="29" t="s">
        <v>211</v>
      </c>
      <c r="Z950" s="29" t="s">
        <v>702</v>
      </c>
      <c r="AA950" s="32">
        <v>110532000</v>
      </c>
      <c r="AB950" s="32">
        <v>0</v>
      </c>
      <c r="AC950" s="32">
        <v>0</v>
      </c>
      <c r="AD950" s="32">
        <v>9211000</v>
      </c>
      <c r="AE950" s="32">
        <v>0</v>
      </c>
      <c r="AF950" s="32">
        <v>9211000</v>
      </c>
      <c r="AG950" s="32">
        <v>0</v>
      </c>
      <c r="AH950" s="32">
        <v>9211000</v>
      </c>
      <c r="AI950" s="32">
        <v>0</v>
      </c>
      <c r="AJ950" s="32">
        <v>9211000</v>
      </c>
      <c r="AK950" s="32">
        <v>0</v>
      </c>
      <c r="AL950" s="32">
        <v>9211000</v>
      </c>
      <c r="AM950" s="32">
        <v>0</v>
      </c>
      <c r="AN950" s="32">
        <v>9211000</v>
      </c>
      <c r="AO950" s="32">
        <v>0</v>
      </c>
      <c r="AP950" s="32">
        <v>9211000</v>
      </c>
      <c r="AQ950" s="32">
        <v>0</v>
      </c>
      <c r="AR950" s="32">
        <v>9211000</v>
      </c>
      <c r="AS950" s="32">
        <v>0</v>
      </c>
      <c r="AT950" s="32">
        <v>9211000</v>
      </c>
      <c r="AU950" s="32">
        <v>0</v>
      </c>
      <c r="AV950" s="32">
        <v>9211000</v>
      </c>
      <c r="AW950" s="32">
        <v>0</v>
      </c>
      <c r="AX950" s="32">
        <v>18422000</v>
      </c>
      <c r="AY950" s="2"/>
      <c r="AZ950" s="13" t="str">
        <f t="shared" si="72"/>
        <v>OK</v>
      </c>
      <c r="BA950" s="13" t="str">
        <f t="shared" si="73"/>
        <v>OK</v>
      </c>
      <c r="BB950" s="7">
        <f t="shared" si="74"/>
        <v>0</v>
      </c>
      <c r="BC950" s="14">
        <f t="shared" si="75"/>
        <v>110532000</v>
      </c>
      <c r="BD950" s="14">
        <f t="shared" si="75"/>
        <v>110532000</v>
      </c>
      <c r="BE950" s="7">
        <f t="shared" si="76"/>
        <v>0</v>
      </c>
      <c r="BF950" s="7">
        <f t="shared" si="76"/>
        <v>0</v>
      </c>
    </row>
    <row r="951" spans="2:58" ht="85.5">
      <c r="B951" s="28" t="s">
        <v>3516</v>
      </c>
      <c r="C951" s="28" t="s">
        <v>4794</v>
      </c>
      <c r="D951" s="28" t="s">
        <v>33</v>
      </c>
      <c r="E951" s="29" t="s">
        <v>696</v>
      </c>
      <c r="F951" s="29" t="s">
        <v>697</v>
      </c>
      <c r="G951" s="29" t="s">
        <v>34</v>
      </c>
      <c r="H951" s="29">
        <v>80101600</v>
      </c>
      <c r="I951" s="29" t="s">
        <v>4808</v>
      </c>
      <c r="J951" s="29" t="s">
        <v>199</v>
      </c>
      <c r="K951" s="29" t="s">
        <v>1877</v>
      </c>
      <c r="L951" s="30" t="s">
        <v>146</v>
      </c>
      <c r="M951" s="30" t="s">
        <v>146</v>
      </c>
      <c r="N951" s="30">
        <v>12</v>
      </c>
      <c r="O951" s="30" t="s">
        <v>218</v>
      </c>
      <c r="P951" s="30" t="s">
        <v>202</v>
      </c>
      <c r="Q951" s="31">
        <v>110532000</v>
      </c>
      <c r="R951" s="31">
        <v>110532000</v>
      </c>
      <c r="S951" s="30" t="s">
        <v>411</v>
      </c>
      <c r="T951" s="30" t="s">
        <v>199</v>
      </c>
      <c r="U951" s="29" t="s">
        <v>351</v>
      </c>
      <c r="V951" s="29" t="s">
        <v>329</v>
      </c>
      <c r="W951" s="29" t="s">
        <v>361</v>
      </c>
      <c r="X951" s="29" t="s">
        <v>206</v>
      </c>
      <c r="Y951" s="29" t="s">
        <v>211</v>
      </c>
      <c r="Z951" s="29" t="s">
        <v>702</v>
      </c>
      <c r="AA951" s="32">
        <v>110532000</v>
      </c>
      <c r="AB951" s="32">
        <v>0</v>
      </c>
      <c r="AC951" s="32">
        <v>0</v>
      </c>
      <c r="AD951" s="32">
        <v>9211000</v>
      </c>
      <c r="AE951" s="32">
        <v>0</v>
      </c>
      <c r="AF951" s="32">
        <v>9211000</v>
      </c>
      <c r="AG951" s="32">
        <v>0</v>
      </c>
      <c r="AH951" s="32">
        <v>9211000</v>
      </c>
      <c r="AI951" s="32">
        <v>0</v>
      </c>
      <c r="AJ951" s="32">
        <v>9211000</v>
      </c>
      <c r="AK951" s="32">
        <v>0</v>
      </c>
      <c r="AL951" s="32">
        <v>9211000</v>
      </c>
      <c r="AM951" s="32">
        <v>0</v>
      </c>
      <c r="AN951" s="32">
        <v>9211000</v>
      </c>
      <c r="AO951" s="32">
        <v>0</v>
      </c>
      <c r="AP951" s="32">
        <v>9211000</v>
      </c>
      <c r="AQ951" s="32">
        <v>0</v>
      </c>
      <c r="AR951" s="32">
        <v>9211000</v>
      </c>
      <c r="AS951" s="32">
        <v>0</v>
      </c>
      <c r="AT951" s="32">
        <v>9211000</v>
      </c>
      <c r="AU951" s="32">
        <v>0</v>
      </c>
      <c r="AV951" s="32">
        <v>9211000</v>
      </c>
      <c r="AW951" s="32">
        <v>0</v>
      </c>
      <c r="AX951" s="32">
        <v>18422000</v>
      </c>
      <c r="AY951" s="2"/>
      <c r="AZ951" s="13" t="str">
        <f t="shared" si="72"/>
        <v>OK</v>
      </c>
      <c r="BA951" s="13" t="str">
        <f t="shared" si="73"/>
        <v>OK</v>
      </c>
      <c r="BB951" s="7">
        <f t="shared" si="74"/>
        <v>0</v>
      </c>
      <c r="BC951" s="14">
        <f t="shared" si="75"/>
        <v>110532000</v>
      </c>
      <c r="BD951" s="14">
        <f t="shared" si="75"/>
        <v>110532000</v>
      </c>
      <c r="BE951" s="7">
        <f t="shared" si="76"/>
        <v>0</v>
      </c>
      <c r="BF951" s="7">
        <f t="shared" si="76"/>
        <v>0</v>
      </c>
    </row>
    <row r="952" spans="2:58" ht="85.5">
      <c r="B952" s="28" t="s">
        <v>3517</v>
      </c>
      <c r="C952" s="28" t="s">
        <v>4794</v>
      </c>
      <c r="D952" s="28" t="s">
        <v>33</v>
      </c>
      <c r="E952" s="29" t="s">
        <v>696</v>
      </c>
      <c r="F952" s="29" t="s">
        <v>697</v>
      </c>
      <c r="G952" s="29" t="s">
        <v>34</v>
      </c>
      <c r="H952" s="29">
        <v>80101600</v>
      </c>
      <c r="I952" s="29" t="s">
        <v>4808</v>
      </c>
      <c r="J952" s="29" t="s">
        <v>199</v>
      </c>
      <c r="K952" s="29" t="s">
        <v>1877</v>
      </c>
      <c r="L952" s="30" t="s">
        <v>146</v>
      </c>
      <c r="M952" s="30" t="s">
        <v>146</v>
      </c>
      <c r="N952" s="30">
        <v>12</v>
      </c>
      <c r="O952" s="30" t="s">
        <v>218</v>
      </c>
      <c r="P952" s="30" t="s">
        <v>202</v>
      </c>
      <c r="Q952" s="31">
        <v>110532000</v>
      </c>
      <c r="R952" s="31">
        <v>110532000</v>
      </c>
      <c r="S952" s="30" t="s">
        <v>411</v>
      </c>
      <c r="T952" s="30" t="s">
        <v>199</v>
      </c>
      <c r="U952" s="29" t="s">
        <v>351</v>
      </c>
      <c r="V952" s="29" t="s">
        <v>329</v>
      </c>
      <c r="W952" s="29" t="s">
        <v>361</v>
      </c>
      <c r="X952" s="29" t="s">
        <v>206</v>
      </c>
      <c r="Y952" s="29" t="s">
        <v>211</v>
      </c>
      <c r="Z952" s="29" t="s">
        <v>702</v>
      </c>
      <c r="AA952" s="32">
        <v>110532000</v>
      </c>
      <c r="AB952" s="32">
        <v>0</v>
      </c>
      <c r="AC952" s="32">
        <v>0</v>
      </c>
      <c r="AD952" s="32">
        <v>9211000</v>
      </c>
      <c r="AE952" s="32">
        <v>0</v>
      </c>
      <c r="AF952" s="32">
        <v>9211000</v>
      </c>
      <c r="AG952" s="32">
        <v>0</v>
      </c>
      <c r="AH952" s="32">
        <v>9211000</v>
      </c>
      <c r="AI952" s="32">
        <v>0</v>
      </c>
      <c r="AJ952" s="32">
        <v>9211000</v>
      </c>
      <c r="AK952" s="32">
        <v>0</v>
      </c>
      <c r="AL952" s="32">
        <v>9211000</v>
      </c>
      <c r="AM952" s="32">
        <v>0</v>
      </c>
      <c r="AN952" s="32">
        <v>9211000</v>
      </c>
      <c r="AO952" s="32">
        <v>0</v>
      </c>
      <c r="AP952" s="32">
        <v>9211000</v>
      </c>
      <c r="AQ952" s="32">
        <v>0</v>
      </c>
      <c r="AR952" s="32">
        <v>9211000</v>
      </c>
      <c r="AS952" s="32">
        <v>0</v>
      </c>
      <c r="AT952" s="32">
        <v>9211000</v>
      </c>
      <c r="AU952" s="32">
        <v>0</v>
      </c>
      <c r="AV952" s="32">
        <v>9211000</v>
      </c>
      <c r="AW952" s="32">
        <v>0</v>
      </c>
      <c r="AX952" s="32">
        <v>18422000</v>
      </c>
      <c r="AY952" s="2"/>
      <c r="AZ952" s="13" t="str">
        <f t="shared" si="72"/>
        <v>OK</v>
      </c>
      <c r="BA952" s="13" t="str">
        <f t="shared" si="73"/>
        <v>OK</v>
      </c>
      <c r="BB952" s="7">
        <f t="shared" si="74"/>
        <v>0</v>
      </c>
      <c r="BC952" s="14">
        <f t="shared" si="75"/>
        <v>110532000</v>
      </c>
      <c r="BD952" s="14">
        <f t="shared" si="75"/>
        <v>110532000</v>
      </c>
      <c r="BE952" s="7">
        <f t="shared" si="76"/>
        <v>0</v>
      </c>
      <c r="BF952" s="7">
        <f t="shared" si="76"/>
        <v>0</v>
      </c>
    </row>
    <row r="953" spans="2:58" ht="85.5">
      <c r="B953" s="28" t="s">
        <v>3518</v>
      </c>
      <c r="C953" s="28" t="s">
        <v>4794</v>
      </c>
      <c r="D953" s="28" t="s">
        <v>33</v>
      </c>
      <c r="E953" s="29" t="s">
        <v>696</v>
      </c>
      <c r="F953" s="29" t="s">
        <v>697</v>
      </c>
      <c r="G953" s="29" t="s">
        <v>34</v>
      </c>
      <c r="H953" s="29">
        <v>86141704</v>
      </c>
      <c r="I953" s="29" t="s">
        <v>4808</v>
      </c>
      <c r="J953" s="29" t="s">
        <v>199</v>
      </c>
      <c r="K953" s="29" t="s">
        <v>1878</v>
      </c>
      <c r="L953" s="30" t="s">
        <v>146</v>
      </c>
      <c r="M953" s="30" t="s">
        <v>146</v>
      </c>
      <c r="N953" s="30">
        <v>12</v>
      </c>
      <c r="O953" s="30" t="s">
        <v>218</v>
      </c>
      <c r="P953" s="30" t="s">
        <v>202</v>
      </c>
      <c r="Q953" s="31">
        <v>36468000</v>
      </c>
      <c r="R953" s="31">
        <v>36468000</v>
      </c>
      <c r="S953" s="30" t="s">
        <v>411</v>
      </c>
      <c r="T953" s="30" t="s">
        <v>199</v>
      </c>
      <c r="U953" s="29" t="s">
        <v>351</v>
      </c>
      <c r="V953" s="29" t="s">
        <v>329</v>
      </c>
      <c r="W953" s="29" t="s">
        <v>361</v>
      </c>
      <c r="X953" s="29" t="s">
        <v>206</v>
      </c>
      <c r="Y953" s="29" t="s">
        <v>211</v>
      </c>
      <c r="Z953" s="29" t="s">
        <v>703</v>
      </c>
      <c r="AA953" s="32">
        <v>36468000</v>
      </c>
      <c r="AB953" s="32">
        <v>0</v>
      </c>
      <c r="AC953" s="32">
        <v>0</v>
      </c>
      <c r="AD953" s="32">
        <v>3039000</v>
      </c>
      <c r="AE953" s="32">
        <v>0</v>
      </c>
      <c r="AF953" s="32">
        <v>3039000</v>
      </c>
      <c r="AG953" s="32">
        <v>0</v>
      </c>
      <c r="AH953" s="32">
        <v>3039000</v>
      </c>
      <c r="AI953" s="32">
        <v>0</v>
      </c>
      <c r="AJ953" s="32">
        <v>3039000</v>
      </c>
      <c r="AK953" s="32">
        <v>0</v>
      </c>
      <c r="AL953" s="32">
        <v>3039000</v>
      </c>
      <c r="AM953" s="32">
        <v>0</v>
      </c>
      <c r="AN953" s="32">
        <v>3039000</v>
      </c>
      <c r="AO953" s="32">
        <v>0</v>
      </c>
      <c r="AP953" s="32">
        <v>3039000</v>
      </c>
      <c r="AQ953" s="32">
        <v>0</v>
      </c>
      <c r="AR953" s="32">
        <v>3039000</v>
      </c>
      <c r="AS953" s="32">
        <v>0</v>
      </c>
      <c r="AT953" s="32">
        <v>3039000</v>
      </c>
      <c r="AU953" s="32">
        <v>0</v>
      </c>
      <c r="AV953" s="32">
        <v>3039000</v>
      </c>
      <c r="AW953" s="32">
        <v>0</v>
      </c>
      <c r="AX953" s="32">
        <v>6078000</v>
      </c>
      <c r="AY953" s="2"/>
      <c r="AZ953" s="13" t="str">
        <f t="shared" si="72"/>
        <v>OK</v>
      </c>
      <c r="BA953" s="13" t="str">
        <f t="shared" si="73"/>
        <v>OK</v>
      </c>
      <c r="BB953" s="7">
        <f t="shared" si="74"/>
        <v>0</v>
      </c>
      <c r="BC953" s="14">
        <f t="shared" si="75"/>
        <v>36468000</v>
      </c>
      <c r="BD953" s="14">
        <f t="shared" si="75"/>
        <v>36468000</v>
      </c>
      <c r="BE953" s="7">
        <f t="shared" si="76"/>
        <v>0</v>
      </c>
      <c r="BF953" s="7">
        <f t="shared" si="76"/>
        <v>0</v>
      </c>
    </row>
    <row r="954" spans="2:58" ht="85.5">
      <c r="B954" s="28" t="s">
        <v>3519</v>
      </c>
      <c r="C954" s="28" t="s">
        <v>4794</v>
      </c>
      <c r="D954" s="28" t="s">
        <v>33</v>
      </c>
      <c r="E954" s="29" t="s">
        <v>696</v>
      </c>
      <c r="F954" s="29" t="s">
        <v>697</v>
      </c>
      <c r="G954" s="29" t="s">
        <v>34</v>
      </c>
      <c r="H954" s="29">
        <v>86141704</v>
      </c>
      <c r="I954" s="29" t="s">
        <v>4808</v>
      </c>
      <c r="J954" s="29" t="s">
        <v>199</v>
      </c>
      <c r="K954" s="29" t="s">
        <v>1878</v>
      </c>
      <c r="L954" s="30" t="s">
        <v>146</v>
      </c>
      <c r="M954" s="30" t="s">
        <v>146</v>
      </c>
      <c r="N954" s="30">
        <v>12</v>
      </c>
      <c r="O954" s="30" t="s">
        <v>218</v>
      </c>
      <c r="P954" s="30" t="s">
        <v>202</v>
      </c>
      <c r="Q954" s="31">
        <v>36468000</v>
      </c>
      <c r="R954" s="31">
        <v>36468000</v>
      </c>
      <c r="S954" s="30" t="s">
        <v>411</v>
      </c>
      <c r="T954" s="30" t="s">
        <v>199</v>
      </c>
      <c r="U954" s="29" t="s">
        <v>351</v>
      </c>
      <c r="V954" s="29" t="s">
        <v>329</v>
      </c>
      <c r="W954" s="29" t="s">
        <v>361</v>
      </c>
      <c r="X954" s="29" t="s">
        <v>206</v>
      </c>
      <c r="Y954" s="29" t="s">
        <v>211</v>
      </c>
      <c r="Z954" s="29" t="s">
        <v>703</v>
      </c>
      <c r="AA954" s="32">
        <v>36468000</v>
      </c>
      <c r="AB954" s="32">
        <v>0</v>
      </c>
      <c r="AC954" s="32">
        <v>0</v>
      </c>
      <c r="AD954" s="32">
        <v>3039000</v>
      </c>
      <c r="AE954" s="32">
        <v>0</v>
      </c>
      <c r="AF954" s="32">
        <v>3039000</v>
      </c>
      <c r="AG954" s="32">
        <v>0</v>
      </c>
      <c r="AH954" s="32">
        <v>3039000</v>
      </c>
      <c r="AI954" s="32">
        <v>0</v>
      </c>
      <c r="AJ954" s="32">
        <v>3039000</v>
      </c>
      <c r="AK954" s="32">
        <v>0</v>
      </c>
      <c r="AL954" s="32">
        <v>3039000</v>
      </c>
      <c r="AM954" s="32">
        <v>0</v>
      </c>
      <c r="AN954" s="32">
        <v>3039000</v>
      </c>
      <c r="AO954" s="32">
        <v>0</v>
      </c>
      <c r="AP954" s="32">
        <v>3039000</v>
      </c>
      <c r="AQ954" s="32">
        <v>0</v>
      </c>
      <c r="AR954" s="32">
        <v>3039000</v>
      </c>
      <c r="AS954" s="32">
        <v>0</v>
      </c>
      <c r="AT954" s="32">
        <v>3039000</v>
      </c>
      <c r="AU954" s="32">
        <v>0</v>
      </c>
      <c r="AV954" s="32">
        <v>3039000</v>
      </c>
      <c r="AW954" s="32">
        <v>0</v>
      </c>
      <c r="AX954" s="32">
        <v>6078000</v>
      </c>
      <c r="AY954" s="2"/>
      <c r="AZ954" s="13" t="str">
        <f t="shared" si="72"/>
        <v>OK</v>
      </c>
      <c r="BA954" s="13" t="str">
        <f t="shared" si="73"/>
        <v>OK</v>
      </c>
      <c r="BB954" s="7">
        <f t="shared" si="74"/>
        <v>0</v>
      </c>
      <c r="BC954" s="14">
        <f t="shared" si="75"/>
        <v>36468000</v>
      </c>
      <c r="BD954" s="14">
        <f t="shared" si="75"/>
        <v>36468000</v>
      </c>
      <c r="BE954" s="7">
        <f t="shared" si="76"/>
        <v>0</v>
      </c>
      <c r="BF954" s="7">
        <f t="shared" si="76"/>
        <v>0</v>
      </c>
    </row>
    <row r="955" spans="2:58" ht="85.5">
      <c r="B955" s="28" t="s">
        <v>3520</v>
      </c>
      <c r="C955" s="28" t="s">
        <v>4794</v>
      </c>
      <c r="D955" s="28" t="s">
        <v>33</v>
      </c>
      <c r="E955" s="29" t="s">
        <v>696</v>
      </c>
      <c r="F955" s="29" t="s">
        <v>697</v>
      </c>
      <c r="G955" s="29" t="s">
        <v>34</v>
      </c>
      <c r="H955" s="29">
        <v>86141704</v>
      </c>
      <c r="I955" s="29" t="s">
        <v>4808</v>
      </c>
      <c r="J955" s="29" t="s">
        <v>199</v>
      </c>
      <c r="K955" s="29" t="s">
        <v>1878</v>
      </c>
      <c r="L955" s="30" t="s">
        <v>146</v>
      </c>
      <c r="M955" s="30" t="s">
        <v>146</v>
      </c>
      <c r="N955" s="30">
        <v>12</v>
      </c>
      <c r="O955" s="30" t="s">
        <v>218</v>
      </c>
      <c r="P955" s="30" t="s">
        <v>202</v>
      </c>
      <c r="Q955" s="31">
        <v>36468000</v>
      </c>
      <c r="R955" s="31">
        <v>36468000</v>
      </c>
      <c r="S955" s="30" t="s">
        <v>411</v>
      </c>
      <c r="T955" s="30" t="s">
        <v>199</v>
      </c>
      <c r="U955" s="29" t="s">
        <v>351</v>
      </c>
      <c r="V955" s="29" t="s">
        <v>329</v>
      </c>
      <c r="W955" s="29" t="s">
        <v>361</v>
      </c>
      <c r="X955" s="29" t="s">
        <v>206</v>
      </c>
      <c r="Y955" s="29" t="s">
        <v>211</v>
      </c>
      <c r="Z955" s="29" t="s">
        <v>703</v>
      </c>
      <c r="AA955" s="32">
        <v>36468000</v>
      </c>
      <c r="AB955" s="32">
        <v>0</v>
      </c>
      <c r="AC955" s="32">
        <v>0</v>
      </c>
      <c r="AD955" s="32">
        <v>3039000</v>
      </c>
      <c r="AE955" s="32">
        <v>0</v>
      </c>
      <c r="AF955" s="32">
        <v>3039000</v>
      </c>
      <c r="AG955" s="32">
        <v>0</v>
      </c>
      <c r="AH955" s="32">
        <v>3039000</v>
      </c>
      <c r="AI955" s="32">
        <v>0</v>
      </c>
      <c r="AJ955" s="32">
        <v>3039000</v>
      </c>
      <c r="AK955" s="32">
        <v>0</v>
      </c>
      <c r="AL955" s="32">
        <v>3039000</v>
      </c>
      <c r="AM955" s="32">
        <v>0</v>
      </c>
      <c r="AN955" s="32">
        <v>3039000</v>
      </c>
      <c r="AO955" s="32">
        <v>0</v>
      </c>
      <c r="AP955" s="32">
        <v>3039000</v>
      </c>
      <c r="AQ955" s="32">
        <v>0</v>
      </c>
      <c r="AR955" s="32">
        <v>3039000</v>
      </c>
      <c r="AS955" s="32">
        <v>0</v>
      </c>
      <c r="AT955" s="32">
        <v>3039000</v>
      </c>
      <c r="AU955" s="32">
        <v>0</v>
      </c>
      <c r="AV955" s="32">
        <v>3039000</v>
      </c>
      <c r="AW955" s="32">
        <v>0</v>
      </c>
      <c r="AX955" s="32">
        <v>6078000</v>
      </c>
      <c r="AY955" s="2"/>
      <c r="AZ955" s="13" t="str">
        <f t="shared" si="72"/>
        <v>OK</v>
      </c>
      <c r="BA955" s="13" t="str">
        <f t="shared" si="73"/>
        <v>OK</v>
      </c>
      <c r="BB955" s="7">
        <f t="shared" si="74"/>
        <v>0</v>
      </c>
      <c r="BC955" s="14">
        <f t="shared" si="75"/>
        <v>36468000</v>
      </c>
      <c r="BD955" s="14">
        <f t="shared" si="75"/>
        <v>36468000</v>
      </c>
      <c r="BE955" s="7">
        <f t="shared" si="76"/>
        <v>0</v>
      </c>
      <c r="BF955" s="7">
        <f t="shared" si="76"/>
        <v>0</v>
      </c>
    </row>
    <row r="956" spans="2:58" ht="85.5">
      <c r="B956" s="28" t="s">
        <v>3521</v>
      </c>
      <c r="C956" s="28" t="s">
        <v>4794</v>
      </c>
      <c r="D956" s="28" t="s">
        <v>33</v>
      </c>
      <c r="E956" s="29" t="s">
        <v>696</v>
      </c>
      <c r="F956" s="29" t="s">
        <v>697</v>
      </c>
      <c r="G956" s="29" t="s">
        <v>34</v>
      </c>
      <c r="H956" s="29">
        <v>86141704</v>
      </c>
      <c r="I956" s="29" t="s">
        <v>4808</v>
      </c>
      <c r="J956" s="29" t="s">
        <v>199</v>
      </c>
      <c r="K956" s="29" t="s">
        <v>1878</v>
      </c>
      <c r="L956" s="30" t="s">
        <v>146</v>
      </c>
      <c r="M956" s="30" t="s">
        <v>146</v>
      </c>
      <c r="N956" s="30">
        <v>12</v>
      </c>
      <c r="O956" s="30" t="s">
        <v>218</v>
      </c>
      <c r="P956" s="30" t="s">
        <v>202</v>
      </c>
      <c r="Q956" s="31">
        <v>36468000</v>
      </c>
      <c r="R956" s="31">
        <v>36468000</v>
      </c>
      <c r="S956" s="30" t="s">
        <v>411</v>
      </c>
      <c r="T956" s="30" t="s">
        <v>199</v>
      </c>
      <c r="U956" s="29" t="s">
        <v>351</v>
      </c>
      <c r="V956" s="29" t="s">
        <v>329</v>
      </c>
      <c r="W956" s="29" t="s">
        <v>361</v>
      </c>
      <c r="X956" s="29" t="s">
        <v>206</v>
      </c>
      <c r="Y956" s="29" t="s">
        <v>211</v>
      </c>
      <c r="Z956" s="29" t="s">
        <v>703</v>
      </c>
      <c r="AA956" s="32">
        <v>36468000</v>
      </c>
      <c r="AB956" s="32">
        <v>0</v>
      </c>
      <c r="AC956" s="32">
        <v>0</v>
      </c>
      <c r="AD956" s="32">
        <v>3039000</v>
      </c>
      <c r="AE956" s="32">
        <v>0</v>
      </c>
      <c r="AF956" s="32">
        <v>3039000</v>
      </c>
      <c r="AG956" s="32">
        <v>0</v>
      </c>
      <c r="AH956" s="32">
        <v>3039000</v>
      </c>
      <c r="AI956" s="32">
        <v>0</v>
      </c>
      <c r="AJ956" s="32">
        <v>3039000</v>
      </c>
      <c r="AK956" s="32">
        <v>0</v>
      </c>
      <c r="AL956" s="32">
        <v>3039000</v>
      </c>
      <c r="AM956" s="32">
        <v>0</v>
      </c>
      <c r="AN956" s="32">
        <v>3039000</v>
      </c>
      <c r="AO956" s="32">
        <v>0</v>
      </c>
      <c r="AP956" s="32">
        <v>3039000</v>
      </c>
      <c r="AQ956" s="32">
        <v>0</v>
      </c>
      <c r="AR956" s="32">
        <v>3039000</v>
      </c>
      <c r="AS956" s="32">
        <v>0</v>
      </c>
      <c r="AT956" s="32">
        <v>3039000</v>
      </c>
      <c r="AU956" s="32">
        <v>0</v>
      </c>
      <c r="AV956" s="32">
        <v>3039000</v>
      </c>
      <c r="AW956" s="32">
        <v>0</v>
      </c>
      <c r="AX956" s="32">
        <v>6078000</v>
      </c>
      <c r="AY956" s="2"/>
      <c r="AZ956" s="13" t="str">
        <f t="shared" si="72"/>
        <v>OK</v>
      </c>
      <c r="BA956" s="13" t="str">
        <f t="shared" si="73"/>
        <v>OK</v>
      </c>
      <c r="BB956" s="7">
        <f t="shared" si="74"/>
        <v>0</v>
      </c>
      <c r="BC956" s="14">
        <f t="shared" si="75"/>
        <v>36468000</v>
      </c>
      <c r="BD956" s="14">
        <f t="shared" si="75"/>
        <v>36468000</v>
      </c>
      <c r="BE956" s="7">
        <f t="shared" si="76"/>
        <v>0</v>
      </c>
      <c r="BF956" s="7">
        <f t="shared" si="76"/>
        <v>0</v>
      </c>
    </row>
    <row r="957" spans="2:58" ht="85.5">
      <c r="B957" s="28" t="s">
        <v>3522</v>
      </c>
      <c r="C957" s="28" t="s">
        <v>4794</v>
      </c>
      <c r="D957" s="28" t="s">
        <v>33</v>
      </c>
      <c r="E957" s="29" t="s">
        <v>696</v>
      </c>
      <c r="F957" s="29" t="s">
        <v>697</v>
      </c>
      <c r="G957" s="29" t="s">
        <v>34</v>
      </c>
      <c r="H957" s="29">
        <v>86141704</v>
      </c>
      <c r="I957" s="29" t="s">
        <v>4808</v>
      </c>
      <c r="J957" s="29" t="s">
        <v>199</v>
      </c>
      <c r="K957" s="29" t="s">
        <v>1878</v>
      </c>
      <c r="L957" s="30" t="s">
        <v>146</v>
      </c>
      <c r="M957" s="30" t="s">
        <v>146</v>
      </c>
      <c r="N957" s="30">
        <v>12</v>
      </c>
      <c r="O957" s="30" t="s">
        <v>218</v>
      </c>
      <c r="P957" s="30" t="s">
        <v>202</v>
      </c>
      <c r="Q957" s="31">
        <v>36468000</v>
      </c>
      <c r="R957" s="31">
        <v>36468000</v>
      </c>
      <c r="S957" s="30" t="s">
        <v>411</v>
      </c>
      <c r="T957" s="30" t="s">
        <v>199</v>
      </c>
      <c r="U957" s="29" t="s">
        <v>351</v>
      </c>
      <c r="V957" s="29" t="s">
        <v>329</v>
      </c>
      <c r="W957" s="29" t="s">
        <v>361</v>
      </c>
      <c r="X957" s="29" t="s">
        <v>206</v>
      </c>
      <c r="Y957" s="29" t="s">
        <v>211</v>
      </c>
      <c r="Z957" s="29" t="s">
        <v>703</v>
      </c>
      <c r="AA957" s="32">
        <v>36468000</v>
      </c>
      <c r="AB957" s="32">
        <v>0</v>
      </c>
      <c r="AC957" s="32">
        <v>0</v>
      </c>
      <c r="AD957" s="32">
        <v>3039000</v>
      </c>
      <c r="AE957" s="32">
        <v>0</v>
      </c>
      <c r="AF957" s="32">
        <v>3039000</v>
      </c>
      <c r="AG957" s="32">
        <v>0</v>
      </c>
      <c r="AH957" s="32">
        <v>3039000</v>
      </c>
      <c r="AI957" s="32">
        <v>0</v>
      </c>
      <c r="AJ957" s="32">
        <v>3039000</v>
      </c>
      <c r="AK957" s="32">
        <v>0</v>
      </c>
      <c r="AL957" s="32">
        <v>3039000</v>
      </c>
      <c r="AM957" s="32">
        <v>0</v>
      </c>
      <c r="AN957" s="32">
        <v>3039000</v>
      </c>
      <c r="AO957" s="32">
        <v>0</v>
      </c>
      <c r="AP957" s="32">
        <v>3039000</v>
      </c>
      <c r="AQ957" s="32">
        <v>0</v>
      </c>
      <c r="AR957" s="32">
        <v>3039000</v>
      </c>
      <c r="AS957" s="32">
        <v>0</v>
      </c>
      <c r="AT957" s="32">
        <v>3039000</v>
      </c>
      <c r="AU957" s="32">
        <v>0</v>
      </c>
      <c r="AV957" s="32">
        <v>3039000</v>
      </c>
      <c r="AW957" s="32">
        <v>0</v>
      </c>
      <c r="AX957" s="32">
        <v>6078000</v>
      </c>
      <c r="AY957" s="2"/>
      <c r="AZ957" s="13" t="str">
        <f t="shared" si="72"/>
        <v>OK</v>
      </c>
      <c r="BA957" s="13" t="str">
        <f t="shared" si="73"/>
        <v>OK</v>
      </c>
      <c r="BB957" s="7">
        <f t="shared" si="74"/>
        <v>0</v>
      </c>
      <c r="BC957" s="14">
        <f t="shared" si="75"/>
        <v>36468000</v>
      </c>
      <c r="BD957" s="14">
        <f t="shared" si="75"/>
        <v>36468000</v>
      </c>
      <c r="BE957" s="7">
        <f t="shared" si="76"/>
        <v>0</v>
      </c>
      <c r="BF957" s="7">
        <f t="shared" si="76"/>
        <v>0</v>
      </c>
    </row>
    <row r="958" spans="2:58" ht="71.25">
      <c r="B958" s="28" t="s">
        <v>3523</v>
      </c>
      <c r="C958" s="28" t="s">
        <v>4794</v>
      </c>
      <c r="D958" s="28" t="s">
        <v>33</v>
      </c>
      <c r="E958" s="29" t="s">
        <v>696</v>
      </c>
      <c r="F958" s="29" t="s">
        <v>697</v>
      </c>
      <c r="G958" s="29" t="s">
        <v>34</v>
      </c>
      <c r="H958" s="29">
        <v>84101501</v>
      </c>
      <c r="I958" s="29" t="s">
        <v>4808</v>
      </c>
      <c r="J958" s="29" t="s">
        <v>199</v>
      </c>
      <c r="K958" s="29" t="s">
        <v>1879</v>
      </c>
      <c r="L958" s="30" t="s">
        <v>146</v>
      </c>
      <c r="M958" s="30" t="s">
        <v>146</v>
      </c>
      <c r="N958" s="30">
        <v>12</v>
      </c>
      <c r="O958" s="30" t="s">
        <v>218</v>
      </c>
      <c r="P958" s="30" t="s">
        <v>202</v>
      </c>
      <c r="Q958" s="31">
        <v>36468000</v>
      </c>
      <c r="R958" s="31">
        <v>36468000</v>
      </c>
      <c r="S958" s="30" t="s">
        <v>411</v>
      </c>
      <c r="T958" s="30" t="s">
        <v>199</v>
      </c>
      <c r="U958" s="29" t="s">
        <v>351</v>
      </c>
      <c r="V958" s="29" t="s">
        <v>329</v>
      </c>
      <c r="W958" s="29" t="s">
        <v>361</v>
      </c>
      <c r="X958" s="29" t="s">
        <v>206</v>
      </c>
      <c r="Y958" s="29" t="s">
        <v>211</v>
      </c>
      <c r="Z958" s="29" t="s">
        <v>703</v>
      </c>
      <c r="AA958" s="32">
        <v>36468000</v>
      </c>
      <c r="AB958" s="32">
        <v>0</v>
      </c>
      <c r="AC958" s="32">
        <v>0</v>
      </c>
      <c r="AD958" s="32">
        <v>3039000</v>
      </c>
      <c r="AE958" s="32">
        <v>0</v>
      </c>
      <c r="AF958" s="32">
        <v>3039000</v>
      </c>
      <c r="AG958" s="32">
        <v>0</v>
      </c>
      <c r="AH958" s="32">
        <v>3039000</v>
      </c>
      <c r="AI958" s="32">
        <v>0</v>
      </c>
      <c r="AJ958" s="32">
        <v>3039000</v>
      </c>
      <c r="AK958" s="32">
        <v>0</v>
      </c>
      <c r="AL958" s="32">
        <v>3039000</v>
      </c>
      <c r="AM958" s="32">
        <v>0</v>
      </c>
      <c r="AN958" s="32">
        <v>3039000</v>
      </c>
      <c r="AO958" s="32">
        <v>0</v>
      </c>
      <c r="AP958" s="32">
        <v>3039000</v>
      </c>
      <c r="AQ958" s="32">
        <v>0</v>
      </c>
      <c r="AR958" s="32">
        <v>3039000</v>
      </c>
      <c r="AS958" s="32">
        <v>0</v>
      </c>
      <c r="AT958" s="32">
        <v>3039000</v>
      </c>
      <c r="AU958" s="32">
        <v>0</v>
      </c>
      <c r="AV958" s="32">
        <v>3039000</v>
      </c>
      <c r="AW958" s="32">
        <v>0</v>
      </c>
      <c r="AX958" s="32">
        <v>6078000</v>
      </c>
      <c r="AY958" s="2"/>
      <c r="AZ958" s="13" t="str">
        <f t="shared" si="72"/>
        <v>OK</v>
      </c>
      <c r="BA958" s="13" t="str">
        <f t="shared" si="73"/>
        <v>OK</v>
      </c>
      <c r="BB958" s="7">
        <f t="shared" si="74"/>
        <v>0</v>
      </c>
      <c r="BC958" s="14">
        <f t="shared" si="75"/>
        <v>36468000</v>
      </c>
      <c r="BD958" s="14">
        <f t="shared" si="75"/>
        <v>36468000</v>
      </c>
      <c r="BE958" s="7">
        <f t="shared" si="76"/>
        <v>0</v>
      </c>
      <c r="BF958" s="7">
        <f t="shared" si="76"/>
        <v>0</v>
      </c>
    </row>
    <row r="959" spans="2:58" ht="71.25">
      <c r="B959" s="28" t="s">
        <v>3524</v>
      </c>
      <c r="C959" s="28" t="s">
        <v>4794</v>
      </c>
      <c r="D959" s="28" t="s">
        <v>33</v>
      </c>
      <c r="E959" s="29" t="s">
        <v>696</v>
      </c>
      <c r="F959" s="29" t="s">
        <v>697</v>
      </c>
      <c r="G959" s="29" t="s">
        <v>34</v>
      </c>
      <c r="H959" s="29">
        <v>84101501</v>
      </c>
      <c r="I959" s="29" t="s">
        <v>4808</v>
      </c>
      <c r="J959" s="29" t="s">
        <v>199</v>
      </c>
      <c r="K959" s="29" t="s">
        <v>1879</v>
      </c>
      <c r="L959" s="30" t="s">
        <v>146</v>
      </c>
      <c r="M959" s="30" t="s">
        <v>146</v>
      </c>
      <c r="N959" s="30">
        <v>12</v>
      </c>
      <c r="O959" s="30" t="s">
        <v>218</v>
      </c>
      <c r="P959" s="30" t="s">
        <v>202</v>
      </c>
      <c r="Q959" s="31">
        <v>36468000</v>
      </c>
      <c r="R959" s="31">
        <v>36468000</v>
      </c>
      <c r="S959" s="30" t="s">
        <v>411</v>
      </c>
      <c r="T959" s="30" t="s">
        <v>199</v>
      </c>
      <c r="U959" s="29" t="s">
        <v>351</v>
      </c>
      <c r="V959" s="29" t="s">
        <v>329</v>
      </c>
      <c r="W959" s="29" t="s">
        <v>361</v>
      </c>
      <c r="X959" s="29" t="s">
        <v>206</v>
      </c>
      <c r="Y959" s="29" t="s">
        <v>211</v>
      </c>
      <c r="Z959" s="29" t="s">
        <v>703</v>
      </c>
      <c r="AA959" s="32">
        <v>36468000</v>
      </c>
      <c r="AB959" s="32">
        <v>0</v>
      </c>
      <c r="AC959" s="32">
        <v>0</v>
      </c>
      <c r="AD959" s="32">
        <v>3039000</v>
      </c>
      <c r="AE959" s="32">
        <v>0</v>
      </c>
      <c r="AF959" s="32">
        <v>3039000</v>
      </c>
      <c r="AG959" s="32">
        <v>0</v>
      </c>
      <c r="AH959" s="32">
        <v>3039000</v>
      </c>
      <c r="AI959" s="32">
        <v>0</v>
      </c>
      <c r="AJ959" s="32">
        <v>3039000</v>
      </c>
      <c r="AK959" s="32">
        <v>0</v>
      </c>
      <c r="AL959" s="32">
        <v>3039000</v>
      </c>
      <c r="AM959" s="32">
        <v>0</v>
      </c>
      <c r="AN959" s="32">
        <v>3039000</v>
      </c>
      <c r="AO959" s="32">
        <v>0</v>
      </c>
      <c r="AP959" s="32">
        <v>3039000</v>
      </c>
      <c r="AQ959" s="32">
        <v>0</v>
      </c>
      <c r="AR959" s="32">
        <v>3039000</v>
      </c>
      <c r="AS959" s="32">
        <v>0</v>
      </c>
      <c r="AT959" s="32">
        <v>3039000</v>
      </c>
      <c r="AU959" s="32">
        <v>0</v>
      </c>
      <c r="AV959" s="32">
        <v>3039000</v>
      </c>
      <c r="AW959" s="32">
        <v>0</v>
      </c>
      <c r="AX959" s="32">
        <v>6078000</v>
      </c>
      <c r="AY959" s="2"/>
      <c r="AZ959" s="13" t="str">
        <f t="shared" si="72"/>
        <v>OK</v>
      </c>
      <c r="BA959" s="13" t="str">
        <f t="shared" si="73"/>
        <v>OK</v>
      </c>
      <c r="BB959" s="7">
        <f t="shared" si="74"/>
        <v>0</v>
      </c>
      <c r="BC959" s="14">
        <f t="shared" si="75"/>
        <v>36468000</v>
      </c>
      <c r="BD959" s="14">
        <f t="shared" si="75"/>
        <v>36468000</v>
      </c>
      <c r="BE959" s="7">
        <f t="shared" si="76"/>
        <v>0</v>
      </c>
      <c r="BF959" s="7">
        <f t="shared" si="76"/>
        <v>0</v>
      </c>
    </row>
    <row r="960" spans="2:58" ht="71.25">
      <c r="B960" s="28" t="s">
        <v>3525</v>
      </c>
      <c r="C960" s="28" t="s">
        <v>4794</v>
      </c>
      <c r="D960" s="28" t="s">
        <v>33</v>
      </c>
      <c r="E960" s="29" t="s">
        <v>696</v>
      </c>
      <c r="F960" s="29" t="s">
        <v>697</v>
      </c>
      <c r="G960" s="29" t="s">
        <v>34</v>
      </c>
      <c r="H960" s="29">
        <v>84101501</v>
      </c>
      <c r="I960" s="29" t="s">
        <v>4808</v>
      </c>
      <c r="J960" s="29" t="s">
        <v>199</v>
      </c>
      <c r="K960" s="29" t="s">
        <v>1880</v>
      </c>
      <c r="L960" s="30" t="s">
        <v>146</v>
      </c>
      <c r="M960" s="30" t="s">
        <v>146</v>
      </c>
      <c r="N960" s="30">
        <v>12</v>
      </c>
      <c r="O960" s="30" t="s">
        <v>218</v>
      </c>
      <c r="P960" s="30" t="s">
        <v>202</v>
      </c>
      <c r="Q960" s="31">
        <v>43068000</v>
      </c>
      <c r="R960" s="31">
        <v>43068000</v>
      </c>
      <c r="S960" s="30" t="s">
        <v>411</v>
      </c>
      <c r="T960" s="30" t="s">
        <v>199</v>
      </c>
      <c r="U960" s="29" t="s">
        <v>351</v>
      </c>
      <c r="V960" s="29" t="s">
        <v>329</v>
      </c>
      <c r="W960" s="29" t="s">
        <v>361</v>
      </c>
      <c r="X960" s="29" t="s">
        <v>206</v>
      </c>
      <c r="Y960" s="29" t="s">
        <v>211</v>
      </c>
      <c r="Z960" s="29" t="s">
        <v>703</v>
      </c>
      <c r="AA960" s="32">
        <v>43068000</v>
      </c>
      <c r="AB960" s="32">
        <v>0</v>
      </c>
      <c r="AC960" s="32">
        <v>0</v>
      </c>
      <c r="AD960" s="32">
        <v>3589000</v>
      </c>
      <c r="AE960" s="32">
        <v>0</v>
      </c>
      <c r="AF960" s="32">
        <v>3589000</v>
      </c>
      <c r="AG960" s="32">
        <v>0</v>
      </c>
      <c r="AH960" s="32">
        <v>3589000</v>
      </c>
      <c r="AI960" s="32">
        <v>0</v>
      </c>
      <c r="AJ960" s="32">
        <v>3589000</v>
      </c>
      <c r="AK960" s="32">
        <v>0</v>
      </c>
      <c r="AL960" s="32">
        <v>3589000</v>
      </c>
      <c r="AM960" s="32">
        <v>0</v>
      </c>
      <c r="AN960" s="32">
        <v>3589000</v>
      </c>
      <c r="AO960" s="32">
        <v>0</v>
      </c>
      <c r="AP960" s="32">
        <v>3589000</v>
      </c>
      <c r="AQ960" s="32">
        <v>0</v>
      </c>
      <c r="AR960" s="32">
        <v>3589000</v>
      </c>
      <c r="AS960" s="32">
        <v>0</v>
      </c>
      <c r="AT960" s="32">
        <v>3589000</v>
      </c>
      <c r="AU960" s="32">
        <v>0</v>
      </c>
      <c r="AV960" s="32">
        <v>3589000</v>
      </c>
      <c r="AW960" s="32">
        <v>0</v>
      </c>
      <c r="AX960" s="32">
        <v>7178000</v>
      </c>
      <c r="AY960" s="2"/>
      <c r="AZ960" s="13" t="str">
        <f t="shared" si="72"/>
        <v>OK</v>
      </c>
      <c r="BA960" s="13" t="str">
        <f t="shared" si="73"/>
        <v>OK</v>
      </c>
      <c r="BB960" s="7">
        <f t="shared" si="74"/>
        <v>0</v>
      </c>
      <c r="BC960" s="14">
        <f t="shared" si="75"/>
        <v>43068000</v>
      </c>
      <c r="BD960" s="14">
        <f t="shared" si="75"/>
        <v>43068000</v>
      </c>
      <c r="BE960" s="7">
        <f t="shared" si="76"/>
        <v>0</v>
      </c>
      <c r="BF960" s="7">
        <f t="shared" si="76"/>
        <v>0</v>
      </c>
    </row>
    <row r="961" spans="2:58" ht="114">
      <c r="B961" s="28" t="s">
        <v>3526</v>
      </c>
      <c r="C961" s="28" t="s">
        <v>4794</v>
      </c>
      <c r="D961" s="28" t="s">
        <v>33</v>
      </c>
      <c r="E961" s="29" t="s">
        <v>696</v>
      </c>
      <c r="F961" s="29" t="s">
        <v>697</v>
      </c>
      <c r="G961" s="29" t="s">
        <v>34</v>
      </c>
      <c r="H961" s="29">
        <v>80101600</v>
      </c>
      <c r="I961" s="29" t="s">
        <v>4808</v>
      </c>
      <c r="J961" s="29" t="s">
        <v>199</v>
      </c>
      <c r="K961" s="29" t="s">
        <v>1881</v>
      </c>
      <c r="L961" s="30" t="s">
        <v>146</v>
      </c>
      <c r="M961" s="30" t="s">
        <v>146</v>
      </c>
      <c r="N961" s="30">
        <v>12</v>
      </c>
      <c r="O961" s="30" t="s">
        <v>218</v>
      </c>
      <c r="P961" s="30" t="s">
        <v>202</v>
      </c>
      <c r="Q961" s="31">
        <v>166800000</v>
      </c>
      <c r="R961" s="31">
        <v>166800000</v>
      </c>
      <c r="S961" s="30" t="s">
        <v>411</v>
      </c>
      <c r="T961" s="30" t="s">
        <v>199</v>
      </c>
      <c r="U961" s="29" t="s">
        <v>351</v>
      </c>
      <c r="V961" s="29" t="s">
        <v>329</v>
      </c>
      <c r="W961" s="29" t="s">
        <v>361</v>
      </c>
      <c r="X961" s="29" t="s">
        <v>206</v>
      </c>
      <c r="Y961" s="29" t="s">
        <v>211</v>
      </c>
      <c r="Z961" s="29" t="s">
        <v>704</v>
      </c>
      <c r="AA961" s="32">
        <v>166800000</v>
      </c>
      <c r="AB961" s="32">
        <v>0</v>
      </c>
      <c r="AC961" s="32">
        <v>0</v>
      </c>
      <c r="AD961" s="32">
        <v>13900000</v>
      </c>
      <c r="AE961" s="32">
        <v>0</v>
      </c>
      <c r="AF961" s="32">
        <v>13900000</v>
      </c>
      <c r="AG961" s="32">
        <v>0</v>
      </c>
      <c r="AH961" s="32">
        <v>13900000</v>
      </c>
      <c r="AI961" s="32">
        <v>0</v>
      </c>
      <c r="AJ961" s="32">
        <v>13900000</v>
      </c>
      <c r="AK961" s="32">
        <v>0</v>
      </c>
      <c r="AL961" s="32">
        <v>13900000</v>
      </c>
      <c r="AM961" s="32">
        <v>0</v>
      </c>
      <c r="AN961" s="32">
        <v>13900000</v>
      </c>
      <c r="AO961" s="32">
        <v>0</v>
      </c>
      <c r="AP961" s="32">
        <v>13900000</v>
      </c>
      <c r="AQ961" s="32">
        <v>0</v>
      </c>
      <c r="AR961" s="32">
        <v>13900000</v>
      </c>
      <c r="AS961" s="32">
        <v>0</v>
      </c>
      <c r="AT961" s="32">
        <v>13900000</v>
      </c>
      <c r="AU961" s="32">
        <v>0</v>
      </c>
      <c r="AV961" s="32">
        <v>13900000</v>
      </c>
      <c r="AW961" s="32">
        <v>0</v>
      </c>
      <c r="AX961" s="32">
        <v>27800000</v>
      </c>
      <c r="AY961" s="2"/>
      <c r="AZ961" s="13" t="str">
        <f t="shared" si="72"/>
        <v>OK</v>
      </c>
      <c r="BA961" s="13" t="str">
        <f t="shared" si="73"/>
        <v>OK</v>
      </c>
      <c r="BB961" s="7">
        <f t="shared" si="74"/>
        <v>0</v>
      </c>
      <c r="BC961" s="14">
        <f t="shared" si="75"/>
        <v>166800000</v>
      </c>
      <c r="BD961" s="14">
        <f t="shared" si="75"/>
        <v>166800000</v>
      </c>
      <c r="BE961" s="7">
        <f t="shared" si="76"/>
        <v>0</v>
      </c>
      <c r="BF961" s="7">
        <f t="shared" si="76"/>
        <v>0</v>
      </c>
    </row>
    <row r="962" spans="2:58" ht="142.5">
      <c r="B962" s="28" t="s">
        <v>3527</v>
      </c>
      <c r="C962" s="28" t="s">
        <v>4794</v>
      </c>
      <c r="D962" s="28" t="s">
        <v>33</v>
      </c>
      <c r="E962" s="29" t="s">
        <v>696</v>
      </c>
      <c r="F962" s="29" t="s">
        <v>697</v>
      </c>
      <c r="G962" s="29" t="s">
        <v>34</v>
      </c>
      <c r="H962" s="29">
        <v>80101600</v>
      </c>
      <c r="I962" s="29" t="s">
        <v>4808</v>
      </c>
      <c r="J962" s="29" t="s">
        <v>199</v>
      </c>
      <c r="K962" s="29" t="s">
        <v>1882</v>
      </c>
      <c r="L962" s="30" t="s">
        <v>146</v>
      </c>
      <c r="M962" s="30" t="s">
        <v>146</v>
      </c>
      <c r="N962" s="30">
        <v>12</v>
      </c>
      <c r="O962" s="30" t="s">
        <v>218</v>
      </c>
      <c r="P962" s="30" t="s">
        <v>202</v>
      </c>
      <c r="Q962" s="31">
        <v>166800000</v>
      </c>
      <c r="R962" s="31">
        <v>166800000</v>
      </c>
      <c r="S962" s="30" t="s">
        <v>411</v>
      </c>
      <c r="T962" s="30" t="s">
        <v>199</v>
      </c>
      <c r="U962" s="29" t="s">
        <v>351</v>
      </c>
      <c r="V962" s="29" t="s">
        <v>329</v>
      </c>
      <c r="W962" s="29" t="s">
        <v>361</v>
      </c>
      <c r="X962" s="29" t="s">
        <v>206</v>
      </c>
      <c r="Y962" s="29" t="s">
        <v>211</v>
      </c>
      <c r="Z962" s="29" t="s">
        <v>705</v>
      </c>
      <c r="AA962" s="32">
        <v>166800000</v>
      </c>
      <c r="AB962" s="32">
        <v>0</v>
      </c>
      <c r="AC962" s="32">
        <v>0</v>
      </c>
      <c r="AD962" s="32">
        <v>13900000</v>
      </c>
      <c r="AE962" s="32">
        <v>0</v>
      </c>
      <c r="AF962" s="32">
        <v>13900000</v>
      </c>
      <c r="AG962" s="32">
        <v>0</v>
      </c>
      <c r="AH962" s="32">
        <v>13900000</v>
      </c>
      <c r="AI962" s="32">
        <v>0</v>
      </c>
      <c r="AJ962" s="32">
        <v>13900000</v>
      </c>
      <c r="AK962" s="32">
        <v>0</v>
      </c>
      <c r="AL962" s="32">
        <v>13900000</v>
      </c>
      <c r="AM962" s="32">
        <v>0</v>
      </c>
      <c r="AN962" s="32">
        <v>13900000</v>
      </c>
      <c r="AO962" s="32">
        <v>0</v>
      </c>
      <c r="AP962" s="32">
        <v>13900000</v>
      </c>
      <c r="AQ962" s="32">
        <v>0</v>
      </c>
      <c r="AR962" s="32">
        <v>13900000</v>
      </c>
      <c r="AS962" s="32">
        <v>0</v>
      </c>
      <c r="AT962" s="32">
        <v>13900000</v>
      </c>
      <c r="AU962" s="32">
        <v>0</v>
      </c>
      <c r="AV962" s="32">
        <v>13900000</v>
      </c>
      <c r="AW962" s="32">
        <v>0</v>
      </c>
      <c r="AX962" s="32">
        <v>27800000</v>
      </c>
      <c r="AY962" s="2"/>
      <c r="AZ962" s="13" t="str">
        <f t="shared" si="72"/>
        <v>OK</v>
      </c>
      <c r="BA962" s="13" t="str">
        <f t="shared" si="73"/>
        <v>OK</v>
      </c>
      <c r="BB962" s="7">
        <f t="shared" si="74"/>
        <v>0</v>
      </c>
      <c r="BC962" s="14">
        <f t="shared" si="75"/>
        <v>166800000</v>
      </c>
      <c r="BD962" s="14">
        <f t="shared" si="75"/>
        <v>166800000</v>
      </c>
      <c r="BE962" s="7">
        <f t="shared" si="76"/>
        <v>0</v>
      </c>
      <c r="BF962" s="7">
        <f t="shared" si="76"/>
        <v>0</v>
      </c>
    </row>
    <row r="963" spans="2:58" ht="99.75">
      <c r="B963" s="28" t="s">
        <v>3528</v>
      </c>
      <c r="C963" s="28" t="s">
        <v>4794</v>
      </c>
      <c r="D963" s="28" t="s">
        <v>33</v>
      </c>
      <c r="E963" s="29" t="s">
        <v>696</v>
      </c>
      <c r="F963" s="29" t="s">
        <v>697</v>
      </c>
      <c r="G963" s="29" t="s">
        <v>34</v>
      </c>
      <c r="H963" s="29">
        <v>80101604</v>
      </c>
      <c r="I963" s="29" t="s">
        <v>4808</v>
      </c>
      <c r="J963" s="29" t="s">
        <v>199</v>
      </c>
      <c r="K963" s="29" t="s">
        <v>1883</v>
      </c>
      <c r="L963" s="30" t="s">
        <v>147</v>
      </c>
      <c r="M963" s="30" t="s">
        <v>147</v>
      </c>
      <c r="N963" s="30">
        <v>12</v>
      </c>
      <c r="O963" s="30" t="s">
        <v>218</v>
      </c>
      <c r="P963" s="30" t="s">
        <v>202</v>
      </c>
      <c r="Q963" s="31">
        <v>35849000</v>
      </c>
      <c r="R963" s="31">
        <v>35849000</v>
      </c>
      <c r="S963" s="30" t="s">
        <v>411</v>
      </c>
      <c r="T963" s="30" t="s">
        <v>199</v>
      </c>
      <c r="U963" s="29" t="s">
        <v>351</v>
      </c>
      <c r="V963" s="29" t="s">
        <v>329</v>
      </c>
      <c r="W963" s="29" t="s">
        <v>361</v>
      </c>
      <c r="X963" s="29" t="s">
        <v>206</v>
      </c>
      <c r="Y963" s="29" t="s">
        <v>211</v>
      </c>
      <c r="Z963" s="29" t="s">
        <v>703</v>
      </c>
      <c r="AA963" s="32">
        <v>0</v>
      </c>
      <c r="AB963" s="32">
        <v>0</v>
      </c>
      <c r="AC963" s="32">
        <v>35849000</v>
      </c>
      <c r="AD963" s="32">
        <v>0</v>
      </c>
      <c r="AE963" s="32">
        <v>0</v>
      </c>
      <c r="AF963" s="32">
        <v>3259000</v>
      </c>
      <c r="AG963" s="32">
        <v>0</v>
      </c>
      <c r="AH963" s="32">
        <v>3259000</v>
      </c>
      <c r="AI963" s="32">
        <v>0</v>
      </c>
      <c r="AJ963" s="32">
        <v>3259000</v>
      </c>
      <c r="AK963" s="32">
        <v>0</v>
      </c>
      <c r="AL963" s="32">
        <v>3259000</v>
      </c>
      <c r="AM963" s="32">
        <v>0</v>
      </c>
      <c r="AN963" s="32">
        <v>3259000</v>
      </c>
      <c r="AO963" s="32">
        <v>0</v>
      </c>
      <c r="AP963" s="32">
        <v>3259000</v>
      </c>
      <c r="AQ963" s="32">
        <v>0</v>
      </c>
      <c r="AR963" s="32">
        <v>3259000</v>
      </c>
      <c r="AS963" s="32">
        <v>0</v>
      </c>
      <c r="AT963" s="32">
        <v>3259000</v>
      </c>
      <c r="AU963" s="32">
        <v>0</v>
      </c>
      <c r="AV963" s="32">
        <v>3259000</v>
      </c>
      <c r="AW963" s="32">
        <v>0</v>
      </c>
      <c r="AX963" s="32">
        <v>6518000</v>
      </c>
      <c r="AY963" s="2"/>
      <c r="AZ963" s="13" t="str">
        <f t="shared" si="72"/>
        <v>OK</v>
      </c>
      <c r="BA963" s="13" t="str">
        <f t="shared" si="73"/>
        <v>OK</v>
      </c>
      <c r="BB963" s="7">
        <f t="shared" si="74"/>
        <v>0</v>
      </c>
      <c r="BC963" s="14">
        <f t="shared" si="75"/>
        <v>35849000</v>
      </c>
      <c r="BD963" s="14">
        <f t="shared" si="75"/>
        <v>35849000</v>
      </c>
      <c r="BE963" s="7">
        <f t="shared" si="76"/>
        <v>0</v>
      </c>
      <c r="BF963" s="7">
        <f t="shared" si="76"/>
        <v>0</v>
      </c>
    </row>
    <row r="964" spans="2:58" ht="99.75">
      <c r="B964" s="28" t="s">
        <v>3529</v>
      </c>
      <c r="C964" s="28" t="s">
        <v>4794</v>
      </c>
      <c r="D964" s="28" t="s">
        <v>33</v>
      </c>
      <c r="E964" s="29" t="s">
        <v>696</v>
      </c>
      <c r="F964" s="29" t="s">
        <v>697</v>
      </c>
      <c r="G964" s="29" t="s">
        <v>34</v>
      </c>
      <c r="H964" s="29">
        <v>80101604</v>
      </c>
      <c r="I964" s="29" t="s">
        <v>4808</v>
      </c>
      <c r="J964" s="29" t="s">
        <v>199</v>
      </c>
      <c r="K964" s="29" t="s">
        <v>1883</v>
      </c>
      <c r="L964" s="30" t="s">
        <v>147</v>
      </c>
      <c r="M964" s="30" t="s">
        <v>147</v>
      </c>
      <c r="N964" s="30">
        <v>12</v>
      </c>
      <c r="O964" s="30" t="s">
        <v>218</v>
      </c>
      <c r="P964" s="30" t="s">
        <v>202</v>
      </c>
      <c r="Q964" s="31">
        <v>35849000</v>
      </c>
      <c r="R964" s="31">
        <v>35849000</v>
      </c>
      <c r="S964" s="30" t="s">
        <v>411</v>
      </c>
      <c r="T964" s="30" t="s">
        <v>199</v>
      </c>
      <c r="U964" s="29" t="s">
        <v>351</v>
      </c>
      <c r="V964" s="29" t="s">
        <v>329</v>
      </c>
      <c r="W964" s="29" t="s">
        <v>361</v>
      </c>
      <c r="X964" s="29" t="s">
        <v>206</v>
      </c>
      <c r="Y964" s="29" t="s">
        <v>211</v>
      </c>
      <c r="Z964" s="29" t="s">
        <v>703</v>
      </c>
      <c r="AA964" s="32">
        <v>0</v>
      </c>
      <c r="AB964" s="32">
        <v>0</v>
      </c>
      <c r="AC964" s="32">
        <v>35849000</v>
      </c>
      <c r="AD964" s="32">
        <v>0</v>
      </c>
      <c r="AE964" s="32">
        <v>0</v>
      </c>
      <c r="AF964" s="32">
        <v>3259000</v>
      </c>
      <c r="AG964" s="32">
        <v>0</v>
      </c>
      <c r="AH964" s="32">
        <v>3259000</v>
      </c>
      <c r="AI964" s="32">
        <v>0</v>
      </c>
      <c r="AJ964" s="32">
        <v>3259000</v>
      </c>
      <c r="AK964" s="32">
        <v>0</v>
      </c>
      <c r="AL964" s="32">
        <v>3259000</v>
      </c>
      <c r="AM964" s="32">
        <v>0</v>
      </c>
      <c r="AN964" s="32">
        <v>3259000</v>
      </c>
      <c r="AO964" s="32">
        <v>0</v>
      </c>
      <c r="AP964" s="32">
        <v>3259000</v>
      </c>
      <c r="AQ964" s="32">
        <v>0</v>
      </c>
      <c r="AR964" s="32">
        <v>3259000</v>
      </c>
      <c r="AS964" s="32">
        <v>0</v>
      </c>
      <c r="AT964" s="32">
        <v>3259000</v>
      </c>
      <c r="AU964" s="32">
        <v>0</v>
      </c>
      <c r="AV964" s="32">
        <v>3259000</v>
      </c>
      <c r="AW964" s="32">
        <v>0</v>
      </c>
      <c r="AX964" s="32">
        <v>6518000</v>
      </c>
      <c r="AY964" s="2"/>
      <c r="AZ964" s="13" t="str">
        <f t="shared" si="72"/>
        <v>OK</v>
      </c>
      <c r="BA964" s="13" t="str">
        <f t="shared" si="73"/>
        <v>OK</v>
      </c>
      <c r="BB964" s="7">
        <f t="shared" si="74"/>
        <v>0</v>
      </c>
      <c r="BC964" s="14">
        <f t="shared" si="75"/>
        <v>35849000</v>
      </c>
      <c r="BD964" s="14">
        <f t="shared" si="75"/>
        <v>35849000</v>
      </c>
      <c r="BE964" s="7">
        <f t="shared" si="76"/>
        <v>0</v>
      </c>
      <c r="BF964" s="7">
        <f t="shared" si="76"/>
        <v>0</v>
      </c>
    </row>
    <row r="965" spans="2:58" ht="99.75">
      <c r="B965" s="28" t="s">
        <v>3530</v>
      </c>
      <c r="C965" s="28" t="s">
        <v>4794</v>
      </c>
      <c r="D965" s="28" t="s">
        <v>33</v>
      </c>
      <c r="E965" s="29" t="s">
        <v>696</v>
      </c>
      <c r="F965" s="29" t="s">
        <v>697</v>
      </c>
      <c r="G965" s="29" t="s">
        <v>34</v>
      </c>
      <c r="H965" s="29">
        <v>86141704</v>
      </c>
      <c r="I965" s="29" t="s">
        <v>4808</v>
      </c>
      <c r="J965" s="29" t="s">
        <v>199</v>
      </c>
      <c r="K965" s="29" t="s">
        <v>2165</v>
      </c>
      <c r="L965" s="30" t="s">
        <v>146</v>
      </c>
      <c r="M965" s="30" t="s">
        <v>146</v>
      </c>
      <c r="N965" s="30">
        <v>12</v>
      </c>
      <c r="O965" s="30" t="s">
        <v>218</v>
      </c>
      <c r="P965" s="30" t="s">
        <v>202</v>
      </c>
      <c r="Q965" s="31">
        <v>49512000</v>
      </c>
      <c r="R965" s="31">
        <v>49512000</v>
      </c>
      <c r="S965" s="30" t="s">
        <v>411</v>
      </c>
      <c r="T965" s="30" t="s">
        <v>199</v>
      </c>
      <c r="U965" s="29" t="s">
        <v>351</v>
      </c>
      <c r="V965" s="29" t="s">
        <v>329</v>
      </c>
      <c r="W965" s="29" t="s">
        <v>361</v>
      </c>
      <c r="X965" s="29" t="s">
        <v>206</v>
      </c>
      <c r="Y965" s="29" t="s">
        <v>211</v>
      </c>
      <c r="Z965" s="29" t="s">
        <v>706</v>
      </c>
      <c r="AA965" s="32">
        <v>49512000</v>
      </c>
      <c r="AB965" s="32">
        <v>0</v>
      </c>
      <c r="AC965" s="32">
        <v>0</v>
      </c>
      <c r="AD965" s="32">
        <v>4126000</v>
      </c>
      <c r="AE965" s="32">
        <v>0</v>
      </c>
      <c r="AF965" s="32">
        <v>4126000</v>
      </c>
      <c r="AG965" s="32">
        <v>0</v>
      </c>
      <c r="AH965" s="32">
        <v>4126000</v>
      </c>
      <c r="AI965" s="32">
        <v>0</v>
      </c>
      <c r="AJ965" s="32">
        <v>4126000</v>
      </c>
      <c r="AK965" s="32">
        <v>0</v>
      </c>
      <c r="AL965" s="32">
        <v>4126000</v>
      </c>
      <c r="AM965" s="32">
        <v>0</v>
      </c>
      <c r="AN965" s="32">
        <v>4126000</v>
      </c>
      <c r="AO965" s="32">
        <v>0</v>
      </c>
      <c r="AP965" s="32">
        <v>4126000</v>
      </c>
      <c r="AQ965" s="32">
        <v>0</v>
      </c>
      <c r="AR965" s="32">
        <v>4126000</v>
      </c>
      <c r="AS965" s="32">
        <v>0</v>
      </c>
      <c r="AT965" s="32">
        <v>4126000</v>
      </c>
      <c r="AU965" s="32">
        <v>0</v>
      </c>
      <c r="AV965" s="32">
        <v>4126000</v>
      </c>
      <c r="AW965" s="32">
        <v>0</v>
      </c>
      <c r="AX965" s="32">
        <v>8252000</v>
      </c>
      <c r="AY965" s="2"/>
      <c r="AZ965" s="13" t="str">
        <f t="shared" ref="AZ965:AZ1028" si="77">IF(OR($R965&lt;&gt;"",SUM(AA965:AX965)&lt;&gt;0),IF(R965=BC965,"OK",IF(R965&gt;BC965,"Valor estimado supera a Compromisos en "&amp;DOLLAR(R965-BC965),"Compromisos superan al Valor estimado en "&amp;DOLLAR(BC965-R965))),"")</f>
        <v>OK</v>
      </c>
      <c r="BA965" s="13" t="str">
        <f t="shared" ref="BA965:BA1028" si="78">IF(OR($R965&lt;&gt;"",SUM(AA965:AX965)&lt;&gt;0),IF(R965=BD965,"OK",IF(R965&gt;BD965,"Valor estimado supera a Obligaciones en "&amp;DOLLAR(R965-BD965),"Obligaciones superan al Valor estimado en "&amp;DOLLAR(BD965-R965))),"")</f>
        <v>OK</v>
      </c>
      <c r="BB965" s="7">
        <f t="shared" ref="BB965:BB1028" si="79">+IF(B965&lt;&gt;"",COUNTBLANK(E965:AX965),0)</f>
        <v>0</v>
      </c>
      <c r="BC965" s="14">
        <f t="shared" si="75"/>
        <v>49512000</v>
      </c>
      <c r="BD965" s="14">
        <f t="shared" si="75"/>
        <v>49512000</v>
      </c>
      <c r="BE965" s="7">
        <f t="shared" si="76"/>
        <v>0</v>
      </c>
      <c r="BF965" s="7">
        <f t="shared" si="76"/>
        <v>0</v>
      </c>
    </row>
    <row r="966" spans="2:58" ht="71.25">
      <c r="B966" s="28" t="s">
        <v>3531</v>
      </c>
      <c r="C966" s="28" t="s">
        <v>4794</v>
      </c>
      <c r="D966" s="28" t="s">
        <v>33</v>
      </c>
      <c r="E966" s="29" t="s">
        <v>696</v>
      </c>
      <c r="F966" s="29" t="s">
        <v>697</v>
      </c>
      <c r="G966" s="29" t="s">
        <v>34</v>
      </c>
      <c r="H966" s="29">
        <v>81151600</v>
      </c>
      <c r="I966" s="29" t="s">
        <v>4808</v>
      </c>
      <c r="J966" s="29" t="s">
        <v>199</v>
      </c>
      <c r="K966" s="29" t="s">
        <v>1884</v>
      </c>
      <c r="L966" s="30" t="s">
        <v>146</v>
      </c>
      <c r="M966" s="30" t="s">
        <v>146</v>
      </c>
      <c r="N966" s="30">
        <v>12</v>
      </c>
      <c r="O966" s="30" t="s">
        <v>218</v>
      </c>
      <c r="P966" s="30" t="s">
        <v>202</v>
      </c>
      <c r="Q966" s="31">
        <v>154356000</v>
      </c>
      <c r="R966" s="31">
        <v>154356000</v>
      </c>
      <c r="S966" s="30" t="s">
        <v>411</v>
      </c>
      <c r="T966" s="30" t="s">
        <v>199</v>
      </c>
      <c r="U966" s="29" t="s">
        <v>351</v>
      </c>
      <c r="V966" s="29" t="s">
        <v>329</v>
      </c>
      <c r="W966" s="29" t="s">
        <v>361</v>
      </c>
      <c r="X966" s="29" t="s">
        <v>206</v>
      </c>
      <c r="Y966" s="29" t="s">
        <v>211</v>
      </c>
      <c r="Z966" s="29" t="s">
        <v>707</v>
      </c>
      <c r="AA966" s="32">
        <v>154356000</v>
      </c>
      <c r="AB966" s="32">
        <v>0</v>
      </c>
      <c r="AC966" s="32">
        <v>0</v>
      </c>
      <c r="AD966" s="32">
        <v>12863000</v>
      </c>
      <c r="AE966" s="32">
        <v>0</v>
      </c>
      <c r="AF966" s="32">
        <v>12863000</v>
      </c>
      <c r="AG966" s="32">
        <v>0</v>
      </c>
      <c r="AH966" s="32">
        <v>12863000</v>
      </c>
      <c r="AI966" s="32">
        <v>0</v>
      </c>
      <c r="AJ966" s="32">
        <v>12863000</v>
      </c>
      <c r="AK966" s="32">
        <v>0</v>
      </c>
      <c r="AL966" s="32">
        <v>12863000</v>
      </c>
      <c r="AM966" s="32">
        <v>0</v>
      </c>
      <c r="AN966" s="32">
        <v>12863000</v>
      </c>
      <c r="AO966" s="32">
        <v>0</v>
      </c>
      <c r="AP966" s="32">
        <v>12863000</v>
      </c>
      <c r="AQ966" s="32">
        <v>0</v>
      </c>
      <c r="AR966" s="32">
        <v>12863000</v>
      </c>
      <c r="AS966" s="32">
        <v>0</v>
      </c>
      <c r="AT966" s="32">
        <v>12863000</v>
      </c>
      <c r="AU966" s="32">
        <v>0</v>
      </c>
      <c r="AV966" s="32">
        <v>12863000</v>
      </c>
      <c r="AW966" s="32">
        <v>0</v>
      </c>
      <c r="AX966" s="32">
        <v>25726000</v>
      </c>
      <c r="AY966" s="2"/>
      <c r="AZ966" s="13" t="str">
        <f t="shared" si="77"/>
        <v>OK</v>
      </c>
      <c r="BA966" s="13" t="str">
        <f t="shared" si="78"/>
        <v>OK</v>
      </c>
      <c r="BB966" s="7">
        <f t="shared" si="79"/>
        <v>0</v>
      </c>
      <c r="BC966" s="14">
        <f t="shared" si="75"/>
        <v>154356000</v>
      </c>
      <c r="BD966" s="14">
        <f t="shared" si="75"/>
        <v>154356000</v>
      </c>
      <c r="BE966" s="7">
        <f t="shared" si="76"/>
        <v>0</v>
      </c>
      <c r="BF966" s="7">
        <f t="shared" si="76"/>
        <v>0</v>
      </c>
    </row>
    <row r="967" spans="2:58" ht="85.5">
      <c r="B967" s="28" t="s">
        <v>3532</v>
      </c>
      <c r="C967" s="28" t="s">
        <v>4794</v>
      </c>
      <c r="D967" s="28" t="s">
        <v>33</v>
      </c>
      <c r="E967" s="29" t="s">
        <v>696</v>
      </c>
      <c r="F967" s="29" t="s">
        <v>697</v>
      </c>
      <c r="G967" s="29" t="s">
        <v>34</v>
      </c>
      <c r="H967" s="29">
        <v>81151600</v>
      </c>
      <c r="I967" s="29" t="s">
        <v>4808</v>
      </c>
      <c r="J967" s="29" t="s">
        <v>199</v>
      </c>
      <c r="K967" s="29" t="s">
        <v>1885</v>
      </c>
      <c r="L967" s="30" t="s">
        <v>146</v>
      </c>
      <c r="M967" s="30" t="s">
        <v>146</v>
      </c>
      <c r="N967" s="30">
        <v>12</v>
      </c>
      <c r="O967" s="30" t="s">
        <v>218</v>
      </c>
      <c r="P967" s="30" t="s">
        <v>202</v>
      </c>
      <c r="Q967" s="31">
        <v>97848000</v>
      </c>
      <c r="R967" s="31">
        <v>97848000</v>
      </c>
      <c r="S967" s="30" t="s">
        <v>411</v>
      </c>
      <c r="T967" s="30" t="s">
        <v>199</v>
      </c>
      <c r="U967" s="29" t="s">
        <v>351</v>
      </c>
      <c r="V967" s="29" t="s">
        <v>329</v>
      </c>
      <c r="W967" s="29" t="s">
        <v>361</v>
      </c>
      <c r="X967" s="29" t="s">
        <v>206</v>
      </c>
      <c r="Y967" s="29" t="s">
        <v>211</v>
      </c>
      <c r="Z967" s="29" t="s">
        <v>700</v>
      </c>
      <c r="AA967" s="32">
        <v>97848000</v>
      </c>
      <c r="AB967" s="32">
        <v>0</v>
      </c>
      <c r="AC967" s="32">
        <v>0</v>
      </c>
      <c r="AD967" s="32">
        <v>8154000</v>
      </c>
      <c r="AE967" s="32">
        <v>0</v>
      </c>
      <c r="AF967" s="32">
        <v>8154000</v>
      </c>
      <c r="AG967" s="32">
        <v>0</v>
      </c>
      <c r="AH967" s="32">
        <v>8154000</v>
      </c>
      <c r="AI967" s="32">
        <v>0</v>
      </c>
      <c r="AJ967" s="32">
        <v>8154000</v>
      </c>
      <c r="AK967" s="32">
        <v>0</v>
      </c>
      <c r="AL967" s="32">
        <v>8154000</v>
      </c>
      <c r="AM967" s="32">
        <v>0</v>
      </c>
      <c r="AN967" s="32">
        <v>8154000</v>
      </c>
      <c r="AO967" s="32">
        <v>0</v>
      </c>
      <c r="AP967" s="32">
        <v>8154000</v>
      </c>
      <c r="AQ967" s="32">
        <v>0</v>
      </c>
      <c r="AR967" s="32">
        <v>8154000</v>
      </c>
      <c r="AS967" s="32">
        <v>0</v>
      </c>
      <c r="AT967" s="32">
        <v>8154000</v>
      </c>
      <c r="AU967" s="32">
        <v>0</v>
      </c>
      <c r="AV967" s="32">
        <v>8154000</v>
      </c>
      <c r="AW967" s="32">
        <v>0</v>
      </c>
      <c r="AX967" s="32">
        <v>16308000</v>
      </c>
      <c r="AY967" s="2"/>
      <c r="AZ967" s="13" t="str">
        <f t="shared" si="77"/>
        <v>OK</v>
      </c>
      <c r="BA967" s="13" t="str">
        <f t="shared" si="78"/>
        <v>OK</v>
      </c>
      <c r="BB967" s="7">
        <f t="shared" si="79"/>
        <v>0</v>
      </c>
      <c r="BC967" s="14">
        <f t="shared" si="75"/>
        <v>97848000</v>
      </c>
      <c r="BD967" s="14">
        <f t="shared" si="75"/>
        <v>97848000</v>
      </c>
      <c r="BE967" s="7">
        <f t="shared" si="76"/>
        <v>0</v>
      </c>
      <c r="BF967" s="7">
        <f t="shared" si="76"/>
        <v>0</v>
      </c>
    </row>
    <row r="968" spans="2:58" ht="71.25">
      <c r="B968" s="28" t="s">
        <v>3533</v>
      </c>
      <c r="C968" s="28" t="s">
        <v>4794</v>
      </c>
      <c r="D968" s="28" t="s">
        <v>33</v>
      </c>
      <c r="E968" s="29" t="s">
        <v>696</v>
      </c>
      <c r="F968" s="29" t="s">
        <v>697</v>
      </c>
      <c r="G968" s="29" t="s">
        <v>34</v>
      </c>
      <c r="H968" s="29">
        <v>81151600</v>
      </c>
      <c r="I968" s="29" t="s">
        <v>4808</v>
      </c>
      <c r="J968" s="29" t="s">
        <v>199</v>
      </c>
      <c r="K968" s="29" t="s">
        <v>1886</v>
      </c>
      <c r="L968" s="30" t="s">
        <v>147</v>
      </c>
      <c r="M968" s="30" t="s">
        <v>147</v>
      </c>
      <c r="N968" s="30">
        <v>12</v>
      </c>
      <c r="O968" s="30" t="s">
        <v>218</v>
      </c>
      <c r="P968" s="30" t="s">
        <v>202</v>
      </c>
      <c r="Q968" s="31">
        <v>53900000</v>
      </c>
      <c r="R968" s="31">
        <v>53900000</v>
      </c>
      <c r="S968" s="30" t="s">
        <v>411</v>
      </c>
      <c r="T968" s="30" t="s">
        <v>199</v>
      </c>
      <c r="U968" s="29" t="s">
        <v>351</v>
      </c>
      <c r="V968" s="29" t="s">
        <v>329</v>
      </c>
      <c r="W968" s="29" t="s">
        <v>361</v>
      </c>
      <c r="X968" s="29" t="s">
        <v>206</v>
      </c>
      <c r="Y968" s="29" t="s">
        <v>211</v>
      </c>
      <c r="Z968" s="29" t="s">
        <v>700</v>
      </c>
      <c r="AA968" s="32">
        <v>0</v>
      </c>
      <c r="AB968" s="32">
        <v>0</v>
      </c>
      <c r="AC968" s="32">
        <v>53900000</v>
      </c>
      <c r="AD968" s="32">
        <v>0</v>
      </c>
      <c r="AE968" s="32">
        <v>0</v>
      </c>
      <c r="AF968" s="32">
        <v>4900000</v>
      </c>
      <c r="AG968" s="32">
        <v>0</v>
      </c>
      <c r="AH968" s="32">
        <v>4900000</v>
      </c>
      <c r="AI968" s="32">
        <v>0</v>
      </c>
      <c r="AJ968" s="32">
        <v>4900000</v>
      </c>
      <c r="AK968" s="32">
        <v>0</v>
      </c>
      <c r="AL968" s="32">
        <v>4900000</v>
      </c>
      <c r="AM968" s="32">
        <v>0</v>
      </c>
      <c r="AN968" s="32">
        <v>4900000</v>
      </c>
      <c r="AO968" s="32">
        <v>0</v>
      </c>
      <c r="AP968" s="32">
        <v>4900000</v>
      </c>
      <c r="AQ968" s="32">
        <v>0</v>
      </c>
      <c r="AR968" s="32">
        <v>4900000</v>
      </c>
      <c r="AS968" s="32">
        <v>0</v>
      </c>
      <c r="AT968" s="32">
        <v>4900000</v>
      </c>
      <c r="AU968" s="32">
        <v>0</v>
      </c>
      <c r="AV968" s="32">
        <v>4900000</v>
      </c>
      <c r="AW968" s="32">
        <v>0</v>
      </c>
      <c r="AX968" s="32">
        <v>9800000</v>
      </c>
      <c r="AY968" s="2"/>
      <c r="AZ968" s="13" t="str">
        <f t="shared" si="77"/>
        <v>OK</v>
      </c>
      <c r="BA968" s="13" t="str">
        <f t="shared" si="78"/>
        <v>OK</v>
      </c>
      <c r="BB968" s="7">
        <f t="shared" si="79"/>
        <v>0</v>
      </c>
      <c r="BC968" s="14">
        <f t="shared" si="75"/>
        <v>53900000</v>
      </c>
      <c r="BD968" s="14">
        <f t="shared" si="75"/>
        <v>53900000</v>
      </c>
      <c r="BE968" s="7">
        <f t="shared" si="76"/>
        <v>0</v>
      </c>
      <c r="BF968" s="7">
        <f t="shared" si="76"/>
        <v>0</v>
      </c>
    </row>
    <row r="969" spans="2:58" ht="114">
      <c r="B969" s="28" t="s">
        <v>3534</v>
      </c>
      <c r="C969" s="28" t="s">
        <v>4794</v>
      </c>
      <c r="D969" s="28" t="s">
        <v>33</v>
      </c>
      <c r="E969" s="29" t="s">
        <v>696</v>
      </c>
      <c r="F969" s="29" t="s">
        <v>697</v>
      </c>
      <c r="G969" s="29" t="s">
        <v>34</v>
      </c>
      <c r="H969" s="29">
        <v>81151600</v>
      </c>
      <c r="I969" s="29" t="s">
        <v>4808</v>
      </c>
      <c r="J969" s="29" t="s">
        <v>199</v>
      </c>
      <c r="K969" s="29" t="s">
        <v>1887</v>
      </c>
      <c r="L969" s="30" t="s">
        <v>147</v>
      </c>
      <c r="M969" s="30" t="s">
        <v>147</v>
      </c>
      <c r="N969" s="30">
        <v>12</v>
      </c>
      <c r="O969" s="30" t="s">
        <v>218</v>
      </c>
      <c r="P969" s="30" t="s">
        <v>202</v>
      </c>
      <c r="Q969" s="31">
        <v>53900000</v>
      </c>
      <c r="R969" s="31">
        <v>53900000</v>
      </c>
      <c r="S969" s="30" t="s">
        <v>411</v>
      </c>
      <c r="T969" s="30" t="s">
        <v>199</v>
      </c>
      <c r="U969" s="29" t="s">
        <v>351</v>
      </c>
      <c r="V969" s="29" t="s">
        <v>329</v>
      </c>
      <c r="W969" s="29" t="s">
        <v>361</v>
      </c>
      <c r="X969" s="29" t="s">
        <v>206</v>
      </c>
      <c r="Y969" s="29" t="s">
        <v>211</v>
      </c>
      <c r="Z969" s="29" t="s">
        <v>700</v>
      </c>
      <c r="AA969" s="32">
        <v>0</v>
      </c>
      <c r="AB969" s="32">
        <v>0</v>
      </c>
      <c r="AC969" s="32">
        <v>53900000</v>
      </c>
      <c r="AD969" s="32">
        <v>0</v>
      </c>
      <c r="AE969" s="32">
        <v>0</v>
      </c>
      <c r="AF969" s="32">
        <v>4900000</v>
      </c>
      <c r="AG969" s="32">
        <v>0</v>
      </c>
      <c r="AH969" s="32">
        <v>4900000</v>
      </c>
      <c r="AI969" s="32">
        <v>0</v>
      </c>
      <c r="AJ969" s="32">
        <v>4900000</v>
      </c>
      <c r="AK969" s="32">
        <v>0</v>
      </c>
      <c r="AL969" s="32">
        <v>4900000</v>
      </c>
      <c r="AM969" s="32">
        <v>0</v>
      </c>
      <c r="AN969" s="32">
        <v>4900000</v>
      </c>
      <c r="AO969" s="32">
        <v>0</v>
      </c>
      <c r="AP969" s="32">
        <v>4900000</v>
      </c>
      <c r="AQ969" s="32">
        <v>0</v>
      </c>
      <c r="AR969" s="32">
        <v>4900000</v>
      </c>
      <c r="AS969" s="32">
        <v>0</v>
      </c>
      <c r="AT969" s="32">
        <v>4900000</v>
      </c>
      <c r="AU969" s="32">
        <v>0</v>
      </c>
      <c r="AV969" s="32">
        <v>4900000</v>
      </c>
      <c r="AW969" s="32">
        <v>0</v>
      </c>
      <c r="AX969" s="32">
        <v>9800000</v>
      </c>
      <c r="AY969" s="2"/>
      <c r="AZ969" s="13" t="str">
        <f t="shared" si="77"/>
        <v>OK</v>
      </c>
      <c r="BA969" s="13" t="str">
        <f t="shared" si="78"/>
        <v>OK</v>
      </c>
      <c r="BB969" s="7">
        <f t="shared" si="79"/>
        <v>0</v>
      </c>
      <c r="BC969" s="14">
        <f t="shared" si="75"/>
        <v>53900000</v>
      </c>
      <c r="BD969" s="14">
        <f t="shared" si="75"/>
        <v>53900000</v>
      </c>
      <c r="BE969" s="7">
        <f t="shared" si="76"/>
        <v>0</v>
      </c>
      <c r="BF969" s="7">
        <f t="shared" si="76"/>
        <v>0</v>
      </c>
    </row>
    <row r="970" spans="2:58" ht="85.5">
      <c r="B970" s="28" t="s">
        <v>3535</v>
      </c>
      <c r="C970" s="28" t="s">
        <v>4794</v>
      </c>
      <c r="D970" s="28" t="s">
        <v>33</v>
      </c>
      <c r="E970" s="29" t="s">
        <v>696</v>
      </c>
      <c r="F970" s="29" t="s">
        <v>697</v>
      </c>
      <c r="G970" s="29" t="s">
        <v>34</v>
      </c>
      <c r="H970" s="29">
        <v>81151600</v>
      </c>
      <c r="I970" s="29" t="s">
        <v>4808</v>
      </c>
      <c r="J970" s="29" t="s">
        <v>199</v>
      </c>
      <c r="K970" s="29" t="s">
        <v>1888</v>
      </c>
      <c r="L970" s="30" t="s">
        <v>147</v>
      </c>
      <c r="M970" s="30" t="s">
        <v>147</v>
      </c>
      <c r="N970" s="30">
        <v>12</v>
      </c>
      <c r="O970" s="30" t="s">
        <v>218</v>
      </c>
      <c r="P970" s="30" t="s">
        <v>202</v>
      </c>
      <c r="Q970" s="31">
        <v>53900000</v>
      </c>
      <c r="R970" s="31">
        <v>53900000</v>
      </c>
      <c r="S970" s="30" t="s">
        <v>411</v>
      </c>
      <c r="T970" s="30" t="s">
        <v>199</v>
      </c>
      <c r="U970" s="29" t="s">
        <v>351</v>
      </c>
      <c r="V970" s="29" t="s">
        <v>329</v>
      </c>
      <c r="W970" s="29" t="s">
        <v>361</v>
      </c>
      <c r="X970" s="29" t="s">
        <v>206</v>
      </c>
      <c r="Y970" s="29" t="s">
        <v>211</v>
      </c>
      <c r="Z970" s="29" t="s">
        <v>708</v>
      </c>
      <c r="AA970" s="32">
        <v>0</v>
      </c>
      <c r="AB970" s="32">
        <v>0</v>
      </c>
      <c r="AC970" s="32">
        <v>53900000</v>
      </c>
      <c r="AD970" s="32">
        <v>0</v>
      </c>
      <c r="AE970" s="32">
        <v>0</v>
      </c>
      <c r="AF970" s="32">
        <v>4900000</v>
      </c>
      <c r="AG970" s="32">
        <v>0</v>
      </c>
      <c r="AH970" s="32">
        <v>4900000</v>
      </c>
      <c r="AI970" s="32">
        <v>0</v>
      </c>
      <c r="AJ970" s="32">
        <v>4900000</v>
      </c>
      <c r="AK970" s="32">
        <v>0</v>
      </c>
      <c r="AL970" s="32">
        <v>4900000</v>
      </c>
      <c r="AM970" s="32">
        <v>0</v>
      </c>
      <c r="AN970" s="32">
        <v>4900000</v>
      </c>
      <c r="AO970" s="32">
        <v>0</v>
      </c>
      <c r="AP970" s="32">
        <v>4900000</v>
      </c>
      <c r="AQ970" s="32">
        <v>0</v>
      </c>
      <c r="AR970" s="32">
        <v>4900000</v>
      </c>
      <c r="AS970" s="32">
        <v>0</v>
      </c>
      <c r="AT970" s="32">
        <v>4900000</v>
      </c>
      <c r="AU970" s="32">
        <v>0</v>
      </c>
      <c r="AV970" s="32">
        <v>4900000</v>
      </c>
      <c r="AW970" s="32">
        <v>0</v>
      </c>
      <c r="AX970" s="32">
        <v>9800000</v>
      </c>
      <c r="AY970" s="2"/>
      <c r="AZ970" s="13" t="str">
        <f t="shared" si="77"/>
        <v>OK</v>
      </c>
      <c r="BA970" s="13" t="str">
        <f t="shared" si="78"/>
        <v>OK</v>
      </c>
      <c r="BB970" s="7">
        <f t="shared" si="79"/>
        <v>0</v>
      </c>
      <c r="BC970" s="14">
        <f t="shared" si="75"/>
        <v>53900000</v>
      </c>
      <c r="BD970" s="14">
        <f t="shared" si="75"/>
        <v>53900000</v>
      </c>
      <c r="BE970" s="7">
        <f t="shared" si="76"/>
        <v>0</v>
      </c>
      <c r="BF970" s="7">
        <f t="shared" si="76"/>
        <v>0</v>
      </c>
    </row>
    <row r="971" spans="2:58" ht="71.25">
      <c r="B971" s="28" t="s">
        <v>3536</v>
      </c>
      <c r="C971" s="28" t="s">
        <v>4794</v>
      </c>
      <c r="D971" s="28" t="s">
        <v>33</v>
      </c>
      <c r="E971" s="29" t="s">
        <v>696</v>
      </c>
      <c r="F971" s="29" t="s">
        <v>697</v>
      </c>
      <c r="G971" s="29" t="s">
        <v>34</v>
      </c>
      <c r="H971" s="29">
        <v>81151600</v>
      </c>
      <c r="I971" s="29" t="s">
        <v>4808</v>
      </c>
      <c r="J971" s="29" t="s">
        <v>199</v>
      </c>
      <c r="K971" s="29" t="s">
        <v>1889</v>
      </c>
      <c r="L971" s="30" t="s">
        <v>146</v>
      </c>
      <c r="M971" s="30" t="s">
        <v>146</v>
      </c>
      <c r="N971" s="30">
        <v>12</v>
      </c>
      <c r="O971" s="30" t="s">
        <v>218</v>
      </c>
      <c r="P971" s="30" t="s">
        <v>202</v>
      </c>
      <c r="Q971" s="31">
        <v>38820000</v>
      </c>
      <c r="R971" s="31">
        <v>38820000</v>
      </c>
      <c r="S971" s="30" t="s">
        <v>411</v>
      </c>
      <c r="T971" s="30" t="s">
        <v>199</v>
      </c>
      <c r="U971" s="29" t="s">
        <v>351</v>
      </c>
      <c r="V971" s="29" t="s">
        <v>329</v>
      </c>
      <c r="W971" s="29" t="s">
        <v>361</v>
      </c>
      <c r="X971" s="29" t="s">
        <v>206</v>
      </c>
      <c r="Y971" s="29" t="s">
        <v>211</v>
      </c>
      <c r="Z971" s="29" t="s">
        <v>716</v>
      </c>
      <c r="AA971" s="32">
        <v>38820000</v>
      </c>
      <c r="AB971" s="32">
        <v>0</v>
      </c>
      <c r="AC971" s="32">
        <v>0</v>
      </c>
      <c r="AD971" s="32">
        <v>3235000</v>
      </c>
      <c r="AE971" s="32">
        <v>0</v>
      </c>
      <c r="AF971" s="32">
        <v>3235000</v>
      </c>
      <c r="AG971" s="32">
        <v>0</v>
      </c>
      <c r="AH971" s="32">
        <v>3235000</v>
      </c>
      <c r="AI971" s="32">
        <v>0</v>
      </c>
      <c r="AJ971" s="32">
        <v>3235000</v>
      </c>
      <c r="AK971" s="32">
        <v>0</v>
      </c>
      <c r="AL971" s="32">
        <v>3235000</v>
      </c>
      <c r="AM971" s="32">
        <v>0</v>
      </c>
      <c r="AN971" s="32">
        <v>3235000</v>
      </c>
      <c r="AO971" s="32">
        <v>0</v>
      </c>
      <c r="AP971" s="32">
        <v>3235000</v>
      </c>
      <c r="AQ971" s="32">
        <v>0</v>
      </c>
      <c r="AR971" s="32">
        <v>3235000</v>
      </c>
      <c r="AS971" s="32">
        <v>0</v>
      </c>
      <c r="AT971" s="32">
        <v>3235000</v>
      </c>
      <c r="AU971" s="32">
        <v>0</v>
      </c>
      <c r="AV971" s="32">
        <v>3235000</v>
      </c>
      <c r="AW971" s="32">
        <v>0</v>
      </c>
      <c r="AX971" s="32">
        <v>6470000</v>
      </c>
      <c r="AY971" s="2"/>
      <c r="AZ971" s="13" t="str">
        <f t="shared" si="77"/>
        <v>OK</v>
      </c>
      <c r="BA971" s="13" t="str">
        <f t="shared" si="78"/>
        <v>OK</v>
      </c>
      <c r="BB971" s="7">
        <f t="shared" si="79"/>
        <v>0</v>
      </c>
      <c r="BC971" s="14">
        <f t="shared" si="75"/>
        <v>38820000</v>
      </c>
      <c r="BD971" s="14">
        <f t="shared" si="75"/>
        <v>38820000</v>
      </c>
      <c r="BE971" s="7">
        <f t="shared" si="76"/>
        <v>0</v>
      </c>
      <c r="BF971" s="7">
        <f t="shared" si="76"/>
        <v>0</v>
      </c>
    </row>
    <row r="972" spans="2:58" ht="71.25">
      <c r="B972" s="28" t="s">
        <v>3537</v>
      </c>
      <c r="C972" s="28" t="s">
        <v>4794</v>
      </c>
      <c r="D972" s="28" t="s">
        <v>33</v>
      </c>
      <c r="E972" s="29" t="s">
        <v>696</v>
      </c>
      <c r="F972" s="29" t="s">
        <v>697</v>
      </c>
      <c r="G972" s="29" t="s">
        <v>34</v>
      </c>
      <c r="H972" s="29">
        <v>81151600</v>
      </c>
      <c r="I972" s="29" t="s">
        <v>4808</v>
      </c>
      <c r="J972" s="29" t="s">
        <v>199</v>
      </c>
      <c r="K972" s="29" t="s">
        <v>1889</v>
      </c>
      <c r="L972" s="30" t="s">
        <v>146</v>
      </c>
      <c r="M972" s="30" t="s">
        <v>146</v>
      </c>
      <c r="N972" s="30">
        <v>12</v>
      </c>
      <c r="O972" s="30" t="s">
        <v>218</v>
      </c>
      <c r="P972" s="30" t="s">
        <v>202</v>
      </c>
      <c r="Q972" s="31">
        <v>38820000</v>
      </c>
      <c r="R972" s="31">
        <v>38820000</v>
      </c>
      <c r="S972" s="30" t="s">
        <v>411</v>
      </c>
      <c r="T972" s="30" t="s">
        <v>199</v>
      </c>
      <c r="U972" s="29" t="s">
        <v>351</v>
      </c>
      <c r="V972" s="29" t="s">
        <v>329</v>
      </c>
      <c r="W972" s="29" t="s">
        <v>361</v>
      </c>
      <c r="X972" s="29" t="s">
        <v>206</v>
      </c>
      <c r="Y972" s="29" t="s">
        <v>211</v>
      </c>
      <c r="Z972" s="29" t="s">
        <v>716</v>
      </c>
      <c r="AA972" s="32">
        <v>38820000</v>
      </c>
      <c r="AB972" s="32">
        <v>0</v>
      </c>
      <c r="AC972" s="32">
        <v>0</v>
      </c>
      <c r="AD972" s="32">
        <v>3235000</v>
      </c>
      <c r="AE972" s="32">
        <v>0</v>
      </c>
      <c r="AF972" s="32">
        <v>3235000</v>
      </c>
      <c r="AG972" s="32">
        <v>0</v>
      </c>
      <c r="AH972" s="32">
        <v>3235000</v>
      </c>
      <c r="AI972" s="32">
        <v>0</v>
      </c>
      <c r="AJ972" s="32">
        <v>3235000</v>
      </c>
      <c r="AK972" s="32">
        <v>0</v>
      </c>
      <c r="AL972" s="32">
        <v>3235000</v>
      </c>
      <c r="AM972" s="32">
        <v>0</v>
      </c>
      <c r="AN972" s="32">
        <v>3235000</v>
      </c>
      <c r="AO972" s="32">
        <v>0</v>
      </c>
      <c r="AP972" s="32">
        <v>3235000</v>
      </c>
      <c r="AQ972" s="32">
        <v>0</v>
      </c>
      <c r="AR972" s="32">
        <v>3235000</v>
      </c>
      <c r="AS972" s="32">
        <v>0</v>
      </c>
      <c r="AT972" s="32">
        <v>3235000</v>
      </c>
      <c r="AU972" s="32">
        <v>0</v>
      </c>
      <c r="AV972" s="32">
        <v>3235000</v>
      </c>
      <c r="AW972" s="32">
        <v>0</v>
      </c>
      <c r="AX972" s="32">
        <v>6470000</v>
      </c>
      <c r="AY972" s="2"/>
      <c r="AZ972" s="13" t="str">
        <f t="shared" si="77"/>
        <v>OK</v>
      </c>
      <c r="BA972" s="13" t="str">
        <f t="shared" si="78"/>
        <v>OK</v>
      </c>
      <c r="BB972" s="7">
        <f t="shared" si="79"/>
        <v>0</v>
      </c>
      <c r="BC972" s="14">
        <f t="shared" si="75"/>
        <v>38820000</v>
      </c>
      <c r="BD972" s="14">
        <f t="shared" si="75"/>
        <v>38820000</v>
      </c>
      <c r="BE972" s="7">
        <f t="shared" si="76"/>
        <v>0</v>
      </c>
      <c r="BF972" s="7">
        <f t="shared" si="76"/>
        <v>0</v>
      </c>
    </row>
    <row r="973" spans="2:58" ht="71.25">
      <c r="B973" s="28" t="s">
        <v>3538</v>
      </c>
      <c r="C973" s="28" t="s">
        <v>4794</v>
      </c>
      <c r="D973" s="28" t="s">
        <v>33</v>
      </c>
      <c r="E973" s="29" t="s">
        <v>696</v>
      </c>
      <c r="F973" s="29" t="s">
        <v>697</v>
      </c>
      <c r="G973" s="29" t="s">
        <v>34</v>
      </c>
      <c r="H973" s="29">
        <v>81151600</v>
      </c>
      <c r="I973" s="29" t="s">
        <v>4808</v>
      </c>
      <c r="J973" s="29" t="s">
        <v>199</v>
      </c>
      <c r="K973" s="29" t="s">
        <v>1890</v>
      </c>
      <c r="L973" s="30" t="s">
        <v>146</v>
      </c>
      <c r="M973" s="30" t="s">
        <v>146</v>
      </c>
      <c r="N973" s="30">
        <v>12</v>
      </c>
      <c r="O973" s="30" t="s">
        <v>218</v>
      </c>
      <c r="P973" s="30" t="s">
        <v>202</v>
      </c>
      <c r="Q973" s="31">
        <v>39108000</v>
      </c>
      <c r="R973" s="31">
        <v>39108000</v>
      </c>
      <c r="S973" s="30" t="s">
        <v>411</v>
      </c>
      <c r="T973" s="30" t="s">
        <v>199</v>
      </c>
      <c r="U973" s="29" t="s">
        <v>351</v>
      </c>
      <c r="V973" s="29" t="s">
        <v>329</v>
      </c>
      <c r="W973" s="29" t="s">
        <v>361</v>
      </c>
      <c r="X973" s="29" t="s">
        <v>206</v>
      </c>
      <c r="Y973" s="29" t="s">
        <v>211</v>
      </c>
      <c r="Z973" s="29" t="s">
        <v>716</v>
      </c>
      <c r="AA973" s="32">
        <v>39108000</v>
      </c>
      <c r="AB973" s="32">
        <v>0</v>
      </c>
      <c r="AC973" s="32">
        <v>0</v>
      </c>
      <c r="AD973" s="32">
        <v>3259000</v>
      </c>
      <c r="AE973" s="32">
        <v>0</v>
      </c>
      <c r="AF973" s="32">
        <v>3259000</v>
      </c>
      <c r="AG973" s="32">
        <v>0</v>
      </c>
      <c r="AH973" s="32">
        <v>3259000</v>
      </c>
      <c r="AI973" s="32">
        <v>0</v>
      </c>
      <c r="AJ973" s="32">
        <v>3259000</v>
      </c>
      <c r="AK973" s="32">
        <v>0</v>
      </c>
      <c r="AL973" s="32">
        <v>3259000</v>
      </c>
      <c r="AM973" s="32">
        <v>0</v>
      </c>
      <c r="AN973" s="32">
        <v>3259000</v>
      </c>
      <c r="AO973" s="32">
        <v>0</v>
      </c>
      <c r="AP973" s="32">
        <v>3259000</v>
      </c>
      <c r="AQ973" s="32">
        <v>0</v>
      </c>
      <c r="AR973" s="32">
        <v>3259000</v>
      </c>
      <c r="AS973" s="32">
        <v>0</v>
      </c>
      <c r="AT973" s="32">
        <v>3259000</v>
      </c>
      <c r="AU973" s="32">
        <v>0</v>
      </c>
      <c r="AV973" s="32">
        <v>3259000</v>
      </c>
      <c r="AW973" s="32">
        <v>0</v>
      </c>
      <c r="AX973" s="32">
        <v>6518000</v>
      </c>
      <c r="AY973" s="2"/>
      <c r="AZ973" s="13" t="str">
        <f t="shared" si="77"/>
        <v>OK</v>
      </c>
      <c r="BA973" s="13" t="str">
        <f t="shared" si="78"/>
        <v>OK</v>
      </c>
      <c r="BB973" s="7">
        <f t="shared" si="79"/>
        <v>0</v>
      </c>
      <c r="BC973" s="14">
        <f t="shared" si="75"/>
        <v>39108000</v>
      </c>
      <c r="BD973" s="14">
        <f t="shared" si="75"/>
        <v>39108000</v>
      </c>
      <c r="BE973" s="7">
        <f t="shared" si="76"/>
        <v>0</v>
      </c>
      <c r="BF973" s="7">
        <f t="shared" si="76"/>
        <v>0</v>
      </c>
    </row>
    <row r="974" spans="2:58" ht="156.75">
      <c r="B974" s="28" t="s">
        <v>3539</v>
      </c>
      <c r="C974" s="28" t="s">
        <v>4794</v>
      </c>
      <c r="D974" s="28" t="s">
        <v>33</v>
      </c>
      <c r="E974" s="29" t="s">
        <v>696</v>
      </c>
      <c r="F974" s="29" t="s">
        <v>697</v>
      </c>
      <c r="G974" s="29" t="s">
        <v>34</v>
      </c>
      <c r="H974" s="29">
        <v>81151600</v>
      </c>
      <c r="I974" s="29" t="s">
        <v>4808</v>
      </c>
      <c r="J974" s="29" t="s">
        <v>199</v>
      </c>
      <c r="K974" s="29" t="s">
        <v>1891</v>
      </c>
      <c r="L974" s="30" t="s">
        <v>147</v>
      </c>
      <c r="M974" s="30" t="s">
        <v>147</v>
      </c>
      <c r="N974" s="30">
        <v>12</v>
      </c>
      <c r="O974" s="30" t="s">
        <v>218</v>
      </c>
      <c r="P974" s="30" t="s">
        <v>202</v>
      </c>
      <c r="Q974" s="31">
        <v>53900000</v>
      </c>
      <c r="R974" s="31">
        <v>53900000</v>
      </c>
      <c r="S974" s="30" t="s">
        <v>411</v>
      </c>
      <c r="T974" s="30" t="s">
        <v>199</v>
      </c>
      <c r="U974" s="29" t="s">
        <v>351</v>
      </c>
      <c r="V974" s="29" t="s">
        <v>329</v>
      </c>
      <c r="W974" s="29" t="s">
        <v>361</v>
      </c>
      <c r="X974" s="29" t="s">
        <v>206</v>
      </c>
      <c r="Y974" s="29" t="s">
        <v>211</v>
      </c>
      <c r="Z974" s="29" t="s">
        <v>703</v>
      </c>
      <c r="AA974" s="32">
        <v>0</v>
      </c>
      <c r="AB974" s="32">
        <v>0</v>
      </c>
      <c r="AC974" s="32">
        <v>53900000</v>
      </c>
      <c r="AD974" s="32">
        <v>0</v>
      </c>
      <c r="AE974" s="32">
        <v>0</v>
      </c>
      <c r="AF974" s="32">
        <v>4900000</v>
      </c>
      <c r="AG974" s="32">
        <v>0</v>
      </c>
      <c r="AH974" s="32">
        <v>4900000</v>
      </c>
      <c r="AI974" s="32">
        <v>0</v>
      </c>
      <c r="AJ974" s="32">
        <v>4900000</v>
      </c>
      <c r="AK974" s="32">
        <v>0</v>
      </c>
      <c r="AL974" s="32">
        <v>4900000</v>
      </c>
      <c r="AM974" s="32">
        <v>0</v>
      </c>
      <c r="AN974" s="32">
        <v>4900000</v>
      </c>
      <c r="AO974" s="32">
        <v>0</v>
      </c>
      <c r="AP974" s="32">
        <v>4900000</v>
      </c>
      <c r="AQ974" s="32">
        <v>0</v>
      </c>
      <c r="AR974" s="32">
        <v>4900000</v>
      </c>
      <c r="AS974" s="32">
        <v>0</v>
      </c>
      <c r="AT974" s="32">
        <v>4900000</v>
      </c>
      <c r="AU974" s="32">
        <v>0</v>
      </c>
      <c r="AV974" s="32">
        <v>4900000</v>
      </c>
      <c r="AW974" s="32">
        <v>0</v>
      </c>
      <c r="AX974" s="32">
        <v>9800000</v>
      </c>
      <c r="AY974" s="2"/>
      <c r="AZ974" s="13" t="str">
        <f t="shared" si="77"/>
        <v>OK</v>
      </c>
      <c r="BA974" s="13" t="str">
        <f t="shared" si="78"/>
        <v>OK</v>
      </c>
      <c r="BB974" s="7">
        <f t="shared" si="79"/>
        <v>0</v>
      </c>
      <c r="BC974" s="14">
        <f t="shared" si="75"/>
        <v>53900000</v>
      </c>
      <c r="BD974" s="14">
        <f t="shared" si="75"/>
        <v>53900000</v>
      </c>
      <c r="BE974" s="7">
        <f t="shared" si="76"/>
        <v>0</v>
      </c>
      <c r="BF974" s="7">
        <f t="shared" si="76"/>
        <v>0</v>
      </c>
    </row>
    <row r="975" spans="2:58" ht="156.75">
      <c r="B975" s="28" t="s">
        <v>3540</v>
      </c>
      <c r="C975" s="28" t="s">
        <v>4794</v>
      </c>
      <c r="D975" s="28" t="s">
        <v>33</v>
      </c>
      <c r="E975" s="29" t="s">
        <v>696</v>
      </c>
      <c r="F975" s="29" t="s">
        <v>697</v>
      </c>
      <c r="G975" s="29" t="s">
        <v>34</v>
      </c>
      <c r="H975" s="29">
        <v>81151600</v>
      </c>
      <c r="I975" s="29" t="s">
        <v>4808</v>
      </c>
      <c r="J975" s="29" t="s">
        <v>199</v>
      </c>
      <c r="K975" s="29" t="s">
        <v>1891</v>
      </c>
      <c r="L975" s="30" t="s">
        <v>147</v>
      </c>
      <c r="M975" s="30" t="s">
        <v>147</v>
      </c>
      <c r="N975" s="30">
        <v>12</v>
      </c>
      <c r="O975" s="30" t="s">
        <v>218</v>
      </c>
      <c r="P975" s="30" t="s">
        <v>202</v>
      </c>
      <c r="Q975" s="31">
        <v>53900000</v>
      </c>
      <c r="R975" s="31">
        <v>53900000</v>
      </c>
      <c r="S975" s="30" t="s">
        <v>411</v>
      </c>
      <c r="T975" s="30" t="s">
        <v>199</v>
      </c>
      <c r="U975" s="29" t="s">
        <v>351</v>
      </c>
      <c r="V975" s="29" t="s">
        <v>329</v>
      </c>
      <c r="W975" s="29" t="s">
        <v>361</v>
      </c>
      <c r="X975" s="29" t="s">
        <v>206</v>
      </c>
      <c r="Y975" s="29" t="s">
        <v>211</v>
      </c>
      <c r="Z975" s="29" t="s">
        <v>703</v>
      </c>
      <c r="AA975" s="32">
        <v>0</v>
      </c>
      <c r="AB975" s="32">
        <v>0</v>
      </c>
      <c r="AC975" s="32">
        <v>53900000</v>
      </c>
      <c r="AD975" s="32">
        <v>0</v>
      </c>
      <c r="AE975" s="32">
        <v>0</v>
      </c>
      <c r="AF975" s="32">
        <v>4900000</v>
      </c>
      <c r="AG975" s="32">
        <v>0</v>
      </c>
      <c r="AH975" s="32">
        <v>4900000</v>
      </c>
      <c r="AI975" s="32">
        <v>0</v>
      </c>
      <c r="AJ975" s="32">
        <v>4900000</v>
      </c>
      <c r="AK975" s="32">
        <v>0</v>
      </c>
      <c r="AL975" s="32">
        <v>4900000</v>
      </c>
      <c r="AM975" s="32">
        <v>0</v>
      </c>
      <c r="AN975" s="32">
        <v>4900000</v>
      </c>
      <c r="AO975" s="32">
        <v>0</v>
      </c>
      <c r="AP975" s="32">
        <v>4900000</v>
      </c>
      <c r="AQ975" s="32">
        <v>0</v>
      </c>
      <c r="AR975" s="32">
        <v>4900000</v>
      </c>
      <c r="AS975" s="32">
        <v>0</v>
      </c>
      <c r="AT975" s="32">
        <v>4900000</v>
      </c>
      <c r="AU975" s="32">
        <v>0</v>
      </c>
      <c r="AV975" s="32">
        <v>4900000</v>
      </c>
      <c r="AW975" s="32">
        <v>0</v>
      </c>
      <c r="AX975" s="32">
        <v>9800000</v>
      </c>
      <c r="AY975" s="2"/>
      <c r="AZ975" s="13" t="str">
        <f t="shared" si="77"/>
        <v>OK</v>
      </c>
      <c r="BA975" s="13" t="str">
        <f t="shared" si="78"/>
        <v>OK</v>
      </c>
      <c r="BB975" s="7">
        <f t="shared" si="79"/>
        <v>0</v>
      </c>
      <c r="BC975" s="14">
        <f t="shared" si="75"/>
        <v>53900000</v>
      </c>
      <c r="BD975" s="14">
        <f t="shared" si="75"/>
        <v>53900000</v>
      </c>
      <c r="BE975" s="7">
        <f t="shared" si="76"/>
        <v>0</v>
      </c>
      <c r="BF975" s="7">
        <f t="shared" si="76"/>
        <v>0</v>
      </c>
    </row>
    <row r="976" spans="2:58" ht="156.75">
      <c r="B976" s="28" t="s">
        <v>3541</v>
      </c>
      <c r="C976" s="28" t="s">
        <v>4794</v>
      </c>
      <c r="D976" s="28" t="s">
        <v>33</v>
      </c>
      <c r="E976" s="29" t="s">
        <v>696</v>
      </c>
      <c r="F976" s="29" t="s">
        <v>697</v>
      </c>
      <c r="G976" s="29" t="s">
        <v>34</v>
      </c>
      <c r="H976" s="29">
        <v>81151600</v>
      </c>
      <c r="I976" s="29" t="s">
        <v>4808</v>
      </c>
      <c r="J976" s="29" t="s">
        <v>199</v>
      </c>
      <c r="K976" s="29" t="s">
        <v>1891</v>
      </c>
      <c r="L976" s="30" t="s">
        <v>147</v>
      </c>
      <c r="M976" s="30" t="s">
        <v>147</v>
      </c>
      <c r="N976" s="30">
        <v>12</v>
      </c>
      <c r="O976" s="30" t="s">
        <v>218</v>
      </c>
      <c r="P976" s="30" t="s">
        <v>202</v>
      </c>
      <c r="Q976" s="31">
        <v>53900000</v>
      </c>
      <c r="R976" s="31">
        <v>53900000</v>
      </c>
      <c r="S976" s="30" t="s">
        <v>411</v>
      </c>
      <c r="T976" s="30" t="s">
        <v>199</v>
      </c>
      <c r="U976" s="29" t="s">
        <v>351</v>
      </c>
      <c r="V976" s="29" t="s">
        <v>329</v>
      </c>
      <c r="W976" s="29" t="s">
        <v>361</v>
      </c>
      <c r="X976" s="29" t="s">
        <v>206</v>
      </c>
      <c r="Y976" s="29" t="s">
        <v>211</v>
      </c>
      <c r="Z976" s="29" t="s">
        <v>703</v>
      </c>
      <c r="AA976" s="32">
        <v>0</v>
      </c>
      <c r="AB976" s="32">
        <v>0</v>
      </c>
      <c r="AC976" s="32">
        <v>53900000</v>
      </c>
      <c r="AD976" s="32">
        <v>0</v>
      </c>
      <c r="AE976" s="32">
        <v>0</v>
      </c>
      <c r="AF976" s="32">
        <v>4900000</v>
      </c>
      <c r="AG976" s="32">
        <v>0</v>
      </c>
      <c r="AH976" s="32">
        <v>4900000</v>
      </c>
      <c r="AI976" s="32">
        <v>0</v>
      </c>
      <c r="AJ976" s="32">
        <v>4900000</v>
      </c>
      <c r="AK976" s="32">
        <v>0</v>
      </c>
      <c r="AL976" s="32">
        <v>4900000</v>
      </c>
      <c r="AM976" s="32">
        <v>0</v>
      </c>
      <c r="AN976" s="32">
        <v>4900000</v>
      </c>
      <c r="AO976" s="32">
        <v>0</v>
      </c>
      <c r="AP976" s="32">
        <v>4900000</v>
      </c>
      <c r="AQ976" s="32">
        <v>0</v>
      </c>
      <c r="AR976" s="32">
        <v>4900000</v>
      </c>
      <c r="AS976" s="32">
        <v>0</v>
      </c>
      <c r="AT976" s="32">
        <v>4900000</v>
      </c>
      <c r="AU976" s="32">
        <v>0</v>
      </c>
      <c r="AV976" s="32">
        <v>4900000</v>
      </c>
      <c r="AW976" s="32">
        <v>0</v>
      </c>
      <c r="AX976" s="32">
        <v>9800000</v>
      </c>
      <c r="AY976" s="2"/>
      <c r="AZ976" s="13" t="str">
        <f t="shared" si="77"/>
        <v>OK</v>
      </c>
      <c r="BA976" s="13" t="str">
        <f t="shared" si="78"/>
        <v>OK</v>
      </c>
      <c r="BB976" s="7">
        <f t="shared" si="79"/>
        <v>0</v>
      </c>
      <c r="BC976" s="14">
        <f t="shared" si="75"/>
        <v>53900000</v>
      </c>
      <c r="BD976" s="14">
        <f t="shared" si="75"/>
        <v>53900000</v>
      </c>
      <c r="BE976" s="7">
        <f t="shared" si="76"/>
        <v>0</v>
      </c>
      <c r="BF976" s="7">
        <f t="shared" si="76"/>
        <v>0</v>
      </c>
    </row>
    <row r="977" spans="2:58" ht="156.75">
      <c r="B977" s="28" t="s">
        <v>3542</v>
      </c>
      <c r="C977" s="28" t="s">
        <v>4794</v>
      </c>
      <c r="D977" s="28" t="s">
        <v>33</v>
      </c>
      <c r="E977" s="29" t="s">
        <v>696</v>
      </c>
      <c r="F977" s="29" t="s">
        <v>697</v>
      </c>
      <c r="G977" s="29" t="s">
        <v>34</v>
      </c>
      <c r="H977" s="29">
        <v>81151600</v>
      </c>
      <c r="I977" s="29" t="s">
        <v>4808</v>
      </c>
      <c r="J977" s="29" t="s">
        <v>199</v>
      </c>
      <c r="K977" s="29" t="s">
        <v>1891</v>
      </c>
      <c r="L977" s="30" t="s">
        <v>147</v>
      </c>
      <c r="M977" s="30" t="s">
        <v>147</v>
      </c>
      <c r="N977" s="30">
        <v>12</v>
      </c>
      <c r="O977" s="30" t="s">
        <v>218</v>
      </c>
      <c r="P977" s="30" t="s">
        <v>202</v>
      </c>
      <c r="Q977" s="31">
        <v>53900000</v>
      </c>
      <c r="R977" s="31">
        <v>53900000</v>
      </c>
      <c r="S977" s="30" t="s">
        <v>411</v>
      </c>
      <c r="T977" s="30" t="s">
        <v>199</v>
      </c>
      <c r="U977" s="29" t="s">
        <v>351</v>
      </c>
      <c r="V977" s="29" t="s">
        <v>329</v>
      </c>
      <c r="W977" s="29" t="s">
        <v>361</v>
      </c>
      <c r="X977" s="29" t="s">
        <v>206</v>
      </c>
      <c r="Y977" s="29" t="s">
        <v>211</v>
      </c>
      <c r="Z977" s="29" t="s">
        <v>703</v>
      </c>
      <c r="AA977" s="32">
        <v>0</v>
      </c>
      <c r="AB977" s="32">
        <v>0</v>
      </c>
      <c r="AC977" s="32">
        <v>53900000</v>
      </c>
      <c r="AD977" s="32">
        <v>0</v>
      </c>
      <c r="AE977" s="32">
        <v>0</v>
      </c>
      <c r="AF977" s="32">
        <v>4900000</v>
      </c>
      <c r="AG977" s="32">
        <v>0</v>
      </c>
      <c r="AH977" s="32">
        <v>4900000</v>
      </c>
      <c r="AI977" s="32">
        <v>0</v>
      </c>
      <c r="AJ977" s="32">
        <v>4900000</v>
      </c>
      <c r="AK977" s="32">
        <v>0</v>
      </c>
      <c r="AL977" s="32">
        <v>4900000</v>
      </c>
      <c r="AM977" s="32">
        <v>0</v>
      </c>
      <c r="AN977" s="32">
        <v>4900000</v>
      </c>
      <c r="AO977" s="32">
        <v>0</v>
      </c>
      <c r="AP977" s="32">
        <v>4900000</v>
      </c>
      <c r="AQ977" s="32">
        <v>0</v>
      </c>
      <c r="AR977" s="32">
        <v>4900000</v>
      </c>
      <c r="AS977" s="32">
        <v>0</v>
      </c>
      <c r="AT977" s="32">
        <v>4900000</v>
      </c>
      <c r="AU977" s="32">
        <v>0</v>
      </c>
      <c r="AV977" s="32">
        <v>4900000</v>
      </c>
      <c r="AW977" s="32">
        <v>0</v>
      </c>
      <c r="AX977" s="32">
        <v>9800000</v>
      </c>
      <c r="AY977" s="2"/>
      <c r="AZ977" s="13" t="str">
        <f t="shared" si="77"/>
        <v>OK</v>
      </c>
      <c r="BA977" s="13" t="str">
        <f t="shared" si="78"/>
        <v>OK</v>
      </c>
      <c r="BB977" s="7">
        <f t="shared" si="79"/>
        <v>0</v>
      </c>
      <c r="BC977" s="14">
        <f t="shared" si="75"/>
        <v>53900000</v>
      </c>
      <c r="BD977" s="14">
        <f t="shared" si="75"/>
        <v>53900000</v>
      </c>
      <c r="BE977" s="7">
        <f t="shared" si="76"/>
        <v>0</v>
      </c>
      <c r="BF977" s="7">
        <f t="shared" si="76"/>
        <v>0</v>
      </c>
    </row>
    <row r="978" spans="2:58" ht="156.75">
      <c r="B978" s="28" t="s">
        <v>3543</v>
      </c>
      <c r="C978" s="28" t="s">
        <v>4794</v>
      </c>
      <c r="D978" s="28" t="s">
        <v>33</v>
      </c>
      <c r="E978" s="29" t="s">
        <v>696</v>
      </c>
      <c r="F978" s="29" t="s">
        <v>697</v>
      </c>
      <c r="G978" s="29" t="s">
        <v>34</v>
      </c>
      <c r="H978" s="29">
        <v>81151600</v>
      </c>
      <c r="I978" s="29" t="s">
        <v>4808</v>
      </c>
      <c r="J978" s="29" t="s">
        <v>199</v>
      </c>
      <c r="K978" s="29" t="s">
        <v>1891</v>
      </c>
      <c r="L978" s="30" t="s">
        <v>147</v>
      </c>
      <c r="M978" s="30" t="s">
        <v>147</v>
      </c>
      <c r="N978" s="30">
        <v>12</v>
      </c>
      <c r="O978" s="30" t="s">
        <v>218</v>
      </c>
      <c r="P978" s="30" t="s">
        <v>202</v>
      </c>
      <c r="Q978" s="31">
        <v>53900000</v>
      </c>
      <c r="R978" s="31">
        <v>53900000</v>
      </c>
      <c r="S978" s="30" t="s">
        <v>411</v>
      </c>
      <c r="T978" s="30" t="s">
        <v>199</v>
      </c>
      <c r="U978" s="29" t="s">
        <v>351</v>
      </c>
      <c r="V978" s="29" t="s">
        <v>329</v>
      </c>
      <c r="W978" s="29" t="s">
        <v>361</v>
      </c>
      <c r="X978" s="29" t="s">
        <v>206</v>
      </c>
      <c r="Y978" s="29" t="s">
        <v>211</v>
      </c>
      <c r="Z978" s="29" t="s">
        <v>703</v>
      </c>
      <c r="AA978" s="32">
        <v>0</v>
      </c>
      <c r="AB978" s="32">
        <v>0</v>
      </c>
      <c r="AC978" s="32">
        <v>53900000</v>
      </c>
      <c r="AD978" s="32">
        <v>0</v>
      </c>
      <c r="AE978" s="32">
        <v>0</v>
      </c>
      <c r="AF978" s="32">
        <v>4900000</v>
      </c>
      <c r="AG978" s="32">
        <v>0</v>
      </c>
      <c r="AH978" s="32">
        <v>4900000</v>
      </c>
      <c r="AI978" s="32">
        <v>0</v>
      </c>
      <c r="AJ978" s="32">
        <v>4900000</v>
      </c>
      <c r="AK978" s="32">
        <v>0</v>
      </c>
      <c r="AL978" s="32">
        <v>4900000</v>
      </c>
      <c r="AM978" s="32">
        <v>0</v>
      </c>
      <c r="AN978" s="32">
        <v>4900000</v>
      </c>
      <c r="AO978" s="32">
        <v>0</v>
      </c>
      <c r="AP978" s="32">
        <v>4900000</v>
      </c>
      <c r="AQ978" s="32">
        <v>0</v>
      </c>
      <c r="AR978" s="32">
        <v>4900000</v>
      </c>
      <c r="AS978" s="32">
        <v>0</v>
      </c>
      <c r="AT978" s="32">
        <v>4900000</v>
      </c>
      <c r="AU978" s="32">
        <v>0</v>
      </c>
      <c r="AV978" s="32">
        <v>4900000</v>
      </c>
      <c r="AW978" s="32">
        <v>0</v>
      </c>
      <c r="AX978" s="32">
        <v>9800000</v>
      </c>
      <c r="AY978" s="2"/>
      <c r="AZ978" s="13" t="str">
        <f t="shared" si="77"/>
        <v>OK</v>
      </c>
      <c r="BA978" s="13" t="str">
        <f t="shared" si="78"/>
        <v>OK</v>
      </c>
      <c r="BB978" s="7">
        <f t="shared" si="79"/>
        <v>0</v>
      </c>
      <c r="BC978" s="14">
        <f t="shared" si="75"/>
        <v>53900000</v>
      </c>
      <c r="BD978" s="14">
        <f t="shared" si="75"/>
        <v>53900000</v>
      </c>
      <c r="BE978" s="7">
        <f t="shared" si="76"/>
        <v>0</v>
      </c>
      <c r="BF978" s="7">
        <f t="shared" si="76"/>
        <v>0</v>
      </c>
    </row>
    <row r="979" spans="2:58" ht="71.25">
      <c r="B979" s="28" t="s">
        <v>3544</v>
      </c>
      <c r="C979" s="28" t="s">
        <v>4794</v>
      </c>
      <c r="D979" s="28" t="s">
        <v>33</v>
      </c>
      <c r="E979" s="29" t="s">
        <v>696</v>
      </c>
      <c r="F979" s="29" t="s">
        <v>697</v>
      </c>
      <c r="G979" s="29" t="s">
        <v>34</v>
      </c>
      <c r="H979" s="29">
        <v>81151600</v>
      </c>
      <c r="I979" s="29" t="s">
        <v>4808</v>
      </c>
      <c r="J979" s="29" t="s">
        <v>199</v>
      </c>
      <c r="K979" s="29" t="s">
        <v>1892</v>
      </c>
      <c r="L979" s="30" t="s">
        <v>146</v>
      </c>
      <c r="M979" s="30" t="s">
        <v>146</v>
      </c>
      <c r="N979" s="30">
        <v>12</v>
      </c>
      <c r="O979" s="30" t="s">
        <v>218</v>
      </c>
      <c r="P979" s="30" t="s">
        <v>202</v>
      </c>
      <c r="Q979" s="31">
        <v>68400000</v>
      </c>
      <c r="R979" s="31">
        <v>68400000</v>
      </c>
      <c r="S979" s="30" t="s">
        <v>411</v>
      </c>
      <c r="T979" s="30" t="s">
        <v>199</v>
      </c>
      <c r="U979" s="29" t="s">
        <v>351</v>
      </c>
      <c r="V979" s="29" t="s">
        <v>329</v>
      </c>
      <c r="W979" s="29" t="s">
        <v>361</v>
      </c>
      <c r="X979" s="29" t="s">
        <v>206</v>
      </c>
      <c r="Y979" s="29" t="s">
        <v>211</v>
      </c>
      <c r="Z979" s="29" t="s">
        <v>700</v>
      </c>
      <c r="AA979" s="32">
        <v>68400000</v>
      </c>
      <c r="AB979" s="32">
        <v>0</v>
      </c>
      <c r="AC979" s="32">
        <v>0</v>
      </c>
      <c r="AD979" s="32">
        <v>5700000</v>
      </c>
      <c r="AE979" s="32">
        <v>0</v>
      </c>
      <c r="AF979" s="32">
        <v>5700000</v>
      </c>
      <c r="AG979" s="32">
        <v>0</v>
      </c>
      <c r="AH979" s="32">
        <v>5700000</v>
      </c>
      <c r="AI979" s="32">
        <v>0</v>
      </c>
      <c r="AJ979" s="32">
        <v>5700000</v>
      </c>
      <c r="AK979" s="32">
        <v>0</v>
      </c>
      <c r="AL979" s="32">
        <v>5700000</v>
      </c>
      <c r="AM979" s="32">
        <v>0</v>
      </c>
      <c r="AN979" s="32">
        <v>5700000</v>
      </c>
      <c r="AO979" s="32">
        <v>0</v>
      </c>
      <c r="AP979" s="32">
        <v>5700000</v>
      </c>
      <c r="AQ979" s="32">
        <v>0</v>
      </c>
      <c r="AR979" s="32">
        <v>5700000</v>
      </c>
      <c r="AS979" s="32">
        <v>0</v>
      </c>
      <c r="AT979" s="32">
        <v>5700000</v>
      </c>
      <c r="AU979" s="32">
        <v>0</v>
      </c>
      <c r="AV979" s="32">
        <v>5700000</v>
      </c>
      <c r="AW979" s="32">
        <v>0</v>
      </c>
      <c r="AX979" s="32">
        <v>11400000</v>
      </c>
      <c r="AY979" s="2"/>
      <c r="AZ979" s="13" t="str">
        <f t="shared" si="77"/>
        <v>OK</v>
      </c>
      <c r="BA979" s="13" t="str">
        <f t="shared" si="78"/>
        <v>OK</v>
      </c>
      <c r="BB979" s="7">
        <f t="shared" si="79"/>
        <v>0</v>
      </c>
      <c r="BC979" s="14">
        <f t="shared" ref="BC979:BD1042" si="80">+SUM(AA979,AC979,AE979,AG979,AI979,AK979,AM979,AO979,AQ979,AS979,AU979,AW979)</f>
        <v>68400000</v>
      </c>
      <c r="BD979" s="14">
        <f t="shared" si="80"/>
        <v>68400000</v>
      </c>
      <c r="BE979" s="7">
        <f t="shared" ref="BE979:BF1042" si="81">+IF(OR(AZ979="ok",AZ979=""),0,1)</f>
        <v>0</v>
      </c>
      <c r="BF979" s="7">
        <f t="shared" si="81"/>
        <v>0</v>
      </c>
    </row>
    <row r="980" spans="2:58" ht="71.25">
      <c r="B980" s="28" t="s">
        <v>3545</v>
      </c>
      <c r="C980" s="28" t="s">
        <v>4794</v>
      </c>
      <c r="D980" s="28" t="s">
        <v>33</v>
      </c>
      <c r="E980" s="29" t="s">
        <v>696</v>
      </c>
      <c r="F980" s="29" t="s">
        <v>697</v>
      </c>
      <c r="G980" s="29" t="s">
        <v>34</v>
      </c>
      <c r="H980" s="29">
        <v>81151600</v>
      </c>
      <c r="I980" s="29" t="s">
        <v>4808</v>
      </c>
      <c r="J980" s="29" t="s">
        <v>199</v>
      </c>
      <c r="K980" s="29" t="s">
        <v>1893</v>
      </c>
      <c r="L980" s="30" t="s">
        <v>147</v>
      </c>
      <c r="M980" s="30" t="s">
        <v>147</v>
      </c>
      <c r="N980" s="30">
        <v>12</v>
      </c>
      <c r="O980" s="30" t="s">
        <v>218</v>
      </c>
      <c r="P980" s="30" t="s">
        <v>202</v>
      </c>
      <c r="Q980" s="31">
        <v>72600000</v>
      </c>
      <c r="R980" s="31">
        <v>72600000</v>
      </c>
      <c r="S980" s="30" t="s">
        <v>411</v>
      </c>
      <c r="T980" s="30" t="s">
        <v>199</v>
      </c>
      <c r="U980" s="29" t="s">
        <v>351</v>
      </c>
      <c r="V980" s="29" t="s">
        <v>329</v>
      </c>
      <c r="W980" s="29" t="s">
        <v>361</v>
      </c>
      <c r="X980" s="29" t="s">
        <v>206</v>
      </c>
      <c r="Y980" s="29" t="s">
        <v>211</v>
      </c>
      <c r="Z980" s="29" t="s">
        <v>709</v>
      </c>
      <c r="AA980" s="32">
        <v>0</v>
      </c>
      <c r="AB980" s="32">
        <v>0</v>
      </c>
      <c r="AC980" s="32">
        <v>72600000</v>
      </c>
      <c r="AD980" s="32">
        <v>0</v>
      </c>
      <c r="AE980" s="32">
        <v>0</v>
      </c>
      <c r="AF980" s="32">
        <v>6600000</v>
      </c>
      <c r="AG980" s="32">
        <v>0</v>
      </c>
      <c r="AH980" s="32">
        <v>6600000</v>
      </c>
      <c r="AI980" s="32">
        <v>0</v>
      </c>
      <c r="AJ980" s="32">
        <v>6600000</v>
      </c>
      <c r="AK980" s="32">
        <v>0</v>
      </c>
      <c r="AL980" s="32">
        <v>6600000</v>
      </c>
      <c r="AM980" s="32">
        <v>0</v>
      </c>
      <c r="AN980" s="32">
        <v>6600000</v>
      </c>
      <c r="AO980" s="32">
        <v>0</v>
      </c>
      <c r="AP980" s="32">
        <v>6600000</v>
      </c>
      <c r="AQ980" s="32">
        <v>0</v>
      </c>
      <c r="AR980" s="32">
        <v>6600000</v>
      </c>
      <c r="AS980" s="32">
        <v>0</v>
      </c>
      <c r="AT980" s="32">
        <v>6600000</v>
      </c>
      <c r="AU980" s="32">
        <v>0</v>
      </c>
      <c r="AV980" s="32">
        <v>6600000</v>
      </c>
      <c r="AW980" s="32">
        <v>0</v>
      </c>
      <c r="AX980" s="32">
        <v>13200000</v>
      </c>
      <c r="AY980" s="2"/>
      <c r="AZ980" s="13" t="str">
        <f t="shared" si="77"/>
        <v>OK</v>
      </c>
      <c r="BA980" s="13" t="str">
        <f t="shared" si="78"/>
        <v>OK</v>
      </c>
      <c r="BB980" s="7">
        <f t="shared" si="79"/>
        <v>0</v>
      </c>
      <c r="BC980" s="14">
        <f t="shared" si="80"/>
        <v>72600000</v>
      </c>
      <c r="BD980" s="14">
        <f t="shared" si="80"/>
        <v>72600000</v>
      </c>
      <c r="BE980" s="7">
        <f t="shared" si="81"/>
        <v>0</v>
      </c>
      <c r="BF980" s="7">
        <f t="shared" si="81"/>
        <v>0</v>
      </c>
    </row>
    <row r="981" spans="2:58" ht="128.25">
      <c r="B981" s="28" t="s">
        <v>3546</v>
      </c>
      <c r="C981" s="28" t="s">
        <v>4794</v>
      </c>
      <c r="D981" s="28" t="s">
        <v>33</v>
      </c>
      <c r="E981" s="29" t="s">
        <v>696</v>
      </c>
      <c r="F981" s="29" t="s">
        <v>697</v>
      </c>
      <c r="G981" s="29" t="s">
        <v>34</v>
      </c>
      <c r="H981" s="29">
        <v>81151600</v>
      </c>
      <c r="I981" s="29" t="s">
        <v>4808</v>
      </c>
      <c r="J981" s="29" t="s">
        <v>199</v>
      </c>
      <c r="K981" s="29" t="s">
        <v>1894</v>
      </c>
      <c r="L981" s="30" t="s">
        <v>146</v>
      </c>
      <c r="M981" s="30" t="s">
        <v>146</v>
      </c>
      <c r="N981" s="30">
        <v>12</v>
      </c>
      <c r="O981" s="30" t="s">
        <v>218</v>
      </c>
      <c r="P981" s="30" t="s">
        <v>202</v>
      </c>
      <c r="Q981" s="31">
        <v>97848000</v>
      </c>
      <c r="R981" s="31">
        <v>97848000</v>
      </c>
      <c r="S981" s="30" t="s">
        <v>411</v>
      </c>
      <c r="T981" s="30" t="s">
        <v>199</v>
      </c>
      <c r="U981" s="29" t="s">
        <v>351</v>
      </c>
      <c r="V981" s="29" t="s">
        <v>329</v>
      </c>
      <c r="W981" s="29" t="s">
        <v>361</v>
      </c>
      <c r="X981" s="29" t="s">
        <v>206</v>
      </c>
      <c r="Y981" s="29" t="s">
        <v>211</v>
      </c>
      <c r="Z981" s="29" t="s">
        <v>710</v>
      </c>
      <c r="AA981" s="32">
        <v>97848000</v>
      </c>
      <c r="AB981" s="32">
        <v>0</v>
      </c>
      <c r="AC981" s="32">
        <v>0</v>
      </c>
      <c r="AD981" s="32">
        <v>8154000</v>
      </c>
      <c r="AE981" s="32">
        <v>0</v>
      </c>
      <c r="AF981" s="32">
        <v>8154000</v>
      </c>
      <c r="AG981" s="32">
        <v>0</v>
      </c>
      <c r="AH981" s="32">
        <v>8154000</v>
      </c>
      <c r="AI981" s="32">
        <v>0</v>
      </c>
      <c r="AJ981" s="32">
        <v>8154000</v>
      </c>
      <c r="AK981" s="32">
        <v>0</v>
      </c>
      <c r="AL981" s="32">
        <v>8154000</v>
      </c>
      <c r="AM981" s="32">
        <v>0</v>
      </c>
      <c r="AN981" s="32">
        <v>8154000</v>
      </c>
      <c r="AO981" s="32">
        <v>0</v>
      </c>
      <c r="AP981" s="32">
        <v>8154000</v>
      </c>
      <c r="AQ981" s="32">
        <v>0</v>
      </c>
      <c r="AR981" s="32">
        <v>8154000</v>
      </c>
      <c r="AS981" s="32">
        <v>0</v>
      </c>
      <c r="AT981" s="32">
        <v>8154000</v>
      </c>
      <c r="AU981" s="32">
        <v>0</v>
      </c>
      <c r="AV981" s="32">
        <v>8154000</v>
      </c>
      <c r="AW981" s="32">
        <v>0</v>
      </c>
      <c r="AX981" s="32">
        <v>16308000</v>
      </c>
      <c r="AY981" s="2"/>
      <c r="AZ981" s="13" t="str">
        <f t="shared" si="77"/>
        <v>OK</v>
      </c>
      <c r="BA981" s="13" t="str">
        <f t="shared" si="78"/>
        <v>OK</v>
      </c>
      <c r="BB981" s="7">
        <f t="shared" si="79"/>
        <v>0</v>
      </c>
      <c r="BC981" s="14">
        <f t="shared" si="80"/>
        <v>97848000</v>
      </c>
      <c r="BD981" s="14">
        <f t="shared" si="80"/>
        <v>97848000</v>
      </c>
      <c r="BE981" s="7">
        <f t="shared" si="81"/>
        <v>0</v>
      </c>
      <c r="BF981" s="7">
        <f t="shared" si="81"/>
        <v>0</v>
      </c>
    </row>
    <row r="982" spans="2:58" ht="128.25">
      <c r="B982" s="28" t="s">
        <v>3547</v>
      </c>
      <c r="C982" s="28" t="s">
        <v>4794</v>
      </c>
      <c r="D982" s="28" t="s">
        <v>33</v>
      </c>
      <c r="E982" s="29" t="s">
        <v>696</v>
      </c>
      <c r="F982" s="29" t="s">
        <v>697</v>
      </c>
      <c r="G982" s="29" t="s">
        <v>34</v>
      </c>
      <c r="H982" s="29">
        <v>81151600</v>
      </c>
      <c r="I982" s="29" t="s">
        <v>4808</v>
      </c>
      <c r="J982" s="29" t="s">
        <v>199</v>
      </c>
      <c r="K982" s="29" t="s">
        <v>1895</v>
      </c>
      <c r="L982" s="30" t="s">
        <v>147</v>
      </c>
      <c r="M982" s="30" t="s">
        <v>147</v>
      </c>
      <c r="N982" s="30">
        <v>12</v>
      </c>
      <c r="O982" s="30" t="s">
        <v>218</v>
      </c>
      <c r="P982" s="30" t="s">
        <v>202</v>
      </c>
      <c r="Q982" s="31">
        <v>72600000</v>
      </c>
      <c r="R982" s="31">
        <v>72600000</v>
      </c>
      <c r="S982" s="30" t="s">
        <v>411</v>
      </c>
      <c r="T982" s="30" t="s">
        <v>199</v>
      </c>
      <c r="U982" s="29" t="s">
        <v>351</v>
      </c>
      <c r="V982" s="29" t="s">
        <v>329</v>
      </c>
      <c r="W982" s="29" t="s">
        <v>361</v>
      </c>
      <c r="X982" s="29" t="s">
        <v>206</v>
      </c>
      <c r="Y982" s="29" t="s">
        <v>211</v>
      </c>
      <c r="Z982" s="29" t="s">
        <v>711</v>
      </c>
      <c r="AA982" s="32">
        <v>0</v>
      </c>
      <c r="AB982" s="32">
        <v>0</v>
      </c>
      <c r="AC982" s="32">
        <v>72600000</v>
      </c>
      <c r="AD982" s="32">
        <v>0</v>
      </c>
      <c r="AE982" s="32">
        <v>0</v>
      </c>
      <c r="AF982" s="32">
        <v>6600000</v>
      </c>
      <c r="AG982" s="32">
        <v>0</v>
      </c>
      <c r="AH982" s="32">
        <v>6600000</v>
      </c>
      <c r="AI982" s="32">
        <v>0</v>
      </c>
      <c r="AJ982" s="32">
        <v>6600000</v>
      </c>
      <c r="AK982" s="32">
        <v>0</v>
      </c>
      <c r="AL982" s="32">
        <v>6600000</v>
      </c>
      <c r="AM982" s="32">
        <v>0</v>
      </c>
      <c r="AN982" s="32">
        <v>6600000</v>
      </c>
      <c r="AO982" s="32">
        <v>0</v>
      </c>
      <c r="AP982" s="32">
        <v>6600000</v>
      </c>
      <c r="AQ982" s="32">
        <v>0</v>
      </c>
      <c r="AR982" s="32">
        <v>6600000</v>
      </c>
      <c r="AS982" s="32">
        <v>0</v>
      </c>
      <c r="AT982" s="32">
        <v>6600000</v>
      </c>
      <c r="AU982" s="32">
        <v>0</v>
      </c>
      <c r="AV982" s="32">
        <v>6600000</v>
      </c>
      <c r="AW982" s="32">
        <v>0</v>
      </c>
      <c r="AX982" s="32">
        <v>13200000</v>
      </c>
      <c r="AY982" s="2"/>
      <c r="AZ982" s="13" t="str">
        <f t="shared" si="77"/>
        <v>OK</v>
      </c>
      <c r="BA982" s="13" t="str">
        <f t="shared" si="78"/>
        <v>OK</v>
      </c>
      <c r="BB982" s="7">
        <f t="shared" si="79"/>
        <v>0</v>
      </c>
      <c r="BC982" s="14">
        <f t="shared" si="80"/>
        <v>72600000</v>
      </c>
      <c r="BD982" s="14">
        <f t="shared" si="80"/>
        <v>72600000</v>
      </c>
      <c r="BE982" s="7">
        <f t="shared" si="81"/>
        <v>0</v>
      </c>
      <c r="BF982" s="7">
        <f t="shared" si="81"/>
        <v>0</v>
      </c>
    </row>
    <row r="983" spans="2:58" ht="85.5">
      <c r="B983" s="28" t="s">
        <v>3548</v>
      </c>
      <c r="C983" s="28" t="s">
        <v>4794</v>
      </c>
      <c r="D983" s="28" t="s">
        <v>33</v>
      </c>
      <c r="E983" s="29" t="s">
        <v>696</v>
      </c>
      <c r="F983" s="29" t="s">
        <v>697</v>
      </c>
      <c r="G983" s="29" t="s">
        <v>34</v>
      </c>
      <c r="H983" s="29">
        <v>81151600</v>
      </c>
      <c r="I983" s="29" t="s">
        <v>4808</v>
      </c>
      <c r="J983" s="29" t="s">
        <v>199</v>
      </c>
      <c r="K983" s="29" t="s">
        <v>1896</v>
      </c>
      <c r="L983" s="30" t="s">
        <v>146</v>
      </c>
      <c r="M983" s="30" t="s">
        <v>146</v>
      </c>
      <c r="N983" s="30">
        <v>12</v>
      </c>
      <c r="O983" s="30" t="s">
        <v>218</v>
      </c>
      <c r="P983" s="30" t="s">
        <v>202</v>
      </c>
      <c r="Q983" s="31">
        <v>84288000</v>
      </c>
      <c r="R983" s="31">
        <v>84288000</v>
      </c>
      <c r="S983" s="30" t="s">
        <v>411</v>
      </c>
      <c r="T983" s="30" t="s">
        <v>199</v>
      </c>
      <c r="U983" s="29" t="s">
        <v>351</v>
      </c>
      <c r="V983" s="29" t="s">
        <v>329</v>
      </c>
      <c r="W983" s="29" t="s">
        <v>361</v>
      </c>
      <c r="X983" s="29" t="s">
        <v>206</v>
      </c>
      <c r="Y983" s="29" t="s">
        <v>211</v>
      </c>
      <c r="Z983" s="29" t="s">
        <v>712</v>
      </c>
      <c r="AA983" s="32">
        <v>84288000</v>
      </c>
      <c r="AB983" s="32">
        <v>0</v>
      </c>
      <c r="AC983" s="32">
        <v>0</v>
      </c>
      <c r="AD983" s="32">
        <v>7024000</v>
      </c>
      <c r="AE983" s="32">
        <v>0</v>
      </c>
      <c r="AF983" s="32">
        <v>7024000</v>
      </c>
      <c r="AG983" s="32">
        <v>0</v>
      </c>
      <c r="AH983" s="32">
        <v>7024000</v>
      </c>
      <c r="AI983" s="32">
        <v>0</v>
      </c>
      <c r="AJ983" s="32">
        <v>7024000</v>
      </c>
      <c r="AK983" s="32">
        <v>0</v>
      </c>
      <c r="AL983" s="32">
        <v>7024000</v>
      </c>
      <c r="AM983" s="32">
        <v>0</v>
      </c>
      <c r="AN983" s="32">
        <v>7024000</v>
      </c>
      <c r="AO983" s="32">
        <v>0</v>
      </c>
      <c r="AP983" s="32">
        <v>7024000</v>
      </c>
      <c r="AQ983" s="32">
        <v>0</v>
      </c>
      <c r="AR983" s="32">
        <v>7024000</v>
      </c>
      <c r="AS983" s="32">
        <v>0</v>
      </c>
      <c r="AT983" s="32">
        <v>7024000</v>
      </c>
      <c r="AU983" s="32">
        <v>0</v>
      </c>
      <c r="AV983" s="32">
        <v>7024000</v>
      </c>
      <c r="AW983" s="32">
        <v>0</v>
      </c>
      <c r="AX983" s="32">
        <v>14048000</v>
      </c>
      <c r="AY983" s="2"/>
      <c r="AZ983" s="13" t="str">
        <f t="shared" si="77"/>
        <v>OK</v>
      </c>
      <c r="BA983" s="13" t="str">
        <f t="shared" si="78"/>
        <v>OK</v>
      </c>
      <c r="BB983" s="7">
        <f t="shared" si="79"/>
        <v>0</v>
      </c>
      <c r="BC983" s="14">
        <f t="shared" si="80"/>
        <v>84288000</v>
      </c>
      <c r="BD983" s="14">
        <f t="shared" si="80"/>
        <v>84288000</v>
      </c>
      <c r="BE983" s="7">
        <f t="shared" si="81"/>
        <v>0</v>
      </c>
      <c r="BF983" s="7">
        <f t="shared" si="81"/>
        <v>0</v>
      </c>
    </row>
    <row r="984" spans="2:58" ht="114">
      <c r="B984" s="28" t="s">
        <v>3549</v>
      </c>
      <c r="C984" s="28" t="s">
        <v>4794</v>
      </c>
      <c r="D984" s="28" t="s">
        <v>33</v>
      </c>
      <c r="E984" s="29" t="s">
        <v>696</v>
      </c>
      <c r="F984" s="29" t="s">
        <v>697</v>
      </c>
      <c r="G984" s="29" t="s">
        <v>34</v>
      </c>
      <c r="H984" s="29">
        <v>81151600</v>
      </c>
      <c r="I984" s="29" t="s">
        <v>4808</v>
      </c>
      <c r="J984" s="29" t="s">
        <v>199</v>
      </c>
      <c r="K984" s="29" t="s">
        <v>1897</v>
      </c>
      <c r="L984" s="30" t="s">
        <v>147</v>
      </c>
      <c r="M984" s="30" t="s">
        <v>147</v>
      </c>
      <c r="N984" s="30">
        <v>12</v>
      </c>
      <c r="O984" s="30" t="s">
        <v>218</v>
      </c>
      <c r="P984" s="30" t="s">
        <v>202</v>
      </c>
      <c r="Q984" s="31">
        <v>84700000</v>
      </c>
      <c r="R984" s="31">
        <v>84700000</v>
      </c>
      <c r="S984" s="30" t="s">
        <v>411</v>
      </c>
      <c r="T984" s="30" t="s">
        <v>199</v>
      </c>
      <c r="U984" s="29" t="s">
        <v>351</v>
      </c>
      <c r="V984" s="29" t="s">
        <v>329</v>
      </c>
      <c r="W984" s="29" t="s">
        <v>361</v>
      </c>
      <c r="X984" s="29" t="s">
        <v>206</v>
      </c>
      <c r="Y984" s="29" t="s">
        <v>211</v>
      </c>
      <c r="Z984" s="29" t="s">
        <v>703</v>
      </c>
      <c r="AA984" s="32">
        <v>0</v>
      </c>
      <c r="AB984" s="32">
        <v>0</v>
      </c>
      <c r="AC984" s="32">
        <v>84700000</v>
      </c>
      <c r="AD984" s="32">
        <v>0</v>
      </c>
      <c r="AE984" s="32">
        <v>0</v>
      </c>
      <c r="AF984" s="32">
        <v>7700000</v>
      </c>
      <c r="AG984" s="32">
        <v>0</v>
      </c>
      <c r="AH984" s="32">
        <v>7700000</v>
      </c>
      <c r="AI984" s="32">
        <v>0</v>
      </c>
      <c r="AJ984" s="32">
        <v>7700000</v>
      </c>
      <c r="AK984" s="32">
        <v>0</v>
      </c>
      <c r="AL984" s="32">
        <v>7700000</v>
      </c>
      <c r="AM984" s="32">
        <v>0</v>
      </c>
      <c r="AN984" s="32">
        <v>7700000</v>
      </c>
      <c r="AO984" s="32">
        <v>0</v>
      </c>
      <c r="AP984" s="32">
        <v>7700000</v>
      </c>
      <c r="AQ984" s="32">
        <v>0</v>
      </c>
      <c r="AR984" s="32">
        <v>7700000</v>
      </c>
      <c r="AS984" s="32">
        <v>0</v>
      </c>
      <c r="AT984" s="32">
        <v>7700000</v>
      </c>
      <c r="AU984" s="32">
        <v>0</v>
      </c>
      <c r="AV984" s="32">
        <v>7700000</v>
      </c>
      <c r="AW984" s="32">
        <v>0</v>
      </c>
      <c r="AX984" s="32">
        <v>15400000</v>
      </c>
      <c r="AY984" s="2"/>
      <c r="AZ984" s="13" t="str">
        <f t="shared" si="77"/>
        <v>OK</v>
      </c>
      <c r="BA984" s="13" t="str">
        <f t="shared" si="78"/>
        <v>OK</v>
      </c>
      <c r="BB984" s="7">
        <f t="shared" si="79"/>
        <v>0</v>
      </c>
      <c r="BC984" s="14">
        <f t="shared" si="80"/>
        <v>84700000</v>
      </c>
      <c r="BD984" s="14">
        <f t="shared" si="80"/>
        <v>84700000</v>
      </c>
      <c r="BE984" s="7">
        <f t="shared" si="81"/>
        <v>0</v>
      </c>
      <c r="BF984" s="7">
        <f t="shared" si="81"/>
        <v>0</v>
      </c>
    </row>
    <row r="985" spans="2:58" ht="114">
      <c r="B985" s="28" t="s">
        <v>3550</v>
      </c>
      <c r="C985" s="28" t="s">
        <v>4794</v>
      </c>
      <c r="D985" s="28" t="s">
        <v>33</v>
      </c>
      <c r="E985" s="29" t="s">
        <v>696</v>
      </c>
      <c r="F985" s="29" t="s">
        <v>697</v>
      </c>
      <c r="G985" s="29" t="s">
        <v>34</v>
      </c>
      <c r="H985" s="29">
        <v>81151600</v>
      </c>
      <c r="I985" s="29" t="s">
        <v>4808</v>
      </c>
      <c r="J985" s="29" t="s">
        <v>199</v>
      </c>
      <c r="K985" s="29" t="s">
        <v>1897</v>
      </c>
      <c r="L985" s="30" t="s">
        <v>147</v>
      </c>
      <c r="M985" s="30" t="s">
        <v>147</v>
      </c>
      <c r="N985" s="30">
        <v>12</v>
      </c>
      <c r="O985" s="30" t="s">
        <v>218</v>
      </c>
      <c r="P985" s="30" t="s">
        <v>202</v>
      </c>
      <c r="Q985" s="31">
        <v>84700000</v>
      </c>
      <c r="R985" s="31">
        <v>84700000</v>
      </c>
      <c r="S985" s="30" t="s">
        <v>411</v>
      </c>
      <c r="T985" s="30" t="s">
        <v>199</v>
      </c>
      <c r="U985" s="29" t="s">
        <v>351</v>
      </c>
      <c r="V985" s="29" t="s">
        <v>329</v>
      </c>
      <c r="W985" s="29" t="s">
        <v>361</v>
      </c>
      <c r="X985" s="29" t="s">
        <v>206</v>
      </c>
      <c r="Y985" s="29" t="s">
        <v>211</v>
      </c>
      <c r="Z985" s="29" t="s">
        <v>703</v>
      </c>
      <c r="AA985" s="32">
        <v>0</v>
      </c>
      <c r="AB985" s="32">
        <v>0</v>
      </c>
      <c r="AC985" s="32">
        <v>84700000</v>
      </c>
      <c r="AD985" s="32">
        <v>0</v>
      </c>
      <c r="AE985" s="32">
        <v>0</v>
      </c>
      <c r="AF985" s="32">
        <v>7700000</v>
      </c>
      <c r="AG985" s="32">
        <v>0</v>
      </c>
      <c r="AH985" s="32">
        <v>7700000</v>
      </c>
      <c r="AI985" s="32">
        <v>0</v>
      </c>
      <c r="AJ985" s="32">
        <v>7700000</v>
      </c>
      <c r="AK985" s="32">
        <v>0</v>
      </c>
      <c r="AL985" s="32">
        <v>7700000</v>
      </c>
      <c r="AM985" s="32">
        <v>0</v>
      </c>
      <c r="AN985" s="32">
        <v>7700000</v>
      </c>
      <c r="AO985" s="32">
        <v>0</v>
      </c>
      <c r="AP985" s="32">
        <v>7700000</v>
      </c>
      <c r="AQ985" s="32">
        <v>0</v>
      </c>
      <c r="AR985" s="32">
        <v>7700000</v>
      </c>
      <c r="AS985" s="32">
        <v>0</v>
      </c>
      <c r="AT985" s="32">
        <v>7700000</v>
      </c>
      <c r="AU985" s="32">
        <v>0</v>
      </c>
      <c r="AV985" s="32">
        <v>7700000</v>
      </c>
      <c r="AW985" s="32">
        <v>0</v>
      </c>
      <c r="AX985" s="32">
        <v>15400000</v>
      </c>
      <c r="AY985" s="2"/>
      <c r="AZ985" s="13" t="str">
        <f t="shared" si="77"/>
        <v>OK</v>
      </c>
      <c r="BA985" s="13" t="str">
        <f t="shared" si="78"/>
        <v>OK</v>
      </c>
      <c r="BB985" s="7">
        <f t="shared" si="79"/>
        <v>0</v>
      </c>
      <c r="BC985" s="14">
        <f t="shared" si="80"/>
        <v>84700000</v>
      </c>
      <c r="BD985" s="14">
        <f t="shared" si="80"/>
        <v>84700000</v>
      </c>
      <c r="BE985" s="7">
        <f t="shared" si="81"/>
        <v>0</v>
      </c>
      <c r="BF985" s="7">
        <f t="shared" si="81"/>
        <v>0</v>
      </c>
    </row>
    <row r="986" spans="2:58" ht="114">
      <c r="B986" s="28" t="s">
        <v>3551</v>
      </c>
      <c r="C986" s="28" t="s">
        <v>4794</v>
      </c>
      <c r="D986" s="28" t="s">
        <v>33</v>
      </c>
      <c r="E986" s="29" t="s">
        <v>696</v>
      </c>
      <c r="F986" s="29" t="s">
        <v>697</v>
      </c>
      <c r="G986" s="29" t="s">
        <v>34</v>
      </c>
      <c r="H986" s="29">
        <v>81151600</v>
      </c>
      <c r="I986" s="29" t="s">
        <v>4808</v>
      </c>
      <c r="J986" s="29" t="s">
        <v>199</v>
      </c>
      <c r="K986" s="29" t="s">
        <v>1897</v>
      </c>
      <c r="L986" s="30" t="s">
        <v>147</v>
      </c>
      <c r="M986" s="30" t="s">
        <v>147</v>
      </c>
      <c r="N986" s="30">
        <v>12</v>
      </c>
      <c r="O986" s="30" t="s">
        <v>218</v>
      </c>
      <c r="P986" s="30" t="s">
        <v>202</v>
      </c>
      <c r="Q986" s="31">
        <v>84700000</v>
      </c>
      <c r="R986" s="31">
        <v>84700000</v>
      </c>
      <c r="S986" s="30" t="s">
        <v>411</v>
      </c>
      <c r="T986" s="30" t="s">
        <v>199</v>
      </c>
      <c r="U986" s="29" t="s">
        <v>351</v>
      </c>
      <c r="V986" s="29" t="s">
        <v>329</v>
      </c>
      <c r="W986" s="29" t="s">
        <v>361</v>
      </c>
      <c r="X986" s="29" t="s">
        <v>206</v>
      </c>
      <c r="Y986" s="29" t="s">
        <v>211</v>
      </c>
      <c r="Z986" s="29" t="s">
        <v>703</v>
      </c>
      <c r="AA986" s="32">
        <v>0</v>
      </c>
      <c r="AB986" s="32">
        <v>0</v>
      </c>
      <c r="AC986" s="32">
        <v>84700000</v>
      </c>
      <c r="AD986" s="32">
        <v>0</v>
      </c>
      <c r="AE986" s="32">
        <v>0</v>
      </c>
      <c r="AF986" s="32">
        <v>7700000</v>
      </c>
      <c r="AG986" s="32">
        <v>0</v>
      </c>
      <c r="AH986" s="32">
        <v>7700000</v>
      </c>
      <c r="AI986" s="32">
        <v>0</v>
      </c>
      <c r="AJ986" s="32">
        <v>7700000</v>
      </c>
      <c r="AK986" s="32">
        <v>0</v>
      </c>
      <c r="AL986" s="32">
        <v>7700000</v>
      </c>
      <c r="AM986" s="32">
        <v>0</v>
      </c>
      <c r="AN986" s="32">
        <v>7700000</v>
      </c>
      <c r="AO986" s="32">
        <v>0</v>
      </c>
      <c r="AP986" s="32">
        <v>7700000</v>
      </c>
      <c r="AQ986" s="32">
        <v>0</v>
      </c>
      <c r="AR986" s="32">
        <v>7700000</v>
      </c>
      <c r="AS986" s="32">
        <v>0</v>
      </c>
      <c r="AT986" s="32">
        <v>7700000</v>
      </c>
      <c r="AU986" s="32">
        <v>0</v>
      </c>
      <c r="AV986" s="32">
        <v>7700000</v>
      </c>
      <c r="AW986" s="32">
        <v>0</v>
      </c>
      <c r="AX986" s="32">
        <v>15400000</v>
      </c>
      <c r="AY986" s="2"/>
      <c r="AZ986" s="13" t="str">
        <f t="shared" si="77"/>
        <v>OK</v>
      </c>
      <c r="BA986" s="13" t="str">
        <f t="shared" si="78"/>
        <v>OK</v>
      </c>
      <c r="BB986" s="7">
        <f t="shared" si="79"/>
        <v>0</v>
      </c>
      <c r="BC986" s="14">
        <f t="shared" si="80"/>
        <v>84700000</v>
      </c>
      <c r="BD986" s="14">
        <f t="shared" si="80"/>
        <v>84700000</v>
      </c>
      <c r="BE986" s="7">
        <f t="shared" si="81"/>
        <v>0</v>
      </c>
      <c r="BF986" s="7">
        <f t="shared" si="81"/>
        <v>0</v>
      </c>
    </row>
    <row r="987" spans="2:58" ht="71.25">
      <c r="B987" s="28" t="s">
        <v>3552</v>
      </c>
      <c r="C987" s="28" t="s">
        <v>4794</v>
      </c>
      <c r="D987" s="28" t="s">
        <v>33</v>
      </c>
      <c r="E987" s="29" t="s">
        <v>696</v>
      </c>
      <c r="F987" s="29" t="s">
        <v>697</v>
      </c>
      <c r="G987" s="29" t="s">
        <v>34</v>
      </c>
      <c r="H987" s="29">
        <v>81151600</v>
      </c>
      <c r="I987" s="29" t="s">
        <v>4808</v>
      </c>
      <c r="J987" s="29" t="s">
        <v>199</v>
      </c>
      <c r="K987" s="29" t="s">
        <v>1898</v>
      </c>
      <c r="L987" s="30" t="s">
        <v>147</v>
      </c>
      <c r="M987" s="30" t="s">
        <v>147</v>
      </c>
      <c r="N987" s="30">
        <v>12</v>
      </c>
      <c r="O987" s="30" t="s">
        <v>218</v>
      </c>
      <c r="P987" s="30" t="s">
        <v>202</v>
      </c>
      <c r="Q987" s="31">
        <v>171204000</v>
      </c>
      <c r="R987" s="31">
        <v>171204000</v>
      </c>
      <c r="S987" s="30" t="s">
        <v>411</v>
      </c>
      <c r="T987" s="30" t="s">
        <v>199</v>
      </c>
      <c r="U987" s="29" t="s">
        <v>351</v>
      </c>
      <c r="V987" s="29" t="s">
        <v>329</v>
      </c>
      <c r="W987" s="29" t="s">
        <v>361</v>
      </c>
      <c r="X987" s="29" t="s">
        <v>206</v>
      </c>
      <c r="Y987" s="29" t="s">
        <v>211</v>
      </c>
      <c r="Z987" s="29" t="s">
        <v>703</v>
      </c>
      <c r="AA987" s="32">
        <v>0</v>
      </c>
      <c r="AB987" s="32">
        <v>0</v>
      </c>
      <c r="AC987" s="32">
        <v>171204000</v>
      </c>
      <c r="AD987" s="32">
        <v>0</v>
      </c>
      <c r="AE987" s="32">
        <v>0</v>
      </c>
      <c r="AF987" s="32">
        <v>15564000</v>
      </c>
      <c r="AG987" s="32">
        <v>0</v>
      </c>
      <c r="AH987" s="32">
        <v>15564000</v>
      </c>
      <c r="AI987" s="32">
        <v>0</v>
      </c>
      <c r="AJ987" s="32">
        <v>15564000</v>
      </c>
      <c r="AK987" s="32">
        <v>0</v>
      </c>
      <c r="AL987" s="32">
        <v>15564000</v>
      </c>
      <c r="AM987" s="32">
        <v>0</v>
      </c>
      <c r="AN987" s="32">
        <v>15564000</v>
      </c>
      <c r="AO987" s="32">
        <v>0</v>
      </c>
      <c r="AP987" s="32">
        <v>15564000</v>
      </c>
      <c r="AQ987" s="32">
        <v>0</v>
      </c>
      <c r="AR987" s="32">
        <v>15564000</v>
      </c>
      <c r="AS987" s="32">
        <v>0</v>
      </c>
      <c r="AT987" s="32">
        <v>15564000</v>
      </c>
      <c r="AU987" s="32">
        <v>0</v>
      </c>
      <c r="AV987" s="32">
        <v>15564000</v>
      </c>
      <c r="AW987" s="32">
        <v>0</v>
      </c>
      <c r="AX987" s="32">
        <v>31128000</v>
      </c>
      <c r="AY987" s="2"/>
      <c r="AZ987" s="13" t="str">
        <f t="shared" si="77"/>
        <v>OK</v>
      </c>
      <c r="BA987" s="13" t="str">
        <f t="shared" si="78"/>
        <v>OK</v>
      </c>
      <c r="BB987" s="7">
        <f t="shared" si="79"/>
        <v>0</v>
      </c>
      <c r="BC987" s="14">
        <f t="shared" si="80"/>
        <v>171204000</v>
      </c>
      <c r="BD987" s="14">
        <f t="shared" si="80"/>
        <v>171204000</v>
      </c>
      <c r="BE987" s="7">
        <f t="shared" si="81"/>
        <v>0</v>
      </c>
      <c r="BF987" s="7">
        <f t="shared" si="81"/>
        <v>0</v>
      </c>
    </row>
    <row r="988" spans="2:58" ht="71.25">
      <c r="B988" s="28" t="s">
        <v>3553</v>
      </c>
      <c r="C988" s="28" t="s">
        <v>4794</v>
      </c>
      <c r="D988" s="28" t="s">
        <v>33</v>
      </c>
      <c r="E988" s="29" t="s">
        <v>696</v>
      </c>
      <c r="F988" s="29" t="s">
        <v>697</v>
      </c>
      <c r="G988" s="29" t="s">
        <v>34</v>
      </c>
      <c r="H988" s="29">
        <v>80101603</v>
      </c>
      <c r="I988" s="29" t="s">
        <v>4808</v>
      </c>
      <c r="J988" s="29" t="s">
        <v>199</v>
      </c>
      <c r="K988" s="29" t="s">
        <v>1899</v>
      </c>
      <c r="L988" s="30" t="s">
        <v>147</v>
      </c>
      <c r="M988" s="30" t="s">
        <v>147</v>
      </c>
      <c r="N988" s="30">
        <v>12</v>
      </c>
      <c r="O988" s="30" t="s">
        <v>218</v>
      </c>
      <c r="P988" s="30" t="s">
        <v>202</v>
      </c>
      <c r="Q988" s="31">
        <v>77264000</v>
      </c>
      <c r="R988" s="31">
        <v>77264000</v>
      </c>
      <c r="S988" s="30" t="s">
        <v>411</v>
      </c>
      <c r="T988" s="30" t="s">
        <v>199</v>
      </c>
      <c r="U988" s="29" t="s">
        <v>351</v>
      </c>
      <c r="V988" s="29" t="s">
        <v>329</v>
      </c>
      <c r="W988" s="29" t="s">
        <v>361</v>
      </c>
      <c r="X988" s="29" t="s">
        <v>206</v>
      </c>
      <c r="Y988" s="29" t="s">
        <v>211</v>
      </c>
      <c r="Z988" s="29" t="s">
        <v>632</v>
      </c>
      <c r="AA988" s="32">
        <v>0</v>
      </c>
      <c r="AB988" s="32">
        <v>0</v>
      </c>
      <c r="AC988" s="32">
        <v>77264000</v>
      </c>
      <c r="AD988" s="32">
        <v>0</v>
      </c>
      <c r="AE988" s="32">
        <v>0</v>
      </c>
      <c r="AF988" s="32">
        <v>7024000</v>
      </c>
      <c r="AG988" s="32">
        <v>0</v>
      </c>
      <c r="AH988" s="32">
        <v>7024000</v>
      </c>
      <c r="AI988" s="32">
        <v>0</v>
      </c>
      <c r="AJ988" s="32">
        <v>7024000</v>
      </c>
      <c r="AK988" s="32">
        <v>0</v>
      </c>
      <c r="AL988" s="32">
        <v>7024000</v>
      </c>
      <c r="AM988" s="32">
        <v>0</v>
      </c>
      <c r="AN988" s="32">
        <v>7024000</v>
      </c>
      <c r="AO988" s="32">
        <v>0</v>
      </c>
      <c r="AP988" s="32">
        <v>7024000</v>
      </c>
      <c r="AQ988" s="32">
        <v>0</v>
      </c>
      <c r="AR988" s="32">
        <v>7024000</v>
      </c>
      <c r="AS988" s="32">
        <v>0</v>
      </c>
      <c r="AT988" s="32">
        <v>7024000</v>
      </c>
      <c r="AU988" s="32">
        <v>0</v>
      </c>
      <c r="AV988" s="32">
        <v>7024000</v>
      </c>
      <c r="AW988" s="32">
        <v>0</v>
      </c>
      <c r="AX988" s="32">
        <v>14048000</v>
      </c>
      <c r="AY988" s="2"/>
      <c r="AZ988" s="13" t="str">
        <f t="shared" si="77"/>
        <v>OK</v>
      </c>
      <c r="BA988" s="13" t="str">
        <f t="shared" si="78"/>
        <v>OK</v>
      </c>
      <c r="BB988" s="7">
        <f t="shared" si="79"/>
        <v>0</v>
      </c>
      <c r="BC988" s="14">
        <f t="shared" si="80"/>
        <v>77264000</v>
      </c>
      <c r="BD988" s="14">
        <f t="shared" si="80"/>
        <v>77264000</v>
      </c>
      <c r="BE988" s="7">
        <f t="shared" si="81"/>
        <v>0</v>
      </c>
      <c r="BF988" s="7">
        <f t="shared" si="81"/>
        <v>0</v>
      </c>
    </row>
    <row r="989" spans="2:58" ht="71.25">
      <c r="B989" s="28" t="s">
        <v>3554</v>
      </c>
      <c r="C989" s="28" t="s">
        <v>4794</v>
      </c>
      <c r="D989" s="28" t="s">
        <v>33</v>
      </c>
      <c r="E989" s="29" t="s">
        <v>696</v>
      </c>
      <c r="F989" s="29" t="s">
        <v>697</v>
      </c>
      <c r="G989" s="29" t="s">
        <v>34</v>
      </c>
      <c r="H989" s="29">
        <v>80101603</v>
      </c>
      <c r="I989" s="29" t="s">
        <v>4808</v>
      </c>
      <c r="J989" s="29" t="s">
        <v>199</v>
      </c>
      <c r="K989" s="29" t="s">
        <v>1899</v>
      </c>
      <c r="L989" s="30" t="s">
        <v>147</v>
      </c>
      <c r="M989" s="30" t="s">
        <v>147</v>
      </c>
      <c r="N989" s="30">
        <v>12</v>
      </c>
      <c r="O989" s="30" t="s">
        <v>218</v>
      </c>
      <c r="P989" s="30" t="s">
        <v>202</v>
      </c>
      <c r="Q989" s="31">
        <v>77264000</v>
      </c>
      <c r="R989" s="31">
        <v>77264000</v>
      </c>
      <c r="S989" s="30" t="s">
        <v>411</v>
      </c>
      <c r="T989" s="30" t="s">
        <v>199</v>
      </c>
      <c r="U989" s="29" t="s">
        <v>351</v>
      </c>
      <c r="V989" s="29" t="s">
        <v>329</v>
      </c>
      <c r="W989" s="29" t="s">
        <v>361</v>
      </c>
      <c r="X989" s="29" t="s">
        <v>206</v>
      </c>
      <c r="Y989" s="29" t="s">
        <v>211</v>
      </c>
      <c r="Z989" s="29" t="s">
        <v>632</v>
      </c>
      <c r="AA989" s="32">
        <v>0</v>
      </c>
      <c r="AB989" s="32">
        <v>0</v>
      </c>
      <c r="AC989" s="32">
        <v>77264000</v>
      </c>
      <c r="AD989" s="32">
        <v>0</v>
      </c>
      <c r="AE989" s="32">
        <v>0</v>
      </c>
      <c r="AF989" s="32">
        <v>7024000</v>
      </c>
      <c r="AG989" s="32">
        <v>0</v>
      </c>
      <c r="AH989" s="32">
        <v>7024000</v>
      </c>
      <c r="AI989" s="32">
        <v>0</v>
      </c>
      <c r="AJ989" s="32">
        <v>7024000</v>
      </c>
      <c r="AK989" s="32">
        <v>0</v>
      </c>
      <c r="AL989" s="32">
        <v>7024000</v>
      </c>
      <c r="AM989" s="32">
        <v>0</v>
      </c>
      <c r="AN989" s="32">
        <v>7024000</v>
      </c>
      <c r="AO989" s="32">
        <v>0</v>
      </c>
      <c r="AP989" s="32">
        <v>7024000</v>
      </c>
      <c r="AQ989" s="32">
        <v>0</v>
      </c>
      <c r="AR989" s="32">
        <v>7024000</v>
      </c>
      <c r="AS989" s="32">
        <v>0</v>
      </c>
      <c r="AT989" s="32">
        <v>7024000</v>
      </c>
      <c r="AU989" s="32">
        <v>0</v>
      </c>
      <c r="AV989" s="32">
        <v>7024000</v>
      </c>
      <c r="AW989" s="32">
        <v>0</v>
      </c>
      <c r="AX989" s="32">
        <v>14048000</v>
      </c>
      <c r="AY989" s="2"/>
      <c r="AZ989" s="13" t="str">
        <f t="shared" si="77"/>
        <v>OK</v>
      </c>
      <c r="BA989" s="13" t="str">
        <f t="shared" si="78"/>
        <v>OK</v>
      </c>
      <c r="BB989" s="7">
        <f t="shared" si="79"/>
        <v>0</v>
      </c>
      <c r="BC989" s="14">
        <f t="shared" si="80"/>
        <v>77264000</v>
      </c>
      <c r="BD989" s="14">
        <f t="shared" si="80"/>
        <v>77264000</v>
      </c>
      <c r="BE989" s="7">
        <f t="shared" si="81"/>
        <v>0</v>
      </c>
      <c r="BF989" s="7">
        <f t="shared" si="81"/>
        <v>0</v>
      </c>
    </row>
    <row r="990" spans="2:58" ht="114">
      <c r="B990" s="28" t="s">
        <v>3555</v>
      </c>
      <c r="C990" s="28" t="s">
        <v>4794</v>
      </c>
      <c r="D990" s="28" t="s">
        <v>33</v>
      </c>
      <c r="E990" s="29" t="s">
        <v>696</v>
      </c>
      <c r="F990" s="29" t="s">
        <v>697</v>
      </c>
      <c r="G990" s="29" t="s">
        <v>34</v>
      </c>
      <c r="H990" s="29">
        <v>81151600</v>
      </c>
      <c r="I990" s="29" t="s">
        <v>4808</v>
      </c>
      <c r="J990" s="29" t="s">
        <v>199</v>
      </c>
      <c r="K990" s="29" t="s">
        <v>1900</v>
      </c>
      <c r="L990" s="30" t="s">
        <v>146</v>
      </c>
      <c r="M990" s="30" t="s">
        <v>146</v>
      </c>
      <c r="N990" s="30">
        <v>12</v>
      </c>
      <c r="O990" s="30" t="s">
        <v>218</v>
      </c>
      <c r="P990" s="30" t="s">
        <v>202</v>
      </c>
      <c r="Q990" s="31">
        <v>84288000</v>
      </c>
      <c r="R990" s="31">
        <v>84288000</v>
      </c>
      <c r="S990" s="30" t="s">
        <v>411</v>
      </c>
      <c r="T990" s="30" t="s">
        <v>199</v>
      </c>
      <c r="U990" s="29" t="s">
        <v>351</v>
      </c>
      <c r="V990" s="29" t="s">
        <v>329</v>
      </c>
      <c r="W990" s="29" t="s">
        <v>361</v>
      </c>
      <c r="X990" s="29" t="s">
        <v>206</v>
      </c>
      <c r="Y990" s="29" t="s">
        <v>211</v>
      </c>
      <c r="Z990" s="29" t="s">
        <v>702</v>
      </c>
      <c r="AA990" s="32">
        <v>84288000</v>
      </c>
      <c r="AB990" s="32">
        <v>0</v>
      </c>
      <c r="AC990" s="32">
        <v>0</v>
      </c>
      <c r="AD990" s="32">
        <v>7024000</v>
      </c>
      <c r="AE990" s="32">
        <v>0</v>
      </c>
      <c r="AF990" s="32">
        <v>7024000</v>
      </c>
      <c r="AG990" s="32">
        <v>0</v>
      </c>
      <c r="AH990" s="32">
        <v>7024000</v>
      </c>
      <c r="AI990" s="32">
        <v>0</v>
      </c>
      <c r="AJ990" s="32">
        <v>7024000</v>
      </c>
      <c r="AK990" s="32">
        <v>0</v>
      </c>
      <c r="AL990" s="32">
        <v>7024000</v>
      </c>
      <c r="AM990" s="32">
        <v>0</v>
      </c>
      <c r="AN990" s="32">
        <v>7024000</v>
      </c>
      <c r="AO990" s="32">
        <v>0</v>
      </c>
      <c r="AP990" s="32">
        <v>7024000</v>
      </c>
      <c r="AQ990" s="32">
        <v>0</v>
      </c>
      <c r="AR990" s="32">
        <v>7024000</v>
      </c>
      <c r="AS990" s="32">
        <v>0</v>
      </c>
      <c r="AT990" s="32">
        <v>7024000</v>
      </c>
      <c r="AU990" s="32">
        <v>0</v>
      </c>
      <c r="AV990" s="32">
        <v>7024000</v>
      </c>
      <c r="AW990" s="32">
        <v>0</v>
      </c>
      <c r="AX990" s="32">
        <v>14048000</v>
      </c>
      <c r="AY990" s="2"/>
      <c r="AZ990" s="13" t="str">
        <f t="shared" si="77"/>
        <v>OK</v>
      </c>
      <c r="BA990" s="13" t="str">
        <f t="shared" si="78"/>
        <v>OK</v>
      </c>
      <c r="BB990" s="7">
        <f t="shared" si="79"/>
        <v>0</v>
      </c>
      <c r="BC990" s="14">
        <f t="shared" si="80"/>
        <v>84288000</v>
      </c>
      <c r="BD990" s="14">
        <f t="shared" si="80"/>
        <v>84288000</v>
      </c>
      <c r="BE990" s="7">
        <f t="shared" si="81"/>
        <v>0</v>
      </c>
      <c r="BF990" s="7">
        <f t="shared" si="81"/>
        <v>0</v>
      </c>
    </row>
    <row r="991" spans="2:58" ht="114">
      <c r="B991" s="28" t="s">
        <v>3556</v>
      </c>
      <c r="C991" s="28" t="s">
        <v>4794</v>
      </c>
      <c r="D991" s="28" t="s">
        <v>33</v>
      </c>
      <c r="E991" s="29" t="s">
        <v>696</v>
      </c>
      <c r="F991" s="29" t="s">
        <v>697</v>
      </c>
      <c r="G991" s="29" t="s">
        <v>34</v>
      </c>
      <c r="H991" s="29">
        <v>81151600</v>
      </c>
      <c r="I991" s="29" t="s">
        <v>4808</v>
      </c>
      <c r="J991" s="29" t="s">
        <v>199</v>
      </c>
      <c r="K991" s="29" t="s">
        <v>1901</v>
      </c>
      <c r="L991" s="30" t="s">
        <v>146</v>
      </c>
      <c r="M991" s="30" t="s">
        <v>146</v>
      </c>
      <c r="N991" s="30">
        <v>12</v>
      </c>
      <c r="O991" s="30" t="s">
        <v>218</v>
      </c>
      <c r="P991" s="30" t="s">
        <v>202</v>
      </c>
      <c r="Q991" s="31">
        <v>97848000</v>
      </c>
      <c r="R991" s="31">
        <v>97848000</v>
      </c>
      <c r="S991" s="30" t="s">
        <v>411</v>
      </c>
      <c r="T991" s="30" t="s">
        <v>199</v>
      </c>
      <c r="U991" s="29" t="s">
        <v>351</v>
      </c>
      <c r="V991" s="29" t="s">
        <v>329</v>
      </c>
      <c r="W991" s="29" t="s">
        <v>361</v>
      </c>
      <c r="X991" s="29" t="s">
        <v>206</v>
      </c>
      <c r="Y991" s="29" t="s">
        <v>211</v>
      </c>
      <c r="Z991" s="29" t="s">
        <v>700</v>
      </c>
      <c r="AA991" s="32">
        <v>97848000</v>
      </c>
      <c r="AB991" s="32">
        <v>0</v>
      </c>
      <c r="AC991" s="32">
        <v>0</v>
      </c>
      <c r="AD991" s="32">
        <v>8154000</v>
      </c>
      <c r="AE991" s="32">
        <v>0</v>
      </c>
      <c r="AF991" s="32">
        <v>8154000</v>
      </c>
      <c r="AG991" s="32">
        <v>0</v>
      </c>
      <c r="AH991" s="32">
        <v>8154000</v>
      </c>
      <c r="AI991" s="32">
        <v>0</v>
      </c>
      <c r="AJ991" s="32">
        <v>8154000</v>
      </c>
      <c r="AK991" s="32">
        <v>0</v>
      </c>
      <c r="AL991" s="32">
        <v>8154000</v>
      </c>
      <c r="AM991" s="32">
        <v>0</v>
      </c>
      <c r="AN991" s="32">
        <v>8154000</v>
      </c>
      <c r="AO991" s="32">
        <v>0</v>
      </c>
      <c r="AP991" s="32">
        <v>8154000</v>
      </c>
      <c r="AQ991" s="32">
        <v>0</v>
      </c>
      <c r="AR991" s="32">
        <v>8154000</v>
      </c>
      <c r="AS991" s="32">
        <v>0</v>
      </c>
      <c r="AT991" s="32">
        <v>8154000</v>
      </c>
      <c r="AU991" s="32">
        <v>0</v>
      </c>
      <c r="AV991" s="32">
        <v>8154000</v>
      </c>
      <c r="AW991" s="32">
        <v>0</v>
      </c>
      <c r="AX991" s="32">
        <v>16308000</v>
      </c>
      <c r="AY991" s="2"/>
      <c r="AZ991" s="13" t="str">
        <f t="shared" si="77"/>
        <v>OK</v>
      </c>
      <c r="BA991" s="13" t="str">
        <f t="shared" si="78"/>
        <v>OK</v>
      </c>
      <c r="BB991" s="7">
        <f t="shared" si="79"/>
        <v>0</v>
      </c>
      <c r="BC991" s="14">
        <f t="shared" si="80"/>
        <v>97848000</v>
      </c>
      <c r="BD991" s="14">
        <f t="shared" si="80"/>
        <v>97848000</v>
      </c>
      <c r="BE991" s="7">
        <f t="shared" si="81"/>
        <v>0</v>
      </c>
      <c r="BF991" s="7">
        <f t="shared" si="81"/>
        <v>0</v>
      </c>
    </row>
    <row r="992" spans="2:58" ht="71.25">
      <c r="B992" s="28" t="s">
        <v>3557</v>
      </c>
      <c r="C992" s="28" t="s">
        <v>4794</v>
      </c>
      <c r="D992" s="28" t="s">
        <v>33</v>
      </c>
      <c r="E992" s="29" t="s">
        <v>696</v>
      </c>
      <c r="F992" s="29" t="s">
        <v>697</v>
      </c>
      <c r="G992" s="29" t="s">
        <v>34</v>
      </c>
      <c r="H992" s="29">
        <v>80101603</v>
      </c>
      <c r="I992" s="29" t="s">
        <v>4808</v>
      </c>
      <c r="J992" s="29" t="s">
        <v>199</v>
      </c>
      <c r="K992" s="29" t="s">
        <v>1902</v>
      </c>
      <c r="L992" s="30" t="s">
        <v>146</v>
      </c>
      <c r="M992" s="30" t="s">
        <v>146</v>
      </c>
      <c r="N992" s="30">
        <v>12</v>
      </c>
      <c r="O992" s="30" t="s">
        <v>218</v>
      </c>
      <c r="P992" s="30" t="s">
        <v>202</v>
      </c>
      <c r="Q992" s="31">
        <v>92400000</v>
      </c>
      <c r="R992" s="31">
        <v>92400000</v>
      </c>
      <c r="S992" s="30" t="s">
        <v>411</v>
      </c>
      <c r="T992" s="30" t="s">
        <v>199</v>
      </c>
      <c r="U992" s="29" t="s">
        <v>351</v>
      </c>
      <c r="V992" s="29" t="s">
        <v>329</v>
      </c>
      <c r="W992" s="29" t="s">
        <v>361</v>
      </c>
      <c r="X992" s="29" t="s">
        <v>206</v>
      </c>
      <c r="Y992" s="29" t="s">
        <v>211</v>
      </c>
      <c r="Z992" s="29" t="s">
        <v>632</v>
      </c>
      <c r="AA992" s="32">
        <v>92400000</v>
      </c>
      <c r="AB992" s="32">
        <v>0</v>
      </c>
      <c r="AC992" s="32">
        <v>0</v>
      </c>
      <c r="AD992" s="32">
        <v>7700000</v>
      </c>
      <c r="AE992" s="32">
        <v>0</v>
      </c>
      <c r="AF992" s="32">
        <v>7700000</v>
      </c>
      <c r="AG992" s="32">
        <v>0</v>
      </c>
      <c r="AH992" s="32">
        <v>7700000</v>
      </c>
      <c r="AI992" s="32">
        <v>0</v>
      </c>
      <c r="AJ992" s="32">
        <v>7700000</v>
      </c>
      <c r="AK992" s="32">
        <v>0</v>
      </c>
      <c r="AL992" s="32">
        <v>7700000</v>
      </c>
      <c r="AM992" s="32">
        <v>0</v>
      </c>
      <c r="AN992" s="32">
        <v>7700000</v>
      </c>
      <c r="AO992" s="32">
        <v>0</v>
      </c>
      <c r="AP992" s="32">
        <v>7700000</v>
      </c>
      <c r="AQ992" s="32">
        <v>0</v>
      </c>
      <c r="AR992" s="32">
        <v>7700000</v>
      </c>
      <c r="AS992" s="32">
        <v>0</v>
      </c>
      <c r="AT992" s="32">
        <v>7700000</v>
      </c>
      <c r="AU992" s="32">
        <v>0</v>
      </c>
      <c r="AV992" s="32">
        <v>7700000</v>
      </c>
      <c r="AW992" s="32">
        <v>0</v>
      </c>
      <c r="AX992" s="32">
        <v>15400000</v>
      </c>
      <c r="AY992" s="2"/>
      <c r="AZ992" s="13" t="str">
        <f t="shared" si="77"/>
        <v>OK</v>
      </c>
      <c r="BA992" s="13" t="str">
        <f t="shared" si="78"/>
        <v>OK</v>
      </c>
      <c r="BB992" s="7">
        <f t="shared" si="79"/>
        <v>0</v>
      </c>
      <c r="BC992" s="14">
        <f t="shared" si="80"/>
        <v>92400000</v>
      </c>
      <c r="BD992" s="14">
        <f t="shared" si="80"/>
        <v>92400000</v>
      </c>
      <c r="BE992" s="7">
        <f t="shared" si="81"/>
        <v>0</v>
      </c>
      <c r="BF992" s="7">
        <f t="shared" si="81"/>
        <v>0</v>
      </c>
    </row>
    <row r="993" spans="2:58" ht="85.5">
      <c r="B993" s="28" t="s">
        <v>3558</v>
      </c>
      <c r="C993" s="28" t="s">
        <v>4794</v>
      </c>
      <c r="D993" s="28" t="s">
        <v>33</v>
      </c>
      <c r="E993" s="29" t="s">
        <v>696</v>
      </c>
      <c r="F993" s="29" t="s">
        <v>697</v>
      </c>
      <c r="G993" s="29" t="s">
        <v>34</v>
      </c>
      <c r="H993" s="29">
        <v>81151600</v>
      </c>
      <c r="I993" s="29" t="s">
        <v>4808</v>
      </c>
      <c r="J993" s="29" t="s">
        <v>199</v>
      </c>
      <c r="K993" s="29" t="s">
        <v>1903</v>
      </c>
      <c r="L993" s="30" t="s">
        <v>146</v>
      </c>
      <c r="M993" s="30" t="s">
        <v>146</v>
      </c>
      <c r="N993" s="30">
        <v>12</v>
      </c>
      <c r="O993" s="30" t="s">
        <v>218</v>
      </c>
      <c r="P993" s="30" t="s">
        <v>202</v>
      </c>
      <c r="Q993" s="31">
        <v>119760000</v>
      </c>
      <c r="R993" s="31">
        <v>119760000</v>
      </c>
      <c r="S993" s="30" t="s">
        <v>411</v>
      </c>
      <c r="T993" s="30" t="s">
        <v>199</v>
      </c>
      <c r="U993" s="29" t="s">
        <v>351</v>
      </c>
      <c r="V993" s="29" t="s">
        <v>329</v>
      </c>
      <c r="W993" s="29" t="s">
        <v>361</v>
      </c>
      <c r="X993" s="29" t="s">
        <v>206</v>
      </c>
      <c r="Y993" s="29" t="s">
        <v>211</v>
      </c>
      <c r="Z993" s="29" t="s">
        <v>713</v>
      </c>
      <c r="AA993" s="32">
        <v>119760000</v>
      </c>
      <c r="AB993" s="32">
        <v>0</v>
      </c>
      <c r="AC993" s="32">
        <v>0</v>
      </c>
      <c r="AD993" s="32">
        <v>9980000</v>
      </c>
      <c r="AE993" s="32">
        <v>0</v>
      </c>
      <c r="AF993" s="32">
        <v>9980000</v>
      </c>
      <c r="AG993" s="32">
        <v>0</v>
      </c>
      <c r="AH993" s="32">
        <v>9980000</v>
      </c>
      <c r="AI993" s="32">
        <v>0</v>
      </c>
      <c r="AJ993" s="32">
        <v>9980000</v>
      </c>
      <c r="AK993" s="32">
        <v>0</v>
      </c>
      <c r="AL993" s="32">
        <v>9980000</v>
      </c>
      <c r="AM993" s="32">
        <v>0</v>
      </c>
      <c r="AN993" s="32">
        <v>9980000</v>
      </c>
      <c r="AO993" s="32">
        <v>0</v>
      </c>
      <c r="AP993" s="32">
        <v>9980000</v>
      </c>
      <c r="AQ993" s="32">
        <v>0</v>
      </c>
      <c r="AR993" s="32">
        <v>9980000</v>
      </c>
      <c r="AS993" s="32">
        <v>0</v>
      </c>
      <c r="AT993" s="32">
        <v>9980000</v>
      </c>
      <c r="AU993" s="32">
        <v>0</v>
      </c>
      <c r="AV993" s="32">
        <v>9980000</v>
      </c>
      <c r="AW993" s="32">
        <v>0</v>
      </c>
      <c r="AX993" s="32">
        <v>19960000</v>
      </c>
      <c r="AY993" s="2"/>
      <c r="AZ993" s="13" t="str">
        <f t="shared" si="77"/>
        <v>OK</v>
      </c>
      <c r="BA993" s="13" t="str">
        <f t="shared" si="78"/>
        <v>OK</v>
      </c>
      <c r="BB993" s="7">
        <f t="shared" si="79"/>
        <v>0</v>
      </c>
      <c r="BC993" s="14">
        <f t="shared" si="80"/>
        <v>119760000</v>
      </c>
      <c r="BD993" s="14">
        <f t="shared" si="80"/>
        <v>119760000</v>
      </c>
      <c r="BE993" s="7">
        <f t="shared" si="81"/>
        <v>0</v>
      </c>
      <c r="BF993" s="7">
        <f t="shared" si="81"/>
        <v>0</v>
      </c>
    </row>
    <row r="994" spans="2:58" ht="85.5">
      <c r="B994" s="28" t="s">
        <v>3559</v>
      </c>
      <c r="C994" s="28" t="s">
        <v>4794</v>
      </c>
      <c r="D994" s="28" t="s">
        <v>33</v>
      </c>
      <c r="E994" s="29" t="s">
        <v>696</v>
      </c>
      <c r="F994" s="29" t="s">
        <v>697</v>
      </c>
      <c r="G994" s="29" t="s">
        <v>34</v>
      </c>
      <c r="H994" s="29">
        <v>81151600</v>
      </c>
      <c r="I994" s="29" t="s">
        <v>4808</v>
      </c>
      <c r="J994" s="29" t="s">
        <v>199</v>
      </c>
      <c r="K994" s="29" t="s">
        <v>1903</v>
      </c>
      <c r="L994" s="30" t="s">
        <v>146</v>
      </c>
      <c r="M994" s="30" t="s">
        <v>146</v>
      </c>
      <c r="N994" s="30">
        <v>12</v>
      </c>
      <c r="O994" s="30" t="s">
        <v>218</v>
      </c>
      <c r="P994" s="30" t="s">
        <v>202</v>
      </c>
      <c r="Q994" s="31">
        <v>119760000</v>
      </c>
      <c r="R994" s="31">
        <v>119760000</v>
      </c>
      <c r="S994" s="30" t="s">
        <v>411</v>
      </c>
      <c r="T994" s="30" t="s">
        <v>199</v>
      </c>
      <c r="U994" s="29" t="s">
        <v>351</v>
      </c>
      <c r="V994" s="29" t="s">
        <v>329</v>
      </c>
      <c r="W994" s="29" t="s">
        <v>361</v>
      </c>
      <c r="X994" s="29" t="s">
        <v>206</v>
      </c>
      <c r="Y994" s="29" t="s">
        <v>211</v>
      </c>
      <c r="Z994" s="29" t="s">
        <v>713</v>
      </c>
      <c r="AA994" s="32">
        <v>119760000</v>
      </c>
      <c r="AB994" s="32">
        <v>0</v>
      </c>
      <c r="AC994" s="32">
        <v>0</v>
      </c>
      <c r="AD994" s="32">
        <v>9980000</v>
      </c>
      <c r="AE994" s="32">
        <v>0</v>
      </c>
      <c r="AF994" s="32">
        <v>9980000</v>
      </c>
      <c r="AG994" s="32">
        <v>0</v>
      </c>
      <c r="AH994" s="32">
        <v>9980000</v>
      </c>
      <c r="AI994" s="32">
        <v>0</v>
      </c>
      <c r="AJ994" s="32">
        <v>9980000</v>
      </c>
      <c r="AK994" s="32">
        <v>0</v>
      </c>
      <c r="AL994" s="32">
        <v>9980000</v>
      </c>
      <c r="AM994" s="32">
        <v>0</v>
      </c>
      <c r="AN994" s="32">
        <v>9980000</v>
      </c>
      <c r="AO994" s="32">
        <v>0</v>
      </c>
      <c r="AP994" s="32">
        <v>9980000</v>
      </c>
      <c r="AQ994" s="32">
        <v>0</v>
      </c>
      <c r="AR994" s="32">
        <v>9980000</v>
      </c>
      <c r="AS994" s="32">
        <v>0</v>
      </c>
      <c r="AT994" s="32">
        <v>9980000</v>
      </c>
      <c r="AU994" s="32">
        <v>0</v>
      </c>
      <c r="AV994" s="32">
        <v>9980000</v>
      </c>
      <c r="AW994" s="32">
        <v>0</v>
      </c>
      <c r="AX994" s="32">
        <v>19960000</v>
      </c>
      <c r="AY994" s="2"/>
      <c r="AZ994" s="13" t="str">
        <f t="shared" si="77"/>
        <v>OK</v>
      </c>
      <c r="BA994" s="13" t="str">
        <f t="shared" si="78"/>
        <v>OK</v>
      </c>
      <c r="BB994" s="7">
        <f t="shared" si="79"/>
        <v>0</v>
      </c>
      <c r="BC994" s="14">
        <f t="shared" si="80"/>
        <v>119760000</v>
      </c>
      <c r="BD994" s="14">
        <f t="shared" si="80"/>
        <v>119760000</v>
      </c>
      <c r="BE994" s="7">
        <f t="shared" si="81"/>
        <v>0</v>
      </c>
      <c r="BF994" s="7">
        <f t="shared" si="81"/>
        <v>0</v>
      </c>
    </row>
    <row r="995" spans="2:58" ht="85.5">
      <c r="B995" s="28" t="s">
        <v>3560</v>
      </c>
      <c r="C995" s="28" t="s">
        <v>4794</v>
      </c>
      <c r="D995" s="28" t="s">
        <v>33</v>
      </c>
      <c r="E995" s="29" t="s">
        <v>696</v>
      </c>
      <c r="F995" s="29" t="s">
        <v>697</v>
      </c>
      <c r="G995" s="29" t="s">
        <v>34</v>
      </c>
      <c r="H995" s="29">
        <v>81151600</v>
      </c>
      <c r="I995" s="29" t="s">
        <v>4808</v>
      </c>
      <c r="J995" s="29" t="s">
        <v>199</v>
      </c>
      <c r="K995" s="29" t="s">
        <v>1904</v>
      </c>
      <c r="L995" s="30" t="s">
        <v>147</v>
      </c>
      <c r="M995" s="30" t="s">
        <v>147</v>
      </c>
      <c r="N995" s="30">
        <v>12</v>
      </c>
      <c r="O995" s="30" t="s">
        <v>218</v>
      </c>
      <c r="P995" s="30" t="s">
        <v>202</v>
      </c>
      <c r="Q995" s="31">
        <v>122045000</v>
      </c>
      <c r="R995" s="31">
        <v>122045000</v>
      </c>
      <c r="S995" s="30" t="s">
        <v>411</v>
      </c>
      <c r="T995" s="30" t="s">
        <v>199</v>
      </c>
      <c r="U995" s="29" t="s">
        <v>351</v>
      </c>
      <c r="V995" s="29" t="s">
        <v>329</v>
      </c>
      <c r="W995" s="29" t="s">
        <v>361</v>
      </c>
      <c r="X995" s="29" t="s">
        <v>206</v>
      </c>
      <c r="Y995" s="29" t="s">
        <v>211</v>
      </c>
      <c r="Z995" s="29" t="s">
        <v>702</v>
      </c>
      <c r="AA995" s="32">
        <v>0</v>
      </c>
      <c r="AB995" s="32">
        <v>0</v>
      </c>
      <c r="AC995" s="32">
        <v>122045000</v>
      </c>
      <c r="AD995" s="32">
        <v>0</v>
      </c>
      <c r="AE995" s="32">
        <v>0</v>
      </c>
      <c r="AF995" s="32">
        <v>11095000</v>
      </c>
      <c r="AG995" s="32">
        <v>0</v>
      </c>
      <c r="AH995" s="32">
        <v>11095000</v>
      </c>
      <c r="AI995" s="32">
        <v>0</v>
      </c>
      <c r="AJ995" s="32">
        <v>11095000</v>
      </c>
      <c r="AK995" s="32">
        <v>0</v>
      </c>
      <c r="AL995" s="32">
        <v>11095000</v>
      </c>
      <c r="AM995" s="32">
        <v>0</v>
      </c>
      <c r="AN995" s="32">
        <v>11095000</v>
      </c>
      <c r="AO995" s="32">
        <v>0</v>
      </c>
      <c r="AP995" s="32">
        <v>11095000</v>
      </c>
      <c r="AQ995" s="32">
        <v>0</v>
      </c>
      <c r="AR995" s="32">
        <v>11095000</v>
      </c>
      <c r="AS995" s="32">
        <v>0</v>
      </c>
      <c r="AT995" s="32">
        <v>11095000</v>
      </c>
      <c r="AU995" s="32">
        <v>0</v>
      </c>
      <c r="AV995" s="32">
        <v>11095000</v>
      </c>
      <c r="AW995" s="32">
        <v>0</v>
      </c>
      <c r="AX995" s="32">
        <v>22190000</v>
      </c>
      <c r="AY995" s="2"/>
      <c r="AZ995" s="13" t="str">
        <f t="shared" si="77"/>
        <v>OK</v>
      </c>
      <c r="BA995" s="13" t="str">
        <f t="shared" si="78"/>
        <v>OK</v>
      </c>
      <c r="BB995" s="7">
        <f t="shared" si="79"/>
        <v>0</v>
      </c>
      <c r="BC995" s="14">
        <f t="shared" si="80"/>
        <v>122045000</v>
      </c>
      <c r="BD995" s="14">
        <f t="shared" si="80"/>
        <v>122045000</v>
      </c>
      <c r="BE995" s="7">
        <f t="shared" si="81"/>
        <v>0</v>
      </c>
      <c r="BF995" s="7">
        <f t="shared" si="81"/>
        <v>0</v>
      </c>
    </row>
    <row r="996" spans="2:58" ht="71.25">
      <c r="B996" s="28" t="s">
        <v>3561</v>
      </c>
      <c r="C996" s="28" t="s">
        <v>4794</v>
      </c>
      <c r="D996" s="28" t="s">
        <v>33</v>
      </c>
      <c r="E996" s="29" t="s">
        <v>696</v>
      </c>
      <c r="F996" s="29" t="s">
        <v>697</v>
      </c>
      <c r="G996" s="29" t="s">
        <v>34</v>
      </c>
      <c r="H996" s="29">
        <v>81151600</v>
      </c>
      <c r="I996" s="29" t="s">
        <v>4808</v>
      </c>
      <c r="J996" s="29" t="s">
        <v>199</v>
      </c>
      <c r="K996" s="29" t="s">
        <v>1905</v>
      </c>
      <c r="L996" s="30" t="s">
        <v>147</v>
      </c>
      <c r="M996" s="30" t="s">
        <v>147</v>
      </c>
      <c r="N996" s="30">
        <v>12</v>
      </c>
      <c r="O996" s="30" t="s">
        <v>218</v>
      </c>
      <c r="P996" s="30" t="s">
        <v>202</v>
      </c>
      <c r="Q996" s="31">
        <v>122045000</v>
      </c>
      <c r="R996" s="31">
        <v>122045000</v>
      </c>
      <c r="S996" s="30" t="s">
        <v>411</v>
      </c>
      <c r="T996" s="30" t="s">
        <v>199</v>
      </c>
      <c r="U996" s="29" t="s">
        <v>351</v>
      </c>
      <c r="V996" s="29" t="s">
        <v>329</v>
      </c>
      <c r="W996" s="29" t="s">
        <v>361</v>
      </c>
      <c r="X996" s="29" t="s">
        <v>206</v>
      </c>
      <c r="Y996" s="29" t="s">
        <v>211</v>
      </c>
      <c r="Z996" s="29" t="s">
        <v>702</v>
      </c>
      <c r="AA996" s="32">
        <v>0</v>
      </c>
      <c r="AB996" s="32">
        <v>0</v>
      </c>
      <c r="AC996" s="32">
        <v>122045000</v>
      </c>
      <c r="AD996" s="32">
        <v>0</v>
      </c>
      <c r="AE996" s="32">
        <v>0</v>
      </c>
      <c r="AF996" s="32">
        <v>11095000</v>
      </c>
      <c r="AG996" s="32">
        <v>0</v>
      </c>
      <c r="AH996" s="32">
        <v>11095000</v>
      </c>
      <c r="AI996" s="32">
        <v>0</v>
      </c>
      <c r="AJ996" s="32">
        <v>11095000</v>
      </c>
      <c r="AK996" s="32">
        <v>0</v>
      </c>
      <c r="AL996" s="32">
        <v>11095000</v>
      </c>
      <c r="AM996" s="32">
        <v>0</v>
      </c>
      <c r="AN996" s="32">
        <v>11095000</v>
      </c>
      <c r="AO996" s="32">
        <v>0</v>
      </c>
      <c r="AP996" s="32">
        <v>11095000</v>
      </c>
      <c r="AQ996" s="32">
        <v>0</v>
      </c>
      <c r="AR996" s="32">
        <v>11095000</v>
      </c>
      <c r="AS996" s="32">
        <v>0</v>
      </c>
      <c r="AT996" s="32">
        <v>11095000</v>
      </c>
      <c r="AU996" s="32">
        <v>0</v>
      </c>
      <c r="AV996" s="32">
        <v>11095000</v>
      </c>
      <c r="AW996" s="32">
        <v>0</v>
      </c>
      <c r="AX996" s="32">
        <v>22190000</v>
      </c>
      <c r="AY996" s="2"/>
      <c r="AZ996" s="13" t="str">
        <f t="shared" si="77"/>
        <v>OK</v>
      </c>
      <c r="BA996" s="13" t="str">
        <f t="shared" si="78"/>
        <v>OK</v>
      </c>
      <c r="BB996" s="7">
        <f t="shared" si="79"/>
        <v>0</v>
      </c>
      <c r="BC996" s="14">
        <f t="shared" si="80"/>
        <v>122045000</v>
      </c>
      <c r="BD996" s="14">
        <f t="shared" si="80"/>
        <v>122045000</v>
      </c>
      <c r="BE996" s="7">
        <f t="shared" si="81"/>
        <v>0</v>
      </c>
      <c r="BF996" s="7">
        <f t="shared" si="81"/>
        <v>0</v>
      </c>
    </row>
    <row r="997" spans="2:58" ht="71.25">
      <c r="B997" s="28" t="s">
        <v>3562</v>
      </c>
      <c r="C997" s="28" t="s">
        <v>4794</v>
      </c>
      <c r="D997" s="28" t="s">
        <v>33</v>
      </c>
      <c r="E997" s="29" t="s">
        <v>696</v>
      </c>
      <c r="F997" s="29" t="s">
        <v>697</v>
      </c>
      <c r="G997" s="29" t="s">
        <v>34</v>
      </c>
      <c r="H997" s="29">
        <v>81151600</v>
      </c>
      <c r="I997" s="29" t="s">
        <v>4808</v>
      </c>
      <c r="J997" s="29" t="s">
        <v>199</v>
      </c>
      <c r="K997" s="29" t="s">
        <v>1905</v>
      </c>
      <c r="L997" s="30" t="s">
        <v>147</v>
      </c>
      <c r="M997" s="30" t="s">
        <v>147</v>
      </c>
      <c r="N997" s="30">
        <v>12</v>
      </c>
      <c r="O997" s="30" t="s">
        <v>218</v>
      </c>
      <c r="P997" s="30" t="s">
        <v>202</v>
      </c>
      <c r="Q997" s="31">
        <v>122045000</v>
      </c>
      <c r="R997" s="31">
        <v>122045000</v>
      </c>
      <c r="S997" s="30" t="s">
        <v>411</v>
      </c>
      <c r="T997" s="30" t="s">
        <v>199</v>
      </c>
      <c r="U997" s="29" t="s">
        <v>351</v>
      </c>
      <c r="V997" s="29" t="s">
        <v>329</v>
      </c>
      <c r="W997" s="29" t="s">
        <v>361</v>
      </c>
      <c r="X997" s="29" t="s">
        <v>206</v>
      </c>
      <c r="Y997" s="29" t="s">
        <v>211</v>
      </c>
      <c r="Z997" s="29" t="s">
        <v>702</v>
      </c>
      <c r="AA997" s="32">
        <v>0</v>
      </c>
      <c r="AB997" s="32">
        <v>0</v>
      </c>
      <c r="AC997" s="32">
        <v>122045000</v>
      </c>
      <c r="AD997" s="32">
        <v>0</v>
      </c>
      <c r="AE997" s="32">
        <v>0</v>
      </c>
      <c r="AF997" s="32">
        <v>11095000</v>
      </c>
      <c r="AG997" s="32">
        <v>0</v>
      </c>
      <c r="AH997" s="32">
        <v>11095000</v>
      </c>
      <c r="AI997" s="32">
        <v>0</v>
      </c>
      <c r="AJ997" s="32">
        <v>11095000</v>
      </c>
      <c r="AK997" s="32">
        <v>0</v>
      </c>
      <c r="AL997" s="32">
        <v>11095000</v>
      </c>
      <c r="AM997" s="32">
        <v>0</v>
      </c>
      <c r="AN997" s="32">
        <v>11095000</v>
      </c>
      <c r="AO997" s="32">
        <v>0</v>
      </c>
      <c r="AP997" s="32">
        <v>11095000</v>
      </c>
      <c r="AQ997" s="32">
        <v>0</v>
      </c>
      <c r="AR997" s="32">
        <v>11095000</v>
      </c>
      <c r="AS997" s="32">
        <v>0</v>
      </c>
      <c r="AT997" s="32">
        <v>11095000</v>
      </c>
      <c r="AU997" s="32">
        <v>0</v>
      </c>
      <c r="AV997" s="32">
        <v>11095000</v>
      </c>
      <c r="AW997" s="32">
        <v>0</v>
      </c>
      <c r="AX997" s="32">
        <v>22190000</v>
      </c>
      <c r="AY997" s="2"/>
      <c r="AZ997" s="13" t="str">
        <f t="shared" si="77"/>
        <v>OK</v>
      </c>
      <c r="BA997" s="13" t="str">
        <f t="shared" si="78"/>
        <v>OK</v>
      </c>
      <c r="BB997" s="7">
        <f t="shared" si="79"/>
        <v>0</v>
      </c>
      <c r="BC997" s="14">
        <f t="shared" si="80"/>
        <v>122045000</v>
      </c>
      <c r="BD997" s="14">
        <f t="shared" si="80"/>
        <v>122045000</v>
      </c>
      <c r="BE997" s="7">
        <f t="shared" si="81"/>
        <v>0</v>
      </c>
      <c r="BF997" s="7">
        <f t="shared" si="81"/>
        <v>0</v>
      </c>
    </row>
    <row r="998" spans="2:58" ht="71.25">
      <c r="B998" s="28" t="s">
        <v>3563</v>
      </c>
      <c r="C998" s="28" t="s">
        <v>4794</v>
      </c>
      <c r="D998" s="28" t="s">
        <v>33</v>
      </c>
      <c r="E998" s="29" t="s">
        <v>696</v>
      </c>
      <c r="F998" s="29" t="s">
        <v>697</v>
      </c>
      <c r="G998" s="29" t="s">
        <v>34</v>
      </c>
      <c r="H998" s="29">
        <v>81151600</v>
      </c>
      <c r="I998" s="29" t="s">
        <v>4808</v>
      </c>
      <c r="J998" s="29" t="s">
        <v>199</v>
      </c>
      <c r="K998" s="29" t="s">
        <v>1905</v>
      </c>
      <c r="L998" s="30" t="s">
        <v>147</v>
      </c>
      <c r="M998" s="30" t="s">
        <v>147</v>
      </c>
      <c r="N998" s="30">
        <v>12</v>
      </c>
      <c r="O998" s="30" t="s">
        <v>218</v>
      </c>
      <c r="P998" s="30" t="s">
        <v>202</v>
      </c>
      <c r="Q998" s="31">
        <v>122045000</v>
      </c>
      <c r="R998" s="31">
        <v>122045000</v>
      </c>
      <c r="S998" s="30" t="s">
        <v>411</v>
      </c>
      <c r="T998" s="30" t="s">
        <v>199</v>
      </c>
      <c r="U998" s="29" t="s">
        <v>351</v>
      </c>
      <c r="V998" s="29" t="s">
        <v>329</v>
      </c>
      <c r="W998" s="29" t="s">
        <v>361</v>
      </c>
      <c r="X998" s="29" t="s">
        <v>206</v>
      </c>
      <c r="Y998" s="29" t="s">
        <v>211</v>
      </c>
      <c r="Z998" s="29" t="s">
        <v>702</v>
      </c>
      <c r="AA998" s="32">
        <v>0</v>
      </c>
      <c r="AB998" s="32">
        <v>0</v>
      </c>
      <c r="AC998" s="32">
        <v>122045000</v>
      </c>
      <c r="AD998" s="32">
        <v>0</v>
      </c>
      <c r="AE998" s="32">
        <v>0</v>
      </c>
      <c r="AF998" s="32">
        <v>11095000</v>
      </c>
      <c r="AG998" s="32">
        <v>0</v>
      </c>
      <c r="AH998" s="32">
        <v>11095000</v>
      </c>
      <c r="AI998" s="32">
        <v>0</v>
      </c>
      <c r="AJ998" s="32">
        <v>11095000</v>
      </c>
      <c r="AK998" s="32">
        <v>0</v>
      </c>
      <c r="AL998" s="32">
        <v>11095000</v>
      </c>
      <c r="AM998" s="32">
        <v>0</v>
      </c>
      <c r="AN998" s="32">
        <v>11095000</v>
      </c>
      <c r="AO998" s="32">
        <v>0</v>
      </c>
      <c r="AP998" s="32">
        <v>11095000</v>
      </c>
      <c r="AQ998" s="32">
        <v>0</v>
      </c>
      <c r="AR998" s="32">
        <v>11095000</v>
      </c>
      <c r="AS998" s="32">
        <v>0</v>
      </c>
      <c r="AT998" s="32">
        <v>11095000</v>
      </c>
      <c r="AU998" s="32">
        <v>0</v>
      </c>
      <c r="AV998" s="32">
        <v>11095000</v>
      </c>
      <c r="AW998" s="32">
        <v>0</v>
      </c>
      <c r="AX998" s="32">
        <v>22190000</v>
      </c>
      <c r="AY998" s="2"/>
      <c r="AZ998" s="13" t="str">
        <f t="shared" si="77"/>
        <v>OK</v>
      </c>
      <c r="BA998" s="13" t="str">
        <f t="shared" si="78"/>
        <v>OK</v>
      </c>
      <c r="BB998" s="7">
        <f t="shared" si="79"/>
        <v>0</v>
      </c>
      <c r="BC998" s="14">
        <f t="shared" si="80"/>
        <v>122045000</v>
      </c>
      <c r="BD998" s="14">
        <f t="shared" si="80"/>
        <v>122045000</v>
      </c>
      <c r="BE998" s="7">
        <f t="shared" si="81"/>
        <v>0</v>
      </c>
      <c r="BF998" s="7">
        <f t="shared" si="81"/>
        <v>0</v>
      </c>
    </row>
    <row r="999" spans="2:58" ht="85.5">
      <c r="B999" s="28" t="s">
        <v>3564</v>
      </c>
      <c r="C999" s="28" t="s">
        <v>4794</v>
      </c>
      <c r="D999" s="28" t="s">
        <v>33</v>
      </c>
      <c r="E999" s="29" t="s">
        <v>696</v>
      </c>
      <c r="F999" s="29" t="s">
        <v>697</v>
      </c>
      <c r="G999" s="29" t="s">
        <v>34</v>
      </c>
      <c r="H999" s="29">
        <v>81151600</v>
      </c>
      <c r="I999" s="29" t="s">
        <v>4808</v>
      </c>
      <c r="J999" s="29" t="s">
        <v>199</v>
      </c>
      <c r="K999" s="29" t="s">
        <v>1906</v>
      </c>
      <c r="L999" s="30" t="s">
        <v>147</v>
      </c>
      <c r="M999" s="30" t="s">
        <v>147</v>
      </c>
      <c r="N999" s="30">
        <v>12</v>
      </c>
      <c r="O999" s="30" t="s">
        <v>218</v>
      </c>
      <c r="P999" s="30" t="s">
        <v>202</v>
      </c>
      <c r="Q999" s="31">
        <v>126632000</v>
      </c>
      <c r="R999" s="31">
        <v>126632000</v>
      </c>
      <c r="S999" s="30" t="s">
        <v>411</v>
      </c>
      <c r="T999" s="30" t="s">
        <v>199</v>
      </c>
      <c r="U999" s="29" t="s">
        <v>351</v>
      </c>
      <c r="V999" s="29" t="s">
        <v>329</v>
      </c>
      <c r="W999" s="29" t="s">
        <v>361</v>
      </c>
      <c r="X999" s="29" t="s">
        <v>206</v>
      </c>
      <c r="Y999" s="29" t="s">
        <v>211</v>
      </c>
      <c r="Z999" s="29" t="s">
        <v>699</v>
      </c>
      <c r="AA999" s="32">
        <v>0</v>
      </c>
      <c r="AB999" s="32">
        <v>0</v>
      </c>
      <c r="AC999" s="32">
        <v>126632000</v>
      </c>
      <c r="AD999" s="32">
        <v>0</v>
      </c>
      <c r="AE999" s="32">
        <v>0</v>
      </c>
      <c r="AF999" s="32">
        <v>11512000</v>
      </c>
      <c r="AG999" s="32">
        <v>0</v>
      </c>
      <c r="AH999" s="32">
        <v>11512000</v>
      </c>
      <c r="AI999" s="32">
        <v>0</v>
      </c>
      <c r="AJ999" s="32">
        <v>11512000</v>
      </c>
      <c r="AK999" s="32">
        <v>0</v>
      </c>
      <c r="AL999" s="32">
        <v>11512000</v>
      </c>
      <c r="AM999" s="32">
        <v>0</v>
      </c>
      <c r="AN999" s="32">
        <v>11512000</v>
      </c>
      <c r="AO999" s="32">
        <v>0</v>
      </c>
      <c r="AP999" s="32">
        <v>11512000</v>
      </c>
      <c r="AQ999" s="32">
        <v>0</v>
      </c>
      <c r="AR999" s="32">
        <v>11512000</v>
      </c>
      <c r="AS999" s="32">
        <v>0</v>
      </c>
      <c r="AT999" s="32">
        <v>11512000</v>
      </c>
      <c r="AU999" s="32">
        <v>0</v>
      </c>
      <c r="AV999" s="32">
        <v>11512000</v>
      </c>
      <c r="AW999" s="32">
        <v>0</v>
      </c>
      <c r="AX999" s="32">
        <v>23024000</v>
      </c>
      <c r="AY999" s="2"/>
      <c r="AZ999" s="13" t="str">
        <f t="shared" si="77"/>
        <v>OK</v>
      </c>
      <c r="BA999" s="13" t="str">
        <f t="shared" si="78"/>
        <v>OK</v>
      </c>
      <c r="BB999" s="7">
        <f t="shared" si="79"/>
        <v>0</v>
      </c>
      <c r="BC999" s="14">
        <f t="shared" si="80"/>
        <v>126632000</v>
      </c>
      <c r="BD999" s="14">
        <f t="shared" si="80"/>
        <v>126632000</v>
      </c>
      <c r="BE999" s="7">
        <f t="shared" si="81"/>
        <v>0</v>
      </c>
      <c r="BF999" s="7">
        <f t="shared" si="81"/>
        <v>0</v>
      </c>
    </row>
    <row r="1000" spans="2:58" ht="114">
      <c r="B1000" s="28" t="s">
        <v>3565</v>
      </c>
      <c r="C1000" s="28" t="s">
        <v>4794</v>
      </c>
      <c r="D1000" s="28" t="s">
        <v>33</v>
      </c>
      <c r="E1000" s="29" t="s">
        <v>696</v>
      </c>
      <c r="F1000" s="29" t="s">
        <v>697</v>
      </c>
      <c r="G1000" s="29" t="s">
        <v>34</v>
      </c>
      <c r="H1000" s="29">
        <v>81151600</v>
      </c>
      <c r="I1000" s="29" t="s">
        <v>4808</v>
      </c>
      <c r="J1000" s="29" t="s">
        <v>199</v>
      </c>
      <c r="K1000" s="29" t="s">
        <v>1907</v>
      </c>
      <c r="L1000" s="30" t="s">
        <v>147</v>
      </c>
      <c r="M1000" s="30" t="s">
        <v>147</v>
      </c>
      <c r="N1000" s="30">
        <v>12</v>
      </c>
      <c r="O1000" s="30" t="s">
        <v>218</v>
      </c>
      <c r="P1000" s="30" t="s">
        <v>202</v>
      </c>
      <c r="Q1000" s="31">
        <v>31526000</v>
      </c>
      <c r="R1000" s="31">
        <v>31526000</v>
      </c>
      <c r="S1000" s="30" t="s">
        <v>411</v>
      </c>
      <c r="T1000" s="30" t="s">
        <v>199</v>
      </c>
      <c r="U1000" s="29" t="s">
        <v>351</v>
      </c>
      <c r="V1000" s="29" t="s">
        <v>329</v>
      </c>
      <c r="W1000" s="29" t="s">
        <v>361</v>
      </c>
      <c r="X1000" s="29" t="s">
        <v>206</v>
      </c>
      <c r="Y1000" s="29" t="s">
        <v>211</v>
      </c>
      <c r="Z1000" s="29" t="s">
        <v>702</v>
      </c>
      <c r="AA1000" s="32">
        <v>0</v>
      </c>
      <c r="AB1000" s="32">
        <v>0</v>
      </c>
      <c r="AC1000" s="32">
        <v>31526000</v>
      </c>
      <c r="AD1000" s="32">
        <v>0</v>
      </c>
      <c r="AE1000" s="32">
        <v>0</v>
      </c>
      <c r="AF1000" s="32">
        <v>2866000</v>
      </c>
      <c r="AG1000" s="32">
        <v>0</v>
      </c>
      <c r="AH1000" s="32">
        <v>2866000</v>
      </c>
      <c r="AI1000" s="32">
        <v>0</v>
      </c>
      <c r="AJ1000" s="32">
        <v>2866000</v>
      </c>
      <c r="AK1000" s="32">
        <v>0</v>
      </c>
      <c r="AL1000" s="32">
        <v>2866000</v>
      </c>
      <c r="AM1000" s="32">
        <v>0</v>
      </c>
      <c r="AN1000" s="32">
        <v>2866000</v>
      </c>
      <c r="AO1000" s="32">
        <v>0</v>
      </c>
      <c r="AP1000" s="32">
        <v>2866000</v>
      </c>
      <c r="AQ1000" s="32">
        <v>0</v>
      </c>
      <c r="AR1000" s="32">
        <v>2866000</v>
      </c>
      <c r="AS1000" s="32">
        <v>0</v>
      </c>
      <c r="AT1000" s="32">
        <v>2866000</v>
      </c>
      <c r="AU1000" s="32">
        <v>0</v>
      </c>
      <c r="AV1000" s="32">
        <v>2866000</v>
      </c>
      <c r="AW1000" s="32">
        <v>0</v>
      </c>
      <c r="AX1000" s="32">
        <v>5732000</v>
      </c>
      <c r="AY1000" s="2"/>
      <c r="AZ1000" s="13" t="str">
        <f t="shared" si="77"/>
        <v>OK</v>
      </c>
      <c r="BA1000" s="13" t="str">
        <f t="shared" si="78"/>
        <v>OK</v>
      </c>
      <c r="BB1000" s="7">
        <f t="shared" si="79"/>
        <v>0</v>
      </c>
      <c r="BC1000" s="14">
        <f t="shared" si="80"/>
        <v>31526000</v>
      </c>
      <c r="BD1000" s="14">
        <f t="shared" si="80"/>
        <v>31526000</v>
      </c>
      <c r="BE1000" s="7">
        <f t="shared" si="81"/>
        <v>0</v>
      </c>
      <c r="BF1000" s="7">
        <f t="shared" si="81"/>
        <v>0</v>
      </c>
    </row>
    <row r="1001" spans="2:58" ht="85.5">
      <c r="B1001" s="28" t="s">
        <v>3566</v>
      </c>
      <c r="C1001" s="28" t="s">
        <v>4794</v>
      </c>
      <c r="D1001" s="28" t="s">
        <v>33</v>
      </c>
      <c r="E1001" s="29" t="s">
        <v>696</v>
      </c>
      <c r="F1001" s="29" t="s">
        <v>697</v>
      </c>
      <c r="G1001" s="29" t="s">
        <v>34</v>
      </c>
      <c r="H1001" s="29">
        <v>81151600</v>
      </c>
      <c r="I1001" s="29" t="s">
        <v>4808</v>
      </c>
      <c r="J1001" s="29" t="s">
        <v>199</v>
      </c>
      <c r="K1001" s="29" t="s">
        <v>1908</v>
      </c>
      <c r="L1001" s="30" t="s">
        <v>147</v>
      </c>
      <c r="M1001" s="30" t="s">
        <v>147</v>
      </c>
      <c r="N1001" s="30">
        <v>12</v>
      </c>
      <c r="O1001" s="30" t="s">
        <v>218</v>
      </c>
      <c r="P1001" s="30" t="s">
        <v>202</v>
      </c>
      <c r="Q1001" s="31">
        <v>31526000</v>
      </c>
      <c r="R1001" s="31">
        <v>31526000</v>
      </c>
      <c r="S1001" s="30" t="s">
        <v>411</v>
      </c>
      <c r="T1001" s="30" t="s">
        <v>199</v>
      </c>
      <c r="U1001" s="29" t="s">
        <v>351</v>
      </c>
      <c r="V1001" s="29" t="s">
        <v>329</v>
      </c>
      <c r="W1001" s="29" t="s">
        <v>361</v>
      </c>
      <c r="X1001" s="29" t="s">
        <v>206</v>
      </c>
      <c r="Y1001" s="29" t="s">
        <v>211</v>
      </c>
      <c r="Z1001" s="29" t="s">
        <v>714</v>
      </c>
      <c r="AA1001" s="32">
        <v>0</v>
      </c>
      <c r="AB1001" s="32">
        <v>0</v>
      </c>
      <c r="AC1001" s="32">
        <v>31526000</v>
      </c>
      <c r="AD1001" s="32">
        <v>0</v>
      </c>
      <c r="AE1001" s="32">
        <v>0</v>
      </c>
      <c r="AF1001" s="32">
        <v>2866000</v>
      </c>
      <c r="AG1001" s="32">
        <v>0</v>
      </c>
      <c r="AH1001" s="32">
        <v>2866000</v>
      </c>
      <c r="AI1001" s="32">
        <v>0</v>
      </c>
      <c r="AJ1001" s="32">
        <v>2866000</v>
      </c>
      <c r="AK1001" s="32">
        <v>0</v>
      </c>
      <c r="AL1001" s="32">
        <v>2866000</v>
      </c>
      <c r="AM1001" s="32">
        <v>0</v>
      </c>
      <c r="AN1001" s="32">
        <v>2866000</v>
      </c>
      <c r="AO1001" s="32">
        <v>0</v>
      </c>
      <c r="AP1001" s="32">
        <v>2866000</v>
      </c>
      <c r="AQ1001" s="32">
        <v>0</v>
      </c>
      <c r="AR1001" s="32">
        <v>2866000</v>
      </c>
      <c r="AS1001" s="32">
        <v>0</v>
      </c>
      <c r="AT1001" s="32">
        <v>2866000</v>
      </c>
      <c r="AU1001" s="32">
        <v>0</v>
      </c>
      <c r="AV1001" s="32">
        <v>2866000</v>
      </c>
      <c r="AW1001" s="32">
        <v>0</v>
      </c>
      <c r="AX1001" s="32">
        <v>5732000</v>
      </c>
      <c r="AY1001" s="2"/>
      <c r="AZ1001" s="13" t="str">
        <f t="shared" si="77"/>
        <v>OK</v>
      </c>
      <c r="BA1001" s="13" t="str">
        <f t="shared" si="78"/>
        <v>OK</v>
      </c>
      <c r="BB1001" s="7">
        <f t="shared" si="79"/>
        <v>0</v>
      </c>
      <c r="BC1001" s="14">
        <f t="shared" si="80"/>
        <v>31526000</v>
      </c>
      <c r="BD1001" s="14">
        <f t="shared" si="80"/>
        <v>31526000</v>
      </c>
      <c r="BE1001" s="7">
        <f t="shared" si="81"/>
        <v>0</v>
      </c>
      <c r="BF1001" s="7">
        <f t="shared" si="81"/>
        <v>0</v>
      </c>
    </row>
    <row r="1002" spans="2:58" ht="71.25">
      <c r="B1002" s="28" t="s">
        <v>3567</v>
      </c>
      <c r="C1002" s="28" t="s">
        <v>4794</v>
      </c>
      <c r="D1002" s="28" t="s">
        <v>33</v>
      </c>
      <c r="E1002" s="29" t="s">
        <v>696</v>
      </c>
      <c r="F1002" s="29" t="s">
        <v>697</v>
      </c>
      <c r="G1002" s="29" t="s">
        <v>34</v>
      </c>
      <c r="H1002" s="29">
        <v>81151600</v>
      </c>
      <c r="I1002" s="29" t="s">
        <v>4808</v>
      </c>
      <c r="J1002" s="29" t="s">
        <v>199</v>
      </c>
      <c r="K1002" s="29" t="s">
        <v>1909</v>
      </c>
      <c r="L1002" s="30" t="s">
        <v>147</v>
      </c>
      <c r="M1002" s="30" t="s">
        <v>147</v>
      </c>
      <c r="N1002" s="30">
        <v>12</v>
      </c>
      <c r="O1002" s="30" t="s">
        <v>218</v>
      </c>
      <c r="P1002" s="30" t="s">
        <v>202</v>
      </c>
      <c r="Q1002" s="31">
        <v>31526000</v>
      </c>
      <c r="R1002" s="31">
        <v>31526000</v>
      </c>
      <c r="S1002" s="30" t="s">
        <v>411</v>
      </c>
      <c r="T1002" s="30" t="s">
        <v>199</v>
      </c>
      <c r="U1002" s="29" t="s">
        <v>351</v>
      </c>
      <c r="V1002" s="29" t="s">
        <v>329</v>
      </c>
      <c r="W1002" s="29" t="s">
        <v>361</v>
      </c>
      <c r="X1002" s="29" t="s">
        <v>206</v>
      </c>
      <c r="Y1002" s="29" t="s">
        <v>211</v>
      </c>
      <c r="Z1002" s="29" t="s">
        <v>715</v>
      </c>
      <c r="AA1002" s="32">
        <v>0</v>
      </c>
      <c r="AB1002" s="32">
        <v>0</v>
      </c>
      <c r="AC1002" s="32">
        <v>31526000</v>
      </c>
      <c r="AD1002" s="32">
        <v>0</v>
      </c>
      <c r="AE1002" s="32">
        <v>0</v>
      </c>
      <c r="AF1002" s="32">
        <v>2866000</v>
      </c>
      <c r="AG1002" s="32">
        <v>0</v>
      </c>
      <c r="AH1002" s="32">
        <v>2866000</v>
      </c>
      <c r="AI1002" s="32">
        <v>0</v>
      </c>
      <c r="AJ1002" s="32">
        <v>2866000</v>
      </c>
      <c r="AK1002" s="32">
        <v>0</v>
      </c>
      <c r="AL1002" s="32">
        <v>2866000</v>
      </c>
      <c r="AM1002" s="32">
        <v>0</v>
      </c>
      <c r="AN1002" s="32">
        <v>2866000</v>
      </c>
      <c r="AO1002" s="32">
        <v>0</v>
      </c>
      <c r="AP1002" s="32">
        <v>2866000</v>
      </c>
      <c r="AQ1002" s="32">
        <v>0</v>
      </c>
      <c r="AR1002" s="32">
        <v>2866000</v>
      </c>
      <c r="AS1002" s="32">
        <v>0</v>
      </c>
      <c r="AT1002" s="32">
        <v>2866000</v>
      </c>
      <c r="AU1002" s="32">
        <v>0</v>
      </c>
      <c r="AV1002" s="32">
        <v>2866000</v>
      </c>
      <c r="AW1002" s="32">
        <v>0</v>
      </c>
      <c r="AX1002" s="32">
        <v>5732000</v>
      </c>
      <c r="AY1002" s="2"/>
      <c r="AZ1002" s="13" t="str">
        <f t="shared" si="77"/>
        <v>OK</v>
      </c>
      <c r="BA1002" s="13" t="str">
        <f t="shared" si="78"/>
        <v>OK</v>
      </c>
      <c r="BB1002" s="7">
        <f t="shared" si="79"/>
        <v>0</v>
      </c>
      <c r="BC1002" s="14">
        <f t="shared" si="80"/>
        <v>31526000</v>
      </c>
      <c r="BD1002" s="14">
        <f t="shared" si="80"/>
        <v>31526000</v>
      </c>
      <c r="BE1002" s="7">
        <f t="shared" si="81"/>
        <v>0</v>
      </c>
      <c r="BF1002" s="7">
        <f t="shared" si="81"/>
        <v>0</v>
      </c>
    </row>
    <row r="1003" spans="2:58" ht="71.25">
      <c r="B1003" s="28" t="s">
        <v>3568</v>
      </c>
      <c r="C1003" s="28" t="s">
        <v>4794</v>
      </c>
      <c r="D1003" s="28" t="s">
        <v>33</v>
      </c>
      <c r="E1003" s="29" t="s">
        <v>696</v>
      </c>
      <c r="F1003" s="29" t="s">
        <v>697</v>
      </c>
      <c r="G1003" s="29" t="s">
        <v>34</v>
      </c>
      <c r="H1003" s="29">
        <v>81151600</v>
      </c>
      <c r="I1003" s="29" t="s">
        <v>4808</v>
      </c>
      <c r="J1003" s="29" t="s">
        <v>199</v>
      </c>
      <c r="K1003" s="29" t="s">
        <v>1910</v>
      </c>
      <c r="L1003" s="30" t="s">
        <v>147</v>
      </c>
      <c r="M1003" s="30" t="s">
        <v>147</v>
      </c>
      <c r="N1003" s="30">
        <v>12</v>
      </c>
      <c r="O1003" s="30" t="s">
        <v>218</v>
      </c>
      <c r="P1003" s="30" t="s">
        <v>202</v>
      </c>
      <c r="Q1003" s="31">
        <v>31526000</v>
      </c>
      <c r="R1003" s="31">
        <v>31526000</v>
      </c>
      <c r="S1003" s="30" t="s">
        <v>411</v>
      </c>
      <c r="T1003" s="30" t="s">
        <v>199</v>
      </c>
      <c r="U1003" s="29" t="s">
        <v>351</v>
      </c>
      <c r="V1003" s="29" t="s">
        <v>329</v>
      </c>
      <c r="W1003" s="29" t="s">
        <v>361</v>
      </c>
      <c r="X1003" s="29" t="s">
        <v>206</v>
      </c>
      <c r="Y1003" s="29" t="s">
        <v>211</v>
      </c>
      <c r="Z1003" s="29" t="s">
        <v>716</v>
      </c>
      <c r="AA1003" s="32">
        <v>0</v>
      </c>
      <c r="AB1003" s="32">
        <v>0</v>
      </c>
      <c r="AC1003" s="32">
        <v>31526000</v>
      </c>
      <c r="AD1003" s="32">
        <v>0</v>
      </c>
      <c r="AE1003" s="32">
        <v>0</v>
      </c>
      <c r="AF1003" s="32">
        <v>2866000</v>
      </c>
      <c r="AG1003" s="32">
        <v>0</v>
      </c>
      <c r="AH1003" s="32">
        <v>2866000</v>
      </c>
      <c r="AI1003" s="32">
        <v>0</v>
      </c>
      <c r="AJ1003" s="32">
        <v>2866000</v>
      </c>
      <c r="AK1003" s="32">
        <v>0</v>
      </c>
      <c r="AL1003" s="32">
        <v>2866000</v>
      </c>
      <c r="AM1003" s="32">
        <v>0</v>
      </c>
      <c r="AN1003" s="32">
        <v>2866000</v>
      </c>
      <c r="AO1003" s="32">
        <v>0</v>
      </c>
      <c r="AP1003" s="32">
        <v>2866000</v>
      </c>
      <c r="AQ1003" s="32">
        <v>0</v>
      </c>
      <c r="AR1003" s="32">
        <v>2866000</v>
      </c>
      <c r="AS1003" s="32">
        <v>0</v>
      </c>
      <c r="AT1003" s="32">
        <v>2866000</v>
      </c>
      <c r="AU1003" s="32">
        <v>0</v>
      </c>
      <c r="AV1003" s="32">
        <v>2866000</v>
      </c>
      <c r="AW1003" s="32">
        <v>0</v>
      </c>
      <c r="AX1003" s="32">
        <v>5732000</v>
      </c>
      <c r="AY1003" s="2"/>
      <c r="AZ1003" s="13" t="str">
        <f t="shared" si="77"/>
        <v>OK</v>
      </c>
      <c r="BA1003" s="13" t="str">
        <f t="shared" si="78"/>
        <v>OK</v>
      </c>
      <c r="BB1003" s="7">
        <f t="shared" si="79"/>
        <v>0</v>
      </c>
      <c r="BC1003" s="14">
        <f t="shared" si="80"/>
        <v>31526000</v>
      </c>
      <c r="BD1003" s="14">
        <f t="shared" si="80"/>
        <v>31526000</v>
      </c>
      <c r="BE1003" s="7">
        <f t="shared" si="81"/>
        <v>0</v>
      </c>
      <c r="BF1003" s="7">
        <f t="shared" si="81"/>
        <v>0</v>
      </c>
    </row>
    <row r="1004" spans="2:58" ht="85.5">
      <c r="B1004" s="28" t="s">
        <v>3569</v>
      </c>
      <c r="C1004" s="28" t="s">
        <v>4794</v>
      </c>
      <c r="D1004" s="28" t="s">
        <v>33</v>
      </c>
      <c r="E1004" s="29" t="s">
        <v>696</v>
      </c>
      <c r="F1004" s="29" t="s">
        <v>697</v>
      </c>
      <c r="G1004" s="29" t="s">
        <v>34</v>
      </c>
      <c r="H1004" s="29">
        <v>81151600</v>
      </c>
      <c r="I1004" s="29" t="s">
        <v>4808</v>
      </c>
      <c r="J1004" s="29" t="s">
        <v>199</v>
      </c>
      <c r="K1004" s="29" t="s">
        <v>1911</v>
      </c>
      <c r="L1004" s="30" t="s">
        <v>147</v>
      </c>
      <c r="M1004" s="30" t="s">
        <v>147</v>
      </c>
      <c r="N1004" s="30">
        <v>12</v>
      </c>
      <c r="O1004" s="30" t="s">
        <v>218</v>
      </c>
      <c r="P1004" s="30" t="s">
        <v>202</v>
      </c>
      <c r="Q1004" s="31">
        <v>34881000</v>
      </c>
      <c r="R1004" s="31">
        <v>34881000</v>
      </c>
      <c r="S1004" s="30" t="s">
        <v>411</v>
      </c>
      <c r="T1004" s="30" t="s">
        <v>199</v>
      </c>
      <c r="U1004" s="29" t="s">
        <v>351</v>
      </c>
      <c r="V1004" s="29" t="s">
        <v>329</v>
      </c>
      <c r="W1004" s="29" t="s">
        <v>361</v>
      </c>
      <c r="X1004" s="29" t="s">
        <v>206</v>
      </c>
      <c r="Y1004" s="29" t="s">
        <v>211</v>
      </c>
      <c r="Z1004" s="29" t="s">
        <v>632</v>
      </c>
      <c r="AA1004" s="32">
        <v>0</v>
      </c>
      <c r="AB1004" s="32">
        <v>0</v>
      </c>
      <c r="AC1004" s="32">
        <v>34881000</v>
      </c>
      <c r="AD1004" s="32">
        <v>0</v>
      </c>
      <c r="AE1004" s="32">
        <v>0</v>
      </c>
      <c r="AF1004" s="32">
        <v>3171000</v>
      </c>
      <c r="AG1004" s="32">
        <v>0</v>
      </c>
      <c r="AH1004" s="32">
        <v>3171000</v>
      </c>
      <c r="AI1004" s="32">
        <v>0</v>
      </c>
      <c r="AJ1004" s="32">
        <v>3171000</v>
      </c>
      <c r="AK1004" s="32">
        <v>0</v>
      </c>
      <c r="AL1004" s="32">
        <v>3171000</v>
      </c>
      <c r="AM1004" s="32">
        <v>0</v>
      </c>
      <c r="AN1004" s="32">
        <v>3171000</v>
      </c>
      <c r="AO1004" s="32">
        <v>0</v>
      </c>
      <c r="AP1004" s="32">
        <v>3171000</v>
      </c>
      <c r="AQ1004" s="32">
        <v>0</v>
      </c>
      <c r="AR1004" s="32">
        <v>3171000</v>
      </c>
      <c r="AS1004" s="32">
        <v>0</v>
      </c>
      <c r="AT1004" s="32">
        <v>3171000</v>
      </c>
      <c r="AU1004" s="32">
        <v>0</v>
      </c>
      <c r="AV1004" s="32">
        <v>3171000</v>
      </c>
      <c r="AW1004" s="32">
        <v>0</v>
      </c>
      <c r="AX1004" s="32">
        <v>6342000</v>
      </c>
      <c r="AY1004" s="2"/>
      <c r="AZ1004" s="13" t="str">
        <f t="shared" si="77"/>
        <v>OK</v>
      </c>
      <c r="BA1004" s="13" t="str">
        <f t="shared" si="78"/>
        <v>OK</v>
      </c>
      <c r="BB1004" s="7">
        <f t="shared" si="79"/>
        <v>0</v>
      </c>
      <c r="BC1004" s="14">
        <f t="shared" si="80"/>
        <v>34881000</v>
      </c>
      <c r="BD1004" s="14">
        <f t="shared" si="80"/>
        <v>34881000</v>
      </c>
      <c r="BE1004" s="7">
        <f t="shared" si="81"/>
        <v>0</v>
      </c>
      <c r="BF1004" s="7">
        <f t="shared" si="81"/>
        <v>0</v>
      </c>
    </row>
    <row r="1005" spans="2:58" ht="114">
      <c r="B1005" s="28" t="s">
        <v>3570</v>
      </c>
      <c r="C1005" s="28" t="s">
        <v>4794</v>
      </c>
      <c r="D1005" s="28" t="s">
        <v>33</v>
      </c>
      <c r="E1005" s="29" t="s">
        <v>696</v>
      </c>
      <c r="F1005" s="29" t="s">
        <v>697</v>
      </c>
      <c r="G1005" s="29" t="s">
        <v>34</v>
      </c>
      <c r="H1005" s="29">
        <v>81151600</v>
      </c>
      <c r="I1005" s="29" t="s">
        <v>4808</v>
      </c>
      <c r="J1005" s="29" t="s">
        <v>199</v>
      </c>
      <c r="K1005" s="29" t="s">
        <v>1912</v>
      </c>
      <c r="L1005" s="30" t="s">
        <v>146</v>
      </c>
      <c r="M1005" s="30" t="s">
        <v>146</v>
      </c>
      <c r="N1005" s="30">
        <v>12</v>
      </c>
      <c r="O1005" s="30" t="s">
        <v>218</v>
      </c>
      <c r="P1005" s="30" t="s">
        <v>202</v>
      </c>
      <c r="Q1005" s="31">
        <v>112800000</v>
      </c>
      <c r="R1005" s="31">
        <v>112800000</v>
      </c>
      <c r="S1005" s="30" t="s">
        <v>411</v>
      </c>
      <c r="T1005" s="30" t="s">
        <v>199</v>
      </c>
      <c r="U1005" s="29" t="s">
        <v>351</v>
      </c>
      <c r="V1005" s="29" t="s">
        <v>329</v>
      </c>
      <c r="W1005" s="29" t="s">
        <v>361</v>
      </c>
      <c r="X1005" s="29" t="s">
        <v>206</v>
      </c>
      <c r="Y1005" s="29" t="s">
        <v>211</v>
      </c>
      <c r="Z1005" s="29" t="s">
        <v>702</v>
      </c>
      <c r="AA1005" s="32">
        <v>112800000</v>
      </c>
      <c r="AB1005" s="32">
        <v>0</v>
      </c>
      <c r="AC1005" s="32">
        <v>0</v>
      </c>
      <c r="AD1005" s="32">
        <v>9400000</v>
      </c>
      <c r="AE1005" s="32">
        <v>0</v>
      </c>
      <c r="AF1005" s="32">
        <v>9400000</v>
      </c>
      <c r="AG1005" s="32">
        <v>0</v>
      </c>
      <c r="AH1005" s="32">
        <v>9400000</v>
      </c>
      <c r="AI1005" s="32">
        <v>0</v>
      </c>
      <c r="AJ1005" s="32">
        <v>9400000</v>
      </c>
      <c r="AK1005" s="32">
        <v>0</v>
      </c>
      <c r="AL1005" s="32">
        <v>9400000</v>
      </c>
      <c r="AM1005" s="32">
        <v>0</v>
      </c>
      <c r="AN1005" s="32">
        <v>9400000</v>
      </c>
      <c r="AO1005" s="32">
        <v>0</v>
      </c>
      <c r="AP1005" s="32">
        <v>9400000</v>
      </c>
      <c r="AQ1005" s="32">
        <v>0</v>
      </c>
      <c r="AR1005" s="32">
        <v>9400000</v>
      </c>
      <c r="AS1005" s="32">
        <v>0</v>
      </c>
      <c r="AT1005" s="32">
        <v>9400000</v>
      </c>
      <c r="AU1005" s="32">
        <v>0</v>
      </c>
      <c r="AV1005" s="32">
        <v>9400000</v>
      </c>
      <c r="AW1005" s="32">
        <v>0</v>
      </c>
      <c r="AX1005" s="32">
        <v>18800000</v>
      </c>
      <c r="AY1005" s="2"/>
      <c r="AZ1005" s="13" t="str">
        <f t="shared" si="77"/>
        <v>OK</v>
      </c>
      <c r="BA1005" s="13" t="str">
        <f t="shared" si="78"/>
        <v>OK</v>
      </c>
      <c r="BB1005" s="7">
        <f t="shared" si="79"/>
        <v>0</v>
      </c>
      <c r="BC1005" s="14">
        <f t="shared" si="80"/>
        <v>112800000</v>
      </c>
      <c r="BD1005" s="14">
        <f t="shared" si="80"/>
        <v>112800000</v>
      </c>
      <c r="BE1005" s="7">
        <f t="shared" si="81"/>
        <v>0</v>
      </c>
      <c r="BF1005" s="7">
        <f t="shared" si="81"/>
        <v>0</v>
      </c>
    </row>
    <row r="1006" spans="2:58" ht="71.25">
      <c r="B1006" s="28" t="s">
        <v>3571</v>
      </c>
      <c r="C1006" s="28" t="s">
        <v>4794</v>
      </c>
      <c r="D1006" s="28" t="s">
        <v>33</v>
      </c>
      <c r="E1006" s="29" t="s">
        <v>696</v>
      </c>
      <c r="F1006" s="29" t="s">
        <v>697</v>
      </c>
      <c r="G1006" s="29" t="s">
        <v>34</v>
      </c>
      <c r="H1006" s="29">
        <v>81151600</v>
      </c>
      <c r="I1006" s="29" t="s">
        <v>4808</v>
      </c>
      <c r="J1006" s="29" t="s">
        <v>199</v>
      </c>
      <c r="K1006" s="29" t="s">
        <v>1913</v>
      </c>
      <c r="L1006" s="30" t="s">
        <v>147</v>
      </c>
      <c r="M1006" s="30" t="s">
        <v>147</v>
      </c>
      <c r="N1006" s="30">
        <v>12</v>
      </c>
      <c r="O1006" s="30" t="s">
        <v>218</v>
      </c>
      <c r="P1006" s="30" t="s">
        <v>202</v>
      </c>
      <c r="Q1006" s="31">
        <v>35585000</v>
      </c>
      <c r="R1006" s="31">
        <v>35585000</v>
      </c>
      <c r="S1006" s="30" t="s">
        <v>411</v>
      </c>
      <c r="T1006" s="30" t="s">
        <v>199</v>
      </c>
      <c r="U1006" s="29" t="s">
        <v>351</v>
      </c>
      <c r="V1006" s="29" t="s">
        <v>329</v>
      </c>
      <c r="W1006" s="29" t="s">
        <v>361</v>
      </c>
      <c r="X1006" s="29" t="s">
        <v>206</v>
      </c>
      <c r="Y1006" s="29" t="s">
        <v>211</v>
      </c>
      <c r="Z1006" s="29" t="s">
        <v>710</v>
      </c>
      <c r="AA1006" s="32">
        <v>0</v>
      </c>
      <c r="AB1006" s="32">
        <v>0</v>
      </c>
      <c r="AC1006" s="32">
        <v>35585000</v>
      </c>
      <c r="AD1006" s="32">
        <v>0</v>
      </c>
      <c r="AE1006" s="32">
        <v>0</v>
      </c>
      <c r="AF1006" s="32">
        <v>3235000</v>
      </c>
      <c r="AG1006" s="32">
        <v>0</v>
      </c>
      <c r="AH1006" s="32">
        <v>3235000</v>
      </c>
      <c r="AI1006" s="32">
        <v>0</v>
      </c>
      <c r="AJ1006" s="32">
        <v>3235000</v>
      </c>
      <c r="AK1006" s="32">
        <v>0</v>
      </c>
      <c r="AL1006" s="32">
        <v>3235000</v>
      </c>
      <c r="AM1006" s="32">
        <v>0</v>
      </c>
      <c r="AN1006" s="32">
        <v>3235000</v>
      </c>
      <c r="AO1006" s="32">
        <v>0</v>
      </c>
      <c r="AP1006" s="32">
        <v>3235000</v>
      </c>
      <c r="AQ1006" s="32">
        <v>0</v>
      </c>
      <c r="AR1006" s="32">
        <v>3235000</v>
      </c>
      <c r="AS1006" s="32">
        <v>0</v>
      </c>
      <c r="AT1006" s="32">
        <v>3235000</v>
      </c>
      <c r="AU1006" s="32">
        <v>0</v>
      </c>
      <c r="AV1006" s="32">
        <v>3235000</v>
      </c>
      <c r="AW1006" s="32">
        <v>0</v>
      </c>
      <c r="AX1006" s="32">
        <v>6470000</v>
      </c>
      <c r="AY1006" s="2"/>
      <c r="AZ1006" s="13" t="str">
        <f t="shared" si="77"/>
        <v>OK</v>
      </c>
      <c r="BA1006" s="13" t="str">
        <f t="shared" si="78"/>
        <v>OK</v>
      </c>
      <c r="BB1006" s="7">
        <f t="shared" si="79"/>
        <v>0</v>
      </c>
      <c r="BC1006" s="14">
        <f t="shared" si="80"/>
        <v>35585000</v>
      </c>
      <c r="BD1006" s="14">
        <f t="shared" si="80"/>
        <v>35585000</v>
      </c>
      <c r="BE1006" s="7">
        <f t="shared" si="81"/>
        <v>0</v>
      </c>
      <c r="BF1006" s="7">
        <f t="shared" si="81"/>
        <v>0</v>
      </c>
    </row>
    <row r="1007" spans="2:58" ht="99.75">
      <c r="B1007" s="28" t="s">
        <v>3572</v>
      </c>
      <c r="C1007" s="28" t="s">
        <v>4794</v>
      </c>
      <c r="D1007" s="28" t="s">
        <v>33</v>
      </c>
      <c r="E1007" s="29" t="s">
        <v>696</v>
      </c>
      <c r="F1007" s="29" t="s">
        <v>697</v>
      </c>
      <c r="G1007" s="29" t="s">
        <v>34</v>
      </c>
      <c r="H1007" s="29">
        <v>81151600</v>
      </c>
      <c r="I1007" s="29" t="s">
        <v>4808</v>
      </c>
      <c r="J1007" s="29" t="s">
        <v>199</v>
      </c>
      <c r="K1007" s="29" t="s">
        <v>1914</v>
      </c>
      <c r="L1007" s="30" t="s">
        <v>147</v>
      </c>
      <c r="M1007" s="30" t="s">
        <v>147</v>
      </c>
      <c r="N1007" s="30">
        <v>12</v>
      </c>
      <c r="O1007" s="30" t="s">
        <v>218</v>
      </c>
      <c r="P1007" s="30" t="s">
        <v>202</v>
      </c>
      <c r="Q1007" s="31">
        <v>34881000</v>
      </c>
      <c r="R1007" s="31">
        <v>34881000</v>
      </c>
      <c r="S1007" s="30" t="s">
        <v>411</v>
      </c>
      <c r="T1007" s="30" t="s">
        <v>199</v>
      </c>
      <c r="U1007" s="29" t="s">
        <v>351</v>
      </c>
      <c r="V1007" s="29" t="s">
        <v>329</v>
      </c>
      <c r="W1007" s="29" t="s">
        <v>361</v>
      </c>
      <c r="X1007" s="29" t="s">
        <v>206</v>
      </c>
      <c r="Y1007" s="29" t="s">
        <v>211</v>
      </c>
      <c r="Z1007" s="29" t="s">
        <v>703</v>
      </c>
      <c r="AA1007" s="32">
        <v>0</v>
      </c>
      <c r="AB1007" s="32">
        <v>0</v>
      </c>
      <c r="AC1007" s="32">
        <v>34881000</v>
      </c>
      <c r="AD1007" s="32">
        <v>0</v>
      </c>
      <c r="AE1007" s="32">
        <v>0</v>
      </c>
      <c r="AF1007" s="32">
        <v>3171000</v>
      </c>
      <c r="AG1007" s="32">
        <v>0</v>
      </c>
      <c r="AH1007" s="32">
        <v>3171000</v>
      </c>
      <c r="AI1007" s="32">
        <v>0</v>
      </c>
      <c r="AJ1007" s="32">
        <v>3171000</v>
      </c>
      <c r="AK1007" s="32">
        <v>0</v>
      </c>
      <c r="AL1007" s="32">
        <v>3171000</v>
      </c>
      <c r="AM1007" s="32">
        <v>0</v>
      </c>
      <c r="AN1007" s="32">
        <v>3171000</v>
      </c>
      <c r="AO1007" s="32">
        <v>0</v>
      </c>
      <c r="AP1007" s="32">
        <v>3171000</v>
      </c>
      <c r="AQ1007" s="32">
        <v>0</v>
      </c>
      <c r="AR1007" s="32">
        <v>3171000</v>
      </c>
      <c r="AS1007" s="32">
        <v>0</v>
      </c>
      <c r="AT1007" s="32">
        <v>3171000</v>
      </c>
      <c r="AU1007" s="32">
        <v>0</v>
      </c>
      <c r="AV1007" s="32">
        <v>3171000</v>
      </c>
      <c r="AW1007" s="32">
        <v>0</v>
      </c>
      <c r="AX1007" s="32">
        <v>6342000</v>
      </c>
      <c r="AY1007" s="2"/>
      <c r="AZ1007" s="13" t="str">
        <f t="shared" si="77"/>
        <v>OK</v>
      </c>
      <c r="BA1007" s="13" t="str">
        <f t="shared" si="78"/>
        <v>OK</v>
      </c>
      <c r="BB1007" s="7">
        <f t="shared" si="79"/>
        <v>0</v>
      </c>
      <c r="BC1007" s="14">
        <f t="shared" si="80"/>
        <v>34881000</v>
      </c>
      <c r="BD1007" s="14">
        <f t="shared" si="80"/>
        <v>34881000</v>
      </c>
      <c r="BE1007" s="7">
        <f t="shared" si="81"/>
        <v>0</v>
      </c>
      <c r="BF1007" s="7">
        <f t="shared" si="81"/>
        <v>0</v>
      </c>
    </row>
    <row r="1008" spans="2:58" ht="99.75">
      <c r="B1008" s="28" t="s">
        <v>3573</v>
      </c>
      <c r="C1008" s="28" t="s">
        <v>4794</v>
      </c>
      <c r="D1008" s="28" t="s">
        <v>33</v>
      </c>
      <c r="E1008" s="29" t="s">
        <v>696</v>
      </c>
      <c r="F1008" s="29" t="s">
        <v>697</v>
      </c>
      <c r="G1008" s="29" t="s">
        <v>34</v>
      </c>
      <c r="H1008" s="29">
        <v>81151600</v>
      </c>
      <c r="I1008" s="29" t="s">
        <v>4808</v>
      </c>
      <c r="J1008" s="29" t="s">
        <v>199</v>
      </c>
      <c r="K1008" s="29" t="s">
        <v>1914</v>
      </c>
      <c r="L1008" s="30" t="s">
        <v>147</v>
      </c>
      <c r="M1008" s="30" t="s">
        <v>147</v>
      </c>
      <c r="N1008" s="30">
        <v>12</v>
      </c>
      <c r="O1008" s="30" t="s">
        <v>218</v>
      </c>
      <c r="P1008" s="30" t="s">
        <v>202</v>
      </c>
      <c r="Q1008" s="31">
        <v>34881000</v>
      </c>
      <c r="R1008" s="31">
        <v>34881000</v>
      </c>
      <c r="S1008" s="30" t="s">
        <v>411</v>
      </c>
      <c r="T1008" s="30" t="s">
        <v>199</v>
      </c>
      <c r="U1008" s="29" t="s">
        <v>351</v>
      </c>
      <c r="V1008" s="29" t="s">
        <v>329</v>
      </c>
      <c r="W1008" s="29" t="s">
        <v>361</v>
      </c>
      <c r="X1008" s="29" t="s">
        <v>206</v>
      </c>
      <c r="Y1008" s="29" t="s">
        <v>211</v>
      </c>
      <c r="Z1008" s="29" t="s">
        <v>703</v>
      </c>
      <c r="AA1008" s="32">
        <v>0</v>
      </c>
      <c r="AB1008" s="32">
        <v>0</v>
      </c>
      <c r="AC1008" s="32">
        <v>34881000</v>
      </c>
      <c r="AD1008" s="32">
        <v>0</v>
      </c>
      <c r="AE1008" s="32">
        <v>0</v>
      </c>
      <c r="AF1008" s="32">
        <v>3171000</v>
      </c>
      <c r="AG1008" s="32">
        <v>0</v>
      </c>
      <c r="AH1008" s="32">
        <v>3171000</v>
      </c>
      <c r="AI1008" s="32">
        <v>0</v>
      </c>
      <c r="AJ1008" s="32">
        <v>3171000</v>
      </c>
      <c r="AK1008" s="32">
        <v>0</v>
      </c>
      <c r="AL1008" s="32">
        <v>3171000</v>
      </c>
      <c r="AM1008" s="32">
        <v>0</v>
      </c>
      <c r="AN1008" s="32">
        <v>3171000</v>
      </c>
      <c r="AO1008" s="32">
        <v>0</v>
      </c>
      <c r="AP1008" s="32">
        <v>3171000</v>
      </c>
      <c r="AQ1008" s="32">
        <v>0</v>
      </c>
      <c r="AR1008" s="32">
        <v>3171000</v>
      </c>
      <c r="AS1008" s="32">
        <v>0</v>
      </c>
      <c r="AT1008" s="32">
        <v>3171000</v>
      </c>
      <c r="AU1008" s="32">
        <v>0</v>
      </c>
      <c r="AV1008" s="32">
        <v>3171000</v>
      </c>
      <c r="AW1008" s="32">
        <v>0</v>
      </c>
      <c r="AX1008" s="32">
        <v>6342000</v>
      </c>
      <c r="AY1008" s="2"/>
      <c r="AZ1008" s="13" t="str">
        <f t="shared" si="77"/>
        <v>OK</v>
      </c>
      <c r="BA1008" s="13" t="str">
        <f t="shared" si="78"/>
        <v>OK</v>
      </c>
      <c r="BB1008" s="7">
        <f t="shared" si="79"/>
        <v>0</v>
      </c>
      <c r="BC1008" s="14">
        <f t="shared" si="80"/>
        <v>34881000</v>
      </c>
      <c r="BD1008" s="14">
        <f t="shared" si="80"/>
        <v>34881000</v>
      </c>
      <c r="BE1008" s="7">
        <f t="shared" si="81"/>
        <v>0</v>
      </c>
      <c r="BF1008" s="7">
        <f t="shared" si="81"/>
        <v>0</v>
      </c>
    </row>
    <row r="1009" spans="2:58" ht="99.75">
      <c r="B1009" s="28" t="s">
        <v>3574</v>
      </c>
      <c r="C1009" s="28" t="s">
        <v>4794</v>
      </c>
      <c r="D1009" s="28" t="s">
        <v>33</v>
      </c>
      <c r="E1009" s="29" t="s">
        <v>696</v>
      </c>
      <c r="F1009" s="29" t="s">
        <v>697</v>
      </c>
      <c r="G1009" s="29" t="s">
        <v>34</v>
      </c>
      <c r="H1009" s="29">
        <v>81151600</v>
      </c>
      <c r="I1009" s="29" t="s">
        <v>4808</v>
      </c>
      <c r="J1009" s="29" t="s">
        <v>199</v>
      </c>
      <c r="K1009" s="29" t="s">
        <v>1914</v>
      </c>
      <c r="L1009" s="30" t="s">
        <v>147</v>
      </c>
      <c r="M1009" s="30" t="s">
        <v>147</v>
      </c>
      <c r="N1009" s="30">
        <v>12</v>
      </c>
      <c r="O1009" s="30" t="s">
        <v>218</v>
      </c>
      <c r="P1009" s="30" t="s">
        <v>202</v>
      </c>
      <c r="Q1009" s="31">
        <v>34881000</v>
      </c>
      <c r="R1009" s="31">
        <v>34881000</v>
      </c>
      <c r="S1009" s="30" t="s">
        <v>411</v>
      </c>
      <c r="T1009" s="30" t="s">
        <v>199</v>
      </c>
      <c r="U1009" s="29" t="s">
        <v>351</v>
      </c>
      <c r="V1009" s="29" t="s">
        <v>329</v>
      </c>
      <c r="W1009" s="29" t="s">
        <v>361</v>
      </c>
      <c r="X1009" s="29" t="s">
        <v>206</v>
      </c>
      <c r="Y1009" s="29" t="s">
        <v>211</v>
      </c>
      <c r="Z1009" s="29" t="s">
        <v>703</v>
      </c>
      <c r="AA1009" s="32">
        <v>0</v>
      </c>
      <c r="AB1009" s="32">
        <v>0</v>
      </c>
      <c r="AC1009" s="32">
        <v>34881000</v>
      </c>
      <c r="AD1009" s="32">
        <v>0</v>
      </c>
      <c r="AE1009" s="32">
        <v>0</v>
      </c>
      <c r="AF1009" s="32">
        <v>3171000</v>
      </c>
      <c r="AG1009" s="32">
        <v>0</v>
      </c>
      <c r="AH1009" s="32">
        <v>3171000</v>
      </c>
      <c r="AI1009" s="32">
        <v>0</v>
      </c>
      <c r="AJ1009" s="32">
        <v>3171000</v>
      </c>
      <c r="AK1009" s="32">
        <v>0</v>
      </c>
      <c r="AL1009" s="32">
        <v>3171000</v>
      </c>
      <c r="AM1009" s="32">
        <v>0</v>
      </c>
      <c r="AN1009" s="32">
        <v>3171000</v>
      </c>
      <c r="AO1009" s="32">
        <v>0</v>
      </c>
      <c r="AP1009" s="32">
        <v>3171000</v>
      </c>
      <c r="AQ1009" s="32">
        <v>0</v>
      </c>
      <c r="AR1009" s="32">
        <v>3171000</v>
      </c>
      <c r="AS1009" s="32">
        <v>0</v>
      </c>
      <c r="AT1009" s="32">
        <v>3171000</v>
      </c>
      <c r="AU1009" s="32">
        <v>0</v>
      </c>
      <c r="AV1009" s="32">
        <v>3171000</v>
      </c>
      <c r="AW1009" s="32">
        <v>0</v>
      </c>
      <c r="AX1009" s="32">
        <v>6342000</v>
      </c>
      <c r="AY1009" s="2"/>
      <c r="AZ1009" s="13" t="str">
        <f t="shared" si="77"/>
        <v>OK</v>
      </c>
      <c r="BA1009" s="13" t="str">
        <f t="shared" si="78"/>
        <v>OK</v>
      </c>
      <c r="BB1009" s="7">
        <f t="shared" si="79"/>
        <v>0</v>
      </c>
      <c r="BC1009" s="14">
        <f t="shared" si="80"/>
        <v>34881000</v>
      </c>
      <c r="BD1009" s="14">
        <f t="shared" si="80"/>
        <v>34881000</v>
      </c>
      <c r="BE1009" s="7">
        <f t="shared" si="81"/>
        <v>0</v>
      </c>
      <c r="BF1009" s="7">
        <f t="shared" si="81"/>
        <v>0</v>
      </c>
    </row>
    <row r="1010" spans="2:58" ht="85.5">
      <c r="B1010" s="28" t="s">
        <v>3575</v>
      </c>
      <c r="C1010" s="28" t="s">
        <v>4794</v>
      </c>
      <c r="D1010" s="28" t="s">
        <v>33</v>
      </c>
      <c r="E1010" s="29" t="s">
        <v>696</v>
      </c>
      <c r="F1010" s="29" t="s">
        <v>697</v>
      </c>
      <c r="G1010" s="29" t="s">
        <v>34</v>
      </c>
      <c r="H1010" s="29">
        <v>80161501</v>
      </c>
      <c r="I1010" s="29" t="s">
        <v>4808</v>
      </c>
      <c r="J1010" s="29" t="s">
        <v>199</v>
      </c>
      <c r="K1010" s="29" t="s">
        <v>1915</v>
      </c>
      <c r="L1010" s="30" t="s">
        <v>147</v>
      </c>
      <c r="M1010" s="30" t="s">
        <v>147</v>
      </c>
      <c r="N1010" s="30">
        <v>12</v>
      </c>
      <c r="O1010" s="30" t="s">
        <v>218</v>
      </c>
      <c r="P1010" s="30" t="s">
        <v>202</v>
      </c>
      <c r="Q1010" s="31">
        <v>27368000</v>
      </c>
      <c r="R1010" s="31">
        <v>27368000</v>
      </c>
      <c r="S1010" s="30" t="s">
        <v>411</v>
      </c>
      <c r="T1010" s="30" t="s">
        <v>199</v>
      </c>
      <c r="U1010" s="29" t="s">
        <v>351</v>
      </c>
      <c r="V1010" s="29" t="s">
        <v>329</v>
      </c>
      <c r="W1010" s="29" t="s">
        <v>361</v>
      </c>
      <c r="X1010" s="29" t="s">
        <v>206</v>
      </c>
      <c r="Y1010" s="29" t="s">
        <v>211</v>
      </c>
      <c r="Z1010" s="29" t="s">
        <v>703</v>
      </c>
      <c r="AA1010" s="32">
        <v>0</v>
      </c>
      <c r="AB1010" s="32">
        <v>0</v>
      </c>
      <c r="AC1010" s="32">
        <v>27368000</v>
      </c>
      <c r="AD1010" s="32">
        <v>0</v>
      </c>
      <c r="AE1010" s="32">
        <v>0</v>
      </c>
      <c r="AF1010" s="32">
        <v>2488000</v>
      </c>
      <c r="AG1010" s="32">
        <v>0</v>
      </c>
      <c r="AH1010" s="32">
        <v>2488000</v>
      </c>
      <c r="AI1010" s="32">
        <v>0</v>
      </c>
      <c r="AJ1010" s="32">
        <v>2488000</v>
      </c>
      <c r="AK1010" s="32">
        <v>0</v>
      </c>
      <c r="AL1010" s="32">
        <v>2488000</v>
      </c>
      <c r="AM1010" s="32">
        <v>0</v>
      </c>
      <c r="AN1010" s="32">
        <v>2488000</v>
      </c>
      <c r="AO1010" s="32">
        <v>0</v>
      </c>
      <c r="AP1010" s="32">
        <v>2488000</v>
      </c>
      <c r="AQ1010" s="32">
        <v>0</v>
      </c>
      <c r="AR1010" s="32">
        <v>2488000</v>
      </c>
      <c r="AS1010" s="32">
        <v>0</v>
      </c>
      <c r="AT1010" s="32">
        <v>2488000</v>
      </c>
      <c r="AU1010" s="32">
        <v>0</v>
      </c>
      <c r="AV1010" s="32">
        <v>2488000</v>
      </c>
      <c r="AW1010" s="32">
        <v>0</v>
      </c>
      <c r="AX1010" s="32">
        <v>4976000</v>
      </c>
      <c r="AY1010" s="2"/>
      <c r="AZ1010" s="13" t="str">
        <f t="shared" si="77"/>
        <v>OK</v>
      </c>
      <c r="BA1010" s="13" t="str">
        <f t="shared" si="78"/>
        <v>OK</v>
      </c>
      <c r="BB1010" s="7">
        <f t="shared" si="79"/>
        <v>0</v>
      </c>
      <c r="BC1010" s="14">
        <f t="shared" si="80"/>
        <v>27368000</v>
      </c>
      <c r="BD1010" s="14">
        <f t="shared" si="80"/>
        <v>27368000</v>
      </c>
      <c r="BE1010" s="7">
        <f t="shared" si="81"/>
        <v>0</v>
      </c>
      <c r="BF1010" s="7">
        <f t="shared" si="81"/>
        <v>0</v>
      </c>
    </row>
    <row r="1011" spans="2:58" ht="85.5">
      <c r="B1011" s="28" t="s">
        <v>3576</v>
      </c>
      <c r="C1011" s="28" t="s">
        <v>4794</v>
      </c>
      <c r="D1011" s="28" t="s">
        <v>33</v>
      </c>
      <c r="E1011" s="29" t="s">
        <v>696</v>
      </c>
      <c r="F1011" s="29" t="s">
        <v>697</v>
      </c>
      <c r="G1011" s="29" t="s">
        <v>34</v>
      </c>
      <c r="H1011" s="29">
        <v>80161501</v>
      </c>
      <c r="I1011" s="29" t="s">
        <v>4808</v>
      </c>
      <c r="J1011" s="29" t="s">
        <v>199</v>
      </c>
      <c r="K1011" s="29" t="s">
        <v>1915</v>
      </c>
      <c r="L1011" s="30" t="s">
        <v>147</v>
      </c>
      <c r="M1011" s="30" t="s">
        <v>147</v>
      </c>
      <c r="N1011" s="30">
        <v>12</v>
      </c>
      <c r="O1011" s="30" t="s">
        <v>218</v>
      </c>
      <c r="P1011" s="30" t="s">
        <v>202</v>
      </c>
      <c r="Q1011" s="31">
        <v>27368000</v>
      </c>
      <c r="R1011" s="31">
        <v>27368000</v>
      </c>
      <c r="S1011" s="30" t="s">
        <v>411</v>
      </c>
      <c r="T1011" s="30" t="s">
        <v>199</v>
      </c>
      <c r="U1011" s="29" t="s">
        <v>351</v>
      </c>
      <c r="V1011" s="29" t="s">
        <v>329</v>
      </c>
      <c r="W1011" s="29" t="s">
        <v>361</v>
      </c>
      <c r="X1011" s="29" t="s">
        <v>206</v>
      </c>
      <c r="Y1011" s="29" t="s">
        <v>211</v>
      </c>
      <c r="Z1011" s="29" t="s">
        <v>703</v>
      </c>
      <c r="AA1011" s="32">
        <v>0</v>
      </c>
      <c r="AB1011" s="32">
        <v>0</v>
      </c>
      <c r="AC1011" s="32">
        <v>27368000</v>
      </c>
      <c r="AD1011" s="32">
        <v>0</v>
      </c>
      <c r="AE1011" s="32">
        <v>0</v>
      </c>
      <c r="AF1011" s="32">
        <v>2488000</v>
      </c>
      <c r="AG1011" s="32">
        <v>0</v>
      </c>
      <c r="AH1011" s="32">
        <v>2488000</v>
      </c>
      <c r="AI1011" s="32">
        <v>0</v>
      </c>
      <c r="AJ1011" s="32">
        <v>2488000</v>
      </c>
      <c r="AK1011" s="32">
        <v>0</v>
      </c>
      <c r="AL1011" s="32">
        <v>2488000</v>
      </c>
      <c r="AM1011" s="32">
        <v>0</v>
      </c>
      <c r="AN1011" s="32">
        <v>2488000</v>
      </c>
      <c r="AO1011" s="32">
        <v>0</v>
      </c>
      <c r="AP1011" s="32">
        <v>2488000</v>
      </c>
      <c r="AQ1011" s="32">
        <v>0</v>
      </c>
      <c r="AR1011" s="32">
        <v>2488000</v>
      </c>
      <c r="AS1011" s="32">
        <v>0</v>
      </c>
      <c r="AT1011" s="32">
        <v>2488000</v>
      </c>
      <c r="AU1011" s="32">
        <v>0</v>
      </c>
      <c r="AV1011" s="32">
        <v>2488000</v>
      </c>
      <c r="AW1011" s="32">
        <v>0</v>
      </c>
      <c r="AX1011" s="32">
        <v>4976000</v>
      </c>
      <c r="AY1011" s="2"/>
      <c r="AZ1011" s="13" t="str">
        <f t="shared" si="77"/>
        <v>OK</v>
      </c>
      <c r="BA1011" s="13" t="str">
        <f t="shared" si="78"/>
        <v>OK</v>
      </c>
      <c r="BB1011" s="7">
        <f t="shared" si="79"/>
        <v>0</v>
      </c>
      <c r="BC1011" s="14">
        <f t="shared" si="80"/>
        <v>27368000</v>
      </c>
      <c r="BD1011" s="14">
        <f t="shared" si="80"/>
        <v>27368000</v>
      </c>
      <c r="BE1011" s="7">
        <f t="shared" si="81"/>
        <v>0</v>
      </c>
      <c r="BF1011" s="7">
        <f t="shared" si="81"/>
        <v>0</v>
      </c>
    </row>
    <row r="1012" spans="2:58" ht="85.5">
      <c r="B1012" s="28" t="s">
        <v>3577</v>
      </c>
      <c r="C1012" s="28" t="s">
        <v>4794</v>
      </c>
      <c r="D1012" s="28" t="s">
        <v>33</v>
      </c>
      <c r="E1012" s="29" t="s">
        <v>696</v>
      </c>
      <c r="F1012" s="29" t="s">
        <v>697</v>
      </c>
      <c r="G1012" s="29" t="s">
        <v>34</v>
      </c>
      <c r="H1012" s="29">
        <v>86101610</v>
      </c>
      <c r="I1012" s="29" t="s">
        <v>4808</v>
      </c>
      <c r="J1012" s="29" t="s">
        <v>199</v>
      </c>
      <c r="K1012" s="29" t="s">
        <v>1916</v>
      </c>
      <c r="L1012" s="30" t="s">
        <v>147</v>
      </c>
      <c r="M1012" s="30" t="s">
        <v>147</v>
      </c>
      <c r="N1012" s="30">
        <v>12</v>
      </c>
      <c r="O1012" s="30" t="s">
        <v>218</v>
      </c>
      <c r="P1012" s="30" t="s">
        <v>202</v>
      </c>
      <c r="Q1012" s="31">
        <v>95150000</v>
      </c>
      <c r="R1012" s="31">
        <v>95150000</v>
      </c>
      <c r="S1012" s="30" t="s">
        <v>411</v>
      </c>
      <c r="T1012" s="30" t="s">
        <v>199</v>
      </c>
      <c r="U1012" s="29" t="s">
        <v>351</v>
      </c>
      <c r="V1012" s="29" t="s">
        <v>329</v>
      </c>
      <c r="W1012" s="29" t="s">
        <v>361</v>
      </c>
      <c r="X1012" s="29" t="s">
        <v>206</v>
      </c>
      <c r="Y1012" s="29" t="s">
        <v>211</v>
      </c>
      <c r="Z1012" s="29" t="s">
        <v>717</v>
      </c>
      <c r="AA1012" s="32">
        <v>0</v>
      </c>
      <c r="AB1012" s="32">
        <v>0</v>
      </c>
      <c r="AC1012" s="32">
        <v>95150000</v>
      </c>
      <c r="AD1012" s="32">
        <v>0</v>
      </c>
      <c r="AE1012" s="32">
        <v>0</v>
      </c>
      <c r="AF1012" s="32">
        <v>8650000</v>
      </c>
      <c r="AG1012" s="32">
        <v>0</v>
      </c>
      <c r="AH1012" s="32">
        <v>8650000</v>
      </c>
      <c r="AI1012" s="32">
        <v>0</v>
      </c>
      <c r="AJ1012" s="32">
        <v>8650000</v>
      </c>
      <c r="AK1012" s="32">
        <v>0</v>
      </c>
      <c r="AL1012" s="32">
        <v>8650000</v>
      </c>
      <c r="AM1012" s="32">
        <v>0</v>
      </c>
      <c r="AN1012" s="32">
        <v>8650000</v>
      </c>
      <c r="AO1012" s="32">
        <v>0</v>
      </c>
      <c r="AP1012" s="32">
        <v>8650000</v>
      </c>
      <c r="AQ1012" s="32">
        <v>0</v>
      </c>
      <c r="AR1012" s="32">
        <v>8650000</v>
      </c>
      <c r="AS1012" s="32">
        <v>0</v>
      </c>
      <c r="AT1012" s="32">
        <v>8650000</v>
      </c>
      <c r="AU1012" s="32">
        <v>0</v>
      </c>
      <c r="AV1012" s="32">
        <v>8650000</v>
      </c>
      <c r="AW1012" s="32">
        <v>0</v>
      </c>
      <c r="AX1012" s="32">
        <v>17300000</v>
      </c>
      <c r="AY1012" s="2"/>
      <c r="AZ1012" s="13" t="str">
        <f t="shared" si="77"/>
        <v>OK</v>
      </c>
      <c r="BA1012" s="13" t="str">
        <f t="shared" si="78"/>
        <v>OK</v>
      </c>
      <c r="BB1012" s="7">
        <f t="shared" si="79"/>
        <v>0</v>
      </c>
      <c r="BC1012" s="14">
        <f t="shared" si="80"/>
        <v>95150000</v>
      </c>
      <c r="BD1012" s="14">
        <f t="shared" si="80"/>
        <v>95150000</v>
      </c>
      <c r="BE1012" s="7">
        <f t="shared" si="81"/>
        <v>0</v>
      </c>
      <c r="BF1012" s="7">
        <f t="shared" si="81"/>
        <v>0</v>
      </c>
    </row>
    <row r="1013" spans="2:58" ht="85.5">
      <c r="B1013" s="28" t="s">
        <v>3578</v>
      </c>
      <c r="C1013" s="28" t="s">
        <v>4794</v>
      </c>
      <c r="D1013" s="28" t="s">
        <v>33</v>
      </c>
      <c r="E1013" s="29" t="s">
        <v>696</v>
      </c>
      <c r="F1013" s="29" t="s">
        <v>697</v>
      </c>
      <c r="G1013" s="29" t="s">
        <v>34</v>
      </c>
      <c r="H1013" s="29">
        <v>86101610</v>
      </c>
      <c r="I1013" s="29" t="s">
        <v>4808</v>
      </c>
      <c r="J1013" s="29" t="s">
        <v>199</v>
      </c>
      <c r="K1013" s="29" t="s">
        <v>1917</v>
      </c>
      <c r="L1013" s="30" t="s">
        <v>147</v>
      </c>
      <c r="M1013" s="30" t="s">
        <v>147</v>
      </c>
      <c r="N1013" s="30">
        <v>12</v>
      </c>
      <c r="O1013" s="30" t="s">
        <v>218</v>
      </c>
      <c r="P1013" s="30" t="s">
        <v>202</v>
      </c>
      <c r="Q1013" s="31">
        <v>95150000</v>
      </c>
      <c r="R1013" s="31">
        <v>95150000</v>
      </c>
      <c r="S1013" s="30" t="s">
        <v>411</v>
      </c>
      <c r="T1013" s="30" t="s">
        <v>199</v>
      </c>
      <c r="U1013" s="29" t="s">
        <v>351</v>
      </c>
      <c r="V1013" s="29" t="s">
        <v>329</v>
      </c>
      <c r="W1013" s="29" t="s">
        <v>361</v>
      </c>
      <c r="X1013" s="29" t="s">
        <v>206</v>
      </c>
      <c r="Y1013" s="29" t="s">
        <v>211</v>
      </c>
      <c r="Z1013" s="29" t="s">
        <v>632</v>
      </c>
      <c r="AA1013" s="32">
        <v>0</v>
      </c>
      <c r="AB1013" s="32">
        <v>0</v>
      </c>
      <c r="AC1013" s="32">
        <v>95150000</v>
      </c>
      <c r="AD1013" s="32">
        <v>0</v>
      </c>
      <c r="AE1013" s="32">
        <v>0</v>
      </c>
      <c r="AF1013" s="32">
        <v>8650000</v>
      </c>
      <c r="AG1013" s="32">
        <v>0</v>
      </c>
      <c r="AH1013" s="32">
        <v>8650000</v>
      </c>
      <c r="AI1013" s="32">
        <v>0</v>
      </c>
      <c r="AJ1013" s="32">
        <v>8650000</v>
      </c>
      <c r="AK1013" s="32">
        <v>0</v>
      </c>
      <c r="AL1013" s="32">
        <v>8650000</v>
      </c>
      <c r="AM1013" s="32">
        <v>0</v>
      </c>
      <c r="AN1013" s="32">
        <v>8650000</v>
      </c>
      <c r="AO1013" s="32">
        <v>0</v>
      </c>
      <c r="AP1013" s="32">
        <v>8650000</v>
      </c>
      <c r="AQ1013" s="32">
        <v>0</v>
      </c>
      <c r="AR1013" s="32">
        <v>8650000</v>
      </c>
      <c r="AS1013" s="32">
        <v>0</v>
      </c>
      <c r="AT1013" s="32">
        <v>8650000</v>
      </c>
      <c r="AU1013" s="32">
        <v>0</v>
      </c>
      <c r="AV1013" s="32">
        <v>8650000</v>
      </c>
      <c r="AW1013" s="32">
        <v>0</v>
      </c>
      <c r="AX1013" s="32">
        <v>17300000</v>
      </c>
      <c r="AY1013" s="2"/>
      <c r="AZ1013" s="13" t="str">
        <f t="shared" si="77"/>
        <v>OK</v>
      </c>
      <c r="BA1013" s="13" t="str">
        <f t="shared" si="78"/>
        <v>OK</v>
      </c>
      <c r="BB1013" s="7">
        <f t="shared" si="79"/>
        <v>0</v>
      </c>
      <c r="BC1013" s="14">
        <f t="shared" si="80"/>
        <v>95150000</v>
      </c>
      <c r="BD1013" s="14">
        <f t="shared" si="80"/>
        <v>95150000</v>
      </c>
      <c r="BE1013" s="7">
        <f t="shared" si="81"/>
        <v>0</v>
      </c>
      <c r="BF1013" s="7">
        <f t="shared" si="81"/>
        <v>0</v>
      </c>
    </row>
    <row r="1014" spans="2:58" ht="71.25">
      <c r="B1014" s="28" t="s">
        <v>3579</v>
      </c>
      <c r="C1014" s="28" t="s">
        <v>4794</v>
      </c>
      <c r="D1014" s="28" t="s">
        <v>33</v>
      </c>
      <c r="E1014" s="29" t="s">
        <v>696</v>
      </c>
      <c r="F1014" s="29" t="s">
        <v>697</v>
      </c>
      <c r="G1014" s="29" t="s">
        <v>34</v>
      </c>
      <c r="H1014" s="29">
        <v>86101610</v>
      </c>
      <c r="I1014" s="29" t="s">
        <v>4808</v>
      </c>
      <c r="J1014" s="29" t="s">
        <v>199</v>
      </c>
      <c r="K1014" s="29" t="s">
        <v>1918</v>
      </c>
      <c r="L1014" s="30" t="s">
        <v>147</v>
      </c>
      <c r="M1014" s="30" t="s">
        <v>147</v>
      </c>
      <c r="N1014" s="30">
        <v>12</v>
      </c>
      <c r="O1014" s="30" t="s">
        <v>218</v>
      </c>
      <c r="P1014" s="30" t="s">
        <v>202</v>
      </c>
      <c r="Q1014" s="31">
        <v>95150000</v>
      </c>
      <c r="R1014" s="31">
        <v>95150000</v>
      </c>
      <c r="S1014" s="30" t="s">
        <v>411</v>
      </c>
      <c r="T1014" s="30" t="s">
        <v>199</v>
      </c>
      <c r="U1014" s="29" t="s">
        <v>351</v>
      </c>
      <c r="V1014" s="29" t="s">
        <v>329</v>
      </c>
      <c r="W1014" s="29" t="s">
        <v>361</v>
      </c>
      <c r="X1014" s="29" t="s">
        <v>206</v>
      </c>
      <c r="Y1014" s="29" t="s">
        <v>211</v>
      </c>
      <c r="Z1014" s="29" t="s">
        <v>632</v>
      </c>
      <c r="AA1014" s="32">
        <v>0</v>
      </c>
      <c r="AB1014" s="32">
        <v>0</v>
      </c>
      <c r="AC1014" s="32">
        <v>95150000</v>
      </c>
      <c r="AD1014" s="32">
        <v>0</v>
      </c>
      <c r="AE1014" s="32">
        <v>0</v>
      </c>
      <c r="AF1014" s="32">
        <v>8650000</v>
      </c>
      <c r="AG1014" s="32">
        <v>0</v>
      </c>
      <c r="AH1014" s="32">
        <v>8650000</v>
      </c>
      <c r="AI1014" s="32">
        <v>0</v>
      </c>
      <c r="AJ1014" s="32">
        <v>8650000</v>
      </c>
      <c r="AK1014" s="32">
        <v>0</v>
      </c>
      <c r="AL1014" s="32">
        <v>8650000</v>
      </c>
      <c r="AM1014" s="32">
        <v>0</v>
      </c>
      <c r="AN1014" s="32">
        <v>8650000</v>
      </c>
      <c r="AO1014" s="32">
        <v>0</v>
      </c>
      <c r="AP1014" s="32">
        <v>8650000</v>
      </c>
      <c r="AQ1014" s="32">
        <v>0</v>
      </c>
      <c r="AR1014" s="32">
        <v>8650000</v>
      </c>
      <c r="AS1014" s="32">
        <v>0</v>
      </c>
      <c r="AT1014" s="32">
        <v>8650000</v>
      </c>
      <c r="AU1014" s="32">
        <v>0</v>
      </c>
      <c r="AV1014" s="32">
        <v>8650000</v>
      </c>
      <c r="AW1014" s="32">
        <v>0</v>
      </c>
      <c r="AX1014" s="32">
        <v>17300000</v>
      </c>
      <c r="AY1014" s="2"/>
      <c r="AZ1014" s="13" t="str">
        <f t="shared" si="77"/>
        <v>OK</v>
      </c>
      <c r="BA1014" s="13" t="str">
        <f t="shared" si="78"/>
        <v>OK</v>
      </c>
      <c r="BB1014" s="7">
        <f t="shared" si="79"/>
        <v>0</v>
      </c>
      <c r="BC1014" s="14">
        <f t="shared" si="80"/>
        <v>95150000</v>
      </c>
      <c r="BD1014" s="14">
        <f t="shared" si="80"/>
        <v>95150000</v>
      </c>
      <c r="BE1014" s="7">
        <f t="shared" si="81"/>
        <v>0</v>
      </c>
      <c r="BF1014" s="7">
        <f t="shared" si="81"/>
        <v>0</v>
      </c>
    </row>
    <row r="1015" spans="2:58" ht="71.25">
      <c r="B1015" s="28" t="s">
        <v>3580</v>
      </c>
      <c r="C1015" s="28" t="s">
        <v>4794</v>
      </c>
      <c r="D1015" s="28" t="s">
        <v>33</v>
      </c>
      <c r="E1015" s="29" t="s">
        <v>696</v>
      </c>
      <c r="F1015" s="29" t="s">
        <v>697</v>
      </c>
      <c r="G1015" s="29" t="s">
        <v>34</v>
      </c>
      <c r="H1015" s="29">
        <v>11111111</v>
      </c>
      <c r="I1015" s="29" t="s">
        <v>4808</v>
      </c>
      <c r="J1015" s="29" t="s">
        <v>199</v>
      </c>
      <c r="K1015" s="29" t="s">
        <v>1919</v>
      </c>
      <c r="L1015" s="30" t="s">
        <v>147</v>
      </c>
      <c r="M1015" s="30" t="s">
        <v>147</v>
      </c>
      <c r="N1015" s="30">
        <v>12</v>
      </c>
      <c r="O1015" s="30" t="s">
        <v>199</v>
      </c>
      <c r="P1015" s="30" t="s">
        <v>202</v>
      </c>
      <c r="Q1015" s="31">
        <v>170000000</v>
      </c>
      <c r="R1015" s="31">
        <v>170000000</v>
      </c>
      <c r="S1015" s="30" t="s">
        <v>411</v>
      </c>
      <c r="T1015" s="30" t="s">
        <v>199</v>
      </c>
      <c r="U1015" s="29" t="s">
        <v>466</v>
      </c>
      <c r="V1015" s="29" t="s">
        <v>332</v>
      </c>
      <c r="W1015" s="29" t="s">
        <v>361</v>
      </c>
      <c r="X1015" s="29" t="s">
        <v>206</v>
      </c>
      <c r="Y1015" s="29" t="s">
        <v>473</v>
      </c>
      <c r="Z1015" s="29" t="s">
        <v>468</v>
      </c>
      <c r="AA1015" s="32">
        <v>0</v>
      </c>
      <c r="AB1015" s="32">
        <v>0</v>
      </c>
      <c r="AC1015" s="32">
        <v>170000000</v>
      </c>
      <c r="AD1015" s="32">
        <v>0</v>
      </c>
      <c r="AE1015" s="32">
        <v>0</v>
      </c>
      <c r="AF1015" s="32">
        <v>0</v>
      </c>
      <c r="AG1015" s="32">
        <v>0</v>
      </c>
      <c r="AH1015" s="32">
        <v>0</v>
      </c>
      <c r="AI1015" s="32">
        <v>0</v>
      </c>
      <c r="AJ1015" s="32">
        <v>0</v>
      </c>
      <c r="AK1015" s="32">
        <v>0</v>
      </c>
      <c r="AL1015" s="32">
        <v>0</v>
      </c>
      <c r="AM1015" s="32">
        <v>0</v>
      </c>
      <c r="AN1015" s="32">
        <v>0</v>
      </c>
      <c r="AO1015" s="32">
        <v>0</v>
      </c>
      <c r="AP1015" s="32">
        <v>0</v>
      </c>
      <c r="AQ1015" s="32">
        <v>0</v>
      </c>
      <c r="AR1015" s="32">
        <v>42500000</v>
      </c>
      <c r="AS1015" s="32">
        <v>0</v>
      </c>
      <c r="AT1015" s="32">
        <v>42500000</v>
      </c>
      <c r="AU1015" s="32">
        <v>0</v>
      </c>
      <c r="AV1015" s="32">
        <v>42500000</v>
      </c>
      <c r="AW1015" s="32">
        <v>0</v>
      </c>
      <c r="AX1015" s="32">
        <v>42500000</v>
      </c>
      <c r="AY1015" s="2"/>
      <c r="AZ1015" s="13" t="str">
        <f t="shared" si="77"/>
        <v>OK</v>
      </c>
      <c r="BA1015" s="13" t="str">
        <f t="shared" si="78"/>
        <v>OK</v>
      </c>
      <c r="BB1015" s="7">
        <f t="shared" si="79"/>
        <v>0</v>
      </c>
      <c r="BC1015" s="14">
        <f t="shared" si="80"/>
        <v>170000000</v>
      </c>
      <c r="BD1015" s="14">
        <f t="shared" si="80"/>
        <v>170000000</v>
      </c>
      <c r="BE1015" s="7">
        <f t="shared" si="81"/>
        <v>0</v>
      </c>
      <c r="BF1015" s="7">
        <f t="shared" si="81"/>
        <v>0</v>
      </c>
    </row>
    <row r="1016" spans="2:58" ht="85.5">
      <c r="B1016" s="28" t="s">
        <v>3581</v>
      </c>
      <c r="C1016" s="28" t="s">
        <v>4794</v>
      </c>
      <c r="D1016" s="28" t="s">
        <v>33</v>
      </c>
      <c r="E1016" s="29" t="s">
        <v>696</v>
      </c>
      <c r="F1016" s="29" t="s">
        <v>697</v>
      </c>
      <c r="G1016" s="29" t="s">
        <v>34</v>
      </c>
      <c r="H1016" s="29">
        <v>86101610</v>
      </c>
      <c r="I1016" s="29" t="s">
        <v>4808</v>
      </c>
      <c r="J1016" s="29" t="s">
        <v>199</v>
      </c>
      <c r="K1016" s="29" t="s">
        <v>1920</v>
      </c>
      <c r="L1016" s="30" t="s">
        <v>147</v>
      </c>
      <c r="M1016" s="30" t="s">
        <v>147</v>
      </c>
      <c r="N1016" s="30">
        <v>12</v>
      </c>
      <c r="O1016" s="30" t="s">
        <v>218</v>
      </c>
      <c r="P1016" s="30" t="s">
        <v>202</v>
      </c>
      <c r="Q1016" s="31">
        <v>53900000</v>
      </c>
      <c r="R1016" s="31">
        <v>53900000</v>
      </c>
      <c r="S1016" s="30" t="s">
        <v>411</v>
      </c>
      <c r="T1016" s="30" t="s">
        <v>199</v>
      </c>
      <c r="U1016" s="29" t="s">
        <v>718</v>
      </c>
      <c r="V1016" s="29" t="s">
        <v>329</v>
      </c>
      <c r="W1016" s="29" t="s">
        <v>361</v>
      </c>
      <c r="X1016" s="29" t="s">
        <v>206</v>
      </c>
      <c r="Y1016" s="29" t="s">
        <v>211</v>
      </c>
      <c r="Z1016" s="29" t="s">
        <v>719</v>
      </c>
      <c r="AA1016" s="32">
        <v>0</v>
      </c>
      <c r="AB1016" s="32">
        <v>0</v>
      </c>
      <c r="AC1016" s="32">
        <v>53900000</v>
      </c>
      <c r="AD1016" s="32">
        <v>0</v>
      </c>
      <c r="AE1016" s="32">
        <v>0</v>
      </c>
      <c r="AF1016" s="32">
        <v>4900000</v>
      </c>
      <c r="AG1016" s="32">
        <v>0</v>
      </c>
      <c r="AH1016" s="32">
        <v>4900000</v>
      </c>
      <c r="AI1016" s="32">
        <v>0</v>
      </c>
      <c r="AJ1016" s="32">
        <v>4900000</v>
      </c>
      <c r="AK1016" s="32">
        <v>0</v>
      </c>
      <c r="AL1016" s="32">
        <v>4900000</v>
      </c>
      <c r="AM1016" s="32">
        <v>0</v>
      </c>
      <c r="AN1016" s="32">
        <v>4900000</v>
      </c>
      <c r="AO1016" s="32">
        <v>0</v>
      </c>
      <c r="AP1016" s="32">
        <v>4900000</v>
      </c>
      <c r="AQ1016" s="32">
        <v>0</v>
      </c>
      <c r="AR1016" s="32">
        <v>4900000</v>
      </c>
      <c r="AS1016" s="32">
        <v>0</v>
      </c>
      <c r="AT1016" s="32">
        <v>4900000</v>
      </c>
      <c r="AU1016" s="32">
        <v>0</v>
      </c>
      <c r="AV1016" s="32">
        <v>4900000</v>
      </c>
      <c r="AW1016" s="32">
        <v>0</v>
      </c>
      <c r="AX1016" s="32">
        <v>9800000</v>
      </c>
      <c r="AY1016" s="2"/>
      <c r="AZ1016" s="13" t="str">
        <f t="shared" si="77"/>
        <v>OK</v>
      </c>
      <c r="BA1016" s="13" t="str">
        <f t="shared" si="78"/>
        <v>OK</v>
      </c>
      <c r="BB1016" s="7">
        <f t="shared" si="79"/>
        <v>0</v>
      </c>
      <c r="BC1016" s="14">
        <f t="shared" si="80"/>
        <v>53900000</v>
      </c>
      <c r="BD1016" s="14">
        <f t="shared" si="80"/>
        <v>53900000</v>
      </c>
      <c r="BE1016" s="7">
        <f t="shared" si="81"/>
        <v>0</v>
      </c>
      <c r="BF1016" s="7">
        <f t="shared" si="81"/>
        <v>0</v>
      </c>
    </row>
    <row r="1017" spans="2:58" ht="85.5">
      <c r="B1017" s="28" t="s">
        <v>3582</v>
      </c>
      <c r="C1017" s="28" t="s">
        <v>4794</v>
      </c>
      <c r="D1017" s="28" t="s">
        <v>33</v>
      </c>
      <c r="E1017" s="29" t="s">
        <v>696</v>
      </c>
      <c r="F1017" s="29" t="s">
        <v>697</v>
      </c>
      <c r="G1017" s="29" t="s">
        <v>34</v>
      </c>
      <c r="H1017" s="29">
        <v>86101610</v>
      </c>
      <c r="I1017" s="29" t="s">
        <v>4808</v>
      </c>
      <c r="J1017" s="29" t="s">
        <v>199</v>
      </c>
      <c r="K1017" s="29" t="s">
        <v>1920</v>
      </c>
      <c r="L1017" s="30" t="s">
        <v>147</v>
      </c>
      <c r="M1017" s="30" t="s">
        <v>147</v>
      </c>
      <c r="N1017" s="30">
        <v>12</v>
      </c>
      <c r="O1017" s="30" t="s">
        <v>218</v>
      </c>
      <c r="P1017" s="30" t="s">
        <v>202</v>
      </c>
      <c r="Q1017" s="31">
        <v>53900000</v>
      </c>
      <c r="R1017" s="31">
        <v>53900000</v>
      </c>
      <c r="S1017" s="30" t="s">
        <v>411</v>
      </c>
      <c r="T1017" s="30" t="s">
        <v>199</v>
      </c>
      <c r="U1017" s="29" t="s">
        <v>718</v>
      </c>
      <c r="V1017" s="29" t="s">
        <v>329</v>
      </c>
      <c r="W1017" s="29" t="s">
        <v>361</v>
      </c>
      <c r="X1017" s="29" t="s">
        <v>206</v>
      </c>
      <c r="Y1017" s="29" t="s">
        <v>211</v>
      </c>
      <c r="Z1017" s="29" t="s">
        <v>719</v>
      </c>
      <c r="AA1017" s="32">
        <v>0</v>
      </c>
      <c r="AB1017" s="32">
        <v>0</v>
      </c>
      <c r="AC1017" s="32">
        <v>53900000</v>
      </c>
      <c r="AD1017" s="32">
        <v>0</v>
      </c>
      <c r="AE1017" s="32">
        <v>0</v>
      </c>
      <c r="AF1017" s="32">
        <v>4900000</v>
      </c>
      <c r="AG1017" s="32">
        <v>0</v>
      </c>
      <c r="AH1017" s="32">
        <v>4900000</v>
      </c>
      <c r="AI1017" s="32">
        <v>0</v>
      </c>
      <c r="AJ1017" s="32">
        <v>4900000</v>
      </c>
      <c r="AK1017" s="32">
        <v>0</v>
      </c>
      <c r="AL1017" s="32">
        <v>4900000</v>
      </c>
      <c r="AM1017" s="32">
        <v>0</v>
      </c>
      <c r="AN1017" s="32">
        <v>4900000</v>
      </c>
      <c r="AO1017" s="32">
        <v>0</v>
      </c>
      <c r="AP1017" s="32">
        <v>4900000</v>
      </c>
      <c r="AQ1017" s="32">
        <v>0</v>
      </c>
      <c r="AR1017" s="32">
        <v>4900000</v>
      </c>
      <c r="AS1017" s="32">
        <v>0</v>
      </c>
      <c r="AT1017" s="32">
        <v>4900000</v>
      </c>
      <c r="AU1017" s="32">
        <v>0</v>
      </c>
      <c r="AV1017" s="32">
        <v>4900000</v>
      </c>
      <c r="AW1017" s="32">
        <v>0</v>
      </c>
      <c r="AX1017" s="32">
        <v>9800000</v>
      </c>
      <c r="AY1017" s="2"/>
      <c r="AZ1017" s="13" t="str">
        <f t="shared" si="77"/>
        <v>OK</v>
      </c>
      <c r="BA1017" s="13" t="str">
        <f t="shared" si="78"/>
        <v>OK</v>
      </c>
      <c r="BB1017" s="7">
        <f t="shared" si="79"/>
        <v>0</v>
      </c>
      <c r="BC1017" s="14">
        <f t="shared" si="80"/>
        <v>53900000</v>
      </c>
      <c r="BD1017" s="14">
        <f t="shared" si="80"/>
        <v>53900000</v>
      </c>
      <c r="BE1017" s="7">
        <f t="shared" si="81"/>
        <v>0</v>
      </c>
      <c r="BF1017" s="7">
        <f t="shared" si="81"/>
        <v>0</v>
      </c>
    </row>
    <row r="1018" spans="2:58" ht="85.5">
      <c r="B1018" s="28" t="s">
        <v>3583</v>
      </c>
      <c r="C1018" s="28" t="s">
        <v>4794</v>
      </c>
      <c r="D1018" s="28" t="s">
        <v>33</v>
      </c>
      <c r="E1018" s="29" t="s">
        <v>696</v>
      </c>
      <c r="F1018" s="29" t="s">
        <v>697</v>
      </c>
      <c r="G1018" s="29" t="s">
        <v>34</v>
      </c>
      <c r="H1018" s="29">
        <v>86101610</v>
      </c>
      <c r="I1018" s="29" t="s">
        <v>4808</v>
      </c>
      <c r="J1018" s="29" t="s">
        <v>199</v>
      </c>
      <c r="K1018" s="29" t="s">
        <v>1920</v>
      </c>
      <c r="L1018" s="30" t="s">
        <v>147</v>
      </c>
      <c r="M1018" s="30" t="s">
        <v>147</v>
      </c>
      <c r="N1018" s="30">
        <v>12</v>
      </c>
      <c r="O1018" s="30" t="s">
        <v>218</v>
      </c>
      <c r="P1018" s="30" t="s">
        <v>202</v>
      </c>
      <c r="Q1018" s="31">
        <v>53900000</v>
      </c>
      <c r="R1018" s="31">
        <v>53900000</v>
      </c>
      <c r="S1018" s="30" t="s">
        <v>411</v>
      </c>
      <c r="T1018" s="30" t="s">
        <v>199</v>
      </c>
      <c r="U1018" s="29" t="s">
        <v>718</v>
      </c>
      <c r="V1018" s="29" t="s">
        <v>329</v>
      </c>
      <c r="W1018" s="29" t="s">
        <v>361</v>
      </c>
      <c r="X1018" s="29" t="s">
        <v>206</v>
      </c>
      <c r="Y1018" s="29" t="s">
        <v>211</v>
      </c>
      <c r="Z1018" s="29" t="s">
        <v>719</v>
      </c>
      <c r="AA1018" s="32">
        <v>0</v>
      </c>
      <c r="AB1018" s="32">
        <v>0</v>
      </c>
      <c r="AC1018" s="32">
        <v>53900000</v>
      </c>
      <c r="AD1018" s="32">
        <v>0</v>
      </c>
      <c r="AE1018" s="32">
        <v>0</v>
      </c>
      <c r="AF1018" s="32">
        <v>4900000</v>
      </c>
      <c r="AG1018" s="32">
        <v>0</v>
      </c>
      <c r="AH1018" s="32">
        <v>4900000</v>
      </c>
      <c r="AI1018" s="32">
        <v>0</v>
      </c>
      <c r="AJ1018" s="32">
        <v>4900000</v>
      </c>
      <c r="AK1018" s="32">
        <v>0</v>
      </c>
      <c r="AL1018" s="32">
        <v>4900000</v>
      </c>
      <c r="AM1018" s="32">
        <v>0</v>
      </c>
      <c r="AN1018" s="32">
        <v>4900000</v>
      </c>
      <c r="AO1018" s="32">
        <v>0</v>
      </c>
      <c r="AP1018" s="32">
        <v>4900000</v>
      </c>
      <c r="AQ1018" s="32">
        <v>0</v>
      </c>
      <c r="AR1018" s="32">
        <v>4900000</v>
      </c>
      <c r="AS1018" s="32">
        <v>0</v>
      </c>
      <c r="AT1018" s="32">
        <v>4900000</v>
      </c>
      <c r="AU1018" s="32">
        <v>0</v>
      </c>
      <c r="AV1018" s="32">
        <v>4900000</v>
      </c>
      <c r="AW1018" s="32">
        <v>0</v>
      </c>
      <c r="AX1018" s="32">
        <v>9800000</v>
      </c>
      <c r="AY1018" s="2"/>
      <c r="AZ1018" s="13" t="str">
        <f t="shared" si="77"/>
        <v>OK</v>
      </c>
      <c r="BA1018" s="13" t="str">
        <f t="shared" si="78"/>
        <v>OK</v>
      </c>
      <c r="BB1018" s="7">
        <f t="shared" si="79"/>
        <v>0</v>
      </c>
      <c r="BC1018" s="14">
        <f t="shared" si="80"/>
        <v>53900000</v>
      </c>
      <c r="BD1018" s="14">
        <f t="shared" si="80"/>
        <v>53900000</v>
      </c>
      <c r="BE1018" s="7">
        <f t="shared" si="81"/>
        <v>0</v>
      </c>
      <c r="BF1018" s="7">
        <f t="shared" si="81"/>
        <v>0</v>
      </c>
    </row>
    <row r="1019" spans="2:58" ht="85.5">
      <c r="B1019" s="28" t="s">
        <v>3584</v>
      </c>
      <c r="C1019" s="28" t="s">
        <v>4794</v>
      </c>
      <c r="D1019" s="28" t="s">
        <v>33</v>
      </c>
      <c r="E1019" s="29" t="s">
        <v>696</v>
      </c>
      <c r="F1019" s="29" t="s">
        <v>697</v>
      </c>
      <c r="G1019" s="29" t="s">
        <v>34</v>
      </c>
      <c r="H1019" s="29">
        <v>86101610</v>
      </c>
      <c r="I1019" s="29" t="s">
        <v>4808</v>
      </c>
      <c r="J1019" s="29" t="s">
        <v>199</v>
      </c>
      <c r="K1019" s="29" t="s">
        <v>1920</v>
      </c>
      <c r="L1019" s="30" t="s">
        <v>147</v>
      </c>
      <c r="M1019" s="30" t="s">
        <v>147</v>
      </c>
      <c r="N1019" s="30">
        <v>12</v>
      </c>
      <c r="O1019" s="30" t="s">
        <v>218</v>
      </c>
      <c r="P1019" s="30" t="s">
        <v>202</v>
      </c>
      <c r="Q1019" s="31">
        <v>53900000</v>
      </c>
      <c r="R1019" s="31">
        <v>53900000</v>
      </c>
      <c r="S1019" s="30" t="s">
        <v>411</v>
      </c>
      <c r="T1019" s="30" t="s">
        <v>199</v>
      </c>
      <c r="U1019" s="29" t="s">
        <v>718</v>
      </c>
      <c r="V1019" s="29" t="s">
        <v>329</v>
      </c>
      <c r="W1019" s="29" t="s">
        <v>361</v>
      </c>
      <c r="X1019" s="29" t="s">
        <v>206</v>
      </c>
      <c r="Y1019" s="29" t="s">
        <v>211</v>
      </c>
      <c r="Z1019" s="29" t="s">
        <v>719</v>
      </c>
      <c r="AA1019" s="32">
        <v>0</v>
      </c>
      <c r="AB1019" s="32">
        <v>0</v>
      </c>
      <c r="AC1019" s="32">
        <v>53900000</v>
      </c>
      <c r="AD1019" s="32">
        <v>0</v>
      </c>
      <c r="AE1019" s="32">
        <v>0</v>
      </c>
      <c r="AF1019" s="32">
        <v>4900000</v>
      </c>
      <c r="AG1019" s="32">
        <v>0</v>
      </c>
      <c r="AH1019" s="32">
        <v>4900000</v>
      </c>
      <c r="AI1019" s="32">
        <v>0</v>
      </c>
      <c r="AJ1019" s="32">
        <v>4900000</v>
      </c>
      <c r="AK1019" s="32">
        <v>0</v>
      </c>
      <c r="AL1019" s="32">
        <v>4900000</v>
      </c>
      <c r="AM1019" s="32">
        <v>0</v>
      </c>
      <c r="AN1019" s="32">
        <v>4900000</v>
      </c>
      <c r="AO1019" s="32">
        <v>0</v>
      </c>
      <c r="AP1019" s="32">
        <v>4900000</v>
      </c>
      <c r="AQ1019" s="32">
        <v>0</v>
      </c>
      <c r="AR1019" s="32">
        <v>4900000</v>
      </c>
      <c r="AS1019" s="32">
        <v>0</v>
      </c>
      <c r="AT1019" s="32">
        <v>4900000</v>
      </c>
      <c r="AU1019" s="32">
        <v>0</v>
      </c>
      <c r="AV1019" s="32">
        <v>4900000</v>
      </c>
      <c r="AW1019" s="32">
        <v>0</v>
      </c>
      <c r="AX1019" s="32">
        <v>9800000</v>
      </c>
      <c r="AY1019" s="2"/>
      <c r="AZ1019" s="13" t="str">
        <f t="shared" si="77"/>
        <v>OK</v>
      </c>
      <c r="BA1019" s="13" t="str">
        <f t="shared" si="78"/>
        <v>OK</v>
      </c>
      <c r="BB1019" s="7">
        <f t="shared" si="79"/>
        <v>0</v>
      </c>
      <c r="BC1019" s="14">
        <f t="shared" si="80"/>
        <v>53900000</v>
      </c>
      <c r="BD1019" s="14">
        <f t="shared" si="80"/>
        <v>53900000</v>
      </c>
      <c r="BE1019" s="7">
        <f t="shared" si="81"/>
        <v>0</v>
      </c>
      <c r="BF1019" s="7">
        <f t="shared" si="81"/>
        <v>0</v>
      </c>
    </row>
    <row r="1020" spans="2:58" ht="85.5">
      <c r="B1020" s="28" t="s">
        <v>3585</v>
      </c>
      <c r="C1020" s="28" t="s">
        <v>4794</v>
      </c>
      <c r="D1020" s="28" t="s">
        <v>33</v>
      </c>
      <c r="E1020" s="29" t="s">
        <v>696</v>
      </c>
      <c r="F1020" s="29" t="s">
        <v>697</v>
      </c>
      <c r="G1020" s="29" t="s">
        <v>34</v>
      </c>
      <c r="H1020" s="29">
        <v>86101610</v>
      </c>
      <c r="I1020" s="29" t="s">
        <v>4808</v>
      </c>
      <c r="J1020" s="29" t="s">
        <v>199</v>
      </c>
      <c r="K1020" s="29" t="s">
        <v>1920</v>
      </c>
      <c r="L1020" s="30" t="s">
        <v>147</v>
      </c>
      <c r="M1020" s="30" t="s">
        <v>147</v>
      </c>
      <c r="N1020" s="30">
        <v>12</v>
      </c>
      <c r="O1020" s="30" t="s">
        <v>218</v>
      </c>
      <c r="P1020" s="30" t="s">
        <v>202</v>
      </c>
      <c r="Q1020" s="31">
        <v>53900000</v>
      </c>
      <c r="R1020" s="31">
        <v>53900000</v>
      </c>
      <c r="S1020" s="30" t="s">
        <v>411</v>
      </c>
      <c r="T1020" s="30" t="s">
        <v>199</v>
      </c>
      <c r="U1020" s="29" t="s">
        <v>718</v>
      </c>
      <c r="V1020" s="29" t="s">
        <v>329</v>
      </c>
      <c r="W1020" s="29" t="s">
        <v>361</v>
      </c>
      <c r="X1020" s="29" t="s">
        <v>206</v>
      </c>
      <c r="Y1020" s="29" t="s">
        <v>211</v>
      </c>
      <c r="Z1020" s="29" t="s">
        <v>719</v>
      </c>
      <c r="AA1020" s="32">
        <v>0</v>
      </c>
      <c r="AB1020" s="32">
        <v>0</v>
      </c>
      <c r="AC1020" s="32">
        <v>53900000</v>
      </c>
      <c r="AD1020" s="32">
        <v>0</v>
      </c>
      <c r="AE1020" s="32">
        <v>0</v>
      </c>
      <c r="AF1020" s="32">
        <v>4900000</v>
      </c>
      <c r="AG1020" s="32">
        <v>0</v>
      </c>
      <c r="AH1020" s="32">
        <v>4900000</v>
      </c>
      <c r="AI1020" s="32">
        <v>0</v>
      </c>
      <c r="AJ1020" s="32">
        <v>4900000</v>
      </c>
      <c r="AK1020" s="32">
        <v>0</v>
      </c>
      <c r="AL1020" s="32">
        <v>4900000</v>
      </c>
      <c r="AM1020" s="32">
        <v>0</v>
      </c>
      <c r="AN1020" s="32">
        <v>4900000</v>
      </c>
      <c r="AO1020" s="32">
        <v>0</v>
      </c>
      <c r="AP1020" s="32">
        <v>4900000</v>
      </c>
      <c r="AQ1020" s="32">
        <v>0</v>
      </c>
      <c r="AR1020" s="32">
        <v>4900000</v>
      </c>
      <c r="AS1020" s="32">
        <v>0</v>
      </c>
      <c r="AT1020" s="32">
        <v>4900000</v>
      </c>
      <c r="AU1020" s="32">
        <v>0</v>
      </c>
      <c r="AV1020" s="32">
        <v>4900000</v>
      </c>
      <c r="AW1020" s="32">
        <v>0</v>
      </c>
      <c r="AX1020" s="32">
        <v>9800000</v>
      </c>
      <c r="AY1020" s="2"/>
      <c r="AZ1020" s="13" t="str">
        <f t="shared" si="77"/>
        <v>OK</v>
      </c>
      <c r="BA1020" s="13" t="str">
        <f t="shared" si="78"/>
        <v>OK</v>
      </c>
      <c r="BB1020" s="7">
        <f t="shared" si="79"/>
        <v>0</v>
      </c>
      <c r="BC1020" s="14">
        <f t="shared" si="80"/>
        <v>53900000</v>
      </c>
      <c r="BD1020" s="14">
        <f t="shared" si="80"/>
        <v>53900000</v>
      </c>
      <c r="BE1020" s="7">
        <f t="shared" si="81"/>
        <v>0</v>
      </c>
      <c r="BF1020" s="7">
        <f t="shared" si="81"/>
        <v>0</v>
      </c>
    </row>
    <row r="1021" spans="2:58" ht="71.25">
      <c r="B1021" s="28" t="s">
        <v>3586</v>
      </c>
      <c r="C1021" s="28" t="s">
        <v>4794</v>
      </c>
      <c r="D1021" s="28" t="s">
        <v>33</v>
      </c>
      <c r="E1021" s="29" t="s">
        <v>696</v>
      </c>
      <c r="F1021" s="29" t="s">
        <v>697</v>
      </c>
      <c r="G1021" s="29" t="s">
        <v>34</v>
      </c>
      <c r="H1021" s="29">
        <v>86101610</v>
      </c>
      <c r="I1021" s="29" t="s">
        <v>4808</v>
      </c>
      <c r="J1021" s="29" t="s">
        <v>199</v>
      </c>
      <c r="K1021" s="29" t="s">
        <v>1921</v>
      </c>
      <c r="L1021" s="30" t="s">
        <v>147</v>
      </c>
      <c r="M1021" s="30" t="s">
        <v>147</v>
      </c>
      <c r="N1021" s="30">
        <v>12</v>
      </c>
      <c r="O1021" s="30" t="s">
        <v>218</v>
      </c>
      <c r="P1021" s="30" t="s">
        <v>202</v>
      </c>
      <c r="Q1021" s="31">
        <v>45386000</v>
      </c>
      <c r="R1021" s="31">
        <v>45386000</v>
      </c>
      <c r="S1021" s="30" t="s">
        <v>411</v>
      </c>
      <c r="T1021" s="30" t="s">
        <v>199</v>
      </c>
      <c r="U1021" s="29" t="s">
        <v>718</v>
      </c>
      <c r="V1021" s="29" t="s">
        <v>329</v>
      </c>
      <c r="W1021" s="29" t="s">
        <v>361</v>
      </c>
      <c r="X1021" s="29" t="s">
        <v>206</v>
      </c>
      <c r="Y1021" s="29" t="s">
        <v>211</v>
      </c>
      <c r="Z1021" s="29" t="s">
        <v>699</v>
      </c>
      <c r="AA1021" s="32">
        <v>0</v>
      </c>
      <c r="AB1021" s="32">
        <v>0</v>
      </c>
      <c r="AC1021" s="32">
        <v>45386000</v>
      </c>
      <c r="AD1021" s="32">
        <v>0</v>
      </c>
      <c r="AE1021" s="32">
        <v>0</v>
      </c>
      <c r="AF1021" s="32">
        <v>4126000</v>
      </c>
      <c r="AG1021" s="32">
        <v>0</v>
      </c>
      <c r="AH1021" s="32">
        <v>4126000</v>
      </c>
      <c r="AI1021" s="32">
        <v>0</v>
      </c>
      <c r="AJ1021" s="32">
        <v>4126000</v>
      </c>
      <c r="AK1021" s="32">
        <v>0</v>
      </c>
      <c r="AL1021" s="32">
        <v>4126000</v>
      </c>
      <c r="AM1021" s="32">
        <v>0</v>
      </c>
      <c r="AN1021" s="32">
        <v>4126000</v>
      </c>
      <c r="AO1021" s="32">
        <v>0</v>
      </c>
      <c r="AP1021" s="32">
        <v>4126000</v>
      </c>
      <c r="AQ1021" s="32">
        <v>0</v>
      </c>
      <c r="AR1021" s="32">
        <v>4126000</v>
      </c>
      <c r="AS1021" s="32">
        <v>0</v>
      </c>
      <c r="AT1021" s="32">
        <v>4126000</v>
      </c>
      <c r="AU1021" s="32">
        <v>0</v>
      </c>
      <c r="AV1021" s="32">
        <v>4126000</v>
      </c>
      <c r="AW1021" s="32">
        <v>0</v>
      </c>
      <c r="AX1021" s="32">
        <v>8252000</v>
      </c>
      <c r="AY1021" s="2"/>
      <c r="AZ1021" s="13" t="str">
        <f t="shared" si="77"/>
        <v>OK</v>
      </c>
      <c r="BA1021" s="13" t="str">
        <f t="shared" si="78"/>
        <v>OK</v>
      </c>
      <c r="BB1021" s="7">
        <f t="shared" si="79"/>
        <v>0</v>
      </c>
      <c r="BC1021" s="14">
        <f t="shared" si="80"/>
        <v>45386000</v>
      </c>
      <c r="BD1021" s="14">
        <f t="shared" si="80"/>
        <v>45386000</v>
      </c>
      <c r="BE1021" s="7">
        <f t="shared" si="81"/>
        <v>0</v>
      </c>
      <c r="BF1021" s="7">
        <f t="shared" si="81"/>
        <v>0</v>
      </c>
    </row>
    <row r="1022" spans="2:58" ht="71.25">
      <c r="B1022" s="28" t="s">
        <v>3587</v>
      </c>
      <c r="C1022" s="28" t="s">
        <v>4794</v>
      </c>
      <c r="D1022" s="28" t="s">
        <v>33</v>
      </c>
      <c r="E1022" s="29" t="s">
        <v>696</v>
      </c>
      <c r="F1022" s="29" t="s">
        <v>697</v>
      </c>
      <c r="G1022" s="29" t="s">
        <v>34</v>
      </c>
      <c r="H1022" s="29">
        <v>86101610</v>
      </c>
      <c r="I1022" s="29" t="s">
        <v>4808</v>
      </c>
      <c r="J1022" s="29" t="s">
        <v>199</v>
      </c>
      <c r="K1022" s="29" t="s">
        <v>1921</v>
      </c>
      <c r="L1022" s="30" t="s">
        <v>147</v>
      </c>
      <c r="M1022" s="30" t="s">
        <v>147</v>
      </c>
      <c r="N1022" s="30">
        <v>12</v>
      </c>
      <c r="O1022" s="30" t="s">
        <v>218</v>
      </c>
      <c r="P1022" s="30" t="s">
        <v>202</v>
      </c>
      <c r="Q1022" s="31">
        <v>45386000</v>
      </c>
      <c r="R1022" s="31">
        <v>45386000</v>
      </c>
      <c r="S1022" s="30" t="s">
        <v>411</v>
      </c>
      <c r="T1022" s="30" t="s">
        <v>199</v>
      </c>
      <c r="U1022" s="29" t="s">
        <v>718</v>
      </c>
      <c r="V1022" s="29" t="s">
        <v>329</v>
      </c>
      <c r="W1022" s="29" t="s">
        <v>361</v>
      </c>
      <c r="X1022" s="29" t="s">
        <v>206</v>
      </c>
      <c r="Y1022" s="29" t="s">
        <v>211</v>
      </c>
      <c r="Z1022" s="29" t="s">
        <v>699</v>
      </c>
      <c r="AA1022" s="32">
        <v>0</v>
      </c>
      <c r="AB1022" s="32">
        <v>0</v>
      </c>
      <c r="AC1022" s="32">
        <v>45386000</v>
      </c>
      <c r="AD1022" s="32">
        <v>0</v>
      </c>
      <c r="AE1022" s="32">
        <v>0</v>
      </c>
      <c r="AF1022" s="32">
        <v>4126000</v>
      </c>
      <c r="AG1022" s="32">
        <v>0</v>
      </c>
      <c r="AH1022" s="32">
        <v>4126000</v>
      </c>
      <c r="AI1022" s="32">
        <v>0</v>
      </c>
      <c r="AJ1022" s="32">
        <v>4126000</v>
      </c>
      <c r="AK1022" s="32">
        <v>0</v>
      </c>
      <c r="AL1022" s="32">
        <v>4126000</v>
      </c>
      <c r="AM1022" s="32">
        <v>0</v>
      </c>
      <c r="AN1022" s="32">
        <v>4126000</v>
      </c>
      <c r="AO1022" s="32">
        <v>0</v>
      </c>
      <c r="AP1022" s="32">
        <v>4126000</v>
      </c>
      <c r="AQ1022" s="32">
        <v>0</v>
      </c>
      <c r="AR1022" s="32">
        <v>4126000</v>
      </c>
      <c r="AS1022" s="32">
        <v>0</v>
      </c>
      <c r="AT1022" s="32">
        <v>4126000</v>
      </c>
      <c r="AU1022" s="32">
        <v>0</v>
      </c>
      <c r="AV1022" s="32">
        <v>4126000</v>
      </c>
      <c r="AW1022" s="32">
        <v>0</v>
      </c>
      <c r="AX1022" s="32">
        <v>8252000</v>
      </c>
      <c r="AY1022" s="2"/>
      <c r="AZ1022" s="13" t="str">
        <f t="shared" si="77"/>
        <v>OK</v>
      </c>
      <c r="BA1022" s="13" t="str">
        <f t="shared" si="78"/>
        <v>OK</v>
      </c>
      <c r="BB1022" s="7">
        <f t="shared" si="79"/>
        <v>0</v>
      </c>
      <c r="BC1022" s="14">
        <f t="shared" si="80"/>
        <v>45386000</v>
      </c>
      <c r="BD1022" s="14">
        <f t="shared" si="80"/>
        <v>45386000</v>
      </c>
      <c r="BE1022" s="7">
        <f t="shared" si="81"/>
        <v>0</v>
      </c>
      <c r="BF1022" s="7">
        <f t="shared" si="81"/>
        <v>0</v>
      </c>
    </row>
    <row r="1023" spans="2:58" ht="71.25">
      <c r="B1023" s="28" t="s">
        <v>3588</v>
      </c>
      <c r="C1023" s="28" t="s">
        <v>4794</v>
      </c>
      <c r="D1023" s="28" t="s">
        <v>33</v>
      </c>
      <c r="E1023" s="29" t="s">
        <v>696</v>
      </c>
      <c r="F1023" s="29" t="s">
        <v>697</v>
      </c>
      <c r="G1023" s="29" t="s">
        <v>34</v>
      </c>
      <c r="H1023" s="29">
        <v>86101610</v>
      </c>
      <c r="I1023" s="29" t="s">
        <v>4808</v>
      </c>
      <c r="J1023" s="29" t="s">
        <v>199</v>
      </c>
      <c r="K1023" s="29" t="s">
        <v>1921</v>
      </c>
      <c r="L1023" s="30" t="s">
        <v>147</v>
      </c>
      <c r="M1023" s="30" t="s">
        <v>147</v>
      </c>
      <c r="N1023" s="30">
        <v>12</v>
      </c>
      <c r="O1023" s="30" t="s">
        <v>218</v>
      </c>
      <c r="P1023" s="30" t="s">
        <v>202</v>
      </c>
      <c r="Q1023" s="31">
        <v>45386000</v>
      </c>
      <c r="R1023" s="31">
        <v>45386000</v>
      </c>
      <c r="S1023" s="30" t="s">
        <v>411</v>
      </c>
      <c r="T1023" s="30" t="s">
        <v>199</v>
      </c>
      <c r="U1023" s="29" t="s">
        <v>718</v>
      </c>
      <c r="V1023" s="29" t="s">
        <v>329</v>
      </c>
      <c r="W1023" s="29" t="s">
        <v>361</v>
      </c>
      <c r="X1023" s="29" t="s">
        <v>206</v>
      </c>
      <c r="Y1023" s="29" t="s">
        <v>211</v>
      </c>
      <c r="Z1023" s="29" t="s">
        <v>699</v>
      </c>
      <c r="AA1023" s="32">
        <v>0</v>
      </c>
      <c r="AB1023" s="32">
        <v>0</v>
      </c>
      <c r="AC1023" s="32">
        <v>45386000</v>
      </c>
      <c r="AD1023" s="32">
        <v>0</v>
      </c>
      <c r="AE1023" s="32">
        <v>0</v>
      </c>
      <c r="AF1023" s="32">
        <v>4126000</v>
      </c>
      <c r="AG1023" s="32">
        <v>0</v>
      </c>
      <c r="AH1023" s="32">
        <v>4126000</v>
      </c>
      <c r="AI1023" s="32">
        <v>0</v>
      </c>
      <c r="AJ1023" s="32">
        <v>4126000</v>
      </c>
      <c r="AK1023" s="32">
        <v>0</v>
      </c>
      <c r="AL1023" s="32">
        <v>4126000</v>
      </c>
      <c r="AM1023" s="32">
        <v>0</v>
      </c>
      <c r="AN1023" s="32">
        <v>4126000</v>
      </c>
      <c r="AO1023" s="32">
        <v>0</v>
      </c>
      <c r="AP1023" s="32">
        <v>4126000</v>
      </c>
      <c r="AQ1023" s="32">
        <v>0</v>
      </c>
      <c r="AR1023" s="32">
        <v>4126000</v>
      </c>
      <c r="AS1023" s="32">
        <v>0</v>
      </c>
      <c r="AT1023" s="32">
        <v>4126000</v>
      </c>
      <c r="AU1023" s="32">
        <v>0</v>
      </c>
      <c r="AV1023" s="32">
        <v>4126000</v>
      </c>
      <c r="AW1023" s="32">
        <v>0</v>
      </c>
      <c r="AX1023" s="32">
        <v>8252000</v>
      </c>
      <c r="AY1023" s="2"/>
      <c r="AZ1023" s="13" t="str">
        <f t="shared" si="77"/>
        <v>OK</v>
      </c>
      <c r="BA1023" s="13" t="str">
        <f t="shared" si="78"/>
        <v>OK</v>
      </c>
      <c r="BB1023" s="7">
        <f t="shared" si="79"/>
        <v>0</v>
      </c>
      <c r="BC1023" s="14">
        <f t="shared" si="80"/>
        <v>45386000</v>
      </c>
      <c r="BD1023" s="14">
        <f t="shared" si="80"/>
        <v>45386000</v>
      </c>
      <c r="BE1023" s="7">
        <f t="shared" si="81"/>
        <v>0</v>
      </c>
      <c r="BF1023" s="7">
        <f t="shared" si="81"/>
        <v>0</v>
      </c>
    </row>
    <row r="1024" spans="2:58" ht="85.5">
      <c r="B1024" s="28" t="s">
        <v>3589</v>
      </c>
      <c r="C1024" s="28" t="s">
        <v>4794</v>
      </c>
      <c r="D1024" s="28" t="s">
        <v>33</v>
      </c>
      <c r="E1024" s="29" t="s">
        <v>696</v>
      </c>
      <c r="F1024" s="29" t="s">
        <v>697</v>
      </c>
      <c r="G1024" s="29" t="s">
        <v>34</v>
      </c>
      <c r="H1024" s="29">
        <v>86101610</v>
      </c>
      <c r="I1024" s="29" t="s">
        <v>4808</v>
      </c>
      <c r="J1024" s="29" t="s">
        <v>199</v>
      </c>
      <c r="K1024" s="29" t="s">
        <v>1922</v>
      </c>
      <c r="L1024" s="30" t="s">
        <v>147</v>
      </c>
      <c r="M1024" s="30" t="s">
        <v>147</v>
      </c>
      <c r="N1024" s="30">
        <v>12</v>
      </c>
      <c r="O1024" s="30" t="s">
        <v>218</v>
      </c>
      <c r="P1024" s="30" t="s">
        <v>202</v>
      </c>
      <c r="Q1024" s="31">
        <v>84700000</v>
      </c>
      <c r="R1024" s="31">
        <v>84700000</v>
      </c>
      <c r="S1024" s="30" t="s">
        <v>411</v>
      </c>
      <c r="T1024" s="30" t="s">
        <v>199</v>
      </c>
      <c r="U1024" s="29" t="s">
        <v>718</v>
      </c>
      <c r="V1024" s="29" t="s">
        <v>329</v>
      </c>
      <c r="W1024" s="29" t="s">
        <v>361</v>
      </c>
      <c r="X1024" s="29" t="s">
        <v>206</v>
      </c>
      <c r="Y1024" s="29" t="s">
        <v>211</v>
      </c>
      <c r="Z1024" s="29" t="s">
        <v>632</v>
      </c>
      <c r="AA1024" s="32">
        <v>0</v>
      </c>
      <c r="AB1024" s="32">
        <v>0</v>
      </c>
      <c r="AC1024" s="32">
        <v>84700000</v>
      </c>
      <c r="AD1024" s="32">
        <v>0</v>
      </c>
      <c r="AE1024" s="32">
        <v>0</v>
      </c>
      <c r="AF1024" s="32">
        <v>7700000</v>
      </c>
      <c r="AG1024" s="32">
        <v>0</v>
      </c>
      <c r="AH1024" s="32">
        <v>7700000</v>
      </c>
      <c r="AI1024" s="32">
        <v>0</v>
      </c>
      <c r="AJ1024" s="32">
        <v>7700000</v>
      </c>
      <c r="AK1024" s="32">
        <v>0</v>
      </c>
      <c r="AL1024" s="32">
        <v>7700000</v>
      </c>
      <c r="AM1024" s="32">
        <v>0</v>
      </c>
      <c r="AN1024" s="32">
        <v>7700000</v>
      </c>
      <c r="AO1024" s="32">
        <v>0</v>
      </c>
      <c r="AP1024" s="32">
        <v>7700000</v>
      </c>
      <c r="AQ1024" s="32">
        <v>0</v>
      </c>
      <c r="AR1024" s="32">
        <v>7700000</v>
      </c>
      <c r="AS1024" s="32">
        <v>0</v>
      </c>
      <c r="AT1024" s="32">
        <v>7700000</v>
      </c>
      <c r="AU1024" s="32">
        <v>0</v>
      </c>
      <c r="AV1024" s="32">
        <v>7700000</v>
      </c>
      <c r="AW1024" s="32">
        <v>0</v>
      </c>
      <c r="AX1024" s="32">
        <v>15400000</v>
      </c>
      <c r="AY1024" s="2"/>
      <c r="AZ1024" s="13" t="str">
        <f t="shared" si="77"/>
        <v>OK</v>
      </c>
      <c r="BA1024" s="13" t="str">
        <f t="shared" si="78"/>
        <v>OK</v>
      </c>
      <c r="BB1024" s="7">
        <f t="shared" si="79"/>
        <v>0</v>
      </c>
      <c r="BC1024" s="14">
        <f t="shared" si="80"/>
        <v>84700000</v>
      </c>
      <c r="BD1024" s="14">
        <f t="shared" si="80"/>
        <v>84700000</v>
      </c>
      <c r="BE1024" s="7">
        <f t="shared" si="81"/>
        <v>0</v>
      </c>
      <c r="BF1024" s="7">
        <f t="shared" si="81"/>
        <v>0</v>
      </c>
    </row>
    <row r="1025" spans="2:58" ht="85.5">
      <c r="B1025" s="28" t="s">
        <v>3590</v>
      </c>
      <c r="C1025" s="28" t="s">
        <v>4794</v>
      </c>
      <c r="D1025" s="28" t="s">
        <v>33</v>
      </c>
      <c r="E1025" s="29" t="s">
        <v>696</v>
      </c>
      <c r="F1025" s="29" t="s">
        <v>697</v>
      </c>
      <c r="G1025" s="29" t="s">
        <v>34</v>
      </c>
      <c r="H1025" s="29">
        <v>86101610</v>
      </c>
      <c r="I1025" s="29" t="s">
        <v>4808</v>
      </c>
      <c r="J1025" s="29" t="s">
        <v>199</v>
      </c>
      <c r="K1025" s="29" t="s">
        <v>1923</v>
      </c>
      <c r="L1025" s="30" t="s">
        <v>147</v>
      </c>
      <c r="M1025" s="30" t="s">
        <v>147</v>
      </c>
      <c r="N1025" s="30">
        <v>12</v>
      </c>
      <c r="O1025" s="30" t="s">
        <v>218</v>
      </c>
      <c r="P1025" s="30" t="s">
        <v>202</v>
      </c>
      <c r="Q1025" s="31">
        <v>84700000</v>
      </c>
      <c r="R1025" s="31">
        <v>84700000</v>
      </c>
      <c r="S1025" s="30" t="s">
        <v>411</v>
      </c>
      <c r="T1025" s="30" t="s">
        <v>199</v>
      </c>
      <c r="U1025" s="29" t="s">
        <v>718</v>
      </c>
      <c r="V1025" s="29" t="s">
        <v>329</v>
      </c>
      <c r="W1025" s="29" t="s">
        <v>361</v>
      </c>
      <c r="X1025" s="29" t="s">
        <v>206</v>
      </c>
      <c r="Y1025" s="29" t="s">
        <v>211</v>
      </c>
      <c r="Z1025" s="29" t="s">
        <v>715</v>
      </c>
      <c r="AA1025" s="32">
        <v>0</v>
      </c>
      <c r="AB1025" s="32">
        <v>0</v>
      </c>
      <c r="AC1025" s="32">
        <v>84700000</v>
      </c>
      <c r="AD1025" s="32">
        <v>0</v>
      </c>
      <c r="AE1025" s="32">
        <v>0</v>
      </c>
      <c r="AF1025" s="32">
        <v>7700000</v>
      </c>
      <c r="AG1025" s="32">
        <v>0</v>
      </c>
      <c r="AH1025" s="32">
        <v>7700000</v>
      </c>
      <c r="AI1025" s="32">
        <v>0</v>
      </c>
      <c r="AJ1025" s="32">
        <v>7700000</v>
      </c>
      <c r="AK1025" s="32">
        <v>0</v>
      </c>
      <c r="AL1025" s="32">
        <v>7700000</v>
      </c>
      <c r="AM1025" s="32">
        <v>0</v>
      </c>
      <c r="AN1025" s="32">
        <v>7700000</v>
      </c>
      <c r="AO1025" s="32">
        <v>0</v>
      </c>
      <c r="AP1025" s="32">
        <v>7700000</v>
      </c>
      <c r="AQ1025" s="32">
        <v>0</v>
      </c>
      <c r="AR1025" s="32">
        <v>7700000</v>
      </c>
      <c r="AS1025" s="32">
        <v>0</v>
      </c>
      <c r="AT1025" s="32">
        <v>7700000</v>
      </c>
      <c r="AU1025" s="32">
        <v>0</v>
      </c>
      <c r="AV1025" s="32">
        <v>7700000</v>
      </c>
      <c r="AW1025" s="32">
        <v>0</v>
      </c>
      <c r="AX1025" s="32">
        <v>15400000</v>
      </c>
      <c r="AY1025" s="2"/>
      <c r="AZ1025" s="13" t="str">
        <f t="shared" si="77"/>
        <v>OK</v>
      </c>
      <c r="BA1025" s="13" t="str">
        <f t="shared" si="78"/>
        <v>OK</v>
      </c>
      <c r="BB1025" s="7">
        <f t="shared" si="79"/>
        <v>0</v>
      </c>
      <c r="BC1025" s="14">
        <f t="shared" si="80"/>
        <v>84700000</v>
      </c>
      <c r="BD1025" s="14">
        <f t="shared" si="80"/>
        <v>84700000</v>
      </c>
      <c r="BE1025" s="7">
        <f t="shared" si="81"/>
        <v>0</v>
      </c>
      <c r="BF1025" s="7">
        <f t="shared" si="81"/>
        <v>0</v>
      </c>
    </row>
    <row r="1026" spans="2:58" ht="71.25">
      <c r="B1026" s="28" t="s">
        <v>3591</v>
      </c>
      <c r="C1026" s="28" t="s">
        <v>4794</v>
      </c>
      <c r="D1026" s="28" t="s">
        <v>33</v>
      </c>
      <c r="E1026" s="29" t="s">
        <v>696</v>
      </c>
      <c r="F1026" s="29" t="s">
        <v>697</v>
      </c>
      <c r="G1026" s="29" t="s">
        <v>34</v>
      </c>
      <c r="H1026" s="29">
        <v>86101610</v>
      </c>
      <c r="I1026" s="29" t="s">
        <v>4808</v>
      </c>
      <c r="J1026" s="29" t="s">
        <v>199</v>
      </c>
      <c r="K1026" s="29" t="s">
        <v>1924</v>
      </c>
      <c r="L1026" s="30" t="s">
        <v>147</v>
      </c>
      <c r="M1026" s="30" t="s">
        <v>147</v>
      </c>
      <c r="N1026" s="30">
        <v>12</v>
      </c>
      <c r="O1026" s="30" t="s">
        <v>218</v>
      </c>
      <c r="P1026" s="30" t="s">
        <v>202</v>
      </c>
      <c r="Q1026" s="31">
        <v>35585000</v>
      </c>
      <c r="R1026" s="31">
        <v>35585000</v>
      </c>
      <c r="S1026" s="30" t="s">
        <v>411</v>
      </c>
      <c r="T1026" s="30" t="s">
        <v>199</v>
      </c>
      <c r="U1026" s="29" t="s">
        <v>718</v>
      </c>
      <c r="V1026" s="29" t="s">
        <v>329</v>
      </c>
      <c r="W1026" s="29" t="s">
        <v>361</v>
      </c>
      <c r="X1026" s="29" t="s">
        <v>206</v>
      </c>
      <c r="Y1026" s="29" t="s">
        <v>211</v>
      </c>
      <c r="Z1026" s="29" t="s">
        <v>717</v>
      </c>
      <c r="AA1026" s="32">
        <v>0</v>
      </c>
      <c r="AB1026" s="32">
        <v>0</v>
      </c>
      <c r="AC1026" s="32">
        <v>35585000</v>
      </c>
      <c r="AD1026" s="32">
        <v>0</v>
      </c>
      <c r="AE1026" s="32">
        <v>0</v>
      </c>
      <c r="AF1026" s="32">
        <v>3235000</v>
      </c>
      <c r="AG1026" s="32">
        <v>0</v>
      </c>
      <c r="AH1026" s="32">
        <v>3235000</v>
      </c>
      <c r="AI1026" s="32">
        <v>0</v>
      </c>
      <c r="AJ1026" s="32">
        <v>3235000</v>
      </c>
      <c r="AK1026" s="32">
        <v>0</v>
      </c>
      <c r="AL1026" s="32">
        <v>3235000</v>
      </c>
      <c r="AM1026" s="32">
        <v>0</v>
      </c>
      <c r="AN1026" s="32">
        <v>3235000</v>
      </c>
      <c r="AO1026" s="32">
        <v>0</v>
      </c>
      <c r="AP1026" s="32">
        <v>3235000</v>
      </c>
      <c r="AQ1026" s="32">
        <v>0</v>
      </c>
      <c r="AR1026" s="32">
        <v>3235000</v>
      </c>
      <c r="AS1026" s="32">
        <v>0</v>
      </c>
      <c r="AT1026" s="32">
        <v>3235000</v>
      </c>
      <c r="AU1026" s="32">
        <v>0</v>
      </c>
      <c r="AV1026" s="32">
        <v>3235000</v>
      </c>
      <c r="AW1026" s="32">
        <v>0</v>
      </c>
      <c r="AX1026" s="32">
        <v>6470000</v>
      </c>
      <c r="AY1026" s="2"/>
      <c r="AZ1026" s="13" t="str">
        <f t="shared" si="77"/>
        <v>OK</v>
      </c>
      <c r="BA1026" s="13" t="str">
        <f t="shared" si="78"/>
        <v>OK</v>
      </c>
      <c r="BB1026" s="7">
        <f t="shared" si="79"/>
        <v>0</v>
      </c>
      <c r="BC1026" s="14">
        <f t="shared" si="80"/>
        <v>35585000</v>
      </c>
      <c r="BD1026" s="14">
        <f t="shared" si="80"/>
        <v>35585000</v>
      </c>
      <c r="BE1026" s="7">
        <f t="shared" si="81"/>
        <v>0</v>
      </c>
      <c r="BF1026" s="7">
        <f t="shared" si="81"/>
        <v>0</v>
      </c>
    </row>
    <row r="1027" spans="2:58" ht="71.25">
      <c r="B1027" s="28" t="s">
        <v>3592</v>
      </c>
      <c r="C1027" s="28" t="s">
        <v>4794</v>
      </c>
      <c r="D1027" s="28" t="s">
        <v>33</v>
      </c>
      <c r="E1027" s="29" t="s">
        <v>696</v>
      </c>
      <c r="F1027" s="29" t="s">
        <v>697</v>
      </c>
      <c r="G1027" s="29" t="s">
        <v>34</v>
      </c>
      <c r="H1027" s="29">
        <v>11111111</v>
      </c>
      <c r="I1027" s="29" t="s">
        <v>4808</v>
      </c>
      <c r="J1027" s="29" t="s">
        <v>199</v>
      </c>
      <c r="K1027" s="29" t="s">
        <v>1925</v>
      </c>
      <c r="L1027" s="30" t="s">
        <v>147</v>
      </c>
      <c r="M1027" s="30" t="s">
        <v>147</v>
      </c>
      <c r="N1027" s="30">
        <v>12</v>
      </c>
      <c r="O1027" s="30" t="s">
        <v>199</v>
      </c>
      <c r="P1027" s="30" t="s">
        <v>202</v>
      </c>
      <c r="Q1027" s="31">
        <v>50000000</v>
      </c>
      <c r="R1027" s="31">
        <v>50000000</v>
      </c>
      <c r="S1027" s="30" t="s">
        <v>411</v>
      </c>
      <c r="T1027" s="30" t="s">
        <v>199</v>
      </c>
      <c r="U1027" s="29" t="s">
        <v>718</v>
      </c>
      <c r="V1027" s="29" t="s">
        <v>329</v>
      </c>
      <c r="W1027" s="29" t="s">
        <v>361</v>
      </c>
      <c r="X1027" s="29" t="s">
        <v>206</v>
      </c>
      <c r="Y1027" s="29" t="s">
        <v>463</v>
      </c>
      <c r="Z1027" s="29" t="s">
        <v>720</v>
      </c>
      <c r="AA1027" s="32">
        <v>0</v>
      </c>
      <c r="AB1027" s="32">
        <v>0</v>
      </c>
      <c r="AC1027" s="32">
        <v>0</v>
      </c>
      <c r="AD1027" s="32">
        <v>0</v>
      </c>
      <c r="AE1027" s="32">
        <v>0</v>
      </c>
      <c r="AF1027" s="32">
        <v>0</v>
      </c>
      <c r="AG1027" s="32">
        <v>0</v>
      </c>
      <c r="AH1027" s="32">
        <v>0</v>
      </c>
      <c r="AI1027" s="32">
        <v>0</v>
      </c>
      <c r="AJ1027" s="32">
        <v>0</v>
      </c>
      <c r="AK1027" s="32">
        <v>0</v>
      </c>
      <c r="AL1027" s="32">
        <v>0</v>
      </c>
      <c r="AM1027" s="32">
        <v>0</v>
      </c>
      <c r="AN1027" s="32">
        <v>0</v>
      </c>
      <c r="AO1027" s="32">
        <v>0</v>
      </c>
      <c r="AP1027" s="32">
        <v>0</v>
      </c>
      <c r="AQ1027" s="32">
        <v>0</v>
      </c>
      <c r="AR1027" s="32">
        <v>0</v>
      </c>
      <c r="AS1027" s="32">
        <v>0</v>
      </c>
      <c r="AT1027" s="32">
        <v>0</v>
      </c>
      <c r="AU1027" s="32">
        <v>0</v>
      </c>
      <c r="AV1027" s="32">
        <v>0</v>
      </c>
      <c r="AW1027" s="32">
        <v>50000000</v>
      </c>
      <c r="AX1027" s="32">
        <v>50000000</v>
      </c>
      <c r="AY1027" s="2"/>
      <c r="AZ1027" s="13" t="str">
        <f t="shared" si="77"/>
        <v>OK</v>
      </c>
      <c r="BA1027" s="13" t="str">
        <f t="shared" si="78"/>
        <v>OK</v>
      </c>
      <c r="BB1027" s="7">
        <f t="shared" si="79"/>
        <v>0</v>
      </c>
      <c r="BC1027" s="14">
        <f t="shared" si="80"/>
        <v>50000000</v>
      </c>
      <c r="BD1027" s="14">
        <f t="shared" si="80"/>
        <v>50000000</v>
      </c>
      <c r="BE1027" s="7">
        <f t="shared" si="81"/>
        <v>0</v>
      </c>
      <c r="BF1027" s="7">
        <f t="shared" si="81"/>
        <v>0</v>
      </c>
    </row>
    <row r="1028" spans="2:58" ht="71.25">
      <c r="B1028" s="28" t="s">
        <v>3593</v>
      </c>
      <c r="C1028" s="28" t="s">
        <v>4794</v>
      </c>
      <c r="D1028" s="28" t="s">
        <v>33</v>
      </c>
      <c r="E1028" s="29" t="s">
        <v>696</v>
      </c>
      <c r="F1028" s="29" t="s">
        <v>697</v>
      </c>
      <c r="G1028" s="29" t="s">
        <v>34</v>
      </c>
      <c r="H1028" s="29">
        <v>86101610</v>
      </c>
      <c r="I1028" s="29" t="s">
        <v>4808</v>
      </c>
      <c r="J1028" s="29" t="s">
        <v>199</v>
      </c>
      <c r="K1028" s="29" t="s">
        <v>1926</v>
      </c>
      <c r="L1028" s="30" t="s">
        <v>147</v>
      </c>
      <c r="M1028" s="30" t="s">
        <v>147</v>
      </c>
      <c r="N1028" s="30">
        <v>12</v>
      </c>
      <c r="O1028" s="30" t="s">
        <v>199</v>
      </c>
      <c r="P1028" s="30" t="s">
        <v>202</v>
      </c>
      <c r="Q1028" s="31">
        <v>70000000</v>
      </c>
      <c r="R1028" s="31">
        <v>70000000</v>
      </c>
      <c r="S1028" s="30" t="s">
        <v>411</v>
      </c>
      <c r="T1028" s="30" t="s">
        <v>199</v>
      </c>
      <c r="U1028" s="29" t="s">
        <v>718</v>
      </c>
      <c r="V1028" s="29" t="s">
        <v>329</v>
      </c>
      <c r="W1028" s="29" t="s">
        <v>366</v>
      </c>
      <c r="X1028" s="29" t="s">
        <v>206</v>
      </c>
      <c r="Y1028" s="29" t="s">
        <v>451</v>
      </c>
      <c r="Z1028" s="29" t="s">
        <v>720</v>
      </c>
      <c r="AA1028" s="32">
        <v>0</v>
      </c>
      <c r="AB1028" s="32">
        <v>0</v>
      </c>
      <c r="AC1028" s="32">
        <v>6363636.3636363633</v>
      </c>
      <c r="AD1028" s="32">
        <v>6363636.3636363633</v>
      </c>
      <c r="AE1028" s="32">
        <v>6363636.3636363633</v>
      </c>
      <c r="AF1028" s="32">
        <v>6363636.3636363633</v>
      </c>
      <c r="AG1028" s="32">
        <v>6363636.3636363633</v>
      </c>
      <c r="AH1028" s="32">
        <v>6363636.3636363633</v>
      </c>
      <c r="AI1028" s="32">
        <v>6363636.3636363633</v>
      </c>
      <c r="AJ1028" s="32">
        <v>6363636.3636363633</v>
      </c>
      <c r="AK1028" s="32">
        <v>6363636.3636363633</v>
      </c>
      <c r="AL1028" s="32">
        <v>6363636.3636363633</v>
      </c>
      <c r="AM1028" s="32">
        <v>6363636.3636363633</v>
      </c>
      <c r="AN1028" s="32">
        <v>6363636.3636363633</v>
      </c>
      <c r="AO1028" s="32">
        <v>6363636.3636363633</v>
      </c>
      <c r="AP1028" s="32">
        <v>6363636.3636363633</v>
      </c>
      <c r="AQ1028" s="32">
        <v>6363636.3636363633</v>
      </c>
      <c r="AR1028" s="32">
        <v>6363636.3636363633</v>
      </c>
      <c r="AS1028" s="32">
        <v>6363636.3636363633</v>
      </c>
      <c r="AT1028" s="32">
        <v>6363636.3636363633</v>
      </c>
      <c r="AU1028" s="32">
        <v>6363636.3636363633</v>
      </c>
      <c r="AV1028" s="32">
        <v>6363636.3636363633</v>
      </c>
      <c r="AW1028" s="32">
        <v>6363636.3636363633</v>
      </c>
      <c r="AX1028" s="32">
        <v>6363636.3636363633</v>
      </c>
      <c r="AY1028" s="2"/>
      <c r="AZ1028" s="13" t="str">
        <f t="shared" si="77"/>
        <v>OK</v>
      </c>
      <c r="BA1028" s="13" t="str">
        <f t="shared" si="78"/>
        <v>OK</v>
      </c>
      <c r="BB1028" s="7">
        <f t="shared" si="79"/>
        <v>0</v>
      </c>
      <c r="BC1028" s="14">
        <f t="shared" si="80"/>
        <v>69999999.999999985</v>
      </c>
      <c r="BD1028" s="14">
        <f t="shared" si="80"/>
        <v>69999999.999999985</v>
      </c>
      <c r="BE1028" s="7">
        <f t="shared" si="81"/>
        <v>0</v>
      </c>
      <c r="BF1028" s="7">
        <f t="shared" si="81"/>
        <v>0</v>
      </c>
    </row>
    <row r="1029" spans="2:58" ht="71.25">
      <c r="B1029" s="28" t="s">
        <v>3594</v>
      </c>
      <c r="C1029" s="28" t="s">
        <v>4794</v>
      </c>
      <c r="D1029" s="28" t="s">
        <v>33</v>
      </c>
      <c r="E1029" s="29" t="s">
        <v>696</v>
      </c>
      <c r="F1029" s="29" t="s">
        <v>697</v>
      </c>
      <c r="G1029" s="29" t="s">
        <v>34</v>
      </c>
      <c r="H1029" s="29">
        <v>86101610</v>
      </c>
      <c r="I1029" s="29" t="s">
        <v>4808</v>
      </c>
      <c r="J1029" s="29" t="s">
        <v>199</v>
      </c>
      <c r="K1029" s="29" t="s">
        <v>1927</v>
      </c>
      <c r="L1029" s="30" t="s">
        <v>147</v>
      </c>
      <c r="M1029" s="30" t="s">
        <v>147</v>
      </c>
      <c r="N1029" s="30">
        <v>12</v>
      </c>
      <c r="O1029" s="30" t="s">
        <v>218</v>
      </c>
      <c r="P1029" s="30" t="s">
        <v>202</v>
      </c>
      <c r="Q1029" s="31">
        <v>31174000</v>
      </c>
      <c r="R1029" s="31">
        <v>31174000</v>
      </c>
      <c r="S1029" s="30" t="s">
        <v>411</v>
      </c>
      <c r="T1029" s="30" t="s">
        <v>199</v>
      </c>
      <c r="U1029" s="29" t="s">
        <v>721</v>
      </c>
      <c r="V1029" s="29" t="s">
        <v>330</v>
      </c>
      <c r="W1029" s="29" t="s">
        <v>377</v>
      </c>
      <c r="X1029" s="29" t="s">
        <v>206</v>
      </c>
      <c r="Y1029" s="29" t="s">
        <v>211</v>
      </c>
      <c r="Z1029" s="29" t="s">
        <v>722</v>
      </c>
      <c r="AA1029" s="32">
        <v>0</v>
      </c>
      <c r="AB1029" s="32">
        <v>0</v>
      </c>
      <c r="AC1029" s="32">
        <v>31174000</v>
      </c>
      <c r="AD1029" s="32">
        <v>0</v>
      </c>
      <c r="AE1029" s="32">
        <v>0</v>
      </c>
      <c r="AF1029" s="32">
        <v>2834000</v>
      </c>
      <c r="AG1029" s="32">
        <v>0</v>
      </c>
      <c r="AH1029" s="32">
        <v>2834000</v>
      </c>
      <c r="AI1029" s="32">
        <v>0</v>
      </c>
      <c r="AJ1029" s="32">
        <v>2834000</v>
      </c>
      <c r="AK1029" s="32">
        <v>0</v>
      </c>
      <c r="AL1029" s="32">
        <v>2834000</v>
      </c>
      <c r="AM1029" s="32">
        <v>0</v>
      </c>
      <c r="AN1029" s="32">
        <v>2834000</v>
      </c>
      <c r="AO1029" s="32">
        <v>0</v>
      </c>
      <c r="AP1029" s="32">
        <v>2834000</v>
      </c>
      <c r="AQ1029" s="32">
        <v>0</v>
      </c>
      <c r="AR1029" s="32">
        <v>2834000</v>
      </c>
      <c r="AS1029" s="32">
        <v>0</v>
      </c>
      <c r="AT1029" s="32">
        <v>2834000</v>
      </c>
      <c r="AU1029" s="32">
        <v>0</v>
      </c>
      <c r="AV1029" s="32">
        <v>2834000</v>
      </c>
      <c r="AW1029" s="32">
        <v>0</v>
      </c>
      <c r="AX1029" s="32">
        <v>5668000</v>
      </c>
      <c r="AY1029" s="2"/>
      <c r="AZ1029" s="13" t="str">
        <f t="shared" ref="AZ1029:AZ1092" si="82">IF(OR($R1029&lt;&gt;"",SUM(AA1029:AX1029)&lt;&gt;0),IF(R1029=BC1029,"OK",IF(R1029&gt;BC1029,"Valor estimado supera a Compromisos en "&amp;DOLLAR(R1029-BC1029),"Compromisos superan al Valor estimado en "&amp;DOLLAR(BC1029-R1029))),"")</f>
        <v>OK</v>
      </c>
      <c r="BA1029" s="13" t="str">
        <f t="shared" ref="BA1029:BA1092" si="83">IF(OR($R1029&lt;&gt;"",SUM(AA1029:AX1029)&lt;&gt;0),IF(R1029=BD1029,"OK",IF(R1029&gt;BD1029,"Valor estimado supera a Obligaciones en "&amp;DOLLAR(R1029-BD1029),"Obligaciones superan al Valor estimado en "&amp;DOLLAR(BD1029-R1029))),"")</f>
        <v>OK</v>
      </c>
      <c r="BB1029" s="7">
        <f t="shared" ref="BB1029:BB1092" si="84">+IF(B1029&lt;&gt;"",COUNTBLANK(E1029:AX1029),0)</f>
        <v>0</v>
      </c>
      <c r="BC1029" s="14">
        <f t="shared" si="80"/>
        <v>31174000</v>
      </c>
      <c r="BD1029" s="14">
        <f t="shared" si="80"/>
        <v>31174000</v>
      </c>
      <c r="BE1029" s="7">
        <f t="shared" si="81"/>
        <v>0</v>
      </c>
      <c r="BF1029" s="7">
        <f t="shared" si="81"/>
        <v>0</v>
      </c>
    </row>
    <row r="1030" spans="2:58" ht="99.75">
      <c r="B1030" s="28" t="s">
        <v>3595</v>
      </c>
      <c r="C1030" s="28" t="s">
        <v>4794</v>
      </c>
      <c r="D1030" s="28" t="s">
        <v>33</v>
      </c>
      <c r="E1030" s="29" t="s">
        <v>696</v>
      </c>
      <c r="F1030" s="29" t="s">
        <v>697</v>
      </c>
      <c r="G1030" s="29" t="s">
        <v>34</v>
      </c>
      <c r="H1030" s="29">
        <v>86101610</v>
      </c>
      <c r="I1030" s="29" t="s">
        <v>4808</v>
      </c>
      <c r="J1030" s="29" t="s">
        <v>199</v>
      </c>
      <c r="K1030" s="29" t="s">
        <v>1928</v>
      </c>
      <c r="L1030" s="30" t="s">
        <v>147</v>
      </c>
      <c r="M1030" s="30" t="s">
        <v>147</v>
      </c>
      <c r="N1030" s="30">
        <v>12</v>
      </c>
      <c r="O1030" s="30" t="s">
        <v>218</v>
      </c>
      <c r="P1030" s="30" t="s">
        <v>202</v>
      </c>
      <c r="Q1030" s="31">
        <v>34881000</v>
      </c>
      <c r="R1030" s="31">
        <v>34881000</v>
      </c>
      <c r="S1030" s="30" t="s">
        <v>411</v>
      </c>
      <c r="T1030" s="30" t="s">
        <v>199</v>
      </c>
      <c r="U1030" s="29" t="s">
        <v>721</v>
      </c>
      <c r="V1030" s="29" t="s">
        <v>330</v>
      </c>
      <c r="W1030" s="29" t="s">
        <v>377</v>
      </c>
      <c r="X1030" s="29" t="s">
        <v>206</v>
      </c>
      <c r="Y1030" s="29" t="s">
        <v>211</v>
      </c>
      <c r="Z1030" s="29" t="s">
        <v>722</v>
      </c>
      <c r="AA1030" s="32">
        <v>0</v>
      </c>
      <c r="AB1030" s="32">
        <v>0</v>
      </c>
      <c r="AC1030" s="32">
        <v>34881000</v>
      </c>
      <c r="AD1030" s="32">
        <v>0</v>
      </c>
      <c r="AE1030" s="32">
        <v>0</v>
      </c>
      <c r="AF1030" s="32">
        <v>3171000</v>
      </c>
      <c r="AG1030" s="32">
        <v>0</v>
      </c>
      <c r="AH1030" s="32">
        <v>3171000</v>
      </c>
      <c r="AI1030" s="32">
        <v>0</v>
      </c>
      <c r="AJ1030" s="32">
        <v>3171000</v>
      </c>
      <c r="AK1030" s="32">
        <v>0</v>
      </c>
      <c r="AL1030" s="32">
        <v>3171000</v>
      </c>
      <c r="AM1030" s="32">
        <v>0</v>
      </c>
      <c r="AN1030" s="32">
        <v>3171000</v>
      </c>
      <c r="AO1030" s="32">
        <v>0</v>
      </c>
      <c r="AP1030" s="32">
        <v>3171000</v>
      </c>
      <c r="AQ1030" s="32">
        <v>0</v>
      </c>
      <c r="AR1030" s="32">
        <v>3171000</v>
      </c>
      <c r="AS1030" s="32">
        <v>0</v>
      </c>
      <c r="AT1030" s="32">
        <v>3171000</v>
      </c>
      <c r="AU1030" s="32">
        <v>0</v>
      </c>
      <c r="AV1030" s="32">
        <v>3171000</v>
      </c>
      <c r="AW1030" s="32">
        <v>0</v>
      </c>
      <c r="AX1030" s="32">
        <v>6342000</v>
      </c>
      <c r="AY1030" s="2"/>
      <c r="AZ1030" s="13" t="str">
        <f t="shared" si="82"/>
        <v>OK</v>
      </c>
      <c r="BA1030" s="13" t="str">
        <f t="shared" si="83"/>
        <v>OK</v>
      </c>
      <c r="BB1030" s="7">
        <f t="shared" si="84"/>
        <v>0</v>
      </c>
      <c r="BC1030" s="14">
        <f t="shared" si="80"/>
        <v>34881000</v>
      </c>
      <c r="BD1030" s="14">
        <f t="shared" si="80"/>
        <v>34881000</v>
      </c>
      <c r="BE1030" s="7">
        <f t="shared" si="81"/>
        <v>0</v>
      </c>
      <c r="BF1030" s="7">
        <f t="shared" si="81"/>
        <v>0</v>
      </c>
    </row>
    <row r="1031" spans="2:58" ht="256.5">
      <c r="B1031" s="28" t="s">
        <v>3596</v>
      </c>
      <c r="C1031" s="28" t="s">
        <v>4794</v>
      </c>
      <c r="D1031" s="28" t="s">
        <v>33</v>
      </c>
      <c r="E1031" s="29" t="s">
        <v>696</v>
      </c>
      <c r="F1031" s="29" t="s">
        <v>697</v>
      </c>
      <c r="G1031" s="29" t="s">
        <v>34</v>
      </c>
      <c r="H1031" s="29">
        <v>84130000</v>
      </c>
      <c r="I1031" s="29" t="s">
        <v>4808</v>
      </c>
      <c r="J1031" s="29" t="s">
        <v>199</v>
      </c>
      <c r="K1031" s="29" t="s">
        <v>1929</v>
      </c>
      <c r="L1031" s="30" t="s">
        <v>147</v>
      </c>
      <c r="M1031" s="30" t="s">
        <v>147</v>
      </c>
      <c r="N1031" s="30">
        <v>12</v>
      </c>
      <c r="O1031" s="30" t="s">
        <v>492</v>
      </c>
      <c r="P1031" s="30" t="s">
        <v>202</v>
      </c>
      <c r="Q1031" s="31">
        <v>10000000</v>
      </c>
      <c r="R1031" s="31">
        <v>10000000</v>
      </c>
      <c r="S1031" s="30" t="s">
        <v>411</v>
      </c>
      <c r="T1031" s="30" t="s">
        <v>199</v>
      </c>
      <c r="U1031" s="29" t="s">
        <v>721</v>
      </c>
      <c r="V1031" s="29" t="s">
        <v>330</v>
      </c>
      <c r="W1031" s="29" t="s">
        <v>377</v>
      </c>
      <c r="X1031" s="29" t="s">
        <v>206</v>
      </c>
      <c r="Y1031" s="29" t="s">
        <v>482</v>
      </c>
      <c r="Z1031" s="29" t="s">
        <v>723</v>
      </c>
      <c r="AA1031" s="32">
        <v>0</v>
      </c>
      <c r="AB1031" s="32">
        <v>0</v>
      </c>
      <c r="AC1031" s="32">
        <v>10000000</v>
      </c>
      <c r="AD1031" s="32">
        <v>10000000</v>
      </c>
      <c r="AE1031" s="32">
        <v>0</v>
      </c>
      <c r="AF1031" s="32">
        <v>0</v>
      </c>
      <c r="AG1031" s="32">
        <v>0</v>
      </c>
      <c r="AH1031" s="32">
        <v>0</v>
      </c>
      <c r="AI1031" s="32">
        <v>0</v>
      </c>
      <c r="AJ1031" s="32">
        <v>0</v>
      </c>
      <c r="AK1031" s="32">
        <v>0</v>
      </c>
      <c r="AL1031" s="32">
        <v>0</v>
      </c>
      <c r="AM1031" s="32">
        <v>0</v>
      </c>
      <c r="AN1031" s="32">
        <v>0</v>
      </c>
      <c r="AO1031" s="32">
        <v>0</v>
      </c>
      <c r="AP1031" s="32">
        <v>0</v>
      </c>
      <c r="AQ1031" s="32">
        <v>0</v>
      </c>
      <c r="AR1031" s="32">
        <v>0</v>
      </c>
      <c r="AS1031" s="32">
        <v>0</v>
      </c>
      <c r="AT1031" s="32">
        <v>0</v>
      </c>
      <c r="AU1031" s="32">
        <v>0</v>
      </c>
      <c r="AV1031" s="32">
        <v>0</v>
      </c>
      <c r="AW1031" s="32">
        <v>0</v>
      </c>
      <c r="AX1031" s="32">
        <v>0</v>
      </c>
      <c r="AY1031" s="2"/>
      <c r="AZ1031" s="13" t="str">
        <f t="shared" si="82"/>
        <v>OK</v>
      </c>
      <c r="BA1031" s="13" t="str">
        <f t="shared" si="83"/>
        <v>OK</v>
      </c>
      <c r="BB1031" s="7">
        <f t="shared" si="84"/>
        <v>0</v>
      </c>
      <c r="BC1031" s="14">
        <f t="shared" si="80"/>
        <v>10000000</v>
      </c>
      <c r="BD1031" s="14">
        <f t="shared" si="80"/>
        <v>10000000</v>
      </c>
      <c r="BE1031" s="7">
        <f t="shared" si="81"/>
        <v>0</v>
      </c>
      <c r="BF1031" s="7">
        <f t="shared" si="81"/>
        <v>0</v>
      </c>
    </row>
    <row r="1032" spans="2:58" ht="99.75">
      <c r="B1032" s="28" t="s">
        <v>3597</v>
      </c>
      <c r="C1032" s="28" t="s">
        <v>4794</v>
      </c>
      <c r="D1032" s="28" t="s">
        <v>33</v>
      </c>
      <c r="E1032" s="29" t="s">
        <v>696</v>
      </c>
      <c r="F1032" s="29" t="s">
        <v>697</v>
      </c>
      <c r="G1032" s="29" t="s">
        <v>34</v>
      </c>
      <c r="H1032" s="29">
        <v>84130000</v>
      </c>
      <c r="I1032" s="29" t="s">
        <v>4808</v>
      </c>
      <c r="J1032" s="29" t="s">
        <v>199</v>
      </c>
      <c r="K1032" s="29" t="s">
        <v>1930</v>
      </c>
      <c r="L1032" s="30" t="s">
        <v>148</v>
      </c>
      <c r="M1032" s="30" t="s">
        <v>148</v>
      </c>
      <c r="N1032" s="30">
        <v>10</v>
      </c>
      <c r="O1032" s="30" t="s">
        <v>471</v>
      </c>
      <c r="P1032" s="30" t="s">
        <v>202</v>
      </c>
      <c r="Q1032" s="31">
        <v>5000000</v>
      </c>
      <c r="R1032" s="31">
        <v>5000000</v>
      </c>
      <c r="S1032" s="30" t="s">
        <v>411</v>
      </c>
      <c r="T1032" s="30" t="s">
        <v>199</v>
      </c>
      <c r="U1032" s="29" t="s">
        <v>721</v>
      </c>
      <c r="V1032" s="29" t="s">
        <v>330</v>
      </c>
      <c r="W1032" s="29" t="s">
        <v>377</v>
      </c>
      <c r="X1032" s="29" t="s">
        <v>206</v>
      </c>
      <c r="Y1032" s="29" t="s">
        <v>724</v>
      </c>
      <c r="Z1032" s="29" t="s">
        <v>723</v>
      </c>
      <c r="AA1032" s="32">
        <v>0</v>
      </c>
      <c r="AB1032" s="32">
        <v>0</v>
      </c>
      <c r="AC1032" s="32">
        <v>0</v>
      </c>
      <c r="AD1032" s="32">
        <v>0</v>
      </c>
      <c r="AE1032" s="32">
        <v>5000000</v>
      </c>
      <c r="AF1032" s="32">
        <v>5000000</v>
      </c>
      <c r="AG1032" s="32">
        <v>0</v>
      </c>
      <c r="AH1032" s="32">
        <v>0</v>
      </c>
      <c r="AI1032" s="32">
        <v>0</v>
      </c>
      <c r="AJ1032" s="32">
        <v>0</v>
      </c>
      <c r="AK1032" s="32">
        <v>0</v>
      </c>
      <c r="AL1032" s="32">
        <v>0</v>
      </c>
      <c r="AM1032" s="32">
        <v>0</v>
      </c>
      <c r="AN1032" s="32">
        <v>0</v>
      </c>
      <c r="AO1032" s="32">
        <v>0</v>
      </c>
      <c r="AP1032" s="32">
        <v>0</v>
      </c>
      <c r="AQ1032" s="32">
        <v>0</v>
      </c>
      <c r="AR1032" s="32">
        <v>0</v>
      </c>
      <c r="AS1032" s="32">
        <v>0</v>
      </c>
      <c r="AT1032" s="32">
        <v>0</v>
      </c>
      <c r="AU1032" s="32">
        <v>0</v>
      </c>
      <c r="AV1032" s="32">
        <v>0</v>
      </c>
      <c r="AW1032" s="32">
        <v>0</v>
      </c>
      <c r="AX1032" s="32">
        <v>0</v>
      </c>
      <c r="AY1032" s="2"/>
      <c r="AZ1032" s="13" t="str">
        <f t="shared" si="82"/>
        <v>OK</v>
      </c>
      <c r="BA1032" s="13" t="str">
        <f t="shared" si="83"/>
        <v>OK</v>
      </c>
      <c r="BB1032" s="7">
        <f t="shared" si="84"/>
        <v>0</v>
      </c>
      <c r="BC1032" s="14">
        <f t="shared" si="80"/>
        <v>5000000</v>
      </c>
      <c r="BD1032" s="14">
        <f t="shared" si="80"/>
        <v>5000000</v>
      </c>
      <c r="BE1032" s="7">
        <f t="shared" si="81"/>
        <v>0</v>
      </c>
      <c r="BF1032" s="7">
        <f t="shared" si="81"/>
        <v>0</v>
      </c>
    </row>
    <row r="1033" spans="2:58" ht="99.75">
      <c r="B1033" s="28" t="s">
        <v>3598</v>
      </c>
      <c r="C1033" s="28" t="s">
        <v>4794</v>
      </c>
      <c r="D1033" s="28" t="s">
        <v>33</v>
      </c>
      <c r="E1033" s="29" t="s">
        <v>696</v>
      </c>
      <c r="F1033" s="29" t="s">
        <v>697</v>
      </c>
      <c r="G1033" s="29" t="s">
        <v>34</v>
      </c>
      <c r="H1033" s="29">
        <v>80161501</v>
      </c>
      <c r="I1033" s="29" t="s">
        <v>4808</v>
      </c>
      <c r="J1033" s="29" t="s">
        <v>199</v>
      </c>
      <c r="K1033" s="29" t="s">
        <v>1931</v>
      </c>
      <c r="L1033" s="30" t="s">
        <v>146</v>
      </c>
      <c r="M1033" s="30" t="s">
        <v>146</v>
      </c>
      <c r="N1033" s="30">
        <v>12</v>
      </c>
      <c r="O1033" s="30" t="s">
        <v>218</v>
      </c>
      <c r="P1033" s="30" t="s">
        <v>202</v>
      </c>
      <c r="Q1033" s="31">
        <v>26772000</v>
      </c>
      <c r="R1033" s="31">
        <v>26772000</v>
      </c>
      <c r="S1033" s="30" t="s">
        <v>411</v>
      </c>
      <c r="T1033" s="30" t="s">
        <v>199</v>
      </c>
      <c r="U1033" s="29" t="s">
        <v>721</v>
      </c>
      <c r="V1033" s="29" t="s">
        <v>330</v>
      </c>
      <c r="W1033" s="29" t="s">
        <v>377</v>
      </c>
      <c r="X1033" s="29" t="s">
        <v>206</v>
      </c>
      <c r="Y1033" s="29" t="s">
        <v>211</v>
      </c>
      <c r="Z1033" s="29" t="s">
        <v>722</v>
      </c>
      <c r="AA1033" s="32">
        <v>26772000</v>
      </c>
      <c r="AB1033" s="32">
        <v>0</v>
      </c>
      <c r="AC1033" s="32">
        <v>0</v>
      </c>
      <c r="AD1033" s="32">
        <v>2231000</v>
      </c>
      <c r="AE1033" s="32">
        <v>0</v>
      </c>
      <c r="AF1033" s="32">
        <v>2231000</v>
      </c>
      <c r="AG1033" s="32">
        <v>0</v>
      </c>
      <c r="AH1033" s="32">
        <v>2231000</v>
      </c>
      <c r="AI1033" s="32">
        <v>0</v>
      </c>
      <c r="AJ1033" s="32">
        <v>2231000</v>
      </c>
      <c r="AK1033" s="32">
        <v>0</v>
      </c>
      <c r="AL1033" s="32">
        <v>2231000</v>
      </c>
      <c r="AM1033" s="32">
        <v>0</v>
      </c>
      <c r="AN1033" s="32">
        <v>2231000</v>
      </c>
      <c r="AO1033" s="32">
        <v>0</v>
      </c>
      <c r="AP1033" s="32">
        <v>2231000</v>
      </c>
      <c r="AQ1033" s="32">
        <v>0</v>
      </c>
      <c r="AR1033" s="32">
        <v>2231000</v>
      </c>
      <c r="AS1033" s="32">
        <v>0</v>
      </c>
      <c r="AT1033" s="32">
        <v>2231000</v>
      </c>
      <c r="AU1033" s="32">
        <v>0</v>
      </c>
      <c r="AV1033" s="32">
        <v>2231000</v>
      </c>
      <c r="AW1033" s="32">
        <v>0</v>
      </c>
      <c r="AX1033" s="32">
        <v>4462000</v>
      </c>
      <c r="AY1033" s="2"/>
      <c r="AZ1033" s="13" t="str">
        <f t="shared" si="82"/>
        <v>OK</v>
      </c>
      <c r="BA1033" s="13" t="str">
        <f t="shared" si="83"/>
        <v>OK</v>
      </c>
      <c r="BB1033" s="7">
        <f t="shared" si="84"/>
        <v>0</v>
      </c>
      <c r="BC1033" s="14">
        <f t="shared" si="80"/>
        <v>26772000</v>
      </c>
      <c r="BD1033" s="14">
        <f t="shared" si="80"/>
        <v>26772000</v>
      </c>
      <c r="BE1033" s="7">
        <f t="shared" si="81"/>
        <v>0</v>
      </c>
      <c r="BF1033" s="7">
        <f t="shared" si="81"/>
        <v>0</v>
      </c>
    </row>
    <row r="1034" spans="2:58" ht="99.75">
      <c r="B1034" s="28" t="s">
        <v>3599</v>
      </c>
      <c r="C1034" s="28" t="s">
        <v>4794</v>
      </c>
      <c r="D1034" s="28" t="s">
        <v>33</v>
      </c>
      <c r="E1034" s="29" t="s">
        <v>696</v>
      </c>
      <c r="F1034" s="29" t="s">
        <v>697</v>
      </c>
      <c r="G1034" s="29" t="s">
        <v>34</v>
      </c>
      <c r="H1034" s="29">
        <v>81101512</v>
      </c>
      <c r="I1034" s="29" t="s">
        <v>4808</v>
      </c>
      <c r="J1034" s="29" t="s">
        <v>199</v>
      </c>
      <c r="K1034" s="29" t="s">
        <v>1932</v>
      </c>
      <c r="L1034" s="30" t="s">
        <v>147</v>
      </c>
      <c r="M1034" s="30" t="s">
        <v>147</v>
      </c>
      <c r="N1034" s="30">
        <v>12</v>
      </c>
      <c r="O1034" s="30" t="s">
        <v>218</v>
      </c>
      <c r="P1034" s="30" t="s">
        <v>202</v>
      </c>
      <c r="Q1034" s="31">
        <v>35585000</v>
      </c>
      <c r="R1034" s="31">
        <v>35585000</v>
      </c>
      <c r="S1034" s="30" t="s">
        <v>411</v>
      </c>
      <c r="T1034" s="30" t="s">
        <v>199</v>
      </c>
      <c r="U1034" s="29" t="s">
        <v>721</v>
      </c>
      <c r="V1034" s="29" t="s">
        <v>330</v>
      </c>
      <c r="W1034" s="29" t="s">
        <v>364</v>
      </c>
      <c r="X1034" s="29" t="s">
        <v>206</v>
      </c>
      <c r="Y1034" s="29" t="s">
        <v>211</v>
      </c>
      <c r="Z1034" s="29" t="s">
        <v>723</v>
      </c>
      <c r="AA1034" s="32">
        <v>0</v>
      </c>
      <c r="AB1034" s="32">
        <v>0</v>
      </c>
      <c r="AC1034" s="32">
        <v>35585000</v>
      </c>
      <c r="AD1034" s="32">
        <v>0</v>
      </c>
      <c r="AE1034" s="32">
        <v>0</v>
      </c>
      <c r="AF1034" s="32">
        <v>3235000</v>
      </c>
      <c r="AG1034" s="32">
        <v>0</v>
      </c>
      <c r="AH1034" s="32">
        <v>3235000</v>
      </c>
      <c r="AI1034" s="32">
        <v>0</v>
      </c>
      <c r="AJ1034" s="32">
        <v>3235000</v>
      </c>
      <c r="AK1034" s="32">
        <v>0</v>
      </c>
      <c r="AL1034" s="32">
        <v>3235000</v>
      </c>
      <c r="AM1034" s="32">
        <v>0</v>
      </c>
      <c r="AN1034" s="32">
        <v>3235000</v>
      </c>
      <c r="AO1034" s="32">
        <v>0</v>
      </c>
      <c r="AP1034" s="32">
        <v>3235000</v>
      </c>
      <c r="AQ1034" s="32">
        <v>0</v>
      </c>
      <c r="AR1034" s="32">
        <v>3235000</v>
      </c>
      <c r="AS1034" s="32">
        <v>0</v>
      </c>
      <c r="AT1034" s="32">
        <v>3235000</v>
      </c>
      <c r="AU1034" s="32">
        <v>0</v>
      </c>
      <c r="AV1034" s="32">
        <v>3235000</v>
      </c>
      <c r="AW1034" s="32">
        <v>0</v>
      </c>
      <c r="AX1034" s="32">
        <v>6470000</v>
      </c>
      <c r="AY1034" s="2"/>
      <c r="AZ1034" s="13" t="str">
        <f t="shared" si="82"/>
        <v>OK</v>
      </c>
      <c r="BA1034" s="13" t="str">
        <f t="shared" si="83"/>
        <v>OK</v>
      </c>
      <c r="BB1034" s="7">
        <f t="shared" si="84"/>
        <v>0</v>
      </c>
      <c r="BC1034" s="14">
        <f t="shared" si="80"/>
        <v>35585000</v>
      </c>
      <c r="BD1034" s="14">
        <f t="shared" si="80"/>
        <v>35585000</v>
      </c>
      <c r="BE1034" s="7">
        <f t="shared" si="81"/>
        <v>0</v>
      </c>
      <c r="BF1034" s="7">
        <f t="shared" si="81"/>
        <v>0</v>
      </c>
    </row>
    <row r="1035" spans="2:58" ht="114">
      <c r="B1035" s="28" t="s">
        <v>3600</v>
      </c>
      <c r="C1035" s="28" t="s">
        <v>4794</v>
      </c>
      <c r="D1035" s="28" t="s">
        <v>33</v>
      </c>
      <c r="E1035" s="29" t="s">
        <v>696</v>
      </c>
      <c r="F1035" s="29" t="s">
        <v>697</v>
      </c>
      <c r="G1035" s="29" t="s">
        <v>34</v>
      </c>
      <c r="H1035" s="29">
        <v>81101512</v>
      </c>
      <c r="I1035" s="29" t="s">
        <v>4808</v>
      </c>
      <c r="J1035" s="29" t="s">
        <v>199</v>
      </c>
      <c r="K1035" s="29" t="s">
        <v>1933</v>
      </c>
      <c r="L1035" s="30" t="s">
        <v>147</v>
      </c>
      <c r="M1035" s="30" t="s">
        <v>147</v>
      </c>
      <c r="N1035" s="30">
        <v>12</v>
      </c>
      <c r="O1035" s="30" t="s">
        <v>218</v>
      </c>
      <c r="P1035" s="30" t="s">
        <v>202</v>
      </c>
      <c r="Q1035" s="31">
        <v>35585000</v>
      </c>
      <c r="R1035" s="31">
        <v>35585000</v>
      </c>
      <c r="S1035" s="30" t="s">
        <v>411</v>
      </c>
      <c r="T1035" s="30" t="s">
        <v>199</v>
      </c>
      <c r="U1035" s="29" t="s">
        <v>721</v>
      </c>
      <c r="V1035" s="29" t="s">
        <v>330</v>
      </c>
      <c r="W1035" s="29" t="s">
        <v>364</v>
      </c>
      <c r="X1035" s="29" t="s">
        <v>206</v>
      </c>
      <c r="Y1035" s="29" t="s">
        <v>211</v>
      </c>
      <c r="Z1035" s="29" t="s">
        <v>723</v>
      </c>
      <c r="AA1035" s="32">
        <v>0</v>
      </c>
      <c r="AB1035" s="32">
        <v>0</v>
      </c>
      <c r="AC1035" s="32">
        <v>35585000</v>
      </c>
      <c r="AD1035" s="32">
        <v>0</v>
      </c>
      <c r="AE1035" s="32">
        <v>0</v>
      </c>
      <c r="AF1035" s="32">
        <v>3235000</v>
      </c>
      <c r="AG1035" s="32">
        <v>0</v>
      </c>
      <c r="AH1035" s="32">
        <v>3235000</v>
      </c>
      <c r="AI1035" s="32">
        <v>0</v>
      </c>
      <c r="AJ1035" s="32">
        <v>3235000</v>
      </c>
      <c r="AK1035" s="32">
        <v>0</v>
      </c>
      <c r="AL1035" s="32">
        <v>3235000</v>
      </c>
      <c r="AM1035" s="32">
        <v>0</v>
      </c>
      <c r="AN1035" s="32">
        <v>3235000</v>
      </c>
      <c r="AO1035" s="32">
        <v>0</v>
      </c>
      <c r="AP1035" s="32">
        <v>3235000</v>
      </c>
      <c r="AQ1035" s="32">
        <v>0</v>
      </c>
      <c r="AR1035" s="32">
        <v>3235000</v>
      </c>
      <c r="AS1035" s="32">
        <v>0</v>
      </c>
      <c r="AT1035" s="32">
        <v>3235000</v>
      </c>
      <c r="AU1035" s="32">
        <v>0</v>
      </c>
      <c r="AV1035" s="32">
        <v>3235000</v>
      </c>
      <c r="AW1035" s="32">
        <v>0</v>
      </c>
      <c r="AX1035" s="32">
        <v>6470000</v>
      </c>
      <c r="AY1035" s="2"/>
      <c r="AZ1035" s="13" t="str">
        <f t="shared" si="82"/>
        <v>OK</v>
      </c>
      <c r="BA1035" s="13" t="str">
        <f t="shared" si="83"/>
        <v>OK</v>
      </c>
      <c r="BB1035" s="7">
        <f t="shared" si="84"/>
        <v>0</v>
      </c>
      <c r="BC1035" s="14">
        <f t="shared" si="80"/>
        <v>35585000</v>
      </c>
      <c r="BD1035" s="14">
        <f t="shared" si="80"/>
        <v>35585000</v>
      </c>
      <c r="BE1035" s="7">
        <f t="shared" si="81"/>
        <v>0</v>
      </c>
      <c r="BF1035" s="7">
        <f t="shared" si="81"/>
        <v>0</v>
      </c>
    </row>
    <row r="1036" spans="2:58" ht="114">
      <c r="B1036" s="28" t="s">
        <v>3601</v>
      </c>
      <c r="C1036" s="28" t="s">
        <v>4794</v>
      </c>
      <c r="D1036" s="28" t="s">
        <v>33</v>
      </c>
      <c r="E1036" s="29" t="s">
        <v>696</v>
      </c>
      <c r="F1036" s="29" t="s">
        <v>697</v>
      </c>
      <c r="G1036" s="29" t="s">
        <v>34</v>
      </c>
      <c r="H1036" s="29">
        <v>81101512</v>
      </c>
      <c r="I1036" s="29" t="s">
        <v>4808</v>
      </c>
      <c r="J1036" s="29" t="s">
        <v>199</v>
      </c>
      <c r="K1036" s="29" t="s">
        <v>1933</v>
      </c>
      <c r="L1036" s="30" t="s">
        <v>147</v>
      </c>
      <c r="M1036" s="30" t="s">
        <v>147</v>
      </c>
      <c r="N1036" s="30">
        <v>12</v>
      </c>
      <c r="O1036" s="30" t="s">
        <v>218</v>
      </c>
      <c r="P1036" s="30" t="s">
        <v>202</v>
      </c>
      <c r="Q1036" s="31">
        <v>35585000</v>
      </c>
      <c r="R1036" s="31">
        <v>35585000</v>
      </c>
      <c r="S1036" s="30" t="s">
        <v>411</v>
      </c>
      <c r="T1036" s="30" t="s">
        <v>199</v>
      </c>
      <c r="U1036" s="29" t="s">
        <v>721</v>
      </c>
      <c r="V1036" s="29" t="s">
        <v>330</v>
      </c>
      <c r="W1036" s="29" t="s">
        <v>364</v>
      </c>
      <c r="X1036" s="29" t="s">
        <v>206</v>
      </c>
      <c r="Y1036" s="29" t="s">
        <v>211</v>
      </c>
      <c r="Z1036" s="29" t="s">
        <v>723</v>
      </c>
      <c r="AA1036" s="32">
        <v>0</v>
      </c>
      <c r="AB1036" s="32">
        <v>0</v>
      </c>
      <c r="AC1036" s="32">
        <v>35585000</v>
      </c>
      <c r="AD1036" s="32">
        <v>0</v>
      </c>
      <c r="AE1036" s="32">
        <v>0</v>
      </c>
      <c r="AF1036" s="32">
        <v>3235000</v>
      </c>
      <c r="AG1036" s="32">
        <v>0</v>
      </c>
      <c r="AH1036" s="32">
        <v>3235000</v>
      </c>
      <c r="AI1036" s="32">
        <v>0</v>
      </c>
      <c r="AJ1036" s="32">
        <v>3235000</v>
      </c>
      <c r="AK1036" s="32">
        <v>0</v>
      </c>
      <c r="AL1036" s="32">
        <v>3235000</v>
      </c>
      <c r="AM1036" s="32">
        <v>0</v>
      </c>
      <c r="AN1036" s="32">
        <v>3235000</v>
      </c>
      <c r="AO1036" s="32">
        <v>0</v>
      </c>
      <c r="AP1036" s="32">
        <v>3235000</v>
      </c>
      <c r="AQ1036" s="32">
        <v>0</v>
      </c>
      <c r="AR1036" s="32">
        <v>3235000</v>
      </c>
      <c r="AS1036" s="32">
        <v>0</v>
      </c>
      <c r="AT1036" s="32">
        <v>3235000</v>
      </c>
      <c r="AU1036" s="32">
        <v>0</v>
      </c>
      <c r="AV1036" s="32">
        <v>3235000</v>
      </c>
      <c r="AW1036" s="32">
        <v>0</v>
      </c>
      <c r="AX1036" s="32">
        <v>6470000</v>
      </c>
      <c r="AY1036" s="2"/>
      <c r="AZ1036" s="13" t="str">
        <f t="shared" si="82"/>
        <v>OK</v>
      </c>
      <c r="BA1036" s="13" t="str">
        <f t="shared" si="83"/>
        <v>OK</v>
      </c>
      <c r="BB1036" s="7">
        <f t="shared" si="84"/>
        <v>0</v>
      </c>
      <c r="BC1036" s="14">
        <f t="shared" si="80"/>
        <v>35585000</v>
      </c>
      <c r="BD1036" s="14">
        <f t="shared" si="80"/>
        <v>35585000</v>
      </c>
      <c r="BE1036" s="7">
        <f t="shared" si="81"/>
        <v>0</v>
      </c>
      <c r="BF1036" s="7">
        <f t="shared" si="81"/>
        <v>0</v>
      </c>
    </row>
    <row r="1037" spans="2:58" ht="114">
      <c r="B1037" s="28" t="s">
        <v>3602</v>
      </c>
      <c r="C1037" s="28" t="s">
        <v>4794</v>
      </c>
      <c r="D1037" s="28" t="s">
        <v>33</v>
      </c>
      <c r="E1037" s="29" t="s">
        <v>696</v>
      </c>
      <c r="F1037" s="29" t="s">
        <v>697</v>
      </c>
      <c r="G1037" s="29" t="s">
        <v>34</v>
      </c>
      <c r="H1037" s="29">
        <v>81101512</v>
      </c>
      <c r="I1037" s="29" t="s">
        <v>4808</v>
      </c>
      <c r="J1037" s="29" t="s">
        <v>199</v>
      </c>
      <c r="K1037" s="29" t="s">
        <v>1933</v>
      </c>
      <c r="L1037" s="30" t="s">
        <v>147</v>
      </c>
      <c r="M1037" s="30" t="s">
        <v>147</v>
      </c>
      <c r="N1037" s="30">
        <v>12</v>
      </c>
      <c r="O1037" s="30" t="s">
        <v>218</v>
      </c>
      <c r="P1037" s="30" t="s">
        <v>202</v>
      </c>
      <c r="Q1037" s="31">
        <v>35585000</v>
      </c>
      <c r="R1037" s="31">
        <v>35585000</v>
      </c>
      <c r="S1037" s="30" t="s">
        <v>411</v>
      </c>
      <c r="T1037" s="30" t="s">
        <v>199</v>
      </c>
      <c r="U1037" s="29" t="s">
        <v>721</v>
      </c>
      <c r="V1037" s="29" t="s">
        <v>330</v>
      </c>
      <c r="W1037" s="29" t="s">
        <v>364</v>
      </c>
      <c r="X1037" s="29" t="s">
        <v>206</v>
      </c>
      <c r="Y1037" s="29" t="s">
        <v>211</v>
      </c>
      <c r="Z1037" s="29" t="s">
        <v>723</v>
      </c>
      <c r="AA1037" s="32">
        <v>0</v>
      </c>
      <c r="AB1037" s="32">
        <v>0</v>
      </c>
      <c r="AC1037" s="32">
        <v>35585000</v>
      </c>
      <c r="AD1037" s="32">
        <v>0</v>
      </c>
      <c r="AE1037" s="32">
        <v>0</v>
      </c>
      <c r="AF1037" s="32">
        <v>3235000</v>
      </c>
      <c r="AG1037" s="32">
        <v>0</v>
      </c>
      <c r="AH1037" s="32">
        <v>3235000</v>
      </c>
      <c r="AI1037" s="32">
        <v>0</v>
      </c>
      <c r="AJ1037" s="32">
        <v>3235000</v>
      </c>
      <c r="AK1037" s="32">
        <v>0</v>
      </c>
      <c r="AL1037" s="32">
        <v>3235000</v>
      </c>
      <c r="AM1037" s="32">
        <v>0</v>
      </c>
      <c r="AN1037" s="32">
        <v>3235000</v>
      </c>
      <c r="AO1037" s="32">
        <v>0</v>
      </c>
      <c r="AP1037" s="32">
        <v>3235000</v>
      </c>
      <c r="AQ1037" s="32">
        <v>0</v>
      </c>
      <c r="AR1037" s="32">
        <v>3235000</v>
      </c>
      <c r="AS1037" s="32">
        <v>0</v>
      </c>
      <c r="AT1037" s="32">
        <v>3235000</v>
      </c>
      <c r="AU1037" s="32">
        <v>0</v>
      </c>
      <c r="AV1037" s="32">
        <v>3235000</v>
      </c>
      <c r="AW1037" s="32">
        <v>0</v>
      </c>
      <c r="AX1037" s="32">
        <v>6470000</v>
      </c>
      <c r="AY1037" s="2"/>
      <c r="AZ1037" s="13" t="str">
        <f t="shared" si="82"/>
        <v>OK</v>
      </c>
      <c r="BA1037" s="13" t="str">
        <f t="shared" si="83"/>
        <v>OK</v>
      </c>
      <c r="BB1037" s="7">
        <f t="shared" si="84"/>
        <v>0</v>
      </c>
      <c r="BC1037" s="14">
        <f t="shared" si="80"/>
        <v>35585000</v>
      </c>
      <c r="BD1037" s="14">
        <f t="shared" si="80"/>
        <v>35585000</v>
      </c>
      <c r="BE1037" s="7">
        <f t="shared" si="81"/>
        <v>0</v>
      </c>
      <c r="BF1037" s="7">
        <f t="shared" si="81"/>
        <v>0</v>
      </c>
    </row>
    <row r="1038" spans="2:58" ht="114">
      <c r="B1038" s="28" t="s">
        <v>3603</v>
      </c>
      <c r="C1038" s="28" t="s">
        <v>4794</v>
      </c>
      <c r="D1038" s="28" t="s">
        <v>33</v>
      </c>
      <c r="E1038" s="29" t="s">
        <v>696</v>
      </c>
      <c r="F1038" s="29" t="s">
        <v>697</v>
      </c>
      <c r="G1038" s="29" t="s">
        <v>34</v>
      </c>
      <c r="H1038" s="29">
        <v>81101512</v>
      </c>
      <c r="I1038" s="29" t="s">
        <v>4808</v>
      </c>
      <c r="J1038" s="29" t="s">
        <v>199</v>
      </c>
      <c r="K1038" s="29" t="s">
        <v>1933</v>
      </c>
      <c r="L1038" s="30" t="s">
        <v>147</v>
      </c>
      <c r="M1038" s="30" t="s">
        <v>147</v>
      </c>
      <c r="N1038" s="30">
        <v>12</v>
      </c>
      <c r="O1038" s="30" t="s">
        <v>218</v>
      </c>
      <c r="P1038" s="30" t="s">
        <v>202</v>
      </c>
      <c r="Q1038" s="31">
        <v>35585000</v>
      </c>
      <c r="R1038" s="31">
        <v>35585000</v>
      </c>
      <c r="S1038" s="30" t="s">
        <v>411</v>
      </c>
      <c r="T1038" s="30" t="s">
        <v>199</v>
      </c>
      <c r="U1038" s="29" t="s">
        <v>721</v>
      </c>
      <c r="V1038" s="29" t="s">
        <v>330</v>
      </c>
      <c r="W1038" s="29" t="s">
        <v>364</v>
      </c>
      <c r="X1038" s="29" t="s">
        <v>206</v>
      </c>
      <c r="Y1038" s="29" t="s">
        <v>211</v>
      </c>
      <c r="Z1038" s="29" t="s">
        <v>723</v>
      </c>
      <c r="AA1038" s="32">
        <v>0</v>
      </c>
      <c r="AB1038" s="32">
        <v>0</v>
      </c>
      <c r="AC1038" s="32">
        <v>35585000</v>
      </c>
      <c r="AD1038" s="32">
        <v>0</v>
      </c>
      <c r="AE1038" s="32">
        <v>0</v>
      </c>
      <c r="AF1038" s="32">
        <v>3235000</v>
      </c>
      <c r="AG1038" s="32">
        <v>0</v>
      </c>
      <c r="AH1038" s="32">
        <v>3235000</v>
      </c>
      <c r="AI1038" s="32">
        <v>0</v>
      </c>
      <c r="AJ1038" s="32">
        <v>3235000</v>
      </c>
      <c r="AK1038" s="32">
        <v>0</v>
      </c>
      <c r="AL1038" s="32">
        <v>3235000</v>
      </c>
      <c r="AM1038" s="32">
        <v>0</v>
      </c>
      <c r="AN1038" s="32">
        <v>3235000</v>
      </c>
      <c r="AO1038" s="32">
        <v>0</v>
      </c>
      <c r="AP1038" s="32">
        <v>3235000</v>
      </c>
      <c r="AQ1038" s="32">
        <v>0</v>
      </c>
      <c r="AR1038" s="32">
        <v>3235000</v>
      </c>
      <c r="AS1038" s="32">
        <v>0</v>
      </c>
      <c r="AT1038" s="32">
        <v>3235000</v>
      </c>
      <c r="AU1038" s="32">
        <v>0</v>
      </c>
      <c r="AV1038" s="32">
        <v>3235000</v>
      </c>
      <c r="AW1038" s="32">
        <v>0</v>
      </c>
      <c r="AX1038" s="32">
        <v>6470000</v>
      </c>
      <c r="AY1038" s="2"/>
      <c r="AZ1038" s="13" t="str">
        <f t="shared" si="82"/>
        <v>OK</v>
      </c>
      <c r="BA1038" s="13" t="str">
        <f t="shared" si="83"/>
        <v>OK</v>
      </c>
      <c r="BB1038" s="7">
        <f t="shared" si="84"/>
        <v>0</v>
      </c>
      <c r="BC1038" s="14">
        <f t="shared" si="80"/>
        <v>35585000</v>
      </c>
      <c r="BD1038" s="14">
        <f t="shared" si="80"/>
        <v>35585000</v>
      </c>
      <c r="BE1038" s="7">
        <f t="shared" si="81"/>
        <v>0</v>
      </c>
      <c r="BF1038" s="7">
        <f t="shared" si="81"/>
        <v>0</v>
      </c>
    </row>
    <row r="1039" spans="2:58" ht="114">
      <c r="B1039" s="28" t="s">
        <v>3604</v>
      </c>
      <c r="C1039" s="28" t="s">
        <v>4794</v>
      </c>
      <c r="D1039" s="28" t="s">
        <v>33</v>
      </c>
      <c r="E1039" s="29" t="s">
        <v>696</v>
      </c>
      <c r="F1039" s="29" t="s">
        <v>697</v>
      </c>
      <c r="G1039" s="29" t="s">
        <v>34</v>
      </c>
      <c r="H1039" s="29">
        <v>81101512</v>
      </c>
      <c r="I1039" s="29" t="s">
        <v>4808</v>
      </c>
      <c r="J1039" s="29" t="s">
        <v>199</v>
      </c>
      <c r="K1039" s="29" t="s">
        <v>1933</v>
      </c>
      <c r="L1039" s="30" t="s">
        <v>147</v>
      </c>
      <c r="M1039" s="30" t="s">
        <v>147</v>
      </c>
      <c r="N1039" s="30">
        <v>12</v>
      </c>
      <c r="O1039" s="30" t="s">
        <v>218</v>
      </c>
      <c r="P1039" s="30" t="s">
        <v>202</v>
      </c>
      <c r="Q1039" s="31">
        <v>35585000</v>
      </c>
      <c r="R1039" s="31">
        <v>35585000</v>
      </c>
      <c r="S1039" s="30" t="s">
        <v>411</v>
      </c>
      <c r="T1039" s="30" t="s">
        <v>199</v>
      </c>
      <c r="U1039" s="29" t="s">
        <v>721</v>
      </c>
      <c r="V1039" s="29" t="s">
        <v>330</v>
      </c>
      <c r="W1039" s="29" t="s">
        <v>364</v>
      </c>
      <c r="X1039" s="29" t="s">
        <v>206</v>
      </c>
      <c r="Y1039" s="29" t="s">
        <v>211</v>
      </c>
      <c r="Z1039" s="29" t="s">
        <v>723</v>
      </c>
      <c r="AA1039" s="32">
        <v>0</v>
      </c>
      <c r="AB1039" s="32">
        <v>0</v>
      </c>
      <c r="AC1039" s="32">
        <v>35585000</v>
      </c>
      <c r="AD1039" s="32">
        <v>0</v>
      </c>
      <c r="AE1039" s="32">
        <v>0</v>
      </c>
      <c r="AF1039" s="32">
        <v>3235000</v>
      </c>
      <c r="AG1039" s="32">
        <v>0</v>
      </c>
      <c r="AH1039" s="32">
        <v>3235000</v>
      </c>
      <c r="AI1039" s="32">
        <v>0</v>
      </c>
      <c r="AJ1039" s="32">
        <v>3235000</v>
      </c>
      <c r="AK1039" s="32">
        <v>0</v>
      </c>
      <c r="AL1039" s="32">
        <v>3235000</v>
      </c>
      <c r="AM1039" s="32">
        <v>0</v>
      </c>
      <c r="AN1039" s="32">
        <v>3235000</v>
      </c>
      <c r="AO1039" s="32">
        <v>0</v>
      </c>
      <c r="AP1039" s="32">
        <v>3235000</v>
      </c>
      <c r="AQ1039" s="32">
        <v>0</v>
      </c>
      <c r="AR1039" s="32">
        <v>3235000</v>
      </c>
      <c r="AS1039" s="32">
        <v>0</v>
      </c>
      <c r="AT1039" s="32">
        <v>3235000</v>
      </c>
      <c r="AU1039" s="32">
        <v>0</v>
      </c>
      <c r="AV1039" s="32">
        <v>3235000</v>
      </c>
      <c r="AW1039" s="32">
        <v>0</v>
      </c>
      <c r="AX1039" s="32">
        <v>6470000</v>
      </c>
      <c r="AY1039" s="2"/>
      <c r="AZ1039" s="13" t="str">
        <f t="shared" si="82"/>
        <v>OK</v>
      </c>
      <c r="BA1039" s="13" t="str">
        <f t="shared" si="83"/>
        <v>OK</v>
      </c>
      <c r="BB1039" s="7">
        <f t="shared" si="84"/>
        <v>0</v>
      </c>
      <c r="BC1039" s="14">
        <f t="shared" si="80"/>
        <v>35585000</v>
      </c>
      <c r="BD1039" s="14">
        <f t="shared" si="80"/>
        <v>35585000</v>
      </c>
      <c r="BE1039" s="7">
        <f t="shared" si="81"/>
        <v>0</v>
      </c>
      <c r="BF1039" s="7">
        <f t="shared" si="81"/>
        <v>0</v>
      </c>
    </row>
    <row r="1040" spans="2:58" ht="156.75">
      <c r="B1040" s="28" t="s">
        <v>3605</v>
      </c>
      <c r="C1040" s="28" t="s">
        <v>4794</v>
      </c>
      <c r="D1040" s="28" t="s">
        <v>33</v>
      </c>
      <c r="E1040" s="29" t="s">
        <v>696</v>
      </c>
      <c r="F1040" s="29" t="s">
        <v>697</v>
      </c>
      <c r="G1040" s="29" t="s">
        <v>34</v>
      </c>
      <c r="H1040" s="29">
        <v>81151600</v>
      </c>
      <c r="I1040" s="29" t="s">
        <v>4808</v>
      </c>
      <c r="J1040" s="29" t="s">
        <v>199</v>
      </c>
      <c r="K1040" s="29" t="s">
        <v>1934</v>
      </c>
      <c r="L1040" s="30" t="s">
        <v>147</v>
      </c>
      <c r="M1040" s="30" t="s">
        <v>147</v>
      </c>
      <c r="N1040" s="30">
        <v>12</v>
      </c>
      <c r="O1040" s="30" t="s">
        <v>218</v>
      </c>
      <c r="P1040" s="30" t="s">
        <v>202</v>
      </c>
      <c r="Q1040" s="31">
        <v>122045000</v>
      </c>
      <c r="R1040" s="31">
        <v>122045000</v>
      </c>
      <c r="S1040" s="30" t="s">
        <v>411</v>
      </c>
      <c r="T1040" s="30" t="s">
        <v>199</v>
      </c>
      <c r="U1040" s="29" t="s">
        <v>721</v>
      </c>
      <c r="V1040" s="29" t="s">
        <v>330</v>
      </c>
      <c r="W1040" s="29" t="s">
        <v>383</v>
      </c>
      <c r="X1040" s="29" t="s">
        <v>206</v>
      </c>
      <c r="Y1040" s="29" t="s">
        <v>211</v>
      </c>
      <c r="Z1040" s="29" t="s">
        <v>723</v>
      </c>
      <c r="AA1040" s="32">
        <v>0</v>
      </c>
      <c r="AB1040" s="32">
        <v>0</v>
      </c>
      <c r="AC1040" s="32">
        <v>122045000</v>
      </c>
      <c r="AD1040" s="32">
        <v>0</v>
      </c>
      <c r="AE1040" s="32">
        <v>0</v>
      </c>
      <c r="AF1040" s="32">
        <v>11095000</v>
      </c>
      <c r="AG1040" s="32">
        <v>0</v>
      </c>
      <c r="AH1040" s="32">
        <v>11095000</v>
      </c>
      <c r="AI1040" s="32">
        <v>0</v>
      </c>
      <c r="AJ1040" s="32">
        <v>11095000</v>
      </c>
      <c r="AK1040" s="32">
        <v>0</v>
      </c>
      <c r="AL1040" s="32">
        <v>11095000</v>
      </c>
      <c r="AM1040" s="32">
        <v>0</v>
      </c>
      <c r="AN1040" s="32">
        <v>11095000</v>
      </c>
      <c r="AO1040" s="32">
        <v>0</v>
      </c>
      <c r="AP1040" s="32">
        <v>11095000</v>
      </c>
      <c r="AQ1040" s="32">
        <v>0</v>
      </c>
      <c r="AR1040" s="32">
        <v>11095000</v>
      </c>
      <c r="AS1040" s="32">
        <v>0</v>
      </c>
      <c r="AT1040" s="32">
        <v>11095000</v>
      </c>
      <c r="AU1040" s="32">
        <v>0</v>
      </c>
      <c r="AV1040" s="32">
        <v>11095000</v>
      </c>
      <c r="AW1040" s="32">
        <v>0</v>
      </c>
      <c r="AX1040" s="32">
        <v>22190000</v>
      </c>
      <c r="AY1040" s="2"/>
      <c r="AZ1040" s="13" t="str">
        <f t="shared" si="82"/>
        <v>OK</v>
      </c>
      <c r="BA1040" s="13" t="str">
        <f t="shared" si="83"/>
        <v>OK</v>
      </c>
      <c r="BB1040" s="7">
        <f t="shared" si="84"/>
        <v>0</v>
      </c>
      <c r="BC1040" s="14">
        <f t="shared" si="80"/>
        <v>122045000</v>
      </c>
      <c r="BD1040" s="14">
        <f t="shared" si="80"/>
        <v>122045000</v>
      </c>
      <c r="BE1040" s="7">
        <f t="shared" si="81"/>
        <v>0</v>
      </c>
      <c r="BF1040" s="7">
        <f t="shared" si="81"/>
        <v>0</v>
      </c>
    </row>
    <row r="1041" spans="2:58" ht="156.75">
      <c r="B1041" s="28" t="s">
        <v>3606</v>
      </c>
      <c r="C1041" s="28" t="s">
        <v>4794</v>
      </c>
      <c r="D1041" s="28" t="s">
        <v>33</v>
      </c>
      <c r="E1041" s="29" t="s">
        <v>696</v>
      </c>
      <c r="F1041" s="29" t="s">
        <v>697</v>
      </c>
      <c r="G1041" s="29" t="s">
        <v>34</v>
      </c>
      <c r="H1041" s="29">
        <v>81151600</v>
      </c>
      <c r="I1041" s="29" t="s">
        <v>4808</v>
      </c>
      <c r="J1041" s="29" t="s">
        <v>199</v>
      </c>
      <c r="K1041" s="29" t="s">
        <v>1934</v>
      </c>
      <c r="L1041" s="30" t="s">
        <v>147</v>
      </c>
      <c r="M1041" s="30" t="s">
        <v>147</v>
      </c>
      <c r="N1041" s="30">
        <v>12</v>
      </c>
      <c r="O1041" s="30" t="s">
        <v>218</v>
      </c>
      <c r="P1041" s="30" t="s">
        <v>202</v>
      </c>
      <c r="Q1041" s="31">
        <v>122045000</v>
      </c>
      <c r="R1041" s="31">
        <v>122045000</v>
      </c>
      <c r="S1041" s="30" t="s">
        <v>411</v>
      </c>
      <c r="T1041" s="30" t="s">
        <v>199</v>
      </c>
      <c r="U1041" s="29" t="s">
        <v>721</v>
      </c>
      <c r="V1041" s="29" t="s">
        <v>330</v>
      </c>
      <c r="W1041" s="29" t="s">
        <v>383</v>
      </c>
      <c r="X1041" s="29" t="s">
        <v>206</v>
      </c>
      <c r="Y1041" s="29" t="s">
        <v>211</v>
      </c>
      <c r="Z1041" s="29" t="s">
        <v>723</v>
      </c>
      <c r="AA1041" s="32">
        <v>0</v>
      </c>
      <c r="AB1041" s="32">
        <v>0</v>
      </c>
      <c r="AC1041" s="32">
        <v>122045000</v>
      </c>
      <c r="AD1041" s="32">
        <v>0</v>
      </c>
      <c r="AE1041" s="32">
        <v>0</v>
      </c>
      <c r="AF1041" s="32">
        <v>11095000</v>
      </c>
      <c r="AG1041" s="32">
        <v>0</v>
      </c>
      <c r="AH1041" s="32">
        <v>11095000</v>
      </c>
      <c r="AI1041" s="32">
        <v>0</v>
      </c>
      <c r="AJ1041" s="32">
        <v>11095000</v>
      </c>
      <c r="AK1041" s="32">
        <v>0</v>
      </c>
      <c r="AL1041" s="32">
        <v>11095000</v>
      </c>
      <c r="AM1041" s="32">
        <v>0</v>
      </c>
      <c r="AN1041" s="32">
        <v>11095000</v>
      </c>
      <c r="AO1041" s="32">
        <v>0</v>
      </c>
      <c r="AP1041" s="32">
        <v>11095000</v>
      </c>
      <c r="AQ1041" s="32">
        <v>0</v>
      </c>
      <c r="AR1041" s="32">
        <v>11095000</v>
      </c>
      <c r="AS1041" s="32">
        <v>0</v>
      </c>
      <c r="AT1041" s="32">
        <v>11095000</v>
      </c>
      <c r="AU1041" s="32">
        <v>0</v>
      </c>
      <c r="AV1041" s="32">
        <v>11095000</v>
      </c>
      <c r="AW1041" s="32">
        <v>0</v>
      </c>
      <c r="AX1041" s="32">
        <v>22190000</v>
      </c>
      <c r="AY1041" s="2"/>
      <c r="AZ1041" s="13" t="str">
        <f t="shared" si="82"/>
        <v>OK</v>
      </c>
      <c r="BA1041" s="13" t="str">
        <f t="shared" si="83"/>
        <v>OK</v>
      </c>
      <c r="BB1041" s="7">
        <f t="shared" si="84"/>
        <v>0</v>
      </c>
      <c r="BC1041" s="14">
        <f t="shared" si="80"/>
        <v>122045000</v>
      </c>
      <c r="BD1041" s="14">
        <f t="shared" si="80"/>
        <v>122045000</v>
      </c>
      <c r="BE1041" s="7">
        <f t="shared" si="81"/>
        <v>0</v>
      </c>
      <c r="BF1041" s="7">
        <f t="shared" si="81"/>
        <v>0</v>
      </c>
    </row>
    <row r="1042" spans="2:58" ht="114">
      <c r="B1042" s="28" t="s">
        <v>3607</v>
      </c>
      <c r="C1042" s="28" t="s">
        <v>4794</v>
      </c>
      <c r="D1042" s="28" t="s">
        <v>33</v>
      </c>
      <c r="E1042" s="29" t="s">
        <v>696</v>
      </c>
      <c r="F1042" s="29" t="s">
        <v>697</v>
      </c>
      <c r="G1042" s="29" t="s">
        <v>34</v>
      </c>
      <c r="H1042" s="29">
        <v>81151600</v>
      </c>
      <c r="I1042" s="29" t="s">
        <v>4808</v>
      </c>
      <c r="J1042" s="29" t="s">
        <v>199</v>
      </c>
      <c r="K1042" s="29" t="s">
        <v>1935</v>
      </c>
      <c r="L1042" s="30" t="s">
        <v>147</v>
      </c>
      <c r="M1042" s="30" t="s">
        <v>147</v>
      </c>
      <c r="N1042" s="30">
        <v>12</v>
      </c>
      <c r="O1042" s="30" t="s">
        <v>218</v>
      </c>
      <c r="P1042" s="30" t="s">
        <v>202</v>
      </c>
      <c r="Q1042" s="31">
        <v>77264000</v>
      </c>
      <c r="R1042" s="31">
        <v>77264000</v>
      </c>
      <c r="S1042" s="30" t="s">
        <v>411</v>
      </c>
      <c r="T1042" s="30" t="s">
        <v>199</v>
      </c>
      <c r="U1042" s="29" t="s">
        <v>721</v>
      </c>
      <c r="V1042" s="29" t="s">
        <v>330</v>
      </c>
      <c r="W1042" s="29" t="s">
        <v>364</v>
      </c>
      <c r="X1042" s="29" t="s">
        <v>206</v>
      </c>
      <c r="Y1042" s="29" t="s">
        <v>211</v>
      </c>
      <c r="Z1042" s="29" t="s">
        <v>723</v>
      </c>
      <c r="AA1042" s="32">
        <v>0</v>
      </c>
      <c r="AB1042" s="32">
        <v>0</v>
      </c>
      <c r="AC1042" s="32">
        <v>77264000</v>
      </c>
      <c r="AD1042" s="32">
        <v>0</v>
      </c>
      <c r="AE1042" s="32">
        <v>0</v>
      </c>
      <c r="AF1042" s="32">
        <v>7024000</v>
      </c>
      <c r="AG1042" s="32">
        <v>0</v>
      </c>
      <c r="AH1042" s="32">
        <v>7024000</v>
      </c>
      <c r="AI1042" s="32">
        <v>0</v>
      </c>
      <c r="AJ1042" s="32">
        <v>7024000</v>
      </c>
      <c r="AK1042" s="32">
        <v>0</v>
      </c>
      <c r="AL1042" s="32">
        <v>7024000</v>
      </c>
      <c r="AM1042" s="32">
        <v>0</v>
      </c>
      <c r="AN1042" s="32">
        <v>7024000</v>
      </c>
      <c r="AO1042" s="32">
        <v>0</v>
      </c>
      <c r="AP1042" s="32">
        <v>7024000</v>
      </c>
      <c r="AQ1042" s="32">
        <v>0</v>
      </c>
      <c r="AR1042" s="32">
        <v>7024000</v>
      </c>
      <c r="AS1042" s="32">
        <v>0</v>
      </c>
      <c r="AT1042" s="32">
        <v>7024000</v>
      </c>
      <c r="AU1042" s="32">
        <v>0</v>
      </c>
      <c r="AV1042" s="32">
        <v>7024000</v>
      </c>
      <c r="AW1042" s="32">
        <v>0</v>
      </c>
      <c r="AX1042" s="32">
        <v>14048000</v>
      </c>
      <c r="AY1042" s="2"/>
      <c r="AZ1042" s="13" t="str">
        <f t="shared" si="82"/>
        <v>OK</v>
      </c>
      <c r="BA1042" s="13" t="str">
        <f t="shared" si="83"/>
        <v>OK</v>
      </c>
      <c r="BB1042" s="7">
        <f t="shared" si="84"/>
        <v>0</v>
      </c>
      <c r="BC1042" s="14">
        <f t="shared" si="80"/>
        <v>77264000</v>
      </c>
      <c r="BD1042" s="14">
        <f t="shared" si="80"/>
        <v>77264000</v>
      </c>
      <c r="BE1042" s="7">
        <f t="shared" si="81"/>
        <v>0</v>
      </c>
      <c r="BF1042" s="7">
        <f t="shared" si="81"/>
        <v>0</v>
      </c>
    </row>
    <row r="1043" spans="2:58" ht="114">
      <c r="B1043" s="28" t="s">
        <v>3608</v>
      </c>
      <c r="C1043" s="28" t="s">
        <v>4794</v>
      </c>
      <c r="D1043" s="28" t="s">
        <v>33</v>
      </c>
      <c r="E1043" s="29" t="s">
        <v>696</v>
      </c>
      <c r="F1043" s="29" t="s">
        <v>697</v>
      </c>
      <c r="G1043" s="29" t="s">
        <v>34</v>
      </c>
      <c r="H1043" s="29">
        <v>81151600</v>
      </c>
      <c r="I1043" s="29" t="s">
        <v>4808</v>
      </c>
      <c r="J1043" s="29" t="s">
        <v>199</v>
      </c>
      <c r="K1043" s="29" t="s">
        <v>1935</v>
      </c>
      <c r="L1043" s="30" t="s">
        <v>147</v>
      </c>
      <c r="M1043" s="30" t="s">
        <v>147</v>
      </c>
      <c r="N1043" s="30">
        <v>12</v>
      </c>
      <c r="O1043" s="30" t="s">
        <v>218</v>
      </c>
      <c r="P1043" s="30" t="s">
        <v>202</v>
      </c>
      <c r="Q1043" s="31">
        <v>77264000</v>
      </c>
      <c r="R1043" s="31">
        <v>77264000</v>
      </c>
      <c r="S1043" s="30" t="s">
        <v>411</v>
      </c>
      <c r="T1043" s="30" t="s">
        <v>199</v>
      </c>
      <c r="U1043" s="29" t="s">
        <v>721</v>
      </c>
      <c r="V1043" s="29" t="s">
        <v>330</v>
      </c>
      <c r="W1043" s="29" t="s">
        <v>364</v>
      </c>
      <c r="X1043" s="29" t="s">
        <v>206</v>
      </c>
      <c r="Y1043" s="29" t="s">
        <v>211</v>
      </c>
      <c r="Z1043" s="29" t="s">
        <v>723</v>
      </c>
      <c r="AA1043" s="32">
        <v>0</v>
      </c>
      <c r="AB1043" s="32">
        <v>0</v>
      </c>
      <c r="AC1043" s="32">
        <v>77264000</v>
      </c>
      <c r="AD1043" s="32">
        <v>0</v>
      </c>
      <c r="AE1043" s="32">
        <v>0</v>
      </c>
      <c r="AF1043" s="32">
        <v>7024000</v>
      </c>
      <c r="AG1043" s="32">
        <v>0</v>
      </c>
      <c r="AH1043" s="32">
        <v>7024000</v>
      </c>
      <c r="AI1043" s="32">
        <v>0</v>
      </c>
      <c r="AJ1043" s="32">
        <v>7024000</v>
      </c>
      <c r="AK1043" s="32">
        <v>0</v>
      </c>
      <c r="AL1043" s="32">
        <v>7024000</v>
      </c>
      <c r="AM1043" s="32">
        <v>0</v>
      </c>
      <c r="AN1043" s="32">
        <v>7024000</v>
      </c>
      <c r="AO1043" s="32">
        <v>0</v>
      </c>
      <c r="AP1043" s="32">
        <v>7024000</v>
      </c>
      <c r="AQ1043" s="32">
        <v>0</v>
      </c>
      <c r="AR1043" s="32">
        <v>7024000</v>
      </c>
      <c r="AS1043" s="32">
        <v>0</v>
      </c>
      <c r="AT1043" s="32">
        <v>7024000</v>
      </c>
      <c r="AU1043" s="32">
        <v>0</v>
      </c>
      <c r="AV1043" s="32">
        <v>7024000</v>
      </c>
      <c r="AW1043" s="32">
        <v>0</v>
      </c>
      <c r="AX1043" s="32">
        <v>14048000</v>
      </c>
      <c r="AY1043" s="2"/>
      <c r="AZ1043" s="13" t="str">
        <f t="shared" si="82"/>
        <v>OK</v>
      </c>
      <c r="BA1043" s="13" t="str">
        <f t="shared" si="83"/>
        <v>OK</v>
      </c>
      <c r="BB1043" s="7">
        <f t="shared" si="84"/>
        <v>0</v>
      </c>
      <c r="BC1043" s="14">
        <f t="shared" ref="BC1043:BD1106" si="85">+SUM(AA1043,AC1043,AE1043,AG1043,AI1043,AK1043,AM1043,AO1043,AQ1043,AS1043,AU1043,AW1043)</f>
        <v>77264000</v>
      </c>
      <c r="BD1043" s="14">
        <f t="shared" si="85"/>
        <v>77264000</v>
      </c>
      <c r="BE1043" s="7">
        <f t="shared" ref="BE1043:BF1106" si="86">+IF(OR(AZ1043="ok",AZ1043=""),0,1)</f>
        <v>0</v>
      </c>
      <c r="BF1043" s="7">
        <f t="shared" si="86"/>
        <v>0</v>
      </c>
    </row>
    <row r="1044" spans="2:58" ht="114">
      <c r="B1044" s="28" t="s">
        <v>3609</v>
      </c>
      <c r="C1044" s="28" t="s">
        <v>4794</v>
      </c>
      <c r="D1044" s="28" t="s">
        <v>33</v>
      </c>
      <c r="E1044" s="29" t="s">
        <v>696</v>
      </c>
      <c r="F1044" s="29" t="s">
        <v>697</v>
      </c>
      <c r="G1044" s="29" t="s">
        <v>34</v>
      </c>
      <c r="H1044" s="29">
        <v>81151600</v>
      </c>
      <c r="I1044" s="29" t="s">
        <v>4808</v>
      </c>
      <c r="J1044" s="29" t="s">
        <v>199</v>
      </c>
      <c r="K1044" s="29" t="s">
        <v>1935</v>
      </c>
      <c r="L1044" s="30" t="s">
        <v>147</v>
      </c>
      <c r="M1044" s="30" t="s">
        <v>147</v>
      </c>
      <c r="N1044" s="30">
        <v>12</v>
      </c>
      <c r="O1044" s="30" t="s">
        <v>218</v>
      </c>
      <c r="P1044" s="30" t="s">
        <v>202</v>
      </c>
      <c r="Q1044" s="31">
        <v>77264000</v>
      </c>
      <c r="R1044" s="31">
        <v>77264000</v>
      </c>
      <c r="S1044" s="30" t="s">
        <v>411</v>
      </c>
      <c r="T1044" s="30" t="s">
        <v>199</v>
      </c>
      <c r="U1044" s="29" t="s">
        <v>721</v>
      </c>
      <c r="V1044" s="29" t="s">
        <v>330</v>
      </c>
      <c r="W1044" s="29" t="s">
        <v>364</v>
      </c>
      <c r="X1044" s="29" t="s">
        <v>206</v>
      </c>
      <c r="Y1044" s="29" t="s">
        <v>211</v>
      </c>
      <c r="Z1044" s="29" t="s">
        <v>723</v>
      </c>
      <c r="AA1044" s="32">
        <v>0</v>
      </c>
      <c r="AB1044" s="32">
        <v>0</v>
      </c>
      <c r="AC1044" s="32">
        <v>77264000</v>
      </c>
      <c r="AD1044" s="32">
        <v>0</v>
      </c>
      <c r="AE1044" s="32">
        <v>0</v>
      </c>
      <c r="AF1044" s="32">
        <v>7024000</v>
      </c>
      <c r="AG1044" s="32">
        <v>0</v>
      </c>
      <c r="AH1044" s="32">
        <v>7024000</v>
      </c>
      <c r="AI1044" s="32">
        <v>0</v>
      </c>
      <c r="AJ1044" s="32">
        <v>7024000</v>
      </c>
      <c r="AK1044" s="32">
        <v>0</v>
      </c>
      <c r="AL1044" s="32">
        <v>7024000</v>
      </c>
      <c r="AM1044" s="32">
        <v>0</v>
      </c>
      <c r="AN1044" s="32">
        <v>7024000</v>
      </c>
      <c r="AO1044" s="32">
        <v>0</v>
      </c>
      <c r="AP1044" s="32">
        <v>7024000</v>
      </c>
      <c r="AQ1044" s="32">
        <v>0</v>
      </c>
      <c r="AR1044" s="32">
        <v>7024000</v>
      </c>
      <c r="AS1044" s="32">
        <v>0</v>
      </c>
      <c r="AT1044" s="32">
        <v>7024000</v>
      </c>
      <c r="AU1044" s="32">
        <v>0</v>
      </c>
      <c r="AV1044" s="32">
        <v>7024000</v>
      </c>
      <c r="AW1044" s="32">
        <v>0</v>
      </c>
      <c r="AX1044" s="32">
        <v>14048000</v>
      </c>
      <c r="AY1044" s="2"/>
      <c r="AZ1044" s="13" t="str">
        <f t="shared" si="82"/>
        <v>OK</v>
      </c>
      <c r="BA1044" s="13" t="str">
        <f t="shared" si="83"/>
        <v>OK</v>
      </c>
      <c r="BB1044" s="7">
        <f t="shared" si="84"/>
        <v>0</v>
      </c>
      <c r="BC1044" s="14">
        <f t="shared" si="85"/>
        <v>77264000</v>
      </c>
      <c r="BD1044" s="14">
        <f t="shared" si="85"/>
        <v>77264000</v>
      </c>
      <c r="BE1044" s="7">
        <f t="shared" si="86"/>
        <v>0</v>
      </c>
      <c r="BF1044" s="7">
        <f t="shared" si="86"/>
        <v>0</v>
      </c>
    </row>
    <row r="1045" spans="2:58" ht="114">
      <c r="B1045" s="28" t="s">
        <v>3610</v>
      </c>
      <c r="C1045" s="28" t="s">
        <v>4794</v>
      </c>
      <c r="D1045" s="28" t="s">
        <v>33</v>
      </c>
      <c r="E1045" s="29" t="s">
        <v>696</v>
      </c>
      <c r="F1045" s="29" t="s">
        <v>697</v>
      </c>
      <c r="G1045" s="29" t="s">
        <v>34</v>
      </c>
      <c r="H1045" s="29">
        <v>81151600</v>
      </c>
      <c r="I1045" s="29" t="s">
        <v>4808</v>
      </c>
      <c r="J1045" s="29" t="s">
        <v>199</v>
      </c>
      <c r="K1045" s="29" t="s">
        <v>1935</v>
      </c>
      <c r="L1045" s="30" t="s">
        <v>147</v>
      </c>
      <c r="M1045" s="30" t="s">
        <v>147</v>
      </c>
      <c r="N1045" s="30">
        <v>12</v>
      </c>
      <c r="O1045" s="30" t="s">
        <v>218</v>
      </c>
      <c r="P1045" s="30" t="s">
        <v>202</v>
      </c>
      <c r="Q1045" s="31">
        <v>77264000</v>
      </c>
      <c r="R1045" s="31">
        <v>77264000</v>
      </c>
      <c r="S1045" s="30" t="s">
        <v>411</v>
      </c>
      <c r="T1045" s="30" t="s">
        <v>199</v>
      </c>
      <c r="U1045" s="29" t="s">
        <v>721</v>
      </c>
      <c r="V1045" s="29" t="s">
        <v>330</v>
      </c>
      <c r="W1045" s="29" t="s">
        <v>364</v>
      </c>
      <c r="X1045" s="29" t="s">
        <v>206</v>
      </c>
      <c r="Y1045" s="29" t="s">
        <v>211</v>
      </c>
      <c r="Z1045" s="29" t="s">
        <v>723</v>
      </c>
      <c r="AA1045" s="32">
        <v>0</v>
      </c>
      <c r="AB1045" s="32">
        <v>0</v>
      </c>
      <c r="AC1045" s="32">
        <v>77264000</v>
      </c>
      <c r="AD1045" s="32">
        <v>0</v>
      </c>
      <c r="AE1045" s="32">
        <v>0</v>
      </c>
      <c r="AF1045" s="32">
        <v>7024000</v>
      </c>
      <c r="AG1045" s="32">
        <v>0</v>
      </c>
      <c r="AH1045" s="32">
        <v>7024000</v>
      </c>
      <c r="AI1045" s="32">
        <v>0</v>
      </c>
      <c r="AJ1045" s="32">
        <v>7024000</v>
      </c>
      <c r="AK1045" s="32">
        <v>0</v>
      </c>
      <c r="AL1045" s="32">
        <v>7024000</v>
      </c>
      <c r="AM1045" s="32">
        <v>0</v>
      </c>
      <c r="AN1045" s="32">
        <v>7024000</v>
      </c>
      <c r="AO1045" s="32">
        <v>0</v>
      </c>
      <c r="AP1045" s="32">
        <v>7024000</v>
      </c>
      <c r="AQ1045" s="32">
        <v>0</v>
      </c>
      <c r="AR1045" s="32">
        <v>7024000</v>
      </c>
      <c r="AS1045" s="32">
        <v>0</v>
      </c>
      <c r="AT1045" s="32">
        <v>7024000</v>
      </c>
      <c r="AU1045" s="32">
        <v>0</v>
      </c>
      <c r="AV1045" s="32">
        <v>7024000</v>
      </c>
      <c r="AW1045" s="32">
        <v>0</v>
      </c>
      <c r="AX1045" s="32">
        <v>14048000</v>
      </c>
      <c r="AY1045" s="2"/>
      <c r="AZ1045" s="13" t="str">
        <f t="shared" si="82"/>
        <v>OK</v>
      </c>
      <c r="BA1045" s="13" t="str">
        <f t="shared" si="83"/>
        <v>OK</v>
      </c>
      <c r="BB1045" s="7">
        <f t="shared" si="84"/>
        <v>0</v>
      </c>
      <c r="BC1045" s="14">
        <f t="shared" si="85"/>
        <v>77264000</v>
      </c>
      <c r="BD1045" s="14">
        <f t="shared" si="85"/>
        <v>77264000</v>
      </c>
      <c r="BE1045" s="7">
        <f t="shared" si="86"/>
        <v>0</v>
      </c>
      <c r="BF1045" s="7">
        <f t="shared" si="86"/>
        <v>0</v>
      </c>
    </row>
    <row r="1046" spans="2:58" ht="114">
      <c r="B1046" s="28" t="s">
        <v>3611</v>
      </c>
      <c r="C1046" s="28" t="s">
        <v>4794</v>
      </c>
      <c r="D1046" s="28" t="s">
        <v>33</v>
      </c>
      <c r="E1046" s="29" t="s">
        <v>696</v>
      </c>
      <c r="F1046" s="29" t="s">
        <v>697</v>
      </c>
      <c r="G1046" s="29" t="s">
        <v>34</v>
      </c>
      <c r="H1046" s="29">
        <v>81151600</v>
      </c>
      <c r="I1046" s="29" t="s">
        <v>4808</v>
      </c>
      <c r="J1046" s="29" t="s">
        <v>199</v>
      </c>
      <c r="K1046" s="29" t="s">
        <v>1935</v>
      </c>
      <c r="L1046" s="30" t="s">
        <v>147</v>
      </c>
      <c r="M1046" s="30" t="s">
        <v>147</v>
      </c>
      <c r="N1046" s="30">
        <v>12</v>
      </c>
      <c r="O1046" s="30" t="s">
        <v>218</v>
      </c>
      <c r="P1046" s="30" t="s">
        <v>202</v>
      </c>
      <c r="Q1046" s="31">
        <v>77264000</v>
      </c>
      <c r="R1046" s="31">
        <v>77264000</v>
      </c>
      <c r="S1046" s="30" t="s">
        <v>411</v>
      </c>
      <c r="T1046" s="30" t="s">
        <v>199</v>
      </c>
      <c r="U1046" s="29" t="s">
        <v>721</v>
      </c>
      <c r="V1046" s="29" t="s">
        <v>330</v>
      </c>
      <c r="W1046" s="29" t="s">
        <v>364</v>
      </c>
      <c r="X1046" s="29" t="s">
        <v>206</v>
      </c>
      <c r="Y1046" s="29" t="s">
        <v>211</v>
      </c>
      <c r="Z1046" s="29" t="s">
        <v>723</v>
      </c>
      <c r="AA1046" s="32">
        <v>0</v>
      </c>
      <c r="AB1046" s="32">
        <v>0</v>
      </c>
      <c r="AC1046" s="32">
        <v>77264000</v>
      </c>
      <c r="AD1046" s="32">
        <v>0</v>
      </c>
      <c r="AE1046" s="32">
        <v>0</v>
      </c>
      <c r="AF1046" s="32">
        <v>7024000</v>
      </c>
      <c r="AG1046" s="32">
        <v>0</v>
      </c>
      <c r="AH1046" s="32">
        <v>7024000</v>
      </c>
      <c r="AI1046" s="32">
        <v>0</v>
      </c>
      <c r="AJ1046" s="32">
        <v>7024000</v>
      </c>
      <c r="AK1046" s="32">
        <v>0</v>
      </c>
      <c r="AL1046" s="32">
        <v>7024000</v>
      </c>
      <c r="AM1046" s="32">
        <v>0</v>
      </c>
      <c r="AN1046" s="32">
        <v>7024000</v>
      </c>
      <c r="AO1046" s="32">
        <v>0</v>
      </c>
      <c r="AP1046" s="32">
        <v>7024000</v>
      </c>
      <c r="AQ1046" s="32">
        <v>0</v>
      </c>
      <c r="AR1046" s="32">
        <v>7024000</v>
      </c>
      <c r="AS1046" s="32">
        <v>0</v>
      </c>
      <c r="AT1046" s="32">
        <v>7024000</v>
      </c>
      <c r="AU1046" s="32">
        <v>0</v>
      </c>
      <c r="AV1046" s="32">
        <v>7024000</v>
      </c>
      <c r="AW1046" s="32">
        <v>0</v>
      </c>
      <c r="AX1046" s="32">
        <v>14048000</v>
      </c>
      <c r="AY1046" s="2"/>
      <c r="AZ1046" s="13" t="str">
        <f t="shared" si="82"/>
        <v>OK</v>
      </c>
      <c r="BA1046" s="13" t="str">
        <f t="shared" si="83"/>
        <v>OK</v>
      </c>
      <c r="BB1046" s="7">
        <f t="shared" si="84"/>
        <v>0</v>
      </c>
      <c r="BC1046" s="14">
        <f t="shared" si="85"/>
        <v>77264000</v>
      </c>
      <c r="BD1046" s="14">
        <f t="shared" si="85"/>
        <v>77264000</v>
      </c>
      <c r="BE1046" s="7">
        <f t="shared" si="86"/>
        <v>0</v>
      </c>
      <c r="BF1046" s="7">
        <f t="shared" si="86"/>
        <v>0</v>
      </c>
    </row>
    <row r="1047" spans="2:58" ht="114">
      <c r="B1047" s="28" t="s">
        <v>3612</v>
      </c>
      <c r="C1047" s="28" t="s">
        <v>4794</v>
      </c>
      <c r="D1047" s="28" t="s">
        <v>33</v>
      </c>
      <c r="E1047" s="29" t="s">
        <v>696</v>
      </c>
      <c r="F1047" s="29" t="s">
        <v>697</v>
      </c>
      <c r="G1047" s="29" t="s">
        <v>34</v>
      </c>
      <c r="H1047" s="29">
        <v>81151600</v>
      </c>
      <c r="I1047" s="29" t="s">
        <v>4808</v>
      </c>
      <c r="J1047" s="29" t="s">
        <v>199</v>
      </c>
      <c r="K1047" s="29" t="s">
        <v>1935</v>
      </c>
      <c r="L1047" s="30" t="s">
        <v>147</v>
      </c>
      <c r="M1047" s="30" t="s">
        <v>147</v>
      </c>
      <c r="N1047" s="30">
        <v>12</v>
      </c>
      <c r="O1047" s="30" t="s">
        <v>218</v>
      </c>
      <c r="P1047" s="30" t="s">
        <v>202</v>
      </c>
      <c r="Q1047" s="31">
        <v>77264000</v>
      </c>
      <c r="R1047" s="31">
        <v>77264000</v>
      </c>
      <c r="S1047" s="30" t="s">
        <v>411</v>
      </c>
      <c r="T1047" s="30" t="s">
        <v>199</v>
      </c>
      <c r="U1047" s="29" t="s">
        <v>721</v>
      </c>
      <c r="V1047" s="29" t="s">
        <v>330</v>
      </c>
      <c r="W1047" s="29" t="s">
        <v>364</v>
      </c>
      <c r="X1047" s="29" t="s">
        <v>206</v>
      </c>
      <c r="Y1047" s="29" t="s">
        <v>211</v>
      </c>
      <c r="Z1047" s="29" t="s">
        <v>723</v>
      </c>
      <c r="AA1047" s="32">
        <v>0</v>
      </c>
      <c r="AB1047" s="32">
        <v>0</v>
      </c>
      <c r="AC1047" s="32">
        <v>77264000</v>
      </c>
      <c r="AD1047" s="32">
        <v>0</v>
      </c>
      <c r="AE1047" s="32">
        <v>0</v>
      </c>
      <c r="AF1047" s="32">
        <v>7024000</v>
      </c>
      <c r="AG1047" s="32">
        <v>0</v>
      </c>
      <c r="AH1047" s="32">
        <v>7024000</v>
      </c>
      <c r="AI1047" s="32">
        <v>0</v>
      </c>
      <c r="AJ1047" s="32">
        <v>7024000</v>
      </c>
      <c r="AK1047" s="32">
        <v>0</v>
      </c>
      <c r="AL1047" s="32">
        <v>7024000</v>
      </c>
      <c r="AM1047" s="32">
        <v>0</v>
      </c>
      <c r="AN1047" s="32">
        <v>7024000</v>
      </c>
      <c r="AO1047" s="32">
        <v>0</v>
      </c>
      <c r="AP1047" s="32">
        <v>7024000</v>
      </c>
      <c r="AQ1047" s="32">
        <v>0</v>
      </c>
      <c r="AR1047" s="32">
        <v>7024000</v>
      </c>
      <c r="AS1047" s="32">
        <v>0</v>
      </c>
      <c r="AT1047" s="32">
        <v>7024000</v>
      </c>
      <c r="AU1047" s="32">
        <v>0</v>
      </c>
      <c r="AV1047" s="32">
        <v>7024000</v>
      </c>
      <c r="AW1047" s="32">
        <v>0</v>
      </c>
      <c r="AX1047" s="32">
        <v>14048000</v>
      </c>
      <c r="AY1047" s="2"/>
      <c r="AZ1047" s="13" t="str">
        <f t="shared" si="82"/>
        <v>OK</v>
      </c>
      <c r="BA1047" s="13" t="str">
        <f t="shared" si="83"/>
        <v>OK</v>
      </c>
      <c r="BB1047" s="7">
        <f t="shared" si="84"/>
        <v>0</v>
      </c>
      <c r="BC1047" s="14">
        <f t="shared" si="85"/>
        <v>77264000</v>
      </c>
      <c r="BD1047" s="14">
        <f t="shared" si="85"/>
        <v>77264000</v>
      </c>
      <c r="BE1047" s="7">
        <f t="shared" si="86"/>
        <v>0</v>
      </c>
      <c r="BF1047" s="7">
        <f t="shared" si="86"/>
        <v>0</v>
      </c>
    </row>
    <row r="1048" spans="2:58" ht="114">
      <c r="B1048" s="28" t="s">
        <v>3613</v>
      </c>
      <c r="C1048" s="28" t="s">
        <v>4794</v>
      </c>
      <c r="D1048" s="28" t="s">
        <v>33</v>
      </c>
      <c r="E1048" s="29" t="s">
        <v>696</v>
      </c>
      <c r="F1048" s="29" t="s">
        <v>697</v>
      </c>
      <c r="G1048" s="29" t="s">
        <v>34</v>
      </c>
      <c r="H1048" s="29">
        <v>81151600</v>
      </c>
      <c r="I1048" s="29" t="s">
        <v>4808</v>
      </c>
      <c r="J1048" s="29" t="s">
        <v>199</v>
      </c>
      <c r="K1048" s="29" t="s">
        <v>1935</v>
      </c>
      <c r="L1048" s="30" t="s">
        <v>147</v>
      </c>
      <c r="M1048" s="30" t="s">
        <v>147</v>
      </c>
      <c r="N1048" s="30">
        <v>12</v>
      </c>
      <c r="O1048" s="30" t="s">
        <v>218</v>
      </c>
      <c r="P1048" s="30" t="s">
        <v>202</v>
      </c>
      <c r="Q1048" s="31">
        <v>77264000</v>
      </c>
      <c r="R1048" s="31">
        <v>77264000</v>
      </c>
      <c r="S1048" s="30" t="s">
        <v>411</v>
      </c>
      <c r="T1048" s="30" t="s">
        <v>199</v>
      </c>
      <c r="U1048" s="29" t="s">
        <v>721</v>
      </c>
      <c r="V1048" s="29" t="s">
        <v>330</v>
      </c>
      <c r="W1048" s="29" t="s">
        <v>364</v>
      </c>
      <c r="X1048" s="29" t="s">
        <v>206</v>
      </c>
      <c r="Y1048" s="29" t="s">
        <v>211</v>
      </c>
      <c r="Z1048" s="29" t="s">
        <v>723</v>
      </c>
      <c r="AA1048" s="32">
        <v>0</v>
      </c>
      <c r="AB1048" s="32">
        <v>0</v>
      </c>
      <c r="AC1048" s="32">
        <v>77264000</v>
      </c>
      <c r="AD1048" s="32">
        <v>0</v>
      </c>
      <c r="AE1048" s="32">
        <v>0</v>
      </c>
      <c r="AF1048" s="32">
        <v>7024000</v>
      </c>
      <c r="AG1048" s="32">
        <v>0</v>
      </c>
      <c r="AH1048" s="32">
        <v>7024000</v>
      </c>
      <c r="AI1048" s="32">
        <v>0</v>
      </c>
      <c r="AJ1048" s="32">
        <v>7024000</v>
      </c>
      <c r="AK1048" s="32">
        <v>0</v>
      </c>
      <c r="AL1048" s="32">
        <v>7024000</v>
      </c>
      <c r="AM1048" s="32">
        <v>0</v>
      </c>
      <c r="AN1048" s="32">
        <v>7024000</v>
      </c>
      <c r="AO1048" s="32">
        <v>0</v>
      </c>
      <c r="AP1048" s="32">
        <v>7024000</v>
      </c>
      <c r="AQ1048" s="32">
        <v>0</v>
      </c>
      <c r="AR1048" s="32">
        <v>7024000</v>
      </c>
      <c r="AS1048" s="32">
        <v>0</v>
      </c>
      <c r="AT1048" s="32">
        <v>7024000</v>
      </c>
      <c r="AU1048" s="32">
        <v>0</v>
      </c>
      <c r="AV1048" s="32">
        <v>7024000</v>
      </c>
      <c r="AW1048" s="32">
        <v>0</v>
      </c>
      <c r="AX1048" s="32">
        <v>14048000</v>
      </c>
      <c r="AY1048" s="2"/>
      <c r="AZ1048" s="13" t="str">
        <f t="shared" si="82"/>
        <v>OK</v>
      </c>
      <c r="BA1048" s="13" t="str">
        <f t="shared" si="83"/>
        <v>OK</v>
      </c>
      <c r="BB1048" s="7">
        <f t="shared" si="84"/>
        <v>0</v>
      </c>
      <c r="BC1048" s="14">
        <f t="shared" si="85"/>
        <v>77264000</v>
      </c>
      <c r="BD1048" s="14">
        <f t="shared" si="85"/>
        <v>77264000</v>
      </c>
      <c r="BE1048" s="7">
        <f t="shared" si="86"/>
        <v>0</v>
      </c>
      <c r="BF1048" s="7">
        <f t="shared" si="86"/>
        <v>0</v>
      </c>
    </row>
    <row r="1049" spans="2:58" ht="114">
      <c r="B1049" s="28" t="s">
        <v>3614</v>
      </c>
      <c r="C1049" s="28" t="s">
        <v>4794</v>
      </c>
      <c r="D1049" s="28" t="s">
        <v>33</v>
      </c>
      <c r="E1049" s="29" t="s">
        <v>696</v>
      </c>
      <c r="F1049" s="29" t="s">
        <v>697</v>
      </c>
      <c r="G1049" s="29" t="s">
        <v>34</v>
      </c>
      <c r="H1049" s="29">
        <v>81151600</v>
      </c>
      <c r="I1049" s="29" t="s">
        <v>4808</v>
      </c>
      <c r="J1049" s="29" t="s">
        <v>199</v>
      </c>
      <c r="K1049" s="29" t="s">
        <v>1935</v>
      </c>
      <c r="L1049" s="30" t="s">
        <v>147</v>
      </c>
      <c r="M1049" s="30" t="s">
        <v>147</v>
      </c>
      <c r="N1049" s="30">
        <v>12</v>
      </c>
      <c r="O1049" s="30" t="s">
        <v>218</v>
      </c>
      <c r="P1049" s="30" t="s">
        <v>202</v>
      </c>
      <c r="Q1049" s="31">
        <v>77264000</v>
      </c>
      <c r="R1049" s="31">
        <v>77264000</v>
      </c>
      <c r="S1049" s="30" t="s">
        <v>411</v>
      </c>
      <c r="T1049" s="30" t="s">
        <v>199</v>
      </c>
      <c r="U1049" s="29" t="s">
        <v>721</v>
      </c>
      <c r="V1049" s="29" t="s">
        <v>330</v>
      </c>
      <c r="W1049" s="29" t="s">
        <v>364</v>
      </c>
      <c r="X1049" s="29" t="s">
        <v>206</v>
      </c>
      <c r="Y1049" s="29" t="s">
        <v>211</v>
      </c>
      <c r="Z1049" s="29" t="s">
        <v>723</v>
      </c>
      <c r="AA1049" s="32">
        <v>0</v>
      </c>
      <c r="AB1049" s="32">
        <v>0</v>
      </c>
      <c r="AC1049" s="32">
        <v>77264000</v>
      </c>
      <c r="AD1049" s="32">
        <v>0</v>
      </c>
      <c r="AE1049" s="32">
        <v>0</v>
      </c>
      <c r="AF1049" s="32">
        <v>7024000</v>
      </c>
      <c r="AG1049" s="32">
        <v>0</v>
      </c>
      <c r="AH1049" s="32">
        <v>7024000</v>
      </c>
      <c r="AI1049" s="32">
        <v>0</v>
      </c>
      <c r="AJ1049" s="32">
        <v>7024000</v>
      </c>
      <c r="AK1049" s="32">
        <v>0</v>
      </c>
      <c r="AL1049" s="32">
        <v>7024000</v>
      </c>
      <c r="AM1049" s="32">
        <v>0</v>
      </c>
      <c r="AN1049" s="32">
        <v>7024000</v>
      </c>
      <c r="AO1049" s="32">
        <v>0</v>
      </c>
      <c r="AP1049" s="32">
        <v>7024000</v>
      </c>
      <c r="AQ1049" s="32">
        <v>0</v>
      </c>
      <c r="AR1049" s="32">
        <v>7024000</v>
      </c>
      <c r="AS1049" s="32">
        <v>0</v>
      </c>
      <c r="AT1049" s="32">
        <v>7024000</v>
      </c>
      <c r="AU1049" s="32">
        <v>0</v>
      </c>
      <c r="AV1049" s="32">
        <v>7024000</v>
      </c>
      <c r="AW1049" s="32">
        <v>0</v>
      </c>
      <c r="AX1049" s="32">
        <v>14048000</v>
      </c>
      <c r="AY1049" s="2"/>
      <c r="AZ1049" s="13" t="str">
        <f t="shared" si="82"/>
        <v>OK</v>
      </c>
      <c r="BA1049" s="13" t="str">
        <f t="shared" si="83"/>
        <v>OK</v>
      </c>
      <c r="BB1049" s="7">
        <f t="shared" si="84"/>
        <v>0</v>
      </c>
      <c r="BC1049" s="14">
        <f t="shared" si="85"/>
        <v>77264000</v>
      </c>
      <c r="BD1049" s="14">
        <f t="shared" si="85"/>
        <v>77264000</v>
      </c>
      <c r="BE1049" s="7">
        <f t="shared" si="86"/>
        <v>0</v>
      </c>
      <c r="BF1049" s="7">
        <f t="shared" si="86"/>
        <v>0</v>
      </c>
    </row>
    <row r="1050" spans="2:58" ht="114">
      <c r="B1050" s="28" t="s">
        <v>3615</v>
      </c>
      <c r="C1050" s="28" t="s">
        <v>4794</v>
      </c>
      <c r="D1050" s="28" t="s">
        <v>33</v>
      </c>
      <c r="E1050" s="29" t="s">
        <v>696</v>
      </c>
      <c r="F1050" s="29" t="s">
        <v>697</v>
      </c>
      <c r="G1050" s="29" t="s">
        <v>34</v>
      </c>
      <c r="H1050" s="29">
        <v>81151600</v>
      </c>
      <c r="I1050" s="29" t="s">
        <v>4808</v>
      </c>
      <c r="J1050" s="29" t="s">
        <v>199</v>
      </c>
      <c r="K1050" s="29" t="s">
        <v>1935</v>
      </c>
      <c r="L1050" s="30" t="s">
        <v>147</v>
      </c>
      <c r="M1050" s="30" t="s">
        <v>147</v>
      </c>
      <c r="N1050" s="30">
        <v>12</v>
      </c>
      <c r="O1050" s="30" t="s">
        <v>218</v>
      </c>
      <c r="P1050" s="30" t="s">
        <v>202</v>
      </c>
      <c r="Q1050" s="31">
        <v>77264000</v>
      </c>
      <c r="R1050" s="31">
        <v>77264000</v>
      </c>
      <c r="S1050" s="30" t="s">
        <v>411</v>
      </c>
      <c r="T1050" s="30" t="s">
        <v>199</v>
      </c>
      <c r="U1050" s="29" t="s">
        <v>721</v>
      </c>
      <c r="V1050" s="29" t="s">
        <v>330</v>
      </c>
      <c r="W1050" s="29" t="s">
        <v>364</v>
      </c>
      <c r="X1050" s="29" t="s">
        <v>206</v>
      </c>
      <c r="Y1050" s="29" t="s">
        <v>211</v>
      </c>
      <c r="Z1050" s="29" t="s">
        <v>723</v>
      </c>
      <c r="AA1050" s="32">
        <v>0</v>
      </c>
      <c r="AB1050" s="32">
        <v>0</v>
      </c>
      <c r="AC1050" s="32">
        <v>77264000</v>
      </c>
      <c r="AD1050" s="32">
        <v>0</v>
      </c>
      <c r="AE1050" s="32">
        <v>0</v>
      </c>
      <c r="AF1050" s="32">
        <v>7024000</v>
      </c>
      <c r="AG1050" s="32">
        <v>0</v>
      </c>
      <c r="AH1050" s="32">
        <v>7024000</v>
      </c>
      <c r="AI1050" s="32">
        <v>0</v>
      </c>
      <c r="AJ1050" s="32">
        <v>7024000</v>
      </c>
      <c r="AK1050" s="32">
        <v>0</v>
      </c>
      <c r="AL1050" s="32">
        <v>7024000</v>
      </c>
      <c r="AM1050" s="32">
        <v>0</v>
      </c>
      <c r="AN1050" s="32">
        <v>7024000</v>
      </c>
      <c r="AO1050" s="32">
        <v>0</v>
      </c>
      <c r="AP1050" s="32">
        <v>7024000</v>
      </c>
      <c r="AQ1050" s="32">
        <v>0</v>
      </c>
      <c r="AR1050" s="32">
        <v>7024000</v>
      </c>
      <c r="AS1050" s="32">
        <v>0</v>
      </c>
      <c r="AT1050" s="32">
        <v>7024000</v>
      </c>
      <c r="AU1050" s="32">
        <v>0</v>
      </c>
      <c r="AV1050" s="32">
        <v>7024000</v>
      </c>
      <c r="AW1050" s="32">
        <v>0</v>
      </c>
      <c r="AX1050" s="32">
        <v>14048000</v>
      </c>
      <c r="AY1050" s="2"/>
      <c r="AZ1050" s="13" t="str">
        <f t="shared" si="82"/>
        <v>OK</v>
      </c>
      <c r="BA1050" s="13" t="str">
        <f t="shared" si="83"/>
        <v>OK</v>
      </c>
      <c r="BB1050" s="7">
        <f t="shared" si="84"/>
        <v>0</v>
      </c>
      <c r="BC1050" s="14">
        <f t="shared" si="85"/>
        <v>77264000</v>
      </c>
      <c r="BD1050" s="14">
        <f t="shared" si="85"/>
        <v>77264000</v>
      </c>
      <c r="BE1050" s="7">
        <f t="shared" si="86"/>
        <v>0</v>
      </c>
      <c r="BF1050" s="7">
        <f t="shared" si="86"/>
        <v>0</v>
      </c>
    </row>
    <row r="1051" spans="2:58" ht="114">
      <c r="B1051" s="28" t="s">
        <v>3616</v>
      </c>
      <c r="C1051" s="28" t="s">
        <v>4794</v>
      </c>
      <c r="D1051" s="28" t="s">
        <v>33</v>
      </c>
      <c r="E1051" s="29" t="s">
        <v>696</v>
      </c>
      <c r="F1051" s="29" t="s">
        <v>697</v>
      </c>
      <c r="G1051" s="29" t="s">
        <v>34</v>
      </c>
      <c r="H1051" s="29">
        <v>81151600</v>
      </c>
      <c r="I1051" s="29" t="s">
        <v>4808</v>
      </c>
      <c r="J1051" s="29" t="s">
        <v>199</v>
      </c>
      <c r="K1051" s="29" t="s">
        <v>1935</v>
      </c>
      <c r="L1051" s="30" t="s">
        <v>147</v>
      </c>
      <c r="M1051" s="30" t="s">
        <v>147</v>
      </c>
      <c r="N1051" s="30">
        <v>12</v>
      </c>
      <c r="O1051" s="30" t="s">
        <v>218</v>
      </c>
      <c r="P1051" s="30" t="s">
        <v>202</v>
      </c>
      <c r="Q1051" s="31">
        <v>77264000</v>
      </c>
      <c r="R1051" s="31">
        <v>77264000</v>
      </c>
      <c r="S1051" s="30" t="s">
        <v>411</v>
      </c>
      <c r="T1051" s="30" t="s">
        <v>199</v>
      </c>
      <c r="U1051" s="29" t="s">
        <v>721</v>
      </c>
      <c r="V1051" s="29" t="s">
        <v>330</v>
      </c>
      <c r="W1051" s="29" t="s">
        <v>364</v>
      </c>
      <c r="X1051" s="29" t="s">
        <v>206</v>
      </c>
      <c r="Y1051" s="29" t="s">
        <v>211</v>
      </c>
      <c r="Z1051" s="29" t="s">
        <v>723</v>
      </c>
      <c r="AA1051" s="32">
        <v>0</v>
      </c>
      <c r="AB1051" s="32">
        <v>0</v>
      </c>
      <c r="AC1051" s="32">
        <v>77264000</v>
      </c>
      <c r="AD1051" s="32">
        <v>0</v>
      </c>
      <c r="AE1051" s="32">
        <v>0</v>
      </c>
      <c r="AF1051" s="32">
        <v>7024000</v>
      </c>
      <c r="AG1051" s="32">
        <v>0</v>
      </c>
      <c r="AH1051" s="32">
        <v>7024000</v>
      </c>
      <c r="AI1051" s="32">
        <v>0</v>
      </c>
      <c r="AJ1051" s="32">
        <v>7024000</v>
      </c>
      <c r="AK1051" s="32">
        <v>0</v>
      </c>
      <c r="AL1051" s="32">
        <v>7024000</v>
      </c>
      <c r="AM1051" s="32">
        <v>0</v>
      </c>
      <c r="AN1051" s="32">
        <v>7024000</v>
      </c>
      <c r="AO1051" s="32">
        <v>0</v>
      </c>
      <c r="AP1051" s="32">
        <v>7024000</v>
      </c>
      <c r="AQ1051" s="32">
        <v>0</v>
      </c>
      <c r="AR1051" s="32">
        <v>7024000</v>
      </c>
      <c r="AS1051" s="32">
        <v>0</v>
      </c>
      <c r="AT1051" s="32">
        <v>7024000</v>
      </c>
      <c r="AU1051" s="32">
        <v>0</v>
      </c>
      <c r="AV1051" s="32">
        <v>7024000</v>
      </c>
      <c r="AW1051" s="32">
        <v>0</v>
      </c>
      <c r="AX1051" s="32">
        <v>14048000</v>
      </c>
      <c r="AY1051" s="2"/>
      <c r="AZ1051" s="13" t="str">
        <f t="shared" si="82"/>
        <v>OK</v>
      </c>
      <c r="BA1051" s="13" t="str">
        <f t="shared" si="83"/>
        <v>OK</v>
      </c>
      <c r="BB1051" s="7">
        <f t="shared" si="84"/>
        <v>0</v>
      </c>
      <c r="BC1051" s="14">
        <f t="shared" si="85"/>
        <v>77264000</v>
      </c>
      <c r="BD1051" s="14">
        <f t="shared" si="85"/>
        <v>77264000</v>
      </c>
      <c r="BE1051" s="7">
        <f t="shared" si="86"/>
        <v>0</v>
      </c>
      <c r="BF1051" s="7">
        <f t="shared" si="86"/>
        <v>0</v>
      </c>
    </row>
    <row r="1052" spans="2:58" ht="114">
      <c r="B1052" s="28" t="s">
        <v>3617</v>
      </c>
      <c r="C1052" s="28" t="s">
        <v>4794</v>
      </c>
      <c r="D1052" s="28" t="s">
        <v>33</v>
      </c>
      <c r="E1052" s="29" t="s">
        <v>696</v>
      </c>
      <c r="F1052" s="29" t="s">
        <v>697</v>
      </c>
      <c r="G1052" s="29" t="s">
        <v>34</v>
      </c>
      <c r="H1052" s="29">
        <v>81151600</v>
      </c>
      <c r="I1052" s="29" t="s">
        <v>4808</v>
      </c>
      <c r="J1052" s="29" t="s">
        <v>199</v>
      </c>
      <c r="K1052" s="29" t="s">
        <v>1935</v>
      </c>
      <c r="L1052" s="30" t="s">
        <v>147</v>
      </c>
      <c r="M1052" s="30" t="s">
        <v>147</v>
      </c>
      <c r="N1052" s="30">
        <v>12</v>
      </c>
      <c r="O1052" s="30" t="s">
        <v>218</v>
      </c>
      <c r="P1052" s="30" t="s">
        <v>202</v>
      </c>
      <c r="Q1052" s="31">
        <v>77264000</v>
      </c>
      <c r="R1052" s="31">
        <v>77264000</v>
      </c>
      <c r="S1052" s="30" t="s">
        <v>411</v>
      </c>
      <c r="T1052" s="30" t="s">
        <v>199</v>
      </c>
      <c r="U1052" s="29" t="s">
        <v>721</v>
      </c>
      <c r="V1052" s="29" t="s">
        <v>330</v>
      </c>
      <c r="W1052" s="29" t="s">
        <v>364</v>
      </c>
      <c r="X1052" s="29" t="s">
        <v>206</v>
      </c>
      <c r="Y1052" s="29" t="s">
        <v>211</v>
      </c>
      <c r="Z1052" s="29" t="s">
        <v>723</v>
      </c>
      <c r="AA1052" s="32">
        <v>0</v>
      </c>
      <c r="AB1052" s="32">
        <v>0</v>
      </c>
      <c r="AC1052" s="32">
        <v>77264000</v>
      </c>
      <c r="AD1052" s="32">
        <v>0</v>
      </c>
      <c r="AE1052" s="32">
        <v>0</v>
      </c>
      <c r="AF1052" s="32">
        <v>7024000</v>
      </c>
      <c r="AG1052" s="32">
        <v>0</v>
      </c>
      <c r="AH1052" s="32">
        <v>7024000</v>
      </c>
      <c r="AI1052" s="32">
        <v>0</v>
      </c>
      <c r="AJ1052" s="32">
        <v>7024000</v>
      </c>
      <c r="AK1052" s="32">
        <v>0</v>
      </c>
      <c r="AL1052" s="32">
        <v>7024000</v>
      </c>
      <c r="AM1052" s="32">
        <v>0</v>
      </c>
      <c r="AN1052" s="32">
        <v>7024000</v>
      </c>
      <c r="AO1052" s="32">
        <v>0</v>
      </c>
      <c r="AP1052" s="32">
        <v>7024000</v>
      </c>
      <c r="AQ1052" s="32">
        <v>0</v>
      </c>
      <c r="AR1052" s="32">
        <v>7024000</v>
      </c>
      <c r="AS1052" s="32">
        <v>0</v>
      </c>
      <c r="AT1052" s="32">
        <v>7024000</v>
      </c>
      <c r="AU1052" s="32">
        <v>0</v>
      </c>
      <c r="AV1052" s="32">
        <v>7024000</v>
      </c>
      <c r="AW1052" s="32">
        <v>0</v>
      </c>
      <c r="AX1052" s="32">
        <v>14048000</v>
      </c>
      <c r="AY1052" s="2"/>
      <c r="AZ1052" s="13" t="str">
        <f t="shared" si="82"/>
        <v>OK</v>
      </c>
      <c r="BA1052" s="13" t="str">
        <f t="shared" si="83"/>
        <v>OK</v>
      </c>
      <c r="BB1052" s="7">
        <f t="shared" si="84"/>
        <v>0</v>
      </c>
      <c r="BC1052" s="14">
        <f t="shared" si="85"/>
        <v>77264000</v>
      </c>
      <c r="BD1052" s="14">
        <f t="shared" si="85"/>
        <v>77264000</v>
      </c>
      <c r="BE1052" s="7">
        <f t="shared" si="86"/>
        <v>0</v>
      </c>
      <c r="BF1052" s="7">
        <f t="shared" si="86"/>
        <v>0</v>
      </c>
    </row>
    <row r="1053" spans="2:58" ht="114">
      <c r="B1053" s="28" t="s">
        <v>3618</v>
      </c>
      <c r="C1053" s="28" t="s">
        <v>4794</v>
      </c>
      <c r="D1053" s="28" t="s">
        <v>33</v>
      </c>
      <c r="E1053" s="29" t="s">
        <v>696</v>
      </c>
      <c r="F1053" s="29" t="s">
        <v>697</v>
      </c>
      <c r="G1053" s="29" t="s">
        <v>34</v>
      </c>
      <c r="H1053" s="29">
        <v>81151600</v>
      </c>
      <c r="I1053" s="29" t="s">
        <v>4808</v>
      </c>
      <c r="J1053" s="29" t="s">
        <v>199</v>
      </c>
      <c r="K1053" s="29" t="s">
        <v>1935</v>
      </c>
      <c r="L1053" s="30" t="s">
        <v>147</v>
      </c>
      <c r="M1053" s="30" t="s">
        <v>147</v>
      </c>
      <c r="N1053" s="30">
        <v>12</v>
      </c>
      <c r="O1053" s="30" t="s">
        <v>218</v>
      </c>
      <c r="P1053" s="30" t="s">
        <v>202</v>
      </c>
      <c r="Q1053" s="31">
        <v>77264000</v>
      </c>
      <c r="R1053" s="31">
        <v>77264000</v>
      </c>
      <c r="S1053" s="30" t="s">
        <v>411</v>
      </c>
      <c r="T1053" s="30" t="s">
        <v>199</v>
      </c>
      <c r="U1053" s="29" t="s">
        <v>721</v>
      </c>
      <c r="V1053" s="29" t="s">
        <v>330</v>
      </c>
      <c r="W1053" s="29" t="s">
        <v>364</v>
      </c>
      <c r="X1053" s="29" t="s">
        <v>206</v>
      </c>
      <c r="Y1053" s="29" t="s">
        <v>211</v>
      </c>
      <c r="Z1053" s="29" t="s">
        <v>723</v>
      </c>
      <c r="AA1053" s="32">
        <v>0</v>
      </c>
      <c r="AB1053" s="32">
        <v>0</v>
      </c>
      <c r="AC1053" s="32">
        <v>77264000</v>
      </c>
      <c r="AD1053" s="32">
        <v>0</v>
      </c>
      <c r="AE1053" s="32">
        <v>0</v>
      </c>
      <c r="AF1053" s="32">
        <v>7024000</v>
      </c>
      <c r="AG1053" s="32">
        <v>0</v>
      </c>
      <c r="AH1053" s="32">
        <v>7024000</v>
      </c>
      <c r="AI1053" s="32">
        <v>0</v>
      </c>
      <c r="AJ1053" s="32">
        <v>7024000</v>
      </c>
      <c r="AK1053" s="32">
        <v>0</v>
      </c>
      <c r="AL1053" s="32">
        <v>7024000</v>
      </c>
      <c r="AM1053" s="32">
        <v>0</v>
      </c>
      <c r="AN1053" s="32">
        <v>7024000</v>
      </c>
      <c r="AO1053" s="32">
        <v>0</v>
      </c>
      <c r="AP1053" s="32">
        <v>7024000</v>
      </c>
      <c r="AQ1053" s="32">
        <v>0</v>
      </c>
      <c r="AR1053" s="32">
        <v>7024000</v>
      </c>
      <c r="AS1053" s="32">
        <v>0</v>
      </c>
      <c r="AT1053" s="32">
        <v>7024000</v>
      </c>
      <c r="AU1053" s="32">
        <v>0</v>
      </c>
      <c r="AV1053" s="32">
        <v>7024000</v>
      </c>
      <c r="AW1053" s="32">
        <v>0</v>
      </c>
      <c r="AX1053" s="32">
        <v>14048000</v>
      </c>
      <c r="AY1053" s="2"/>
      <c r="AZ1053" s="13" t="str">
        <f t="shared" si="82"/>
        <v>OK</v>
      </c>
      <c r="BA1053" s="13" t="str">
        <f t="shared" si="83"/>
        <v>OK</v>
      </c>
      <c r="BB1053" s="7">
        <f t="shared" si="84"/>
        <v>0</v>
      </c>
      <c r="BC1053" s="14">
        <f t="shared" si="85"/>
        <v>77264000</v>
      </c>
      <c r="BD1053" s="14">
        <f t="shared" si="85"/>
        <v>77264000</v>
      </c>
      <c r="BE1053" s="7">
        <f t="shared" si="86"/>
        <v>0</v>
      </c>
      <c r="BF1053" s="7">
        <f t="shared" si="86"/>
        <v>0</v>
      </c>
    </row>
    <row r="1054" spans="2:58" ht="114">
      <c r="B1054" s="28" t="s">
        <v>3619</v>
      </c>
      <c r="C1054" s="28" t="s">
        <v>4794</v>
      </c>
      <c r="D1054" s="28" t="s">
        <v>33</v>
      </c>
      <c r="E1054" s="29" t="s">
        <v>696</v>
      </c>
      <c r="F1054" s="29" t="s">
        <v>697</v>
      </c>
      <c r="G1054" s="29" t="s">
        <v>34</v>
      </c>
      <c r="H1054" s="29">
        <v>81151600</v>
      </c>
      <c r="I1054" s="29" t="s">
        <v>4808</v>
      </c>
      <c r="J1054" s="29" t="s">
        <v>199</v>
      </c>
      <c r="K1054" s="29" t="s">
        <v>1935</v>
      </c>
      <c r="L1054" s="30" t="s">
        <v>147</v>
      </c>
      <c r="M1054" s="30" t="s">
        <v>147</v>
      </c>
      <c r="N1054" s="30">
        <v>12</v>
      </c>
      <c r="O1054" s="30" t="s">
        <v>218</v>
      </c>
      <c r="P1054" s="30" t="s">
        <v>202</v>
      </c>
      <c r="Q1054" s="31">
        <v>77264000</v>
      </c>
      <c r="R1054" s="31">
        <v>77264000</v>
      </c>
      <c r="S1054" s="30" t="s">
        <v>411</v>
      </c>
      <c r="T1054" s="30" t="s">
        <v>199</v>
      </c>
      <c r="U1054" s="29" t="s">
        <v>721</v>
      </c>
      <c r="V1054" s="29" t="s">
        <v>330</v>
      </c>
      <c r="W1054" s="29" t="s">
        <v>364</v>
      </c>
      <c r="X1054" s="29" t="s">
        <v>206</v>
      </c>
      <c r="Y1054" s="29" t="s">
        <v>211</v>
      </c>
      <c r="Z1054" s="29" t="s">
        <v>723</v>
      </c>
      <c r="AA1054" s="32">
        <v>0</v>
      </c>
      <c r="AB1054" s="32">
        <v>0</v>
      </c>
      <c r="AC1054" s="32">
        <v>77264000</v>
      </c>
      <c r="AD1054" s="32">
        <v>0</v>
      </c>
      <c r="AE1054" s="32">
        <v>0</v>
      </c>
      <c r="AF1054" s="32">
        <v>7024000</v>
      </c>
      <c r="AG1054" s="32">
        <v>0</v>
      </c>
      <c r="AH1054" s="32">
        <v>7024000</v>
      </c>
      <c r="AI1054" s="32">
        <v>0</v>
      </c>
      <c r="AJ1054" s="32">
        <v>7024000</v>
      </c>
      <c r="AK1054" s="32">
        <v>0</v>
      </c>
      <c r="AL1054" s="32">
        <v>7024000</v>
      </c>
      <c r="AM1054" s="32">
        <v>0</v>
      </c>
      <c r="AN1054" s="32">
        <v>7024000</v>
      </c>
      <c r="AO1054" s="32">
        <v>0</v>
      </c>
      <c r="AP1054" s="32">
        <v>7024000</v>
      </c>
      <c r="AQ1054" s="32">
        <v>0</v>
      </c>
      <c r="AR1054" s="32">
        <v>7024000</v>
      </c>
      <c r="AS1054" s="32">
        <v>0</v>
      </c>
      <c r="AT1054" s="32">
        <v>7024000</v>
      </c>
      <c r="AU1054" s="32">
        <v>0</v>
      </c>
      <c r="AV1054" s="32">
        <v>7024000</v>
      </c>
      <c r="AW1054" s="32">
        <v>0</v>
      </c>
      <c r="AX1054" s="32">
        <v>14048000</v>
      </c>
      <c r="AY1054" s="2"/>
      <c r="AZ1054" s="13" t="str">
        <f t="shared" si="82"/>
        <v>OK</v>
      </c>
      <c r="BA1054" s="13" t="str">
        <f t="shared" si="83"/>
        <v>OK</v>
      </c>
      <c r="BB1054" s="7">
        <f t="shared" si="84"/>
        <v>0</v>
      </c>
      <c r="BC1054" s="14">
        <f t="shared" si="85"/>
        <v>77264000</v>
      </c>
      <c r="BD1054" s="14">
        <f t="shared" si="85"/>
        <v>77264000</v>
      </c>
      <c r="BE1054" s="7">
        <f t="shared" si="86"/>
        <v>0</v>
      </c>
      <c r="BF1054" s="7">
        <f t="shared" si="86"/>
        <v>0</v>
      </c>
    </row>
    <row r="1055" spans="2:58" ht="114">
      <c r="B1055" s="28" t="s">
        <v>3620</v>
      </c>
      <c r="C1055" s="28" t="s">
        <v>4794</v>
      </c>
      <c r="D1055" s="28" t="s">
        <v>33</v>
      </c>
      <c r="E1055" s="29" t="s">
        <v>696</v>
      </c>
      <c r="F1055" s="29" t="s">
        <v>697</v>
      </c>
      <c r="G1055" s="29" t="s">
        <v>34</v>
      </c>
      <c r="H1055" s="29">
        <v>81151600</v>
      </c>
      <c r="I1055" s="29" t="s">
        <v>4808</v>
      </c>
      <c r="J1055" s="29" t="s">
        <v>199</v>
      </c>
      <c r="K1055" s="29" t="s">
        <v>1935</v>
      </c>
      <c r="L1055" s="30" t="s">
        <v>147</v>
      </c>
      <c r="M1055" s="30" t="s">
        <v>147</v>
      </c>
      <c r="N1055" s="30">
        <v>12</v>
      </c>
      <c r="O1055" s="30" t="s">
        <v>218</v>
      </c>
      <c r="P1055" s="30" t="s">
        <v>202</v>
      </c>
      <c r="Q1055" s="31">
        <v>77264000</v>
      </c>
      <c r="R1055" s="31">
        <v>77264000</v>
      </c>
      <c r="S1055" s="30" t="s">
        <v>411</v>
      </c>
      <c r="T1055" s="30" t="s">
        <v>199</v>
      </c>
      <c r="U1055" s="29" t="s">
        <v>721</v>
      </c>
      <c r="V1055" s="29" t="s">
        <v>330</v>
      </c>
      <c r="W1055" s="29" t="s">
        <v>364</v>
      </c>
      <c r="X1055" s="29" t="s">
        <v>206</v>
      </c>
      <c r="Y1055" s="29" t="s">
        <v>211</v>
      </c>
      <c r="Z1055" s="29" t="s">
        <v>723</v>
      </c>
      <c r="AA1055" s="32">
        <v>0</v>
      </c>
      <c r="AB1055" s="32">
        <v>0</v>
      </c>
      <c r="AC1055" s="32">
        <v>77264000</v>
      </c>
      <c r="AD1055" s="32">
        <v>0</v>
      </c>
      <c r="AE1055" s="32">
        <v>0</v>
      </c>
      <c r="AF1055" s="32">
        <v>7024000</v>
      </c>
      <c r="AG1055" s="32">
        <v>0</v>
      </c>
      <c r="AH1055" s="32">
        <v>7024000</v>
      </c>
      <c r="AI1055" s="32">
        <v>0</v>
      </c>
      <c r="AJ1055" s="32">
        <v>7024000</v>
      </c>
      <c r="AK1055" s="32">
        <v>0</v>
      </c>
      <c r="AL1055" s="32">
        <v>7024000</v>
      </c>
      <c r="AM1055" s="32">
        <v>0</v>
      </c>
      <c r="AN1055" s="32">
        <v>7024000</v>
      </c>
      <c r="AO1055" s="32">
        <v>0</v>
      </c>
      <c r="AP1055" s="32">
        <v>7024000</v>
      </c>
      <c r="AQ1055" s="32">
        <v>0</v>
      </c>
      <c r="AR1055" s="32">
        <v>7024000</v>
      </c>
      <c r="AS1055" s="32">
        <v>0</v>
      </c>
      <c r="AT1055" s="32">
        <v>7024000</v>
      </c>
      <c r="AU1055" s="32">
        <v>0</v>
      </c>
      <c r="AV1055" s="32">
        <v>7024000</v>
      </c>
      <c r="AW1055" s="32">
        <v>0</v>
      </c>
      <c r="AX1055" s="32">
        <v>14048000</v>
      </c>
      <c r="AY1055" s="2"/>
      <c r="AZ1055" s="13" t="str">
        <f t="shared" si="82"/>
        <v>OK</v>
      </c>
      <c r="BA1055" s="13" t="str">
        <f t="shared" si="83"/>
        <v>OK</v>
      </c>
      <c r="BB1055" s="7">
        <f t="shared" si="84"/>
        <v>0</v>
      </c>
      <c r="BC1055" s="14">
        <f t="shared" si="85"/>
        <v>77264000</v>
      </c>
      <c r="BD1055" s="14">
        <f t="shared" si="85"/>
        <v>77264000</v>
      </c>
      <c r="BE1055" s="7">
        <f t="shared" si="86"/>
        <v>0</v>
      </c>
      <c r="BF1055" s="7">
        <f t="shared" si="86"/>
        <v>0</v>
      </c>
    </row>
    <row r="1056" spans="2:58" ht="114">
      <c r="B1056" s="28" t="s">
        <v>3621</v>
      </c>
      <c r="C1056" s="28" t="s">
        <v>4794</v>
      </c>
      <c r="D1056" s="28" t="s">
        <v>33</v>
      </c>
      <c r="E1056" s="29" t="s">
        <v>696</v>
      </c>
      <c r="F1056" s="29" t="s">
        <v>697</v>
      </c>
      <c r="G1056" s="29" t="s">
        <v>34</v>
      </c>
      <c r="H1056" s="29">
        <v>81151600</v>
      </c>
      <c r="I1056" s="29" t="s">
        <v>4808</v>
      </c>
      <c r="J1056" s="29" t="s">
        <v>199</v>
      </c>
      <c r="K1056" s="29" t="s">
        <v>1935</v>
      </c>
      <c r="L1056" s="30" t="s">
        <v>147</v>
      </c>
      <c r="M1056" s="30" t="s">
        <v>147</v>
      </c>
      <c r="N1056" s="30">
        <v>12</v>
      </c>
      <c r="O1056" s="30" t="s">
        <v>218</v>
      </c>
      <c r="P1056" s="30" t="s">
        <v>202</v>
      </c>
      <c r="Q1056" s="31">
        <v>77264000</v>
      </c>
      <c r="R1056" s="31">
        <v>77264000</v>
      </c>
      <c r="S1056" s="30" t="s">
        <v>411</v>
      </c>
      <c r="T1056" s="30" t="s">
        <v>199</v>
      </c>
      <c r="U1056" s="29" t="s">
        <v>721</v>
      </c>
      <c r="V1056" s="29" t="s">
        <v>330</v>
      </c>
      <c r="W1056" s="29" t="s">
        <v>364</v>
      </c>
      <c r="X1056" s="29" t="s">
        <v>206</v>
      </c>
      <c r="Y1056" s="29" t="s">
        <v>211</v>
      </c>
      <c r="Z1056" s="29" t="s">
        <v>723</v>
      </c>
      <c r="AA1056" s="32">
        <v>0</v>
      </c>
      <c r="AB1056" s="32">
        <v>0</v>
      </c>
      <c r="AC1056" s="32">
        <v>77264000</v>
      </c>
      <c r="AD1056" s="32">
        <v>0</v>
      </c>
      <c r="AE1056" s="32">
        <v>0</v>
      </c>
      <c r="AF1056" s="32">
        <v>7024000</v>
      </c>
      <c r="AG1056" s="32">
        <v>0</v>
      </c>
      <c r="AH1056" s="32">
        <v>7024000</v>
      </c>
      <c r="AI1056" s="32">
        <v>0</v>
      </c>
      <c r="AJ1056" s="32">
        <v>7024000</v>
      </c>
      <c r="AK1056" s="32">
        <v>0</v>
      </c>
      <c r="AL1056" s="32">
        <v>7024000</v>
      </c>
      <c r="AM1056" s="32">
        <v>0</v>
      </c>
      <c r="AN1056" s="32">
        <v>7024000</v>
      </c>
      <c r="AO1056" s="32">
        <v>0</v>
      </c>
      <c r="AP1056" s="32">
        <v>7024000</v>
      </c>
      <c r="AQ1056" s="32">
        <v>0</v>
      </c>
      <c r="AR1056" s="32">
        <v>7024000</v>
      </c>
      <c r="AS1056" s="32">
        <v>0</v>
      </c>
      <c r="AT1056" s="32">
        <v>7024000</v>
      </c>
      <c r="AU1056" s="32">
        <v>0</v>
      </c>
      <c r="AV1056" s="32">
        <v>7024000</v>
      </c>
      <c r="AW1056" s="32">
        <v>0</v>
      </c>
      <c r="AX1056" s="32">
        <v>14048000</v>
      </c>
      <c r="AY1056" s="2"/>
      <c r="AZ1056" s="13" t="str">
        <f t="shared" si="82"/>
        <v>OK</v>
      </c>
      <c r="BA1056" s="13" t="str">
        <f t="shared" si="83"/>
        <v>OK</v>
      </c>
      <c r="BB1056" s="7">
        <f t="shared" si="84"/>
        <v>0</v>
      </c>
      <c r="BC1056" s="14">
        <f t="shared" si="85"/>
        <v>77264000</v>
      </c>
      <c r="BD1056" s="14">
        <f t="shared" si="85"/>
        <v>77264000</v>
      </c>
      <c r="BE1056" s="7">
        <f t="shared" si="86"/>
        <v>0</v>
      </c>
      <c r="BF1056" s="7">
        <f t="shared" si="86"/>
        <v>0</v>
      </c>
    </row>
    <row r="1057" spans="2:58" ht="128.25">
      <c r="B1057" s="28" t="s">
        <v>3622</v>
      </c>
      <c r="C1057" s="28" t="s">
        <v>4794</v>
      </c>
      <c r="D1057" s="28" t="s">
        <v>33</v>
      </c>
      <c r="E1057" s="29" t="s">
        <v>696</v>
      </c>
      <c r="F1057" s="29" t="s">
        <v>697</v>
      </c>
      <c r="G1057" s="29" t="s">
        <v>34</v>
      </c>
      <c r="H1057" s="29">
        <v>81151600</v>
      </c>
      <c r="I1057" s="29" t="s">
        <v>4808</v>
      </c>
      <c r="J1057" s="29" t="s">
        <v>199</v>
      </c>
      <c r="K1057" s="29" t="s">
        <v>1936</v>
      </c>
      <c r="L1057" s="30" t="s">
        <v>147</v>
      </c>
      <c r="M1057" s="30" t="s">
        <v>147</v>
      </c>
      <c r="N1057" s="30">
        <v>12</v>
      </c>
      <c r="O1057" s="30" t="s">
        <v>218</v>
      </c>
      <c r="P1057" s="30" t="s">
        <v>202</v>
      </c>
      <c r="Q1057" s="31">
        <v>89694000</v>
      </c>
      <c r="R1057" s="31">
        <v>89694000</v>
      </c>
      <c r="S1057" s="30" t="s">
        <v>411</v>
      </c>
      <c r="T1057" s="30" t="s">
        <v>199</v>
      </c>
      <c r="U1057" s="29" t="s">
        <v>721</v>
      </c>
      <c r="V1057" s="29" t="s">
        <v>330</v>
      </c>
      <c r="W1057" s="29" t="s">
        <v>364</v>
      </c>
      <c r="X1057" s="29" t="s">
        <v>206</v>
      </c>
      <c r="Y1057" s="29" t="s">
        <v>211</v>
      </c>
      <c r="Z1057" s="29" t="s">
        <v>723</v>
      </c>
      <c r="AA1057" s="32">
        <v>0</v>
      </c>
      <c r="AB1057" s="32">
        <v>0</v>
      </c>
      <c r="AC1057" s="32">
        <v>89694000</v>
      </c>
      <c r="AD1057" s="32">
        <v>0</v>
      </c>
      <c r="AE1057" s="32">
        <v>0</v>
      </c>
      <c r="AF1057" s="32">
        <v>8154000</v>
      </c>
      <c r="AG1057" s="32">
        <v>0</v>
      </c>
      <c r="AH1057" s="32">
        <v>8154000</v>
      </c>
      <c r="AI1057" s="32">
        <v>0</v>
      </c>
      <c r="AJ1057" s="32">
        <v>8154000</v>
      </c>
      <c r="AK1057" s="32">
        <v>0</v>
      </c>
      <c r="AL1057" s="32">
        <v>8154000</v>
      </c>
      <c r="AM1057" s="32">
        <v>0</v>
      </c>
      <c r="AN1057" s="32">
        <v>8154000</v>
      </c>
      <c r="AO1057" s="32">
        <v>0</v>
      </c>
      <c r="AP1057" s="32">
        <v>8154000</v>
      </c>
      <c r="AQ1057" s="32">
        <v>0</v>
      </c>
      <c r="AR1057" s="32">
        <v>8154000</v>
      </c>
      <c r="AS1057" s="32">
        <v>0</v>
      </c>
      <c r="AT1057" s="32">
        <v>8154000</v>
      </c>
      <c r="AU1057" s="32">
        <v>0</v>
      </c>
      <c r="AV1057" s="32">
        <v>8154000</v>
      </c>
      <c r="AW1057" s="32">
        <v>0</v>
      </c>
      <c r="AX1057" s="32">
        <v>16308000</v>
      </c>
      <c r="AY1057" s="2"/>
      <c r="AZ1057" s="13" t="str">
        <f t="shared" si="82"/>
        <v>OK</v>
      </c>
      <c r="BA1057" s="13" t="str">
        <f t="shared" si="83"/>
        <v>OK</v>
      </c>
      <c r="BB1057" s="7">
        <f t="shared" si="84"/>
        <v>0</v>
      </c>
      <c r="BC1057" s="14">
        <f t="shared" si="85"/>
        <v>89694000</v>
      </c>
      <c r="BD1057" s="14">
        <f t="shared" si="85"/>
        <v>89694000</v>
      </c>
      <c r="BE1057" s="7">
        <f t="shared" si="86"/>
        <v>0</v>
      </c>
      <c r="BF1057" s="7">
        <f t="shared" si="86"/>
        <v>0</v>
      </c>
    </row>
    <row r="1058" spans="2:58" ht="128.25">
      <c r="B1058" s="28" t="s">
        <v>3623</v>
      </c>
      <c r="C1058" s="28" t="s">
        <v>4794</v>
      </c>
      <c r="D1058" s="28" t="s">
        <v>33</v>
      </c>
      <c r="E1058" s="29" t="s">
        <v>696</v>
      </c>
      <c r="F1058" s="29" t="s">
        <v>697</v>
      </c>
      <c r="G1058" s="29" t="s">
        <v>34</v>
      </c>
      <c r="H1058" s="29">
        <v>81151600</v>
      </c>
      <c r="I1058" s="29" t="s">
        <v>4808</v>
      </c>
      <c r="J1058" s="29" t="s">
        <v>199</v>
      </c>
      <c r="K1058" s="29" t="s">
        <v>1936</v>
      </c>
      <c r="L1058" s="30" t="s">
        <v>147</v>
      </c>
      <c r="M1058" s="30" t="s">
        <v>147</v>
      </c>
      <c r="N1058" s="30">
        <v>12</v>
      </c>
      <c r="O1058" s="30" t="s">
        <v>218</v>
      </c>
      <c r="P1058" s="30" t="s">
        <v>202</v>
      </c>
      <c r="Q1058" s="31">
        <v>89694000</v>
      </c>
      <c r="R1058" s="31">
        <v>89694000</v>
      </c>
      <c r="S1058" s="30" t="s">
        <v>411</v>
      </c>
      <c r="T1058" s="30" t="s">
        <v>199</v>
      </c>
      <c r="U1058" s="29" t="s">
        <v>721</v>
      </c>
      <c r="V1058" s="29" t="s">
        <v>330</v>
      </c>
      <c r="W1058" s="29" t="s">
        <v>364</v>
      </c>
      <c r="X1058" s="29" t="s">
        <v>206</v>
      </c>
      <c r="Y1058" s="29" t="s">
        <v>211</v>
      </c>
      <c r="Z1058" s="29" t="s">
        <v>723</v>
      </c>
      <c r="AA1058" s="32">
        <v>0</v>
      </c>
      <c r="AB1058" s="32">
        <v>0</v>
      </c>
      <c r="AC1058" s="32">
        <v>89694000</v>
      </c>
      <c r="AD1058" s="32">
        <v>0</v>
      </c>
      <c r="AE1058" s="32">
        <v>0</v>
      </c>
      <c r="AF1058" s="32">
        <v>8154000</v>
      </c>
      <c r="AG1058" s="32">
        <v>0</v>
      </c>
      <c r="AH1058" s="32">
        <v>8154000</v>
      </c>
      <c r="AI1058" s="32">
        <v>0</v>
      </c>
      <c r="AJ1058" s="32">
        <v>8154000</v>
      </c>
      <c r="AK1058" s="32">
        <v>0</v>
      </c>
      <c r="AL1058" s="32">
        <v>8154000</v>
      </c>
      <c r="AM1058" s="32">
        <v>0</v>
      </c>
      <c r="AN1058" s="32">
        <v>8154000</v>
      </c>
      <c r="AO1058" s="32">
        <v>0</v>
      </c>
      <c r="AP1058" s="32">
        <v>8154000</v>
      </c>
      <c r="AQ1058" s="32">
        <v>0</v>
      </c>
      <c r="AR1058" s="32">
        <v>8154000</v>
      </c>
      <c r="AS1058" s="32">
        <v>0</v>
      </c>
      <c r="AT1058" s="32">
        <v>8154000</v>
      </c>
      <c r="AU1058" s="32">
        <v>0</v>
      </c>
      <c r="AV1058" s="32">
        <v>8154000</v>
      </c>
      <c r="AW1058" s="32">
        <v>0</v>
      </c>
      <c r="AX1058" s="32">
        <v>16308000</v>
      </c>
      <c r="AY1058" s="2"/>
      <c r="AZ1058" s="13" t="str">
        <f t="shared" si="82"/>
        <v>OK</v>
      </c>
      <c r="BA1058" s="13" t="str">
        <f t="shared" si="83"/>
        <v>OK</v>
      </c>
      <c r="BB1058" s="7">
        <f t="shared" si="84"/>
        <v>0</v>
      </c>
      <c r="BC1058" s="14">
        <f t="shared" si="85"/>
        <v>89694000</v>
      </c>
      <c r="BD1058" s="14">
        <f t="shared" si="85"/>
        <v>89694000</v>
      </c>
      <c r="BE1058" s="7">
        <f t="shared" si="86"/>
        <v>0</v>
      </c>
      <c r="BF1058" s="7">
        <f t="shared" si="86"/>
        <v>0</v>
      </c>
    </row>
    <row r="1059" spans="2:58" ht="128.25">
      <c r="B1059" s="28" t="s">
        <v>3624</v>
      </c>
      <c r="C1059" s="28" t="s">
        <v>4794</v>
      </c>
      <c r="D1059" s="28" t="s">
        <v>33</v>
      </c>
      <c r="E1059" s="29" t="s">
        <v>696</v>
      </c>
      <c r="F1059" s="29" t="s">
        <v>697</v>
      </c>
      <c r="G1059" s="29" t="s">
        <v>34</v>
      </c>
      <c r="H1059" s="29">
        <v>81151600</v>
      </c>
      <c r="I1059" s="29" t="s">
        <v>4808</v>
      </c>
      <c r="J1059" s="29" t="s">
        <v>199</v>
      </c>
      <c r="K1059" s="29" t="s">
        <v>1936</v>
      </c>
      <c r="L1059" s="30" t="s">
        <v>147</v>
      </c>
      <c r="M1059" s="30" t="s">
        <v>147</v>
      </c>
      <c r="N1059" s="30">
        <v>12</v>
      </c>
      <c r="O1059" s="30" t="s">
        <v>218</v>
      </c>
      <c r="P1059" s="30" t="s">
        <v>202</v>
      </c>
      <c r="Q1059" s="31">
        <v>89694000</v>
      </c>
      <c r="R1059" s="31">
        <v>89694000</v>
      </c>
      <c r="S1059" s="30" t="s">
        <v>411</v>
      </c>
      <c r="T1059" s="30" t="s">
        <v>199</v>
      </c>
      <c r="U1059" s="29" t="s">
        <v>721</v>
      </c>
      <c r="V1059" s="29" t="s">
        <v>330</v>
      </c>
      <c r="W1059" s="29" t="s">
        <v>364</v>
      </c>
      <c r="X1059" s="29" t="s">
        <v>206</v>
      </c>
      <c r="Y1059" s="29" t="s">
        <v>211</v>
      </c>
      <c r="Z1059" s="29" t="s">
        <v>723</v>
      </c>
      <c r="AA1059" s="32">
        <v>0</v>
      </c>
      <c r="AB1059" s="32">
        <v>0</v>
      </c>
      <c r="AC1059" s="32">
        <v>89694000</v>
      </c>
      <c r="AD1059" s="32">
        <v>0</v>
      </c>
      <c r="AE1059" s="32">
        <v>0</v>
      </c>
      <c r="AF1059" s="32">
        <v>8154000</v>
      </c>
      <c r="AG1059" s="32">
        <v>0</v>
      </c>
      <c r="AH1059" s="32">
        <v>8154000</v>
      </c>
      <c r="AI1059" s="32">
        <v>0</v>
      </c>
      <c r="AJ1059" s="32">
        <v>8154000</v>
      </c>
      <c r="AK1059" s="32">
        <v>0</v>
      </c>
      <c r="AL1059" s="32">
        <v>8154000</v>
      </c>
      <c r="AM1059" s="32">
        <v>0</v>
      </c>
      <c r="AN1059" s="32">
        <v>8154000</v>
      </c>
      <c r="AO1059" s="32">
        <v>0</v>
      </c>
      <c r="AP1059" s="32">
        <v>8154000</v>
      </c>
      <c r="AQ1059" s="32">
        <v>0</v>
      </c>
      <c r="AR1059" s="32">
        <v>8154000</v>
      </c>
      <c r="AS1059" s="32">
        <v>0</v>
      </c>
      <c r="AT1059" s="32">
        <v>8154000</v>
      </c>
      <c r="AU1059" s="32">
        <v>0</v>
      </c>
      <c r="AV1059" s="32">
        <v>8154000</v>
      </c>
      <c r="AW1059" s="32">
        <v>0</v>
      </c>
      <c r="AX1059" s="32">
        <v>16308000</v>
      </c>
      <c r="AY1059" s="2"/>
      <c r="AZ1059" s="13" t="str">
        <f t="shared" si="82"/>
        <v>OK</v>
      </c>
      <c r="BA1059" s="13" t="str">
        <f t="shared" si="83"/>
        <v>OK</v>
      </c>
      <c r="BB1059" s="7">
        <f t="shared" si="84"/>
        <v>0</v>
      </c>
      <c r="BC1059" s="14">
        <f t="shared" si="85"/>
        <v>89694000</v>
      </c>
      <c r="BD1059" s="14">
        <f t="shared" si="85"/>
        <v>89694000</v>
      </c>
      <c r="BE1059" s="7">
        <f t="shared" si="86"/>
        <v>0</v>
      </c>
      <c r="BF1059" s="7">
        <f t="shared" si="86"/>
        <v>0</v>
      </c>
    </row>
    <row r="1060" spans="2:58" ht="128.25">
      <c r="B1060" s="28" t="s">
        <v>3625</v>
      </c>
      <c r="C1060" s="28" t="s">
        <v>4794</v>
      </c>
      <c r="D1060" s="28" t="s">
        <v>33</v>
      </c>
      <c r="E1060" s="29" t="s">
        <v>696</v>
      </c>
      <c r="F1060" s="29" t="s">
        <v>697</v>
      </c>
      <c r="G1060" s="29" t="s">
        <v>34</v>
      </c>
      <c r="H1060" s="29">
        <v>81151600</v>
      </c>
      <c r="I1060" s="29" t="s">
        <v>4808</v>
      </c>
      <c r="J1060" s="29" t="s">
        <v>199</v>
      </c>
      <c r="K1060" s="29" t="s">
        <v>1936</v>
      </c>
      <c r="L1060" s="30" t="s">
        <v>147</v>
      </c>
      <c r="M1060" s="30" t="s">
        <v>147</v>
      </c>
      <c r="N1060" s="30">
        <v>12</v>
      </c>
      <c r="O1060" s="30" t="s">
        <v>218</v>
      </c>
      <c r="P1060" s="30" t="s">
        <v>202</v>
      </c>
      <c r="Q1060" s="31">
        <v>89694000</v>
      </c>
      <c r="R1060" s="31">
        <v>89694000</v>
      </c>
      <c r="S1060" s="30" t="s">
        <v>411</v>
      </c>
      <c r="T1060" s="30" t="s">
        <v>199</v>
      </c>
      <c r="U1060" s="29" t="s">
        <v>721</v>
      </c>
      <c r="V1060" s="29" t="s">
        <v>330</v>
      </c>
      <c r="W1060" s="29" t="s">
        <v>364</v>
      </c>
      <c r="X1060" s="29" t="s">
        <v>206</v>
      </c>
      <c r="Y1060" s="29" t="s">
        <v>211</v>
      </c>
      <c r="Z1060" s="29" t="s">
        <v>723</v>
      </c>
      <c r="AA1060" s="32">
        <v>0</v>
      </c>
      <c r="AB1060" s="32">
        <v>0</v>
      </c>
      <c r="AC1060" s="32">
        <v>89694000</v>
      </c>
      <c r="AD1060" s="32">
        <v>0</v>
      </c>
      <c r="AE1060" s="32">
        <v>0</v>
      </c>
      <c r="AF1060" s="32">
        <v>8154000</v>
      </c>
      <c r="AG1060" s="32">
        <v>0</v>
      </c>
      <c r="AH1060" s="32">
        <v>8154000</v>
      </c>
      <c r="AI1060" s="32">
        <v>0</v>
      </c>
      <c r="AJ1060" s="32">
        <v>8154000</v>
      </c>
      <c r="AK1060" s="32">
        <v>0</v>
      </c>
      <c r="AL1060" s="32">
        <v>8154000</v>
      </c>
      <c r="AM1060" s="32">
        <v>0</v>
      </c>
      <c r="AN1060" s="32">
        <v>8154000</v>
      </c>
      <c r="AO1060" s="32">
        <v>0</v>
      </c>
      <c r="AP1060" s="32">
        <v>8154000</v>
      </c>
      <c r="AQ1060" s="32">
        <v>0</v>
      </c>
      <c r="AR1060" s="32">
        <v>8154000</v>
      </c>
      <c r="AS1060" s="32">
        <v>0</v>
      </c>
      <c r="AT1060" s="32">
        <v>8154000</v>
      </c>
      <c r="AU1060" s="32">
        <v>0</v>
      </c>
      <c r="AV1060" s="32">
        <v>8154000</v>
      </c>
      <c r="AW1060" s="32">
        <v>0</v>
      </c>
      <c r="AX1060" s="32">
        <v>16308000</v>
      </c>
      <c r="AY1060" s="2"/>
      <c r="AZ1060" s="13" t="str">
        <f t="shared" si="82"/>
        <v>OK</v>
      </c>
      <c r="BA1060" s="13" t="str">
        <f t="shared" si="83"/>
        <v>OK</v>
      </c>
      <c r="BB1060" s="7">
        <f t="shared" si="84"/>
        <v>0</v>
      </c>
      <c r="BC1060" s="14">
        <f t="shared" si="85"/>
        <v>89694000</v>
      </c>
      <c r="BD1060" s="14">
        <f t="shared" si="85"/>
        <v>89694000</v>
      </c>
      <c r="BE1060" s="7">
        <f t="shared" si="86"/>
        <v>0</v>
      </c>
      <c r="BF1060" s="7">
        <f t="shared" si="86"/>
        <v>0</v>
      </c>
    </row>
    <row r="1061" spans="2:58" ht="128.25">
      <c r="B1061" s="28" t="s">
        <v>3626</v>
      </c>
      <c r="C1061" s="28" t="s">
        <v>4794</v>
      </c>
      <c r="D1061" s="28" t="s">
        <v>33</v>
      </c>
      <c r="E1061" s="29" t="s">
        <v>696</v>
      </c>
      <c r="F1061" s="29" t="s">
        <v>697</v>
      </c>
      <c r="G1061" s="29" t="s">
        <v>34</v>
      </c>
      <c r="H1061" s="29">
        <v>81151600</v>
      </c>
      <c r="I1061" s="29" t="s">
        <v>4808</v>
      </c>
      <c r="J1061" s="29" t="s">
        <v>199</v>
      </c>
      <c r="K1061" s="29" t="s">
        <v>1936</v>
      </c>
      <c r="L1061" s="30" t="s">
        <v>147</v>
      </c>
      <c r="M1061" s="30" t="s">
        <v>147</v>
      </c>
      <c r="N1061" s="30">
        <v>12</v>
      </c>
      <c r="O1061" s="30" t="s">
        <v>218</v>
      </c>
      <c r="P1061" s="30" t="s">
        <v>202</v>
      </c>
      <c r="Q1061" s="31">
        <v>89694000</v>
      </c>
      <c r="R1061" s="31">
        <v>89694000</v>
      </c>
      <c r="S1061" s="30" t="s">
        <v>411</v>
      </c>
      <c r="T1061" s="30" t="s">
        <v>199</v>
      </c>
      <c r="U1061" s="29" t="s">
        <v>721</v>
      </c>
      <c r="V1061" s="29" t="s">
        <v>330</v>
      </c>
      <c r="W1061" s="29" t="s">
        <v>364</v>
      </c>
      <c r="X1061" s="29" t="s">
        <v>206</v>
      </c>
      <c r="Y1061" s="29" t="s">
        <v>211</v>
      </c>
      <c r="Z1061" s="29" t="s">
        <v>723</v>
      </c>
      <c r="AA1061" s="32">
        <v>0</v>
      </c>
      <c r="AB1061" s="32">
        <v>0</v>
      </c>
      <c r="AC1061" s="32">
        <v>89694000</v>
      </c>
      <c r="AD1061" s="32">
        <v>0</v>
      </c>
      <c r="AE1061" s="32">
        <v>0</v>
      </c>
      <c r="AF1061" s="32">
        <v>8154000</v>
      </c>
      <c r="AG1061" s="32">
        <v>0</v>
      </c>
      <c r="AH1061" s="32">
        <v>8154000</v>
      </c>
      <c r="AI1061" s="32">
        <v>0</v>
      </c>
      <c r="AJ1061" s="32">
        <v>8154000</v>
      </c>
      <c r="AK1061" s="32">
        <v>0</v>
      </c>
      <c r="AL1061" s="32">
        <v>8154000</v>
      </c>
      <c r="AM1061" s="32">
        <v>0</v>
      </c>
      <c r="AN1061" s="32">
        <v>8154000</v>
      </c>
      <c r="AO1061" s="32">
        <v>0</v>
      </c>
      <c r="AP1061" s="32">
        <v>8154000</v>
      </c>
      <c r="AQ1061" s="32">
        <v>0</v>
      </c>
      <c r="AR1061" s="32">
        <v>8154000</v>
      </c>
      <c r="AS1061" s="32">
        <v>0</v>
      </c>
      <c r="AT1061" s="32">
        <v>8154000</v>
      </c>
      <c r="AU1061" s="32">
        <v>0</v>
      </c>
      <c r="AV1061" s="32">
        <v>8154000</v>
      </c>
      <c r="AW1061" s="32">
        <v>0</v>
      </c>
      <c r="AX1061" s="32">
        <v>16308000</v>
      </c>
      <c r="AY1061" s="2"/>
      <c r="AZ1061" s="13" t="str">
        <f t="shared" si="82"/>
        <v>OK</v>
      </c>
      <c r="BA1061" s="13" t="str">
        <f t="shared" si="83"/>
        <v>OK</v>
      </c>
      <c r="BB1061" s="7">
        <f t="shared" si="84"/>
        <v>0</v>
      </c>
      <c r="BC1061" s="14">
        <f t="shared" si="85"/>
        <v>89694000</v>
      </c>
      <c r="BD1061" s="14">
        <f t="shared" si="85"/>
        <v>89694000</v>
      </c>
      <c r="BE1061" s="7">
        <f t="shared" si="86"/>
        <v>0</v>
      </c>
      <c r="BF1061" s="7">
        <f t="shared" si="86"/>
        <v>0</v>
      </c>
    </row>
    <row r="1062" spans="2:58" ht="128.25">
      <c r="B1062" s="28" t="s">
        <v>3627</v>
      </c>
      <c r="C1062" s="28" t="s">
        <v>4794</v>
      </c>
      <c r="D1062" s="28" t="s">
        <v>33</v>
      </c>
      <c r="E1062" s="29" t="s">
        <v>696</v>
      </c>
      <c r="F1062" s="29" t="s">
        <v>697</v>
      </c>
      <c r="G1062" s="29" t="s">
        <v>34</v>
      </c>
      <c r="H1062" s="29">
        <v>81151600</v>
      </c>
      <c r="I1062" s="29" t="s">
        <v>4808</v>
      </c>
      <c r="J1062" s="29" t="s">
        <v>199</v>
      </c>
      <c r="K1062" s="29" t="s">
        <v>1937</v>
      </c>
      <c r="L1062" s="30" t="s">
        <v>147</v>
      </c>
      <c r="M1062" s="30" t="s">
        <v>147</v>
      </c>
      <c r="N1062" s="30">
        <v>12</v>
      </c>
      <c r="O1062" s="30" t="s">
        <v>218</v>
      </c>
      <c r="P1062" s="30" t="s">
        <v>202</v>
      </c>
      <c r="Q1062" s="31">
        <v>57211000</v>
      </c>
      <c r="R1062" s="31">
        <v>57211000</v>
      </c>
      <c r="S1062" s="30" t="s">
        <v>411</v>
      </c>
      <c r="T1062" s="30" t="s">
        <v>199</v>
      </c>
      <c r="U1062" s="29" t="s">
        <v>721</v>
      </c>
      <c r="V1062" s="29" t="s">
        <v>330</v>
      </c>
      <c r="W1062" s="29" t="s">
        <v>364</v>
      </c>
      <c r="X1062" s="29" t="s">
        <v>206</v>
      </c>
      <c r="Y1062" s="29" t="s">
        <v>211</v>
      </c>
      <c r="Z1062" s="29" t="s">
        <v>723</v>
      </c>
      <c r="AA1062" s="32">
        <v>0</v>
      </c>
      <c r="AB1062" s="32">
        <v>0</v>
      </c>
      <c r="AC1062" s="32">
        <v>57211000</v>
      </c>
      <c r="AD1062" s="32">
        <v>0</v>
      </c>
      <c r="AE1062" s="32">
        <v>0</v>
      </c>
      <c r="AF1062" s="32">
        <v>5201000</v>
      </c>
      <c r="AG1062" s="32">
        <v>0</v>
      </c>
      <c r="AH1062" s="32">
        <v>5201000</v>
      </c>
      <c r="AI1062" s="32">
        <v>0</v>
      </c>
      <c r="AJ1062" s="32">
        <v>5201000</v>
      </c>
      <c r="AK1062" s="32">
        <v>0</v>
      </c>
      <c r="AL1062" s="32">
        <v>5201000</v>
      </c>
      <c r="AM1062" s="32">
        <v>0</v>
      </c>
      <c r="AN1062" s="32">
        <v>5201000</v>
      </c>
      <c r="AO1062" s="32">
        <v>0</v>
      </c>
      <c r="AP1062" s="32">
        <v>5201000</v>
      </c>
      <c r="AQ1062" s="32">
        <v>0</v>
      </c>
      <c r="AR1062" s="32">
        <v>5201000</v>
      </c>
      <c r="AS1062" s="32">
        <v>0</v>
      </c>
      <c r="AT1062" s="32">
        <v>5201000</v>
      </c>
      <c r="AU1062" s="32">
        <v>0</v>
      </c>
      <c r="AV1062" s="32">
        <v>5201000</v>
      </c>
      <c r="AW1062" s="32">
        <v>0</v>
      </c>
      <c r="AX1062" s="32">
        <v>10402000</v>
      </c>
      <c r="AY1062" s="2"/>
      <c r="AZ1062" s="13" t="str">
        <f t="shared" si="82"/>
        <v>OK</v>
      </c>
      <c r="BA1062" s="13" t="str">
        <f t="shared" si="83"/>
        <v>OK</v>
      </c>
      <c r="BB1062" s="7">
        <f t="shared" si="84"/>
        <v>0</v>
      </c>
      <c r="BC1062" s="14">
        <f t="shared" si="85"/>
        <v>57211000</v>
      </c>
      <c r="BD1062" s="14">
        <f t="shared" si="85"/>
        <v>57211000</v>
      </c>
      <c r="BE1062" s="7">
        <f t="shared" si="86"/>
        <v>0</v>
      </c>
      <c r="BF1062" s="7">
        <f t="shared" si="86"/>
        <v>0</v>
      </c>
    </row>
    <row r="1063" spans="2:58" ht="128.25">
      <c r="B1063" s="28" t="s">
        <v>3628</v>
      </c>
      <c r="C1063" s="28" t="s">
        <v>4794</v>
      </c>
      <c r="D1063" s="28" t="s">
        <v>33</v>
      </c>
      <c r="E1063" s="29" t="s">
        <v>696</v>
      </c>
      <c r="F1063" s="29" t="s">
        <v>697</v>
      </c>
      <c r="G1063" s="29" t="s">
        <v>34</v>
      </c>
      <c r="H1063" s="29">
        <v>81151600</v>
      </c>
      <c r="I1063" s="29" t="s">
        <v>4808</v>
      </c>
      <c r="J1063" s="29" t="s">
        <v>199</v>
      </c>
      <c r="K1063" s="29" t="s">
        <v>1937</v>
      </c>
      <c r="L1063" s="30" t="s">
        <v>147</v>
      </c>
      <c r="M1063" s="30" t="s">
        <v>147</v>
      </c>
      <c r="N1063" s="30">
        <v>12</v>
      </c>
      <c r="O1063" s="30" t="s">
        <v>218</v>
      </c>
      <c r="P1063" s="30" t="s">
        <v>202</v>
      </c>
      <c r="Q1063" s="31">
        <v>57211000</v>
      </c>
      <c r="R1063" s="31">
        <v>57211000</v>
      </c>
      <c r="S1063" s="30" t="s">
        <v>411</v>
      </c>
      <c r="T1063" s="30" t="s">
        <v>199</v>
      </c>
      <c r="U1063" s="29" t="s">
        <v>721</v>
      </c>
      <c r="V1063" s="29" t="s">
        <v>330</v>
      </c>
      <c r="W1063" s="29" t="s">
        <v>364</v>
      </c>
      <c r="X1063" s="29" t="s">
        <v>206</v>
      </c>
      <c r="Y1063" s="29" t="s">
        <v>211</v>
      </c>
      <c r="Z1063" s="29" t="s">
        <v>723</v>
      </c>
      <c r="AA1063" s="32">
        <v>0</v>
      </c>
      <c r="AB1063" s="32">
        <v>0</v>
      </c>
      <c r="AC1063" s="32">
        <v>57211000</v>
      </c>
      <c r="AD1063" s="32">
        <v>0</v>
      </c>
      <c r="AE1063" s="32">
        <v>0</v>
      </c>
      <c r="AF1063" s="32">
        <v>5201000</v>
      </c>
      <c r="AG1063" s="32">
        <v>0</v>
      </c>
      <c r="AH1063" s="32">
        <v>5201000</v>
      </c>
      <c r="AI1063" s="32">
        <v>0</v>
      </c>
      <c r="AJ1063" s="32">
        <v>5201000</v>
      </c>
      <c r="AK1063" s="32">
        <v>0</v>
      </c>
      <c r="AL1063" s="32">
        <v>5201000</v>
      </c>
      <c r="AM1063" s="32">
        <v>0</v>
      </c>
      <c r="AN1063" s="32">
        <v>5201000</v>
      </c>
      <c r="AO1063" s="32">
        <v>0</v>
      </c>
      <c r="AP1063" s="32">
        <v>5201000</v>
      </c>
      <c r="AQ1063" s="32">
        <v>0</v>
      </c>
      <c r="AR1063" s="32">
        <v>5201000</v>
      </c>
      <c r="AS1063" s="32">
        <v>0</v>
      </c>
      <c r="AT1063" s="32">
        <v>5201000</v>
      </c>
      <c r="AU1063" s="32">
        <v>0</v>
      </c>
      <c r="AV1063" s="32">
        <v>5201000</v>
      </c>
      <c r="AW1063" s="32">
        <v>0</v>
      </c>
      <c r="AX1063" s="32">
        <v>10402000</v>
      </c>
      <c r="AY1063" s="2"/>
      <c r="AZ1063" s="13" t="str">
        <f t="shared" si="82"/>
        <v>OK</v>
      </c>
      <c r="BA1063" s="13" t="str">
        <f t="shared" si="83"/>
        <v>OK</v>
      </c>
      <c r="BB1063" s="7">
        <f t="shared" si="84"/>
        <v>0</v>
      </c>
      <c r="BC1063" s="14">
        <f t="shared" si="85"/>
        <v>57211000</v>
      </c>
      <c r="BD1063" s="14">
        <f t="shared" si="85"/>
        <v>57211000</v>
      </c>
      <c r="BE1063" s="7">
        <f t="shared" si="86"/>
        <v>0</v>
      </c>
      <c r="BF1063" s="7">
        <f t="shared" si="86"/>
        <v>0</v>
      </c>
    </row>
    <row r="1064" spans="2:58" ht="128.25">
      <c r="B1064" s="28" t="s">
        <v>3629</v>
      </c>
      <c r="C1064" s="28" t="s">
        <v>4794</v>
      </c>
      <c r="D1064" s="28" t="s">
        <v>33</v>
      </c>
      <c r="E1064" s="29" t="s">
        <v>696</v>
      </c>
      <c r="F1064" s="29" t="s">
        <v>697</v>
      </c>
      <c r="G1064" s="29" t="s">
        <v>34</v>
      </c>
      <c r="H1064" s="29">
        <v>81151600</v>
      </c>
      <c r="I1064" s="29" t="s">
        <v>4808</v>
      </c>
      <c r="J1064" s="29" t="s">
        <v>199</v>
      </c>
      <c r="K1064" s="29" t="s">
        <v>1937</v>
      </c>
      <c r="L1064" s="30" t="s">
        <v>147</v>
      </c>
      <c r="M1064" s="30" t="s">
        <v>147</v>
      </c>
      <c r="N1064" s="30">
        <v>12</v>
      </c>
      <c r="O1064" s="30" t="s">
        <v>218</v>
      </c>
      <c r="P1064" s="30" t="s">
        <v>202</v>
      </c>
      <c r="Q1064" s="31">
        <v>57211000</v>
      </c>
      <c r="R1064" s="31">
        <v>57211000</v>
      </c>
      <c r="S1064" s="30" t="s">
        <v>411</v>
      </c>
      <c r="T1064" s="30" t="s">
        <v>199</v>
      </c>
      <c r="U1064" s="29" t="s">
        <v>721</v>
      </c>
      <c r="V1064" s="29" t="s">
        <v>330</v>
      </c>
      <c r="W1064" s="29" t="s">
        <v>364</v>
      </c>
      <c r="X1064" s="29" t="s">
        <v>206</v>
      </c>
      <c r="Y1064" s="29" t="s">
        <v>211</v>
      </c>
      <c r="Z1064" s="29" t="s">
        <v>723</v>
      </c>
      <c r="AA1064" s="32">
        <v>0</v>
      </c>
      <c r="AB1064" s="32">
        <v>0</v>
      </c>
      <c r="AC1064" s="32">
        <v>57211000</v>
      </c>
      <c r="AD1064" s="32">
        <v>0</v>
      </c>
      <c r="AE1064" s="32">
        <v>0</v>
      </c>
      <c r="AF1064" s="32">
        <v>5201000</v>
      </c>
      <c r="AG1064" s="32">
        <v>0</v>
      </c>
      <c r="AH1064" s="32">
        <v>5201000</v>
      </c>
      <c r="AI1064" s="32">
        <v>0</v>
      </c>
      <c r="AJ1064" s="32">
        <v>5201000</v>
      </c>
      <c r="AK1064" s="32">
        <v>0</v>
      </c>
      <c r="AL1064" s="32">
        <v>5201000</v>
      </c>
      <c r="AM1064" s="32">
        <v>0</v>
      </c>
      <c r="AN1064" s="32">
        <v>5201000</v>
      </c>
      <c r="AO1064" s="32">
        <v>0</v>
      </c>
      <c r="AP1064" s="32">
        <v>5201000</v>
      </c>
      <c r="AQ1064" s="32">
        <v>0</v>
      </c>
      <c r="AR1064" s="32">
        <v>5201000</v>
      </c>
      <c r="AS1064" s="32">
        <v>0</v>
      </c>
      <c r="AT1064" s="32">
        <v>5201000</v>
      </c>
      <c r="AU1064" s="32">
        <v>0</v>
      </c>
      <c r="AV1064" s="32">
        <v>5201000</v>
      </c>
      <c r="AW1064" s="32">
        <v>0</v>
      </c>
      <c r="AX1064" s="32">
        <v>10402000</v>
      </c>
      <c r="AY1064" s="2"/>
      <c r="AZ1064" s="13" t="str">
        <f t="shared" si="82"/>
        <v>OK</v>
      </c>
      <c r="BA1064" s="13" t="str">
        <f t="shared" si="83"/>
        <v>OK</v>
      </c>
      <c r="BB1064" s="7">
        <f t="shared" si="84"/>
        <v>0</v>
      </c>
      <c r="BC1064" s="14">
        <f t="shared" si="85"/>
        <v>57211000</v>
      </c>
      <c r="BD1064" s="14">
        <f t="shared" si="85"/>
        <v>57211000</v>
      </c>
      <c r="BE1064" s="7">
        <f t="shared" si="86"/>
        <v>0</v>
      </c>
      <c r="BF1064" s="7">
        <f t="shared" si="86"/>
        <v>0</v>
      </c>
    </row>
    <row r="1065" spans="2:58" ht="114">
      <c r="B1065" s="28" t="s">
        <v>3630</v>
      </c>
      <c r="C1065" s="28" t="s">
        <v>4794</v>
      </c>
      <c r="D1065" s="28" t="s">
        <v>33</v>
      </c>
      <c r="E1065" s="29" t="s">
        <v>696</v>
      </c>
      <c r="F1065" s="29" t="s">
        <v>697</v>
      </c>
      <c r="G1065" s="29" t="s">
        <v>34</v>
      </c>
      <c r="H1065" s="29">
        <v>81151600</v>
      </c>
      <c r="I1065" s="29" t="s">
        <v>4808</v>
      </c>
      <c r="J1065" s="29" t="s">
        <v>199</v>
      </c>
      <c r="K1065" s="29" t="s">
        <v>1938</v>
      </c>
      <c r="L1065" s="30" t="s">
        <v>147</v>
      </c>
      <c r="M1065" s="30" t="s">
        <v>147</v>
      </c>
      <c r="N1065" s="30">
        <v>12</v>
      </c>
      <c r="O1065" s="30" t="s">
        <v>218</v>
      </c>
      <c r="P1065" s="30" t="s">
        <v>202</v>
      </c>
      <c r="Q1065" s="31">
        <v>66781000</v>
      </c>
      <c r="R1065" s="31">
        <v>66781000</v>
      </c>
      <c r="S1065" s="30" t="s">
        <v>411</v>
      </c>
      <c r="T1065" s="30" t="s">
        <v>199</v>
      </c>
      <c r="U1065" s="29" t="s">
        <v>721</v>
      </c>
      <c r="V1065" s="29" t="s">
        <v>330</v>
      </c>
      <c r="W1065" s="29" t="s">
        <v>364</v>
      </c>
      <c r="X1065" s="29" t="s">
        <v>206</v>
      </c>
      <c r="Y1065" s="29" t="s">
        <v>211</v>
      </c>
      <c r="Z1065" s="29" t="s">
        <v>725</v>
      </c>
      <c r="AA1065" s="32">
        <v>0</v>
      </c>
      <c r="AB1065" s="32">
        <v>0</v>
      </c>
      <c r="AC1065" s="32">
        <v>66781000</v>
      </c>
      <c r="AD1065" s="32">
        <v>0</v>
      </c>
      <c r="AE1065" s="32">
        <v>0</v>
      </c>
      <c r="AF1065" s="32">
        <v>6071000</v>
      </c>
      <c r="AG1065" s="32">
        <v>0</v>
      </c>
      <c r="AH1065" s="32">
        <v>6071000</v>
      </c>
      <c r="AI1065" s="32">
        <v>0</v>
      </c>
      <c r="AJ1065" s="32">
        <v>6071000</v>
      </c>
      <c r="AK1065" s="32">
        <v>0</v>
      </c>
      <c r="AL1065" s="32">
        <v>6071000</v>
      </c>
      <c r="AM1065" s="32">
        <v>0</v>
      </c>
      <c r="AN1065" s="32">
        <v>6071000</v>
      </c>
      <c r="AO1065" s="32">
        <v>0</v>
      </c>
      <c r="AP1065" s="32">
        <v>6071000</v>
      </c>
      <c r="AQ1065" s="32">
        <v>0</v>
      </c>
      <c r="AR1065" s="32">
        <v>6071000</v>
      </c>
      <c r="AS1065" s="32">
        <v>0</v>
      </c>
      <c r="AT1065" s="32">
        <v>6071000</v>
      </c>
      <c r="AU1065" s="32">
        <v>0</v>
      </c>
      <c r="AV1065" s="32">
        <v>6071000</v>
      </c>
      <c r="AW1065" s="32">
        <v>0</v>
      </c>
      <c r="AX1065" s="32">
        <v>12142000</v>
      </c>
      <c r="AY1065" s="2"/>
      <c r="AZ1065" s="13" t="str">
        <f t="shared" si="82"/>
        <v>OK</v>
      </c>
      <c r="BA1065" s="13" t="str">
        <f t="shared" si="83"/>
        <v>OK</v>
      </c>
      <c r="BB1065" s="7">
        <f t="shared" si="84"/>
        <v>0</v>
      </c>
      <c r="BC1065" s="14">
        <f t="shared" si="85"/>
        <v>66781000</v>
      </c>
      <c r="BD1065" s="14">
        <f t="shared" si="85"/>
        <v>66781000</v>
      </c>
      <c r="BE1065" s="7">
        <f t="shared" si="86"/>
        <v>0</v>
      </c>
      <c r="BF1065" s="7">
        <f t="shared" si="86"/>
        <v>0</v>
      </c>
    </row>
    <row r="1066" spans="2:58" ht="85.5">
      <c r="B1066" s="28" t="s">
        <v>3631</v>
      </c>
      <c r="C1066" s="28" t="s">
        <v>4794</v>
      </c>
      <c r="D1066" s="28" t="s">
        <v>33</v>
      </c>
      <c r="E1066" s="29" t="s">
        <v>696</v>
      </c>
      <c r="F1066" s="29" t="s">
        <v>697</v>
      </c>
      <c r="G1066" s="29" t="s">
        <v>34</v>
      </c>
      <c r="H1066" s="29">
        <v>81151600</v>
      </c>
      <c r="I1066" s="29" t="s">
        <v>4808</v>
      </c>
      <c r="J1066" s="29" t="s">
        <v>199</v>
      </c>
      <c r="K1066" s="29" t="s">
        <v>1939</v>
      </c>
      <c r="L1066" s="30" t="s">
        <v>147</v>
      </c>
      <c r="M1066" s="30" t="s">
        <v>147</v>
      </c>
      <c r="N1066" s="30">
        <v>12</v>
      </c>
      <c r="O1066" s="30" t="s">
        <v>218</v>
      </c>
      <c r="P1066" s="30" t="s">
        <v>202</v>
      </c>
      <c r="Q1066" s="31">
        <v>62700000</v>
      </c>
      <c r="R1066" s="31">
        <v>62700000</v>
      </c>
      <c r="S1066" s="30" t="s">
        <v>411</v>
      </c>
      <c r="T1066" s="30" t="s">
        <v>199</v>
      </c>
      <c r="U1066" s="29" t="s">
        <v>721</v>
      </c>
      <c r="V1066" s="29" t="s">
        <v>330</v>
      </c>
      <c r="W1066" s="29" t="s">
        <v>364</v>
      </c>
      <c r="X1066" s="29" t="s">
        <v>206</v>
      </c>
      <c r="Y1066" s="29" t="s">
        <v>211</v>
      </c>
      <c r="Z1066" s="29" t="s">
        <v>725</v>
      </c>
      <c r="AA1066" s="32">
        <v>0</v>
      </c>
      <c r="AB1066" s="32">
        <v>0</v>
      </c>
      <c r="AC1066" s="32">
        <v>62700000</v>
      </c>
      <c r="AD1066" s="32">
        <v>0</v>
      </c>
      <c r="AE1066" s="32">
        <v>0</v>
      </c>
      <c r="AF1066" s="32">
        <v>5700000</v>
      </c>
      <c r="AG1066" s="32">
        <v>0</v>
      </c>
      <c r="AH1066" s="32">
        <v>5700000</v>
      </c>
      <c r="AI1066" s="32">
        <v>0</v>
      </c>
      <c r="AJ1066" s="32">
        <v>5700000</v>
      </c>
      <c r="AK1066" s="32">
        <v>0</v>
      </c>
      <c r="AL1066" s="32">
        <v>5700000</v>
      </c>
      <c r="AM1066" s="32">
        <v>0</v>
      </c>
      <c r="AN1066" s="32">
        <v>5700000</v>
      </c>
      <c r="AO1066" s="32">
        <v>0</v>
      </c>
      <c r="AP1066" s="32">
        <v>5700000</v>
      </c>
      <c r="AQ1066" s="32">
        <v>0</v>
      </c>
      <c r="AR1066" s="32">
        <v>5700000</v>
      </c>
      <c r="AS1066" s="32">
        <v>0</v>
      </c>
      <c r="AT1066" s="32">
        <v>5700000</v>
      </c>
      <c r="AU1066" s="32">
        <v>0</v>
      </c>
      <c r="AV1066" s="32">
        <v>5700000</v>
      </c>
      <c r="AW1066" s="32">
        <v>0</v>
      </c>
      <c r="AX1066" s="32">
        <v>11400000</v>
      </c>
      <c r="AY1066" s="2"/>
      <c r="AZ1066" s="13" t="str">
        <f t="shared" si="82"/>
        <v>OK</v>
      </c>
      <c r="BA1066" s="13" t="str">
        <f t="shared" si="83"/>
        <v>OK</v>
      </c>
      <c r="BB1066" s="7">
        <f t="shared" si="84"/>
        <v>0</v>
      </c>
      <c r="BC1066" s="14">
        <f t="shared" si="85"/>
        <v>62700000</v>
      </c>
      <c r="BD1066" s="14">
        <f t="shared" si="85"/>
        <v>62700000</v>
      </c>
      <c r="BE1066" s="7">
        <f t="shared" si="86"/>
        <v>0</v>
      </c>
      <c r="BF1066" s="7">
        <f t="shared" si="86"/>
        <v>0</v>
      </c>
    </row>
    <row r="1067" spans="2:58" ht="99.75">
      <c r="B1067" s="28" t="s">
        <v>3632</v>
      </c>
      <c r="C1067" s="28" t="s">
        <v>4794</v>
      </c>
      <c r="D1067" s="28" t="s">
        <v>33</v>
      </c>
      <c r="E1067" s="29" t="s">
        <v>696</v>
      </c>
      <c r="F1067" s="29" t="s">
        <v>697</v>
      </c>
      <c r="G1067" s="29" t="s">
        <v>34</v>
      </c>
      <c r="H1067" s="29">
        <v>81151600</v>
      </c>
      <c r="I1067" s="29" t="s">
        <v>4808</v>
      </c>
      <c r="J1067" s="29" t="s">
        <v>199</v>
      </c>
      <c r="K1067" s="29" t="s">
        <v>1940</v>
      </c>
      <c r="L1067" s="30" t="s">
        <v>147</v>
      </c>
      <c r="M1067" s="30" t="s">
        <v>147</v>
      </c>
      <c r="N1067" s="30">
        <v>12</v>
      </c>
      <c r="O1067" s="30" t="s">
        <v>218</v>
      </c>
      <c r="P1067" s="30" t="s">
        <v>202</v>
      </c>
      <c r="Q1067" s="31">
        <v>35849000</v>
      </c>
      <c r="R1067" s="31">
        <v>35849000</v>
      </c>
      <c r="S1067" s="30" t="s">
        <v>411</v>
      </c>
      <c r="T1067" s="30" t="s">
        <v>199</v>
      </c>
      <c r="U1067" s="29" t="s">
        <v>721</v>
      </c>
      <c r="V1067" s="29" t="s">
        <v>330</v>
      </c>
      <c r="W1067" s="29" t="s">
        <v>383</v>
      </c>
      <c r="X1067" s="29" t="s">
        <v>206</v>
      </c>
      <c r="Y1067" s="29" t="s">
        <v>211</v>
      </c>
      <c r="Z1067" s="29" t="s">
        <v>726</v>
      </c>
      <c r="AA1067" s="32">
        <v>0</v>
      </c>
      <c r="AB1067" s="32">
        <v>0</v>
      </c>
      <c r="AC1067" s="32">
        <v>35849000</v>
      </c>
      <c r="AD1067" s="32">
        <v>0</v>
      </c>
      <c r="AE1067" s="32">
        <v>0</v>
      </c>
      <c r="AF1067" s="32">
        <v>3259000</v>
      </c>
      <c r="AG1067" s="32">
        <v>0</v>
      </c>
      <c r="AH1067" s="32">
        <v>3259000</v>
      </c>
      <c r="AI1067" s="32">
        <v>0</v>
      </c>
      <c r="AJ1067" s="32">
        <v>3259000</v>
      </c>
      <c r="AK1067" s="32">
        <v>0</v>
      </c>
      <c r="AL1067" s="32">
        <v>3259000</v>
      </c>
      <c r="AM1067" s="32">
        <v>0</v>
      </c>
      <c r="AN1067" s="32">
        <v>3259000</v>
      </c>
      <c r="AO1067" s="32">
        <v>0</v>
      </c>
      <c r="AP1067" s="32">
        <v>3259000</v>
      </c>
      <c r="AQ1067" s="32">
        <v>0</v>
      </c>
      <c r="AR1067" s="32">
        <v>3259000</v>
      </c>
      <c r="AS1067" s="32">
        <v>0</v>
      </c>
      <c r="AT1067" s="32">
        <v>3259000</v>
      </c>
      <c r="AU1067" s="32">
        <v>0</v>
      </c>
      <c r="AV1067" s="32">
        <v>3259000</v>
      </c>
      <c r="AW1067" s="32">
        <v>0</v>
      </c>
      <c r="AX1067" s="32">
        <v>6518000</v>
      </c>
      <c r="AY1067" s="2"/>
      <c r="AZ1067" s="13" t="str">
        <f t="shared" si="82"/>
        <v>OK</v>
      </c>
      <c r="BA1067" s="13" t="str">
        <f t="shared" si="83"/>
        <v>OK</v>
      </c>
      <c r="BB1067" s="7">
        <f t="shared" si="84"/>
        <v>0</v>
      </c>
      <c r="BC1067" s="14">
        <f t="shared" si="85"/>
        <v>35849000</v>
      </c>
      <c r="BD1067" s="14">
        <f t="shared" si="85"/>
        <v>35849000</v>
      </c>
      <c r="BE1067" s="7">
        <f t="shared" si="86"/>
        <v>0</v>
      </c>
      <c r="BF1067" s="7">
        <f t="shared" si="86"/>
        <v>0</v>
      </c>
    </row>
    <row r="1068" spans="2:58" ht="99.75">
      <c r="B1068" s="28" t="s">
        <v>3633</v>
      </c>
      <c r="C1068" s="28" t="s">
        <v>4794</v>
      </c>
      <c r="D1068" s="28" t="s">
        <v>33</v>
      </c>
      <c r="E1068" s="29" t="s">
        <v>696</v>
      </c>
      <c r="F1068" s="29" t="s">
        <v>697</v>
      </c>
      <c r="G1068" s="29" t="s">
        <v>34</v>
      </c>
      <c r="H1068" s="29">
        <v>81151600</v>
      </c>
      <c r="I1068" s="29" t="s">
        <v>4808</v>
      </c>
      <c r="J1068" s="29" t="s">
        <v>199</v>
      </c>
      <c r="K1068" s="29" t="s">
        <v>1940</v>
      </c>
      <c r="L1068" s="30" t="s">
        <v>147</v>
      </c>
      <c r="M1068" s="30" t="s">
        <v>147</v>
      </c>
      <c r="N1068" s="30">
        <v>12</v>
      </c>
      <c r="O1068" s="30" t="s">
        <v>218</v>
      </c>
      <c r="P1068" s="30" t="s">
        <v>202</v>
      </c>
      <c r="Q1068" s="31">
        <v>35849000</v>
      </c>
      <c r="R1068" s="31">
        <v>35849000</v>
      </c>
      <c r="S1068" s="30" t="s">
        <v>411</v>
      </c>
      <c r="T1068" s="30" t="s">
        <v>199</v>
      </c>
      <c r="U1068" s="29" t="s">
        <v>721</v>
      </c>
      <c r="V1068" s="29" t="s">
        <v>330</v>
      </c>
      <c r="W1068" s="29" t="s">
        <v>383</v>
      </c>
      <c r="X1068" s="29" t="s">
        <v>206</v>
      </c>
      <c r="Y1068" s="29" t="s">
        <v>211</v>
      </c>
      <c r="Z1068" s="29" t="s">
        <v>726</v>
      </c>
      <c r="AA1068" s="32">
        <v>0</v>
      </c>
      <c r="AB1068" s="32">
        <v>0</v>
      </c>
      <c r="AC1068" s="32">
        <v>35849000</v>
      </c>
      <c r="AD1068" s="32">
        <v>0</v>
      </c>
      <c r="AE1068" s="32">
        <v>0</v>
      </c>
      <c r="AF1068" s="32">
        <v>3259000</v>
      </c>
      <c r="AG1068" s="32">
        <v>0</v>
      </c>
      <c r="AH1068" s="32">
        <v>3259000</v>
      </c>
      <c r="AI1068" s="32">
        <v>0</v>
      </c>
      <c r="AJ1068" s="32">
        <v>3259000</v>
      </c>
      <c r="AK1068" s="32">
        <v>0</v>
      </c>
      <c r="AL1068" s="32">
        <v>3259000</v>
      </c>
      <c r="AM1068" s="32">
        <v>0</v>
      </c>
      <c r="AN1068" s="32">
        <v>3259000</v>
      </c>
      <c r="AO1068" s="32">
        <v>0</v>
      </c>
      <c r="AP1068" s="32">
        <v>3259000</v>
      </c>
      <c r="AQ1068" s="32">
        <v>0</v>
      </c>
      <c r="AR1068" s="32">
        <v>3259000</v>
      </c>
      <c r="AS1068" s="32">
        <v>0</v>
      </c>
      <c r="AT1068" s="32">
        <v>3259000</v>
      </c>
      <c r="AU1068" s="32">
        <v>0</v>
      </c>
      <c r="AV1068" s="32">
        <v>3259000</v>
      </c>
      <c r="AW1068" s="32">
        <v>0</v>
      </c>
      <c r="AX1068" s="32">
        <v>6518000</v>
      </c>
      <c r="AY1068" s="2"/>
      <c r="AZ1068" s="13" t="str">
        <f t="shared" si="82"/>
        <v>OK</v>
      </c>
      <c r="BA1068" s="13" t="str">
        <f t="shared" si="83"/>
        <v>OK</v>
      </c>
      <c r="BB1068" s="7">
        <f t="shared" si="84"/>
        <v>0</v>
      </c>
      <c r="BC1068" s="14">
        <f t="shared" si="85"/>
        <v>35849000</v>
      </c>
      <c r="BD1068" s="14">
        <f t="shared" si="85"/>
        <v>35849000</v>
      </c>
      <c r="BE1068" s="7">
        <f t="shared" si="86"/>
        <v>0</v>
      </c>
      <c r="BF1068" s="7">
        <f t="shared" si="86"/>
        <v>0</v>
      </c>
    </row>
    <row r="1069" spans="2:58" ht="99.75">
      <c r="B1069" s="28" t="s">
        <v>3634</v>
      </c>
      <c r="C1069" s="28" t="s">
        <v>4794</v>
      </c>
      <c r="D1069" s="28" t="s">
        <v>33</v>
      </c>
      <c r="E1069" s="29" t="s">
        <v>696</v>
      </c>
      <c r="F1069" s="29" t="s">
        <v>697</v>
      </c>
      <c r="G1069" s="29" t="s">
        <v>34</v>
      </c>
      <c r="H1069" s="29">
        <v>81151600</v>
      </c>
      <c r="I1069" s="29" t="s">
        <v>4808</v>
      </c>
      <c r="J1069" s="29" t="s">
        <v>199</v>
      </c>
      <c r="K1069" s="29" t="s">
        <v>1941</v>
      </c>
      <c r="L1069" s="30" t="s">
        <v>147</v>
      </c>
      <c r="M1069" s="30" t="s">
        <v>147</v>
      </c>
      <c r="N1069" s="30">
        <v>12</v>
      </c>
      <c r="O1069" s="30" t="s">
        <v>218</v>
      </c>
      <c r="P1069" s="30" t="s">
        <v>202</v>
      </c>
      <c r="Q1069" s="31">
        <v>66781000</v>
      </c>
      <c r="R1069" s="31">
        <v>66781000</v>
      </c>
      <c r="S1069" s="30" t="s">
        <v>411</v>
      </c>
      <c r="T1069" s="30" t="s">
        <v>199</v>
      </c>
      <c r="U1069" s="29" t="s">
        <v>721</v>
      </c>
      <c r="V1069" s="29" t="s">
        <v>330</v>
      </c>
      <c r="W1069" s="29" t="s">
        <v>383</v>
      </c>
      <c r="X1069" s="29" t="s">
        <v>206</v>
      </c>
      <c r="Y1069" s="29" t="s">
        <v>211</v>
      </c>
      <c r="Z1069" s="29" t="s">
        <v>726</v>
      </c>
      <c r="AA1069" s="32">
        <v>0</v>
      </c>
      <c r="AB1069" s="32">
        <v>0</v>
      </c>
      <c r="AC1069" s="32">
        <v>66781000</v>
      </c>
      <c r="AD1069" s="32">
        <v>0</v>
      </c>
      <c r="AE1069" s="32">
        <v>0</v>
      </c>
      <c r="AF1069" s="32">
        <v>6071000</v>
      </c>
      <c r="AG1069" s="32">
        <v>0</v>
      </c>
      <c r="AH1069" s="32">
        <v>6071000</v>
      </c>
      <c r="AI1069" s="32">
        <v>0</v>
      </c>
      <c r="AJ1069" s="32">
        <v>6071000</v>
      </c>
      <c r="AK1069" s="32">
        <v>0</v>
      </c>
      <c r="AL1069" s="32">
        <v>6071000</v>
      </c>
      <c r="AM1069" s="32">
        <v>0</v>
      </c>
      <c r="AN1069" s="32">
        <v>6071000</v>
      </c>
      <c r="AO1069" s="32">
        <v>0</v>
      </c>
      <c r="AP1069" s="32">
        <v>6071000</v>
      </c>
      <c r="AQ1069" s="32">
        <v>0</v>
      </c>
      <c r="AR1069" s="32">
        <v>6071000</v>
      </c>
      <c r="AS1069" s="32">
        <v>0</v>
      </c>
      <c r="AT1069" s="32">
        <v>6071000</v>
      </c>
      <c r="AU1069" s="32">
        <v>0</v>
      </c>
      <c r="AV1069" s="32">
        <v>6071000</v>
      </c>
      <c r="AW1069" s="32">
        <v>0</v>
      </c>
      <c r="AX1069" s="32">
        <v>12142000</v>
      </c>
      <c r="AY1069" s="2"/>
      <c r="AZ1069" s="13" t="str">
        <f t="shared" si="82"/>
        <v>OK</v>
      </c>
      <c r="BA1069" s="13" t="str">
        <f t="shared" si="83"/>
        <v>OK</v>
      </c>
      <c r="BB1069" s="7">
        <f t="shared" si="84"/>
        <v>0</v>
      </c>
      <c r="BC1069" s="14">
        <f t="shared" si="85"/>
        <v>66781000</v>
      </c>
      <c r="BD1069" s="14">
        <f t="shared" si="85"/>
        <v>66781000</v>
      </c>
      <c r="BE1069" s="7">
        <f t="shared" si="86"/>
        <v>0</v>
      </c>
      <c r="BF1069" s="7">
        <f t="shared" si="86"/>
        <v>0</v>
      </c>
    </row>
    <row r="1070" spans="2:58" ht="128.25">
      <c r="B1070" s="28" t="s">
        <v>3635</v>
      </c>
      <c r="C1070" s="28" t="s">
        <v>4794</v>
      </c>
      <c r="D1070" s="28" t="s">
        <v>33</v>
      </c>
      <c r="E1070" s="29" t="s">
        <v>696</v>
      </c>
      <c r="F1070" s="29" t="s">
        <v>697</v>
      </c>
      <c r="G1070" s="29" t="s">
        <v>34</v>
      </c>
      <c r="H1070" s="29">
        <v>81151600</v>
      </c>
      <c r="I1070" s="29" t="s">
        <v>4808</v>
      </c>
      <c r="J1070" s="29" t="s">
        <v>199</v>
      </c>
      <c r="K1070" s="29" t="s">
        <v>1942</v>
      </c>
      <c r="L1070" s="30" t="s">
        <v>147</v>
      </c>
      <c r="M1070" s="30" t="s">
        <v>147</v>
      </c>
      <c r="N1070" s="30">
        <v>12</v>
      </c>
      <c r="O1070" s="30" t="s">
        <v>218</v>
      </c>
      <c r="P1070" s="30" t="s">
        <v>202</v>
      </c>
      <c r="Q1070" s="31">
        <v>45386000</v>
      </c>
      <c r="R1070" s="31">
        <v>45386000</v>
      </c>
      <c r="S1070" s="30" t="s">
        <v>411</v>
      </c>
      <c r="T1070" s="30" t="s">
        <v>199</v>
      </c>
      <c r="U1070" s="29" t="s">
        <v>721</v>
      </c>
      <c r="V1070" s="29" t="s">
        <v>330</v>
      </c>
      <c r="W1070" s="29" t="s">
        <v>383</v>
      </c>
      <c r="X1070" s="29" t="s">
        <v>206</v>
      </c>
      <c r="Y1070" s="29" t="s">
        <v>211</v>
      </c>
      <c r="Z1070" s="29" t="s">
        <v>723</v>
      </c>
      <c r="AA1070" s="32">
        <v>0</v>
      </c>
      <c r="AB1070" s="32">
        <v>0</v>
      </c>
      <c r="AC1070" s="32">
        <v>45386000</v>
      </c>
      <c r="AD1070" s="32">
        <v>0</v>
      </c>
      <c r="AE1070" s="32">
        <v>0</v>
      </c>
      <c r="AF1070" s="32">
        <v>4126000</v>
      </c>
      <c r="AG1070" s="32">
        <v>0</v>
      </c>
      <c r="AH1070" s="32">
        <v>4126000</v>
      </c>
      <c r="AI1070" s="32">
        <v>0</v>
      </c>
      <c r="AJ1070" s="32">
        <v>4126000</v>
      </c>
      <c r="AK1070" s="32">
        <v>0</v>
      </c>
      <c r="AL1070" s="32">
        <v>4126000</v>
      </c>
      <c r="AM1070" s="32">
        <v>0</v>
      </c>
      <c r="AN1070" s="32">
        <v>4126000</v>
      </c>
      <c r="AO1070" s="32">
        <v>0</v>
      </c>
      <c r="AP1070" s="32">
        <v>4126000</v>
      </c>
      <c r="AQ1070" s="32">
        <v>0</v>
      </c>
      <c r="AR1070" s="32">
        <v>4126000</v>
      </c>
      <c r="AS1070" s="32">
        <v>0</v>
      </c>
      <c r="AT1070" s="32">
        <v>4126000</v>
      </c>
      <c r="AU1070" s="32">
        <v>0</v>
      </c>
      <c r="AV1070" s="32">
        <v>4126000</v>
      </c>
      <c r="AW1070" s="32">
        <v>0</v>
      </c>
      <c r="AX1070" s="32">
        <v>8252000</v>
      </c>
      <c r="AY1070" s="2"/>
      <c r="AZ1070" s="13" t="str">
        <f t="shared" si="82"/>
        <v>OK</v>
      </c>
      <c r="BA1070" s="13" t="str">
        <f t="shared" si="83"/>
        <v>OK</v>
      </c>
      <c r="BB1070" s="7">
        <f t="shared" si="84"/>
        <v>0</v>
      </c>
      <c r="BC1070" s="14">
        <f t="shared" si="85"/>
        <v>45386000</v>
      </c>
      <c r="BD1070" s="14">
        <f t="shared" si="85"/>
        <v>45386000</v>
      </c>
      <c r="BE1070" s="7">
        <f t="shared" si="86"/>
        <v>0</v>
      </c>
      <c r="BF1070" s="7">
        <f t="shared" si="86"/>
        <v>0</v>
      </c>
    </row>
    <row r="1071" spans="2:58" ht="128.25">
      <c r="B1071" s="28" t="s">
        <v>3636</v>
      </c>
      <c r="C1071" s="28" t="s">
        <v>4794</v>
      </c>
      <c r="D1071" s="28" t="s">
        <v>33</v>
      </c>
      <c r="E1071" s="29" t="s">
        <v>696</v>
      </c>
      <c r="F1071" s="29" t="s">
        <v>697</v>
      </c>
      <c r="G1071" s="29" t="s">
        <v>34</v>
      </c>
      <c r="H1071" s="29">
        <v>81151600</v>
      </c>
      <c r="I1071" s="29" t="s">
        <v>4808</v>
      </c>
      <c r="J1071" s="29" t="s">
        <v>199</v>
      </c>
      <c r="K1071" s="29" t="s">
        <v>1942</v>
      </c>
      <c r="L1071" s="30" t="s">
        <v>147</v>
      </c>
      <c r="M1071" s="30" t="s">
        <v>147</v>
      </c>
      <c r="N1071" s="30">
        <v>12</v>
      </c>
      <c r="O1071" s="30" t="s">
        <v>218</v>
      </c>
      <c r="P1071" s="30" t="s">
        <v>202</v>
      </c>
      <c r="Q1071" s="31">
        <v>45386000</v>
      </c>
      <c r="R1071" s="31">
        <v>45386000</v>
      </c>
      <c r="S1071" s="30" t="s">
        <v>411</v>
      </c>
      <c r="T1071" s="30" t="s">
        <v>199</v>
      </c>
      <c r="U1071" s="29" t="s">
        <v>721</v>
      </c>
      <c r="V1071" s="29" t="s">
        <v>330</v>
      </c>
      <c r="W1071" s="29" t="s">
        <v>383</v>
      </c>
      <c r="X1071" s="29" t="s">
        <v>206</v>
      </c>
      <c r="Y1071" s="29" t="s">
        <v>211</v>
      </c>
      <c r="Z1071" s="29" t="s">
        <v>723</v>
      </c>
      <c r="AA1071" s="32">
        <v>0</v>
      </c>
      <c r="AB1071" s="32">
        <v>0</v>
      </c>
      <c r="AC1071" s="32">
        <v>45386000</v>
      </c>
      <c r="AD1071" s="32">
        <v>0</v>
      </c>
      <c r="AE1071" s="32">
        <v>0</v>
      </c>
      <c r="AF1071" s="32">
        <v>4126000</v>
      </c>
      <c r="AG1071" s="32">
        <v>0</v>
      </c>
      <c r="AH1071" s="32">
        <v>4126000</v>
      </c>
      <c r="AI1071" s="32">
        <v>0</v>
      </c>
      <c r="AJ1071" s="32">
        <v>4126000</v>
      </c>
      <c r="AK1071" s="32">
        <v>0</v>
      </c>
      <c r="AL1071" s="32">
        <v>4126000</v>
      </c>
      <c r="AM1071" s="32">
        <v>0</v>
      </c>
      <c r="AN1071" s="32">
        <v>4126000</v>
      </c>
      <c r="AO1071" s="32">
        <v>0</v>
      </c>
      <c r="AP1071" s="32">
        <v>4126000</v>
      </c>
      <c r="AQ1071" s="32">
        <v>0</v>
      </c>
      <c r="AR1071" s="32">
        <v>4126000</v>
      </c>
      <c r="AS1071" s="32">
        <v>0</v>
      </c>
      <c r="AT1071" s="32">
        <v>4126000</v>
      </c>
      <c r="AU1071" s="32">
        <v>0</v>
      </c>
      <c r="AV1071" s="32">
        <v>4126000</v>
      </c>
      <c r="AW1071" s="32">
        <v>0</v>
      </c>
      <c r="AX1071" s="32">
        <v>8252000</v>
      </c>
      <c r="AY1071" s="2"/>
      <c r="AZ1071" s="13" t="str">
        <f t="shared" si="82"/>
        <v>OK</v>
      </c>
      <c r="BA1071" s="13" t="str">
        <f t="shared" si="83"/>
        <v>OK</v>
      </c>
      <c r="BB1071" s="7">
        <f t="shared" si="84"/>
        <v>0</v>
      </c>
      <c r="BC1071" s="14">
        <f t="shared" si="85"/>
        <v>45386000</v>
      </c>
      <c r="BD1071" s="14">
        <f t="shared" si="85"/>
        <v>45386000</v>
      </c>
      <c r="BE1071" s="7">
        <f t="shared" si="86"/>
        <v>0</v>
      </c>
      <c r="BF1071" s="7">
        <f t="shared" si="86"/>
        <v>0</v>
      </c>
    </row>
    <row r="1072" spans="2:58" ht="128.25">
      <c r="B1072" s="28" t="s">
        <v>3637</v>
      </c>
      <c r="C1072" s="28" t="s">
        <v>4794</v>
      </c>
      <c r="D1072" s="28" t="s">
        <v>33</v>
      </c>
      <c r="E1072" s="29" t="s">
        <v>696</v>
      </c>
      <c r="F1072" s="29" t="s">
        <v>697</v>
      </c>
      <c r="G1072" s="29" t="s">
        <v>34</v>
      </c>
      <c r="H1072" s="29">
        <v>81151600</v>
      </c>
      <c r="I1072" s="29" t="s">
        <v>4808</v>
      </c>
      <c r="J1072" s="29" t="s">
        <v>199</v>
      </c>
      <c r="K1072" s="29" t="s">
        <v>1942</v>
      </c>
      <c r="L1072" s="30" t="s">
        <v>147</v>
      </c>
      <c r="M1072" s="30" t="s">
        <v>147</v>
      </c>
      <c r="N1072" s="30">
        <v>12</v>
      </c>
      <c r="O1072" s="30" t="s">
        <v>218</v>
      </c>
      <c r="P1072" s="30" t="s">
        <v>202</v>
      </c>
      <c r="Q1072" s="31">
        <v>45386000</v>
      </c>
      <c r="R1072" s="31">
        <v>45386000</v>
      </c>
      <c r="S1072" s="30" t="s">
        <v>411</v>
      </c>
      <c r="T1072" s="30" t="s">
        <v>199</v>
      </c>
      <c r="U1072" s="29" t="s">
        <v>721</v>
      </c>
      <c r="V1072" s="29" t="s">
        <v>330</v>
      </c>
      <c r="W1072" s="29" t="s">
        <v>383</v>
      </c>
      <c r="X1072" s="29" t="s">
        <v>206</v>
      </c>
      <c r="Y1072" s="29" t="s">
        <v>211</v>
      </c>
      <c r="Z1072" s="29" t="s">
        <v>723</v>
      </c>
      <c r="AA1072" s="32">
        <v>0</v>
      </c>
      <c r="AB1072" s="32">
        <v>0</v>
      </c>
      <c r="AC1072" s="32">
        <v>45386000</v>
      </c>
      <c r="AD1072" s="32">
        <v>0</v>
      </c>
      <c r="AE1072" s="32">
        <v>0</v>
      </c>
      <c r="AF1072" s="32">
        <v>4126000</v>
      </c>
      <c r="AG1072" s="32">
        <v>0</v>
      </c>
      <c r="AH1072" s="32">
        <v>4126000</v>
      </c>
      <c r="AI1072" s="32">
        <v>0</v>
      </c>
      <c r="AJ1072" s="32">
        <v>4126000</v>
      </c>
      <c r="AK1072" s="32">
        <v>0</v>
      </c>
      <c r="AL1072" s="32">
        <v>4126000</v>
      </c>
      <c r="AM1072" s="32">
        <v>0</v>
      </c>
      <c r="AN1072" s="32">
        <v>4126000</v>
      </c>
      <c r="AO1072" s="32">
        <v>0</v>
      </c>
      <c r="AP1072" s="32">
        <v>4126000</v>
      </c>
      <c r="AQ1072" s="32">
        <v>0</v>
      </c>
      <c r="AR1072" s="32">
        <v>4126000</v>
      </c>
      <c r="AS1072" s="32">
        <v>0</v>
      </c>
      <c r="AT1072" s="32">
        <v>4126000</v>
      </c>
      <c r="AU1072" s="32">
        <v>0</v>
      </c>
      <c r="AV1072" s="32">
        <v>4126000</v>
      </c>
      <c r="AW1072" s="32">
        <v>0</v>
      </c>
      <c r="AX1072" s="32">
        <v>8252000</v>
      </c>
      <c r="AY1072" s="2"/>
      <c r="AZ1072" s="13" t="str">
        <f t="shared" si="82"/>
        <v>OK</v>
      </c>
      <c r="BA1072" s="13" t="str">
        <f t="shared" si="83"/>
        <v>OK</v>
      </c>
      <c r="BB1072" s="7">
        <f t="shared" si="84"/>
        <v>0</v>
      </c>
      <c r="BC1072" s="14">
        <f t="shared" si="85"/>
        <v>45386000</v>
      </c>
      <c r="BD1072" s="14">
        <f t="shared" si="85"/>
        <v>45386000</v>
      </c>
      <c r="BE1072" s="7">
        <f t="shared" si="86"/>
        <v>0</v>
      </c>
      <c r="BF1072" s="7">
        <f t="shared" si="86"/>
        <v>0</v>
      </c>
    </row>
    <row r="1073" spans="2:58" ht="128.25">
      <c r="B1073" s="28" t="s">
        <v>3638</v>
      </c>
      <c r="C1073" s="28" t="s">
        <v>4794</v>
      </c>
      <c r="D1073" s="28" t="s">
        <v>33</v>
      </c>
      <c r="E1073" s="29" t="s">
        <v>696</v>
      </c>
      <c r="F1073" s="29" t="s">
        <v>697</v>
      </c>
      <c r="G1073" s="29" t="s">
        <v>34</v>
      </c>
      <c r="H1073" s="29">
        <v>81151600</v>
      </c>
      <c r="I1073" s="29" t="s">
        <v>4808</v>
      </c>
      <c r="J1073" s="29" t="s">
        <v>199</v>
      </c>
      <c r="K1073" s="29" t="s">
        <v>1942</v>
      </c>
      <c r="L1073" s="30" t="s">
        <v>147</v>
      </c>
      <c r="M1073" s="30" t="s">
        <v>147</v>
      </c>
      <c r="N1073" s="30">
        <v>12</v>
      </c>
      <c r="O1073" s="30" t="s">
        <v>218</v>
      </c>
      <c r="P1073" s="30" t="s">
        <v>202</v>
      </c>
      <c r="Q1073" s="31">
        <v>45386000</v>
      </c>
      <c r="R1073" s="31">
        <v>45386000</v>
      </c>
      <c r="S1073" s="30" t="s">
        <v>411</v>
      </c>
      <c r="T1073" s="30" t="s">
        <v>199</v>
      </c>
      <c r="U1073" s="29" t="s">
        <v>721</v>
      </c>
      <c r="V1073" s="29" t="s">
        <v>330</v>
      </c>
      <c r="W1073" s="29" t="s">
        <v>383</v>
      </c>
      <c r="X1073" s="29" t="s">
        <v>206</v>
      </c>
      <c r="Y1073" s="29" t="s">
        <v>211</v>
      </c>
      <c r="Z1073" s="29" t="s">
        <v>723</v>
      </c>
      <c r="AA1073" s="32">
        <v>0</v>
      </c>
      <c r="AB1073" s="32">
        <v>0</v>
      </c>
      <c r="AC1073" s="32">
        <v>45386000</v>
      </c>
      <c r="AD1073" s="32">
        <v>0</v>
      </c>
      <c r="AE1073" s="32">
        <v>0</v>
      </c>
      <c r="AF1073" s="32">
        <v>4126000</v>
      </c>
      <c r="AG1073" s="32">
        <v>0</v>
      </c>
      <c r="AH1073" s="32">
        <v>4126000</v>
      </c>
      <c r="AI1073" s="32">
        <v>0</v>
      </c>
      <c r="AJ1073" s="32">
        <v>4126000</v>
      </c>
      <c r="AK1073" s="32">
        <v>0</v>
      </c>
      <c r="AL1073" s="32">
        <v>4126000</v>
      </c>
      <c r="AM1073" s="32">
        <v>0</v>
      </c>
      <c r="AN1073" s="32">
        <v>4126000</v>
      </c>
      <c r="AO1073" s="32">
        <v>0</v>
      </c>
      <c r="AP1073" s="32">
        <v>4126000</v>
      </c>
      <c r="AQ1073" s="32">
        <v>0</v>
      </c>
      <c r="AR1073" s="32">
        <v>4126000</v>
      </c>
      <c r="AS1073" s="32">
        <v>0</v>
      </c>
      <c r="AT1073" s="32">
        <v>4126000</v>
      </c>
      <c r="AU1073" s="32">
        <v>0</v>
      </c>
      <c r="AV1073" s="32">
        <v>4126000</v>
      </c>
      <c r="AW1073" s="32">
        <v>0</v>
      </c>
      <c r="AX1073" s="32">
        <v>8252000</v>
      </c>
      <c r="AY1073" s="2"/>
      <c r="AZ1073" s="13" t="str">
        <f t="shared" si="82"/>
        <v>OK</v>
      </c>
      <c r="BA1073" s="13" t="str">
        <f t="shared" si="83"/>
        <v>OK</v>
      </c>
      <c r="BB1073" s="7">
        <f t="shared" si="84"/>
        <v>0</v>
      </c>
      <c r="BC1073" s="14">
        <f t="shared" si="85"/>
        <v>45386000</v>
      </c>
      <c r="BD1073" s="14">
        <f t="shared" si="85"/>
        <v>45386000</v>
      </c>
      <c r="BE1073" s="7">
        <f t="shared" si="86"/>
        <v>0</v>
      </c>
      <c r="BF1073" s="7">
        <f t="shared" si="86"/>
        <v>0</v>
      </c>
    </row>
    <row r="1074" spans="2:58" ht="128.25">
      <c r="B1074" s="28" t="s">
        <v>3639</v>
      </c>
      <c r="C1074" s="28" t="s">
        <v>4794</v>
      </c>
      <c r="D1074" s="28" t="s">
        <v>33</v>
      </c>
      <c r="E1074" s="29" t="s">
        <v>696</v>
      </c>
      <c r="F1074" s="29" t="s">
        <v>697</v>
      </c>
      <c r="G1074" s="29" t="s">
        <v>34</v>
      </c>
      <c r="H1074" s="29">
        <v>81151600</v>
      </c>
      <c r="I1074" s="29" t="s">
        <v>4808</v>
      </c>
      <c r="J1074" s="29" t="s">
        <v>199</v>
      </c>
      <c r="K1074" s="29" t="s">
        <v>1943</v>
      </c>
      <c r="L1074" s="30" t="s">
        <v>147</v>
      </c>
      <c r="M1074" s="30" t="s">
        <v>147</v>
      </c>
      <c r="N1074" s="30">
        <v>12</v>
      </c>
      <c r="O1074" s="30" t="s">
        <v>218</v>
      </c>
      <c r="P1074" s="30" t="s">
        <v>202</v>
      </c>
      <c r="Q1074" s="31">
        <v>89694000</v>
      </c>
      <c r="R1074" s="31">
        <v>89694000</v>
      </c>
      <c r="S1074" s="30" t="s">
        <v>411</v>
      </c>
      <c r="T1074" s="30" t="s">
        <v>199</v>
      </c>
      <c r="U1074" s="29" t="s">
        <v>721</v>
      </c>
      <c r="V1074" s="29" t="s">
        <v>330</v>
      </c>
      <c r="W1074" s="29" t="s">
        <v>383</v>
      </c>
      <c r="X1074" s="29" t="s">
        <v>206</v>
      </c>
      <c r="Y1074" s="29" t="s">
        <v>211</v>
      </c>
      <c r="Z1074" s="29" t="s">
        <v>723</v>
      </c>
      <c r="AA1074" s="32">
        <v>0</v>
      </c>
      <c r="AB1074" s="32">
        <v>0</v>
      </c>
      <c r="AC1074" s="32">
        <v>89694000</v>
      </c>
      <c r="AD1074" s="32">
        <v>0</v>
      </c>
      <c r="AE1074" s="32">
        <v>0</v>
      </c>
      <c r="AF1074" s="32">
        <v>8154000</v>
      </c>
      <c r="AG1074" s="32">
        <v>0</v>
      </c>
      <c r="AH1074" s="32">
        <v>8154000</v>
      </c>
      <c r="AI1074" s="32">
        <v>0</v>
      </c>
      <c r="AJ1074" s="32">
        <v>8154000</v>
      </c>
      <c r="AK1074" s="32">
        <v>0</v>
      </c>
      <c r="AL1074" s="32">
        <v>8154000</v>
      </c>
      <c r="AM1074" s="32">
        <v>0</v>
      </c>
      <c r="AN1074" s="32">
        <v>8154000</v>
      </c>
      <c r="AO1074" s="32">
        <v>0</v>
      </c>
      <c r="AP1074" s="32">
        <v>8154000</v>
      </c>
      <c r="AQ1074" s="32">
        <v>0</v>
      </c>
      <c r="AR1074" s="32">
        <v>8154000</v>
      </c>
      <c r="AS1074" s="32">
        <v>0</v>
      </c>
      <c r="AT1074" s="32">
        <v>8154000</v>
      </c>
      <c r="AU1074" s="32">
        <v>0</v>
      </c>
      <c r="AV1074" s="32">
        <v>8154000</v>
      </c>
      <c r="AW1074" s="32">
        <v>0</v>
      </c>
      <c r="AX1074" s="32">
        <v>16308000</v>
      </c>
      <c r="AY1074" s="2"/>
      <c r="AZ1074" s="13" t="str">
        <f t="shared" si="82"/>
        <v>OK</v>
      </c>
      <c r="BA1074" s="13" t="str">
        <f t="shared" si="83"/>
        <v>OK</v>
      </c>
      <c r="BB1074" s="7">
        <f t="shared" si="84"/>
        <v>0</v>
      </c>
      <c r="BC1074" s="14">
        <f t="shared" si="85"/>
        <v>89694000</v>
      </c>
      <c r="BD1074" s="14">
        <f t="shared" si="85"/>
        <v>89694000</v>
      </c>
      <c r="BE1074" s="7">
        <f t="shared" si="86"/>
        <v>0</v>
      </c>
      <c r="BF1074" s="7">
        <f t="shared" si="86"/>
        <v>0</v>
      </c>
    </row>
    <row r="1075" spans="2:58" ht="128.25">
      <c r="B1075" s="28" t="s">
        <v>3640</v>
      </c>
      <c r="C1075" s="28" t="s">
        <v>4794</v>
      </c>
      <c r="D1075" s="28" t="s">
        <v>33</v>
      </c>
      <c r="E1075" s="29" t="s">
        <v>696</v>
      </c>
      <c r="F1075" s="29" t="s">
        <v>697</v>
      </c>
      <c r="G1075" s="29" t="s">
        <v>34</v>
      </c>
      <c r="H1075" s="29">
        <v>81151600</v>
      </c>
      <c r="I1075" s="29" t="s">
        <v>4808</v>
      </c>
      <c r="J1075" s="29" t="s">
        <v>199</v>
      </c>
      <c r="K1075" s="29" t="s">
        <v>1943</v>
      </c>
      <c r="L1075" s="30" t="s">
        <v>147</v>
      </c>
      <c r="M1075" s="30" t="s">
        <v>147</v>
      </c>
      <c r="N1075" s="30">
        <v>12</v>
      </c>
      <c r="O1075" s="30" t="s">
        <v>218</v>
      </c>
      <c r="P1075" s="30" t="s">
        <v>202</v>
      </c>
      <c r="Q1075" s="31">
        <v>89694000</v>
      </c>
      <c r="R1075" s="31">
        <v>89694000</v>
      </c>
      <c r="S1075" s="30" t="s">
        <v>411</v>
      </c>
      <c r="T1075" s="30" t="s">
        <v>199</v>
      </c>
      <c r="U1075" s="29" t="s">
        <v>721</v>
      </c>
      <c r="V1075" s="29" t="s">
        <v>330</v>
      </c>
      <c r="W1075" s="29" t="s">
        <v>383</v>
      </c>
      <c r="X1075" s="29" t="s">
        <v>206</v>
      </c>
      <c r="Y1075" s="29" t="s">
        <v>211</v>
      </c>
      <c r="Z1075" s="29" t="s">
        <v>723</v>
      </c>
      <c r="AA1075" s="32">
        <v>0</v>
      </c>
      <c r="AB1075" s="32">
        <v>0</v>
      </c>
      <c r="AC1075" s="32">
        <v>89694000</v>
      </c>
      <c r="AD1075" s="32">
        <v>0</v>
      </c>
      <c r="AE1075" s="32">
        <v>0</v>
      </c>
      <c r="AF1075" s="32">
        <v>8154000</v>
      </c>
      <c r="AG1075" s="32">
        <v>0</v>
      </c>
      <c r="AH1075" s="32">
        <v>8154000</v>
      </c>
      <c r="AI1075" s="32">
        <v>0</v>
      </c>
      <c r="AJ1075" s="32">
        <v>8154000</v>
      </c>
      <c r="AK1075" s="32">
        <v>0</v>
      </c>
      <c r="AL1075" s="32">
        <v>8154000</v>
      </c>
      <c r="AM1075" s="32">
        <v>0</v>
      </c>
      <c r="AN1075" s="32">
        <v>8154000</v>
      </c>
      <c r="AO1075" s="32">
        <v>0</v>
      </c>
      <c r="AP1075" s="32">
        <v>8154000</v>
      </c>
      <c r="AQ1075" s="32">
        <v>0</v>
      </c>
      <c r="AR1075" s="32">
        <v>8154000</v>
      </c>
      <c r="AS1075" s="32">
        <v>0</v>
      </c>
      <c r="AT1075" s="32">
        <v>8154000</v>
      </c>
      <c r="AU1075" s="32">
        <v>0</v>
      </c>
      <c r="AV1075" s="32">
        <v>8154000</v>
      </c>
      <c r="AW1075" s="32">
        <v>0</v>
      </c>
      <c r="AX1075" s="32">
        <v>16308000</v>
      </c>
      <c r="AY1075" s="2"/>
      <c r="AZ1075" s="13" t="str">
        <f t="shared" si="82"/>
        <v>OK</v>
      </c>
      <c r="BA1075" s="13" t="str">
        <f t="shared" si="83"/>
        <v>OK</v>
      </c>
      <c r="BB1075" s="7">
        <f t="shared" si="84"/>
        <v>0</v>
      </c>
      <c r="BC1075" s="14">
        <f t="shared" si="85"/>
        <v>89694000</v>
      </c>
      <c r="BD1075" s="14">
        <f t="shared" si="85"/>
        <v>89694000</v>
      </c>
      <c r="BE1075" s="7">
        <f t="shared" si="86"/>
        <v>0</v>
      </c>
      <c r="BF1075" s="7">
        <f t="shared" si="86"/>
        <v>0</v>
      </c>
    </row>
    <row r="1076" spans="2:58" ht="128.25">
      <c r="B1076" s="28" t="s">
        <v>3641</v>
      </c>
      <c r="C1076" s="28" t="s">
        <v>4794</v>
      </c>
      <c r="D1076" s="28" t="s">
        <v>33</v>
      </c>
      <c r="E1076" s="29" t="s">
        <v>696</v>
      </c>
      <c r="F1076" s="29" t="s">
        <v>697</v>
      </c>
      <c r="G1076" s="29" t="s">
        <v>34</v>
      </c>
      <c r="H1076" s="29">
        <v>81151600</v>
      </c>
      <c r="I1076" s="29" t="s">
        <v>4808</v>
      </c>
      <c r="J1076" s="29" t="s">
        <v>199</v>
      </c>
      <c r="K1076" s="29" t="s">
        <v>1943</v>
      </c>
      <c r="L1076" s="30" t="s">
        <v>147</v>
      </c>
      <c r="M1076" s="30" t="s">
        <v>147</v>
      </c>
      <c r="N1076" s="30">
        <v>12</v>
      </c>
      <c r="O1076" s="30" t="s">
        <v>218</v>
      </c>
      <c r="P1076" s="30" t="s">
        <v>202</v>
      </c>
      <c r="Q1076" s="31">
        <v>89694000</v>
      </c>
      <c r="R1076" s="31">
        <v>89694000</v>
      </c>
      <c r="S1076" s="30" t="s">
        <v>411</v>
      </c>
      <c r="T1076" s="30" t="s">
        <v>199</v>
      </c>
      <c r="U1076" s="29" t="s">
        <v>721</v>
      </c>
      <c r="V1076" s="29" t="s">
        <v>330</v>
      </c>
      <c r="W1076" s="29" t="s">
        <v>383</v>
      </c>
      <c r="X1076" s="29" t="s">
        <v>206</v>
      </c>
      <c r="Y1076" s="29" t="s">
        <v>211</v>
      </c>
      <c r="Z1076" s="29" t="s">
        <v>723</v>
      </c>
      <c r="AA1076" s="32">
        <v>0</v>
      </c>
      <c r="AB1076" s="32">
        <v>0</v>
      </c>
      <c r="AC1076" s="32">
        <v>89694000</v>
      </c>
      <c r="AD1076" s="32">
        <v>0</v>
      </c>
      <c r="AE1076" s="32">
        <v>0</v>
      </c>
      <c r="AF1076" s="32">
        <v>8154000</v>
      </c>
      <c r="AG1076" s="32">
        <v>0</v>
      </c>
      <c r="AH1076" s="32">
        <v>8154000</v>
      </c>
      <c r="AI1076" s="32">
        <v>0</v>
      </c>
      <c r="AJ1076" s="32">
        <v>8154000</v>
      </c>
      <c r="AK1076" s="32">
        <v>0</v>
      </c>
      <c r="AL1076" s="32">
        <v>8154000</v>
      </c>
      <c r="AM1076" s="32">
        <v>0</v>
      </c>
      <c r="AN1076" s="32">
        <v>8154000</v>
      </c>
      <c r="AO1076" s="32">
        <v>0</v>
      </c>
      <c r="AP1076" s="32">
        <v>8154000</v>
      </c>
      <c r="AQ1076" s="32">
        <v>0</v>
      </c>
      <c r="AR1076" s="32">
        <v>8154000</v>
      </c>
      <c r="AS1076" s="32">
        <v>0</v>
      </c>
      <c r="AT1076" s="32">
        <v>8154000</v>
      </c>
      <c r="AU1076" s="32">
        <v>0</v>
      </c>
      <c r="AV1076" s="32">
        <v>8154000</v>
      </c>
      <c r="AW1076" s="32">
        <v>0</v>
      </c>
      <c r="AX1076" s="32">
        <v>16308000</v>
      </c>
      <c r="AY1076" s="2"/>
      <c r="AZ1076" s="13" t="str">
        <f t="shared" si="82"/>
        <v>OK</v>
      </c>
      <c r="BA1076" s="13" t="str">
        <f t="shared" si="83"/>
        <v>OK</v>
      </c>
      <c r="BB1076" s="7">
        <f t="shared" si="84"/>
        <v>0</v>
      </c>
      <c r="BC1076" s="14">
        <f t="shared" si="85"/>
        <v>89694000</v>
      </c>
      <c r="BD1076" s="14">
        <f t="shared" si="85"/>
        <v>89694000</v>
      </c>
      <c r="BE1076" s="7">
        <f t="shared" si="86"/>
        <v>0</v>
      </c>
      <c r="BF1076" s="7">
        <f t="shared" si="86"/>
        <v>0</v>
      </c>
    </row>
    <row r="1077" spans="2:58" ht="128.25">
      <c r="B1077" s="28" t="s">
        <v>3642</v>
      </c>
      <c r="C1077" s="28" t="s">
        <v>4794</v>
      </c>
      <c r="D1077" s="28" t="s">
        <v>33</v>
      </c>
      <c r="E1077" s="29" t="s">
        <v>696</v>
      </c>
      <c r="F1077" s="29" t="s">
        <v>697</v>
      </c>
      <c r="G1077" s="29" t="s">
        <v>34</v>
      </c>
      <c r="H1077" s="29">
        <v>81151600</v>
      </c>
      <c r="I1077" s="29" t="s">
        <v>4808</v>
      </c>
      <c r="J1077" s="29" t="s">
        <v>199</v>
      </c>
      <c r="K1077" s="29" t="s">
        <v>1943</v>
      </c>
      <c r="L1077" s="30" t="s">
        <v>147</v>
      </c>
      <c r="M1077" s="30" t="s">
        <v>147</v>
      </c>
      <c r="N1077" s="30">
        <v>12</v>
      </c>
      <c r="O1077" s="30" t="s">
        <v>218</v>
      </c>
      <c r="P1077" s="30" t="s">
        <v>202</v>
      </c>
      <c r="Q1077" s="31">
        <v>89694000</v>
      </c>
      <c r="R1077" s="31">
        <v>89694000</v>
      </c>
      <c r="S1077" s="30" t="s">
        <v>411</v>
      </c>
      <c r="T1077" s="30" t="s">
        <v>199</v>
      </c>
      <c r="U1077" s="29" t="s">
        <v>721</v>
      </c>
      <c r="V1077" s="29" t="s">
        <v>330</v>
      </c>
      <c r="W1077" s="29" t="s">
        <v>383</v>
      </c>
      <c r="X1077" s="29" t="s">
        <v>206</v>
      </c>
      <c r="Y1077" s="29" t="s">
        <v>211</v>
      </c>
      <c r="Z1077" s="29" t="s">
        <v>723</v>
      </c>
      <c r="AA1077" s="32">
        <v>0</v>
      </c>
      <c r="AB1077" s="32">
        <v>0</v>
      </c>
      <c r="AC1077" s="32">
        <v>89694000</v>
      </c>
      <c r="AD1077" s="32">
        <v>0</v>
      </c>
      <c r="AE1077" s="32">
        <v>0</v>
      </c>
      <c r="AF1077" s="32">
        <v>8154000</v>
      </c>
      <c r="AG1077" s="32">
        <v>0</v>
      </c>
      <c r="AH1077" s="32">
        <v>8154000</v>
      </c>
      <c r="AI1077" s="32">
        <v>0</v>
      </c>
      <c r="AJ1077" s="32">
        <v>8154000</v>
      </c>
      <c r="AK1077" s="32">
        <v>0</v>
      </c>
      <c r="AL1077" s="32">
        <v>8154000</v>
      </c>
      <c r="AM1077" s="32">
        <v>0</v>
      </c>
      <c r="AN1077" s="32">
        <v>8154000</v>
      </c>
      <c r="AO1077" s="32">
        <v>0</v>
      </c>
      <c r="AP1077" s="32">
        <v>8154000</v>
      </c>
      <c r="AQ1077" s="32">
        <v>0</v>
      </c>
      <c r="AR1077" s="32">
        <v>8154000</v>
      </c>
      <c r="AS1077" s="32">
        <v>0</v>
      </c>
      <c r="AT1077" s="32">
        <v>8154000</v>
      </c>
      <c r="AU1077" s="32">
        <v>0</v>
      </c>
      <c r="AV1077" s="32">
        <v>8154000</v>
      </c>
      <c r="AW1077" s="32">
        <v>0</v>
      </c>
      <c r="AX1077" s="32">
        <v>16308000</v>
      </c>
      <c r="AY1077" s="2"/>
      <c r="AZ1077" s="13" t="str">
        <f t="shared" si="82"/>
        <v>OK</v>
      </c>
      <c r="BA1077" s="13" t="str">
        <f t="shared" si="83"/>
        <v>OK</v>
      </c>
      <c r="BB1077" s="7">
        <f t="shared" si="84"/>
        <v>0</v>
      </c>
      <c r="BC1077" s="14">
        <f t="shared" si="85"/>
        <v>89694000</v>
      </c>
      <c r="BD1077" s="14">
        <f t="shared" si="85"/>
        <v>89694000</v>
      </c>
      <c r="BE1077" s="7">
        <f t="shared" si="86"/>
        <v>0</v>
      </c>
      <c r="BF1077" s="7">
        <f t="shared" si="86"/>
        <v>0</v>
      </c>
    </row>
    <row r="1078" spans="2:58" ht="142.5">
      <c r="B1078" s="28" t="s">
        <v>3643</v>
      </c>
      <c r="C1078" s="28" t="s">
        <v>4794</v>
      </c>
      <c r="D1078" s="28" t="s">
        <v>33</v>
      </c>
      <c r="E1078" s="29" t="s">
        <v>696</v>
      </c>
      <c r="F1078" s="29" t="s">
        <v>697</v>
      </c>
      <c r="G1078" s="29" t="s">
        <v>34</v>
      </c>
      <c r="H1078" s="29">
        <v>81151600</v>
      </c>
      <c r="I1078" s="29" t="s">
        <v>4808</v>
      </c>
      <c r="J1078" s="29" t="s">
        <v>199</v>
      </c>
      <c r="K1078" s="29" t="s">
        <v>1944</v>
      </c>
      <c r="L1078" s="30" t="s">
        <v>147</v>
      </c>
      <c r="M1078" s="30" t="s">
        <v>147</v>
      </c>
      <c r="N1078" s="30">
        <v>12</v>
      </c>
      <c r="O1078" s="30" t="s">
        <v>218</v>
      </c>
      <c r="P1078" s="30" t="s">
        <v>202</v>
      </c>
      <c r="Q1078" s="31">
        <v>57211000</v>
      </c>
      <c r="R1078" s="31">
        <v>57211000</v>
      </c>
      <c r="S1078" s="30" t="s">
        <v>411</v>
      </c>
      <c r="T1078" s="30" t="s">
        <v>199</v>
      </c>
      <c r="U1078" s="29" t="s">
        <v>721</v>
      </c>
      <c r="V1078" s="29" t="s">
        <v>330</v>
      </c>
      <c r="W1078" s="29" t="s">
        <v>364</v>
      </c>
      <c r="X1078" s="29" t="s">
        <v>206</v>
      </c>
      <c r="Y1078" s="29" t="s">
        <v>211</v>
      </c>
      <c r="Z1078" s="29" t="s">
        <v>723</v>
      </c>
      <c r="AA1078" s="32">
        <v>0</v>
      </c>
      <c r="AB1078" s="32">
        <v>0</v>
      </c>
      <c r="AC1078" s="32">
        <v>57211000</v>
      </c>
      <c r="AD1078" s="32">
        <v>0</v>
      </c>
      <c r="AE1078" s="32">
        <v>0</v>
      </c>
      <c r="AF1078" s="32">
        <v>5201000</v>
      </c>
      <c r="AG1078" s="32">
        <v>0</v>
      </c>
      <c r="AH1078" s="32">
        <v>5201000</v>
      </c>
      <c r="AI1078" s="32">
        <v>0</v>
      </c>
      <c r="AJ1078" s="32">
        <v>5201000</v>
      </c>
      <c r="AK1078" s="32">
        <v>0</v>
      </c>
      <c r="AL1078" s="32">
        <v>5201000</v>
      </c>
      <c r="AM1078" s="32">
        <v>0</v>
      </c>
      <c r="AN1078" s="32">
        <v>5201000</v>
      </c>
      <c r="AO1078" s="32">
        <v>0</v>
      </c>
      <c r="AP1078" s="32">
        <v>5201000</v>
      </c>
      <c r="AQ1078" s="32">
        <v>0</v>
      </c>
      <c r="AR1078" s="32">
        <v>5201000</v>
      </c>
      <c r="AS1078" s="32">
        <v>0</v>
      </c>
      <c r="AT1078" s="32">
        <v>5201000</v>
      </c>
      <c r="AU1078" s="32">
        <v>0</v>
      </c>
      <c r="AV1078" s="32">
        <v>5201000</v>
      </c>
      <c r="AW1078" s="32">
        <v>0</v>
      </c>
      <c r="AX1078" s="32">
        <v>10402000</v>
      </c>
      <c r="AY1078" s="2"/>
      <c r="AZ1078" s="13" t="str">
        <f t="shared" si="82"/>
        <v>OK</v>
      </c>
      <c r="BA1078" s="13" t="str">
        <f t="shared" si="83"/>
        <v>OK</v>
      </c>
      <c r="BB1078" s="7">
        <f t="shared" si="84"/>
        <v>0</v>
      </c>
      <c r="BC1078" s="14">
        <f t="shared" si="85"/>
        <v>57211000</v>
      </c>
      <c r="BD1078" s="14">
        <f t="shared" si="85"/>
        <v>57211000</v>
      </c>
      <c r="BE1078" s="7">
        <f t="shared" si="86"/>
        <v>0</v>
      </c>
      <c r="BF1078" s="7">
        <f t="shared" si="86"/>
        <v>0</v>
      </c>
    </row>
    <row r="1079" spans="2:58" ht="142.5">
      <c r="B1079" s="28" t="s">
        <v>3644</v>
      </c>
      <c r="C1079" s="28" t="s">
        <v>4794</v>
      </c>
      <c r="D1079" s="28" t="s">
        <v>33</v>
      </c>
      <c r="E1079" s="29" t="s">
        <v>696</v>
      </c>
      <c r="F1079" s="29" t="s">
        <v>697</v>
      </c>
      <c r="G1079" s="29" t="s">
        <v>34</v>
      </c>
      <c r="H1079" s="29">
        <v>81151600</v>
      </c>
      <c r="I1079" s="29" t="s">
        <v>4808</v>
      </c>
      <c r="J1079" s="29" t="s">
        <v>199</v>
      </c>
      <c r="K1079" s="29" t="s">
        <v>1944</v>
      </c>
      <c r="L1079" s="30" t="s">
        <v>147</v>
      </c>
      <c r="M1079" s="30" t="s">
        <v>147</v>
      </c>
      <c r="N1079" s="30">
        <v>12</v>
      </c>
      <c r="O1079" s="30" t="s">
        <v>218</v>
      </c>
      <c r="P1079" s="30" t="s">
        <v>202</v>
      </c>
      <c r="Q1079" s="31">
        <v>57211000</v>
      </c>
      <c r="R1079" s="31">
        <v>57211000</v>
      </c>
      <c r="S1079" s="30" t="s">
        <v>411</v>
      </c>
      <c r="T1079" s="30" t="s">
        <v>199</v>
      </c>
      <c r="U1079" s="29" t="s">
        <v>721</v>
      </c>
      <c r="V1079" s="29" t="s">
        <v>330</v>
      </c>
      <c r="W1079" s="29" t="s">
        <v>364</v>
      </c>
      <c r="X1079" s="29" t="s">
        <v>206</v>
      </c>
      <c r="Y1079" s="29" t="s">
        <v>211</v>
      </c>
      <c r="Z1079" s="29" t="s">
        <v>723</v>
      </c>
      <c r="AA1079" s="32">
        <v>0</v>
      </c>
      <c r="AB1079" s="32">
        <v>0</v>
      </c>
      <c r="AC1079" s="32">
        <v>57211000</v>
      </c>
      <c r="AD1079" s="32">
        <v>0</v>
      </c>
      <c r="AE1079" s="32">
        <v>0</v>
      </c>
      <c r="AF1079" s="32">
        <v>5201000</v>
      </c>
      <c r="AG1079" s="32">
        <v>0</v>
      </c>
      <c r="AH1079" s="32">
        <v>5201000</v>
      </c>
      <c r="AI1079" s="32">
        <v>0</v>
      </c>
      <c r="AJ1079" s="32">
        <v>5201000</v>
      </c>
      <c r="AK1079" s="32">
        <v>0</v>
      </c>
      <c r="AL1079" s="32">
        <v>5201000</v>
      </c>
      <c r="AM1079" s="32">
        <v>0</v>
      </c>
      <c r="AN1079" s="32">
        <v>5201000</v>
      </c>
      <c r="AO1079" s="32">
        <v>0</v>
      </c>
      <c r="AP1079" s="32">
        <v>5201000</v>
      </c>
      <c r="AQ1079" s="32">
        <v>0</v>
      </c>
      <c r="AR1079" s="32">
        <v>5201000</v>
      </c>
      <c r="AS1079" s="32">
        <v>0</v>
      </c>
      <c r="AT1079" s="32">
        <v>5201000</v>
      </c>
      <c r="AU1079" s="32">
        <v>0</v>
      </c>
      <c r="AV1079" s="32">
        <v>5201000</v>
      </c>
      <c r="AW1079" s="32">
        <v>0</v>
      </c>
      <c r="AX1079" s="32">
        <v>10402000</v>
      </c>
      <c r="AY1079" s="2"/>
      <c r="AZ1079" s="13" t="str">
        <f t="shared" si="82"/>
        <v>OK</v>
      </c>
      <c r="BA1079" s="13" t="str">
        <f t="shared" si="83"/>
        <v>OK</v>
      </c>
      <c r="BB1079" s="7">
        <f t="shared" si="84"/>
        <v>0</v>
      </c>
      <c r="BC1079" s="14">
        <f t="shared" si="85"/>
        <v>57211000</v>
      </c>
      <c r="BD1079" s="14">
        <f t="shared" si="85"/>
        <v>57211000</v>
      </c>
      <c r="BE1079" s="7">
        <f t="shared" si="86"/>
        <v>0</v>
      </c>
      <c r="BF1079" s="7">
        <f t="shared" si="86"/>
        <v>0</v>
      </c>
    </row>
    <row r="1080" spans="2:58" ht="142.5">
      <c r="B1080" s="28" t="s">
        <v>3645</v>
      </c>
      <c r="C1080" s="28" t="s">
        <v>4794</v>
      </c>
      <c r="D1080" s="28" t="s">
        <v>33</v>
      </c>
      <c r="E1080" s="29" t="s">
        <v>696</v>
      </c>
      <c r="F1080" s="29" t="s">
        <v>697</v>
      </c>
      <c r="G1080" s="29" t="s">
        <v>34</v>
      </c>
      <c r="H1080" s="29">
        <v>81151600</v>
      </c>
      <c r="I1080" s="29" t="s">
        <v>4808</v>
      </c>
      <c r="J1080" s="29" t="s">
        <v>199</v>
      </c>
      <c r="K1080" s="29" t="s">
        <v>1944</v>
      </c>
      <c r="L1080" s="30" t="s">
        <v>147</v>
      </c>
      <c r="M1080" s="30" t="s">
        <v>147</v>
      </c>
      <c r="N1080" s="30">
        <v>12</v>
      </c>
      <c r="O1080" s="30" t="s">
        <v>218</v>
      </c>
      <c r="P1080" s="30" t="s">
        <v>202</v>
      </c>
      <c r="Q1080" s="31">
        <v>57211000</v>
      </c>
      <c r="R1080" s="31">
        <v>57211000</v>
      </c>
      <c r="S1080" s="30" t="s">
        <v>411</v>
      </c>
      <c r="T1080" s="30" t="s">
        <v>199</v>
      </c>
      <c r="U1080" s="29" t="s">
        <v>721</v>
      </c>
      <c r="V1080" s="29" t="s">
        <v>330</v>
      </c>
      <c r="W1080" s="29" t="s">
        <v>364</v>
      </c>
      <c r="X1080" s="29" t="s">
        <v>206</v>
      </c>
      <c r="Y1080" s="29" t="s">
        <v>211</v>
      </c>
      <c r="Z1080" s="29" t="s">
        <v>723</v>
      </c>
      <c r="AA1080" s="32">
        <v>0</v>
      </c>
      <c r="AB1080" s="32">
        <v>0</v>
      </c>
      <c r="AC1080" s="32">
        <v>57211000</v>
      </c>
      <c r="AD1080" s="32">
        <v>0</v>
      </c>
      <c r="AE1080" s="32">
        <v>0</v>
      </c>
      <c r="AF1080" s="32">
        <v>5201000</v>
      </c>
      <c r="AG1080" s="32">
        <v>0</v>
      </c>
      <c r="AH1080" s="32">
        <v>5201000</v>
      </c>
      <c r="AI1080" s="32">
        <v>0</v>
      </c>
      <c r="AJ1080" s="32">
        <v>5201000</v>
      </c>
      <c r="AK1080" s="32">
        <v>0</v>
      </c>
      <c r="AL1080" s="32">
        <v>5201000</v>
      </c>
      <c r="AM1080" s="32">
        <v>0</v>
      </c>
      <c r="AN1080" s="32">
        <v>5201000</v>
      </c>
      <c r="AO1080" s="32">
        <v>0</v>
      </c>
      <c r="AP1080" s="32">
        <v>5201000</v>
      </c>
      <c r="AQ1080" s="32">
        <v>0</v>
      </c>
      <c r="AR1080" s="32">
        <v>5201000</v>
      </c>
      <c r="AS1080" s="32">
        <v>0</v>
      </c>
      <c r="AT1080" s="32">
        <v>5201000</v>
      </c>
      <c r="AU1080" s="32">
        <v>0</v>
      </c>
      <c r="AV1080" s="32">
        <v>5201000</v>
      </c>
      <c r="AW1080" s="32">
        <v>0</v>
      </c>
      <c r="AX1080" s="32">
        <v>10402000</v>
      </c>
      <c r="AY1080" s="2"/>
      <c r="AZ1080" s="13" t="str">
        <f t="shared" si="82"/>
        <v>OK</v>
      </c>
      <c r="BA1080" s="13" t="str">
        <f t="shared" si="83"/>
        <v>OK</v>
      </c>
      <c r="BB1080" s="7">
        <f t="shared" si="84"/>
        <v>0</v>
      </c>
      <c r="BC1080" s="14">
        <f t="shared" si="85"/>
        <v>57211000</v>
      </c>
      <c r="BD1080" s="14">
        <f t="shared" si="85"/>
        <v>57211000</v>
      </c>
      <c r="BE1080" s="7">
        <f t="shared" si="86"/>
        <v>0</v>
      </c>
      <c r="BF1080" s="7">
        <f t="shared" si="86"/>
        <v>0</v>
      </c>
    </row>
    <row r="1081" spans="2:58" ht="142.5">
      <c r="B1081" s="28" t="s">
        <v>3646</v>
      </c>
      <c r="C1081" s="28" t="s">
        <v>4794</v>
      </c>
      <c r="D1081" s="28" t="s">
        <v>33</v>
      </c>
      <c r="E1081" s="29" t="s">
        <v>696</v>
      </c>
      <c r="F1081" s="29" t="s">
        <v>697</v>
      </c>
      <c r="G1081" s="29" t="s">
        <v>34</v>
      </c>
      <c r="H1081" s="29">
        <v>81151600</v>
      </c>
      <c r="I1081" s="29" t="s">
        <v>4808</v>
      </c>
      <c r="J1081" s="29" t="s">
        <v>199</v>
      </c>
      <c r="K1081" s="29" t="s">
        <v>1944</v>
      </c>
      <c r="L1081" s="30" t="s">
        <v>147</v>
      </c>
      <c r="M1081" s="30" t="s">
        <v>147</v>
      </c>
      <c r="N1081" s="30">
        <v>12</v>
      </c>
      <c r="O1081" s="30" t="s">
        <v>218</v>
      </c>
      <c r="P1081" s="30" t="s">
        <v>202</v>
      </c>
      <c r="Q1081" s="31">
        <v>57211000</v>
      </c>
      <c r="R1081" s="31">
        <v>57211000</v>
      </c>
      <c r="S1081" s="30" t="s">
        <v>411</v>
      </c>
      <c r="T1081" s="30" t="s">
        <v>199</v>
      </c>
      <c r="U1081" s="29" t="s">
        <v>721</v>
      </c>
      <c r="V1081" s="29" t="s">
        <v>330</v>
      </c>
      <c r="W1081" s="29" t="s">
        <v>364</v>
      </c>
      <c r="X1081" s="29" t="s">
        <v>206</v>
      </c>
      <c r="Y1081" s="29" t="s">
        <v>211</v>
      </c>
      <c r="Z1081" s="29" t="s">
        <v>723</v>
      </c>
      <c r="AA1081" s="32">
        <v>0</v>
      </c>
      <c r="AB1081" s="32">
        <v>0</v>
      </c>
      <c r="AC1081" s="32">
        <v>57211000</v>
      </c>
      <c r="AD1081" s="32">
        <v>0</v>
      </c>
      <c r="AE1081" s="32">
        <v>0</v>
      </c>
      <c r="AF1081" s="32">
        <v>5201000</v>
      </c>
      <c r="AG1081" s="32">
        <v>0</v>
      </c>
      <c r="AH1081" s="32">
        <v>5201000</v>
      </c>
      <c r="AI1081" s="32">
        <v>0</v>
      </c>
      <c r="AJ1081" s="32">
        <v>5201000</v>
      </c>
      <c r="AK1081" s="32">
        <v>0</v>
      </c>
      <c r="AL1081" s="32">
        <v>5201000</v>
      </c>
      <c r="AM1081" s="32">
        <v>0</v>
      </c>
      <c r="AN1081" s="32">
        <v>5201000</v>
      </c>
      <c r="AO1081" s="32">
        <v>0</v>
      </c>
      <c r="AP1081" s="32">
        <v>5201000</v>
      </c>
      <c r="AQ1081" s="32">
        <v>0</v>
      </c>
      <c r="AR1081" s="32">
        <v>5201000</v>
      </c>
      <c r="AS1081" s="32">
        <v>0</v>
      </c>
      <c r="AT1081" s="32">
        <v>5201000</v>
      </c>
      <c r="AU1081" s="32">
        <v>0</v>
      </c>
      <c r="AV1081" s="32">
        <v>5201000</v>
      </c>
      <c r="AW1081" s="32">
        <v>0</v>
      </c>
      <c r="AX1081" s="32">
        <v>10402000</v>
      </c>
      <c r="AY1081" s="2"/>
      <c r="AZ1081" s="13" t="str">
        <f t="shared" si="82"/>
        <v>OK</v>
      </c>
      <c r="BA1081" s="13" t="str">
        <f t="shared" si="83"/>
        <v>OK</v>
      </c>
      <c r="BB1081" s="7">
        <f t="shared" si="84"/>
        <v>0</v>
      </c>
      <c r="BC1081" s="14">
        <f t="shared" si="85"/>
        <v>57211000</v>
      </c>
      <c r="BD1081" s="14">
        <f t="shared" si="85"/>
        <v>57211000</v>
      </c>
      <c r="BE1081" s="7">
        <f t="shared" si="86"/>
        <v>0</v>
      </c>
      <c r="BF1081" s="7">
        <f t="shared" si="86"/>
        <v>0</v>
      </c>
    </row>
    <row r="1082" spans="2:58" ht="142.5">
      <c r="B1082" s="28" t="s">
        <v>3647</v>
      </c>
      <c r="C1082" s="28" t="s">
        <v>4794</v>
      </c>
      <c r="D1082" s="28" t="s">
        <v>33</v>
      </c>
      <c r="E1082" s="29" t="s">
        <v>696</v>
      </c>
      <c r="F1082" s="29" t="s">
        <v>697</v>
      </c>
      <c r="G1082" s="29" t="s">
        <v>34</v>
      </c>
      <c r="H1082" s="29">
        <v>81151600</v>
      </c>
      <c r="I1082" s="29" t="s">
        <v>4808</v>
      </c>
      <c r="J1082" s="29" t="s">
        <v>199</v>
      </c>
      <c r="K1082" s="29" t="s">
        <v>1944</v>
      </c>
      <c r="L1082" s="30" t="s">
        <v>147</v>
      </c>
      <c r="M1082" s="30" t="s">
        <v>147</v>
      </c>
      <c r="N1082" s="30">
        <v>12</v>
      </c>
      <c r="O1082" s="30" t="s">
        <v>218</v>
      </c>
      <c r="P1082" s="30" t="s">
        <v>202</v>
      </c>
      <c r="Q1082" s="31">
        <v>57211000</v>
      </c>
      <c r="R1082" s="31">
        <v>57211000</v>
      </c>
      <c r="S1082" s="30" t="s">
        <v>411</v>
      </c>
      <c r="T1082" s="30" t="s">
        <v>199</v>
      </c>
      <c r="U1082" s="29" t="s">
        <v>721</v>
      </c>
      <c r="V1082" s="29" t="s">
        <v>330</v>
      </c>
      <c r="W1082" s="29" t="s">
        <v>364</v>
      </c>
      <c r="X1082" s="29" t="s">
        <v>206</v>
      </c>
      <c r="Y1082" s="29" t="s">
        <v>211</v>
      </c>
      <c r="Z1082" s="29" t="s">
        <v>723</v>
      </c>
      <c r="AA1082" s="32">
        <v>0</v>
      </c>
      <c r="AB1082" s="32">
        <v>0</v>
      </c>
      <c r="AC1082" s="32">
        <v>57211000</v>
      </c>
      <c r="AD1082" s="32">
        <v>0</v>
      </c>
      <c r="AE1082" s="32">
        <v>0</v>
      </c>
      <c r="AF1082" s="32">
        <v>5201000</v>
      </c>
      <c r="AG1082" s="32">
        <v>0</v>
      </c>
      <c r="AH1082" s="32">
        <v>5201000</v>
      </c>
      <c r="AI1082" s="32">
        <v>0</v>
      </c>
      <c r="AJ1082" s="32">
        <v>5201000</v>
      </c>
      <c r="AK1082" s="32">
        <v>0</v>
      </c>
      <c r="AL1082" s="32">
        <v>5201000</v>
      </c>
      <c r="AM1082" s="32">
        <v>0</v>
      </c>
      <c r="AN1082" s="32">
        <v>5201000</v>
      </c>
      <c r="AO1082" s="32">
        <v>0</v>
      </c>
      <c r="AP1082" s="32">
        <v>5201000</v>
      </c>
      <c r="AQ1082" s="32">
        <v>0</v>
      </c>
      <c r="AR1082" s="32">
        <v>5201000</v>
      </c>
      <c r="AS1082" s="32">
        <v>0</v>
      </c>
      <c r="AT1082" s="32">
        <v>5201000</v>
      </c>
      <c r="AU1082" s="32">
        <v>0</v>
      </c>
      <c r="AV1082" s="32">
        <v>5201000</v>
      </c>
      <c r="AW1082" s="32">
        <v>0</v>
      </c>
      <c r="AX1082" s="32">
        <v>10402000</v>
      </c>
      <c r="AY1082" s="2"/>
      <c r="AZ1082" s="13" t="str">
        <f t="shared" si="82"/>
        <v>OK</v>
      </c>
      <c r="BA1082" s="13" t="str">
        <f t="shared" si="83"/>
        <v>OK</v>
      </c>
      <c r="BB1082" s="7">
        <f t="shared" si="84"/>
        <v>0</v>
      </c>
      <c r="BC1082" s="14">
        <f t="shared" si="85"/>
        <v>57211000</v>
      </c>
      <c r="BD1082" s="14">
        <f t="shared" si="85"/>
        <v>57211000</v>
      </c>
      <c r="BE1082" s="7">
        <f t="shared" si="86"/>
        <v>0</v>
      </c>
      <c r="BF1082" s="7">
        <f t="shared" si="86"/>
        <v>0</v>
      </c>
    </row>
    <row r="1083" spans="2:58" ht="142.5">
      <c r="B1083" s="28" t="s">
        <v>3648</v>
      </c>
      <c r="C1083" s="28" t="s">
        <v>4794</v>
      </c>
      <c r="D1083" s="28" t="s">
        <v>33</v>
      </c>
      <c r="E1083" s="29" t="s">
        <v>696</v>
      </c>
      <c r="F1083" s="29" t="s">
        <v>697</v>
      </c>
      <c r="G1083" s="29" t="s">
        <v>34</v>
      </c>
      <c r="H1083" s="29">
        <v>81151600</v>
      </c>
      <c r="I1083" s="29" t="s">
        <v>4808</v>
      </c>
      <c r="J1083" s="29" t="s">
        <v>199</v>
      </c>
      <c r="K1083" s="29" t="s">
        <v>1944</v>
      </c>
      <c r="L1083" s="30" t="s">
        <v>147</v>
      </c>
      <c r="M1083" s="30" t="s">
        <v>147</v>
      </c>
      <c r="N1083" s="30">
        <v>12</v>
      </c>
      <c r="O1083" s="30" t="s">
        <v>218</v>
      </c>
      <c r="P1083" s="30" t="s">
        <v>202</v>
      </c>
      <c r="Q1083" s="31">
        <v>57211000</v>
      </c>
      <c r="R1083" s="31">
        <v>57211000</v>
      </c>
      <c r="S1083" s="30" t="s">
        <v>411</v>
      </c>
      <c r="T1083" s="30" t="s">
        <v>199</v>
      </c>
      <c r="U1083" s="29" t="s">
        <v>721</v>
      </c>
      <c r="V1083" s="29" t="s">
        <v>330</v>
      </c>
      <c r="W1083" s="29" t="s">
        <v>364</v>
      </c>
      <c r="X1083" s="29" t="s">
        <v>206</v>
      </c>
      <c r="Y1083" s="29" t="s">
        <v>211</v>
      </c>
      <c r="Z1083" s="29" t="s">
        <v>723</v>
      </c>
      <c r="AA1083" s="32">
        <v>0</v>
      </c>
      <c r="AB1083" s="32">
        <v>0</v>
      </c>
      <c r="AC1083" s="32">
        <v>57211000</v>
      </c>
      <c r="AD1083" s="32">
        <v>0</v>
      </c>
      <c r="AE1083" s="32">
        <v>0</v>
      </c>
      <c r="AF1083" s="32">
        <v>5201000</v>
      </c>
      <c r="AG1083" s="32">
        <v>0</v>
      </c>
      <c r="AH1083" s="32">
        <v>5201000</v>
      </c>
      <c r="AI1083" s="32">
        <v>0</v>
      </c>
      <c r="AJ1083" s="32">
        <v>5201000</v>
      </c>
      <c r="AK1083" s="32">
        <v>0</v>
      </c>
      <c r="AL1083" s="32">
        <v>5201000</v>
      </c>
      <c r="AM1083" s="32">
        <v>0</v>
      </c>
      <c r="AN1083" s="32">
        <v>5201000</v>
      </c>
      <c r="AO1083" s="32">
        <v>0</v>
      </c>
      <c r="AP1083" s="32">
        <v>5201000</v>
      </c>
      <c r="AQ1083" s="32">
        <v>0</v>
      </c>
      <c r="AR1083" s="32">
        <v>5201000</v>
      </c>
      <c r="AS1083" s="32">
        <v>0</v>
      </c>
      <c r="AT1083" s="32">
        <v>5201000</v>
      </c>
      <c r="AU1083" s="32">
        <v>0</v>
      </c>
      <c r="AV1083" s="32">
        <v>5201000</v>
      </c>
      <c r="AW1083" s="32">
        <v>0</v>
      </c>
      <c r="AX1083" s="32">
        <v>10402000</v>
      </c>
      <c r="AY1083" s="2"/>
      <c r="AZ1083" s="13" t="str">
        <f t="shared" si="82"/>
        <v>OK</v>
      </c>
      <c r="BA1083" s="13" t="str">
        <f t="shared" si="83"/>
        <v>OK</v>
      </c>
      <c r="BB1083" s="7">
        <f t="shared" si="84"/>
        <v>0</v>
      </c>
      <c r="BC1083" s="14">
        <f t="shared" si="85"/>
        <v>57211000</v>
      </c>
      <c r="BD1083" s="14">
        <f t="shared" si="85"/>
        <v>57211000</v>
      </c>
      <c r="BE1083" s="7">
        <f t="shared" si="86"/>
        <v>0</v>
      </c>
      <c r="BF1083" s="7">
        <f t="shared" si="86"/>
        <v>0</v>
      </c>
    </row>
    <row r="1084" spans="2:58" ht="142.5">
      <c r="B1084" s="28" t="s">
        <v>3649</v>
      </c>
      <c r="C1084" s="28" t="s">
        <v>4794</v>
      </c>
      <c r="D1084" s="28" t="s">
        <v>33</v>
      </c>
      <c r="E1084" s="29" t="s">
        <v>696</v>
      </c>
      <c r="F1084" s="29" t="s">
        <v>697</v>
      </c>
      <c r="G1084" s="29" t="s">
        <v>34</v>
      </c>
      <c r="H1084" s="29">
        <v>81151600</v>
      </c>
      <c r="I1084" s="29" t="s">
        <v>4808</v>
      </c>
      <c r="J1084" s="29" t="s">
        <v>199</v>
      </c>
      <c r="K1084" s="29" t="s">
        <v>1944</v>
      </c>
      <c r="L1084" s="30" t="s">
        <v>147</v>
      </c>
      <c r="M1084" s="30" t="s">
        <v>147</v>
      </c>
      <c r="N1084" s="30">
        <v>12</v>
      </c>
      <c r="O1084" s="30" t="s">
        <v>218</v>
      </c>
      <c r="P1084" s="30" t="s">
        <v>202</v>
      </c>
      <c r="Q1084" s="31">
        <v>57211000</v>
      </c>
      <c r="R1084" s="31">
        <v>57211000</v>
      </c>
      <c r="S1084" s="30" t="s">
        <v>411</v>
      </c>
      <c r="T1084" s="30" t="s">
        <v>199</v>
      </c>
      <c r="U1084" s="29" t="s">
        <v>721</v>
      </c>
      <c r="V1084" s="29" t="s">
        <v>330</v>
      </c>
      <c r="W1084" s="29" t="s">
        <v>364</v>
      </c>
      <c r="X1084" s="29" t="s">
        <v>206</v>
      </c>
      <c r="Y1084" s="29" t="s">
        <v>211</v>
      </c>
      <c r="Z1084" s="29" t="s">
        <v>723</v>
      </c>
      <c r="AA1084" s="32">
        <v>0</v>
      </c>
      <c r="AB1084" s="32">
        <v>0</v>
      </c>
      <c r="AC1084" s="32">
        <v>57211000</v>
      </c>
      <c r="AD1084" s="32">
        <v>0</v>
      </c>
      <c r="AE1084" s="32">
        <v>0</v>
      </c>
      <c r="AF1084" s="32">
        <v>5201000</v>
      </c>
      <c r="AG1084" s="32">
        <v>0</v>
      </c>
      <c r="AH1084" s="32">
        <v>5201000</v>
      </c>
      <c r="AI1084" s="32">
        <v>0</v>
      </c>
      <c r="AJ1084" s="32">
        <v>5201000</v>
      </c>
      <c r="AK1084" s="32">
        <v>0</v>
      </c>
      <c r="AL1084" s="32">
        <v>5201000</v>
      </c>
      <c r="AM1084" s="32">
        <v>0</v>
      </c>
      <c r="AN1084" s="32">
        <v>5201000</v>
      </c>
      <c r="AO1084" s="32">
        <v>0</v>
      </c>
      <c r="AP1084" s="32">
        <v>5201000</v>
      </c>
      <c r="AQ1084" s="32">
        <v>0</v>
      </c>
      <c r="AR1084" s="32">
        <v>5201000</v>
      </c>
      <c r="AS1084" s="32">
        <v>0</v>
      </c>
      <c r="AT1084" s="32">
        <v>5201000</v>
      </c>
      <c r="AU1084" s="32">
        <v>0</v>
      </c>
      <c r="AV1084" s="32">
        <v>5201000</v>
      </c>
      <c r="AW1084" s="32">
        <v>0</v>
      </c>
      <c r="AX1084" s="32">
        <v>10402000</v>
      </c>
      <c r="AY1084" s="2"/>
      <c r="AZ1084" s="13" t="str">
        <f t="shared" si="82"/>
        <v>OK</v>
      </c>
      <c r="BA1084" s="13" t="str">
        <f t="shared" si="83"/>
        <v>OK</v>
      </c>
      <c r="BB1084" s="7">
        <f t="shared" si="84"/>
        <v>0</v>
      </c>
      <c r="BC1084" s="14">
        <f t="shared" si="85"/>
        <v>57211000</v>
      </c>
      <c r="BD1084" s="14">
        <f t="shared" si="85"/>
        <v>57211000</v>
      </c>
      <c r="BE1084" s="7">
        <f t="shared" si="86"/>
        <v>0</v>
      </c>
      <c r="BF1084" s="7">
        <f t="shared" si="86"/>
        <v>0</v>
      </c>
    </row>
    <row r="1085" spans="2:58" ht="142.5">
      <c r="B1085" s="28" t="s">
        <v>3650</v>
      </c>
      <c r="C1085" s="28" t="s">
        <v>4794</v>
      </c>
      <c r="D1085" s="28" t="s">
        <v>33</v>
      </c>
      <c r="E1085" s="29" t="s">
        <v>696</v>
      </c>
      <c r="F1085" s="29" t="s">
        <v>697</v>
      </c>
      <c r="G1085" s="29" t="s">
        <v>34</v>
      </c>
      <c r="H1085" s="29">
        <v>81151600</v>
      </c>
      <c r="I1085" s="29" t="s">
        <v>4808</v>
      </c>
      <c r="J1085" s="29" t="s">
        <v>199</v>
      </c>
      <c r="K1085" s="29" t="s">
        <v>1944</v>
      </c>
      <c r="L1085" s="30" t="s">
        <v>147</v>
      </c>
      <c r="M1085" s="30" t="s">
        <v>147</v>
      </c>
      <c r="N1085" s="30">
        <v>12</v>
      </c>
      <c r="O1085" s="30" t="s">
        <v>218</v>
      </c>
      <c r="P1085" s="30" t="s">
        <v>202</v>
      </c>
      <c r="Q1085" s="31">
        <v>57211000</v>
      </c>
      <c r="R1085" s="31">
        <v>57211000</v>
      </c>
      <c r="S1085" s="30" t="s">
        <v>411</v>
      </c>
      <c r="T1085" s="30" t="s">
        <v>199</v>
      </c>
      <c r="U1085" s="29" t="s">
        <v>721</v>
      </c>
      <c r="V1085" s="29" t="s">
        <v>330</v>
      </c>
      <c r="W1085" s="29" t="s">
        <v>364</v>
      </c>
      <c r="X1085" s="29" t="s">
        <v>206</v>
      </c>
      <c r="Y1085" s="29" t="s">
        <v>211</v>
      </c>
      <c r="Z1085" s="29" t="s">
        <v>723</v>
      </c>
      <c r="AA1085" s="32">
        <v>0</v>
      </c>
      <c r="AB1085" s="32">
        <v>0</v>
      </c>
      <c r="AC1085" s="32">
        <v>57211000</v>
      </c>
      <c r="AD1085" s="32">
        <v>0</v>
      </c>
      <c r="AE1085" s="32">
        <v>0</v>
      </c>
      <c r="AF1085" s="32">
        <v>5201000</v>
      </c>
      <c r="AG1085" s="32">
        <v>0</v>
      </c>
      <c r="AH1085" s="32">
        <v>5201000</v>
      </c>
      <c r="AI1085" s="32">
        <v>0</v>
      </c>
      <c r="AJ1085" s="32">
        <v>5201000</v>
      </c>
      <c r="AK1085" s="32">
        <v>0</v>
      </c>
      <c r="AL1085" s="32">
        <v>5201000</v>
      </c>
      <c r="AM1085" s="32">
        <v>0</v>
      </c>
      <c r="AN1085" s="32">
        <v>5201000</v>
      </c>
      <c r="AO1085" s="32">
        <v>0</v>
      </c>
      <c r="AP1085" s="32">
        <v>5201000</v>
      </c>
      <c r="AQ1085" s="32">
        <v>0</v>
      </c>
      <c r="AR1085" s="32">
        <v>5201000</v>
      </c>
      <c r="AS1085" s="32">
        <v>0</v>
      </c>
      <c r="AT1085" s="32">
        <v>5201000</v>
      </c>
      <c r="AU1085" s="32">
        <v>0</v>
      </c>
      <c r="AV1085" s="32">
        <v>5201000</v>
      </c>
      <c r="AW1085" s="32">
        <v>0</v>
      </c>
      <c r="AX1085" s="32">
        <v>10402000</v>
      </c>
      <c r="AY1085" s="2"/>
      <c r="AZ1085" s="13" t="str">
        <f t="shared" si="82"/>
        <v>OK</v>
      </c>
      <c r="BA1085" s="13" t="str">
        <f t="shared" si="83"/>
        <v>OK</v>
      </c>
      <c r="BB1085" s="7">
        <f t="shared" si="84"/>
        <v>0</v>
      </c>
      <c r="BC1085" s="14">
        <f t="shared" si="85"/>
        <v>57211000</v>
      </c>
      <c r="BD1085" s="14">
        <f t="shared" si="85"/>
        <v>57211000</v>
      </c>
      <c r="BE1085" s="7">
        <f t="shared" si="86"/>
        <v>0</v>
      </c>
      <c r="BF1085" s="7">
        <f t="shared" si="86"/>
        <v>0</v>
      </c>
    </row>
    <row r="1086" spans="2:58" ht="142.5">
      <c r="B1086" s="28" t="s">
        <v>3651</v>
      </c>
      <c r="C1086" s="28" t="s">
        <v>4794</v>
      </c>
      <c r="D1086" s="28" t="s">
        <v>33</v>
      </c>
      <c r="E1086" s="29" t="s">
        <v>696</v>
      </c>
      <c r="F1086" s="29" t="s">
        <v>697</v>
      </c>
      <c r="G1086" s="29" t="s">
        <v>34</v>
      </c>
      <c r="H1086" s="29">
        <v>81151600</v>
      </c>
      <c r="I1086" s="29" t="s">
        <v>4808</v>
      </c>
      <c r="J1086" s="29" t="s">
        <v>199</v>
      </c>
      <c r="K1086" s="29" t="s">
        <v>1944</v>
      </c>
      <c r="L1086" s="30" t="s">
        <v>147</v>
      </c>
      <c r="M1086" s="30" t="s">
        <v>147</v>
      </c>
      <c r="N1086" s="30">
        <v>12</v>
      </c>
      <c r="O1086" s="30" t="s">
        <v>218</v>
      </c>
      <c r="P1086" s="30" t="s">
        <v>202</v>
      </c>
      <c r="Q1086" s="31">
        <v>57211000</v>
      </c>
      <c r="R1086" s="31">
        <v>57211000</v>
      </c>
      <c r="S1086" s="30" t="s">
        <v>411</v>
      </c>
      <c r="T1086" s="30" t="s">
        <v>199</v>
      </c>
      <c r="U1086" s="29" t="s">
        <v>721</v>
      </c>
      <c r="V1086" s="29" t="s">
        <v>330</v>
      </c>
      <c r="W1086" s="29" t="s">
        <v>364</v>
      </c>
      <c r="X1086" s="29" t="s">
        <v>206</v>
      </c>
      <c r="Y1086" s="29" t="s">
        <v>211</v>
      </c>
      <c r="Z1086" s="29" t="s">
        <v>723</v>
      </c>
      <c r="AA1086" s="32">
        <v>0</v>
      </c>
      <c r="AB1086" s="32">
        <v>0</v>
      </c>
      <c r="AC1086" s="32">
        <v>57211000</v>
      </c>
      <c r="AD1086" s="32">
        <v>0</v>
      </c>
      <c r="AE1086" s="32">
        <v>0</v>
      </c>
      <c r="AF1086" s="32">
        <v>5201000</v>
      </c>
      <c r="AG1086" s="32">
        <v>0</v>
      </c>
      <c r="AH1086" s="32">
        <v>5201000</v>
      </c>
      <c r="AI1086" s="32">
        <v>0</v>
      </c>
      <c r="AJ1086" s="32">
        <v>5201000</v>
      </c>
      <c r="AK1086" s="32">
        <v>0</v>
      </c>
      <c r="AL1086" s="32">
        <v>5201000</v>
      </c>
      <c r="AM1086" s="32">
        <v>0</v>
      </c>
      <c r="AN1086" s="32">
        <v>5201000</v>
      </c>
      <c r="AO1086" s="32">
        <v>0</v>
      </c>
      <c r="AP1086" s="32">
        <v>5201000</v>
      </c>
      <c r="AQ1086" s="32">
        <v>0</v>
      </c>
      <c r="AR1086" s="32">
        <v>5201000</v>
      </c>
      <c r="AS1086" s="32">
        <v>0</v>
      </c>
      <c r="AT1086" s="32">
        <v>5201000</v>
      </c>
      <c r="AU1086" s="32">
        <v>0</v>
      </c>
      <c r="AV1086" s="32">
        <v>5201000</v>
      </c>
      <c r="AW1086" s="32">
        <v>0</v>
      </c>
      <c r="AX1086" s="32">
        <v>10402000</v>
      </c>
      <c r="AY1086" s="2"/>
      <c r="AZ1086" s="13" t="str">
        <f t="shared" si="82"/>
        <v>OK</v>
      </c>
      <c r="BA1086" s="13" t="str">
        <f t="shared" si="83"/>
        <v>OK</v>
      </c>
      <c r="BB1086" s="7">
        <f t="shared" si="84"/>
        <v>0</v>
      </c>
      <c r="BC1086" s="14">
        <f t="shared" si="85"/>
        <v>57211000</v>
      </c>
      <c r="BD1086" s="14">
        <f t="shared" si="85"/>
        <v>57211000</v>
      </c>
      <c r="BE1086" s="7">
        <f t="shared" si="86"/>
        <v>0</v>
      </c>
      <c r="BF1086" s="7">
        <f t="shared" si="86"/>
        <v>0</v>
      </c>
    </row>
    <row r="1087" spans="2:58" ht="142.5">
      <c r="B1087" s="28" t="s">
        <v>3652</v>
      </c>
      <c r="C1087" s="28" t="s">
        <v>4794</v>
      </c>
      <c r="D1087" s="28" t="s">
        <v>33</v>
      </c>
      <c r="E1087" s="29" t="s">
        <v>696</v>
      </c>
      <c r="F1087" s="29" t="s">
        <v>697</v>
      </c>
      <c r="G1087" s="29" t="s">
        <v>34</v>
      </c>
      <c r="H1087" s="29">
        <v>81151600</v>
      </c>
      <c r="I1087" s="29" t="s">
        <v>4808</v>
      </c>
      <c r="J1087" s="29" t="s">
        <v>199</v>
      </c>
      <c r="K1087" s="29" t="s">
        <v>1944</v>
      </c>
      <c r="L1087" s="30" t="s">
        <v>147</v>
      </c>
      <c r="M1087" s="30" t="s">
        <v>147</v>
      </c>
      <c r="N1087" s="30">
        <v>12</v>
      </c>
      <c r="O1087" s="30" t="s">
        <v>218</v>
      </c>
      <c r="P1087" s="30" t="s">
        <v>202</v>
      </c>
      <c r="Q1087" s="31">
        <v>57211000</v>
      </c>
      <c r="R1087" s="31">
        <v>57211000</v>
      </c>
      <c r="S1087" s="30" t="s">
        <v>411</v>
      </c>
      <c r="T1087" s="30" t="s">
        <v>199</v>
      </c>
      <c r="U1087" s="29" t="s">
        <v>721</v>
      </c>
      <c r="V1087" s="29" t="s">
        <v>330</v>
      </c>
      <c r="W1087" s="29" t="s">
        <v>364</v>
      </c>
      <c r="X1087" s="29" t="s">
        <v>206</v>
      </c>
      <c r="Y1087" s="29" t="s">
        <v>211</v>
      </c>
      <c r="Z1087" s="29" t="s">
        <v>723</v>
      </c>
      <c r="AA1087" s="32">
        <v>0</v>
      </c>
      <c r="AB1087" s="32">
        <v>0</v>
      </c>
      <c r="AC1087" s="32">
        <v>57211000</v>
      </c>
      <c r="AD1087" s="32">
        <v>0</v>
      </c>
      <c r="AE1087" s="32">
        <v>0</v>
      </c>
      <c r="AF1087" s="32">
        <v>5201000</v>
      </c>
      <c r="AG1087" s="32">
        <v>0</v>
      </c>
      <c r="AH1087" s="32">
        <v>5201000</v>
      </c>
      <c r="AI1087" s="32">
        <v>0</v>
      </c>
      <c r="AJ1087" s="32">
        <v>5201000</v>
      </c>
      <c r="AK1087" s="32">
        <v>0</v>
      </c>
      <c r="AL1087" s="32">
        <v>5201000</v>
      </c>
      <c r="AM1087" s="32">
        <v>0</v>
      </c>
      <c r="AN1087" s="32">
        <v>5201000</v>
      </c>
      <c r="AO1087" s="32">
        <v>0</v>
      </c>
      <c r="AP1087" s="32">
        <v>5201000</v>
      </c>
      <c r="AQ1087" s="32">
        <v>0</v>
      </c>
      <c r="AR1087" s="32">
        <v>5201000</v>
      </c>
      <c r="AS1087" s="32">
        <v>0</v>
      </c>
      <c r="AT1087" s="32">
        <v>5201000</v>
      </c>
      <c r="AU1087" s="32">
        <v>0</v>
      </c>
      <c r="AV1087" s="32">
        <v>5201000</v>
      </c>
      <c r="AW1087" s="32">
        <v>0</v>
      </c>
      <c r="AX1087" s="32">
        <v>10402000</v>
      </c>
      <c r="AY1087" s="2"/>
      <c r="AZ1087" s="13" t="str">
        <f t="shared" si="82"/>
        <v>OK</v>
      </c>
      <c r="BA1087" s="13" t="str">
        <f t="shared" si="83"/>
        <v>OK</v>
      </c>
      <c r="BB1087" s="7">
        <f t="shared" si="84"/>
        <v>0</v>
      </c>
      <c r="BC1087" s="14">
        <f t="shared" si="85"/>
        <v>57211000</v>
      </c>
      <c r="BD1087" s="14">
        <f t="shared" si="85"/>
        <v>57211000</v>
      </c>
      <c r="BE1087" s="7">
        <f t="shared" si="86"/>
        <v>0</v>
      </c>
      <c r="BF1087" s="7">
        <f t="shared" si="86"/>
        <v>0</v>
      </c>
    </row>
    <row r="1088" spans="2:58" ht="99.75">
      <c r="B1088" s="28" t="s">
        <v>3653</v>
      </c>
      <c r="C1088" s="28" t="s">
        <v>4794</v>
      </c>
      <c r="D1088" s="28" t="s">
        <v>33</v>
      </c>
      <c r="E1088" s="29" t="s">
        <v>696</v>
      </c>
      <c r="F1088" s="29" t="s">
        <v>697</v>
      </c>
      <c r="G1088" s="29" t="s">
        <v>34</v>
      </c>
      <c r="H1088" s="29">
        <v>81151600</v>
      </c>
      <c r="I1088" s="29" t="s">
        <v>4808</v>
      </c>
      <c r="J1088" s="29" t="s">
        <v>199</v>
      </c>
      <c r="K1088" s="29" t="s">
        <v>1945</v>
      </c>
      <c r="L1088" s="30" t="s">
        <v>147</v>
      </c>
      <c r="M1088" s="30" t="s">
        <v>147</v>
      </c>
      <c r="N1088" s="30">
        <v>12</v>
      </c>
      <c r="O1088" s="30" t="s">
        <v>218</v>
      </c>
      <c r="P1088" s="30" t="s">
        <v>202</v>
      </c>
      <c r="Q1088" s="31">
        <v>35849000</v>
      </c>
      <c r="R1088" s="31">
        <v>35849000</v>
      </c>
      <c r="S1088" s="30" t="s">
        <v>411</v>
      </c>
      <c r="T1088" s="30" t="s">
        <v>199</v>
      </c>
      <c r="U1088" s="29" t="s">
        <v>721</v>
      </c>
      <c r="V1088" s="29" t="s">
        <v>330</v>
      </c>
      <c r="W1088" s="29" t="s">
        <v>364</v>
      </c>
      <c r="X1088" s="29" t="s">
        <v>206</v>
      </c>
      <c r="Y1088" s="29" t="s">
        <v>211</v>
      </c>
      <c r="Z1088" s="29" t="s">
        <v>723</v>
      </c>
      <c r="AA1088" s="32">
        <v>0</v>
      </c>
      <c r="AB1088" s="32">
        <v>0</v>
      </c>
      <c r="AC1088" s="32">
        <v>35849000</v>
      </c>
      <c r="AD1088" s="32">
        <v>0</v>
      </c>
      <c r="AE1088" s="32">
        <v>0</v>
      </c>
      <c r="AF1088" s="32">
        <v>3259000</v>
      </c>
      <c r="AG1088" s="32">
        <v>0</v>
      </c>
      <c r="AH1088" s="32">
        <v>3259000</v>
      </c>
      <c r="AI1088" s="32">
        <v>0</v>
      </c>
      <c r="AJ1088" s="32">
        <v>3259000</v>
      </c>
      <c r="AK1088" s="32">
        <v>0</v>
      </c>
      <c r="AL1088" s="32">
        <v>3259000</v>
      </c>
      <c r="AM1088" s="32">
        <v>0</v>
      </c>
      <c r="AN1088" s="32">
        <v>3259000</v>
      </c>
      <c r="AO1088" s="32">
        <v>0</v>
      </c>
      <c r="AP1088" s="32">
        <v>3259000</v>
      </c>
      <c r="AQ1088" s="32">
        <v>0</v>
      </c>
      <c r="AR1088" s="32">
        <v>3259000</v>
      </c>
      <c r="AS1088" s="32">
        <v>0</v>
      </c>
      <c r="AT1088" s="32">
        <v>3259000</v>
      </c>
      <c r="AU1088" s="32">
        <v>0</v>
      </c>
      <c r="AV1088" s="32">
        <v>3259000</v>
      </c>
      <c r="AW1088" s="32">
        <v>0</v>
      </c>
      <c r="AX1088" s="32">
        <v>6518000</v>
      </c>
      <c r="AY1088" s="2"/>
      <c r="AZ1088" s="13" t="str">
        <f t="shared" si="82"/>
        <v>OK</v>
      </c>
      <c r="BA1088" s="13" t="str">
        <f t="shared" si="83"/>
        <v>OK</v>
      </c>
      <c r="BB1088" s="7">
        <f t="shared" si="84"/>
        <v>0</v>
      </c>
      <c r="BC1088" s="14">
        <f t="shared" si="85"/>
        <v>35849000</v>
      </c>
      <c r="BD1088" s="14">
        <f t="shared" si="85"/>
        <v>35849000</v>
      </c>
      <c r="BE1088" s="7">
        <f t="shared" si="86"/>
        <v>0</v>
      </c>
      <c r="BF1088" s="7">
        <f t="shared" si="86"/>
        <v>0</v>
      </c>
    </row>
    <row r="1089" spans="2:58" ht="99.75">
      <c r="B1089" s="28" t="s">
        <v>3654</v>
      </c>
      <c r="C1089" s="28" t="s">
        <v>4794</v>
      </c>
      <c r="D1089" s="28" t="s">
        <v>33</v>
      </c>
      <c r="E1089" s="29" t="s">
        <v>696</v>
      </c>
      <c r="F1089" s="29" t="s">
        <v>697</v>
      </c>
      <c r="G1089" s="29" t="s">
        <v>34</v>
      </c>
      <c r="H1089" s="29">
        <v>81151600</v>
      </c>
      <c r="I1089" s="29" t="s">
        <v>4808</v>
      </c>
      <c r="J1089" s="29" t="s">
        <v>199</v>
      </c>
      <c r="K1089" s="29" t="s">
        <v>1945</v>
      </c>
      <c r="L1089" s="30" t="s">
        <v>147</v>
      </c>
      <c r="M1089" s="30" t="s">
        <v>147</v>
      </c>
      <c r="N1089" s="30">
        <v>12</v>
      </c>
      <c r="O1089" s="30" t="s">
        <v>218</v>
      </c>
      <c r="P1089" s="30" t="s">
        <v>202</v>
      </c>
      <c r="Q1089" s="31">
        <v>35849000</v>
      </c>
      <c r="R1089" s="31">
        <v>35849000</v>
      </c>
      <c r="S1089" s="30" t="s">
        <v>411</v>
      </c>
      <c r="T1089" s="30" t="s">
        <v>199</v>
      </c>
      <c r="U1089" s="29" t="s">
        <v>721</v>
      </c>
      <c r="V1089" s="29" t="s">
        <v>330</v>
      </c>
      <c r="W1089" s="29" t="s">
        <v>364</v>
      </c>
      <c r="X1089" s="29" t="s">
        <v>206</v>
      </c>
      <c r="Y1089" s="29" t="s">
        <v>211</v>
      </c>
      <c r="Z1089" s="29" t="s">
        <v>723</v>
      </c>
      <c r="AA1089" s="32">
        <v>0</v>
      </c>
      <c r="AB1089" s="32">
        <v>0</v>
      </c>
      <c r="AC1089" s="32">
        <v>35849000</v>
      </c>
      <c r="AD1089" s="32">
        <v>0</v>
      </c>
      <c r="AE1089" s="32">
        <v>0</v>
      </c>
      <c r="AF1089" s="32">
        <v>3259000</v>
      </c>
      <c r="AG1089" s="32">
        <v>0</v>
      </c>
      <c r="AH1089" s="32">
        <v>3259000</v>
      </c>
      <c r="AI1089" s="32">
        <v>0</v>
      </c>
      <c r="AJ1089" s="32">
        <v>3259000</v>
      </c>
      <c r="AK1089" s="32">
        <v>0</v>
      </c>
      <c r="AL1089" s="32">
        <v>3259000</v>
      </c>
      <c r="AM1089" s="32">
        <v>0</v>
      </c>
      <c r="AN1089" s="32">
        <v>3259000</v>
      </c>
      <c r="AO1089" s="32">
        <v>0</v>
      </c>
      <c r="AP1089" s="32">
        <v>3259000</v>
      </c>
      <c r="AQ1089" s="32">
        <v>0</v>
      </c>
      <c r="AR1089" s="32">
        <v>3259000</v>
      </c>
      <c r="AS1089" s="32">
        <v>0</v>
      </c>
      <c r="AT1089" s="32">
        <v>3259000</v>
      </c>
      <c r="AU1089" s="32">
        <v>0</v>
      </c>
      <c r="AV1089" s="32">
        <v>3259000</v>
      </c>
      <c r="AW1089" s="32">
        <v>0</v>
      </c>
      <c r="AX1089" s="32">
        <v>6518000</v>
      </c>
      <c r="AY1089" s="2"/>
      <c r="AZ1089" s="13" t="str">
        <f t="shared" si="82"/>
        <v>OK</v>
      </c>
      <c r="BA1089" s="13" t="str">
        <f t="shared" si="83"/>
        <v>OK</v>
      </c>
      <c r="BB1089" s="7">
        <f t="shared" si="84"/>
        <v>0</v>
      </c>
      <c r="BC1089" s="14">
        <f t="shared" si="85"/>
        <v>35849000</v>
      </c>
      <c r="BD1089" s="14">
        <f t="shared" si="85"/>
        <v>35849000</v>
      </c>
      <c r="BE1089" s="7">
        <f t="shared" si="86"/>
        <v>0</v>
      </c>
      <c r="BF1089" s="7">
        <f t="shared" si="86"/>
        <v>0</v>
      </c>
    </row>
    <row r="1090" spans="2:58" ht="99.75">
      <c r="B1090" s="28" t="s">
        <v>3655</v>
      </c>
      <c r="C1090" s="28" t="s">
        <v>4794</v>
      </c>
      <c r="D1090" s="28" t="s">
        <v>33</v>
      </c>
      <c r="E1090" s="29" t="s">
        <v>696</v>
      </c>
      <c r="F1090" s="29" t="s">
        <v>697</v>
      </c>
      <c r="G1090" s="29" t="s">
        <v>34</v>
      </c>
      <c r="H1090" s="29">
        <v>81151600</v>
      </c>
      <c r="I1090" s="29" t="s">
        <v>4808</v>
      </c>
      <c r="J1090" s="29" t="s">
        <v>199</v>
      </c>
      <c r="K1090" s="29" t="s">
        <v>1945</v>
      </c>
      <c r="L1090" s="30" t="s">
        <v>147</v>
      </c>
      <c r="M1090" s="30" t="s">
        <v>147</v>
      </c>
      <c r="N1090" s="30">
        <v>12</v>
      </c>
      <c r="O1090" s="30" t="s">
        <v>218</v>
      </c>
      <c r="P1090" s="30" t="s">
        <v>202</v>
      </c>
      <c r="Q1090" s="31">
        <v>35849000</v>
      </c>
      <c r="R1090" s="31">
        <v>35849000</v>
      </c>
      <c r="S1090" s="30" t="s">
        <v>411</v>
      </c>
      <c r="T1090" s="30" t="s">
        <v>199</v>
      </c>
      <c r="U1090" s="29" t="s">
        <v>721</v>
      </c>
      <c r="V1090" s="29" t="s">
        <v>330</v>
      </c>
      <c r="W1090" s="29" t="s">
        <v>364</v>
      </c>
      <c r="X1090" s="29" t="s">
        <v>206</v>
      </c>
      <c r="Y1090" s="29" t="s">
        <v>211</v>
      </c>
      <c r="Z1090" s="29" t="s">
        <v>723</v>
      </c>
      <c r="AA1090" s="32">
        <v>0</v>
      </c>
      <c r="AB1090" s="32">
        <v>0</v>
      </c>
      <c r="AC1090" s="32">
        <v>35849000</v>
      </c>
      <c r="AD1090" s="32">
        <v>0</v>
      </c>
      <c r="AE1090" s="32">
        <v>0</v>
      </c>
      <c r="AF1090" s="32">
        <v>3259000</v>
      </c>
      <c r="AG1090" s="32">
        <v>0</v>
      </c>
      <c r="AH1090" s="32">
        <v>3259000</v>
      </c>
      <c r="AI1090" s="32">
        <v>0</v>
      </c>
      <c r="AJ1090" s="32">
        <v>3259000</v>
      </c>
      <c r="AK1090" s="32">
        <v>0</v>
      </c>
      <c r="AL1090" s="32">
        <v>3259000</v>
      </c>
      <c r="AM1090" s="32">
        <v>0</v>
      </c>
      <c r="AN1090" s="32">
        <v>3259000</v>
      </c>
      <c r="AO1090" s="32">
        <v>0</v>
      </c>
      <c r="AP1090" s="32">
        <v>3259000</v>
      </c>
      <c r="AQ1090" s="32">
        <v>0</v>
      </c>
      <c r="AR1090" s="32">
        <v>3259000</v>
      </c>
      <c r="AS1090" s="32">
        <v>0</v>
      </c>
      <c r="AT1090" s="32">
        <v>3259000</v>
      </c>
      <c r="AU1090" s="32">
        <v>0</v>
      </c>
      <c r="AV1090" s="32">
        <v>3259000</v>
      </c>
      <c r="AW1090" s="32">
        <v>0</v>
      </c>
      <c r="AX1090" s="32">
        <v>6518000</v>
      </c>
      <c r="AY1090" s="2"/>
      <c r="AZ1090" s="13" t="str">
        <f t="shared" si="82"/>
        <v>OK</v>
      </c>
      <c r="BA1090" s="13" t="str">
        <f t="shared" si="83"/>
        <v>OK</v>
      </c>
      <c r="BB1090" s="7">
        <f t="shared" si="84"/>
        <v>0</v>
      </c>
      <c r="BC1090" s="14">
        <f t="shared" si="85"/>
        <v>35849000</v>
      </c>
      <c r="BD1090" s="14">
        <f t="shared" si="85"/>
        <v>35849000</v>
      </c>
      <c r="BE1090" s="7">
        <f t="shared" si="86"/>
        <v>0</v>
      </c>
      <c r="BF1090" s="7">
        <f t="shared" si="86"/>
        <v>0</v>
      </c>
    </row>
    <row r="1091" spans="2:58" ht="99.75">
      <c r="B1091" s="28" t="s">
        <v>3656</v>
      </c>
      <c r="C1091" s="28" t="s">
        <v>4794</v>
      </c>
      <c r="D1091" s="28" t="s">
        <v>33</v>
      </c>
      <c r="E1091" s="29" t="s">
        <v>696</v>
      </c>
      <c r="F1091" s="29" t="s">
        <v>697</v>
      </c>
      <c r="G1091" s="29" t="s">
        <v>34</v>
      </c>
      <c r="H1091" s="29">
        <v>81151600</v>
      </c>
      <c r="I1091" s="29" t="s">
        <v>4808</v>
      </c>
      <c r="J1091" s="29" t="s">
        <v>199</v>
      </c>
      <c r="K1091" s="29" t="s">
        <v>1945</v>
      </c>
      <c r="L1091" s="30" t="s">
        <v>147</v>
      </c>
      <c r="M1091" s="30" t="s">
        <v>147</v>
      </c>
      <c r="N1091" s="30">
        <v>12</v>
      </c>
      <c r="O1091" s="30" t="s">
        <v>218</v>
      </c>
      <c r="P1091" s="30" t="s">
        <v>202</v>
      </c>
      <c r="Q1091" s="31">
        <v>35849000</v>
      </c>
      <c r="R1091" s="31">
        <v>35849000</v>
      </c>
      <c r="S1091" s="30" t="s">
        <v>411</v>
      </c>
      <c r="T1091" s="30" t="s">
        <v>199</v>
      </c>
      <c r="U1091" s="29" t="s">
        <v>721</v>
      </c>
      <c r="V1091" s="29" t="s">
        <v>330</v>
      </c>
      <c r="W1091" s="29" t="s">
        <v>364</v>
      </c>
      <c r="X1091" s="29" t="s">
        <v>206</v>
      </c>
      <c r="Y1091" s="29" t="s">
        <v>211</v>
      </c>
      <c r="Z1091" s="29" t="s">
        <v>723</v>
      </c>
      <c r="AA1091" s="32">
        <v>0</v>
      </c>
      <c r="AB1091" s="32">
        <v>0</v>
      </c>
      <c r="AC1091" s="32">
        <v>35849000</v>
      </c>
      <c r="AD1091" s="32">
        <v>0</v>
      </c>
      <c r="AE1091" s="32">
        <v>0</v>
      </c>
      <c r="AF1091" s="32">
        <v>3259000</v>
      </c>
      <c r="AG1091" s="32">
        <v>0</v>
      </c>
      <c r="AH1091" s="32">
        <v>3259000</v>
      </c>
      <c r="AI1091" s="32">
        <v>0</v>
      </c>
      <c r="AJ1091" s="32">
        <v>3259000</v>
      </c>
      <c r="AK1091" s="32">
        <v>0</v>
      </c>
      <c r="AL1091" s="32">
        <v>3259000</v>
      </c>
      <c r="AM1091" s="32">
        <v>0</v>
      </c>
      <c r="AN1091" s="32">
        <v>3259000</v>
      </c>
      <c r="AO1091" s="32">
        <v>0</v>
      </c>
      <c r="AP1091" s="32">
        <v>3259000</v>
      </c>
      <c r="AQ1091" s="32">
        <v>0</v>
      </c>
      <c r="AR1091" s="32">
        <v>3259000</v>
      </c>
      <c r="AS1091" s="32">
        <v>0</v>
      </c>
      <c r="AT1091" s="32">
        <v>3259000</v>
      </c>
      <c r="AU1091" s="32">
        <v>0</v>
      </c>
      <c r="AV1091" s="32">
        <v>3259000</v>
      </c>
      <c r="AW1091" s="32">
        <v>0</v>
      </c>
      <c r="AX1091" s="32">
        <v>6518000</v>
      </c>
      <c r="AY1091" s="2"/>
      <c r="AZ1091" s="13" t="str">
        <f t="shared" si="82"/>
        <v>OK</v>
      </c>
      <c r="BA1091" s="13" t="str">
        <f t="shared" si="83"/>
        <v>OK</v>
      </c>
      <c r="BB1091" s="7">
        <f t="shared" si="84"/>
        <v>0</v>
      </c>
      <c r="BC1091" s="14">
        <f t="shared" si="85"/>
        <v>35849000</v>
      </c>
      <c r="BD1091" s="14">
        <f t="shared" si="85"/>
        <v>35849000</v>
      </c>
      <c r="BE1091" s="7">
        <f t="shared" si="86"/>
        <v>0</v>
      </c>
      <c r="BF1091" s="7">
        <f t="shared" si="86"/>
        <v>0</v>
      </c>
    </row>
    <row r="1092" spans="2:58" ht="114">
      <c r="B1092" s="28" t="s">
        <v>3657</v>
      </c>
      <c r="C1092" s="28" t="s">
        <v>4794</v>
      </c>
      <c r="D1092" s="28" t="s">
        <v>33</v>
      </c>
      <c r="E1092" s="29" t="s">
        <v>696</v>
      </c>
      <c r="F1092" s="29" t="s">
        <v>697</v>
      </c>
      <c r="G1092" s="29" t="s">
        <v>34</v>
      </c>
      <c r="H1092" s="29">
        <v>81151600</v>
      </c>
      <c r="I1092" s="29" t="s">
        <v>4808</v>
      </c>
      <c r="J1092" s="29" t="s">
        <v>199</v>
      </c>
      <c r="K1092" s="29" t="s">
        <v>1946</v>
      </c>
      <c r="L1092" s="30" t="s">
        <v>147</v>
      </c>
      <c r="M1092" s="30" t="s">
        <v>147</v>
      </c>
      <c r="N1092" s="30">
        <v>12</v>
      </c>
      <c r="O1092" s="30" t="s">
        <v>218</v>
      </c>
      <c r="P1092" s="30" t="s">
        <v>202</v>
      </c>
      <c r="Q1092" s="31">
        <v>35849000</v>
      </c>
      <c r="R1092" s="31">
        <v>35849000</v>
      </c>
      <c r="S1092" s="30" t="s">
        <v>411</v>
      </c>
      <c r="T1092" s="30" t="s">
        <v>199</v>
      </c>
      <c r="U1092" s="29" t="s">
        <v>721</v>
      </c>
      <c r="V1092" s="29" t="s">
        <v>330</v>
      </c>
      <c r="W1092" s="29" t="s">
        <v>364</v>
      </c>
      <c r="X1092" s="29" t="s">
        <v>206</v>
      </c>
      <c r="Y1092" s="29" t="s">
        <v>211</v>
      </c>
      <c r="Z1092" s="29" t="s">
        <v>723</v>
      </c>
      <c r="AA1092" s="32">
        <v>0</v>
      </c>
      <c r="AB1092" s="32">
        <v>0</v>
      </c>
      <c r="AC1092" s="32">
        <v>35849000</v>
      </c>
      <c r="AD1092" s="32">
        <v>0</v>
      </c>
      <c r="AE1092" s="32">
        <v>0</v>
      </c>
      <c r="AF1092" s="32">
        <v>3259000</v>
      </c>
      <c r="AG1092" s="32">
        <v>0</v>
      </c>
      <c r="AH1092" s="32">
        <v>3259000</v>
      </c>
      <c r="AI1092" s="32">
        <v>0</v>
      </c>
      <c r="AJ1092" s="32">
        <v>3259000</v>
      </c>
      <c r="AK1092" s="32">
        <v>0</v>
      </c>
      <c r="AL1092" s="32">
        <v>3259000</v>
      </c>
      <c r="AM1092" s="32">
        <v>0</v>
      </c>
      <c r="AN1092" s="32">
        <v>3259000</v>
      </c>
      <c r="AO1092" s="32">
        <v>0</v>
      </c>
      <c r="AP1092" s="32">
        <v>3259000</v>
      </c>
      <c r="AQ1092" s="32">
        <v>0</v>
      </c>
      <c r="AR1092" s="32">
        <v>3259000</v>
      </c>
      <c r="AS1092" s="32">
        <v>0</v>
      </c>
      <c r="AT1092" s="32">
        <v>3259000</v>
      </c>
      <c r="AU1092" s="32">
        <v>0</v>
      </c>
      <c r="AV1092" s="32">
        <v>3259000</v>
      </c>
      <c r="AW1092" s="32">
        <v>0</v>
      </c>
      <c r="AX1092" s="32">
        <v>6518000</v>
      </c>
      <c r="AY1092" s="2"/>
      <c r="AZ1092" s="13" t="str">
        <f t="shared" si="82"/>
        <v>OK</v>
      </c>
      <c r="BA1092" s="13" t="str">
        <f t="shared" si="83"/>
        <v>OK</v>
      </c>
      <c r="BB1092" s="7">
        <f t="shared" si="84"/>
        <v>0</v>
      </c>
      <c r="BC1092" s="14">
        <f t="shared" si="85"/>
        <v>35849000</v>
      </c>
      <c r="BD1092" s="14">
        <f t="shared" si="85"/>
        <v>35849000</v>
      </c>
      <c r="BE1092" s="7">
        <f t="shared" si="86"/>
        <v>0</v>
      </c>
      <c r="BF1092" s="7">
        <f t="shared" si="86"/>
        <v>0</v>
      </c>
    </row>
    <row r="1093" spans="2:58" ht="128.25">
      <c r="B1093" s="28" t="s">
        <v>3658</v>
      </c>
      <c r="C1093" s="28" t="s">
        <v>4794</v>
      </c>
      <c r="D1093" s="28" t="s">
        <v>33</v>
      </c>
      <c r="E1093" s="29" t="s">
        <v>696</v>
      </c>
      <c r="F1093" s="29" t="s">
        <v>697</v>
      </c>
      <c r="G1093" s="29" t="s">
        <v>34</v>
      </c>
      <c r="H1093" s="29">
        <v>81151600</v>
      </c>
      <c r="I1093" s="29" t="s">
        <v>4808</v>
      </c>
      <c r="J1093" s="29" t="s">
        <v>199</v>
      </c>
      <c r="K1093" s="29" t="s">
        <v>1947</v>
      </c>
      <c r="L1093" s="30" t="s">
        <v>147</v>
      </c>
      <c r="M1093" s="30" t="s">
        <v>147</v>
      </c>
      <c r="N1093" s="30">
        <v>12</v>
      </c>
      <c r="O1093" s="30" t="s">
        <v>218</v>
      </c>
      <c r="P1093" s="30" t="s">
        <v>202</v>
      </c>
      <c r="Q1093" s="31">
        <v>45386000</v>
      </c>
      <c r="R1093" s="31">
        <v>45386000</v>
      </c>
      <c r="S1093" s="30" t="s">
        <v>411</v>
      </c>
      <c r="T1093" s="30" t="s">
        <v>199</v>
      </c>
      <c r="U1093" s="29" t="s">
        <v>721</v>
      </c>
      <c r="V1093" s="29" t="s">
        <v>330</v>
      </c>
      <c r="W1093" s="29" t="s">
        <v>364</v>
      </c>
      <c r="X1093" s="29" t="s">
        <v>206</v>
      </c>
      <c r="Y1093" s="29" t="s">
        <v>211</v>
      </c>
      <c r="Z1093" s="29" t="s">
        <v>723</v>
      </c>
      <c r="AA1093" s="32">
        <v>0</v>
      </c>
      <c r="AB1093" s="32">
        <v>0</v>
      </c>
      <c r="AC1093" s="32">
        <v>45386000</v>
      </c>
      <c r="AD1093" s="32">
        <v>0</v>
      </c>
      <c r="AE1093" s="32">
        <v>0</v>
      </c>
      <c r="AF1093" s="32">
        <v>4126000</v>
      </c>
      <c r="AG1093" s="32">
        <v>0</v>
      </c>
      <c r="AH1093" s="32">
        <v>4126000</v>
      </c>
      <c r="AI1093" s="32">
        <v>0</v>
      </c>
      <c r="AJ1093" s="32">
        <v>4126000</v>
      </c>
      <c r="AK1093" s="32">
        <v>0</v>
      </c>
      <c r="AL1093" s="32">
        <v>4126000</v>
      </c>
      <c r="AM1093" s="32">
        <v>0</v>
      </c>
      <c r="AN1093" s="32">
        <v>4126000</v>
      </c>
      <c r="AO1093" s="32">
        <v>0</v>
      </c>
      <c r="AP1093" s="32">
        <v>4126000</v>
      </c>
      <c r="AQ1093" s="32">
        <v>0</v>
      </c>
      <c r="AR1093" s="32">
        <v>4126000</v>
      </c>
      <c r="AS1093" s="32">
        <v>0</v>
      </c>
      <c r="AT1093" s="32">
        <v>4126000</v>
      </c>
      <c r="AU1093" s="32">
        <v>0</v>
      </c>
      <c r="AV1093" s="32">
        <v>4126000</v>
      </c>
      <c r="AW1093" s="32">
        <v>0</v>
      </c>
      <c r="AX1093" s="32">
        <v>8252000</v>
      </c>
      <c r="AY1093" s="2"/>
      <c r="AZ1093" s="13" t="str">
        <f t="shared" ref="AZ1093:AZ1156" si="87">IF(OR($R1093&lt;&gt;"",SUM(AA1093:AX1093)&lt;&gt;0),IF(R1093=BC1093,"OK",IF(R1093&gt;BC1093,"Valor estimado supera a Compromisos en "&amp;DOLLAR(R1093-BC1093),"Compromisos superan al Valor estimado en "&amp;DOLLAR(BC1093-R1093))),"")</f>
        <v>OK</v>
      </c>
      <c r="BA1093" s="13" t="str">
        <f t="shared" ref="BA1093:BA1156" si="88">IF(OR($R1093&lt;&gt;"",SUM(AA1093:AX1093)&lt;&gt;0),IF(R1093=BD1093,"OK",IF(R1093&gt;BD1093,"Valor estimado supera a Obligaciones en "&amp;DOLLAR(R1093-BD1093),"Obligaciones superan al Valor estimado en "&amp;DOLLAR(BD1093-R1093))),"")</f>
        <v>OK</v>
      </c>
      <c r="BB1093" s="7">
        <f t="shared" ref="BB1093:BB1156" si="89">+IF(B1093&lt;&gt;"",COUNTBLANK(E1093:AX1093),0)</f>
        <v>0</v>
      </c>
      <c r="BC1093" s="14">
        <f t="shared" si="85"/>
        <v>45386000</v>
      </c>
      <c r="BD1093" s="14">
        <f t="shared" si="85"/>
        <v>45386000</v>
      </c>
      <c r="BE1093" s="7">
        <f t="shared" si="86"/>
        <v>0</v>
      </c>
      <c r="BF1093" s="7">
        <f t="shared" si="86"/>
        <v>0</v>
      </c>
    </row>
    <row r="1094" spans="2:58" ht="114">
      <c r="B1094" s="28" t="s">
        <v>3659</v>
      </c>
      <c r="C1094" s="28" t="s">
        <v>4794</v>
      </c>
      <c r="D1094" s="28" t="s">
        <v>33</v>
      </c>
      <c r="E1094" s="29" t="s">
        <v>696</v>
      </c>
      <c r="F1094" s="29" t="s">
        <v>697</v>
      </c>
      <c r="G1094" s="29" t="s">
        <v>34</v>
      </c>
      <c r="H1094" s="29">
        <v>81151600</v>
      </c>
      <c r="I1094" s="29" t="s">
        <v>4808</v>
      </c>
      <c r="J1094" s="29" t="s">
        <v>199</v>
      </c>
      <c r="K1094" s="29" t="s">
        <v>1948</v>
      </c>
      <c r="L1094" s="30" t="s">
        <v>147</v>
      </c>
      <c r="M1094" s="30" t="s">
        <v>147</v>
      </c>
      <c r="N1094" s="30">
        <v>12</v>
      </c>
      <c r="O1094" s="30" t="s">
        <v>218</v>
      </c>
      <c r="P1094" s="30" t="s">
        <v>202</v>
      </c>
      <c r="Q1094" s="31">
        <v>66781000</v>
      </c>
      <c r="R1094" s="31">
        <v>66781000</v>
      </c>
      <c r="S1094" s="30" t="s">
        <v>411</v>
      </c>
      <c r="T1094" s="30" t="s">
        <v>199</v>
      </c>
      <c r="U1094" s="29" t="s">
        <v>721</v>
      </c>
      <c r="V1094" s="29" t="s">
        <v>330</v>
      </c>
      <c r="W1094" s="29" t="s">
        <v>364</v>
      </c>
      <c r="X1094" s="29" t="s">
        <v>206</v>
      </c>
      <c r="Y1094" s="29" t="s">
        <v>211</v>
      </c>
      <c r="Z1094" s="29" t="s">
        <v>723</v>
      </c>
      <c r="AA1094" s="32">
        <v>0</v>
      </c>
      <c r="AB1094" s="32">
        <v>0</v>
      </c>
      <c r="AC1094" s="32">
        <v>66781000</v>
      </c>
      <c r="AD1094" s="32">
        <v>0</v>
      </c>
      <c r="AE1094" s="32">
        <v>0</v>
      </c>
      <c r="AF1094" s="32">
        <v>6071000</v>
      </c>
      <c r="AG1094" s="32">
        <v>0</v>
      </c>
      <c r="AH1094" s="32">
        <v>6071000</v>
      </c>
      <c r="AI1094" s="32">
        <v>0</v>
      </c>
      <c r="AJ1094" s="32">
        <v>6071000</v>
      </c>
      <c r="AK1094" s="32">
        <v>0</v>
      </c>
      <c r="AL1094" s="32">
        <v>6071000</v>
      </c>
      <c r="AM1094" s="32">
        <v>0</v>
      </c>
      <c r="AN1094" s="32">
        <v>6071000</v>
      </c>
      <c r="AO1094" s="32">
        <v>0</v>
      </c>
      <c r="AP1094" s="32">
        <v>6071000</v>
      </c>
      <c r="AQ1094" s="32">
        <v>0</v>
      </c>
      <c r="AR1094" s="32">
        <v>6071000</v>
      </c>
      <c r="AS1094" s="32">
        <v>0</v>
      </c>
      <c r="AT1094" s="32">
        <v>6071000</v>
      </c>
      <c r="AU1094" s="32">
        <v>0</v>
      </c>
      <c r="AV1094" s="32">
        <v>6071000</v>
      </c>
      <c r="AW1094" s="32">
        <v>0</v>
      </c>
      <c r="AX1094" s="32">
        <v>12142000</v>
      </c>
      <c r="AY1094" s="2"/>
      <c r="AZ1094" s="13" t="str">
        <f t="shared" si="87"/>
        <v>OK</v>
      </c>
      <c r="BA1094" s="13" t="str">
        <f t="shared" si="88"/>
        <v>OK</v>
      </c>
      <c r="BB1094" s="7">
        <f t="shared" si="89"/>
        <v>0</v>
      </c>
      <c r="BC1094" s="14">
        <f t="shared" si="85"/>
        <v>66781000</v>
      </c>
      <c r="BD1094" s="14">
        <f t="shared" si="85"/>
        <v>66781000</v>
      </c>
      <c r="BE1094" s="7">
        <f t="shared" si="86"/>
        <v>0</v>
      </c>
      <c r="BF1094" s="7">
        <f t="shared" si="86"/>
        <v>0</v>
      </c>
    </row>
    <row r="1095" spans="2:58" ht="128.25">
      <c r="B1095" s="28" t="s">
        <v>3660</v>
      </c>
      <c r="C1095" s="28" t="s">
        <v>4794</v>
      </c>
      <c r="D1095" s="28" t="s">
        <v>33</v>
      </c>
      <c r="E1095" s="29" t="s">
        <v>696</v>
      </c>
      <c r="F1095" s="29" t="s">
        <v>697</v>
      </c>
      <c r="G1095" s="29" t="s">
        <v>34</v>
      </c>
      <c r="H1095" s="29">
        <v>81151600</v>
      </c>
      <c r="I1095" s="29" t="s">
        <v>4808</v>
      </c>
      <c r="J1095" s="29" t="s">
        <v>199</v>
      </c>
      <c r="K1095" s="29" t="s">
        <v>1949</v>
      </c>
      <c r="L1095" s="30" t="s">
        <v>147</v>
      </c>
      <c r="M1095" s="30" t="s">
        <v>147</v>
      </c>
      <c r="N1095" s="30">
        <v>12</v>
      </c>
      <c r="O1095" s="30" t="s">
        <v>218</v>
      </c>
      <c r="P1095" s="30" t="s">
        <v>202</v>
      </c>
      <c r="Q1095" s="31">
        <v>89694000</v>
      </c>
      <c r="R1095" s="31">
        <v>89694000</v>
      </c>
      <c r="S1095" s="30" t="s">
        <v>411</v>
      </c>
      <c r="T1095" s="30" t="s">
        <v>199</v>
      </c>
      <c r="U1095" s="29" t="s">
        <v>721</v>
      </c>
      <c r="V1095" s="29" t="s">
        <v>330</v>
      </c>
      <c r="W1095" s="29" t="s">
        <v>383</v>
      </c>
      <c r="X1095" s="29" t="s">
        <v>206</v>
      </c>
      <c r="Y1095" s="29" t="s">
        <v>211</v>
      </c>
      <c r="Z1095" s="29" t="s">
        <v>723</v>
      </c>
      <c r="AA1095" s="32">
        <v>0</v>
      </c>
      <c r="AB1095" s="32">
        <v>0</v>
      </c>
      <c r="AC1095" s="32">
        <v>89694000</v>
      </c>
      <c r="AD1095" s="32">
        <v>0</v>
      </c>
      <c r="AE1095" s="32">
        <v>0</v>
      </c>
      <c r="AF1095" s="32">
        <v>8154000</v>
      </c>
      <c r="AG1095" s="32">
        <v>0</v>
      </c>
      <c r="AH1095" s="32">
        <v>8154000</v>
      </c>
      <c r="AI1095" s="32">
        <v>0</v>
      </c>
      <c r="AJ1095" s="32">
        <v>8154000</v>
      </c>
      <c r="AK1095" s="32">
        <v>0</v>
      </c>
      <c r="AL1095" s="32">
        <v>8154000</v>
      </c>
      <c r="AM1095" s="32">
        <v>0</v>
      </c>
      <c r="AN1095" s="32">
        <v>8154000</v>
      </c>
      <c r="AO1095" s="32">
        <v>0</v>
      </c>
      <c r="AP1095" s="32">
        <v>8154000</v>
      </c>
      <c r="AQ1095" s="32">
        <v>0</v>
      </c>
      <c r="AR1095" s="32">
        <v>8154000</v>
      </c>
      <c r="AS1095" s="32">
        <v>0</v>
      </c>
      <c r="AT1095" s="32">
        <v>8154000</v>
      </c>
      <c r="AU1095" s="32">
        <v>0</v>
      </c>
      <c r="AV1095" s="32">
        <v>8154000</v>
      </c>
      <c r="AW1095" s="32">
        <v>0</v>
      </c>
      <c r="AX1095" s="32">
        <v>16308000</v>
      </c>
      <c r="AY1095" s="2"/>
      <c r="AZ1095" s="13" t="str">
        <f t="shared" si="87"/>
        <v>OK</v>
      </c>
      <c r="BA1095" s="13" t="str">
        <f t="shared" si="88"/>
        <v>OK</v>
      </c>
      <c r="BB1095" s="7">
        <f t="shared" si="89"/>
        <v>0</v>
      </c>
      <c r="BC1095" s="14">
        <f t="shared" si="85"/>
        <v>89694000</v>
      </c>
      <c r="BD1095" s="14">
        <f t="shared" si="85"/>
        <v>89694000</v>
      </c>
      <c r="BE1095" s="7">
        <f t="shared" si="86"/>
        <v>0</v>
      </c>
      <c r="BF1095" s="7">
        <f t="shared" si="86"/>
        <v>0</v>
      </c>
    </row>
    <row r="1096" spans="2:58" ht="128.25">
      <c r="B1096" s="28" t="s">
        <v>3661</v>
      </c>
      <c r="C1096" s="28" t="s">
        <v>4794</v>
      </c>
      <c r="D1096" s="28" t="s">
        <v>33</v>
      </c>
      <c r="E1096" s="29" t="s">
        <v>696</v>
      </c>
      <c r="F1096" s="29" t="s">
        <v>697</v>
      </c>
      <c r="G1096" s="29" t="s">
        <v>34</v>
      </c>
      <c r="H1096" s="29">
        <v>81151600</v>
      </c>
      <c r="I1096" s="29" t="s">
        <v>4808</v>
      </c>
      <c r="J1096" s="29" t="s">
        <v>199</v>
      </c>
      <c r="K1096" s="29" t="s">
        <v>1949</v>
      </c>
      <c r="L1096" s="30" t="s">
        <v>147</v>
      </c>
      <c r="M1096" s="30" t="s">
        <v>147</v>
      </c>
      <c r="N1096" s="30">
        <v>12</v>
      </c>
      <c r="O1096" s="30" t="s">
        <v>218</v>
      </c>
      <c r="P1096" s="30" t="s">
        <v>202</v>
      </c>
      <c r="Q1096" s="31">
        <v>89694000</v>
      </c>
      <c r="R1096" s="31">
        <v>89694000</v>
      </c>
      <c r="S1096" s="30" t="s">
        <v>411</v>
      </c>
      <c r="T1096" s="30" t="s">
        <v>199</v>
      </c>
      <c r="U1096" s="29" t="s">
        <v>721</v>
      </c>
      <c r="V1096" s="29" t="s">
        <v>330</v>
      </c>
      <c r="W1096" s="29" t="s">
        <v>383</v>
      </c>
      <c r="X1096" s="29" t="s">
        <v>206</v>
      </c>
      <c r="Y1096" s="29" t="s">
        <v>211</v>
      </c>
      <c r="Z1096" s="29" t="s">
        <v>723</v>
      </c>
      <c r="AA1096" s="32">
        <v>0</v>
      </c>
      <c r="AB1096" s="32">
        <v>0</v>
      </c>
      <c r="AC1096" s="32">
        <v>89694000</v>
      </c>
      <c r="AD1096" s="32">
        <v>0</v>
      </c>
      <c r="AE1096" s="32">
        <v>0</v>
      </c>
      <c r="AF1096" s="32">
        <v>8154000</v>
      </c>
      <c r="AG1096" s="32">
        <v>0</v>
      </c>
      <c r="AH1096" s="32">
        <v>8154000</v>
      </c>
      <c r="AI1096" s="32">
        <v>0</v>
      </c>
      <c r="AJ1096" s="32">
        <v>8154000</v>
      </c>
      <c r="AK1096" s="32">
        <v>0</v>
      </c>
      <c r="AL1096" s="32">
        <v>8154000</v>
      </c>
      <c r="AM1096" s="32">
        <v>0</v>
      </c>
      <c r="AN1096" s="32">
        <v>8154000</v>
      </c>
      <c r="AO1096" s="32">
        <v>0</v>
      </c>
      <c r="AP1096" s="32">
        <v>8154000</v>
      </c>
      <c r="AQ1096" s="32">
        <v>0</v>
      </c>
      <c r="AR1096" s="32">
        <v>8154000</v>
      </c>
      <c r="AS1096" s="32">
        <v>0</v>
      </c>
      <c r="AT1096" s="32">
        <v>8154000</v>
      </c>
      <c r="AU1096" s="32">
        <v>0</v>
      </c>
      <c r="AV1096" s="32">
        <v>8154000</v>
      </c>
      <c r="AW1096" s="32">
        <v>0</v>
      </c>
      <c r="AX1096" s="32">
        <v>16308000</v>
      </c>
      <c r="AY1096" s="2"/>
      <c r="AZ1096" s="13" t="str">
        <f t="shared" si="87"/>
        <v>OK</v>
      </c>
      <c r="BA1096" s="13" t="str">
        <f t="shared" si="88"/>
        <v>OK</v>
      </c>
      <c r="BB1096" s="7">
        <f t="shared" si="89"/>
        <v>0</v>
      </c>
      <c r="BC1096" s="14">
        <f t="shared" si="85"/>
        <v>89694000</v>
      </c>
      <c r="BD1096" s="14">
        <f t="shared" si="85"/>
        <v>89694000</v>
      </c>
      <c r="BE1096" s="7">
        <f t="shared" si="86"/>
        <v>0</v>
      </c>
      <c r="BF1096" s="7">
        <f t="shared" si="86"/>
        <v>0</v>
      </c>
    </row>
    <row r="1097" spans="2:58" ht="128.25">
      <c r="B1097" s="28" t="s">
        <v>3662</v>
      </c>
      <c r="C1097" s="28" t="s">
        <v>4794</v>
      </c>
      <c r="D1097" s="28" t="s">
        <v>33</v>
      </c>
      <c r="E1097" s="29" t="s">
        <v>696</v>
      </c>
      <c r="F1097" s="29" t="s">
        <v>697</v>
      </c>
      <c r="G1097" s="29" t="s">
        <v>34</v>
      </c>
      <c r="H1097" s="29">
        <v>81151600</v>
      </c>
      <c r="I1097" s="29" t="s">
        <v>4808</v>
      </c>
      <c r="J1097" s="29" t="s">
        <v>199</v>
      </c>
      <c r="K1097" s="29" t="s">
        <v>1949</v>
      </c>
      <c r="L1097" s="30" t="s">
        <v>147</v>
      </c>
      <c r="M1097" s="30" t="s">
        <v>147</v>
      </c>
      <c r="N1097" s="30">
        <v>12</v>
      </c>
      <c r="O1097" s="30" t="s">
        <v>218</v>
      </c>
      <c r="P1097" s="30" t="s">
        <v>202</v>
      </c>
      <c r="Q1097" s="31">
        <v>89694000</v>
      </c>
      <c r="R1097" s="31">
        <v>89694000</v>
      </c>
      <c r="S1097" s="30" t="s">
        <v>411</v>
      </c>
      <c r="T1097" s="30" t="s">
        <v>199</v>
      </c>
      <c r="U1097" s="29" t="s">
        <v>721</v>
      </c>
      <c r="V1097" s="29" t="s">
        <v>330</v>
      </c>
      <c r="W1097" s="29" t="s">
        <v>383</v>
      </c>
      <c r="X1097" s="29" t="s">
        <v>206</v>
      </c>
      <c r="Y1097" s="29" t="s">
        <v>211</v>
      </c>
      <c r="Z1097" s="29" t="s">
        <v>723</v>
      </c>
      <c r="AA1097" s="32">
        <v>0</v>
      </c>
      <c r="AB1097" s="32">
        <v>0</v>
      </c>
      <c r="AC1097" s="32">
        <v>89694000</v>
      </c>
      <c r="AD1097" s="32">
        <v>0</v>
      </c>
      <c r="AE1097" s="32">
        <v>0</v>
      </c>
      <c r="AF1097" s="32">
        <v>8154000</v>
      </c>
      <c r="AG1097" s="32">
        <v>0</v>
      </c>
      <c r="AH1097" s="32">
        <v>8154000</v>
      </c>
      <c r="AI1097" s="32">
        <v>0</v>
      </c>
      <c r="AJ1097" s="32">
        <v>8154000</v>
      </c>
      <c r="AK1097" s="32">
        <v>0</v>
      </c>
      <c r="AL1097" s="32">
        <v>8154000</v>
      </c>
      <c r="AM1097" s="32">
        <v>0</v>
      </c>
      <c r="AN1097" s="32">
        <v>8154000</v>
      </c>
      <c r="AO1097" s="32">
        <v>0</v>
      </c>
      <c r="AP1097" s="32">
        <v>8154000</v>
      </c>
      <c r="AQ1097" s="32">
        <v>0</v>
      </c>
      <c r="AR1097" s="32">
        <v>8154000</v>
      </c>
      <c r="AS1097" s="32">
        <v>0</v>
      </c>
      <c r="AT1097" s="32">
        <v>8154000</v>
      </c>
      <c r="AU1097" s="32">
        <v>0</v>
      </c>
      <c r="AV1097" s="32">
        <v>8154000</v>
      </c>
      <c r="AW1097" s="32">
        <v>0</v>
      </c>
      <c r="AX1097" s="32">
        <v>16308000</v>
      </c>
      <c r="AY1097" s="2"/>
      <c r="AZ1097" s="13" t="str">
        <f t="shared" si="87"/>
        <v>OK</v>
      </c>
      <c r="BA1097" s="13" t="str">
        <f t="shared" si="88"/>
        <v>OK</v>
      </c>
      <c r="BB1097" s="7">
        <f t="shared" si="89"/>
        <v>0</v>
      </c>
      <c r="BC1097" s="14">
        <f t="shared" si="85"/>
        <v>89694000</v>
      </c>
      <c r="BD1097" s="14">
        <f t="shared" si="85"/>
        <v>89694000</v>
      </c>
      <c r="BE1097" s="7">
        <f t="shared" si="86"/>
        <v>0</v>
      </c>
      <c r="BF1097" s="7">
        <f t="shared" si="86"/>
        <v>0</v>
      </c>
    </row>
    <row r="1098" spans="2:58" ht="114">
      <c r="B1098" s="28" t="s">
        <v>3663</v>
      </c>
      <c r="C1098" s="28" t="s">
        <v>4794</v>
      </c>
      <c r="D1098" s="28" t="s">
        <v>33</v>
      </c>
      <c r="E1098" s="29" t="s">
        <v>696</v>
      </c>
      <c r="F1098" s="29" t="s">
        <v>697</v>
      </c>
      <c r="G1098" s="29" t="s">
        <v>34</v>
      </c>
      <c r="H1098" s="29">
        <v>81151600</v>
      </c>
      <c r="I1098" s="29" t="s">
        <v>4808</v>
      </c>
      <c r="J1098" s="29" t="s">
        <v>199</v>
      </c>
      <c r="K1098" s="29" t="s">
        <v>1950</v>
      </c>
      <c r="L1098" s="30" t="s">
        <v>147</v>
      </c>
      <c r="M1098" s="30" t="s">
        <v>147</v>
      </c>
      <c r="N1098" s="30">
        <v>12</v>
      </c>
      <c r="O1098" s="30" t="s">
        <v>218</v>
      </c>
      <c r="P1098" s="30" t="s">
        <v>202</v>
      </c>
      <c r="Q1098" s="31">
        <v>89694000</v>
      </c>
      <c r="R1098" s="31">
        <v>89694000</v>
      </c>
      <c r="S1098" s="30" t="s">
        <v>411</v>
      </c>
      <c r="T1098" s="30" t="s">
        <v>199</v>
      </c>
      <c r="U1098" s="29" t="s">
        <v>721</v>
      </c>
      <c r="V1098" s="29" t="s">
        <v>330</v>
      </c>
      <c r="W1098" s="29" t="s">
        <v>364</v>
      </c>
      <c r="X1098" s="29" t="s">
        <v>206</v>
      </c>
      <c r="Y1098" s="29" t="s">
        <v>211</v>
      </c>
      <c r="Z1098" s="29" t="s">
        <v>723</v>
      </c>
      <c r="AA1098" s="32">
        <v>0</v>
      </c>
      <c r="AB1098" s="32">
        <v>0</v>
      </c>
      <c r="AC1098" s="32">
        <v>89694000</v>
      </c>
      <c r="AD1098" s="32">
        <v>0</v>
      </c>
      <c r="AE1098" s="32">
        <v>0</v>
      </c>
      <c r="AF1098" s="32">
        <v>8154000</v>
      </c>
      <c r="AG1098" s="32">
        <v>0</v>
      </c>
      <c r="AH1098" s="32">
        <v>8154000</v>
      </c>
      <c r="AI1098" s="32">
        <v>0</v>
      </c>
      <c r="AJ1098" s="32">
        <v>8154000</v>
      </c>
      <c r="AK1098" s="32">
        <v>0</v>
      </c>
      <c r="AL1098" s="32">
        <v>8154000</v>
      </c>
      <c r="AM1098" s="32">
        <v>0</v>
      </c>
      <c r="AN1098" s="32">
        <v>8154000</v>
      </c>
      <c r="AO1098" s="32">
        <v>0</v>
      </c>
      <c r="AP1098" s="32">
        <v>8154000</v>
      </c>
      <c r="AQ1098" s="32">
        <v>0</v>
      </c>
      <c r="AR1098" s="32">
        <v>8154000</v>
      </c>
      <c r="AS1098" s="32">
        <v>0</v>
      </c>
      <c r="AT1098" s="32">
        <v>8154000</v>
      </c>
      <c r="AU1098" s="32">
        <v>0</v>
      </c>
      <c r="AV1098" s="32">
        <v>8154000</v>
      </c>
      <c r="AW1098" s="32">
        <v>0</v>
      </c>
      <c r="AX1098" s="32">
        <v>16308000</v>
      </c>
      <c r="AY1098" s="2"/>
      <c r="AZ1098" s="13" t="str">
        <f t="shared" si="87"/>
        <v>OK</v>
      </c>
      <c r="BA1098" s="13" t="str">
        <f t="shared" si="88"/>
        <v>OK</v>
      </c>
      <c r="BB1098" s="7">
        <f t="shared" si="89"/>
        <v>0</v>
      </c>
      <c r="BC1098" s="14">
        <f t="shared" si="85"/>
        <v>89694000</v>
      </c>
      <c r="BD1098" s="14">
        <f t="shared" si="85"/>
        <v>89694000</v>
      </c>
      <c r="BE1098" s="7">
        <f t="shared" si="86"/>
        <v>0</v>
      </c>
      <c r="BF1098" s="7">
        <f t="shared" si="86"/>
        <v>0</v>
      </c>
    </row>
    <row r="1099" spans="2:58" ht="114">
      <c r="B1099" s="28" t="s">
        <v>3664</v>
      </c>
      <c r="C1099" s="28" t="s">
        <v>4794</v>
      </c>
      <c r="D1099" s="28" t="s">
        <v>33</v>
      </c>
      <c r="E1099" s="29" t="s">
        <v>696</v>
      </c>
      <c r="F1099" s="29" t="s">
        <v>697</v>
      </c>
      <c r="G1099" s="29" t="s">
        <v>34</v>
      </c>
      <c r="H1099" s="29">
        <v>81151600</v>
      </c>
      <c r="I1099" s="29" t="s">
        <v>4808</v>
      </c>
      <c r="J1099" s="29" t="s">
        <v>199</v>
      </c>
      <c r="K1099" s="29" t="s">
        <v>1950</v>
      </c>
      <c r="L1099" s="30" t="s">
        <v>147</v>
      </c>
      <c r="M1099" s="30" t="s">
        <v>147</v>
      </c>
      <c r="N1099" s="30">
        <v>12</v>
      </c>
      <c r="O1099" s="30" t="s">
        <v>218</v>
      </c>
      <c r="P1099" s="30" t="s">
        <v>202</v>
      </c>
      <c r="Q1099" s="31">
        <v>89694000</v>
      </c>
      <c r="R1099" s="31">
        <v>89694000</v>
      </c>
      <c r="S1099" s="30" t="s">
        <v>411</v>
      </c>
      <c r="T1099" s="30" t="s">
        <v>199</v>
      </c>
      <c r="U1099" s="29" t="s">
        <v>721</v>
      </c>
      <c r="V1099" s="29" t="s">
        <v>330</v>
      </c>
      <c r="W1099" s="29" t="s">
        <v>364</v>
      </c>
      <c r="X1099" s="29" t="s">
        <v>206</v>
      </c>
      <c r="Y1099" s="29" t="s">
        <v>211</v>
      </c>
      <c r="Z1099" s="29" t="s">
        <v>723</v>
      </c>
      <c r="AA1099" s="32">
        <v>0</v>
      </c>
      <c r="AB1099" s="32">
        <v>0</v>
      </c>
      <c r="AC1099" s="32">
        <v>89694000</v>
      </c>
      <c r="AD1099" s="32">
        <v>0</v>
      </c>
      <c r="AE1099" s="32">
        <v>0</v>
      </c>
      <c r="AF1099" s="32">
        <v>8154000</v>
      </c>
      <c r="AG1099" s="32">
        <v>0</v>
      </c>
      <c r="AH1099" s="32">
        <v>8154000</v>
      </c>
      <c r="AI1099" s="32">
        <v>0</v>
      </c>
      <c r="AJ1099" s="32">
        <v>8154000</v>
      </c>
      <c r="AK1099" s="32">
        <v>0</v>
      </c>
      <c r="AL1099" s="32">
        <v>8154000</v>
      </c>
      <c r="AM1099" s="32">
        <v>0</v>
      </c>
      <c r="AN1099" s="32">
        <v>8154000</v>
      </c>
      <c r="AO1099" s="32">
        <v>0</v>
      </c>
      <c r="AP1099" s="32">
        <v>8154000</v>
      </c>
      <c r="AQ1099" s="32">
        <v>0</v>
      </c>
      <c r="AR1099" s="32">
        <v>8154000</v>
      </c>
      <c r="AS1099" s="32">
        <v>0</v>
      </c>
      <c r="AT1099" s="32">
        <v>8154000</v>
      </c>
      <c r="AU1099" s="32">
        <v>0</v>
      </c>
      <c r="AV1099" s="32">
        <v>8154000</v>
      </c>
      <c r="AW1099" s="32">
        <v>0</v>
      </c>
      <c r="AX1099" s="32">
        <v>16308000</v>
      </c>
      <c r="AY1099" s="2"/>
      <c r="AZ1099" s="13" t="str">
        <f t="shared" si="87"/>
        <v>OK</v>
      </c>
      <c r="BA1099" s="13" t="str">
        <f t="shared" si="88"/>
        <v>OK</v>
      </c>
      <c r="BB1099" s="7">
        <f t="shared" si="89"/>
        <v>0</v>
      </c>
      <c r="BC1099" s="14">
        <f t="shared" si="85"/>
        <v>89694000</v>
      </c>
      <c r="BD1099" s="14">
        <f t="shared" si="85"/>
        <v>89694000</v>
      </c>
      <c r="BE1099" s="7">
        <f t="shared" si="86"/>
        <v>0</v>
      </c>
      <c r="BF1099" s="7">
        <f t="shared" si="86"/>
        <v>0</v>
      </c>
    </row>
    <row r="1100" spans="2:58" ht="114">
      <c r="B1100" s="28" t="s">
        <v>3665</v>
      </c>
      <c r="C1100" s="28" t="s">
        <v>4794</v>
      </c>
      <c r="D1100" s="28" t="s">
        <v>33</v>
      </c>
      <c r="E1100" s="29" t="s">
        <v>696</v>
      </c>
      <c r="F1100" s="29" t="s">
        <v>697</v>
      </c>
      <c r="G1100" s="29" t="s">
        <v>34</v>
      </c>
      <c r="H1100" s="29">
        <v>81151600</v>
      </c>
      <c r="I1100" s="29" t="s">
        <v>4808</v>
      </c>
      <c r="J1100" s="29" t="s">
        <v>199</v>
      </c>
      <c r="K1100" s="29" t="s">
        <v>1950</v>
      </c>
      <c r="L1100" s="30" t="s">
        <v>147</v>
      </c>
      <c r="M1100" s="30" t="s">
        <v>147</v>
      </c>
      <c r="N1100" s="30">
        <v>12</v>
      </c>
      <c r="O1100" s="30" t="s">
        <v>218</v>
      </c>
      <c r="P1100" s="30" t="s">
        <v>202</v>
      </c>
      <c r="Q1100" s="31">
        <v>89694000</v>
      </c>
      <c r="R1100" s="31">
        <v>89694000</v>
      </c>
      <c r="S1100" s="30" t="s">
        <v>411</v>
      </c>
      <c r="T1100" s="30" t="s">
        <v>199</v>
      </c>
      <c r="U1100" s="29" t="s">
        <v>721</v>
      </c>
      <c r="V1100" s="29" t="s">
        <v>330</v>
      </c>
      <c r="W1100" s="29" t="s">
        <v>364</v>
      </c>
      <c r="X1100" s="29" t="s">
        <v>206</v>
      </c>
      <c r="Y1100" s="29" t="s">
        <v>211</v>
      </c>
      <c r="Z1100" s="29" t="s">
        <v>723</v>
      </c>
      <c r="AA1100" s="32">
        <v>0</v>
      </c>
      <c r="AB1100" s="32">
        <v>0</v>
      </c>
      <c r="AC1100" s="32">
        <v>89694000</v>
      </c>
      <c r="AD1100" s="32">
        <v>0</v>
      </c>
      <c r="AE1100" s="32">
        <v>0</v>
      </c>
      <c r="AF1100" s="32">
        <v>8154000</v>
      </c>
      <c r="AG1100" s="32">
        <v>0</v>
      </c>
      <c r="AH1100" s="32">
        <v>8154000</v>
      </c>
      <c r="AI1100" s="32">
        <v>0</v>
      </c>
      <c r="AJ1100" s="32">
        <v>8154000</v>
      </c>
      <c r="AK1100" s="32">
        <v>0</v>
      </c>
      <c r="AL1100" s="32">
        <v>8154000</v>
      </c>
      <c r="AM1100" s="32">
        <v>0</v>
      </c>
      <c r="AN1100" s="32">
        <v>8154000</v>
      </c>
      <c r="AO1100" s="32">
        <v>0</v>
      </c>
      <c r="AP1100" s="32">
        <v>8154000</v>
      </c>
      <c r="AQ1100" s="32">
        <v>0</v>
      </c>
      <c r="AR1100" s="32">
        <v>8154000</v>
      </c>
      <c r="AS1100" s="32">
        <v>0</v>
      </c>
      <c r="AT1100" s="32">
        <v>8154000</v>
      </c>
      <c r="AU1100" s="32">
        <v>0</v>
      </c>
      <c r="AV1100" s="32">
        <v>8154000</v>
      </c>
      <c r="AW1100" s="32">
        <v>0</v>
      </c>
      <c r="AX1100" s="32">
        <v>16308000</v>
      </c>
      <c r="AY1100" s="2"/>
      <c r="AZ1100" s="13" t="str">
        <f t="shared" si="87"/>
        <v>OK</v>
      </c>
      <c r="BA1100" s="13" t="str">
        <f t="shared" si="88"/>
        <v>OK</v>
      </c>
      <c r="BB1100" s="7">
        <f t="shared" si="89"/>
        <v>0</v>
      </c>
      <c r="BC1100" s="14">
        <f t="shared" si="85"/>
        <v>89694000</v>
      </c>
      <c r="BD1100" s="14">
        <f t="shared" si="85"/>
        <v>89694000</v>
      </c>
      <c r="BE1100" s="7">
        <f t="shared" si="86"/>
        <v>0</v>
      </c>
      <c r="BF1100" s="7">
        <f t="shared" si="86"/>
        <v>0</v>
      </c>
    </row>
    <row r="1101" spans="2:58" ht="114">
      <c r="B1101" s="28" t="s">
        <v>3666</v>
      </c>
      <c r="C1101" s="28" t="s">
        <v>4794</v>
      </c>
      <c r="D1101" s="28" t="s">
        <v>33</v>
      </c>
      <c r="E1101" s="29" t="s">
        <v>696</v>
      </c>
      <c r="F1101" s="29" t="s">
        <v>697</v>
      </c>
      <c r="G1101" s="29" t="s">
        <v>34</v>
      </c>
      <c r="H1101" s="29">
        <v>81151600</v>
      </c>
      <c r="I1101" s="29" t="s">
        <v>4808</v>
      </c>
      <c r="J1101" s="29" t="s">
        <v>199</v>
      </c>
      <c r="K1101" s="29" t="s">
        <v>1950</v>
      </c>
      <c r="L1101" s="30" t="s">
        <v>147</v>
      </c>
      <c r="M1101" s="30" t="s">
        <v>147</v>
      </c>
      <c r="N1101" s="30">
        <v>12</v>
      </c>
      <c r="O1101" s="30" t="s">
        <v>218</v>
      </c>
      <c r="P1101" s="30" t="s">
        <v>202</v>
      </c>
      <c r="Q1101" s="31">
        <v>89694000</v>
      </c>
      <c r="R1101" s="31">
        <v>89694000</v>
      </c>
      <c r="S1101" s="30" t="s">
        <v>411</v>
      </c>
      <c r="T1101" s="30" t="s">
        <v>199</v>
      </c>
      <c r="U1101" s="29" t="s">
        <v>721</v>
      </c>
      <c r="V1101" s="29" t="s">
        <v>330</v>
      </c>
      <c r="W1101" s="29" t="s">
        <v>364</v>
      </c>
      <c r="X1101" s="29" t="s">
        <v>206</v>
      </c>
      <c r="Y1101" s="29" t="s">
        <v>211</v>
      </c>
      <c r="Z1101" s="29" t="s">
        <v>723</v>
      </c>
      <c r="AA1101" s="32">
        <v>0</v>
      </c>
      <c r="AB1101" s="32">
        <v>0</v>
      </c>
      <c r="AC1101" s="32">
        <v>89694000</v>
      </c>
      <c r="AD1101" s="32">
        <v>0</v>
      </c>
      <c r="AE1101" s="32">
        <v>0</v>
      </c>
      <c r="AF1101" s="32">
        <v>8154000</v>
      </c>
      <c r="AG1101" s="32">
        <v>0</v>
      </c>
      <c r="AH1101" s="32">
        <v>8154000</v>
      </c>
      <c r="AI1101" s="32">
        <v>0</v>
      </c>
      <c r="AJ1101" s="32">
        <v>8154000</v>
      </c>
      <c r="AK1101" s="32">
        <v>0</v>
      </c>
      <c r="AL1101" s="32">
        <v>8154000</v>
      </c>
      <c r="AM1101" s="32">
        <v>0</v>
      </c>
      <c r="AN1101" s="32">
        <v>8154000</v>
      </c>
      <c r="AO1101" s="32">
        <v>0</v>
      </c>
      <c r="AP1101" s="32">
        <v>8154000</v>
      </c>
      <c r="AQ1101" s="32">
        <v>0</v>
      </c>
      <c r="AR1101" s="32">
        <v>8154000</v>
      </c>
      <c r="AS1101" s="32">
        <v>0</v>
      </c>
      <c r="AT1101" s="32">
        <v>8154000</v>
      </c>
      <c r="AU1101" s="32">
        <v>0</v>
      </c>
      <c r="AV1101" s="32">
        <v>8154000</v>
      </c>
      <c r="AW1101" s="32">
        <v>0</v>
      </c>
      <c r="AX1101" s="32">
        <v>16308000</v>
      </c>
      <c r="AY1101" s="2"/>
      <c r="AZ1101" s="13" t="str">
        <f t="shared" si="87"/>
        <v>OK</v>
      </c>
      <c r="BA1101" s="13" t="str">
        <f t="shared" si="88"/>
        <v>OK</v>
      </c>
      <c r="BB1101" s="7">
        <f t="shared" si="89"/>
        <v>0</v>
      </c>
      <c r="BC1101" s="14">
        <f t="shared" si="85"/>
        <v>89694000</v>
      </c>
      <c r="BD1101" s="14">
        <f t="shared" si="85"/>
        <v>89694000</v>
      </c>
      <c r="BE1101" s="7">
        <f t="shared" si="86"/>
        <v>0</v>
      </c>
      <c r="BF1101" s="7">
        <f t="shared" si="86"/>
        <v>0</v>
      </c>
    </row>
    <row r="1102" spans="2:58" ht="114">
      <c r="B1102" s="28" t="s">
        <v>3667</v>
      </c>
      <c r="C1102" s="28" t="s">
        <v>4794</v>
      </c>
      <c r="D1102" s="28" t="s">
        <v>33</v>
      </c>
      <c r="E1102" s="29" t="s">
        <v>696</v>
      </c>
      <c r="F1102" s="29" t="s">
        <v>697</v>
      </c>
      <c r="G1102" s="29" t="s">
        <v>34</v>
      </c>
      <c r="H1102" s="29">
        <v>81151600</v>
      </c>
      <c r="I1102" s="29" t="s">
        <v>4808</v>
      </c>
      <c r="J1102" s="29" t="s">
        <v>199</v>
      </c>
      <c r="K1102" s="29" t="s">
        <v>1951</v>
      </c>
      <c r="L1102" s="30" t="s">
        <v>147</v>
      </c>
      <c r="M1102" s="30" t="s">
        <v>147</v>
      </c>
      <c r="N1102" s="30">
        <v>12</v>
      </c>
      <c r="O1102" s="30" t="s">
        <v>218</v>
      </c>
      <c r="P1102" s="30" t="s">
        <v>202</v>
      </c>
      <c r="Q1102" s="31">
        <v>39479000</v>
      </c>
      <c r="R1102" s="31">
        <v>39479000</v>
      </c>
      <c r="S1102" s="30" t="s">
        <v>411</v>
      </c>
      <c r="T1102" s="30" t="s">
        <v>199</v>
      </c>
      <c r="U1102" s="29" t="s">
        <v>721</v>
      </c>
      <c r="V1102" s="29" t="s">
        <v>330</v>
      </c>
      <c r="W1102" s="29" t="s">
        <v>364</v>
      </c>
      <c r="X1102" s="29" t="s">
        <v>206</v>
      </c>
      <c r="Y1102" s="29" t="s">
        <v>211</v>
      </c>
      <c r="Z1102" s="29" t="s">
        <v>723</v>
      </c>
      <c r="AA1102" s="32">
        <v>0</v>
      </c>
      <c r="AB1102" s="32">
        <v>0</v>
      </c>
      <c r="AC1102" s="32">
        <v>39479000</v>
      </c>
      <c r="AD1102" s="32">
        <v>0</v>
      </c>
      <c r="AE1102" s="32">
        <v>0</v>
      </c>
      <c r="AF1102" s="32">
        <v>3589000</v>
      </c>
      <c r="AG1102" s="32">
        <v>0</v>
      </c>
      <c r="AH1102" s="32">
        <v>3589000</v>
      </c>
      <c r="AI1102" s="32">
        <v>0</v>
      </c>
      <c r="AJ1102" s="32">
        <v>3589000</v>
      </c>
      <c r="AK1102" s="32">
        <v>0</v>
      </c>
      <c r="AL1102" s="32">
        <v>3589000</v>
      </c>
      <c r="AM1102" s="32">
        <v>0</v>
      </c>
      <c r="AN1102" s="32">
        <v>3589000</v>
      </c>
      <c r="AO1102" s="32">
        <v>0</v>
      </c>
      <c r="AP1102" s="32">
        <v>3589000</v>
      </c>
      <c r="AQ1102" s="32">
        <v>0</v>
      </c>
      <c r="AR1102" s="32">
        <v>3589000</v>
      </c>
      <c r="AS1102" s="32">
        <v>0</v>
      </c>
      <c r="AT1102" s="32">
        <v>3589000</v>
      </c>
      <c r="AU1102" s="32">
        <v>0</v>
      </c>
      <c r="AV1102" s="32">
        <v>3589000</v>
      </c>
      <c r="AW1102" s="32">
        <v>0</v>
      </c>
      <c r="AX1102" s="32">
        <v>7178000</v>
      </c>
      <c r="AY1102" s="2"/>
      <c r="AZ1102" s="13" t="str">
        <f t="shared" si="87"/>
        <v>OK</v>
      </c>
      <c r="BA1102" s="13" t="str">
        <f t="shared" si="88"/>
        <v>OK</v>
      </c>
      <c r="BB1102" s="7">
        <f t="shared" si="89"/>
        <v>0</v>
      </c>
      <c r="BC1102" s="14">
        <f t="shared" si="85"/>
        <v>39479000</v>
      </c>
      <c r="BD1102" s="14">
        <f t="shared" si="85"/>
        <v>39479000</v>
      </c>
      <c r="BE1102" s="7">
        <f t="shared" si="86"/>
        <v>0</v>
      </c>
      <c r="BF1102" s="7">
        <f t="shared" si="86"/>
        <v>0</v>
      </c>
    </row>
    <row r="1103" spans="2:58" ht="114">
      <c r="B1103" s="28" t="s">
        <v>3668</v>
      </c>
      <c r="C1103" s="28" t="s">
        <v>4794</v>
      </c>
      <c r="D1103" s="28" t="s">
        <v>33</v>
      </c>
      <c r="E1103" s="29" t="s">
        <v>696</v>
      </c>
      <c r="F1103" s="29" t="s">
        <v>697</v>
      </c>
      <c r="G1103" s="29" t="s">
        <v>34</v>
      </c>
      <c r="H1103" s="29">
        <v>81151600</v>
      </c>
      <c r="I1103" s="29" t="s">
        <v>4808</v>
      </c>
      <c r="J1103" s="29" t="s">
        <v>199</v>
      </c>
      <c r="K1103" s="29" t="s">
        <v>1951</v>
      </c>
      <c r="L1103" s="30" t="s">
        <v>147</v>
      </c>
      <c r="M1103" s="30" t="s">
        <v>147</v>
      </c>
      <c r="N1103" s="30">
        <v>12</v>
      </c>
      <c r="O1103" s="30" t="s">
        <v>218</v>
      </c>
      <c r="P1103" s="30" t="s">
        <v>202</v>
      </c>
      <c r="Q1103" s="31">
        <v>39479000</v>
      </c>
      <c r="R1103" s="31">
        <v>39479000</v>
      </c>
      <c r="S1103" s="30" t="s">
        <v>411</v>
      </c>
      <c r="T1103" s="30" t="s">
        <v>199</v>
      </c>
      <c r="U1103" s="29" t="s">
        <v>721</v>
      </c>
      <c r="V1103" s="29" t="s">
        <v>330</v>
      </c>
      <c r="W1103" s="29" t="s">
        <v>364</v>
      </c>
      <c r="X1103" s="29" t="s">
        <v>206</v>
      </c>
      <c r="Y1103" s="29" t="s">
        <v>211</v>
      </c>
      <c r="Z1103" s="29" t="s">
        <v>723</v>
      </c>
      <c r="AA1103" s="32">
        <v>0</v>
      </c>
      <c r="AB1103" s="32">
        <v>0</v>
      </c>
      <c r="AC1103" s="32">
        <v>39479000</v>
      </c>
      <c r="AD1103" s="32">
        <v>0</v>
      </c>
      <c r="AE1103" s="32">
        <v>0</v>
      </c>
      <c r="AF1103" s="32">
        <v>3589000</v>
      </c>
      <c r="AG1103" s="32">
        <v>0</v>
      </c>
      <c r="AH1103" s="32">
        <v>3589000</v>
      </c>
      <c r="AI1103" s="32">
        <v>0</v>
      </c>
      <c r="AJ1103" s="32">
        <v>3589000</v>
      </c>
      <c r="AK1103" s="32">
        <v>0</v>
      </c>
      <c r="AL1103" s="32">
        <v>3589000</v>
      </c>
      <c r="AM1103" s="32">
        <v>0</v>
      </c>
      <c r="AN1103" s="32">
        <v>3589000</v>
      </c>
      <c r="AO1103" s="32">
        <v>0</v>
      </c>
      <c r="AP1103" s="32">
        <v>3589000</v>
      </c>
      <c r="AQ1103" s="32">
        <v>0</v>
      </c>
      <c r="AR1103" s="32">
        <v>3589000</v>
      </c>
      <c r="AS1103" s="32">
        <v>0</v>
      </c>
      <c r="AT1103" s="32">
        <v>3589000</v>
      </c>
      <c r="AU1103" s="32">
        <v>0</v>
      </c>
      <c r="AV1103" s="32">
        <v>3589000</v>
      </c>
      <c r="AW1103" s="32">
        <v>0</v>
      </c>
      <c r="AX1103" s="32">
        <v>7178000</v>
      </c>
      <c r="AY1103" s="2"/>
      <c r="AZ1103" s="13" t="str">
        <f t="shared" si="87"/>
        <v>OK</v>
      </c>
      <c r="BA1103" s="13" t="str">
        <f t="shared" si="88"/>
        <v>OK</v>
      </c>
      <c r="BB1103" s="7">
        <f t="shared" si="89"/>
        <v>0</v>
      </c>
      <c r="BC1103" s="14">
        <f t="shared" si="85"/>
        <v>39479000</v>
      </c>
      <c r="BD1103" s="14">
        <f t="shared" si="85"/>
        <v>39479000</v>
      </c>
      <c r="BE1103" s="7">
        <f t="shared" si="86"/>
        <v>0</v>
      </c>
      <c r="BF1103" s="7">
        <f t="shared" si="86"/>
        <v>0</v>
      </c>
    </row>
    <row r="1104" spans="2:58" ht="114">
      <c r="B1104" s="28" t="s">
        <v>3669</v>
      </c>
      <c r="C1104" s="28" t="s">
        <v>4794</v>
      </c>
      <c r="D1104" s="28" t="s">
        <v>33</v>
      </c>
      <c r="E1104" s="29" t="s">
        <v>696</v>
      </c>
      <c r="F1104" s="29" t="s">
        <v>697</v>
      </c>
      <c r="G1104" s="29" t="s">
        <v>34</v>
      </c>
      <c r="H1104" s="29">
        <v>81151600</v>
      </c>
      <c r="I1104" s="29" t="s">
        <v>4808</v>
      </c>
      <c r="J1104" s="29" t="s">
        <v>199</v>
      </c>
      <c r="K1104" s="29" t="s">
        <v>1951</v>
      </c>
      <c r="L1104" s="30" t="s">
        <v>147</v>
      </c>
      <c r="M1104" s="30" t="s">
        <v>147</v>
      </c>
      <c r="N1104" s="30">
        <v>12</v>
      </c>
      <c r="O1104" s="30" t="s">
        <v>218</v>
      </c>
      <c r="P1104" s="30" t="s">
        <v>202</v>
      </c>
      <c r="Q1104" s="31">
        <v>39479000</v>
      </c>
      <c r="R1104" s="31">
        <v>39479000</v>
      </c>
      <c r="S1104" s="30" t="s">
        <v>411</v>
      </c>
      <c r="T1104" s="30" t="s">
        <v>199</v>
      </c>
      <c r="U1104" s="29" t="s">
        <v>721</v>
      </c>
      <c r="V1104" s="29" t="s">
        <v>330</v>
      </c>
      <c r="W1104" s="29" t="s">
        <v>364</v>
      </c>
      <c r="X1104" s="29" t="s">
        <v>206</v>
      </c>
      <c r="Y1104" s="29" t="s">
        <v>211</v>
      </c>
      <c r="Z1104" s="29" t="s">
        <v>723</v>
      </c>
      <c r="AA1104" s="32">
        <v>0</v>
      </c>
      <c r="AB1104" s="32">
        <v>0</v>
      </c>
      <c r="AC1104" s="32">
        <v>39479000</v>
      </c>
      <c r="AD1104" s="32">
        <v>0</v>
      </c>
      <c r="AE1104" s="32">
        <v>0</v>
      </c>
      <c r="AF1104" s="32">
        <v>3589000</v>
      </c>
      <c r="AG1104" s="32">
        <v>0</v>
      </c>
      <c r="AH1104" s="32">
        <v>3589000</v>
      </c>
      <c r="AI1104" s="32">
        <v>0</v>
      </c>
      <c r="AJ1104" s="32">
        <v>3589000</v>
      </c>
      <c r="AK1104" s="32">
        <v>0</v>
      </c>
      <c r="AL1104" s="32">
        <v>3589000</v>
      </c>
      <c r="AM1104" s="32">
        <v>0</v>
      </c>
      <c r="AN1104" s="32">
        <v>3589000</v>
      </c>
      <c r="AO1104" s="32">
        <v>0</v>
      </c>
      <c r="AP1104" s="32">
        <v>3589000</v>
      </c>
      <c r="AQ1104" s="32">
        <v>0</v>
      </c>
      <c r="AR1104" s="32">
        <v>3589000</v>
      </c>
      <c r="AS1104" s="32">
        <v>0</v>
      </c>
      <c r="AT1104" s="32">
        <v>3589000</v>
      </c>
      <c r="AU1104" s="32">
        <v>0</v>
      </c>
      <c r="AV1104" s="32">
        <v>3589000</v>
      </c>
      <c r="AW1104" s="32">
        <v>0</v>
      </c>
      <c r="AX1104" s="32">
        <v>7178000</v>
      </c>
      <c r="AY1104" s="2"/>
      <c r="AZ1104" s="13" t="str">
        <f t="shared" si="87"/>
        <v>OK</v>
      </c>
      <c r="BA1104" s="13" t="str">
        <f t="shared" si="88"/>
        <v>OK</v>
      </c>
      <c r="BB1104" s="7">
        <f t="shared" si="89"/>
        <v>0</v>
      </c>
      <c r="BC1104" s="14">
        <f t="shared" si="85"/>
        <v>39479000</v>
      </c>
      <c r="BD1104" s="14">
        <f t="shared" si="85"/>
        <v>39479000</v>
      </c>
      <c r="BE1104" s="7">
        <f t="shared" si="86"/>
        <v>0</v>
      </c>
      <c r="BF1104" s="7">
        <f t="shared" si="86"/>
        <v>0</v>
      </c>
    </row>
    <row r="1105" spans="2:58" ht="114">
      <c r="B1105" s="28" t="s">
        <v>3670</v>
      </c>
      <c r="C1105" s="28" t="s">
        <v>4794</v>
      </c>
      <c r="D1105" s="28" t="s">
        <v>33</v>
      </c>
      <c r="E1105" s="29" t="s">
        <v>696</v>
      </c>
      <c r="F1105" s="29" t="s">
        <v>697</v>
      </c>
      <c r="G1105" s="29" t="s">
        <v>34</v>
      </c>
      <c r="H1105" s="29">
        <v>81151600</v>
      </c>
      <c r="I1105" s="29" t="s">
        <v>4808</v>
      </c>
      <c r="J1105" s="29" t="s">
        <v>199</v>
      </c>
      <c r="K1105" s="29" t="s">
        <v>1951</v>
      </c>
      <c r="L1105" s="30" t="s">
        <v>147</v>
      </c>
      <c r="M1105" s="30" t="s">
        <v>147</v>
      </c>
      <c r="N1105" s="30">
        <v>12</v>
      </c>
      <c r="O1105" s="30" t="s">
        <v>218</v>
      </c>
      <c r="P1105" s="30" t="s">
        <v>202</v>
      </c>
      <c r="Q1105" s="31">
        <v>39479000</v>
      </c>
      <c r="R1105" s="31">
        <v>39479000</v>
      </c>
      <c r="S1105" s="30" t="s">
        <v>411</v>
      </c>
      <c r="T1105" s="30" t="s">
        <v>199</v>
      </c>
      <c r="U1105" s="29" t="s">
        <v>721</v>
      </c>
      <c r="V1105" s="29" t="s">
        <v>330</v>
      </c>
      <c r="W1105" s="29" t="s">
        <v>364</v>
      </c>
      <c r="X1105" s="29" t="s">
        <v>206</v>
      </c>
      <c r="Y1105" s="29" t="s">
        <v>211</v>
      </c>
      <c r="Z1105" s="29" t="s">
        <v>723</v>
      </c>
      <c r="AA1105" s="32">
        <v>0</v>
      </c>
      <c r="AB1105" s="32">
        <v>0</v>
      </c>
      <c r="AC1105" s="32">
        <v>39479000</v>
      </c>
      <c r="AD1105" s="32">
        <v>0</v>
      </c>
      <c r="AE1105" s="32">
        <v>0</v>
      </c>
      <c r="AF1105" s="32">
        <v>3589000</v>
      </c>
      <c r="AG1105" s="32">
        <v>0</v>
      </c>
      <c r="AH1105" s="32">
        <v>3589000</v>
      </c>
      <c r="AI1105" s="32">
        <v>0</v>
      </c>
      <c r="AJ1105" s="32">
        <v>3589000</v>
      </c>
      <c r="AK1105" s="32">
        <v>0</v>
      </c>
      <c r="AL1105" s="32">
        <v>3589000</v>
      </c>
      <c r="AM1105" s="32">
        <v>0</v>
      </c>
      <c r="AN1105" s="32">
        <v>3589000</v>
      </c>
      <c r="AO1105" s="32">
        <v>0</v>
      </c>
      <c r="AP1105" s="32">
        <v>3589000</v>
      </c>
      <c r="AQ1105" s="32">
        <v>0</v>
      </c>
      <c r="AR1105" s="32">
        <v>3589000</v>
      </c>
      <c r="AS1105" s="32">
        <v>0</v>
      </c>
      <c r="AT1105" s="32">
        <v>3589000</v>
      </c>
      <c r="AU1105" s="32">
        <v>0</v>
      </c>
      <c r="AV1105" s="32">
        <v>3589000</v>
      </c>
      <c r="AW1105" s="32">
        <v>0</v>
      </c>
      <c r="AX1105" s="32">
        <v>7178000</v>
      </c>
      <c r="AY1105" s="2"/>
      <c r="AZ1105" s="13" t="str">
        <f t="shared" si="87"/>
        <v>OK</v>
      </c>
      <c r="BA1105" s="13" t="str">
        <f t="shared" si="88"/>
        <v>OK</v>
      </c>
      <c r="BB1105" s="7">
        <f t="shared" si="89"/>
        <v>0</v>
      </c>
      <c r="BC1105" s="14">
        <f t="shared" si="85"/>
        <v>39479000</v>
      </c>
      <c r="BD1105" s="14">
        <f t="shared" si="85"/>
        <v>39479000</v>
      </c>
      <c r="BE1105" s="7">
        <f t="shared" si="86"/>
        <v>0</v>
      </c>
      <c r="BF1105" s="7">
        <f t="shared" si="86"/>
        <v>0</v>
      </c>
    </row>
    <row r="1106" spans="2:58" ht="114">
      <c r="B1106" s="28" t="s">
        <v>3671</v>
      </c>
      <c r="C1106" s="28" t="s">
        <v>4794</v>
      </c>
      <c r="D1106" s="28" t="s">
        <v>33</v>
      </c>
      <c r="E1106" s="29" t="s">
        <v>696</v>
      </c>
      <c r="F1106" s="29" t="s">
        <v>697</v>
      </c>
      <c r="G1106" s="29" t="s">
        <v>34</v>
      </c>
      <c r="H1106" s="29">
        <v>81151600</v>
      </c>
      <c r="I1106" s="29" t="s">
        <v>4808</v>
      </c>
      <c r="J1106" s="29" t="s">
        <v>199</v>
      </c>
      <c r="K1106" s="29" t="s">
        <v>1951</v>
      </c>
      <c r="L1106" s="30" t="s">
        <v>147</v>
      </c>
      <c r="M1106" s="30" t="s">
        <v>147</v>
      </c>
      <c r="N1106" s="30">
        <v>12</v>
      </c>
      <c r="O1106" s="30" t="s">
        <v>218</v>
      </c>
      <c r="P1106" s="30" t="s">
        <v>202</v>
      </c>
      <c r="Q1106" s="31">
        <v>39479000</v>
      </c>
      <c r="R1106" s="31">
        <v>39479000</v>
      </c>
      <c r="S1106" s="30" t="s">
        <v>411</v>
      </c>
      <c r="T1106" s="30" t="s">
        <v>199</v>
      </c>
      <c r="U1106" s="29" t="s">
        <v>721</v>
      </c>
      <c r="V1106" s="29" t="s">
        <v>330</v>
      </c>
      <c r="W1106" s="29" t="s">
        <v>364</v>
      </c>
      <c r="X1106" s="29" t="s">
        <v>206</v>
      </c>
      <c r="Y1106" s="29" t="s">
        <v>211</v>
      </c>
      <c r="Z1106" s="29" t="s">
        <v>723</v>
      </c>
      <c r="AA1106" s="32">
        <v>0</v>
      </c>
      <c r="AB1106" s="32">
        <v>0</v>
      </c>
      <c r="AC1106" s="32">
        <v>39479000</v>
      </c>
      <c r="AD1106" s="32">
        <v>0</v>
      </c>
      <c r="AE1106" s="32">
        <v>0</v>
      </c>
      <c r="AF1106" s="32">
        <v>3589000</v>
      </c>
      <c r="AG1106" s="32">
        <v>0</v>
      </c>
      <c r="AH1106" s="32">
        <v>3589000</v>
      </c>
      <c r="AI1106" s="32">
        <v>0</v>
      </c>
      <c r="AJ1106" s="32">
        <v>3589000</v>
      </c>
      <c r="AK1106" s="32">
        <v>0</v>
      </c>
      <c r="AL1106" s="32">
        <v>3589000</v>
      </c>
      <c r="AM1106" s="32">
        <v>0</v>
      </c>
      <c r="AN1106" s="32">
        <v>3589000</v>
      </c>
      <c r="AO1106" s="32">
        <v>0</v>
      </c>
      <c r="AP1106" s="32">
        <v>3589000</v>
      </c>
      <c r="AQ1106" s="32">
        <v>0</v>
      </c>
      <c r="AR1106" s="32">
        <v>3589000</v>
      </c>
      <c r="AS1106" s="32">
        <v>0</v>
      </c>
      <c r="AT1106" s="32">
        <v>3589000</v>
      </c>
      <c r="AU1106" s="32">
        <v>0</v>
      </c>
      <c r="AV1106" s="32">
        <v>3589000</v>
      </c>
      <c r="AW1106" s="32">
        <v>0</v>
      </c>
      <c r="AX1106" s="32">
        <v>7178000</v>
      </c>
      <c r="AY1106" s="2"/>
      <c r="AZ1106" s="13" t="str">
        <f t="shared" si="87"/>
        <v>OK</v>
      </c>
      <c r="BA1106" s="13" t="str">
        <f t="shared" si="88"/>
        <v>OK</v>
      </c>
      <c r="BB1106" s="7">
        <f t="shared" si="89"/>
        <v>0</v>
      </c>
      <c r="BC1106" s="14">
        <f t="shared" si="85"/>
        <v>39479000</v>
      </c>
      <c r="BD1106" s="14">
        <f t="shared" si="85"/>
        <v>39479000</v>
      </c>
      <c r="BE1106" s="7">
        <f t="shared" si="86"/>
        <v>0</v>
      </c>
      <c r="BF1106" s="7">
        <f t="shared" si="86"/>
        <v>0</v>
      </c>
    </row>
    <row r="1107" spans="2:58" ht="142.5">
      <c r="B1107" s="28" t="s">
        <v>3672</v>
      </c>
      <c r="C1107" s="28" t="s">
        <v>4794</v>
      </c>
      <c r="D1107" s="28" t="s">
        <v>33</v>
      </c>
      <c r="E1107" s="33" t="s">
        <v>696</v>
      </c>
      <c r="F1107" s="33" t="s">
        <v>697</v>
      </c>
      <c r="G1107" s="33" t="s">
        <v>34</v>
      </c>
      <c r="H1107" s="33">
        <v>81151600</v>
      </c>
      <c r="I1107" s="33" t="s">
        <v>4808</v>
      </c>
      <c r="J1107" s="33" t="s">
        <v>199</v>
      </c>
      <c r="K1107" s="33" t="s">
        <v>1952</v>
      </c>
      <c r="L1107" s="34" t="s">
        <v>147</v>
      </c>
      <c r="M1107" s="34" t="s">
        <v>147</v>
      </c>
      <c r="N1107" s="30">
        <v>12</v>
      </c>
      <c r="O1107" s="34" t="s">
        <v>218</v>
      </c>
      <c r="P1107" s="34" t="s">
        <v>202</v>
      </c>
      <c r="Q1107" s="35">
        <v>66781000</v>
      </c>
      <c r="R1107" s="35">
        <v>66781000</v>
      </c>
      <c r="S1107" s="34" t="s">
        <v>411</v>
      </c>
      <c r="T1107" s="34" t="s">
        <v>199</v>
      </c>
      <c r="U1107" s="33" t="s">
        <v>721</v>
      </c>
      <c r="V1107" s="33" t="s">
        <v>330</v>
      </c>
      <c r="W1107" s="33" t="s">
        <v>383</v>
      </c>
      <c r="X1107" s="33" t="s">
        <v>206</v>
      </c>
      <c r="Y1107" s="33" t="s">
        <v>211</v>
      </c>
      <c r="Z1107" s="33" t="s">
        <v>723</v>
      </c>
      <c r="AA1107" s="36">
        <v>0</v>
      </c>
      <c r="AB1107" s="36">
        <v>0</v>
      </c>
      <c r="AC1107" s="36">
        <v>66781000</v>
      </c>
      <c r="AD1107" s="36">
        <v>0</v>
      </c>
      <c r="AE1107" s="36">
        <v>0</v>
      </c>
      <c r="AF1107" s="36">
        <v>6071000</v>
      </c>
      <c r="AG1107" s="36">
        <v>0</v>
      </c>
      <c r="AH1107" s="36">
        <v>6071000</v>
      </c>
      <c r="AI1107" s="36">
        <v>0</v>
      </c>
      <c r="AJ1107" s="36">
        <v>6071000</v>
      </c>
      <c r="AK1107" s="36">
        <v>0</v>
      </c>
      <c r="AL1107" s="36">
        <v>6071000</v>
      </c>
      <c r="AM1107" s="36">
        <v>0</v>
      </c>
      <c r="AN1107" s="36">
        <v>6071000</v>
      </c>
      <c r="AO1107" s="36">
        <v>0</v>
      </c>
      <c r="AP1107" s="36">
        <v>6071000</v>
      </c>
      <c r="AQ1107" s="36">
        <v>0</v>
      </c>
      <c r="AR1107" s="36">
        <v>6071000</v>
      </c>
      <c r="AS1107" s="36">
        <v>0</v>
      </c>
      <c r="AT1107" s="36">
        <v>6071000</v>
      </c>
      <c r="AU1107" s="36">
        <v>0</v>
      </c>
      <c r="AV1107" s="36">
        <v>6071000</v>
      </c>
      <c r="AW1107" s="36">
        <v>0</v>
      </c>
      <c r="AX1107" s="36">
        <v>12142000</v>
      </c>
      <c r="AY1107" s="2"/>
      <c r="AZ1107" s="13" t="str">
        <f t="shared" si="87"/>
        <v>OK</v>
      </c>
      <c r="BA1107" s="13" t="str">
        <f t="shared" si="88"/>
        <v>OK</v>
      </c>
      <c r="BB1107" s="7">
        <f t="shared" si="89"/>
        <v>0</v>
      </c>
      <c r="BC1107" s="14">
        <f t="shared" ref="BC1107:BD1170" si="90">+SUM(AA1107,AC1107,AE1107,AG1107,AI1107,AK1107,AM1107,AO1107,AQ1107,AS1107,AU1107,AW1107)</f>
        <v>66781000</v>
      </c>
      <c r="BD1107" s="14">
        <f t="shared" si="90"/>
        <v>66781000</v>
      </c>
      <c r="BE1107" s="7">
        <f t="shared" ref="BE1107:BF1170" si="91">+IF(OR(AZ1107="ok",AZ1107=""),0,1)</f>
        <v>0</v>
      </c>
      <c r="BF1107" s="7">
        <f t="shared" si="91"/>
        <v>0</v>
      </c>
    </row>
    <row r="1108" spans="2:58" ht="128.25">
      <c r="B1108" s="28" t="s">
        <v>3673</v>
      </c>
      <c r="C1108" s="28" t="s">
        <v>4794</v>
      </c>
      <c r="D1108" s="28" t="s">
        <v>33</v>
      </c>
      <c r="E1108" s="29" t="s">
        <v>696</v>
      </c>
      <c r="F1108" s="29" t="s">
        <v>697</v>
      </c>
      <c r="G1108" s="29" t="s">
        <v>34</v>
      </c>
      <c r="H1108" s="29">
        <v>81151600</v>
      </c>
      <c r="I1108" s="29" t="s">
        <v>4808</v>
      </c>
      <c r="J1108" s="29" t="s">
        <v>199</v>
      </c>
      <c r="K1108" s="29" t="s">
        <v>1953</v>
      </c>
      <c r="L1108" s="30" t="s">
        <v>147</v>
      </c>
      <c r="M1108" s="30" t="s">
        <v>147</v>
      </c>
      <c r="N1108" s="30">
        <v>12</v>
      </c>
      <c r="O1108" s="30" t="s">
        <v>218</v>
      </c>
      <c r="P1108" s="30" t="s">
        <v>202</v>
      </c>
      <c r="Q1108" s="31">
        <v>66781000</v>
      </c>
      <c r="R1108" s="31">
        <v>66781000</v>
      </c>
      <c r="S1108" s="30" t="s">
        <v>411</v>
      </c>
      <c r="T1108" s="30" t="s">
        <v>199</v>
      </c>
      <c r="U1108" s="29" t="s">
        <v>721</v>
      </c>
      <c r="V1108" s="29" t="s">
        <v>330</v>
      </c>
      <c r="W1108" s="29" t="s">
        <v>364</v>
      </c>
      <c r="X1108" s="29" t="s">
        <v>206</v>
      </c>
      <c r="Y1108" s="29" t="s">
        <v>211</v>
      </c>
      <c r="Z1108" s="29" t="s">
        <v>725</v>
      </c>
      <c r="AA1108" s="32">
        <v>0</v>
      </c>
      <c r="AB1108" s="32">
        <v>0</v>
      </c>
      <c r="AC1108" s="32">
        <v>66781000</v>
      </c>
      <c r="AD1108" s="32">
        <v>0</v>
      </c>
      <c r="AE1108" s="32">
        <v>0</v>
      </c>
      <c r="AF1108" s="32">
        <v>6071000</v>
      </c>
      <c r="AG1108" s="32">
        <v>0</v>
      </c>
      <c r="AH1108" s="32">
        <v>6071000</v>
      </c>
      <c r="AI1108" s="32">
        <v>0</v>
      </c>
      <c r="AJ1108" s="32">
        <v>6071000</v>
      </c>
      <c r="AK1108" s="32">
        <v>0</v>
      </c>
      <c r="AL1108" s="32">
        <v>6071000</v>
      </c>
      <c r="AM1108" s="32">
        <v>0</v>
      </c>
      <c r="AN1108" s="32">
        <v>6071000</v>
      </c>
      <c r="AO1108" s="32">
        <v>0</v>
      </c>
      <c r="AP1108" s="32">
        <v>6071000</v>
      </c>
      <c r="AQ1108" s="32">
        <v>0</v>
      </c>
      <c r="AR1108" s="32">
        <v>6071000</v>
      </c>
      <c r="AS1108" s="32">
        <v>0</v>
      </c>
      <c r="AT1108" s="32">
        <v>6071000</v>
      </c>
      <c r="AU1108" s="32">
        <v>0</v>
      </c>
      <c r="AV1108" s="32">
        <v>6071000</v>
      </c>
      <c r="AW1108" s="32">
        <v>0</v>
      </c>
      <c r="AX1108" s="32">
        <v>12142000</v>
      </c>
      <c r="AY1108" s="2"/>
      <c r="AZ1108" s="13" t="str">
        <f t="shared" si="87"/>
        <v>OK</v>
      </c>
      <c r="BA1108" s="13" t="str">
        <f t="shared" si="88"/>
        <v>OK</v>
      </c>
      <c r="BB1108" s="7">
        <f t="shared" si="89"/>
        <v>0</v>
      </c>
      <c r="BC1108" s="14">
        <f t="shared" si="90"/>
        <v>66781000</v>
      </c>
      <c r="BD1108" s="14">
        <f t="shared" si="90"/>
        <v>66781000</v>
      </c>
      <c r="BE1108" s="7">
        <f t="shared" si="91"/>
        <v>0</v>
      </c>
      <c r="BF1108" s="7">
        <f t="shared" si="91"/>
        <v>0</v>
      </c>
    </row>
    <row r="1109" spans="2:58" ht="128.25">
      <c r="B1109" s="28" t="s">
        <v>3674</v>
      </c>
      <c r="C1109" s="28" t="s">
        <v>4794</v>
      </c>
      <c r="D1109" s="28" t="s">
        <v>33</v>
      </c>
      <c r="E1109" s="29" t="s">
        <v>696</v>
      </c>
      <c r="F1109" s="29" t="s">
        <v>697</v>
      </c>
      <c r="G1109" s="29" t="s">
        <v>34</v>
      </c>
      <c r="H1109" s="29">
        <v>81151600</v>
      </c>
      <c r="I1109" s="29" t="s">
        <v>4808</v>
      </c>
      <c r="J1109" s="29" t="s">
        <v>199</v>
      </c>
      <c r="K1109" s="29" t="s">
        <v>1954</v>
      </c>
      <c r="L1109" s="30" t="s">
        <v>147</v>
      </c>
      <c r="M1109" s="30" t="s">
        <v>147</v>
      </c>
      <c r="N1109" s="30">
        <v>12</v>
      </c>
      <c r="O1109" s="30" t="s">
        <v>218</v>
      </c>
      <c r="P1109" s="30" t="s">
        <v>202</v>
      </c>
      <c r="Q1109" s="31">
        <v>48851000</v>
      </c>
      <c r="R1109" s="31">
        <v>48851000</v>
      </c>
      <c r="S1109" s="30" t="s">
        <v>411</v>
      </c>
      <c r="T1109" s="30" t="s">
        <v>199</v>
      </c>
      <c r="U1109" s="29" t="s">
        <v>721</v>
      </c>
      <c r="V1109" s="29" t="s">
        <v>330</v>
      </c>
      <c r="W1109" s="29" t="s">
        <v>364</v>
      </c>
      <c r="X1109" s="29" t="s">
        <v>206</v>
      </c>
      <c r="Y1109" s="29" t="s">
        <v>211</v>
      </c>
      <c r="Z1109" s="29" t="s">
        <v>723</v>
      </c>
      <c r="AA1109" s="32">
        <v>0</v>
      </c>
      <c r="AB1109" s="32">
        <v>0</v>
      </c>
      <c r="AC1109" s="32">
        <v>48851000</v>
      </c>
      <c r="AD1109" s="32">
        <v>0</v>
      </c>
      <c r="AE1109" s="32">
        <v>0</v>
      </c>
      <c r="AF1109" s="32">
        <v>4441000</v>
      </c>
      <c r="AG1109" s="32">
        <v>0</v>
      </c>
      <c r="AH1109" s="32">
        <v>4441000</v>
      </c>
      <c r="AI1109" s="32">
        <v>0</v>
      </c>
      <c r="AJ1109" s="32">
        <v>4441000</v>
      </c>
      <c r="AK1109" s="32">
        <v>0</v>
      </c>
      <c r="AL1109" s="32">
        <v>4441000</v>
      </c>
      <c r="AM1109" s="32">
        <v>0</v>
      </c>
      <c r="AN1109" s="32">
        <v>4441000</v>
      </c>
      <c r="AO1109" s="32">
        <v>0</v>
      </c>
      <c r="AP1109" s="32">
        <v>4441000</v>
      </c>
      <c r="AQ1109" s="32">
        <v>0</v>
      </c>
      <c r="AR1109" s="32">
        <v>4441000</v>
      </c>
      <c r="AS1109" s="32">
        <v>0</v>
      </c>
      <c r="AT1109" s="32">
        <v>4441000</v>
      </c>
      <c r="AU1109" s="32">
        <v>0</v>
      </c>
      <c r="AV1109" s="32">
        <v>4441000</v>
      </c>
      <c r="AW1109" s="32">
        <v>0</v>
      </c>
      <c r="AX1109" s="32">
        <v>8882000</v>
      </c>
      <c r="AY1109" s="2"/>
      <c r="AZ1109" s="13" t="str">
        <f t="shared" si="87"/>
        <v>OK</v>
      </c>
      <c r="BA1109" s="13" t="str">
        <f t="shared" si="88"/>
        <v>OK</v>
      </c>
      <c r="BB1109" s="7">
        <f t="shared" si="89"/>
        <v>0</v>
      </c>
      <c r="BC1109" s="14">
        <f t="shared" si="90"/>
        <v>48851000</v>
      </c>
      <c r="BD1109" s="14">
        <f t="shared" si="90"/>
        <v>48851000</v>
      </c>
      <c r="BE1109" s="7">
        <f t="shared" si="91"/>
        <v>0</v>
      </c>
      <c r="BF1109" s="7">
        <f t="shared" si="91"/>
        <v>0</v>
      </c>
    </row>
    <row r="1110" spans="2:58" ht="128.25">
      <c r="B1110" s="28" t="s">
        <v>3675</v>
      </c>
      <c r="C1110" s="28" t="s">
        <v>4794</v>
      </c>
      <c r="D1110" s="28" t="s">
        <v>33</v>
      </c>
      <c r="E1110" s="29" t="s">
        <v>696</v>
      </c>
      <c r="F1110" s="29" t="s">
        <v>697</v>
      </c>
      <c r="G1110" s="29" t="s">
        <v>34</v>
      </c>
      <c r="H1110" s="29">
        <v>81151600</v>
      </c>
      <c r="I1110" s="29" t="s">
        <v>4808</v>
      </c>
      <c r="J1110" s="29" t="s">
        <v>199</v>
      </c>
      <c r="K1110" s="29" t="s">
        <v>1954</v>
      </c>
      <c r="L1110" s="30" t="s">
        <v>147</v>
      </c>
      <c r="M1110" s="30" t="s">
        <v>147</v>
      </c>
      <c r="N1110" s="30">
        <v>12</v>
      </c>
      <c r="O1110" s="30" t="s">
        <v>218</v>
      </c>
      <c r="P1110" s="30" t="s">
        <v>202</v>
      </c>
      <c r="Q1110" s="31">
        <v>48851000</v>
      </c>
      <c r="R1110" s="31">
        <v>48851000</v>
      </c>
      <c r="S1110" s="30" t="s">
        <v>411</v>
      </c>
      <c r="T1110" s="30" t="s">
        <v>199</v>
      </c>
      <c r="U1110" s="29" t="s">
        <v>721</v>
      </c>
      <c r="V1110" s="29" t="s">
        <v>330</v>
      </c>
      <c r="W1110" s="29" t="s">
        <v>364</v>
      </c>
      <c r="X1110" s="29" t="s">
        <v>206</v>
      </c>
      <c r="Y1110" s="29" t="s">
        <v>211</v>
      </c>
      <c r="Z1110" s="29" t="s">
        <v>723</v>
      </c>
      <c r="AA1110" s="32">
        <v>0</v>
      </c>
      <c r="AB1110" s="32">
        <v>0</v>
      </c>
      <c r="AC1110" s="32">
        <v>48851000</v>
      </c>
      <c r="AD1110" s="32">
        <v>0</v>
      </c>
      <c r="AE1110" s="32">
        <v>0</v>
      </c>
      <c r="AF1110" s="32">
        <v>4441000</v>
      </c>
      <c r="AG1110" s="32">
        <v>0</v>
      </c>
      <c r="AH1110" s="32">
        <v>4441000</v>
      </c>
      <c r="AI1110" s="32">
        <v>0</v>
      </c>
      <c r="AJ1110" s="32">
        <v>4441000</v>
      </c>
      <c r="AK1110" s="32">
        <v>0</v>
      </c>
      <c r="AL1110" s="32">
        <v>4441000</v>
      </c>
      <c r="AM1110" s="32">
        <v>0</v>
      </c>
      <c r="AN1110" s="32">
        <v>4441000</v>
      </c>
      <c r="AO1110" s="32">
        <v>0</v>
      </c>
      <c r="AP1110" s="32">
        <v>4441000</v>
      </c>
      <c r="AQ1110" s="32">
        <v>0</v>
      </c>
      <c r="AR1110" s="32">
        <v>4441000</v>
      </c>
      <c r="AS1110" s="32">
        <v>0</v>
      </c>
      <c r="AT1110" s="32">
        <v>4441000</v>
      </c>
      <c r="AU1110" s="32">
        <v>0</v>
      </c>
      <c r="AV1110" s="32">
        <v>4441000</v>
      </c>
      <c r="AW1110" s="32">
        <v>0</v>
      </c>
      <c r="AX1110" s="32">
        <v>8882000</v>
      </c>
      <c r="AY1110" s="2"/>
      <c r="AZ1110" s="13" t="str">
        <f t="shared" si="87"/>
        <v>OK</v>
      </c>
      <c r="BA1110" s="13" t="str">
        <f t="shared" si="88"/>
        <v>OK</v>
      </c>
      <c r="BB1110" s="7">
        <f t="shared" si="89"/>
        <v>0</v>
      </c>
      <c r="BC1110" s="14">
        <f t="shared" si="90"/>
        <v>48851000</v>
      </c>
      <c r="BD1110" s="14">
        <f t="shared" si="90"/>
        <v>48851000</v>
      </c>
      <c r="BE1110" s="7">
        <f t="shared" si="91"/>
        <v>0</v>
      </c>
      <c r="BF1110" s="7">
        <f t="shared" si="91"/>
        <v>0</v>
      </c>
    </row>
    <row r="1111" spans="2:58" ht="128.25">
      <c r="B1111" s="28" t="s">
        <v>3676</v>
      </c>
      <c r="C1111" s="28" t="s">
        <v>4794</v>
      </c>
      <c r="D1111" s="28" t="s">
        <v>33</v>
      </c>
      <c r="E1111" s="29" t="s">
        <v>696</v>
      </c>
      <c r="F1111" s="29" t="s">
        <v>697</v>
      </c>
      <c r="G1111" s="29" t="s">
        <v>34</v>
      </c>
      <c r="H1111" s="29">
        <v>81151600</v>
      </c>
      <c r="I1111" s="29" t="s">
        <v>4808</v>
      </c>
      <c r="J1111" s="29" t="s">
        <v>199</v>
      </c>
      <c r="K1111" s="29" t="s">
        <v>1954</v>
      </c>
      <c r="L1111" s="30" t="s">
        <v>147</v>
      </c>
      <c r="M1111" s="30" t="s">
        <v>147</v>
      </c>
      <c r="N1111" s="30">
        <v>12</v>
      </c>
      <c r="O1111" s="30" t="s">
        <v>218</v>
      </c>
      <c r="P1111" s="30" t="s">
        <v>202</v>
      </c>
      <c r="Q1111" s="31">
        <v>48851000</v>
      </c>
      <c r="R1111" s="31">
        <v>48851000</v>
      </c>
      <c r="S1111" s="30" t="s">
        <v>411</v>
      </c>
      <c r="T1111" s="30" t="s">
        <v>199</v>
      </c>
      <c r="U1111" s="29" t="s">
        <v>721</v>
      </c>
      <c r="V1111" s="29" t="s">
        <v>330</v>
      </c>
      <c r="W1111" s="29" t="s">
        <v>364</v>
      </c>
      <c r="X1111" s="29" t="s">
        <v>206</v>
      </c>
      <c r="Y1111" s="29" t="s">
        <v>211</v>
      </c>
      <c r="Z1111" s="29" t="s">
        <v>723</v>
      </c>
      <c r="AA1111" s="32">
        <v>0</v>
      </c>
      <c r="AB1111" s="32">
        <v>0</v>
      </c>
      <c r="AC1111" s="32">
        <v>48851000</v>
      </c>
      <c r="AD1111" s="32">
        <v>0</v>
      </c>
      <c r="AE1111" s="32">
        <v>0</v>
      </c>
      <c r="AF1111" s="32">
        <v>4441000</v>
      </c>
      <c r="AG1111" s="32">
        <v>0</v>
      </c>
      <c r="AH1111" s="32">
        <v>4441000</v>
      </c>
      <c r="AI1111" s="32">
        <v>0</v>
      </c>
      <c r="AJ1111" s="32">
        <v>4441000</v>
      </c>
      <c r="AK1111" s="32">
        <v>0</v>
      </c>
      <c r="AL1111" s="32">
        <v>4441000</v>
      </c>
      <c r="AM1111" s="32">
        <v>0</v>
      </c>
      <c r="AN1111" s="32">
        <v>4441000</v>
      </c>
      <c r="AO1111" s="32">
        <v>0</v>
      </c>
      <c r="AP1111" s="32">
        <v>4441000</v>
      </c>
      <c r="AQ1111" s="32">
        <v>0</v>
      </c>
      <c r="AR1111" s="32">
        <v>4441000</v>
      </c>
      <c r="AS1111" s="32">
        <v>0</v>
      </c>
      <c r="AT1111" s="32">
        <v>4441000</v>
      </c>
      <c r="AU1111" s="32">
        <v>0</v>
      </c>
      <c r="AV1111" s="32">
        <v>4441000</v>
      </c>
      <c r="AW1111" s="32">
        <v>0</v>
      </c>
      <c r="AX1111" s="32">
        <v>8882000</v>
      </c>
      <c r="AY1111" s="2"/>
      <c r="AZ1111" s="13" t="str">
        <f t="shared" si="87"/>
        <v>OK</v>
      </c>
      <c r="BA1111" s="13" t="str">
        <f t="shared" si="88"/>
        <v>OK</v>
      </c>
      <c r="BB1111" s="7">
        <f t="shared" si="89"/>
        <v>0</v>
      </c>
      <c r="BC1111" s="14">
        <f t="shared" si="90"/>
        <v>48851000</v>
      </c>
      <c r="BD1111" s="14">
        <f t="shared" si="90"/>
        <v>48851000</v>
      </c>
      <c r="BE1111" s="7">
        <f t="shared" si="91"/>
        <v>0</v>
      </c>
      <c r="BF1111" s="7">
        <f t="shared" si="91"/>
        <v>0</v>
      </c>
    </row>
    <row r="1112" spans="2:58" ht="128.25">
      <c r="B1112" s="28" t="s">
        <v>3677</v>
      </c>
      <c r="C1112" s="28" t="s">
        <v>4794</v>
      </c>
      <c r="D1112" s="28" t="s">
        <v>33</v>
      </c>
      <c r="E1112" s="29" t="s">
        <v>696</v>
      </c>
      <c r="F1112" s="29" t="s">
        <v>697</v>
      </c>
      <c r="G1112" s="29" t="s">
        <v>34</v>
      </c>
      <c r="H1112" s="29">
        <v>81151600</v>
      </c>
      <c r="I1112" s="29" t="s">
        <v>4808</v>
      </c>
      <c r="J1112" s="29" t="s">
        <v>199</v>
      </c>
      <c r="K1112" s="29" t="s">
        <v>1954</v>
      </c>
      <c r="L1112" s="30" t="s">
        <v>147</v>
      </c>
      <c r="M1112" s="30" t="s">
        <v>147</v>
      </c>
      <c r="N1112" s="30">
        <v>12</v>
      </c>
      <c r="O1112" s="30" t="s">
        <v>218</v>
      </c>
      <c r="P1112" s="30" t="s">
        <v>202</v>
      </c>
      <c r="Q1112" s="31">
        <v>48851000</v>
      </c>
      <c r="R1112" s="31">
        <v>48851000</v>
      </c>
      <c r="S1112" s="30" t="s">
        <v>411</v>
      </c>
      <c r="T1112" s="30" t="s">
        <v>199</v>
      </c>
      <c r="U1112" s="29" t="s">
        <v>721</v>
      </c>
      <c r="V1112" s="29" t="s">
        <v>330</v>
      </c>
      <c r="W1112" s="29" t="s">
        <v>364</v>
      </c>
      <c r="X1112" s="29" t="s">
        <v>206</v>
      </c>
      <c r="Y1112" s="29" t="s">
        <v>211</v>
      </c>
      <c r="Z1112" s="29" t="s">
        <v>723</v>
      </c>
      <c r="AA1112" s="32">
        <v>0</v>
      </c>
      <c r="AB1112" s="32">
        <v>0</v>
      </c>
      <c r="AC1112" s="32">
        <v>48851000</v>
      </c>
      <c r="AD1112" s="32">
        <v>0</v>
      </c>
      <c r="AE1112" s="32">
        <v>0</v>
      </c>
      <c r="AF1112" s="32">
        <v>4441000</v>
      </c>
      <c r="AG1112" s="32">
        <v>0</v>
      </c>
      <c r="AH1112" s="32">
        <v>4441000</v>
      </c>
      <c r="AI1112" s="32">
        <v>0</v>
      </c>
      <c r="AJ1112" s="32">
        <v>4441000</v>
      </c>
      <c r="AK1112" s="32">
        <v>0</v>
      </c>
      <c r="AL1112" s="32">
        <v>4441000</v>
      </c>
      <c r="AM1112" s="32">
        <v>0</v>
      </c>
      <c r="AN1112" s="32">
        <v>4441000</v>
      </c>
      <c r="AO1112" s="32">
        <v>0</v>
      </c>
      <c r="AP1112" s="32">
        <v>4441000</v>
      </c>
      <c r="AQ1112" s="32">
        <v>0</v>
      </c>
      <c r="AR1112" s="32">
        <v>4441000</v>
      </c>
      <c r="AS1112" s="32">
        <v>0</v>
      </c>
      <c r="AT1112" s="32">
        <v>4441000</v>
      </c>
      <c r="AU1112" s="32">
        <v>0</v>
      </c>
      <c r="AV1112" s="32">
        <v>4441000</v>
      </c>
      <c r="AW1112" s="32">
        <v>0</v>
      </c>
      <c r="AX1112" s="32">
        <v>8882000</v>
      </c>
      <c r="AY1112" s="2"/>
      <c r="AZ1112" s="13" t="str">
        <f t="shared" si="87"/>
        <v>OK</v>
      </c>
      <c r="BA1112" s="13" t="str">
        <f t="shared" si="88"/>
        <v>OK</v>
      </c>
      <c r="BB1112" s="7">
        <f t="shared" si="89"/>
        <v>0</v>
      </c>
      <c r="BC1112" s="14">
        <f t="shared" si="90"/>
        <v>48851000</v>
      </c>
      <c r="BD1112" s="14">
        <f t="shared" si="90"/>
        <v>48851000</v>
      </c>
      <c r="BE1112" s="7">
        <f t="shared" si="91"/>
        <v>0</v>
      </c>
      <c r="BF1112" s="7">
        <f t="shared" si="91"/>
        <v>0</v>
      </c>
    </row>
    <row r="1113" spans="2:58" ht="128.25">
      <c r="B1113" s="28" t="s">
        <v>3678</v>
      </c>
      <c r="C1113" s="28" t="s">
        <v>4794</v>
      </c>
      <c r="D1113" s="28" t="s">
        <v>33</v>
      </c>
      <c r="E1113" s="29" t="s">
        <v>696</v>
      </c>
      <c r="F1113" s="29" t="s">
        <v>697</v>
      </c>
      <c r="G1113" s="29" t="s">
        <v>34</v>
      </c>
      <c r="H1113" s="29">
        <v>81151600</v>
      </c>
      <c r="I1113" s="29" t="s">
        <v>4808</v>
      </c>
      <c r="J1113" s="29" t="s">
        <v>199</v>
      </c>
      <c r="K1113" s="29" t="s">
        <v>1954</v>
      </c>
      <c r="L1113" s="30" t="s">
        <v>147</v>
      </c>
      <c r="M1113" s="30" t="s">
        <v>147</v>
      </c>
      <c r="N1113" s="30">
        <v>12</v>
      </c>
      <c r="O1113" s="30" t="s">
        <v>218</v>
      </c>
      <c r="P1113" s="30" t="s">
        <v>202</v>
      </c>
      <c r="Q1113" s="31">
        <v>48851000</v>
      </c>
      <c r="R1113" s="31">
        <v>48851000</v>
      </c>
      <c r="S1113" s="30" t="s">
        <v>411</v>
      </c>
      <c r="T1113" s="30" t="s">
        <v>199</v>
      </c>
      <c r="U1113" s="29" t="s">
        <v>721</v>
      </c>
      <c r="V1113" s="29" t="s">
        <v>330</v>
      </c>
      <c r="W1113" s="29" t="s">
        <v>364</v>
      </c>
      <c r="X1113" s="29" t="s">
        <v>206</v>
      </c>
      <c r="Y1113" s="29" t="s">
        <v>211</v>
      </c>
      <c r="Z1113" s="29" t="s">
        <v>723</v>
      </c>
      <c r="AA1113" s="32">
        <v>0</v>
      </c>
      <c r="AB1113" s="32">
        <v>0</v>
      </c>
      <c r="AC1113" s="32">
        <v>48851000</v>
      </c>
      <c r="AD1113" s="32">
        <v>0</v>
      </c>
      <c r="AE1113" s="32">
        <v>0</v>
      </c>
      <c r="AF1113" s="32">
        <v>4441000</v>
      </c>
      <c r="AG1113" s="32">
        <v>0</v>
      </c>
      <c r="AH1113" s="32">
        <v>4441000</v>
      </c>
      <c r="AI1113" s="32">
        <v>0</v>
      </c>
      <c r="AJ1113" s="32">
        <v>4441000</v>
      </c>
      <c r="AK1113" s="32">
        <v>0</v>
      </c>
      <c r="AL1113" s="32">
        <v>4441000</v>
      </c>
      <c r="AM1113" s="32">
        <v>0</v>
      </c>
      <c r="AN1113" s="32">
        <v>4441000</v>
      </c>
      <c r="AO1113" s="32">
        <v>0</v>
      </c>
      <c r="AP1113" s="32">
        <v>4441000</v>
      </c>
      <c r="AQ1113" s="32">
        <v>0</v>
      </c>
      <c r="AR1113" s="32">
        <v>4441000</v>
      </c>
      <c r="AS1113" s="32">
        <v>0</v>
      </c>
      <c r="AT1113" s="32">
        <v>4441000</v>
      </c>
      <c r="AU1113" s="32">
        <v>0</v>
      </c>
      <c r="AV1113" s="32">
        <v>4441000</v>
      </c>
      <c r="AW1113" s="32">
        <v>0</v>
      </c>
      <c r="AX1113" s="32">
        <v>8882000</v>
      </c>
      <c r="AY1113" s="2"/>
      <c r="AZ1113" s="13" t="str">
        <f t="shared" si="87"/>
        <v>OK</v>
      </c>
      <c r="BA1113" s="13" t="str">
        <f t="shared" si="88"/>
        <v>OK</v>
      </c>
      <c r="BB1113" s="7">
        <f t="shared" si="89"/>
        <v>0</v>
      </c>
      <c r="BC1113" s="14">
        <f t="shared" si="90"/>
        <v>48851000</v>
      </c>
      <c r="BD1113" s="14">
        <f t="shared" si="90"/>
        <v>48851000</v>
      </c>
      <c r="BE1113" s="7">
        <f t="shared" si="91"/>
        <v>0</v>
      </c>
      <c r="BF1113" s="7">
        <f t="shared" si="91"/>
        <v>0</v>
      </c>
    </row>
    <row r="1114" spans="2:58" ht="128.25">
      <c r="B1114" s="28" t="s">
        <v>3679</v>
      </c>
      <c r="C1114" s="28" t="s">
        <v>4794</v>
      </c>
      <c r="D1114" s="28" t="s">
        <v>33</v>
      </c>
      <c r="E1114" s="29" t="s">
        <v>696</v>
      </c>
      <c r="F1114" s="29" t="s">
        <v>697</v>
      </c>
      <c r="G1114" s="29" t="s">
        <v>34</v>
      </c>
      <c r="H1114" s="29">
        <v>81151600</v>
      </c>
      <c r="I1114" s="29" t="s">
        <v>4808</v>
      </c>
      <c r="J1114" s="29" t="s">
        <v>199</v>
      </c>
      <c r="K1114" s="29" t="s">
        <v>1954</v>
      </c>
      <c r="L1114" s="30" t="s">
        <v>147</v>
      </c>
      <c r="M1114" s="30" t="s">
        <v>147</v>
      </c>
      <c r="N1114" s="30">
        <v>12</v>
      </c>
      <c r="O1114" s="30" t="s">
        <v>218</v>
      </c>
      <c r="P1114" s="30" t="s">
        <v>202</v>
      </c>
      <c r="Q1114" s="31">
        <v>48851000</v>
      </c>
      <c r="R1114" s="31">
        <v>48851000</v>
      </c>
      <c r="S1114" s="30" t="s">
        <v>411</v>
      </c>
      <c r="T1114" s="30" t="s">
        <v>199</v>
      </c>
      <c r="U1114" s="29" t="s">
        <v>721</v>
      </c>
      <c r="V1114" s="29" t="s">
        <v>330</v>
      </c>
      <c r="W1114" s="29" t="s">
        <v>364</v>
      </c>
      <c r="X1114" s="29" t="s">
        <v>206</v>
      </c>
      <c r="Y1114" s="29" t="s">
        <v>211</v>
      </c>
      <c r="Z1114" s="29" t="s">
        <v>723</v>
      </c>
      <c r="AA1114" s="32">
        <v>0</v>
      </c>
      <c r="AB1114" s="32">
        <v>0</v>
      </c>
      <c r="AC1114" s="32">
        <v>48851000</v>
      </c>
      <c r="AD1114" s="32">
        <v>0</v>
      </c>
      <c r="AE1114" s="32">
        <v>0</v>
      </c>
      <c r="AF1114" s="32">
        <v>4441000</v>
      </c>
      <c r="AG1114" s="32">
        <v>0</v>
      </c>
      <c r="AH1114" s="32">
        <v>4441000</v>
      </c>
      <c r="AI1114" s="32">
        <v>0</v>
      </c>
      <c r="AJ1114" s="32">
        <v>4441000</v>
      </c>
      <c r="AK1114" s="32">
        <v>0</v>
      </c>
      <c r="AL1114" s="32">
        <v>4441000</v>
      </c>
      <c r="AM1114" s="32">
        <v>0</v>
      </c>
      <c r="AN1114" s="32">
        <v>4441000</v>
      </c>
      <c r="AO1114" s="32">
        <v>0</v>
      </c>
      <c r="AP1114" s="32">
        <v>4441000</v>
      </c>
      <c r="AQ1114" s="32">
        <v>0</v>
      </c>
      <c r="AR1114" s="32">
        <v>4441000</v>
      </c>
      <c r="AS1114" s="32">
        <v>0</v>
      </c>
      <c r="AT1114" s="32">
        <v>4441000</v>
      </c>
      <c r="AU1114" s="32">
        <v>0</v>
      </c>
      <c r="AV1114" s="32">
        <v>4441000</v>
      </c>
      <c r="AW1114" s="32">
        <v>0</v>
      </c>
      <c r="AX1114" s="32">
        <v>8882000</v>
      </c>
      <c r="AY1114" s="2"/>
      <c r="AZ1114" s="13" t="str">
        <f t="shared" si="87"/>
        <v>OK</v>
      </c>
      <c r="BA1114" s="13" t="str">
        <f t="shared" si="88"/>
        <v>OK</v>
      </c>
      <c r="BB1114" s="7">
        <f t="shared" si="89"/>
        <v>0</v>
      </c>
      <c r="BC1114" s="14">
        <f t="shared" si="90"/>
        <v>48851000</v>
      </c>
      <c r="BD1114" s="14">
        <f t="shared" si="90"/>
        <v>48851000</v>
      </c>
      <c r="BE1114" s="7">
        <f t="shared" si="91"/>
        <v>0</v>
      </c>
      <c r="BF1114" s="7">
        <f t="shared" si="91"/>
        <v>0</v>
      </c>
    </row>
    <row r="1115" spans="2:58" ht="128.25">
      <c r="B1115" s="28" t="s">
        <v>3680</v>
      </c>
      <c r="C1115" s="28" t="s">
        <v>4794</v>
      </c>
      <c r="D1115" s="28" t="s">
        <v>33</v>
      </c>
      <c r="E1115" s="29" t="s">
        <v>696</v>
      </c>
      <c r="F1115" s="29" t="s">
        <v>697</v>
      </c>
      <c r="G1115" s="29" t="s">
        <v>34</v>
      </c>
      <c r="H1115" s="29">
        <v>81151600</v>
      </c>
      <c r="I1115" s="29" t="s">
        <v>4808</v>
      </c>
      <c r="J1115" s="29" t="s">
        <v>199</v>
      </c>
      <c r="K1115" s="29" t="s">
        <v>1954</v>
      </c>
      <c r="L1115" s="30" t="s">
        <v>147</v>
      </c>
      <c r="M1115" s="30" t="s">
        <v>147</v>
      </c>
      <c r="N1115" s="30">
        <v>12</v>
      </c>
      <c r="O1115" s="30" t="s">
        <v>218</v>
      </c>
      <c r="P1115" s="30" t="s">
        <v>202</v>
      </c>
      <c r="Q1115" s="31">
        <v>48851000</v>
      </c>
      <c r="R1115" s="31">
        <v>48851000</v>
      </c>
      <c r="S1115" s="30" t="s">
        <v>411</v>
      </c>
      <c r="T1115" s="30" t="s">
        <v>199</v>
      </c>
      <c r="U1115" s="29" t="s">
        <v>721</v>
      </c>
      <c r="V1115" s="29" t="s">
        <v>330</v>
      </c>
      <c r="W1115" s="29" t="s">
        <v>364</v>
      </c>
      <c r="X1115" s="29" t="s">
        <v>206</v>
      </c>
      <c r="Y1115" s="29" t="s">
        <v>211</v>
      </c>
      <c r="Z1115" s="29" t="s">
        <v>723</v>
      </c>
      <c r="AA1115" s="32">
        <v>0</v>
      </c>
      <c r="AB1115" s="32">
        <v>0</v>
      </c>
      <c r="AC1115" s="32">
        <v>48851000</v>
      </c>
      <c r="AD1115" s="32">
        <v>0</v>
      </c>
      <c r="AE1115" s="32">
        <v>0</v>
      </c>
      <c r="AF1115" s="32">
        <v>4441000</v>
      </c>
      <c r="AG1115" s="32">
        <v>0</v>
      </c>
      <c r="AH1115" s="32">
        <v>4441000</v>
      </c>
      <c r="AI1115" s="32">
        <v>0</v>
      </c>
      <c r="AJ1115" s="32">
        <v>4441000</v>
      </c>
      <c r="AK1115" s="32">
        <v>0</v>
      </c>
      <c r="AL1115" s="32">
        <v>4441000</v>
      </c>
      <c r="AM1115" s="32">
        <v>0</v>
      </c>
      <c r="AN1115" s="32">
        <v>4441000</v>
      </c>
      <c r="AO1115" s="32">
        <v>0</v>
      </c>
      <c r="AP1115" s="32">
        <v>4441000</v>
      </c>
      <c r="AQ1115" s="32">
        <v>0</v>
      </c>
      <c r="AR1115" s="32">
        <v>4441000</v>
      </c>
      <c r="AS1115" s="32">
        <v>0</v>
      </c>
      <c r="AT1115" s="32">
        <v>4441000</v>
      </c>
      <c r="AU1115" s="32">
        <v>0</v>
      </c>
      <c r="AV1115" s="32">
        <v>4441000</v>
      </c>
      <c r="AW1115" s="32">
        <v>0</v>
      </c>
      <c r="AX1115" s="32">
        <v>8882000</v>
      </c>
      <c r="AY1115" s="2"/>
      <c r="AZ1115" s="13" t="str">
        <f t="shared" si="87"/>
        <v>OK</v>
      </c>
      <c r="BA1115" s="13" t="str">
        <f t="shared" si="88"/>
        <v>OK</v>
      </c>
      <c r="BB1115" s="7">
        <f t="shared" si="89"/>
        <v>0</v>
      </c>
      <c r="BC1115" s="14">
        <f t="shared" si="90"/>
        <v>48851000</v>
      </c>
      <c r="BD1115" s="14">
        <f t="shared" si="90"/>
        <v>48851000</v>
      </c>
      <c r="BE1115" s="7">
        <f t="shared" si="91"/>
        <v>0</v>
      </c>
      <c r="BF1115" s="7">
        <f t="shared" si="91"/>
        <v>0</v>
      </c>
    </row>
    <row r="1116" spans="2:58" ht="128.25">
      <c r="B1116" s="28" t="s">
        <v>3681</v>
      </c>
      <c r="C1116" s="28" t="s">
        <v>4794</v>
      </c>
      <c r="D1116" s="28" t="s">
        <v>33</v>
      </c>
      <c r="E1116" s="29" t="s">
        <v>696</v>
      </c>
      <c r="F1116" s="29" t="s">
        <v>697</v>
      </c>
      <c r="G1116" s="29" t="s">
        <v>34</v>
      </c>
      <c r="H1116" s="29">
        <v>81151600</v>
      </c>
      <c r="I1116" s="29" t="s">
        <v>4808</v>
      </c>
      <c r="J1116" s="29" t="s">
        <v>199</v>
      </c>
      <c r="K1116" s="29" t="s">
        <v>1954</v>
      </c>
      <c r="L1116" s="30" t="s">
        <v>147</v>
      </c>
      <c r="M1116" s="30" t="s">
        <v>147</v>
      </c>
      <c r="N1116" s="30">
        <v>12</v>
      </c>
      <c r="O1116" s="30" t="s">
        <v>218</v>
      </c>
      <c r="P1116" s="30" t="s">
        <v>202</v>
      </c>
      <c r="Q1116" s="31">
        <v>48851000</v>
      </c>
      <c r="R1116" s="31">
        <v>48851000</v>
      </c>
      <c r="S1116" s="30" t="s">
        <v>411</v>
      </c>
      <c r="T1116" s="30" t="s">
        <v>199</v>
      </c>
      <c r="U1116" s="29" t="s">
        <v>721</v>
      </c>
      <c r="V1116" s="29" t="s">
        <v>330</v>
      </c>
      <c r="W1116" s="29" t="s">
        <v>364</v>
      </c>
      <c r="X1116" s="29" t="s">
        <v>206</v>
      </c>
      <c r="Y1116" s="29" t="s">
        <v>211</v>
      </c>
      <c r="Z1116" s="29" t="s">
        <v>723</v>
      </c>
      <c r="AA1116" s="32">
        <v>0</v>
      </c>
      <c r="AB1116" s="32">
        <v>0</v>
      </c>
      <c r="AC1116" s="32">
        <v>48851000</v>
      </c>
      <c r="AD1116" s="32">
        <v>0</v>
      </c>
      <c r="AE1116" s="32">
        <v>0</v>
      </c>
      <c r="AF1116" s="32">
        <v>4441000</v>
      </c>
      <c r="AG1116" s="32">
        <v>0</v>
      </c>
      <c r="AH1116" s="32">
        <v>4441000</v>
      </c>
      <c r="AI1116" s="32">
        <v>0</v>
      </c>
      <c r="AJ1116" s="32">
        <v>4441000</v>
      </c>
      <c r="AK1116" s="32">
        <v>0</v>
      </c>
      <c r="AL1116" s="32">
        <v>4441000</v>
      </c>
      <c r="AM1116" s="32">
        <v>0</v>
      </c>
      <c r="AN1116" s="32">
        <v>4441000</v>
      </c>
      <c r="AO1116" s="32">
        <v>0</v>
      </c>
      <c r="AP1116" s="32">
        <v>4441000</v>
      </c>
      <c r="AQ1116" s="32">
        <v>0</v>
      </c>
      <c r="AR1116" s="32">
        <v>4441000</v>
      </c>
      <c r="AS1116" s="32">
        <v>0</v>
      </c>
      <c r="AT1116" s="32">
        <v>4441000</v>
      </c>
      <c r="AU1116" s="32">
        <v>0</v>
      </c>
      <c r="AV1116" s="32">
        <v>4441000</v>
      </c>
      <c r="AW1116" s="32">
        <v>0</v>
      </c>
      <c r="AX1116" s="32">
        <v>8882000</v>
      </c>
      <c r="AY1116" s="2"/>
      <c r="AZ1116" s="13" t="str">
        <f t="shared" si="87"/>
        <v>OK</v>
      </c>
      <c r="BA1116" s="13" t="str">
        <f t="shared" si="88"/>
        <v>OK</v>
      </c>
      <c r="BB1116" s="7">
        <f t="shared" si="89"/>
        <v>0</v>
      </c>
      <c r="BC1116" s="14">
        <f t="shared" si="90"/>
        <v>48851000</v>
      </c>
      <c r="BD1116" s="14">
        <f t="shared" si="90"/>
        <v>48851000</v>
      </c>
      <c r="BE1116" s="7">
        <f t="shared" si="91"/>
        <v>0</v>
      </c>
      <c r="BF1116" s="7">
        <f t="shared" si="91"/>
        <v>0</v>
      </c>
    </row>
    <row r="1117" spans="2:58" ht="128.25">
      <c r="B1117" s="28" t="s">
        <v>3682</v>
      </c>
      <c r="C1117" s="28" t="s">
        <v>4794</v>
      </c>
      <c r="D1117" s="28" t="s">
        <v>33</v>
      </c>
      <c r="E1117" s="29" t="s">
        <v>696</v>
      </c>
      <c r="F1117" s="29" t="s">
        <v>697</v>
      </c>
      <c r="G1117" s="29" t="s">
        <v>34</v>
      </c>
      <c r="H1117" s="29">
        <v>81151600</v>
      </c>
      <c r="I1117" s="29" t="s">
        <v>4808</v>
      </c>
      <c r="J1117" s="29" t="s">
        <v>199</v>
      </c>
      <c r="K1117" s="29" t="s">
        <v>1954</v>
      </c>
      <c r="L1117" s="30" t="s">
        <v>147</v>
      </c>
      <c r="M1117" s="30" t="s">
        <v>147</v>
      </c>
      <c r="N1117" s="30">
        <v>12</v>
      </c>
      <c r="O1117" s="30" t="s">
        <v>218</v>
      </c>
      <c r="P1117" s="30" t="s">
        <v>202</v>
      </c>
      <c r="Q1117" s="31">
        <v>48851000</v>
      </c>
      <c r="R1117" s="31">
        <v>48851000</v>
      </c>
      <c r="S1117" s="30" t="s">
        <v>411</v>
      </c>
      <c r="T1117" s="30" t="s">
        <v>199</v>
      </c>
      <c r="U1117" s="29" t="s">
        <v>721</v>
      </c>
      <c r="V1117" s="29" t="s">
        <v>330</v>
      </c>
      <c r="W1117" s="29" t="s">
        <v>364</v>
      </c>
      <c r="X1117" s="29" t="s">
        <v>206</v>
      </c>
      <c r="Y1117" s="29" t="s">
        <v>211</v>
      </c>
      <c r="Z1117" s="29" t="s">
        <v>723</v>
      </c>
      <c r="AA1117" s="32">
        <v>0</v>
      </c>
      <c r="AB1117" s="32">
        <v>0</v>
      </c>
      <c r="AC1117" s="32">
        <v>48851000</v>
      </c>
      <c r="AD1117" s="32">
        <v>0</v>
      </c>
      <c r="AE1117" s="32">
        <v>0</v>
      </c>
      <c r="AF1117" s="32">
        <v>4441000</v>
      </c>
      <c r="AG1117" s="32">
        <v>0</v>
      </c>
      <c r="AH1117" s="32">
        <v>4441000</v>
      </c>
      <c r="AI1117" s="32">
        <v>0</v>
      </c>
      <c r="AJ1117" s="32">
        <v>4441000</v>
      </c>
      <c r="AK1117" s="32">
        <v>0</v>
      </c>
      <c r="AL1117" s="32">
        <v>4441000</v>
      </c>
      <c r="AM1117" s="32">
        <v>0</v>
      </c>
      <c r="AN1117" s="32">
        <v>4441000</v>
      </c>
      <c r="AO1117" s="32">
        <v>0</v>
      </c>
      <c r="AP1117" s="32">
        <v>4441000</v>
      </c>
      <c r="AQ1117" s="32">
        <v>0</v>
      </c>
      <c r="AR1117" s="32">
        <v>4441000</v>
      </c>
      <c r="AS1117" s="32">
        <v>0</v>
      </c>
      <c r="AT1117" s="32">
        <v>4441000</v>
      </c>
      <c r="AU1117" s="32">
        <v>0</v>
      </c>
      <c r="AV1117" s="32">
        <v>4441000</v>
      </c>
      <c r="AW1117" s="32">
        <v>0</v>
      </c>
      <c r="AX1117" s="32">
        <v>8882000</v>
      </c>
      <c r="AY1117" s="2"/>
      <c r="AZ1117" s="13" t="str">
        <f t="shared" si="87"/>
        <v>OK</v>
      </c>
      <c r="BA1117" s="13" t="str">
        <f t="shared" si="88"/>
        <v>OK</v>
      </c>
      <c r="BB1117" s="7">
        <f t="shared" si="89"/>
        <v>0</v>
      </c>
      <c r="BC1117" s="14">
        <f t="shared" si="90"/>
        <v>48851000</v>
      </c>
      <c r="BD1117" s="14">
        <f t="shared" si="90"/>
        <v>48851000</v>
      </c>
      <c r="BE1117" s="7">
        <f t="shared" si="91"/>
        <v>0</v>
      </c>
      <c r="BF1117" s="7">
        <f t="shared" si="91"/>
        <v>0</v>
      </c>
    </row>
    <row r="1118" spans="2:58" ht="128.25">
      <c r="B1118" s="28" t="s">
        <v>3683</v>
      </c>
      <c r="C1118" s="28" t="s">
        <v>4794</v>
      </c>
      <c r="D1118" s="28" t="s">
        <v>33</v>
      </c>
      <c r="E1118" s="29" t="s">
        <v>696</v>
      </c>
      <c r="F1118" s="29" t="s">
        <v>697</v>
      </c>
      <c r="G1118" s="29" t="s">
        <v>34</v>
      </c>
      <c r="H1118" s="29">
        <v>81151600</v>
      </c>
      <c r="I1118" s="29" t="s">
        <v>4808</v>
      </c>
      <c r="J1118" s="29" t="s">
        <v>199</v>
      </c>
      <c r="K1118" s="29" t="s">
        <v>1954</v>
      </c>
      <c r="L1118" s="30" t="s">
        <v>147</v>
      </c>
      <c r="M1118" s="30" t="s">
        <v>147</v>
      </c>
      <c r="N1118" s="30">
        <v>12</v>
      </c>
      <c r="O1118" s="30" t="s">
        <v>218</v>
      </c>
      <c r="P1118" s="30" t="s">
        <v>202</v>
      </c>
      <c r="Q1118" s="31">
        <v>48851000</v>
      </c>
      <c r="R1118" s="31">
        <v>48851000</v>
      </c>
      <c r="S1118" s="30" t="s">
        <v>411</v>
      </c>
      <c r="T1118" s="30" t="s">
        <v>199</v>
      </c>
      <c r="U1118" s="29" t="s">
        <v>721</v>
      </c>
      <c r="V1118" s="29" t="s">
        <v>330</v>
      </c>
      <c r="W1118" s="29" t="s">
        <v>364</v>
      </c>
      <c r="X1118" s="29" t="s">
        <v>206</v>
      </c>
      <c r="Y1118" s="29" t="s">
        <v>211</v>
      </c>
      <c r="Z1118" s="29" t="s">
        <v>723</v>
      </c>
      <c r="AA1118" s="32">
        <v>0</v>
      </c>
      <c r="AB1118" s="32">
        <v>0</v>
      </c>
      <c r="AC1118" s="32">
        <v>48851000</v>
      </c>
      <c r="AD1118" s="32">
        <v>0</v>
      </c>
      <c r="AE1118" s="32">
        <v>0</v>
      </c>
      <c r="AF1118" s="32">
        <v>4441000</v>
      </c>
      <c r="AG1118" s="32">
        <v>0</v>
      </c>
      <c r="AH1118" s="32">
        <v>4441000</v>
      </c>
      <c r="AI1118" s="32">
        <v>0</v>
      </c>
      <c r="AJ1118" s="32">
        <v>4441000</v>
      </c>
      <c r="AK1118" s="32">
        <v>0</v>
      </c>
      <c r="AL1118" s="32">
        <v>4441000</v>
      </c>
      <c r="AM1118" s="32">
        <v>0</v>
      </c>
      <c r="AN1118" s="32">
        <v>4441000</v>
      </c>
      <c r="AO1118" s="32">
        <v>0</v>
      </c>
      <c r="AP1118" s="32">
        <v>4441000</v>
      </c>
      <c r="AQ1118" s="32">
        <v>0</v>
      </c>
      <c r="AR1118" s="32">
        <v>4441000</v>
      </c>
      <c r="AS1118" s="32">
        <v>0</v>
      </c>
      <c r="AT1118" s="32">
        <v>4441000</v>
      </c>
      <c r="AU1118" s="32">
        <v>0</v>
      </c>
      <c r="AV1118" s="32">
        <v>4441000</v>
      </c>
      <c r="AW1118" s="32">
        <v>0</v>
      </c>
      <c r="AX1118" s="32">
        <v>8882000</v>
      </c>
      <c r="AY1118" s="2"/>
      <c r="AZ1118" s="13" t="str">
        <f t="shared" si="87"/>
        <v>OK</v>
      </c>
      <c r="BA1118" s="13" t="str">
        <f t="shared" si="88"/>
        <v>OK</v>
      </c>
      <c r="BB1118" s="7">
        <f t="shared" si="89"/>
        <v>0</v>
      </c>
      <c r="BC1118" s="14">
        <f t="shared" si="90"/>
        <v>48851000</v>
      </c>
      <c r="BD1118" s="14">
        <f t="shared" si="90"/>
        <v>48851000</v>
      </c>
      <c r="BE1118" s="7">
        <f t="shared" si="91"/>
        <v>0</v>
      </c>
      <c r="BF1118" s="7">
        <f t="shared" si="91"/>
        <v>0</v>
      </c>
    </row>
    <row r="1119" spans="2:58" ht="128.25">
      <c r="B1119" s="28" t="s">
        <v>3684</v>
      </c>
      <c r="C1119" s="28" t="s">
        <v>4794</v>
      </c>
      <c r="D1119" s="28" t="s">
        <v>33</v>
      </c>
      <c r="E1119" s="29" t="s">
        <v>696</v>
      </c>
      <c r="F1119" s="29" t="s">
        <v>697</v>
      </c>
      <c r="G1119" s="29" t="s">
        <v>34</v>
      </c>
      <c r="H1119" s="29">
        <v>81151600</v>
      </c>
      <c r="I1119" s="29" t="s">
        <v>4808</v>
      </c>
      <c r="J1119" s="29" t="s">
        <v>199</v>
      </c>
      <c r="K1119" s="29" t="s">
        <v>1954</v>
      </c>
      <c r="L1119" s="30" t="s">
        <v>147</v>
      </c>
      <c r="M1119" s="30" t="s">
        <v>147</v>
      </c>
      <c r="N1119" s="30">
        <v>12</v>
      </c>
      <c r="O1119" s="30" t="s">
        <v>218</v>
      </c>
      <c r="P1119" s="30" t="s">
        <v>202</v>
      </c>
      <c r="Q1119" s="31">
        <v>48851000</v>
      </c>
      <c r="R1119" s="31">
        <v>48851000</v>
      </c>
      <c r="S1119" s="30" t="s">
        <v>411</v>
      </c>
      <c r="T1119" s="30" t="s">
        <v>199</v>
      </c>
      <c r="U1119" s="29" t="s">
        <v>721</v>
      </c>
      <c r="V1119" s="29" t="s">
        <v>330</v>
      </c>
      <c r="W1119" s="29" t="s">
        <v>364</v>
      </c>
      <c r="X1119" s="29" t="s">
        <v>206</v>
      </c>
      <c r="Y1119" s="29" t="s">
        <v>211</v>
      </c>
      <c r="Z1119" s="29" t="s">
        <v>723</v>
      </c>
      <c r="AA1119" s="32">
        <v>0</v>
      </c>
      <c r="AB1119" s="32">
        <v>0</v>
      </c>
      <c r="AC1119" s="32">
        <v>48851000</v>
      </c>
      <c r="AD1119" s="32">
        <v>0</v>
      </c>
      <c r="AE1119" s="32">
        <v>0</v>
      </c>
      <c r="AF1119" s="32">
        <v>4441000</v>
      </c>
      <c r="AG1119" s="32">
        <v>0</v>
      </c>
      <c r="AH1119" s="32">
        <v>4441000</v>
      </c>
      <c r="AI1119" s="32">
        <v>0</v>
      </c>
      <c r="AJ1119" s="32">
        <v>4441000</v>
      </c>
      <c r="AK1119" s="32">
        <v>0</v>
      </c>
      <c r="AL1119" s="32">
        <v>4441000</v>
      </c>
      <c r="AM1119" s="32">
        <v>0</v>
      </c>
      <c r="AN1119" s="32">
        <v>4441000</v>
      </c>
      <c r="AO1119" s="32">
        <v>0</v>
      </c>
      <c r="AP1119" s="32">
        <v>4441000</v>
      </c>
      <c r="AQ1119" s="32">
        <v>0</v>
      </c>
      <c r="AR1119" s="32">
        <v>4441000</v>
      </c>
      <c r="AS1119" s="32">
        <v>0</v>
      </c>
      <c r="AT1119" s="32">
        <v>4441000</v>
      </c>
      <c r="AU1119" s="32">
        <v>0</v>
      </c>
      <c r="AV1119" s="32">
        <v>4441000</v>
      </c>
      <c r="AW1119" s="32">
        <v>0</v>
      </c>
      <c r="AX1119" s="32">
        <v>8882000</v>
      </c>
      <c r="AY1119" s="2"/>
      <c r="AZ1119" s="13" t="str">
        <f t="shared" si="87"/>
        <v>OK</v>
      </c>
      <c r="BA1119" s="13" t="str">
        <f t="shared" si="88"/>
        <v>OK</v>
      </c>
      <c r="BB1119" s="7">
        <f t="shared" si="89"/>
        <v>0</v>
      </c>
      <c r="BC1119" s="14">
        <f t="shared" si="90"/>
        <v>48851000</v>
      </c>
      <c r="BD1119" s="14">
        <f t="shared" si="90"/>
        <v>48851000</v>
      </c>
      <c r="BE1119" s="7">
        <f t="shared" si="91"/>
        <v>0</v>
      </c>
      <c r="BF1119" s="7">
        <f t="shared" si="91"/>
        <v>0</v>
      </c>
    </row>
    <row r="1120" spans="2:58" ht="128.25">
      <c r="B1120" s="28" t="s">
        <v>3685</v>
      </c>
      <c r="C1120" s="28" t="s">
        <v>4794</v>
      </c>
      <c r="D1120" s="28" t="s">
        <v>33</v>
      </c>
      <c r="E1120" s="29" t="s">
        <v>696</v>
      </c>
      <c r="F1120" s="29" t="s">
        <v>697</v>
      </c>
      <c r="G1120" s="29" t="s">
        <v>34</v>
      </c>
      <c r="H1120" s="29">
        <v>81151600</v>
      </c>
      <c r="I1120" s="29" t="s">
        <v>4808</v>
      </c>
      <c r="J1120" s="29" t="s">
        <v>199</v>
      </c>
      <c r="K1120" s="29" t="s">
        <v>1954</v>
      </c>
      <c r="L1120" s="30" t="s">
        <v>147</v>
      </c>
      <c r="M1120" s="30" t="s">
        <v>147</v>
      </c>
      <c r="N1120" s="30">
        <v>12</v>
      </c>
      <c r="O1120" s="30" t="s">
        <v>218</v>
      </c>
      <c r="P1120" s="30" t="s">
        <v>202</v>
      </c>
      <c r="Q1120" s="31">
        <v>48851000</v>
      </c>
      <c r="R1120" s="31">
        <v>48851000</v>
      </c>
      <c r="S1120" s="30" t="s">
        <v>411</v>
      </c>
      <c r="T1120" s="30" t="s">
        <v>199</v>
      </c>
      <c r="U1120" s="29" t="s">
        <v>721</v>
      </c>
      <c r="V1120" s="29" t="s">
        <v>330</v>
      </c>
      <c r="W1120" s="29" t="s">
        <v>364</v>
      </c>
      <c r="X1120" s="29" t="s">
        <v>206</v>
      </c>
      <c r="Y1120" s="29" t="s">
        <v>211</v>
      </c>
      <c r="Z1120" s="29" t="s">
        <v>723</v>
      </c>
      <c r="AA1120" s="32">
        <v>0</v>
      </c>
      <c r="AB1120" s="32">
        <v>0</v>
      </c>
      <c r="AC1120" s="32">
        <v>48851000</v>
      </c>
      <c r="AD1120" s="32">
        <v>0</v>
      </c>
      <c r="AE1120" s="32">
        <v>0</v>
      </c>
      <c r="AF1120" s="32">
        <v>4441000</v>
      </c>
      <c r="AG1120" s="32">
        <v>0</v>
      </c>
      <c r="AH1120" s="32">
        <v>4441000</v>
      </c>
      <c r="AI1120" s="32">
        <v>0</v>
      </c>
      <c r="AJ1120" s="32">
        <v>4441000</v>
      </c>
      <c r="AK1120" s="32">
        <v>0</v>
      </c>
      <c r="AL1120" s="32">
        <v>4441000</v>
      </c>
      <c r="AM1120" s="32">
        <v>0</v>
      </c>
      <c r="AN1120" s="32">
        <v>4441000</v>
      </c>
      <c r="AO1120" s="32">
        <v>0</v>
      </c>
      <c r="AP1120" s="32">
        <v>4441000</v>
      </c>
      <c r="AQ1120" s="32">
        <v>0</v>
      </c>
      <c r="AR1120" s="32">
        <v>4441000</v>
      </c>
      <c r="AS1120" s="32">
        <v>0</v>
      </c>
      <c r="AT1120" s="32">
        <v>4441000</v>
      </c>
      <c r="AU1120" s="32">
        <v>0</v>
      </c>
      <c r="AV1120" s="32">
        <v>4441000</v>
      </c>
      <c r="AW1120" s="32">
        <v>0</v>
      </c>
      <c r="AX1120" s="32">
        <v>8882000</v>
      </c>
      <c r="AY1120" s="2"/>
      <c r="AZ1120" s="13" t="str">
        <f t="shared" si="87"/>
        <v>OK</v>
      </c>
      <c r="BA1120" s="13" t="str">
        <f t="shared" si="88"/>
        <v>OK</v>
      </c>
      <c r="BB1120" s="7">
        <f t="shared" si="89"/>
        <v>0</v>
      </c>
      <c r="BC1120" s="14">
        <f t="shared" si="90"/>
        <v>48851000</v>
      </c>
      <c r="BD1120" s="14">
        <f t="shared" si="90"/>
        <v>48851000</v>
      </c>
      <c r="BE1120" s="7">
        <f t="shared" si="91"/>
        <v>0</v>
      </c>
      <c r="BF1120" s="7">
        <f t="shared" si="91"/>
        <v>0</v>
      </c>
    </row>
    <row r="1121" spans="2:58" ht="128.25">
      <c r="B1121" s="28" t="s">
        <v>3686</v>
      </c>
      <c r="C1121" s="28" t="s">
        <v>4794</v>
      </c>
      <c r="D1121" s="28" t="s">
        <v>33</v>
      </c>
      <c r="E1121" s="29" t="s">
        <v>696</v>
      </c>
      <c r="F1121" s="29" t="s">
        <v>697</v>
      </c>
      <c r="G1121" s="29" t="s">
        <v>34</v>
      </c>
      <c r="H1121" s="29">
        <v>81151600</v>
      </c>
      <c r="I1121" s="29" t="s">
        <v>4808</v>
      </c>
      <c r="J1121" s="29" t="s">
        <v>199</v>
      </c>
      <c r="K1121" s="29" t="s">
        <v>1954</v>
      </c>
      <c r="L1121" s="30" t="s">
        <v>147</v>
      </c>
      <c r="M1121" s="30" t="s">
        <v>147</v>
      </c>
      <c r="N1121" s="30">
        <v>12</v>
      </c>
      <c r="O1121" s="30" t="s">
        <v>218</v>
      </c>
      <c r="P1121" s="30" t="s">
        <v>202</v>
      </c>
      <c r="Q1121" s="31">
        <v>48851000</v>
      </c>
      <c r="R1121" s="31">
        <v>48851000</v>
      </c>
      <c r="S1121" s="30" t="s">
        <v>411</v>
      </c>
      <c r="T1121" s="30" t="s">
        <v>199</v>
      </c>
      <c r="U1121" s="29" t="s">
        <v>721</v>
      </c>
      <c r="V1121" s="29" t="s">
        <v>330</v>
      </c>
      <c r="W1121" s="29" t="s">
        <v>364</v>
      </c>
      <c r="X1121" s="29" t="s">
        <v>206</v>
      </c>
      <c r="Y1121" s="29" t="s">
        <v>211</v>
      </c>
      <c r="Z1121" s="29" t="s">
        <v>723</v>
      </c>
      <c r="AA1121" s="32">
        <v>0</v>
      </c>
      <c r="AB1121" s="32">
        <v>0</v>
      </c>
      <c r="AC1121" s="32">
        <v>48851000</v>
      </c>
      <c r="AD1121" s="32">
        <v>0</v>
      </c>
      <c r="AE1121" s="32">
        <v>0</v>
      </c>
      <c r="AF1121" s="32">
        <v>4441000</v>
      </c>
      <c r="AG1121" s="32">
        <v>0</v>
      </c>
      <c r="AH1121" s="32">
        <v>4441000</v>
      </c>
      <c r="AI1121" s="32">
        <v>0</v>
      </c>
      <c r="AJ1121" s="32">
        <v>4441000</v>
      </c>
      <c r="AK1121" s="32">
        <v>0</v>
      </c>
      <c r="AL1121" s="32">
        <v>4441000</v>
      </c>
      <c r="AM1121" s="32">
        <v>0</v>
      </c>
      <c r="AN1121" s="32">
        <v>4441000</v>
      </c>
      <c r="AO1121" s="32">
        <v>0</v>
      </c>
      <c r="AP1121" s="32">
        <v>4441000</v>
      </c>
      <c r="AQ1121" s="32">
        <v>0</v>
      </c>
      <c r="AR1121" s="32">
        <v>4441000</v>
      </c>
      <c r="AS1121" s="32">
        <v>0</v>
      </c>
      <c r="AT1121" s="32">
        <v>4441000</v>
      </c>
      <c r="AU1121" s="32">
        <v>0</v>
      </c>
      <c r="AV1121" s="32">
        <v>4441000</v>
      </c>
      <c r="AW1121" s="32">
        <v>0</v>
      </c>
      <c r="AX1121" s="32">
        <v>8882000</v>
      </c>
      <c r="AY1121" s="2"/>
      <c r="AZ1121" s="13" t="str">
        <f t="shared" si="87"/>
        <v>OK</v>
      </c>
      <c r="BA1121" s="13" t="str">
        <f t="shared" si="88"/>
        <v>OK</v>
      </c>
      <c r="BB1121" s="7">
        <f t="shared" si="89"/>
        <v>0</v>
      </c>
      <c r="BC1121" s="14">
        <f t="shared" si="90"/>
        <v>48851000</v>
      </c>
      <c r="BD1121" s="14">
        <f t="shared" si="90"/>
        <v>48851000</v>
      </c>
      <c r="BE1121" s="7">
        <f t="shared" si="91"/>
        <v>0</v>
      </c>
      <c r="BF1121" s="7">
        <f t="shared" si="91"/>
        <v>0</v>
      </c>
    </row>
    <row r="1122" spans="2:58" ht="128.25">
      <c r="B1122" s="28" t="s">
        <v>3687</v>
      </c>
      <c r="C1122" s="28" t="s">
        <v>4794</v>
      </c>
      <c r="D1122" s="28" t="s">
        <v>33</v>
      </c>
      <c r="E1122" s="29" t="s">
        <v>696</v>
      </c>
      <c r="F1122" s="29" t="s">
        <v>697</v>
      </c>
      <c r="G1122" s="29" t="s">
        <v>34</v>
      </c>
      <c r="H1122" s="29">
        <v>81151600</v>
      </c>
      <c r="I1122" s="29" t="s">
        <v>4808</v>
      </c>
      <c r="J1122" s="29" t="s">
        <v>199</v>
      </c>
      <c r="K1122" s="29" t="s">
        <v>1954</v>
      </c>
      <c r="L1122" s="30" t="s">
        <v>147</v>
      </c>
      <c r="M1122" s="30" t="s">
        <v>147</v>
      </c>
      <c r="N1122" s="30">
        <v>12</v>
      </c>
      <c r="O1122" s="30" t="s">
        <v>218</v>
      </c>
      <c r="P1122" s="30" t="s">
        <v>202</v>
      </c>
      <c r="Q1122" s="31">
        <v>48851000</v>
      </c>
      <c r="R1122" s="31">
        <v>48851000</v>
      </c>
      <c r="S1122" s="30" t="s">
        <v>411</v>
      </c>
      <c r="T1122" s="30" t="s">
        <v>199</v>
      </c>
      <c r="U1122" s="29" t="s">
        <v>721</v>
      </c>
      <c r="V1122" s="29" t="s">
        <v>330</v>
      </c>
      <c r="W1122" s="29" t="s">
        <v>364</v>
      </c>
      <c r="X1122" s="29" t="s">
        <v>206</v>
      </c>
      <c r="Y1122" s="29" t="s">
        <v>211</v>
      </c>
      <c r="Z1122" s="29" t="s">
        <v>723</v>
      </c>
      <c r="AA1122" s="32">
        <v>0</v>
      </c>
      <c r="AB1122" s="32">
        <v>0</v>
      </c>
      <c r="AC1122" s="32">
        <v>48851000</v>
      </c>
      <c r="AD1122" s="32">
        <v>0</v>
      </c>
      <c r="AE1122" s="32">
        <v>0</v>
      </c>
      <c r="AF1122" s="32">
        <v>4441000</v>
      </c>
      <c r="AG1122" s="32">
        <v>0</v>
      </c>
      <c r="AH1122" s="32">
        <v>4441000</v>
      </c>
      <c r="AI1122" s="32">
        <v>0</v>
      </c>
      <c r="AJ1122" s="32">
        <v>4441000</v>
      </c>
      <c r="AK1122" s="32">
        <v>0</v>
      </c>
      <c r="AL1122" s="32">
        <v>4441000</v>
      </c>
      <c r="AM1122" s="32">
        <v>0</v>
      </c>
      <c r="AN1122" s="32">
        <v>4441000</v>
      </c>
      <c r="AO1122" s="32">
        <v>0</v>
      </c>
      <c r="AP1122" s="32">
        <v>4441000</v>
      </c>
      <c r="AQ1122" s="32">
        <v>0</v>
      </c>
      <c r="AR1122" s="32">
        <v>4441000</v>
      </c>
      <c r="AS1122" s="32">
        <v>0</v>
      </c>
      <c r="AT1122" s="32">
        <v>4441000</v>
      </c>
      <c r="AU1122" s="32">
        <v>0</v>
      </c>
      <c r="AV1122" s="32">
        <v>4441000</v>
      </c>
      <c r="AW1122" s="32">
        <v>0</v>
      </c>
      <c r="AX1122" s="32">
        <v>8882000</v>
      </c>
      <c r="AY1122" s="2"/>
      <c r="AZ1122" s="13" t="str">
        <f t="shared" si="87"/>
        <v>OK</v>
      </c>
      <c r="BA1122" s="13" t="str">
        <f t="shared" si="88"/>
        <v>OK</v>
      </c>
      <c r="BB1122" s="7">
        <f t="shared" si="89"/>
        <v>0</v>
      </c>
      <c r="BC1122" s="14">
        <f t="shared" si="90"/>
        <v>48851000</v>
      </c>
      <c r="BD1122" s="14">
        <f t="shared" si="90"/>
        <v>48851000</v>
      </c>
      <c r="BE1122" s="7">
        <f t="shared" si="91"/>
        <v>0</v>
      </c>
      <c r="BF1122" s="7">
        <f t="shared" si="91"/>
        <v>0</v>
      </c>
    </row>
    <row r="1123" spans="2:58" ht="128.25">
      <c r="B1123" s="28" t="s">
        <v>3688</v>
      </c>
      <c r="C1123" s="28" t="s">
        <v>4794</v>
      </c>
      <c r="D1123" s="28" t="s">
        <v>33</v>
      </c>
      <c r="E1123" s="29" t="s">
        <v>696</v>
      </c>
      <c r="F1123" s="29" t="s">
        <v>697</v>
      </c>
      <c r="G1123" s="29" t="s">
        <v>34</v>
      </c>
      <c r="H1123" s="29">
        <v>81151600</v>
      </c>
      <c r="I1123" s="29" t="s">
        <v>4808</v>
      </c>
      <c r="J1123" s="29" t="s">
        <v>199</v>
      </c>
      <c r="K1123" s="29" t="s">
        <v>1954</v>
      </c>
      <c r="L1123" s="30" t="s">
        <v>147</v>
      </c>
      <c r="M1123" s="30" t="s">
        <v>147</v>
      </c>
      <c r="N1123" s="30">
        <v>12</v>
      </c>
      <c r="O1123" s="30" t="s">
        <v>218</v>
      </c>
      <c r="P1123" s="30" t="s">
        <v>202</v>
      </c>
      <c r="Q1123" s="31">
        <v>48851000</v>
      </c>
      <c r="R1123" s="31">
        <v>48851000</v>
      </c>
      <c r="S1123" s="30" t="s">
        <v>411</v>
      </c>
      <c r="T1123" s="30" t="s">
        <v>199</v>
      </c>
      <c r="U1123" s="29" t="s">
        <v>721</v>
      </c>
      <c r="V1123" s="29" t="s">
        <v>330</v>
      </c>
      <c r="W1123" s="29" t="s">
        <v>364</v>
      </c>
      <c r="X1123" s="29" t="s">
        <v>206</v>
      </c>
      <c r="Y1123" s="29" t="s">
        <v>211</v>
      </c>
      <c r="Z1123" s="29" t="s">
        <v>723</v>
      </c>
      <c r="AA1123" s="32">
        <v>0</v>
      </c>
      <c r="AB1123" s="32">
        <v>0</v>
      </c>
      <c r="AC1123" s="32">
        <v>48851000</v>
      </c>
      <c r="AD1123" s="32">
        <v>0</v>
      </c>
      <c r="AE1123" s="32">
        <v>0</v>
      </c>
      <c r="AF1123" s="32">
        <v>4441000</v>
      </c>
      <c r="AG1123" s="32">
        <v>0</v>
      </c>
      <c r="AH1123" s="32">
        <v>4441000</v>
      </c>
      <c r="AI1123" s="32">
        <v>0</v>
      </c>
      <c r="AJ1123" s="32">
        <v>4441000</v>
      </c>
      <c r="AK1123" s="32">
        <v>0</v>
      </c>
      <c r="AL1123" s="32">
        <v>4441000</v>
      </c>
      <c r="AM1123" s="32">
        <v>0</v>
      </c>
      <c r="AN1123" s="32">
        <v>4441000</v>
      </c>
      <c r="AO1123" s="32">
        <v>0</v>
      </c>
      <c r="AP1123" s="32">
        <v>4441000</v>
      </c>
      <c r="AQ1123" s="32">
        <v>0</v>
      </c>
      <c r="AR1123" s="32">
        <v>4441000</v>
      </c>
      <c r="AS1123" s="32">
        <v>0</v>
      </c>
      <c r="AT1123" s="32">
        <v>4441000</v>
      </c>
      <c r="AU1123" s="32">
        <v>0</v>
      </c>
      <c r="AV1123" s="32">
        <v>4441000</v>
      </c>
      <c r="AW1123" s="32">
        <v>0</v>
      </c>
      <c r="AX1123" s="32">
        <v>8882000</v>
      </c>
      <c r="AY1123" s="2"/>
      <c r="AZ1123" s="13" t="str">
        <f t="shared" si="87"/>
        <v>OK</v>
      </c>
      <c r="BA1123" s="13" t="str">
        <f t="shared" si="88"/>
        <v>OK</v>
      </c>
      <c r="BB1123" s="7">
        <f t="shared" si="89"/>
        <v>0</v>
      </c>
      <c r="BC1123" s="14">
        <f t="shared" si="90"/>
        <v>48851000</v>
      </c>
      <c r="BD1123" s="14">
        <f t="shared" si="90"/>
        <v>48851000</v>
      </c>
      <c r="BE1123" s="7">
        <f t="shared" si="91"/>
        <v>0</v>
      </c>
      <c r="BF1123" s="7">
        <f t="shared" si="91"/>
        <v>0</v>
      </c>
    </row>
    <row r="1124" spans="2:58" ht="71.25">
      <c r="B1124" s="28" t="s">
        <v>3689</v>
      </c>
      <c r="C1124" s="28" t="s">
        <v>4794</v>
      </c>
      <c r="D1124" s="28" t="s">
        <v>33</v>
      </c>
      <c r="E1124" s="29" t="s">
        <v>696</v>
      </c>
      <c r="F1124" s="29" t="s">
        <v>697</v>
      </c>
      <c r="G1124" s="29" t="s">
        <v>34</v>
      </c>
      <c r="H1124" s="29">
        <v>42000000</v>
      </c>
      <c r="I1124" s="29" t="s">
        <v>4808</v>
      </c>
      <c r="J1124" s="29" t="s">
        <v>199</v>
      </c>
      <c r="K1124" s="29" t="s">
        <v>1955</v>
      </c>
      <c r="L1124" s="30" t="s">
        <v>150</v>
      </c>
      <c r="M1124" s="30" t="s">
        <v>150</v>
      </c>
      <c r="N1124" s="30">
        <v>8</v>
      </c>
      <c r="O1124" s="30" t="s">
        <v>199</v>
      </c>
      <c r="P1124" s="30" t="s">
        <v>202</v>
      </c>
      <c r="Q1124" s="31">
        <v>180000000</v>
      </c>
      <c r="R1124" s="31">
        <v>180000000</v>
      </c>
      <c r="S1124" s="30" t="s">
        <v>411</v>
      </c>
      <c r="T1124" s="30" t="s">
        <v>199</v>
      </c>
      <c r="U1124" s="29" t="s">
        <v>354</v>
      </c>
      <c r="V1124" s="29" t="s">
        <v>332</v>
      </c>
      <c r="W1124" s="29" t="s">
        <v>366</v>
      </c>
      <c r="X1124" s="29" t="s">
        <v>438</v>
      </c>
      <c r="Y1124" s="29" t="s">
        <v>727</v>
      </c>
      <c r="Z1124" s="29" t="s">
        <v>496</v>
      </c>
      <c r="AA1124" s="32">
        <v>0</v>
      </c>
      <c r="AB1124" s="32">
        <v>0</v>
      </c>
      <c r="AC1124" s="32">
        <v>0</v>
      </c>
      <c r="AD1124" s="32">
        <v>0</v>
      </c>
      <c r="AE1124" s="32">
        <v>0</v>
      </c>
      <c r="AF1124" s="32">
        <v>0</v>
      </c>
      <c r="AG1124" s="32">
        <v>0</v>
      </c>
      <c r="AH1124" s="32">
        <v>0</v>
      </c>
      <c r="AI1124" s="32">
        <v>0</v>
      </c>
      <c r="AJ1124" s="32">
        <v>0</v>
      </c>
      <c r="AK1124" s="32">
        <v>180000000</v>
      </c>
      <c r="AL1124" s="32">
        <v>180000000</v>
      </c>
      <c r="AM1124" s="32">
        <v>0</v>
      </c>
      <c r="AN1124" s="32">
        <v>0</v>
      </c>
      <c r="AO1124" s="32">
        <v>0</v>
      </c>
      <c r="AP1124" s="32">
        <v>0</v>
      </c>
      <c r="AQ1124" s="32">
        <v>0</v>
      </c>
      <c r="AR1124" s="32">
        <v>0</v>
      </c>
      <c r="AS1124" s="32">
        <v>0</v>
      </c>
      <c r="AT1124" s="32">
        <v>0</v>
      </c>
      <c r="AU1124" s="32">
        <v>0</v>
      </c>
      <c r="AV1124" s="32">
        <v>0</v>
      </c>
      <c r="AW1124" s="32">
        <v>0</v>
      </c>
      <c r="AX1124" s="32">
        <v>0</v>
      </c>
      <c r="AY1124" s="2"/>
      <c r="AZ1124" s="13" t="str">
        <f t="shared" si="87"/>
        <v>OK</v>
      </c>
      <c r="BA1124" s="13" t="str">
        <f t="shared" si="88"/>
        <v>OK</v>
      </c>
      <c r="BB1124" s="7">
        <f t="shared" si="89"/>
        <v>0</v>
      </c>
      <c r="BC1124" s="14">
        <f t="shared" si="90"/>
        <v>180000000</v>
      </c>
      <c r="BD1124" s="14">
        <f t="shared" si="90"/>
        <v>180000000</v>
      </c>
      <c r="BE1124" s="7">
        <f t="shared" si="91"/>
        <v>0</v>
      </c>
      <c r="BF1124" s="7">
        <f t="shared" si="91"/>
        <v>0</v>
      </c>
    </row>
    <row r="1125" spans="2:58" ht="71.25">
      <c r="B1125" s="28" t="s">
        <v>3690</v>
      </c>
      <c r="C1125" s="28" t="s">
        <v>4794</v>
      </c>
      <c r="D1125" s="28" t="s">
        <v>33</v>
      </c>
      <c r="E1125" s="29" t="s">
        <v>696</v>
      </c>
      <c r="F1125" s="29" t="s">
        <v>697</v>
      </c>
      <c r="G1125" s="29" t="s">
        <v>34</v>
      </c>
      <c r="H1125" s="29">
        <v>82121506</v>
      </c>
      <c r="I1125" s="29" t="s">
        <v>4808</v>
      </c>
      <c r="J1125" s="29" t="s">
        <v>199</v>
      </c>
      <c r="K1125" s="29" t="s">
        <v>1956</v>
      </c>
      <c r="L1125" s="30" t="s">
        <v>150</v>
      </c>
      <c r="M1125" s="30" t="s">
        <v>150</v>
      </c>
      <c r="N1125" s="30">
        <v>8</v>
      </c>
      <c r="O1125" s="30" t="s">
        <v>199</v>
      </c>
      <c r="P1125" s="30" t="s">
        <v>202</v>
      </c>
      <c r="Q1125" s="31">
        <v>150000000</v>
      </c>
      <c r="R1125" s="31">
        <v>150000000</v>
      </c>
      <c r="S1125" s="30" t="s">
        <v>411</v>
      </c>
      <c r="T1125" s="30" t="s">
        <v>199</v>
      </c>
      <c r="U1125" s="29" t="s">
        <v>347</v>
      </c>
      <c r="V1125" s="29" t="s">
        <v>332</v>
      </c>
      <c r="W1125" s="29" t="s">
        <v>366</v>
      </c>
      <c r="X1125" s="29" t="s">
        <v>206</v>
      </c>
      <c r="Y1125" s="29" t="s">
        <v>451</v>
      </c>
      <c r="Z1125" s="29" t="s">
        <v>496</v>
      </c>
      <c r="AA1125" s="32">
        <v>0</v>
      </c>
      <c r="AB1125" s="32">
        <v>0</v>
      </c>
      <c r="AC1125" s="32">
        <v>0</v>
      </c>
      <c r="AD1125" s="32">
        <v>0</v>
      </c>
      <c r="AE1125" s="32">
        <v>0</v>
      </c>
      <c r="AF1125" s="32">
        <v>0</v>
      </c>
      <c r="AG1125" s="32">
        <v>0</v>
      </c>
      <c r="AH1125" s="32">
        <v>0</v>
      </c>
      <c r="AI1125" s="32">
        <v>0</v>
      </c>
      <c r="AJ1125" s="32">
        <v>0</v>
      </c>
      <c r="AK1125" s="32">
        <v>150000000</v>
      </c>
      <c r="AL1125" s="32">
        <v>150000000</v>
      </c>
      <c r="AM1125" s="32">
        <v>0</v>
      </c>
      <c r="AN1125" s="32">
        <v>0</v>
      </c>
      <c r="AO1125" s="32">
        <v>0</v>
      </c>
      <c r="AP1125" s="32">
        <v>0</v>
      </c>
      <c r="AQ1125" s="32">
        <v>0</v>
      </c>
      <c r="AR1125" s="32">
        <v>0</v>
      </c>
      <c r="AS1125" s="32">
        <v>0</v>
      </c>
      <c r="AT1125" s="32">
        <v>0</v>
      </c>
      <c r="AU1125" s="32">
        <v>0</v>
      </c>
      <c r="AV1125" s="32">
        <v>0</v>
      </c>
      <c r="AW1125" s="32">
        <v>0</v>
      </c>
      <c r="AX1125" s="32">
        <v>0</v>
      </c>
      <c r="AY1125" s="2"/>
      <c r="AZ1125" s="13" t="str">
        <f t="shared" si="87"/>
        <v>OK</v>
      </c>
      <c r="BA1125" s="13" t="str">
        <f t="shared" si="88"/>
        <v>OK</v>
      </c>
      <c r="BB1125" s="7">
        <f t="shared" si="89"/>
        <v>0</v>
      </c>
      <c r="BC1125" s="14">
        <f t="shared" si="90"/>
        <v>150000000</v>
      </c>
      <c r="BD1125" s="14">
        <f t="shared" si="90"/>
        <v>150000000</v>
      </c>
      <c r="BE1125" s="7">
        <f t="shared" si="91"/>
        <v>0</v>
      </c>
      <c r="BF1125" s="7">
        <f t="shared" si="91"/>
        <v>0</v>
      </c>
    </row>
    <row r="1126" spans="2:58" ht="71.25">
      <c r="B1126" s="28" t="s">
        <v>3691</v>
      </c>
      <c r="C1126" s="28" t="s">
        <v>4794</v>
      </c>
      <c r="D1126" s="28" t="s">
        <v>33</v>
      </c>
      <c r="E1126" s="29" t="s">
        <v>696</v>
      </c>
      <c r="F1126" s="29" t="s">
        <v>697</v>
      </c>
      <c r="G1126" s="29" t="s">
        <v>34</v>
      </c>
      <c r="H1126" s="29">
        <v>81000000</v>
      </c>
      <c r="I1126" s="29" t="s">
        <v>4808</v>
      </c>
      <c r="J1126" s="29" t="s">
        <v>199</v>
      </c>
      <c r="K1126" s="29" t="s">
        <v>1957</v>
      </c>
      <c r="L1126" s="30" t="s">
        <v>150</v>
      </c>
      <c r="M1126" s="30" t="s">
        <v>150</v>
      </c>
      <c r="N1126" s="30">
        <v>8</v>
      </c>
      <c r="O1126" s="30" t="s">
        <v>199</v>
      </c>
      <c r="P1126" s="30" t="s">
        <v>202</v>
      </c>
      <c r="Q1126" s="31">
        <v>20000000</v>
      </c>
      <c r="R1126" s="31">
        <v>20000000</v>
      </c>
      <c r="S1126" s="30" t="s">
        <v>411</v>
      </c>
      <c r="T1126" s="30" t="s">
        <v>199</v>
      </c>
      <c r="U1126" s="29" t="s">
        <v>352</v>
      </c>
      <c r="V1126" s="29" t="s">
        <v>332</v>
      </c>
      <c r="W1126" s="29" t="s">
        <v>366</v>
      </c>
      <c r="X1126" s="29" t="s">
        <v>206</v>
      </c>
      <c r="Y1126" s="29" t="s">
        <v>451</v>
      </c>
      <c r="Z1126" s="29" t="s">
        <v>496</v>
      </c>
      <c r="AA1126" s="32">
        <v>0</v>
      </c>
      <c r="AB1126" s="32">
        <v>0</v>
      </c>
      <c r="AC1126" s="32">
        <v>0</v>
      </c>
      <c r="AD1126" s="32">
        <v>0</v>
      </c>
      <c r="AE1126" s="32">
        <v>0</v>
      </c>
      <c r="AF1126" s="32">
        <v>0</v>
      </c>
      <c r="AG1126" s="32">
        <v>0</v>
      </c>
      <c r="AH1126" s="32">
        <v>0</v>
      </c>
      <c r="AI1126" s="32">
        <v>0</v>
      </c>
      <c r="AJ1126" s="32">
        <v>0</v>
      </c>
      <c r="AK1126" s="32">
        <v>20000000</v>
      </c>
      <c r="AL1126" s="32">
        <v>20000000</v>
      </c>
      <c r="AM1126" s="32">
        <v>0</v>
      </c>
      <c r="AN1126" s="32">
        <v>0</v>
      </c>
      <c r="AO1126" s="32">
        <v>0</v>
      </c>
      <c r="AP1126" s="32">
        <v>0</v>
      </c>
      <c r="AQ1126" s="32">
        <v>0</v>
      </c>
      <c r="AR1126" s="32">
        <v>0</v>
      </c>
      <c r="AS1126" s="32">
        <v>0</v>
      </c>
      <c r="AT1126" s="32">
        <v>0</v>
      </c>
      <c r="AU1126" s="32">
        <v>0</v>
      </c>
      <c r="AV1126" s="32">
        <v>0</v>
      </c>
      <c r="AW1126" s="32">
        <v>0</v>
      </c>
      <c r="AX1126" s="32">
        <v>0</v>
      </c>
      <c r="AY1126" s="2"/>
      <c r="AZ1126" s="13" t="str">
        <f t="shared" si="87"/>
        <v>OK</v>
      </c>
      <c r="BA1126" s="13" t="str">
        <f t="shared" si="88"/>
        <v>OK</v>
      </c>
      <c r="BB1126" s="7">
        <f t="shared" si="89"/>
        <v>0</v>
      </c>
      <c r="BC1126" s="14">
        <f t="shared" si="90"/>
        <v>20000000</v>
      </c>
      <c r="BD1126" s="14">
        <f t="shared" si="90"/>
        <v>20000000</v>
      </c>
      <c r="BE1126" s="7">
        <f t="shared" si="91"/>
        <v>0</v>
      </c>
      <c r="BF1126" s="7">
        <f t="shared" si="91"/>
        <v>0</v>
      </c>
    </row>
    <row r="1127" spans="2:58" ht="71.25">
      <c r="B1127" s="28" t="s">
        <v>3692</v>
      </c>
      <c r="C1127" s="28" t="s">
        <v>4794</v>
      </c>
      <c r="D1127" s="28" t="s">
        <v>33</v>
      </c>
      <c r="E1127" s="29" t="s">
        <v>696</v>
      </c>
      <c r="F1127" s="29" t="s">
        <v>697</v>
      </c>
      <c r="G1127" s="29" t="s">
        <v>34</v>
      </c>
      <c r="H1127" s="29">
        <v>11111111</v>
      </c>
      <c r="I1127" s="29" t="s">
        <v>4808</v>
      </c>
      <c r="J1127" s="29" t="s">
        <v>199</v>
      </c>
      <c r="K1127" s="29" t="s">
        <v>1958</v>
      </c>
      <c r="L1127" s="30" t="s">
        <v>150</v>
      </c>
      <c r="M1127" s="30" t="s">
        <v>150</v>
      </c>
      <c r="N1127" s="30">
        <v>8</v>
      </c>
      <c r="O1127" s="30" t="s">
        <v>199</v>
      </c>
      <c r="P1127" s="30" t="s">
        <v>202</v>
      </c>
      <c r="Q1127" s="31">
        <v>150000000</v>
      </c>
      <c r="R1127" s="31">
        <v>150000000</v>
      </c>
      <c r="S1127" s="30" t="s">
        <v>411</v>
      </c>
      <c r="T1127" s="30" t="s">
        <v>199</v>
      </c>
      <c r="U1127" s="29" t="s">
        <v>466</v>
      </c>
      <c r="V1127" s="29" t="s">
        <v>332</v>
      </c>
      <c r="W1127" s="29" t="s">
        <v>366</v>
      </c>
      <c r="X1127" s="29" t="s">
        <v>206</v>
      </c>
      <c r="Y1127" s="29" t="s">
        <v>451</v>
      </c>
      <c r="Z1127" s="29" t="s">
        <v>496</v>
      </c>
      <c r="AA1127" s="32">
        <v>0</v>
      </c>
      <c r="AB1127" s="32">
        <v>0</v>
      </c>
      <c r="AC1127" s="32">
        <v>0</v>
      </c>
      <c r="AD1127" s="32">
        <v>0</v>
      </c>
      <c r="AE1127" s="32">
        <v>0</v>
      </c>
      <c r="AF1127" s="32">
        <v>0</v>
      </c>
      <c r="AG1127" s="32">
        <v>0</v>
      </c>
      <c r="AH1127" s="32">
        <v>0</v>
      </c>
      <c r="AI1127" s="32">
        <v>0</v>
      </c>
      <c r="AJ1127" s="32">
        <v>0</v>
      </c>
      <c r="AK1127" s="32">
        <v>150000000</v>
      </c>
      <c r="AL1127" s="32">
        <v>150000000</v>
      </c>
      <c r="AM1127" s="32">
        <v>0</v>
      </c>
      <c r="AN1127" s="32">
        <v>0</v>
      </c>
      <c r="AO1127" s="32">
        <v>0</v>
      </c>
      <c r="AP1127" s="32">
        <v>0</v>
      </c>
      <c r="AQ1127" s="32">
        <v>0</v>
      </c>
      <c r="AR1127" s="32">
        <v>0</v>
      </c>
      <c r="AS1127" s="32">
        <v>0</v>
      </c>
      <c r="AT1127" s="32">
        <v>0</v>
      </c>
      <c r="AU1127" s="32">
        <v>0</v>
      </c>
      <c r="AV1127" s="32">
        <v>0</v>
      </c>
      <c r="AW1127" s="32">
        <v>0</v>
      </c>
      <c r="AX1127" s="32">
        <v>0</v>
      </c>
      <c r="AY1127" s="2"/>
      <c r="AZ1127" s="13" t="str">
        <f t="shared" si="87"/>
        <v>OK</v>
      </c>
      <c r="BA1127" s="13" t="str">
        <f t="shared" si="88"/>
        <v>OK</v>
      </c>
      <c r="BB1127" s="7">
        <f t="shared" si="89"/>
        <v>0</v>
      </c>
      <c r="BC1127" s="14">
        <f t="shared" si="90"/>
        <v>150000000</v>
      </c>
      <c r="BD1127" s="14">
        <f t="shared" si="90"/>
        <v>150000000</v>
      </c>
      <c r="BE1127" s="7">
        <f t="shared" si="91"/>
        <v>0</v>
      </c>
      <c r="BF1127" s="7">
        <f t="shared" si="91"/>
        <v>0</v>
      </c>
    </row>
    <row r="1128" spans="2:58" ht="71.25">
      <c r="B1128" s="28" t="s">
        <v>3693</v>
      </c>
      <c r="C1128" s="28" t="s">
        <v>4794</v>
      </c>
      <c r="D1128" s="28" t="s">
        <v>33</v>
      </c>
      <c r="E1128" s="29" t="s">
        <v>696</v>
      </c>
      <c r="F1128" s="29" t="s">
        <v>697</v>
      </c>
      <c r="G1128" s="29" t="s">
        <v>34</v>
      </c>
      <c r="H1128" s="29">
        <v>11111111</v>
      </c>
      <c r="I1128" s="29" t="s">
        <v>4808</v>
      </c>
      <c r="J1128" s="29" t="s">
        <v>199</v>
      </c>
      <c r="K1128" s="29" t="s">
        <v>1959</v>
      </c>
      <c r="L1128" s="30" t="s">
        <v>147</v>
      </c>
      <c r="M1128" s="30" t="s">
        <v>147</v>
      </c>
      <c r="N1128" s="30">
        <v>12</v>
      </c>
      <c r="O1128" s="30" t="s">
        <v>199</v>
      </c>
      <c r="P1128" s="30" t="s">
        <v>202</v>
      </c>
      <c r="Q1128" s="31">
        <v>396426000</v>
      </c>
      <c r="R1128" s="31">
        <v>396426000</v>
      </c>
      <c r="S1128" s="30" t="s">
        <v>411</v>
      </c>
      <c r="T1128" s="30" t="s">
        <v>199</v>
      </c>
      <c r="U1128" s="29" t="s">
        <v>351</v>
      </c>
      <c r="V1128" s="29" t="s">
        <v>332</v>
      </c>
      <c r="W1128" s="29" t="s">
        <v>366</v>
      </c>
      <c r="X1128" s="29" t="s">
        <v>206</v>
      </c>
      <c r="Y1128" s="29" t="s">
        <v>451</v>
      </c>
      <c r="Z1128" s="29" t="s">
        <v>496</v>
      </c>
      <c r="AA1128" s="32">
        <v>0</v>
      </c>
      <c r="AB1128" s="32">
        <v>0</v>
      </c>
      <c r="AC1128" s="32">
        <v>0</v>
      </c>
      <c r="AD1128" s="32">
        <v>0</v>
      </c>
      <c r="AE1128" s="32">
        <v>0</v>
      </c>
      <c r="AF1128" s="32">
        <v>0</v>
      </c>
      <c r="AG1128" s="32">
        <v>0</v>
      </c>
      <c r="AH1128" s="32">
        <v>0</v>
      </c>
      <c r="AI1128" s="32">
        <v>0</v>
      </c>
      <c r="AJ1128" s="32">
        <v>0</v>
      </c>
      <c r="AK1128" s="32">
        <v>0</v>
      </c>
      <c r="AL1128" s="32">
        <v>0</v>
      </c>
      <c r="AM1128" s="32">
        <v>0</v>
      </c>
      <c r="AN1128" s="32">
        <v>0</v>
      </c>
      <c r="AO1128" s="32">
        <v>0</v>
      </c>
      <c r="AP1128" s="32">
        <v>0</v>
      </c>
      <c r="AQ1128" s="32">
        <v>0</v>
      </c>
      <c r="AR1128" s="32">
        <v>0</v>
      </c>
      <c r="AS1128" s="32">
        <v>0</v>
      </c>
      <c r="AT1128" s="32">
        <v>0</v>
      </c>
      <c r="AU1128" s="32">
        <v>0</v>
      </c>
      <c r="AV1128" s="32">
        <v>0</v>
      </c>
      <c r="AW1128" s="32">
        <v>396426000</v>
      </c>
      <c r="AX1128" s="32">
        <v>396426000</v>
      </c>
      <c r="AY1128" s="2"/>
      <c r="AZ1128" s="13" t="str">
        <f t="shared" si="87"/>
        <v>OK</v>
      </c>
      <c r="BA1128" s="13" t="str">
        <f t="shared" si="88"/>
        <v>OK</v>
      </c>
      <c r="BB1128" s="7">
        <f t="shared" si="89"/>
        <v>0</v>
      </c>
      <c r="BC1128" s="14">
        <f t="shared" si="90"/>
        <v>396426000</v>
      </c>
      <c r="BD1128" s="14">
        <f t="shared" si="90"/>
        <v>396426000</v>
      </c>
      <c r="BE1128" s="7">
        <f t="shared" si="91"/>
        <v>0</v>
      </c>
      <c r="BF1128" s="7">
        <f t="shared" si="91"/>
        <v>0</v>
      </c>
    </row>
    <row r="1129" spans="2:58" ht="71.25">
      <c r="B1129" s="28" t="s">
        <v>3694</v>
      </c>
      <c r="C1129" s="28" t="s">
        <v>4794</v>
      </c>
      <c r="D1129" s="28" t="s">
        <v>33</v>
      </c>
      <c r="E1129" s="29" t="s">
        <v>696</v>
      </c>
      <c r="F1129" s="29" t="s">
        <v>697</v>
      </c>
      <c r="G1129" s="29" t="s">
        <v>34</v>
      </c>
      <c r="H1129" s="29">
        <v>11111111</v>
      </c>
      <c r="I1129" s="29" t="s">
        <v>4808</v>
      </c>
      <c r="J1129" s="29" t="s">
        <v>199</v>
      </c>
      <c r="K1129" s="29" t="s">
        <v>1960</v>
      </c>
      <c r="L1129" s="30" t="s">
        <v>147</v>
      </c>
      <c r="M1129" s="30" t="s">
        <v>147</v>
      </c>
      <c r="N1129" s="30">
        <v>12</v>
      </c>
      <c r="O1129" s="30" t="s">
        <v>199</v>
      </c>
      <c r="P1129" s="30" t="s">
        <v>629</v>
      </c>
      <c r="Q1129" s="31">
        <v>537953190</v>
      </c>
      <c r="R1129" s="31">
        <v>537953190</v>
      </c>
      <c r="S1129" s="30" t="s">
        <v>411</v>
      </c>
      <c r="T1129" s="30" t="s">
        <v>199</v>
      </c>
      <c r="U1129" s="29" t="s">
        <v>351</v>
      </c>
      <c r="V1129" s="29" t="s">
        <v>332</v>
      </c>
      <c r="W1129" s="29" t="s">
        <v>366</v>
      </c>
      <c r="X1129" s="29" t="s">
        <v>206</v>
      </c>
      <c r="Y1129" s="29" t="s">
        <v>451</v>
      </c>
      <c r="Z1129" s="29" t="s">
        <v>496</v>
      </c>
      <c r="AA1129" s="32">
        <v>0</v>
      </c>
      <c r="AB1129" s="32">
        <v>0</v>
      </c>
      <c r="AC1129" s="32">
        <v>0</v>
      </c>
      <c r="AD1129" s="32">
        <v>0</v>
      </c>
      <c r="AE1129" s="32">
        <v>0</v>
      </c>
      <c r="AF1129" s="32">
        <v>0</v>
      </c>
      <c r="AG1129" s="32">
        <v>0</v>
      </c>
      <c r="AH1129" s="32">
        <v>0</v>
      </c>
      <c r="AI1129" s="32">
        <v>0</v>
      </c>
      <c r="AJ1129" s="32">
        <v>0</v>
      </c>
      <c r="AK1129" s="32">
        <v>0</v>
      </c>
      <c r="AL1129" s="32">
        <v>0</v>
      </c>
      <c r="AM1129" s="32">
        <v>0</v>
      </c>
      <c r="AN1129" s="32">
        <v>0</v>
      </c>
      <c r="AO1129" s="32">
        <v>0</v>
      </c>
      <c r="AP1129" s="32">
        <v>0</v>
      </c>
      <c r="AQ1129" s="32">
        <v>0</v>
      </c>
      <c r="AR1129" s="32">
        <v>0</v>
      </c>
      <c r="AS1129" s="32">
        <v>0</v>
      </c>
      <c r="AT1129" s="32">
        <v>0</v>
      </c>
      <c r="AU1129" s="32">
        <v>0</v>
      </c>
      <c r="AV1129" s="32">
        <v>0</v>
      </c>
      <c r="AW1129" s="32">
        <v>537953190</v>
      </c>
      <c r="AX1129" s="32">
        <v>537953190</v>
      </c>
      <c r="AY1129" s="2"/>
      <c r="AZ1129" s="13" t="str">
        <f t="shared" si="87"/>
        <v>OK</v>
      </c>
      <c r="BA1129" s="13" t="str">
        <f t="shared" si="88"/>
        <v>OK</v>
      </c>
      <c r="BB1129" s="7">
        <f t="shared" si="89"/>
        <v>0</v>
      </c>
      <c r="BC1129" s="14">
        <f t="shared" si="90"/>
        <v>537953190</v>
      </c>
      <c r="BD1129" s="14">
        <f t="shared" si="90"/>
        <v>537953190</v>
      </c>
      <c r="BE1129" s="7">
        <f t="shared" si="91"/>
        <v>0</v>
      </c>
      <c r="BF1129" s="7">
        <f t="shared" si="91"/>
        <v>0</v>
      </c>
    </row>
    <row r="1130" spans="2:58" ht="71.25">
      <c r="B1130" s="28" t="s">
        <v>3695</v>
      </c>
      <c r="C1130" s="28" t="s">
        <v>4792</v>
      </c>
      <c r="D1130" s="28" t="s">
        <v>33</v>
      </c>
      <c r="E1130" s="29" t="s">
        <v>696</v>
      </c>
      <c r="F1130" s="29" t="s">
        <v>697</v>
      </c>
      <c r="G1130" s="29" t="s">
        <v>34</v>
      </c>
      <c r="H1130" s="29">
        <v>26121616</v>
      </c>
      <c r="I1130" s="29" t="s">
        <v>4808</v>
      </c>
      <c r="J1130" s="29" t="s">
        <v>199</v>
      </c>
      <c r="K1130" s="29" t="s">
        <v>1403</v>
      </c>
      <c r="L1130" s="30" t="s">
        <v>146</v>
      </c>
      <c r="M1130" s="30" t="s">
        <v>148</v>
      </c>
      <c r="N1130" s="30">
        <v>6</v>
      </c>
      <c r="O1130" s="30" t="s">
        <v>474</v>
      </c>
      <c r="P1130" s="30" t="s">
        <v>202</v>
      </c>
      <c r="Q1130" s="31">
        <v>725180041</v>
      </c>
      <c r="R1130" s="31">
        <v>725180041</v>
      </c>
      <c r="S1130" s="30" t="s">
        <v>411</v>
      </c>
      <c r="T1130" s="30" t="s">
        <v>199</v>
      </c>
      <c r="U1130" s="29" t="s">
        <v>462</v>
      </c>
      <c r="V1130" s="29" t="s">
        <v>335</v>
      </c>
      <c r="W1130" s="29" t="s">
        <v>360</v>
      </c>
      <c r="X1130" s="29" t="s">
        <v>206</v>
      </c>
      <c r="Y1130" s="29" t="s">
        <v>678</v>
      </c>
      <c r="Z1130" s="29" t="s">
        <v>464</v>
      </c>
      <c r="AA1130" s="32">
        <v>0</v>
      </c>
      <c r="AB1130" s="32">
        <v>0</v>
      </c>
      <c r="AC1130" s="32">
        <v>0</v>
      </c>
      <c r="AD1130" s="32">
        <v>0</v>
      </c>
      <c r="AE1130" s="32">
        <v>725180041</v>
      </c>
      <c r="AF1130" s="32">
        <v>0</v>
      </c>
      <c r="AG1130" s="32">
        <v>0</v>
      </c>
      <c r="AH1130" s="32">
        <v>725180041</v>
      </c>
      <c r="AI1130" s="32">
        <v>0</v>
      </c>
      <c r="AJ1130" s="32">
        <v>0</v>
      </c>
      <c r="AK1130" s="32">
        <v>0</v>
      </c>
      <c r="AL1130" s="32">
        <v>0</v>
      </c>
      <c r="AM1130" s="32">
        <v>0</v>
      </c>
      <c r="AN1130" s="32">
        <v>0</v>
      </c>
      <c r="AO1130" s="32">
        <v>0</v>
      </c>
      <c r="AP1130" s="32">
        <v>0</v>
      </c>
      <c r="AQ1130" s="32">
        <v>0</v>
      </c>
      <c r="AR1130" s="32">
        <v>0</v>
      </c>
      <c r="AS1130" s="32">
        <v>0</v>
      </c>
      <c r="AT1130" s="32">
        <v>0</v>
      </c>
      <c r="AU1130" s="32">
        <v>0</v>
      </c>
      <c r="AV1130" s="32">
        <v>0</v>
      </c>
      <c r="AW1130" s="32">
        <v>0</v>
      </c>
      <c r="AX1130" s="32">
        <v>0</v>
      </c>
      <c r="AY1130" s="2"/>
      <c r="AZ1130" s="13" t="str">
        <f t="shared" si="87"/>
        <v>OK</v>
      </c>
      <c r="BA1130" s="13" t="str">
        <f t="shared" si="88"/>
        <v>OK</v>
      </c>
      <c r="BB1130" s="7">
        <f t="shared" si="89"/>
        <v>0</v>
      </c>
      <c r="BC1130" s="14">
        <f t="shared" si="90"/>
        <v>725180041</v>
      </c>
      <c r="BD1130" s="14">
        <f t="shared" si="90"/>
        <v>725180041</v>
      </c>
      <c r="BE1130" s="7">
        <f t="shared" si="91"/>
        <v>0</v>
      </c>
      <c r="BF1130" s="7">
        <f t="shared" si="91"/>
        <v>0</v>
      </c>
    </row>
    <row r="1131" spans="2:58" ht="71.25">
      <c r="B1131" s="28" t="s">
        <v>3696</v>
      </c>
      <c r="C1131" s="28" t="s">
        <v>4792</v>
      </c>
      <c r="D1131" s="28" t="s">
        <v>33</v>
      </c>
      <c r="E1131" s="29" t="s">
        <v>696</v>
      </c>
      <c r="F1131" s="29" t="s">
        <v>697</v>
      </c>
      <c r="G1131" s="29" t="s">
        <v>34</v>
      </c>
      <c r="H1131" s="29">
        <v>81111800</v>
      </c>
      <c r="I1131" s="29" t="s">
        <v>4808</v>
      </c>
      <c r="J1131" s="29" t="s">
        <v>199</v>
      </c>
      <c r="K1131" s="29" t="s">
        <v>1404</v>
      </c>
      <c r="L1131" s="30" t="s">
        <v>150</v>
      </c>
      <c r="M1131" s="30" t="s">
        <v>153</v>
      </c>
      <c r="N1131" s="30">
        <v>4</v>
      </c>
      <c r="O1131" s="30" t="s">
        <v>218</v>
      </c>
      <c r="P1131" s="30" t="s">
        <v>202</v>
      </c>
      <c r="Q1131" s="31">
        <v>4000000000</v>
      </c>
      <c r="R1131" s="31">
        <v>4000000000</v>
      </c>
      <c r="S1131" s="30" t="s">
        <v>411</v>
      </c>
      <c r="T1131" s="30" t="s">
        <v>199</v>
      </c>
      <c r="U1131" s="29" t="s">
        <v>462</v>
      </c>
      <c r="V1131" s="29" t="s">
        <v>335</v>
      </c>
      <c r="W1131" s="29" t="s">
        <v>360</v>
      </c>
      <c r="X1131" s="29" t="s">
        <v>206</v>
      </c>
      <c r="Y1131" s="29" t="s">
        <v>678</v>
      </c>
      <c r="Z1131" s="29" t="s">
        <v>464</v>
      </c>
      <c r="AA1131" s="32">
        <v>0</v>
      </c>
      <c r="AB1131" s="32">
        <v>0</v>
      </c>
      <c r="AC1131" s="32">
        <v>0</v>
      </c>
      <c r="AD1131" s="32">
        <v>0</v>
      </c>
      <c r="AE1131" s="32">
        <v>0</v>
      </c>
      <c r="AF1131" s="32">
        <v>0</v>
      </c>
      <c r="AG1131" s="32">
        <v>0</v>
      </c>
      <c r="AH1131" s="32">
        <v>0</v>
      </c>
      <c r="AI1131" s="32">
        <v>0</v>
      </c>
      <c r="AJ1131" s="32">
        <v>0</v>
      </c>
      <c r="AK1131" s="32">
        <v>0</v>
      </c>
      <c r="AL1131" s="32">
        <v>0</v>
      </c>
      <c r="AM1131" s="32">
        <v>0</v>
      </c>
      <c r="AN1131" s="32">
        <v>0</v>
      </c>
      <c r="AO1131" s="32">
        <v>4000000000</v>
      </c>
      <c r="AP1131" s="32">
        <v>0</v>
      </c>
      <c r="AQ1131" s="32">
        <v>0</v>
      </c>
      <c r="AR1131" s="32">
        <v>4000000000</v>
      </c>
      <c r="AS1131" s="32">
        <v>0</v>
      </c>
      <c r="AT1131" s="32">
        <v>0</v>
      </c>
      <c r="AU1131" s="32">
        <v>0</v>
      </c>
      <c r="AV1131" s="32">
        <v>0</v>
      </c>
      <c r="AW1131" s="32">
        <v>0</v>
      </c>
      <c r="AX1131" s="32">
        <v>0</v>
      </c>
      <c r="AY1131" s="2"/>
      <c r="AZ1131" s="13" t="str">
        <f t="shared" si="87"/>
        <v>OK</v>
      </c>
      <c r="BA1131" s="13" t="str">
        <f t="shared" si="88"/>
        <v>OK</v>
      </c>
      <c r="BB1131" s="7">
        <f t="shared" si="89"/>
        <v>0</v>
      </c>
      <c r="BC1131" s="14">
        <f t="shared" si="90"/>
        <v>4000000000</v>
      </c>
      <c r="BD1131" s="14">
        <f t="shared" si="90"/>
        <v>4000000000</v>
      </c>
      <c r="BE1131" s="7">
        <f t="shared" si="91"/>
        <v>0</v>
      </c>
      <c r="BF1131" s="7">
        <f t="shared" si="91"/>
        <v>0</v>
      </c>
    </row>
    <row r="1132" spans="2:58" ht="71.25">
      <c r="B1132" s="28" t="s">
        <v>3697</v>
      </c>
      <c r="C1132" s="28" t="s">
        <v>4792</v>
      </c>
      <c r="D1132" s="28" t="s">
        <v>33</v>
      </c>
      <c r="E1132" s="29" t="s">
        <v>696</v>
      </c>
      <c r="F1132" s="29" t="s">
        <v>697</v>
      </c>
      <c r="G1132" s="29" t="s">
        <v>34</v>
      </c>
      <c r="H1132" s="29">
        <v>81111800</v>
      </c>
      <c r="I1132" s="29" t="s">
        <v>4808</v>
      </c>
      <c r="J1132" s="29" t="s">
        <v>199</v>
      </c>
      <c r="K1132" s="29" t="s">
        <v>1405</v>
      </c>
      <c r="L1132" s="30" t="s">
        <v>153</v>
      </c>
      <c r="M1132" s="30" t="s">
        <v>154</v>
      </c>
      <c r="N1132" s="30">
        <v>2</v>
      </c>
      <c r="O1132" s="30" t="s">
        <v>437</v>
      </c>
      <c r="P1132" s="30" t="s">
        <v>202</v>
      </c>
      <c r="Q1132" s="31">
        <v>2500000000</v>
      </c>
      <c r="R1132" s="31">
        <v>2500000000</v>
      </c>
      <c r="S1132" s="30" t="s">
        <v>411</v>
      </c>
      <c r="T1132" s="30" t="s">
        <v>199</v>
      </c>
      <c r="U1132" s="29" t="s">
        <v>462</v>
      </c>
      <c r="V1132" s="29" t="s">
        <v>335</v>
      </c>
      <c r="W1132" s="29" t="s">
        <v>360</v>
      </c>
      <c r="X1132" s="29" t="s">
        <v>206</v>
      </c>
      <c r="Y1132" s="29" t="s">
        <v>678</v>
      </c>
      <c r="Z1132" s="29" t="s">
        <v>464</v>
      </c>
      <c r="AA1132" s="32">
        <v>0</v>
      </c>
      <c r="AB1132" s="32">
        <v>0</v>
      </c>
      <c r="AC1132" s="32">
        <v>0</v>
      </c>
      <c r="AD1132" s="32">
        <v>0</v>
      </c>
      <c r="AE1132" s="32">
        <v>0</v>
      </c>
      <c r="AF1132" s="32">
        <v>0</v>
      </c>
      <c r="AG1132" s="32">
        <v>0</v>
      </c>
      <c r="AH1132" s="32">
        <v>0</v>
      </c>
      <c r="AI1132" s="32">
        <v>0</v>
      </c>
      <c r="AJ1132" s="32">
        <v>0</v>
      </c>
      <c r="AK1132" s="32">
        <v>0</v>
      </c>
      <c r="AL1132" s="32">
        <v>0</v>
      </c>
      <c r="AM1132" s="32">
        <v>0</v>
      </c>
      <c r="AN1132" s="32">
        <v>0</v>
      </c>
      <c r="AO1132" s="32">
        <v>0</v>
      </c>
      <c r="AP1132" s="32">
        <v>0</v>
      </c>
      <c r="AQ1132" s="32">
        <v>2500000000</v>
      </c>
      <c r="AR1132" s="32">
        <v>0</v>
      </c>
      <c r="AS1132" s="32">
        <v>0</v>
      </c>
      <c r="AT1132" s="32">
        <v>2500000000</v>
      </c>
      <c r="AU1132" s="32">
        <v>0</v>
      </c>
      <c r="AV1132" s="32">
        <v>0</v>
      </c>
      <c r="AW1132" s="32">
        <v>0</v>
      </c>
      <c r="AX1132" s="32">
        <v>0</v>
      </c>
      <c r="AY1132" s="2"/>
      <c r="AZ1132" s="13" t="str">
        <f t="shared" si="87"/>
        <v>OK</v>
      </c>
      <c r="BA1132" s="13" t="str">
        <f t="shared" si="88"/>
        <v>OK</v>
      </c>
      <c r="BB1132" s="7">
        <f t="shared" si="89"/>
        <v>0</v>
      </c>
      <c r="BC1132" s="14">
        <f t="shared" si="90"/>
        <v>2500000000</v>
      </c>
      <c r="BD1132" s="14">
        <f t="shared" si="90"/>
        <v>2500000000</v>
      </c>
      <c r="BE1132" s="7">
        <f t="shared" si="91"/>
        <v>0</v>
      </c>
      <c r="BF1132" s="7">
        <f t="shared" si="91"/>
        <v>0</v>
      </c>
    </row>
    <row r="1133" spans="2:58" ht="142.5">
      <c r="B1133" s="28" t="s">
        <v>3698</v>
      </c>
      <c r="C1133" s="28" t="s">
        <v>4792</v>
      </c>
      <c r="D1133" s="28" t="s">
        <v>33</v>
      </c>
      <c r="E1133" s="29" t="s">
        <v>696</v>
      </c>
      <c r="F1133" s="29" t="s">
        <v>697</v>
      </c>
      <c r="G1133" s="29" t="s">
        <v>34</v>
      </c>
      <c r="H1133" s="29">
        <v>72101511</v>
      </c>
      <c r="I1133" s="29" t="s">
        <v>4808</v>
      </c>
      <c r="J1133" s="29" t="s">
        <v>199</v>
      </c>
      <c r="K1133" s="29" t="s">
        <v>1406</v>
      </c>
      <c r="L1133" s="30" t="s">
        <v>146</v>
      </c>
      <c r="M1133" s="30" t="s">
        <v>148</v>
      </c>
      <c r="N1133" s="30">
        <v>9</v>
      </c>
      <c r="O1133" s="30" t="s">
        <v>437</v>
      </c>
      <c r="P1133" s="30" t="s">
        <v>202</v>
      </c>
      <c r="Q1133" s="31">
        <v>2400000000</v>
      </c>
      <c r="R1133" s="31">
        <v>2400000000</v>
      </c>
      <c r="S1133" s="30" t="s">
        <v>411</v>
      </c>
      <c r="T1133" s="30" t="s">
        <v>199</v>
      </c>
      <c r="U1133" s="29" t="s">
        <v>462</v>
      </c>
      <c r="V1133" s="29" t="s">
        <v>335</v>
      </c>
      <c r="W1133" s="29" t="s">
        <v>360</v>
      </c>
      <c r="X1133" s="29" t="s">
        <v>206</v>
      </c>
      <c r="Y1133" s="29" t="s">
        <v>678</v>
      </c>
      <c r="Z1133" s="29" t="s">
        <v>464</v>
      </c>
      <c r="AA1133" s="32">
        <v>0</v>
      </c>
      <c r="AB1133" s="32">
        <v>0</v>
      </c>
      <c r="AC1133" s="32">
        <v>0</v>
      </c>
      <c r="AD1133" s="32">
        <v>0</v>
      </c>
      <c r="AE1133" s="32">
        <v>2400000000</v>
      </c>
      <c r="AF1133" s="32">
        <v>0</v>
      </c>
      <c r="AG1133" s="32">
        <v>0</v>
      </c>
      <c r="AH1133" s="32">
        <v>240000000</v>
      </c>
      <c r="AI1133" s="32">
        <v>0</v>
      </c>
      <c r="AJ1133" s="32">
        <v>240000000</v>
      </c>
      <c r="AK1133" s="32">
        <v>0</v>
      </c>
      <c r="AL1133" s="32">
        <v>240000000</v>
      </c>
      <c r="AM1133" s="32">
        <v>0</v>
      </c>
      <c r="AN1133" s="32">
        <v>240000000</v>
      </c>
      <c r="AO1133" s="32">
        <v>0</v>
      </c>
      <c r="AP1133" s="32">
        <v>240000000</v>
      </c>
      <c r="AQ1133" s="32">
        <v>0</v>
      </c>
      <c r="AR1133" s="32">
        <v>240000000</v>
      </c>
      <c r="AS1133" s="32">
        <v>0</v>
      </c>
      <c r="AT1133" s="32">
        <v>240000000</v>
      </c>
      <c r="AU1133" s="32">
        <v>0</v>
      </c>
      <c r="AV1133" s="32">
        <v>240000000</v>
      </c>
      <c r="AW1133" s="32">
        <v>0</v>
      </c>
      <c r="AX1133" s="32">
        <v>480000000</v>
      </c>
      <c r="AY1133" s="2"/>
      <c r="AZ1133" s="13" t="str">
        <f t="shared" si="87"/>
        <v>OK</v>
      </c>
      <c r="BA1133" s="13" t="str">
        <f t="shared" si="88"/>
        <v>OK</v>
      </c>
      <c r="BB1133" s="7">
        <f t="shared" si="89"/>
        <v>0</v>
      </c>
      <c r="BC1133" s="14">
        <f t="shared" si="90"/>
        <v>2400000000</v>
      </c>
      <c r="BD1133" s="14">
        <f t="shared" si="90"/>
        <v>2400000000</v>
      </c>
      <c r="BE1133" s="7">
        <f t="shared" si="91"/>
        <v>0</v>
      </c>
      <c r="BF1133" s="7">
        <f t="shared" si="91"/>
        <v>0</v>
      </c>
    </row>
    <row r="1134" spans="2:58" ht="128.25">
      <c r="B1134" s="28" t="s">
        <v>3699</v>
      </c>
      <c r="C1134" s="28" t="s">
        <v>4792</v>
      </c>
      <c r="D1134" s="28" t="s">
        <v>33</v>
      </c>
      <c r="E1134" s="29" t="s">
        <v>696</v>
      </c>
      <c r="F1134" s="29" t="s">
        <v>697</v>
      </c>
      <c r="G1134" s="29" t="s">
        <v>34</v>
      </c>
      <c r="H1134" s="29">
        <v>81112100</v>
      </c>
      <c r="I1134" s="29" t="s">
        <v>4808</v>
      </c>
      <c r="J1134" s="29" t="s">
        <v>199</v>
      </c>
      <c r="K1134" s="29" t="s">
        <v>1407</v>
      </c>
      <c r="L1134" s="30" t="s">
        <v>146</v>
      </c>
      <c r="M1134" s="30" t="s">
        <v>147</v>
      </c>
      <c r="N1134" s="30">
        <v>2</v>
      </c>
      <c r="O1134" s="30" t="s">
        <v>437</v>
      </c>
      <c r="P1134" s="30" t="s">
        <v>202</v>
      </c>
      <c r="Q1134" s="31">
        <v>1374819959</v>
      </c>
      <c r="R1134" s="31">
        <v>1374819959</v>
      </c>
      <c r="S1134" s="30" t="s">
        <v>411</v>
      </c>
      <c r="T1134" s="30" t="s">
        <v>199</v>
      </c>
      <c r="U1134" s="29" t="s">
        <v>462</v>
      </c>
      <c r="V1134" s="29" t="s">
        <v>335</v>
      </c>
      <c r="W1134" s="29" t="s">
        <v>360</v>
      </c>
      <c r="X1134" s="29" t="s">
        <v>206</v>
      </c>
      <c r="Y1134" s="29" t="s">
        <v>678</v>
      </c>
      <c r="Z1134" s="29" t="s">
        <v>464</v>
      </c>
      <c r="AA1134" s="32">
        <v>0</v>
      </c>
      <c r="AB1134" s="32">
        <v>0</v>
      </c>
      <c r="AC1134" s="32">
        <v>1374819959</v>
      </c>
      <c r="AD1134" s="32">
        <v>0</v>
      </c>
      <c r="AE1134" s="32">
        <v>0</v>
      </c>
      <c r="AF1134" s="32">
        <v>1374819959</v>
      </c>
      <c r="AG1134" s="32">
        <v>0</v>
      </c>
      <c r="AH1134" s="32">
        <v>0</v>
      </c>
      <c r="AI1134" s="32">
        <v>0</v>
      </c>
      <c r="AJ1134" s="32">
        <v>0</v>
      </c>
      <c r="AK1134" s="32">
        <v>0</v>
      </c>
      <c r="AL1134" s="32">
        <v>0</v>
      </c>
      <c r="AM1134" s="32">
        <v>0</v>
      </c>
      <c r="AN1134" s="32">
        <v>0</v>
      </c>
      <c r="AO1134" s="32">
        <v>0</v>
      </c>
      <c r="AP1134" s="32">
        <v>0</v>
      </c>
      <c r="AQ1134" s="32">
        <v>0</v>
      </c>
      <c r="AR1134" s="32">
        <v>0</v>
      </c>
      <c r="AS1134" s="32">
        <v>0</v>
      </c>
      <c r="AT1134" s="32">
        <v>0</v>
      </c>
      <c r="AU1134" s="32">
        <v>0</v>
      </c>
      <c r="AV1134" s="32">
        <v>0</v>
      </c>
      <c r="AW1134" s="32">
        <v>0</v>
      </c>
      <c r="AX1134" s="32">
        <v>0</v>
      </c>
      <c r="AY1134" s="2"/>
      <c r="AZ1134" s="13" t="str">
        <f t="shared" si="87"/>
        <v>OK</v>
      </c>
      <c r="BA1134" s="13" t="str">
        <f t="shared" si="88"/>
        <v>OK</v>
      </c>
      <c r="BB1134" s="7">
        <f t="shared" si="89"/>
        <v>0</v>
      </c>
      <c r="BC1134" s="14">
        <f t="shared" si="90"/>
        <v>1374819959</v>
      </c>
      <c r="BD1134" s="14">
        <f t="shared" si="90"/>
        <v>1374819959</v>
      </c>
      <c r="BE1134" s="7">
        <f t="shared" si="91"/>
        <v>0</v>
      </c>
      <c r="BF1134" s="7">
        <f t="shared" si="91"/>
        <v>0</v>
      </c>
    </row>
    <row r="1135" spans="2:58" ht="71.25">
      <c r="B1135" s="28" t="s">
        <v>3700</v>
      </c>
      <c r="C1135" s="28" t="s">
        <v>4794</v>
      </c>
      <c r="D1135" s="28" t="s">
        <v>33</v>
      </c>
      <c r="E1135" s="29" t="s">
        <v>696</v>
      </c>
      <c r="F1135" s="29" t="s">
        <v>697</v>
      </c>
      <c r="G1135" s="29" t="s">
        <v>35</v>
      </c>
      <c r="H1135" s="29">
        <v>86101610</v>
      </c>
      <c r="I1135" s="29" t="s">
        <v>4808</v>
      </c>
      <c r="J1135" s="29" t="s">
        <v>199</v>
      </c>
      <c r="K1135" s="29" t="s">
        <v>1961</v>
      </c>
      <c r="L1135" s="30" t="s">
        <v>147</v>
      </c>
      <c r="M1135" s="30" t="s">
        <v>147</v>
      </c>
      <c r="N1135" s="30">
        <v>12</v>
      </c>
      <c r="O1135" s="30" t="s">
        <v>218</v>
      </c>
      <c r="P1135" s="30" t="s">
        <v>202</v>
      </c>
      <c r="Q1135" s="31">
        <v>89694000</v>
      </c>
      <c r="R1135" s="31">
        <v>89694000</v>
      </c>
      <c r="S1135" s="30" t="s">
        <v>411</v>
      </c>
      <c r="T1135" s="30" t="s">
        <v>199</v>
      </c>
      <c r="U1135" s="29" t="s">
        <v>351</v>
      </c>
      <c r="V1135" s="29" t="s">
        <v>329</v>
      </c>
      <c r="W1135" s="29" t="s">
        <v>356</v>
      </c>
      <c r="X1135" s="29" t="s">
        <v>206</v>
      </c>
      <c r="Y1135" s="29" t="s">
        <v>211</v>
      </c>
      <c r="Z1135" s="29" t="s">
        <v>728</v>
      </c>
      <c r="AA1135" s="32">
        <v>0</v>
      </c>
      <c r="AB1135" s="32">
        <v>0</v>
      </c>
      <c r="AC1135" s="32">
        <v>89694000</v>
      </c>
      <c r="AD1135" s="32">
        <v>0</v>
      </c>
      <c r="AE1135" s="32">
        <v>0</v>
      </c>
      <c r="AF1135" s="32">
        <v>8154000</v>
      </c>
      <c r="AG1135" s="32">
        <v>0</v>
      </c>
      <c r="AH1135" s="32">
        <v>8154000</v>
      </c>
      <c r="AI1135" s="32">
        <v>0</v>
      </c>
      <c r="AJ1135" s="32">
        <v>8154000</v>
      </c>
      <c r="AK1135" s="32">
        <v>0</v>
      </c>
      <c r="AL1135" s="32">
        <v>8154000</v>
      </c>
      <c r="AM1135" s="32">
        <v>0</v>
      </c>
      <c r="AN1135" s="32">
        <v>8154000</v>
      </c>
      <c r="AO1135" s="32">
        <v>0</v>
      </c>
      <c r="AP1135" s="32">
        <v>8154000</v>
      </c>
      <c r="AQ1135" s="32">
        <v>0</v>
      </c>
      <c r="AR1135" s="32">
        <v>8154000</v>
      </c>
      <c r="AS1135" s="32">
        <v>0</v>
      </c>
      <c r="AT1135" s="32">
        <v>8154000</v>
      </c>
      <c r="AU1135" s="32">
        <v>0</v>
      </c>
      <c r="AV1135" s="32">
        <v>8154000</v>
      </c>
      <c r="AW1135" s="32">
        <v>0</v>
      </c>
      <c r="AX1135" s="32">
        <v>16308000</v>
      </c>
      <c r="AY1135" s="2"/>
      <c r="AZ1135" s="13" t="str">
        <f t="shared" si="87"/>
        <v>OK</v>
      </c>
      <c r="BA1135" s="13" t="str">
        <f t="shared" si="88"/>
        <v>OK</v>
      </c>
      <c r="BB1135" s="7">
        <f t="shared" si="89"/>
        <v>0</v>
      </c>
      <c r="BC1135" s="14">
        <f t="shared" si="90"/>
        <v>89694000</v>
      </c>
      <c r="BD1135" s="14">
        <f t="shared" si="90"/>
        <v>89694000</v>
      </c>
      <c r="BE1135" s="7">
        <f t="shared" si="91"/>
        <v>0</v>
      </c>
      <c r="BF1135" s="7">
        <f t="shared" si="91"/>
        <v>0</v>
      </c>
    </row>
    <row r="1136" spans="2:58" ht="71.25">
      <c r="B1136" s="28" t="s">
        <v>3701</v>
      </c>
      <c r="C1136" s="28" t="s">
        <v>4794</v>
      </c>
      <c r="D1136" s="28" t="s">
        <v>33</v>
      </c>
      <c r="E1136" s="29" t="s">
        <v>696</v>
      </c>
      <c r="F1136" s="29" t="s">
        <v>697</v>
      </c>
      <c r="G1136" s="29" t="s">
        <v>35</v>
      </c>
      <c r="H1136" s="29">
        <v>86101610</v>
      </c>
      <c r="I1136" s="29" t="s">
        <v>4808</v>
      </c>
      <c r="J1136" s="29" t="s">
        <v>199</v>
      </c>
      <c r="K1136" s="29" t="s">
        <v>1962</v>
      </c>
      <c r="L1136" s="30" t="s">
        <v>146</v>
      </c>
      <c r="M1136" s="30" t="s">
        <v>146</v>
      </c>
      <c r="N1136" s="30">
        <v>12</v>
      </c>
      <c r="O1136" s="30" t="s">
        <v>218</v>
      </c>
      <c r="P1136" s="30" t="s">
        <v>202</v>
      </c>
      <c r="Q1136" s="31">
        <v>110532000</v>
      </c>
      <c r="R1136" s="31">
        <v>110532000</v>
      </c>
      <c r="S1136" s="30" t="s">
        <v>411</v>
      </c>
      <c r="T1136" s="30" t="s">
        <v>199</v>
      </c>
      <c r="U1136" s="29" t="s">
        <v>351</v>
      </c>
      <c r="V1136" s="29" t="s">
        <v>329</v>
      </c>
      <c r="W1136" s="29" t="s">
        <v>356</v>
      </c>
      <c r="X1136" s="29" t="s">
        <v>206</v>
      </c>
      <c r="Y1136" s="29" t="s">
        <v>211</v>
      </c>
      <c r="Z1136" s="29" t="s">
        <v>712</v>
      </c>
      <c r="AA1136" s="32">
        <v>110532000</v>
      </c>
      <c r="AB1136" s="32">
        <v>0</v>
      </c>
      <c r="AC1136" s="32">
        <v>0</v>
      </c>
      <c r="AD1136" s="32">
        <v>9211000</v>
      </c>
      <c r="AE1136" s="32">
        <v>0</v>
      </c>
      <c r="AF1136" s="32">
        <v>9211000</v>
      </c>
      <c r="AG1136" s="32">
        <v>0</v>
      </c>
      <c r="AH1136" s="32">
        <v>9211000</v>
      </c>
      <c r="AI1136" s="32">
        <v>0</v>
      </c>
      <c r="AJ1136" s="32">
        <v>9211000</v>
      </c>
      <c r="AK1136" s="32">
        <v>0</v>
      </c>
      <c r="AL1136" s="32">
        <v>9211000</v>
      </c>
      <c r="AM1136" s="32">
        <v>0</v>
      </c>
      <c r="AN1136" s="32">
        <v>9211000</v>
      </c>
      <c r="AO1136" s="32">
        <v>0</v>
      </c>
      <c r="AP1136" s="32">
        <v>9211000</v>
      </c>
      <c r="AQ1136" s="32">
        <v>0</v>
      </c>
      <c r="AR1136" s="32">
        <v>9211000</v>
      </c>
      <c r="AS1136" s="32">
        <v>0</v>
      </c>
      <c r="AT1136" s="32">
        <v>9211000</v>
      </c>
      <c r="AU1136" s="32">
        <v>0</v>
      </c>
      <c r="AV1136" s="32">
        <v>9211000</v>
      </c>
      <c r="AW1136" s="32">
        <v>0</v>
      </c>
      <c r="AX1136" s="32">
        <v>18422000</v>
      </c>
      <c r="AY1136" s="2"/>
      <c r="AZ1136" s="13" t="str">
        <f t="shared" si="87"/>
        <v>OK</v>
      </c>
      <c r="BA1136" s="13" t="str">
        <f t="shared" si="88"/>
        <v>OK</v>
      </c>
      <c r="BB1136" s="7">
        <f t="shared" si="89"/>
        <v>0</v>
      </c>
      <c r="BC1136" s="14">
        <f t="shared" si="90"/>
        <v>110532000</v>
      </c>
      <c r="BD1136" s="14">
        <f t="shared" si="90"/>
        <v>110532000</v>
      </c>
      <c r="BE1136" s="7">
        <f t="shared" si="91"/>
        <v>0</v>
      </c>
      <c r="BF1136" s="7">
        <f t="shared" si="91"/>
        <v>0</v>
      </c>
    </row>
    <row r="1137" spans="2:58" ht="71.25">
      <c r="B1137" s="28" t="s">
        <v>3702</v>
      </c>
      <c r="C1137" s="28" t="s">
        <v>4794</v>
      </c>
      <c r="D1137" s="28" t="s">
        <v>33</v>
      </c>
      <c r="E1137" s="29" t="s">
        <v>696</v>
      </c>
      <c r="F1137" s="29" t="s">
        <v>697</v>
      </c>
      <c r="G1137" s="29" t="s">
        <v>35</v>
      </c>
      <c r="H1137" s="29">
        <v>86101610</v>
      </c>
      <c r="I1137" s="29" t="s">
        <v>4808</v>
      </c>
      <c r="J1137" s="29" t="s">
        <v>199</v>
      </c>
      <c r="K1137" s="29" t="s">
        <v>1963</v>
      </c>
      <c r="L1137" s="30" t="s">
        <v>147</v>
      </c>
      <c r="M1137" s="30" t="s">
        <v>147</v>
      </c>
      <c r="N1137" s="30">
        <v>12</v>
      </c>
      <c r="O1137" s="30" t="s">
        <v>218</v>
      </c>
      <c r="P1137" s="30" t="s">
        <v>202</v>
      </c>
      <c r="Q1137" s="31">
        <v>34881000</v>
      </c>
      <c r="R1137" s="31">
        <v>34881000</v>
      </c>
      <c r="S1137" s="30" t="s">
        <v>411</v>
      </c>
      <c r="T1137" s="30" t="s">
        <v>199</v>
      </c>
      <c r="U1137" s="29" t="s">
        <v>351</v>
      </c>
      <c r="V1137" s="29" t="s">
        <v>329</v>
      </c>
      <c r="W1137" s="29" t="s">
        <v>356</v>
      </c>
      <c r="X1137" s="29" t="s">
        <v>206</v>
      </c>
      <c r="Y1137" s="29" t="s">
        <v>211</v>
      </c>
      <c r="Z1137" s="29" t="s">
        <v>729</v>
      </c>
      <c r="AA1137" s="32">
        <v>0</v>
      </c>
      <c r="AB1137" s="32">
        <v>0</v>
      </c>
      <c r="AC1137" s="32">
        <v>34881000</v>
      </c>
      <c r="AD1137" s="32">
        <v>0</v>
      </c>
      <c r="AE1137" s="32">
        <v>0</v>
      </c>
      <c r="AF1137" s="32">
        <v>3171000</v>
      </c>
      <c r="AG1137" s="32">
        <v>0</v>
      </c>
      <c r="AH1137" s="32">
        <v>3171000</v>
      </c>
      <c r="AI1137" s="32">
        <v>0</v>
      </c>
      <c r="AJ1137" s="32">
        <v>3171000</v>
      </c>
      <c r="AK1137" s="32">
        <v>0</v>
      </c>
      <c r="AL1137" s="32">
        <v>3171000</v>
      </c>
      <c r="AM1137" s="32">
        <v>0</v>
      </c>
      <c r="AN1137" s="32">
        <v>3171000</v>
      </c>
      <c r="AO1137" s="32">
        <v>0</v>
      </c>
      <c r="AP1137" s="32">
        <v>3171000</v>
      </c>
      <c r="AQ1137" s="32">
        <v>0</v>
      </c>
      <c r="AR1137" s="32">
        <v>3171000</v>
      </c>
      <c r="AS1137" s="32">
        <v>0</v>
      </c>
      <c r="AT1137" s="32">
        <v>3171000</v>
      </c>
      <c r="AU1137" s="32">
        <v>0</v>
      </c>
      <c r="AV1137" s="32">
        <v>3171000</v>
      </c>
      <c r="AW1137" s="32">
        <v>0</v>
      </c>
      <c r="AX1137" s="32">
        <v>6342000</v>
      </c>
      <c r="AY1137" s="2"/>
      <c r="AZ1137" s="13" t="str">
        <f t="shared" si="87"/>
        <v>OK</v>
      </c>
      <c r="BA1137" s="13" t="str">
        <f t="shared" si="88"/>
        <v>OK</v>
      </c>
      <c r="BB1137" s="7">
        <f t="shared" si="89"/>
        <v>0</v>
      </c>
      <c r="BC1137" s="14">
        <f t="shared" si="90"/>
        <v>34881000</v>
      </c>
      <c r="BD1137" s="14">
        <f t="shared" si="90"/>
        <v>34881000</v>
      </c>
      <c r="BE1137" s="7">
        <f t="shared" si="91"/>
        <v>0</v>
      </c>
      <c r="BF1137" s="7">
        <f t="shared" si="91"/>
        <v>0</v>
      </c>
    </row>
    <row r="1138" spans="2:58" ht="71.25">
      <c r="B1138" s="28" t="s">
        <v>3703</v>
      </c>
      <c r="C1138" s="28" t="s">
        <v>4794</v>
      </c>
      <c r="D1138" s="28" t="s">
        <v>33</v>
      </c>
      <c r="E1138" s="29" t="s">
        <v>696</v>
      </c>
      <c r="F1138" s="29" t="s">
        <v>697</v>
      </c>
      <c r="G1138" s="29" t="s">
        <v>35</v>
      </c>
      <c r="H1138" s="29">
        <v>11111111</v>
      </c>
      <c r="I1138" s="29" t="s">
        <v>4808</v>
      </c>
      <c r="J1138" s="29" t="s">
        <v>199</v>
      </c>
      <c r="K1138" s="29" t="s">
        <v>1964</v>
      </c>
      <c r="L1138" s="30" t="s">
        <v>147</v>
      </c>
      <c r="M1138" s="30" t="s">
        <v>147</v>
      </c>
      <c r="N1138" s="30">
        <v>12</v>
      </c>
      <c r="O1138" s="30" t="s">
        <v>199</v>
      </c>
      <c r="P1138" s="30" t="s">
        <v>202</v>
      </c>
      <c r="Q1138" s="31">
        <v>1000000000</v>
      </c>
      <c r="R1138" s="31">
        <v>1000000000</v>
      </c>
      <c r="S1138" s="30" t="s">
        <v>411</v>
      </c>
      <c r="T1138" s="30" t="s">
        <v>199</v>
      </c>
      <c r="U1138" s="29" t="s">
        <v>718</v>
      </c>
      <c r="V1138" s="29" t="s">
        <v>332</v>
      </c>
      <c r="W1138" s="29" t="s">
        <v>366</v>
      </c>
      <c r="X1138" s="29" t="s">
        <v>206</v>
      </c>
      <c r="Y1138" s="29" t="s">
        <v>451</v>
      </c>
      <c r="Z1138" s="29" t="s">
        <v>496</v>
      </c>
      <c r="AA1138" s="32">
        <v>0</v>
      </c>
      <c r="AB1138" s="32">
        <v>0</v>
      </c>
      <c r="AC1138" s="32">
        <v>0</v>
      </c>
      <c r="AD1138" s="32">
        <v>0</v>
      </c>
      <c r="AE1138" s="32">
        <v>0</v>
      </c>
      <c r="AF1138" s="32">
        <v>0</v>
      </c>
      <c r="AG1138" s="32">
        <v>0</v>
      </c>
      <c r="AH1138" s="32">
        <v>0</v>
      </c>
      <c r="AI1138" s="32">
        <v>0</v>
      </c>
      <c r="AJ1138" s="32">
        <v>0</v>
      </c>
      <c r="AK1138" s="32">
        <v>0</v>
      </c>
      <c r="AL1138" s="32">
        <v>0</v>
      </c>
      <c r="AM1138" s="32">
        <v>0</v>
      </c>
      <c r="AN1138" s="32">
        <v>0</v>
      </c>
      <c r="AO1138" s="32">
        <v>0</v>
      </c>
      <c r="AP1138" s="32">
        <v>0</v>
      </c>
      <c r="AQ1138" s="32">
        <v>0</v>
      </c>
      <c r="AR1138" s="32">
        <v>0</v>
      </c>
      <c r="AS1138" s="32">
        <v>0</v>
      </c>
      <c r="AT1138" s="32">
        <v>0</v>
      </c>
      <c r="AU1138" s="32">
        <v>0</v>
      </c>
      <c r="AV1138" s="32">
        <v>0</v>
      </c>
      <c r="AW1138" s="32">
        <v>1000000000</v>
      </c>
      <c r="AX1138" s="32">
        <v>1000000000</v>
      </c>
      <c r="AY1138" s="2"/>
      <c r="AZ1138" s="13" t="str">
        <f t="shared" si="87"/>
        <v>OK</v>
      </c>
      <c r="BA1138" s="13" t="str">
        <f t="shared" si="88"/>
        <v>OK</v>
      </c>
      <c r="BB1138" s="7">
        <f t="shared" si="89"/>
        <v>0</v>
      </c>
      <c r="BC1138" s="14">
        <f t="shared" si="90"/>
        <v>1000000000</v>
      </c>
      <c r="BD1138" s="14">
        <f t="shared" si="90"/>
        <v>1000000000</v>
      </c>
      <c r="BE1138" s="7">
        <f t="shared" si="91"/>
        <v>0</v>
      </c>
      <c r="BF1138" s="7">
        <f t="shared" si="91"/>
        <v>0</v>
      </c>
    </row>
    <row r="1139" spans="2:58" ht="99.75">
      <c r="B1139" s="28" t="s">
        <v>3704</v>
      </c>
      <c r="C1139" s="28" t="s">
        <v>4794</v>
      </c>
      <c r="D1139" s="28" t="s">
        <v>33</v>
      </c>
      <c r="E1139" s="29" t="s">
        <v>730</v>
      </c>
      <c r="F1139" s="29" t="s">
        <v>731</v>
      </c>
      <c r="G1139" s="29" t="s">
        <v>36</v>
      </c>
      <c r="H1139" s="29">
        <v>11111111</v>
      </c>
      <c r="I1139" s="29" t="s">
        <v>4809</v>
      </c>
      <c r="J1139" s="29" t="s">
        <v>199</v>
      </c>
      <c r="K1139" s="29" t="s">
        <v>1965</v>
      </c>
      <c r="L1139" s="30" t="s">
        <v>147</v>
      </c>
      <c r="M1139" s="30" t="s">
        <v>147</v>
      </c>
      <c r="N1139" s="30">
        <v>12</v>
      </c>
      <c r="O1139" s="30" t="s">
        <v>199</v>
      </c>
      <c r="P1139" s="30" t="s">
        <v>202</v>
      </c>
      <c r="Q1139" s="31">
        <v>500000000</v>
      </c>
      <c r="R1139" s="31">
        <v>500000000</v>
      </c>
      <c r="S1139" s="30" t="s">
        <v>411</v>
      </c>
      <c r="T1139" s="30" t="s">
        <v>199</v>
      </c>
      <c r="U1139" s="29" t="s">
        <v>718</v>
      </c>
      <c r="V1139" s="29" t="s">
        <v>329</v>
      </c>
      <c r="W1139" s="29" t="s">
        <v>361</v>
      </c>
      <c r="X1139" s="29" t="s">
        <v>440</v>
      </c>
      <c r="Y1139" s="29" t="s">
        <v>209</v>
      </c>
      <c r="Z1139" s="29" t="s">
        <v>720</v>
      </c>
      <c r="AA1139" s="32">
        <v>0</v>
      </c>
      <c r="AB1139" s="32">
        <v>0</v>
      </c>
      <c r="AC1139" s="32">
        <v>0</v>
      </c>
      <c r="AD1139" s="32">
        <v>0</v>
      </c>
      <c r="AE1139" s="32">
        <v>45454545</v>
      </c>
      <c r="AF1139" s="32">
        <v>45454545</v>
      </c>
      <c r="AG1139" s="32">
        <v>45454545</v>
      </c>
      <c r="AH1139" s="32">
        <v>45454545</v>
      </c>
      <c r="AI1139" s="32">
        <v>45454545</v>
      </c>
      <c r="AJ1139" s="32">
        <v>45454545</v>
      </c>
      <c r="AK1139" s="32">
        <v>45454545</v>
      </c>
      <c r="AL1139" s="32">
        <v>45454545</v>
      </c>
      <c r="AM1139" s="32">
        <v>45454545</v>
      </c>
      <c r="AN1139" s="32">
        <v>45454545</v>
      </c>
      <c r="AO1139" s="32">
        <v>45454545</v>
      </c>
      <c r="AP1139" s="32">
        <v>45454545</v>
      </c>
      <c r="AQ1139" s="32">
        <v>45454545</v>
      </c>
      <c r="AR1139" s="32">
        <v>45454545</v>
      </c>
      <c r="AS1139" s="32">
        <v>45454545</v>
      </c>
      <c r="AT1139" s="32">
        <v>45454545</v>
      </c>
      <c r="AU1139" s="32">
        <v>45454545</v>
      </c>
      <c r="AV1139" s="32">
        <v>45454545</v>
      </c>
      <c r="AW1139" s="32">
        <v>90909095</v>
      </c>
      <c r="AX1139" s="32">
        <v>90909095</v>
      </c>
      <c r="AY1139" s="2"/>
      <c r="AZ1139" s="13" t="str">
        <f t="shared" si="87"/>
        <v>OK</v>
      </c>
      <c r="BA1139" s="13" t="str">
        <f t="shared" si="88"/>
        <v>OK</v>
      </c>
      <c r="BB1139" s="7">
        <f t="shared" si="89"/>
        <v>0</v>
      </c>
      <c r="BC1139" s="14">
        <f t="shared" si="90"/>
        <v>500000000</v>
      </c>
      <c r="BD1139" s="14">
        <f t="shared" si="90"/>
        <v>500000000</v>
      </c>
      <c r="BE1139" s="7">
        <f t="shared" si="91"/>
        <v>0</v>
      </c>
      <c r="BF1139" s="7">
        <f t="shared" si="91"/>
        <v>0</v>
      </c>
    </row>
    <row r="1140" spans="2:58" ht="156.75">
      <c r="B1140" s="28" t="s">
        <v>3705</v>
      </c>
      <c r="C1140" s="28" t="s">
        <v>4794</v>
      </c>
      <c r="D1140" s="28" t="s">
        <v>33</v>
      </c>
      <c r="E1140" s="29" t="s">
        <v>730</v>
      </c>
      <c r="F1140" s="29" t="s">
        <v>731</v>
      </c>
      <c r="G1140" s="29" t="s">
        <v>36</v>
      </c>
      <c r="H1140" s="29">
        <v>81151601</v>
      </c>
      <c r="I1140" s="29" t="s">
        <v>4809</v>
      </c>
      <c r="J1140" s="29" t="s">
        <v>199</v>
      </c>
      <c r="K1140" s="29" t="s">
        <v>1966</v>
      </c>
      <c r="L1140" s="30" t="s">
        <v>153</v>
      </c>
      <c r="M1140" s="30" t="s">
        <v>153</v>
      </c>
      <c r="N1140" s="30">
        <v>3</v>
      </c>
      <c r="O1140" s="30" t="s">
        <v>437</v>
      </c>
      <c r="P1140" s="30" t="s">
        <v>202</v>
      </c>
      <c r="Q1140" s="31">
        <v>8499480745</v>
      </c>
      <c r="R1140" s="31">
        <v>8499480745</v>
      </c>
      <c r="S1140" s="30" t="s">
        <v>411</v>
      </c>
      <c r="T1140" s="30" t="s">
        <v>199</v>
      </c>
      <c r="U1140" s="29" t="s">
        <v>718</v>
      </c>
      <c r="V1140" s="29" t="s">
        <v>329</v>
      </c>
      <c r="W1140" s="29" t="s">
        <v>356</v>
      </c>
      <c r="X1140" s="29" t="s">
        <v>206</v>
      </c>
      <c r="Y1140" s="29" t="s">
        <v>678</v>
      </c>
      <c r="Z1140" s="29" t="s">
        <v>720</v>
      </c>
      <c r="AA1140" s="32">
        <v>0</v>
      </c>
      <c r="AB1140" s="32">
        <v>0</v>
      </c>
      <c r="AC1140" s="32">
        <v>0</v>
      </c>
      <c r="AD1140" s="32">
        <v>0</v>
      </c>
      <c r="AE1140" s="32">
        <v>0</v>
      </c>
      <c r="AF1140" s="32">
        <v>0</v>
      </c>
      <c r="AG1140" s="32">
        <v>0</v>
      </c>
      <c r="AH1140" s="32">
        <v>0</v>
      </c>
      <c r="AI1140" s="32">
        <v>0</v>
      </c>
      <c r="AJ1140" s="32">
        <v>0</v>
      </c>
      <c r="AK1140" s="32">
        <v>0</v>
      </c>
      <c r="AL1140" s="32">
        <v>0</v>
      </c>
      <c r="AM1140" s="32">
        <v>0</v>
      </c>
      <c r="AN1140" s="32">
        <v>0</v>
      </c>
      <c r="AO1140" s="32">
        <v>0</v>
      </c>
      <c r="AP1140" s="32">
        <v>0</v>
      </c>
      <c r="AQ1140" s="32">
        <v>0</v>
      </c>
      <c r="AR1140" s="32">
        <v>0</v>
      </c>
      <c r="AS1140" s="32">
        <v>8499480745</v>
      </c>
      <c r="AT1140" s="32">
        <v>0</v>
      </c>
      <c r="AU1140" s="32">
        <v>0</v>
      </c>
      <c r="AV1140" s="32">
        <v>8499480745</v>
      </c>
      <c r="AW1140" s="32">
        <v>0</v>
      </c>
      <c r="AX1140" s="32">
        <v>0</v>
      </c>
      <c r="AY1140" s="2"/>
      <c r="AZ1140" s="13" t="str">
        <f t="shared" si="87"/>
        <v>OK</v>
      </c>
      <c r="BA1140" s="13" t="str">
        <f t="shared" si="88"/>
        <v>OK</v>
      </c>
      <c r="BB1140" s="7">
        <f t="shared" si="89"/>
        <v>0</v>
      </c>
      <c r="BC1140" s="14">
        <f t="shared" si="90"/>
        <v>8499480745</v>
      </c>
      <c r="BD1140" s="14">
        <f t="shared" si="90"/>
        <v>8499480745</v>
      </c>
      <c r="BE1140" s="7">
        <f t="shared" si="91"/>
        <v>0</v>
      </c>
      <c r="BF1140" s="7">
        <f t="shared" si="91"/>
        <v>0</v>
      </c>
    </row>
    <row r="1141" spans="2:58" ht="99.75">
      <c r="B1141" s="28" t="s">
        <v>3706</v>
      </c>
      <c r="C1141" s="28" t="s">
        <v>4794</v>
      </c>
      <c r="D1141" s="28" t="s">
        <v>33</v>
      </c>
      <c r="E1141" s="29" t="s">
        <v>730</v>
      </c>
      <c r="F1141" s="29" t="s">
        <v>731</v>
      </c>
      <c r="G1141" s="29" t="s">
        <v>36</v>
      </c>
      <c r="H1141" s="29">
        <v>86101610</v>
      </c>
      <c r="I1141" s="29" t="s">
        <v>4809</v>
      </c>
      <c r="J1141" s="29" t="s">
        <v>199</v>
      </c>
      <c r="K1141" s="29" t="s">
        <v>1967</v>
      </c>
      <c r="L1141" s="30" t="s">
        <v>152</v>
      </c>
      <c r="M1141" s="30" t="s">
        <v>152</v>
      </c>
      <c r="N1141" s="30">
        <v>6</v>
      </c>
      <c r="O1141" s="30" t="s">
        <v>199</v>
      </c>
      <c r="P1141" s="30" t="s">
        <v>202</v>
      </c>
      <c r="Q1141" s="31">
        <v>300000000</v>
      </c>
      <c r="R1141" s="31">
        <v>300000000</v>
      </c>
      <c r="S1141" s="30" t="s">
        <v>411</v>
      </c>
      <c r="T1141" s="30" t="s">
        <v>199</v>
      </c>
      <c r="U1141" s="29" t="s">
        <v>718</v>
      </c>
      <c r="V1141" s="29" t="s">
        <v>332</v>
      </c>
      <c r="W1141" s="29" t="s">
        <v>366</v>
      </c>
      <c r="X1141" s="29" t="s">
        <v>438</v>
      </c>
      <c r="Y1141" s="29" t="s">
        <v>470</v>
      </c>
      <c r="Z1141" s="29" t="s">
        <v>720</v>
      </c>
      <c r="AA1141" s="32">
        <v>0</v>
      </c>
      <c r="AB1141" s="32">
        <v>0</v>
      </c>
      <c r="AC1141" s="32">
        <v>0</v>
      </c>
      <c r="AD1141" s="32">
        <v>0</v>
      </c>
      <c r="AE1141" s="32">
        <v>0</v>
      </c>
      <c r="AF1141" s="32">
        <v>0</v>
      </c>
      <c r="AG1141" s="32">
        <v>0</v>
      </c>
      <c r="AH1141" s="32">
        <v>0</v>
      </c>
      <c r="AI1141" s="32">
        <v>0</v>
      </c>
      <c r="AJ1141" s="32">
        <v>0</v>
      </c>
      <c r="AK1141" s="32">
        <v>0</v>
      </c>
      <c r="AL1141" s="32">
        <v>0</v>
      </c>
      <c r="AM1141" s="32">
        <v>0</v>
      </c>
      <c r="AN1141" s="32">
        <v>0</v>
      </c>
      <c r="AO1141" s="32">
        <v>0</v>
      </c>
      <c r="AP1141" s="32">
        <v>0</v>
      </c>
      <c r="AQ1141" s="32">
        <v>0</v>
      </c>
      <c r="AR1141" s="32">
        <v>0</v>
      </c>
      <c r="AS1141" s="32">
        <v>300000000</v>
      </c>
      <c r="AT1141" s="32">
        <v>300000000</v>
      </c>
      <c r="AU1141" s="32">
        <v>0</v>
      </c>
      <c r="AV1141" s="32">
        <v>0</v>
      </c>
      <c r="AW1141" s="32">
        <v>0</v>
      </c>
      <c r="AX1141" s="32">
        <v>0</v>
      </c>
      <c r="AY1141" s="2"/>
      <c r="AZ1141" s="13" t="str">
        <f t="shared" si="87"/>
        <v>OK</v>
      </c>
      <c r="BA1141" s="13" t="str">
        <f t="shared" si="88"/>
        <v>OK</v>
      </c>
      <c r="BB1141" s="7">
        <f t="shared" si="89"/>
        <v>0</v>
      </c>
      <c r="BC1141" s="14">
        <f t="shared" si="90"/>
        <v>300000000</v>
      </c>
      <c r="BD1141" s="14">
        <f t="shared" si="90"/>
        <v>300000000</v>
      </c>
      <c r="BE1141" s="7">
        <f t="shared" si="91"/>
        <v>0</v>
      </c>
      <c r="BF1141" s="7">
        <f t="shared" si="91"/>
        <v>0</v>
      </c>
    </row>
    <row r="1142" spans="2:58" ht="99.75">
      <c r="B1142" s="28" t="s">
        <v>3707</v>
      </c>
      <c r="C1142" s="28" t="s">
        <v>4794</v>
      </c>
      <c r="D1142" s="28" t="s">
        <v>33</v>
      </c>
      <c r="E1142" s="29" t="s">
        <v>730</v>
      </c>
      <c r="F1142" s="29" t="s">
        <v>731</v>
      </c>
      <c r="G1142" s="29" t="s">
        <v>36</v>
      </c>
      <c r="H1142" s="29">
        <v>12161500</v>
      </c>
      <c r="I1142" s="29" t="s">
        <v>4809</v>
      </c>
      <c r="J1142" s="29" t="s">
        <v>199</v>
      </c>
      <c r="K1142" s="29" t="s">
        <v>1968</v>
      </c>
      <c r="L1142" s="30" t="s">
        <v>149</v>
      </c>
      <c r="M1142" s="30" t="s">
        <v>149</v>
      </c>
      <c r="N1142" s="30">
        <v>9</v>
      </c>
      <c r="O1142" s="30" t="s">
        <v>437</v>
      </c>
      <c r="P1142" s="30" t="s">
        <v>202</v>
      </c>
      <c r="Q1142" s="31">
        <v>39007858645</v>
      </c>
      <c r="R1142" s="31">
        <v>39007858645</v>
      </c>
      <c r="S1142" s="30" t="s">
        <v>411</v>
      </c>
      <c r="T1142" s="30" t="s">
        <v>199</v>
      </c>
      <c r="U1142" s="29" t="s">
        <v>718</v>
      </c>
      <c r="V1142" s="29" t="s">
        <v>329</v>
      </c>
      <c r="W1142" s="29" t="s">
        <v>357</v>
      </c>
      <c r="X1142" s="29" t="s">
        <v>206</v>
      </c>
      <c r="Y1142" s="29" t="s">
        <v>451</v>
      </c>
      <c r="Z1142" s="29" t="s">
        <v>720</v>
      </c>
      <c r="AA1142" s="32">
        <v>0</v>
      </c>
      <c r="AB1142" s="32">
        <v>0</v>
      </c>
      <c r="AC1142" s="32">
        <v>0</v>
      </c>
      <c r="AD1142" s="32">
        <v>0</v>
      </c>
      <c r="AE1142" s="32">
        <v>0</v>
      </c>
      <c r="AF1142" s="32">
        <v>0</v>
      </c>
      <c r="AG1142" s="32">
        <v>0</v>
      </c>
      <c r="AH1142" s="32">
        <v>0</v>
      </c>
      <c r="AI1142" s="32">
        <v>0</v>
      </c>
      <c r="AJ1142" s="32">
        <v>0</v>
      </c>
      <c r="AK1142" s="32">
        <v>39007858645</v>
      </c>
      <c r="AL1142" s="32">
        <v>39007858645</v>
      </c>
      <c r="AM1142" s="32">
        <v>0</v>
      </c>
      <c r="AN1142" s="32">
        <v>0</v>
      </c>
      <c r="AO1142" s="32">
        <v>0</v>
      </c>
      <c r="AP1142" s="32">
        <v>0</v>
      </c>
      <c r="AQ1142" s="32">
        <v>0</v>
      </c>
      <c r="AR1142" s="32">
        <v>0</v>
      </c>
      <c r="AS1142" s="32">
        <v>0</v>
      </c>
      <c r="AT1142" s="32">
        <v>0</v>
      </c>
      <c r="AU1142" s="32">
        <v>0</v>
      </c>
      <c r="AV1142" s="32">
        <v>0</v>
      </c>
      <c r="AW1142" s="32">
        <v>0</v>
      </c>
      <c r="AX1142" s="32">
        <v>0</v>
      </c>
      <c r="AY1142" s="2"/>
      <c r="AZ1142" s="13" t="str">
        <f t="shared" si="87"/>
        <v>OK</v>
      </c>
      <c r="BA1142" s="13" t="str">
        <f t="shared" si="88"/>
        <v>OK</v>
      </c>
      <c r="BB1142" s="7">
        <f t="shared" si="89"/>
        <v>0</v>
      </c>
      <c r="BC1142" s="14">
        <f t="shared" si="90"/>
        <v>39007858645</v>
      </c>
      <c r="BD1142" s="14">
        <f t="shared" si="90"/>
        <v>39007858645</v>
      </c>
      <c r="BE1142" s="7">
        <f t="shared" si="91"/>
        <v>0</v>
      </c>
      <c r="BF1142" s="7">
        <f t="shared" si="91"/>
        <v>0</v>
      </c>
    </row>
    <row r="1143" spans="2:58" ht="142.5">
      <c r="B1143" s="28" t="s">
        <v>3708</v>
      </c>
      <c r="C1143" s="28" t="s">
        <v>4794</v>
      </c>
      <c r="D1143" s="28" t="s">
        <v>33</v>
      </c>
      <c r="E1143" s="29" t="s">
        <v>730</v>
      </c>
      <c r="F1143" s="29" t="s">
        <v>731</v>
      </c>
      <c r="G1143" s="29" t="s">
        <v>36</v>
      </c>
      <c r="H1143" s="29">
        <v>81151601</v>
      </c>
      <c r="I1143" s="29" t="s">
        <v>4809</v>
      </c>
      <c r="J1143" s="29" t="s">
        <v>199</v>
      </c>
      <c r="K1143" s="29" t="s">
        <v>1969</v>
      </c>
      <c r="L1143" s="30" t="s">
        <v>151</v>
      </c>
      <c r="M1143" s="30" t="s">
        <v>151</v>
      </c>
      <c r="N1143" s="30">
        <v>5</v>
      </c>
      <c r="O1143" s="30" t="s">
        <v>218</v>
      </c>
      <c r="P1143" s="30" t="s">
        <v>202</v>
      </c>
      <c r="Q1143" s="31">
        <v>300000000</v>
      </c>
      <c r="R1143" s="31">
        <v>300000000</v>
      </c>
      <c r="S1143" s="30" t="s">
        <v>411</v>
      </c>
      <c r="T1143" s="30" t="s">
        <v>199</v>
      </c>
      <c r="U1143" s="29" t="s">
        <v>718</v>
      </c>
      <c r="V1143" s="29" t="s">
        <v>329</v>
      </c>
      <c r="W1143" s="29" t="s">
        <v>361</v>
      </c>
      <c r="X1143" s="29" t="s">
        <v>206</v>
      </c>
      <c r="Y1143" s="29" t="s">
        <v>482</v>
      </c>
      <c r="Z1143" s="29" t="s">
        <v>720</v>
      </c>
      <c r="AA1143" s="32">
        <v>0</v>
      </c>
      <c r="AB1143" s="32">
        <v>0</v>
      </c>
      <c r="AC1143" s="32">
        <v>0</v>
      </c>
      <c r="AD1143" s="32">
        <v>0</v>
      </c>
      <c r="AE1143" s="32">
        <v>0</v>
      </c>
      <c r="AF1143" s="32">
        <v>0</v>
      </c>
      <c r="AG1143" s="32">
        <v>0</v>
      </c>
      <c r="AH1143" s="32">
        <v>0</v>
      </c>
      <c r="AI1143" s="32">
        <v>0</v>
      </c>
      <c r="AJ1143" s="32">
        <v>0</v>
      </c>
      <c r="AK1143" s="32">
        <v>0</v>
      </c>
      <c r="AL1143" s="32">
        <v>0</v>
      </c>
      <c r="AM1143" s="32">
        <v>0</v>
      </c>
      <c r="AN1143" s="32">
        <v>0</v>
      </c>
      <c r="AO1143" s="32">
        <v>300000000</v>
      </c>
      <c r="AP1143" s="32">
        <v>300000000</v>
      </c>
      <c r="AQ1143" s="32">
        <v>0</v>
      </c>
      <c r="AR1143" s="32">
        <v>0</v>
      </c>
      <c r="AS1143" s="32">
        <v>0</v>
      </c>
      <c r="AT1143" s="32">
        <v>0</v>
      </c>
      <c r="AU1143" s="32">
        <v>0</v>
      </c>
      <c r="AV1143" s="32">
        <v>0</v>
      </c>
      <c r="AW1143" s="32">
        <v>0</v>
      </c>
      <c r="AX1143" s="32">
        <v>0</v>
      </c>
      <c r="AY1143" s="2"/>
      <c r="AZ1143" s="13" t="str">
        <f t="shared" si="87"/>
        <v>OK</v>
      </c>
      <c r="BA1143" s="13" t="str">
        <f t="shared" si="88"/>
        <v>OK</v>
      </c>
      <c r="BB1143" s="7">
        <f t="shared" si="89"/>
        <v>0</v>
      </c>
      <c r="BC1143" s="14">
        <f t="shared" si="90"/>
        <v>300000000</v>
      </c>
      <c r="BD1143" s="14">
        <f t="shared" si="90"/>
        <v>300000000</v>
      </c>
      <c r="BE1143" s="7">
        <f t="shared" si="91"/>
        <v>0</v>
      </c>
      <c r="BF1143" s="7">
        <f t="shared" si="91"/>
        <v>0</v>
      </c>
    </row>
    <row r="1144" spans="2:58" ht="99.75">
      <c r="B1144" s="28" t="s">
        <v>3709</v>
      </c>
      <c r="C1144" s="28" t="s">
        <v>4794</v>
      </c>
      <c r="D1144" s="28" t="s">
        <v>33</v>
      </c>
      <c r="E1144" s="29" t="s">
        <v>730</v>
      </c>
      <c r="F1144" s="29" t="s">
        <v>731</v>
      </c>
      <c r="G1144" s="29" t="s">
        <v>36</v>
      </c>
      <c r="H1144" s="29">
        <v>81151601</v>
      </c>
      <c r="I1144" s="29" t="s">
        <v>4809</v>
      </c>
      <c r="J1144" s="29" t="s">
        <v>199</v>
      </c>
      <c r="K1144" s="29" t="s">
        <v>1970</v>
      </c>
      <c r="L1144" s="30" t="s">
        <v>147</v>
      </c>
      <c r="M1144" s="30" t="s">
        <v>147</v>
      </c>
      <c r="N1144" s="30">
        <v>12</v>
      </c>
      <c r="O1144" s="30" t="s">
        <v>218</v>
      </c>
      <c r="P1144" s="30" t="s">
        <v>202</v>
      </c>
      <c r="Q1144" s="31">
        <v>80000000</v>
      </c>
      <c r="R1144" s="31">
        <v>80000000</v>
      </c>
      <c r="S1144" s="30" t="s">
        <v>411</v>
      </c>
      <c r="T1144" s="30" t="s">
        <v>199</v>
      </c>
      <c r="U1144" s="29" t="s">
        <v>718</v>
      </c>
      <c r="V1144" s="29" t="s">
        <v>329</v>
      </c>
      <c r="W1144" s="29" t="s">
        <v>361</v>
      </c>
      <c r="X1144" s="29" t="s">
        <v>206</v>
      </c>
      <c r="Y1144" s="29" t="s">
        <v>482</v>
      </c>
      <c r="Z1144" s="29" t="s">
        <v>720</v>
      </c>
      <c r="AA1144" s="32">
        <v>0</v>
      </c>
      <c r="AB1144" s="32">
        <v>0</v>
      </c>
      <c r="AC1144" s="32">
        <v>0</v>
      </c>
      <c r="AD1144" s="32">
        <v>0</v>
      </c>
      <c r="AE1144" s="32">
        <v>0</v>
      </c>
      <c r="AF1144" s="32">
        <v>0</v>
      </c>
      <c r="AG1144" s="32">
        <v>80000000</v>
      </c>
      <c r="AH1144" s="32">
        <v>80000000</v>
      </c>
      <c r="AI1144" s="32">
        <v>0</v>
      </c>
      <c r="AJ1144" s="32">
        <v>0</v>
      </c>
      <c r="AK1144" s="32">
        <v>0</v>
      </c>
      <c r="AL1144" s="32">
        <v>0</v>
      </c>
      <c r="AM1144" s="32">
        <v>0</v>
      </c>
      <c r="AN1144" s="32">
        <v>0</v>
      </c>
      <c r="AO1144" s="32">
        <v>0</v>
      </c>
      <c r="AP1144" s="32">
        <v>0</v>
      </c>
      <c r="AQ1144" s="32">
        <v>0</v>
      </c>
      <c r="AR1144" s="32">
        <v>0</v>
      </c>
      <c r="AS1144" s="32">
        <v>0</v>
      </c>
      <c r="AT1144" s="32">
        <v>0</v>
      </c>
      <c r="AU1144" s="32">
        <v>0</v>
      </c>
      <c r="AV1144" s="32">
        <v>0</v>
      </c>
      <c r="AW1144" s="32">
        <v>0</v>
      </c>
      <c r="AX1144" s="32">
        <v>0</v>
      </c>
      <c r="AY1144" s="2"/>
      <c r="AZ1144" s="13" t="str">
        <f t="shared" si="87"/>
        <v>OK</v>
      </c>
      <c r="BA1144" s="13" t="str">
        <f t="shared" si="88"/>
        <v>OK</v>
      </c>
      <c r="BB1144" s="7">
        <f t="shared" si="89"/>
        <v>0</v>
      </c>
      <c r="BC1144" s="14">
        <f t="shared" si="90"/>
        <v>80000000</v>
      </c>
      <c r="BD1144" s="14">
        <f t="shared" si="90"/>
        <v>80000000</v>
      </c>
      <c r="BE1144" s="7">
        <f t="shared" si="91"/>
        <v>0</v>
      </c>
      <c r="BF1144" s="7">
        <f t="shared" si="91"/>
        <v>0</v>
      </c>
    </row>
    <row r="1145" spans="2:58" ht="99.75">
      <c r="B1145" s="28" t="s">
        <v>3710</v>
      </c>
      <c r="C1145" s="28" t="s">
        <v>4794</v>
      </c>
      <c r="D1145" s="28" t="s">
        <v>33</v>
      </c>
      <c r="E1145" s="29" t="s">
        <v>730</v>
      </c>
      <c r="F1145" s="29" t="s">
        <v>731</v>
      </c>
      <c r="G1145" s="29" t="s">
        <v>36</v>
      </c>
      <c r="H1145" s="29">
        <v>81151601</v>
      </c>
      <c r="I1145" s="29" t="s">
        <v>4809</v>
      </c>
      <c r="J1145" s="29" t="s">
        <v>199</v>
      </c>
      <c r="K1145" s="29" t="s">
        <v>1971</v>
      </c>
      <c r="L1145" s="30" t="s">
        <v>152</v>
      </c>
      <c r="M1145" s="30" t="s">
        <v>152</v>
      </c>
      <c r="N1145" s="30">
        <v>6</v>
      </c>
      <c r="O1145" s="30" t="s">
        <v>471</v>
      </c>
      <c r="P1145" s="30" t="s">
        <v>202</v>
      </c>
      <c r="Q1145" s="31">
        <v>30000000</v>
      </c>
      <c r="R1145" s="31">
        <v>30000000</v>
      </c>
      <c r="S1145" s="30" t="s">
        <v>411</v>
      </c>
      <c r="T1145" s="30" t="s">
        <v>199</v>
      </c>
      <c r="U1145" s="29" t="s">
        <v>718</v>
      </c>
      <c r="V1145" s="29" t="s">
        <v>329</v>
      </c>
      <c r="W1145" s="29" t="s">
        <v>361</v>
      </c>
      <c r="X1145" s="29" t="s">
        <v>206</v>
      </c>
      <c r="Y1145" s="29" t="s">
        <v>451</v>
      </c>
      <c r="Z1145" s="29" t="s">
        <v>720</v>
      </c>
      <c r="AA1145" s="32">
        <v>0</v>
      </c>
      <c r="AB1145" s="32">
        <v>0</v>
      </c>
      <c r="AC1145" s="32">
        <v>0</v>
      </c>
      <c r="AD1145" s="32">
        <v>0</v>
      </c>
      <c r="AE1145" s="32">
        <v>0</v>
      </c>
      <c r="AF1145" s="32">
        <v>0</v>
      </c>
      <c r="AG1145" s="32">
        <v>0</v>
      </c>
      <c r="AH1145" s="32">
        <v>0</v>
      </c>
      <c r="AI1145" s="32">
        <v>0</v>
      </c>
      <c r="AJ1145" s="32">
        <v>0</v>
      </c>
      <c r="AK1145" s="32">
        <v>0</v>
      </c>
      <c r="AL1145" s="32">
        <v>0</v>
      </c>
      <c r="AM1145" s="32">
        <v>0</v>
      </c>
      <c r="AN1145" s="32">
        <v>0</v>
      </c>
      <c r="AO1145" s="32">
        <v>0</v>
      </c>
      <c r="AP1145" s="32">
        <v>0</v>
      </c>
      <c r="AQ1145" s="32">
        <v>30000000</v>
      </c>
      <c r="AR1145" s="32">
        <v>30000000</v>
      </c>
      <c r="AS1145" s="32">
        <v>0</v>
      </c>
      <c r="AT1145" s="32">
        <v>0</v>
      </c>
      <c r="AU1145" s="32">
        <v>0</v>
      </c>
      <c r="AV1145" s="32">
        <v>0</v>
      </c>
      <c r="AW1145" s="32">
        <v>0</v>
      </c>
      <c r="AX1145" s="32">
        <v>0</v>
      </c>
      <c r="AY1145" s="2"/>
      <c r="AZ1145" s="13" t="str">
        <f t="shared" si="87"/>
        <v>OK</v>
      </c>
      <c r="BA1145" s="13" t="str">
        <f t="shared" si="88"/>
        <v>OK</v>
      </c>
      <c r="BB1145" s="7">
        <f t="shared" si="89"/>
        <v>0</v>
      </c>
      <c r="BC1145" s="14">
        <f t="shared" si="90"/>
        <v>30000000</v>
      </c>
      <c r="BD1145" s="14">
        <f t="shared" si="90"/>
        <v>30000000</v>
      </c>
      <c r="BE1145" s="7">
        <f t="shared" si="91"/>
        <v>0</v>
      </c>
      <c r="BF1145" s="7">
        <f t="shared" si="91"/>
        <v>0</v>
      </c>
    </row>
    <row r="1146" spans="2:58" ht="99.75">
      <c r="B1146" s="28" t="s">
        <v>3711</v>
      </c>
      <c r="C1146" s="28" t="s">
        <v>4794</v>
      </c>
      <c r="D1146" s="28" t="s">
        <v>33</v>
      </c>
      <c r="E1146" s="29" t="s">
        <v>730</v>
      </c>
      <c r="F1146" s="29" t="s">
        <v>731</v>
      </c>
      <c r="G1146" s="29" t="s">
        <v>36</v>
      </c>
      <c r="H1146" s="29">
        <v>78181500</v>
      </c>
      <c r="I1146" s="29" t="s">
        <v>4809</v>
      </c>
      <c r="J1146" s="29" t="s">
        <v>199</v>
      </c>
      <c r="K1146" s="29" t="s">
        <v>1555</v>
      </c>
      <c r="L1146" s="30" t="s">
        <v>146</v>
      </c>
      <c r="M1146" s="30" t="s">
        <v>146</v>
      </c>
      <c r="N1146" s="30">
        <v>12</v>
      </c>
      <c r="O1146" s="30" t="s">
        <v>437</v>
      </c>
      <c r="P1146" s="30" t="s">
        <v>202</v>
      </c>
      <c r="Q1146" s="31">
        <v>150000000</v>
      </c>
      <c r="R1146" s="31">
        <v>150000000</v>
      </c>
      <c r="S1146" s="30" t="s">
        <v>411</v>
      </c>
      <c r="T1146" s="30" t="s">
        <v>199</v>
      </c>
      <c r="U1146" s="29" t="s">
        <v>466</v>
      </c>
      <c r="V1146" s="29" t="s">
        <v>334</v>
      </c>
      <c r="W1146" s="29" t="s">
        <v>467</v>
      </c>
      <c r="X1146" s="29" t="s">
        <v>206</v>
      </c>
      <c r="Y1146" s="29" t="s">
        <v>732</v>
      </c>
      <c r="Z1146" s="29" t="s">
        <v>468</v>
      </c>
      <c r="AA1146" s="32">
        <v>150000000</v>
      </c>
      <c r="AB1146" s="32">
        <v>0</v>
      </c>
      <c r="AC1146" s="32">
        <v>0</v>
      </c>
      <c r="AD1146" s="32">
        <v>13636363</v>
      </c>
      <c r="AE1146" s="32">
        <v>0</v>
      </c>
      <c r="AF1146" s="32">
        <v>13636363</v>
      </c>
      <c r="AG1146" s="32">
        <v>0</v>
      </c>
      <c r="AH1146" s="32">
        <v>13636363</v>
      </c>
      <c r="AI1146" s="32">
        <v>0</v>
      </c>
      <c r="AJ1146" s="32">
        <v>13636363</v>
      </c>
      <c r="AK1146" s="32">
        <v>0</v>
      </c>
      <c r="AL1146" s="32">
        <v>13636363</v>
      </c>
      <c r="AM1146" s="32">
        <v>0</v>
      </c>
      <c r="AN1146" s="32">
        <v>13636363</v>
      </c>
      <c r="AO1146" s="32">
        <v>0</v>
      </c>
      <c r="AP1146" s="32">
        <v>13636363</v>
      </c>
      <c r="AQ1146" s="32">
        <v>0</v>
      </c>
      <c r="AR1146" s="32">
        <v>13636363</v>
      </c>
      <c r="AS1146" s="32">
        <v>0</v>
      </c>
      <c r="AT1146" s="32">
        <v>13636363</v>
      </c>
      <c r="AU1146" s="32">
        <v>0</v>
      </c>
      <c r="AV1146" s="32">
        <v>13636363</v>
      </c>
      <c r="AW1146" s="32">
        <v>0</v>
      </c>
      <c r="AX1146" s="32">
        <v>13636370</v>
      </c>
      <c r="AY1146" s="2"/>
      <c r="AZ1146" s="13" t="str">
        <f t="shared" si="87"/>
        <v>OK</v>
      </c>
      <c r="BA1146" s="13" t="str">
        <f t="shared" si="88"/>
        <v>OK</v>
      </c>
      <c r="BB1146" s="7">
        <f t="shared" si="89"/>
        <v>0</v>
      </c>
      <c r="BC1146" s="14">
        <f t="shared" si="90"/>
        <v>150000000</v>
      </c>
      <c r="BD1146" s="14">
        <f t="shared" si="90"/>
        <v>150000000</v>
      </c>
      <c r="BE1146" s="7">
        <f t="shared" si="91"/>
        <v>0</v>
      </c>
      <c r="BF1146" s="7">
        <f t="shared" si="91"/>
        <v>0</v>
      </c>
    </row>
    <row r="1147" spans="2:58" ht="99.75">
      <c r="B1147" s="28" t="s">
        <v>3712</v>
      </c>
      <c r="C1147" s="28" t="s">
        <v>4794</v>
      </c>
      <c r="D1147" s="28" t="s">
        <v>33</v>
      </c>
      <c r="E1147" s="29" t="s">
        <v>730</v>
      </c>
      <c r="F1147" s="29" t="s">
        <v>731</v>
      </c>
      <c r="G1147" s="29" t="s">
        <v>36</v>
      </c>
      <c r="H1147" s="29">
        <v>80101500</v>
      </c>
      <c r="I1147" s="29" t="s">
        <v>4809</v>
      </c>
      <c r="J1147" s="29" t="s">
        <v>199</v>
      </c>
      <c r="K1147" s="29" t="s">
        <v>1972</v>
      </c>
      <c r="L1147" s="30" t="s">
        <v>146</v>
      </c>
      <c r="M1147" s="30" t="s">
        <v>146</v>
      </c>
      <c r="N1147" s="30">
        <v>6</v>
      </c>
      <c r="O1147" s="30" t="s">
        <v>218</v>
      </c>
      <c r="P1147" s="30" t="s">
        <v>202</v>
      </c>
      <c r="Q1147" s="31">
        <v>23982561</v>
      </c>
      <c r="R1147" s="31">
        <v>23982561</v>
      </c>
      <c r="S1147" s="30" t="s">
        <v>411</v>
      </c>
      <c r="T1147" s="30" t="s">
        <v>199</v>
      </c>
      <c r="U1147" s="29" t="s">
        <v>466</v>
      </c>
      <c r="V1147" s="29" t="s">
        <v>334</v>
      </c>
      <c r="W1147" s="29" t="s">
        <v>467</v>
      </c>
      <c r="X1147" s="29" t="s">
        <v>1521</v>
      </c>
      <c r="Y1147" s="29" t="s">
        <v>211</v>
      </c>
      <c r="Z1147" s="29" t="s">
        <v>468</v>
      </c>
      <c r="AA1147" s="32">
        <v>23982561</v>
      </c>
      <c r="AB1147" s="32">
        <v>0</v>
      </c>
      <c r="AC1147" s="32">
        <v>0</v>
      </c>
      <c r="AD1147" s="32">
        <v>4441215</v>
      </c>
      <c r="AE1147" s="32">
        <v>0</v>
      </c>
      <c r="AF1147" s="32">
        <v>4441215</v>
      </c>
      <c r="AG1147" s="32">
        <v>0</v>
      </c>
      <c r="AH1147" s="32">
        <v>4441215</v>
      </c>
      <c r="AI1147" s="32">
        <v>0</v>
      </c>
      <c r="AJ1147" s="32">
        <v>4441215</v>
      </c>
      <c r="AK1147" s="32">
        <v>0</v>
      </c>
      <c r="AL1147" s="32">
        <v>4441215</v>
      </c>
      <c r="AM1147" s="32">
        <v>0</v>
      </c>
      <c r="AN1147" s="32">
        <v>1776486</v>
      </c>
      <c r="AO1147" s="32">
        <v>0</v>
      </c>
      <c r="AP1147" s="32">
        <v>0</v>
      </c>
      <c r="AQ1147" s="32">
        <v>0</v>
      </c>
      <c r="AR1147" s="32">
        <v>0</v>
      </c>
      <c r="AS1147" s="32">
        <v>0</v>
      </c>
      <c r="AT1147" s="32">
        <v>0</v>
      </c>
      <c r="AU1147" s="32">
        <v>0</v>
      </c>
      <c r="AV1147" s="32">
        <v>0</v>
      </c>
      <c r="AW1147" s="32">
        <v>0</v>
      </c>
      <c r="AX1147" s="32">
        <v>0</v>
      </c>
      <c r="AY1147" s="2"/>
      <c r="AZ1147" s="13" t="str">
        <f t="shared" si="87"/>
        <v>OK</v>
      </c>
      <c r="BA1147" s="13" t="str">
        <f t="shared" si="88"/>
        <v>OK</v>
      </c>
      <c r="BB1147" s="7">
        <f t="shared" si="89"/>
        <v>0</v>
      </c>
      <c r="BC1147" s="14">
        <f t="shared" si="90"/>
        <v>23982561</v>
      </c>
      <c r="BD1147" s="14">
        <f t="shared" si="90"/>
        <v>23982561</v>
      </c>
      <c r="BE1147" s="7">
        <f t="shared" si="91"/>
        <v>0</v>
      </c>
      <c r="BF1147" s="7">
        <f t="shared" si="91"/>
        <v>0</v>
      </c>
    </row>
    <row r="1148" spans="2:58" ht="99.75">
      <c r="B1148" s="28" t="s">
        <v>3713</v>
      </c>
      <c r="C1148" s="28" t="s">
        <v>4794</v>
      </c>
      <c r="D1148" s="28" t="s">
        <v>33</v>
      </c>
      <c r="E1148" s="29" t="s">
        <v>730</v>
      </c>
      <c r="F1148" s="29" t="s">
        <v>731</v>
      </c>
      <c r="G1148" s="29" t="s">
        <v>36</v>
      </c>
      <c r="H1148" s="29">
        <v>80101500</v>
      </c>
      <c r="I1148" s="29" t="s">
        <v>4809</v>
      </c>
      <c r="J1148" s="29" t="s">
        <v>199</v>
      </c>
      <c r="K1148" s="29" t="s">
        <v>1972</v>
      </c>
      <c r="L1148" s="30" t="s">
        <v>152</v>
      </c>
      <c r="M1148" s="30" t="s">
        <v>152</v>
      </c>
      <c r="N1148" s="30">
        <v>6</v>
      </c>
      <c r="O1148" s="30" t="s">
        <v>218</v>
      </c>
      <c r="P1148" s="30" t="s">
        <v>202</v>
      </c>
      <c r="Q1148" s="31">
        <v>26647290</v>
      </c>
      <c r="R1148" s="31">
        <v>26647290</v>
      </c>
      <c r="S1148" s="30" t="s">
        <v>411</v>
      </c>
      <c r="T1148" s="30" t="s">
        <v>199</v>
      </c>
      <c r="U1148" s="29" t="s">
        <v>466</v>
      </c>
      <c r="V1148" s="29" t="s">
        <v>334</v>
      </c>
      <c r="W1148" s="29" t="s">
        <v>334</v>
      </c>
      <c r="X1148" s="29" t="s">
        <v>206</v>
      </c>
      <c r="Y1148" s="29" t="s">
        <v>211</v>
      </c>
      <c r="Z1148" s="29" t="s">
        <v>468</v>
      </c>
      <c r="AA1148" s="32">
        <v>0</v>
      </c>
      <c r="AB1148" s="32">
        <v>0</v>
      </c>
      <c r="AC1148" s="32">
        <v>0</v>
      </c>
      <c r="AD1148" s="32">
        <v>0</v>
      </c>
      <c r="AE1148" s="32">
        <v>0</v>
      </c>
      <c r="AF1148" s="32">
        <v>0</v>
      </c>
      <c r="AG1148" s="32">
        <v>0</v>
      </c>
      <c r="AH1148" s="32">
        <v>0</v>
      </c>
      <c r="AI1148" s="32">
        <v>0</v>
      </c>
      <c r="AJ1148" s="32">
        <v>0</v>
      </c>
      <c r="AK1148" s="32">
        <v>0</v>
      </c>
      <c r="AL1148" s="32">
        <v>0</v>
      </c>
      <c r="AM1148" s="32">
        <v>26647290</v>
      </c>
      <c r="AN1148" s="32">
        <v>0</v>
      </c>
      <c r="AO1148" s="32">
        <v>0</v>
      </c>
      <c r="AP1148" s="32">
        <v>4441215</v>
      </c>
      <c r="AQ1148" s="32">
        <v>0</v>
      </c>
      <c r="AR1148" s="32">
        <v>4441215</v>
      </c>
      <c r="AS1148" s="32">
        <v>0</v>
      </c>
      <c r="AT1148" s="32">
        <v>4441215</v>
      </c>
      <c r="AU1148" s="32">
        <v>0</v>
      </c>
      <c r="AV1148" s="32">
        <v>4441215</v>
      </c>
      <c r="AW1148" s="32">
        <v>0</v>
      </c>
      <c r="AX1148" s="32">
        <v>8882430</v>
      </c>
      <c r="AY1148" s="2"/>
      <c r="AZ1148" s="13" t="str">
        <f t="shared" si="87"/>
        <v>OK</v>
      </c>
      <c r="BA1148" s="13" t="str">
        <f t="shared" si="88"/>
        <v>OK</v>
      </c>
      <c r="BB1148" s="7">
        <f t="shared" si="89"/>
        <v>0</v>
      </c>
      <c r="BC1148" s="14">
        <f t="shared" si="90"/>
        <v>26647290</v>
      </c>
      <c r="BD1148" s="14">
        <f t="shared" si="90"/>
        <v>26647290</v>
      </c>
      <c r="BE1148" s="7">
        <f t="shared" si="91"/>
        <v>0</v>
      </c>
      <c r="BF1148" s="7">
        <f t="shared" si="91"/>
        <v>0</v>
      </c>
    </row>
    <row r="1149" spans="2:58" ht="99.75">
      <c r="B1149" s="28" t="s">
        <v>3714</v>
      </c>
      <c r="C1149" s="28" t="s">
        <v>4794</v>
      </c>
      <c r="D1149" s="28" t="s">
        <v>33</v>
      </c>
      <c r="E1149" s="29" t="s">
        <v>730</v>
      </c>
      <c r="F1149" s="29" t="s">
        <v>731</v>
      </c>
      <c r="G1149" s="29" t="s">
        <v>36</v>
      </c>
      <c r="H1149" s="29">
        <v>80101500</v>
      </c>
      <c r="I1149" s="29" t="s">
        <v>4809</v>
      </c>
      <c r="J1149" s="29" t="s">
        <v>199</v>
      </c>
      <c r="K1149" s="29" t="s">
        <v>1973</v>
      </c>
      <c r="L1149" s="30" t="s">
        <v>146</v>
      </c>
      <c r="M1149" s="30" t="s">
        <v>146</v>
      </c>
      <c r="N1149" s="30">
        <v>6</v>
      </c>
      <c r="O1149" s="30" t="s">
        <v>218</v>
      </c>
      <c r="P1149" s="30" t="s">
        <v>202</v>
      </c>
      <c r="Q1149" s="31">
        <v>18608345</v>
      </c>
      <c r="R1149" s="31">
        <v>18608345</v>
      </c>
      <c r="S1149" s="30" t="s">
        <v>411</v>
      </c>
      <c r="T1149" s="30" t="s">
        <v>199</v>
      </c>
      <c r="U1149" s="29" t="s">
        <v>466</v>
      </c>
      <c r="V1149" s="29" t="s">
        <v>334</v>
      </c>
      <c r="W1149" s="29" t="s">
        <v>334</v>
      </c>
      <c r="X1149" s="29" t="s">
        <v>206</v>
      </c>
      <c r="Y1149" s="29" t="s">
        <v>211</v>
      </c>
      <c r="Z1149" s="29" t="s">
        <v>468</v>
      </c>
      <c r="AA1149" s="32">
        <v>18608345</v>
      </c>
      <c r="AB1149" s="32">
        <v>0</v>
      </c>
      <c r="AC1149" s="32">
        <v>0</v>
      </c>
      <c r="AD1149" s="32">
        <v>3171877</v>
      </c>
      <c r="AE1149" s="32">
        <v>0</v>
      </c>
      <c r="AF1149" s="32">
        <v>3171877</v>
      </c>
      <c r="AG1149" s="32">
        <v>0</v>
      </c>
      <c r="AH1149" s="32">
        <v>3171877</v>
      </c>
      <c r="AI1149" s="32">
        <v>0</v>
      </c>
      <c r="AJ1149" s="32">
        <v>3171877</v>
      </c>
      <c r="AK1149" s="32">
        <v>0</v>
      </c>
      <c r="AL1149" s="32">
        <v>3171877</v>
      </c>
      <c r="AM1149" s="32">
        <v>0</v>
      </c>
      <c r="AN1149" s="32">
        <v>2748960</v>
      </c>
      <c r="AO1149" s="32">
        <v>0</v>
      </c>
      <c r="AP1149" s="32">
        <v>0</v>
      </c>
      <c r="AQ1149" s="32">
        <v>0</v>
      </c>
      <c r="AR1149" s="32">
        <v>0</v>
      </c>
      <c r="AS1149" s="32">
        <v>0</v>
      </c>
      <c r="AT1149" s="32">
        <v>0</v>
      </c>
      <c r="AU1149" s="32">
        <v>0</v>
      </c>
      <c r="AV1149" s="32">
        <v>0</v>
      </c>
      <c r="AW1149" s="32">
        <v>0</v>
      </c>
      <c r="AX1149" s="32">
        <v>0</v>
      </c>
      <c r="AY1149" s="2"/>
      <c r="AZ1149" s="13" t="str">
        <f t="shared" si="87"/>
        <v>OK</v>
      </c>
      <c r="BA1149" s="13" t="str">
        <f t="shared" si="88"/>
        <v>OK</v>
      </c>
      <c r="BB1149" s="7">
        <f t="shared" si="89"/>
        <v>0</v>
      </c>
      <c r="BC1149" s="14">
        <f t="shared" si="90"/>
        <v>18608345</v>
      </c>
      <c r="BD1149" s="14">
        <f t="shared" si="90"/>
        <v>18608345</v>
      </c>
      <c r="BE1149" s="7">
        <f t="shared" si="91"/>
        <v>0</v>
      </c>
      <c r="BF1149" s="7">
        <f t="shared" si="91"/>
        <v>0</v>
      </c>
    </row>
    <row r="1150" spans="2:58" ht="99.75">
      <c r="B1150" s="28" t="s">
        <v>3715</v>
      </c>
      <c r="C1150" s="28" t="s">
        <v>4794</v>
      </c>
      <c r="D1150" s="28" t="s">
        <v>33</v>
      </c>
      <c r="E1150" s="29" t="s">
        <v>730</v>
      </c>
      <c r="F1150" s="29" t="s">
        <v>731</v>
      </c>
      <c r="G1150" s="29" t="s">
        <v>36</v>
      </c>
      <c r="H1150" s="29">
        <v>80101500</v>
      </c>
      <c r="I1150" s="29" t="s">
        <v>4809</v>
      </c>
      <c r="J1150" s="29" t="s">
        <v>199</v>
      </c>
      <c r="K1150" s="29" t="s">
        <v>1973</v>
      </c>
      <c r="L1150" s="30" t="s">
        <v>152</v>
      </c>
      <c r="M1150" s="30" t="s">
        <v>152</v>
      </c>
      <c r="N1150" s="30">
        <v>6</v>
      </c>
      <c r="O1150" s="30" t="s">
        <v>218</v>
      </c>
      <c r="P1150" s="30" t="s">
        <v>202</v>
      </c>
      <c r="Q1150" s="31">
        <v>19031262</v>
      </c>
      <c r="R1150" s="31">
        <v>19031262</v>
      </c>
      <c r="S1150" s="30" t="s">
        <v>411</v>
      </c>
      <c r="T1150" s="30" t="s">
        <v>199</v>
      </c>
      <c r="U1150" s="29" t="s">
        <v>466</v>
      </c>
      <c r="V1150" s="29" t="s">
        <v>334</v>
      </c>
      <c r="W1150" s="29" t="s">
        <v>334</v>
      </c>
      <c r="X1150" s="29" t="s">
        <v>206</v>
      </c>
      <c r="Y1150" s="29" t="s">
        <v>211</v>
      </c>
      <c r="Z1150" s="29" t="s">
        <v>468</v>
      </c>
      <c r="AA1150" s="32">
        <v>0</v>
      </c>
      <c r="AB1150" s="32">
        <v>0</v>
      </c>
      <c r="AC1150" s="32">
        <v>0</v>
      </c>
      <c r="AD1150" s="32">
        <v>0</v>
      </c>
      <c r="AE1150" s="32">
        <v>0</v>
      </c>
      <c r="AF1150" s="32">
        <v>0</v>
      </c>
      <c r="AG1150" s="32">
        <v>0</v>
      </c>
      <c r="AH1150" s="32">
        <v>0</v>
      </c>
      <c r="AI1150" s="32">
        <v>0</v>
      </c>
      <c r="AJ1150" s="32">
        <v>0</v>
      </c>
      <c r="AK1150" s="32">
        <v>0</v>
      </c>
      <c r="AL1150" s="32">
        <v>0</v>
      </c>
      <c r="AM1150" s="32">
        <v>19031262</v>
      </c>
      <c r="AN1150" s="32">
        <v>0</v>
      </c>
      <c r="AO1150" s="32">
        <v>0</v>
      </c>
      <c r="AP1150" s="32">
        <v>3171877</v>
      </c>
      <c r="AQ1150" s="32">
        <v>0</v>
      </c>
      <c r="AR1150" s="32">
        <v>3171877</v>
      </c>
      <c r="AS1150" s="32">
        <v>0</v>
      </c>
      <c r="AT1150" s="32">
        <v>3171877</v>
      </c>
      <c r="AU1150" s="32">
        <v>0</v>
      </c>
      <c r="AV1150" s="32">
        <v>3171877</v>
      </c>
      <c r="AW1150" s="32">
        <v>0</v>
      </c>
      <c r="AX1150" s="32">
        <v>6343754</v>
      </c>
      <c r="AY1150" s="2"/>
      <c r="AZ1150" s="13" t="str">
        <f t="shared" si="87"/>
        <v>OK</v>
      </c>
      <c r="BA1150" s="13" t="str">
        <f t="shared" si="88"/>
        <v>OK</v>
      </c>
      <c r="BB1150" s="7">
        <f t="shared" si="89"/>
        <v>0</v>
      </c>
      <c r="BC1150" s="14">
        <f t="shared" si="90"/>
        <v>19031262</v>
      </c>
      <c r="BD1150" s="14">
        <f t="shared" si="90"/>
        <v>19031262</v>
      </c>
      <c r="BE1150" s="7">
        <f t="shared" si="91"/>
        <v>0</v>
      </c>
      <c r="BF1150" s="7">
        <f t="shared" si="91"/>
        <v>0</v>
      </c>
    </row>
    <row r="1151" spans="2:58" ht="171">
      <c r="B1151" s="28" t="s">
        <v>3716</v>
      </c>
      <c r="C1151" s="28" t="s">
        <v>4794</v>
      </c>
      <c r="D1151" s="28" t="s">
        <v>33</v>
      </c>
      <c r="E1151" s="29" t="s">
        <v>730</v>
      </c>
      <c r="F1151" s="29" t="s">
        <v>731</v>
      </c>
      <c r="G1151" s="29" t="s">
        <v>36</v>
      </c>
      <c r="H1151" s="29">
        <v>80101500</v>
      </c>
      <c r="I1151" s="29" t="s">
        <v>4809</v>
      </c>
      <c r="J1151" s="29" t="s">
        <v>199</v>
      </c>
      <c r="K1151" s="29" t="s">
        <v>1974</v>
      </c>
      <c r="L1151" s="30" t="s">
        <v>146</v>
      </c>
      <c r="M1151" s="30" t="s">
        <v>146</v>
      </c>
      <c r="N1151" s="30">
        <v>12</v>
      </c>
      <c r="O1151" s="30" t="s">
        <v>218</v>
      </c>
      <c r="P1151" s="30" t="s">
        <v>202</v>
      </c>
      <c r="Q1151" s="31">
        <v>109311010</v>
      </c>
      <c r="R1151" s="31">
        <v>109311010</v>
      </c>
      <c r="S1151" s="30" t="s">
        <v>411</v>
      </c>
      <c r="T1151" s="30" t="s">
        <v>199</v>
      </c>
      <c r="U1151" s="29" t="s">
        <v>466</v>
      </c>
      <c r="V1151" s="29" t="s">
        <v>334</v>
      </c>
      <c r="W1151" s="29" t="s">
        <v>334</v>
      </c>
      <c r="X1151" s="29" t="s">
        <v>206</v>
      </c>
      <c r="Y1151" s="29" t="s">
        <v>211</v>
      </c>
      <c r="Z1151" s="29" t="s">
        <v>468</v>
      </c>
      <c r="AA1151" s="32">
        <v>109311010</v>
      </c>
      <c r="AB1151" s="32">
        <v>0</v>
      </c>
      <c r="AC1151" s="32">
        <v>0</v>
      </c>
      <c r="AD1151" s="32">
        <v>9211602</v>
      </c>
      <c r="AE1151" s="32">
        <v>0</v>
      </c>
      <c r="AF1151" s="32">
        <v>9211602</v>
      </c>
      <c r="AG1151" s="32">
        <v>0</v>
      </c>
      <c r="AH1151" s="32">
        <v>9211602</v>
      </c>
      <c r="AI1151" s="32">
        <v>0</v>
      </c>
      <c r="AJ1151" s="32">
        <v>9211602</v>
      </c>
      <c r="AK1151" s="32">
        <v>0</v>
      </c>
      <c r="AL1151" s="32">
        <v>9211602</v>
      </c>
      <c r="AM1151" s="32">
        <v>0</v>
      </c>
      <c r="AN1151" s="32">
        <v>9211602</v>
      </c>
      <c r="AO1151" s="32">
        <v>0</v>
      </c>
      <c r="AP1151" s="32">
        <v>9211602</v>
      </c>
      <c r="AQ1151" s="32">
        <v>0</v>
      </c>
      <c r="AR1151" s="32">
        <v>9211602</v>
      </c>
      <c r="AS1151" s="32">
        <v>0</v>
      </c>
      <c r="AT1151" s="32">
        <v>9211602</v>
      </c>
      <c r="AU1151" s="32">
        <v>0</v>
      </c>
      <c r="AV1151" s="32">
        <v>9211602</v>
      </c>
      <c r="AW1151" s="32">
        <v>0</v>
      </c>
      <c r="AX1151" s="32">
        <v>17194990</v>
      </c>
      <c r="AY1151" s="2"/>
      <c r="AZ1151" s="13" t="str">
        <f t="shared" si="87"/>
        <v>OK</v>
      </c>
      <c r="BA1151" s="13" t="str">
        <f t="shared" si="88"/>
        <v>OK</v>
      </c>
      <c r="BB1151" s="7">
        <f t="shared" si="89"/>
        <v>0</v>
      </c>
      <c r="BC1151" s="14">
        <f t="shared" si="90"/>
        <v>109311010</v>
      </c>
      <c r="BD1151" s="14">
        <f t="shared" si="90"/>
        <v>109311010</v>
      </c>
      <c r="BE1151" s="7">
        <f t="shared" si="91"/>
        <v>0</v>
      </c>
      <c r="BF1151" s="7">
        <f t="shared" si="91"/>
        <v>0</v>
      </c>
    </row>
    <row r="1152" spans="2:58" ht="171">
      <c r="B1152" s="28" t="s">
        <v>3717</v>
      </c>
      <c r="C1152" s="28" t="s">
        <v>4794</v>
      </c>
      <c r="D1152" s="28" t="s">
        <v>33</v>
      </c>
      <c r="E1152" s="29" t="s">
        <v>730</v>
      </c>
      <c r="F1152" s="29" t="s">
        <v>731</v>
      </c>
      <c r="G1152" s="29" t="s">
        <v>36</v>
      </c>
      <c r="H1152" s="29">
        <v>80101500</v>
      </c>
      <c r="I1152" s="29" t="s">
        <v>4809</v>
      </c>
      <c r="J1152" s="29" t="s">
        <v>199</v>
      </c>
      <c r="K1152" s="29" t="s">
        <v>1974</v>
      </c>
      <c r="L1152" s="30" t="s">
        <v>146</v>
      </c>
      <c r="M1152" s="30" t="s">
        <v>146</v>
      </c>
      <c r="N1152" s="30">
        <v>12</v>
      </c>
      <c r="O1152" s="30" t="s">
        <v>218</v>
      </c>
      <c r="P1152" s="30" t="s">
        <v>202</v>
      </c>
      <c r="Q1152" s="31">
        <v>109311010</v>
      </c>
      <c r="R1152" s="31">
        <v>109311010</v>
      </c>
      <c r="S1152" s="30" t="s">
        <v>411</v>
      </c>
      <c r="T1152" s="30" t="s">
        <v>199</v>
      </c>
      <c r="U1152" s="29" t="s">
        <v>466</v>
      </c>
      <c r="V1152" s="29" t="s">
        <v>334</v>
      </c>
      <c r="W1152" s="29" t="s">
        <v>334</v>
      </c>
      <c r="X1152" s="29" t="s">
        <v>206</v>
      </c>
      <c r="Y1152" s="29" t="s">
        <v>211</v>
      </c>
      <c r="Z1152" s="29" t="s">
        <v>468</v>
      </c>
      <c r="AA1152" s="32">
        <v>109311010</v>
      </c>
      <c r="AB1152" s="32">
        <v>0</v>
      </c>
      <c r="AC1152" s="32">
        <v>0</v>
      </c>
      <c r="AD1152" s="32">
        <v>9211602</v>
      </c>
      <c r="AE1152" s="32">
        <v>0</v>
      </c>
      <c r="AF1152" s="32">
        <v>9211602</v>
      </c>
      <c r="AG1152" s="32">
        <v>0</v>
      </c>
      <c r="AH1152" s="32">
        <v>9211602</v>
      </c>
      <c r="AI1152" s="32">
        <v>0</v>
      </c>
      <c r="AJ1152" s="32">
        <v>9211602</v>
      </c>
      <c r="AK1152" s="32">
        <v>0</v>
      </c>
      <c r="AL1152" s="32">
        <v>9211602</v>
      </c>
      <c r="AM1152" s="32">
        <v>0</v>
      </c>
      <c r="AN1152" s="32">
        <v>9211602</v>
      </c>
      <c r="AO1152" s="32">
        <v>0</v>
      </c>
      <c r="AP1152" s="32">
        <v>9211602</v>
      </c>
      <c r="AQ1152" s="32">
        <v>0</v>
      </c>
      <c r="AR1152" s="32">
        <v>9211602</v>
      </c>
      <c r="AS1152" s="32">
        <v>0</v>
      </c>
      <c r="AT1152" s="32">
        <v>9211602</v>
      </c>
      <c r="AU1152" s="32">
        <v>0</v>
      </c>
      <c r="AV1152" s="32">
        <v>9211602</v>
      </c>
      <c r="AW1152" s="32">
        <v>0</v>
      </c>
      <c r="AX1152" s="32">
        <v>17194990</v>
      </c>
      <c r="AY1152" s="2"/>
      <c r="AZ1152" s="13" t="str">
        <f t="shared" si="87"/>
        <v>OK</v>
      </c>
      <c r="BA1152" s="13" t="str">
        <f t="shared" si="88"/>
        <v>OK</v>
      </c>
      <c r="BB1152" s="7">
        <f t="shared" si="89"/>
        <v>0</v>
      </c>
      <c r="BC1152" s="14">
        <f t="shared" si="90"/>
        <v>109311010</v>
      </c>
      <c r="BD1152" s="14">
        <f t="shared" si="90"/>
        <v>109311010</v>
      </c>
      <c r="BE1152" s="7">
        <f t="shared" si="91"/>
        <v>0</v>
      </c>
      <c r="BF1152" s="7">
        <f t="shared" si="91"/>
        <v>0</v>
      </c>
    </row>
    <row r="1153" spans="2:58" ht="171">
      <c r="B1153" s="28" t="s">
        <v>3718</v>
      </c>
      <c r="C1153" s="28" t="s">
        <v>4794</v>
      </c>
      <c r="D1153" s="28" t="s">
        <v>33</v>
      </c>
      <c r="E1153" s="29" t="s">
        <v>730</v>
      </c>
      <c r="F1153" s="29" t="s">
        <v>731</v>
      </c>
      <c r="G1153" s="29" t="s">
        <v>36</v>
      </c>
      <c r="H1153" s="29">
        <v>80101500</v>
      </c>
      <c r="I1153" s="29" t="s">
        <v>4809</v>
      </c>
      <c r="J1153" s="29" t="s">
        <v>199</v>
      </c>
      <c r="K1153" s="29" t="s">
        <v>1974</v>
      </c>
      <c r="L1153" s="30" t="s">
        <v>146</v>
      </c>
      <c r="M1153" s="30" t="s">
        <v>146</v>
      </c>
      <c r="N1153" s="30">
        <v>12</v>
      </c>
      <c r="O1153" s="30" t="s">
        <v>218</v>
      </c>
      <c r="P1153" s="30" t="s">
        <v>202</v>
      </c>
      <c r="Q1153" s="31">
        <v>109311010</v>
      </c>
      <c r="R1153" s="31">
        <v>109311010</v>
      </c>
      <c r="S1153" s="30" t="s">
        <v>411</v>
      </c>
      <c r="T1153" s="30" t="s">
        <v>199</v>
      </c>
      <c r="U1153" s="29" t="s">
        <v>466</v>
      </c>
      <c r="V1153" s="29" t="s">
        <v>334</v>
      </c>
      <c r="W1153" s="29" t="s">
        <v>334</v>
      </c>
      <c r="X1153" s="29" t="s">
        <v>206</v>
      </c>
      <c r="Y1153" s="29" t="s">
        <v>211</v>
      </c>
      <c r="Z1153" s="29" t="s">
        <v>468</v>
      </c>
      <c r="AA1153" s="32">
        <v>109311010</v>
      </c>
      <c r="AB1153" s="32">
        <v>0</v>
      </c>
      <c r="AC1153" s="32">
        <v>0</v>
      </c>
      <c r="AD1153" s="32">
        <v>9211602</v>
      </c>
      <c r="AE1153" s="32">
        <v>0</v>
      </c>
      <c r="AF1153" s="32">
        <v>9211602</v>
      </c>
      <c r="AG1153" s="32">
        <v>0</v>
      </c>
      <c r="AH1153" s="32">
        <v>9211602</v>
      </c>
      <c r="AI1153" s="32">
        <v>0</v>
      </c>
      <c r="AJ1153" s="32">
        <v>9211602</v>
      </c>
      <c r="AK1153" s="32">
        <v>0</v>
      </c>
      <c r="AL1153" s="32">
        <v>9211602</v>
      </c>
      <c r="AM1153" s="32">
        <v>0</v>
      </c>
      <c r="AN1153" s="32">
        <v>9211602</v>
      </c>
      <c r="AO1153" s="32">
        <v>0</v>
      </c>
      <c r="AP1153" s="32">
        <v>9211602</v>
      </c>
      <c r="AQ1153" s="32">
        <v>0</v>
      </c>
      <c r="AR1153" s="32">
        <v>9211602</v>
      </c>
      <c r="AS1153" s="32">
        <v>0</v>
      </c>
      <c r="AT1153" s="32">
        <v>9211602</v>
      </c>
      <c r="AU1153" s="32">
        <v>0</v>
      </c>
      <c r="AV1153" s="32">
        <v>9211602</v>
      </c>
      <c r="AW1153" s="32">
        <v>0</v>
      </c>
      <c r="AX1153" s="32">
        <v>17194990</v>
      </c>
      <c r="AY1153" s="2"/>
      <c r="AZ1153" s="13" t="str">
        <f t="shared" si="87"/>
        <v>OK</v>
      </c>
      <c r="BA1153" s="13" t="str">
        <f t="shared" si="88"/>
        <v>OK</v>
      </c>
      <c r="BB1153" s="7">
        <f t="shared" si="89"/>
        <v>0</v>
      </c>
      <c r="BC1153" s="14">
        <f t="shared" si="90"/>
        <v>109311010</v>
      </c>
      <c r="BD1153" s="14">
        <f t="shared" si="90"/>
        <v>109311010</v>
      </c>
      <c r="BE1153" s="7">
        <f t="shared" si="91"/>
        <v>0</v>
      </c>
      <c r="BF1153" s="7">
        <f t="shared" si="91"/>
        <v>0</v>
      </c>
    </row>
    <row r="1154" spans="2:58" ht="171">
      <c r="B1154" s="28" t="s">
        <v>3719</v>
      </c>
      <c r="C1154" s="28" t="s">
        <v>4794</v>
      </c>
      <c r="D1154" s="28" t="s">
        <v>33</v>
      </c>
      <c r="E1154" s="29" t="s">
        <v>730</v>
      </c>
      <c r="F1154" s="29" t="s">
        <v>731</v>
      </c>
      <c r="G1154" s="29" t="s">
        <v>36</v>
      </c>
      <c r="H1154" s="29">
        <v>80101500</v>
      </c>
      <c r="I1154" s="29" t="s">
        <v>4809</v>
      </c>
      <c r="J1154" s="29" t="s">
        <v>199</v>
      </c>
      <c r="K1154" s="29" t="s">
        <v>1974</v>
      </c>
      <c r="L1154" s="30" t="s">
        <v>146</v>
      </c>
      <c r="M1154" s="30" t="s">
        <v>146</v>
      </c>
      <c r="N1154" s="30">
        <v>12</v>
      </c>
      <c r="O1154" s="30" t="s">
        <v>218</v>
      </c>
      <c r="P1154" s="30" t="s">
        <v>202</v>
      </c>
      <c r="Q1154" s="31">
        <v>109311010</v>
      </c>
      <c r="R1154" s="31">
        <v>109311010</v>
      </c>
      <c r="S1154" s="30" t="s">
        <v>411</v>
      </c>
      <c r="T1154" s="30" t="s">
        <v>199</v>
      </c>
      <c r="U1154" s="29" t="s">
        <v>466</v>
      </c>
      <c r="V1154" s="29" t="s">
        <v>334</v>
      </c>
      <c r="W1154" s="29" t="s">
        <v>334</v>
      </c>
      <c r="X1154" s="29" t="s">
        <v>206</v>
      </c>
      <c r="Y1154" s="29" t="s">
        <v>211</v>
      </c>
      <c r="Z1154" s="29" t="s">
        <v>468</v>
      </c>
      <c r="AA1154" s="32">
        <v>109311010</v>
      </c>
      <c r="AB1154" s="32">
        <v>0</v>
      </c>
      <c r="AC1154" s="32">
        <v>0</v>
      </c>
      <c r="AD1154" s="32">
        <v>9211602</v>
      </c>
      <c r="AE1154" s="32">
        <v>0</v>
      </c>
      <c r="AF1154" s="32">
        <v>9211602</v>
      </c>
      <c r="AG1154" s="32">
        <v>0</v>
      </c>
      <c r="AH1154" s="32">
        <v>9211602</v>
      </c>
      <c r="AI1154" s="32">
        <v>0</v>
      </c>
      <c r="AJ1154" s="32">
        <v>9211602</v>
      </c>
      <c r="AK1154" s="32">
        <v>0</v>
      </c>
      <c r="AL1154" s="32">
        <v>9211602</v>
      </c>
      <c r="AM1154" s="32">
        <v>0</v>
      </c>
      <c r="AN1154" s="32">
        <v>9211602</v>
      </c>
      <c r="AO1154" s="32">
        <v>0</v>
      </c>
      <c r="AP1154" s="32">
        <v>9211602</v>
      </c>
      <c r="AQ1154" s="32">
        <v>0</v>
      </c>
      <c r="AR1154" s="32">
        <v>9211602</v>
      </c>
      <c r="AS1154" s="32">
        <v>0</v>
      </c>
      <c r="AT1154" s="32">
        <v>9211602</v>
      </c>
      <c r="AU1154" s="32">
        <v>0</v>
      </c>
      <c r="AV1154" s="32">
        <v>9211602</v>
      </c>
      <c r="AW1154" s="32">
        <v>0</v>
      </c>
      <c r="AX1154" s="32">
        <v>17194990</v>
      </c>
      <c r="AY1154" s="2"/>
      <c r="AZ1154" s="13" t="str">
        <f t="shared" si="87"/>
        <v>OK</v>
      </c>
      <c r="BA1154" s="13" t="str">
        <f t="shared" si="88"/>
        <v>OK</v>
      </c>
      <c r="BB1154" s="7">
        <f t="shared" si="89"/>
        <v>0</v>
      </c>
      <c r="BC1154" s="14">
        <f t="shared" si="90"/>
        <v>109311010</v>
      </c>
      <c r="BD1154" s="14">
        <f t="shared" si="90"/>
        <v>109311010</v>
      </c>
      <c r="BE1154" s="7">
        <f t="shared" si="91"/>
        <v>0</v>
      </c>
      <c r="BF1154" s="7">
        <f t="shared" si="91"/>
        <v>0</v>
      </c>
    </row>
    <row r="1155" spans="2:58" ht="171">
      <c r="B1155" s="28" t="s">
        <v>3720</v>
      </c>
      <c r="C1155" s="28" t="s">
        <v>4794</v>
      </c>
      <c r="D1155" s="28" t="s">
        <v>33</v>
      </c>
      <c r="E1155" s="29" t="s">
        <v>730</v>
      </c>
      <c r="F1155" s="29" t="s">
        <v>731</v>
      </c>
      <c r="G1155" s="29" t="s">
        <v>36</v>
      </c>
      <c r="H1155" s="29">
        <v>80101500</v>
      </c>
      <c r="I1155" s="29" t="s">
        <v>4809</v>
      </c>
      <c r="J1155" s="29" t="s">
        <v>199</v>
      </c>
      <c r="K1155" s="29" t="s">
        <v>1974</v>
      </c>
      <c r="L1155" s="30" t="s">
        <v>146</v>
      </c>
      <c r="M1155" s="30" t="s">
        <v>146</v>
      </c>
      <c r="N1155" s="30">
        <v>12</v>
      </c>
      <c r="O1155" s="30" t="s">
        <v>218</v>
      </c>
      <c r="P1155" s="30" t="s">
        <v>202</v>
      </c>
      <c r="Q1155" s="31">
        <v>109311010</v>
      </c>
      <c r="R1155" s="31">
        <v>109311010</v>
      </c>
      <c r="S1155" s="30" t="s">
        <v>411</v>
      </c>
      <c r="T1155" s="30" t="s">
        <v>199</v>
      </c>
      <c r="U1155" s="29" t="s">
        <v>466</v>
      </c>
      <c r="V1155" s="29" t="s">
        <v>334</v>
      </c>
      <c r="W1155" s="29" t="s">
        <v>334</v>
      </c>
      <c r="X1155" s="29" t="s">
        <v>206</v>
      </c>
      <c r="Y1155" s="29" t="s">
        <v>211</v>
      </c>
      <c r="Z1155" s="29" t="s">
        <v>468</v>
      </c>
      <c r="AA1155" s="32">
        <v>109311010</v>
      </c>
      <c r="AB1155" s="32">
        <v>0</v>
      </c>
      <c r="AC1155" s="32">
        <v>0</v>
      </c>
      <c r="AD1155" s="32">
        <v>9211602</v>
      </c>
      <c r="AE1155" s="32">
        <v>0</v>
      </c>
      <c r="AF1155" s="32">
        <v>9211602</v>
      </c>
      <c r="AG1155" s="32">
        <v>0</v>
      </c>
      <c r="AH1155" s="32">
        <v>9211602</v>
      </c>
      <c r="AI1155" s="32">
        <v>0</v>
      </c>
      <c r="AJ1155" s="32">
        <v>9211602</v>
      </c>
      <c r="AK1155" s="32">
        <v>0</v>
      </c>
      <c r="AL1155" s="32">
        <v>9211602</v>
      </c>
      <c r="AM1155" s="32">
        <v>0</v>
      </c>
      <c r="AN1155" s="32">
        <v>9211602</v>
      </c>
      <c r="AO1155" s="32">
        <v>0</v>
      </c>
      <c r="AP1155" s="32">
        <v>9211602</v>
      </c>
      <c r="AQ1155" s="32">
        <v>0</v>
      </c>
      <c r="AR1155" s="32">
        <v>9211602</v>
      </c>
      <c r="AS1155" s="32">
        <v>0</v>
      </c>
      <c r="AT1155" s="32">
        <v>9211602</v>
      </c>
      <c r="AU1155" s="32">
        <v>0</v>
      </c>
      <c r="AV1155" s="32">
        <v>9211602</v>
      </c>
      <c r="AW1155" s="32">
        <v>0</v>
      </c>
      <c r="AX1155" s="32">
        <v>17194990</v>
      </c>
      <c r="AY1155" s="2"/>
      <c r="AZ1155" s="13" t="str">
        <f t="shared" si="87"/>
        <v>OK</v>
      </c>
      <c r="BA1155" s="13" t="str">
        <f t="shared" si="88"/>
        <v>OK</v>
      </c>
      <c r="BB1155" s="7">
        <f t="shared" si="89"/>
        <v>0</v>
      </c>
      <c r="BC1155" s="14">
        <f t="shared" si="90"/>
        <v>109311010</v>
      </c>
      <c r="BD1155" s="14">
        <f t="shared" si="90"/>
        <v>109311010</v>
      </c>
      <c r="BE1155" s="7">
        <f t="shared" si="91"/>
        <v>0</v>
      </c>
      <c r="BF1155" s="7">
        <f t="shared" si="91"/>
        <v>0</v>
      </c>
    </row>
    <row r="1156" spans="2:58" ht="171">
      <c r="B1156" s="28" t="s">
        <v>3721</v>
      </c>
      <c r="C1156" s="28" t="s">
        <v>4794</v>
      </c>
      <c r="D1156" s="28" t="s">
        <v>33</v>
      </c>
      <c r="E1156" s="29" t="s">
        <v>730</v>
      </c>
      <c r="F1156" s="29" t="s">
        <v>731</v>
      </c>
      <c r="G1156" s="29" t="s">
        <v>36</v>
      </c>
      <c r="H1156" s="29">
        <v>80101500</v>
      </c>
      <c r="I1156" s="29" t="s">
        <v>4809</v>
      </c>
      <c r="J1156" s="29" t="s">
        <v>199</v>
      </c>
      <c r="K1156" s="29" t="s">
        <v>1974</v>
      </c>
      <c r="L1156" s="30" t="s">
        <v>146</v>
      </c>
      <c r="M1156" s="30" t="s">
        <v>146</v>
      </c>
      <c r="N1156" s="30">
        <v>12</v>
      </c>
      <c r="O1156" s="30" t="s">
        <v>218</v>
      </c>
      <c r="P1156" s="30" t="s">
        <v>202</v>
      </c>
      <c r="Q1156" s="31">
        <v>109311010</v>
      </c>
      <c r="R1156" s="31">
        <v>109311010</v>
      </c>
      <c r="S1156" s="30" t="s">
        <v>411</v>
      </c>
      <c r="T1156" s="30" t="s">
        <v>199</v>
      </c>
      <c r="U1156" s="29" t="s">
        <v>466</v>
      </c>
      <c r="V1156" s="29" t="s">
        <v>334</v>
      </c>
      <c r="W1156" s="29" t="s">
        <v>334</v>
      </c>
      <c r="X1156" s="29" t="s">
        <v>206</v>
      </c>
      <c r="Y1156" s="29" t="s">
        <v>211</v>
      </c>
      <c r="Z1156" s="29" t="s">
        <v>468</v>
      </c>
      <c r="AA1156" s="32">
        <v>109311010</v>
      </c>
      <c r="AB1156" s="32">
        <v>0</v>
      </c>
      <c r="AC1156" s="32">
        <v>0</v>
      </c>
      <c r="AD1156" s="32">
        <v>9211602</v>
      </c>
      <c r="AE1156" s="32">
        <v>0</v>
      </c>
      <c r="AF1156" s="32">
        <v>9211602</v>
      </c>
      <c r="AG1156" s="32">
        <v>0</v>
      </c>
      <c r="AH1156" s="32">
        <v>9211602</v>
      </c>
      <c r="AI1156" s="32">
        <v>0</v>
      </c>
      <c r="AJ1156" s="32">
        <v>9211602</v>
      </c>
      <c r="AK1156" s="32">
        <v>0</v>
      </c>
      <c r="AL1156" s="32">
        <v>9211602</v>
      </c>
      <c r="AM1156" s="32">
        <v>0</v>
      </c>
      <c r="AN1156" s="32">
        <v>9211602</v>
      </c>
      <c r="AO1156" s="32">
        <v>0</v>
      </c>
      <c r="AP1156" s="32">
        <v>9211602</v>
      </c>
      <c r="AQ1156" s="32">
        <v>0</v>
      </c>
      <c r="AR1156" s="32">
        <v>9211602</v>
      </c>
      <c r="AS1156" s="32">
        <v>0</v>
      </c>
      <c r="AT1156" s="32">
        <v>9211602</v>
      </c>
      <c r="AU1156" s="32">
        <v>0</v>
      </c>
      <c r="AV1156" s="32">
        <v>9211602</v>
      </c>
      <c r="AW1156" s="32">
        <v>0</v>
      </c>
      <c r="AX1156" s="32">
        <v>17194990</v>
      </c>
      <c r="AY1156" s="2"/>
      <c r="AZ1156" s="13" t="str">
        <f t="shared" si="87"/>
        <v>OK</v>
      </c>
      <c r="BA1156" s="13" t="str">
        <f t="shared" si="88"/>
        <v>OK</v>
      </c>
      <c r="BB1156" s="7">
        <f t="shared" si="89"/>
        <v>0</v>
      </c>
      <c r="BC1156" s="14">
        <f t="shared" si="90"/>
        <v>109311010</v>
      </c>
      <c r="BD1156" s="14">
        <f t="shared" si="90"/>
        <v>109311010</v>
      </c>
      <c r="BE1156" s="7">
        <f t="shared" si="91"/>
        <v>0</v>
      </c>
      <c r="BF1156" s="7">
        <f t="shared" si="91"/>
        <v>0</v>
      </c>
    </row>
    <row r="1157" spans="2:58" ht="114">
      <c r="B1157" s="28" t="s">
        <v>3722</v>
      </c>
      <c r="C1157" s="28" t="s">
        <v>4794</v>
      </c>
      <c r="D1157" s="28" t="s">
        <v>33</v>
      </c>
      <c r="E1157" s="29" t="s">
        <v>730</v>
      </c>
      <c r="F1157" s="29" t="s">
        <v>731</v>
      </c>
      <c r="G1157" s="29" t="s">
        <v>36</v>
      </c>
      <c r="H1157" s="29">
        <v>80101500</v>
      </c>
      <c r="I1157" s="29" t="s">
        <v>4809</v>
      </c>
      <c r="J1157" s="29" t="s">
        <v>199</v>
      </c>
      <c r="K1157" s="29" t="s">
        <v>1975</v>
      </c>
      <c r="L1157" s="30" t="s">
        <v>146</v>
      </c>
      <c r="M1157" s="30" t="s">
        <v>146</v>
      </c>
      <c r="N1157" s="30">
        <v>6</v>
      </c>
      <c r="O1157" s="30" t="s">
        <v>218</v>
      </c>
      <c r="P1157" s="30" t="s">
        <v>202</v>
      </c>
      <c r="Q1157" s="31">
        <v>54041399</v>
      </c>
      <c r="R1157" s="31">
        <v>54041399</v>
      </c>
      <c r="S1157" s="30" t="s">
        <v>411</v>
      </c>
      <c r="T1157" s="30" t="s">
        <v>199</v>
      </c>
      <c r="U1157" s="29" t="s">
        <v>466</v>
      </c>
      <c r="V1157" s="29" t="s">
        <v>334</v>
      </c>
      <c r="W1157" s="29" t="s">
        <v>334</v>
      </c>
      <c r="X1157" s="29" t="s">
        <v>206</v>
      </c>
      <c r="Y1157" s="29" t="s">
        <v>211</v>
      </c>
      <c r="Z1157" s="29" t="s">
        <v>468</v>
      </c>
      <c r="AA1157" s="32">
        <v>54041399</v>
      </c>
      <c r="AB1157" s="32">
        <v>0</v>
      </c>
      <c r="AC1157" s="32">
        <v>0</v>
      </c>
      <c r="AD1157" s="32">
        <v>9211602</v>
      </c>
      <c r="AE1157" s="32">
        <v>0</v>
      </c>
      <c r="AF1157" s="32">
        <v>9211602</v>
      </c>
      <c r="AG1157" s="32">
        <v>0</v>
      </c>
      <c r="AH1157" s="32">
        <v>9211602</v>
      </c>
      <c r="AI1157" s="32">
        <v>0</v>
      </c>
      <c r="AJ1157" s="32">
        <v>9211602</v>
      </c>
      <c r="AK1157" s="32">
        <v>0</v>
      </c>
      <c r="AL1157" s="32">
        <v>9211602</v>
      </c>
      <c r="AM1157" s="32">
        <v>0</v>
      </c>
      <c r="AN1157" s="32">
        <v>7983389</v>
      </c>
      <c r="AO1157" s="32">
        <v>0</v>
      </c>
      <c r="AP1157" s="32">
        <v>0</v>
      </c>
      <c r="AQ1157" s="32">
        <v>0</v>
      </c>
      <c r="AR1157" s="32">
        <v>0</v>
      </c>
      <c r="AS1157" s="32">
        <v>0</v>
      </c>
      <c r="AT1157" s="32">
        <v>0</v>
      </c>
      <c r="AU1157" s="32">
        <v>0</v>
      </c>
      <c r="AV1157" s="32">
        <v>0</v>
      </c>
      <c r="AW1157" s="32">
        <v>0</v>
      </c>
      <c r="AX1157" s="32">
        <v>0</v>
      </c>
      <c r="AY1157" s="2"/>
      <c r="AZ1157" s="13" t="str">
        <f t="shared" ref="AZ1157:AZ1220" si="92">IF(OR($R1157&lt;&gt;"",SUM(AA1157:AX1157)&lt;&gt;0),IF(R1157=BC1157,"OK",IF(R1157&gt;BC1157,"Valor estimado supera a Compromisos en "&amp;DOLLAR(R1157-BC1157),"Compromisos superan al Valor estimado en "&amp;DOLLAR(BC1157-R1157))),"")</f>
        <v>OK</v>
      </c>
      <c r="BA1157" s="13" t="str">
        <f t="shared" ref="BA1157:BA1220" si="93">IF(OR($R1157&lt;&gt;"",SUM(AA1157:AX1157)&lt;&gt;0),IF(R1157=BD1157,"OK",IF(R1157&gt;BD1157,"Valor estimado supera a Obligaciones en "&amp;DOLLAR(R1157-BD1157),"Obligaciones superan al Valor estimado en "&amp;DOLLAR(BD1157-R1157))),"")</f>
        <v>OK</v>
      </c>
      <c r="BB1157" s="7">
        <f t="shared" ref="BB1157:BB1220" si="94">+IF(B1157&lt;&gt;"",COUNTBLANK(E1157:AX1157),0)</f>
        <v>0</v>
      </c>
      <c r="BC1157" s="14">
        <f t="shared" si="90"/>
        <v>54041399</v>
      </c>
      <c r="BD1157" s="14">
        <f t="shared" si="90"/>
        <v>54041399</v>
      </c>
      <c r="BE1157" s="7">
        <f t="shared" si="91"/>
        <v>0</v>
      </c>
      <c r="BF1157" s="7">
        <f t="shared" si="91"/>
        <v>0</v>
      </c>
    </row>
    <row r="1158" spans="2:58" ht="142.5">
      <c r="B1158" s="28" t="s">
        <v>3723</v>
      </c>
      <c r="C1158" s="28" t="s">
        <v>4794</v>
      </c>
      <c r="D1158" s="28" t="s">
        <v>33</v>
      </c>
      <c r="E1158" s="29" t="s">
        <v>730</v>
      </c>
      <c r="F1158" s="29" t="s">
        <v>731</v>
      </c>
      <c r="G1158" s="29" t="s">
        <v>36</v>
      </c>
      <c r="H1158" s="29">
        <v>80101500</v>
      </c>
      <c r="I1158" s="29" t="s">
        <v>4809</v>
      </c>
      <c r="J1158" s="29" t="s">
        <v>199</v>
      </c>
      <c r="K1158" s="29" t="s">
        <v>1976</v>
      </c>
      <c r="L1158" s="30" t="s">
        <v>152</v>
      </c>
      <c r="M1158" s="30" t="s">
        <v>152</v>
      </c>
      <c r="N1158" s="30">
        <v>6</v>
      </c>
      <c r="O1158" s="30" t="s">
        <v>218</v>
      </c>
      <c r="P1158" s="30" t="s">
        <v>202</v>
      </c>
      <c r="Q1158" s="31">
        <v>55269612</v>
      </c>
      <c r="R1158" s="31">
        <v>55269612</v>
      </c>
      <c r="S1158" s="30" t="s">
        <v>411</v>
      </c>
      <c r="T1158" s="30" t="s">
        <v>199</v>
      </c>
      <c r="U1158" s="29" t="s">
        <v>466</v>
      </c>
      <c r="V1158" s="29" t="s">
        <v>334</v>
      </c>
      <c r="W1158" s="29" t="s">
        <v>334</v>
      </c>
      <c r="X1158" s="29" t="s">
        <v>206</v>
      </c>
      <c r="Y1158" s="29" t="s">
        <v>211</v>
      </c>
      <c r="Z1158" s="29" t="s">
        <v>468</v>
      </c>
      <c r="AA1158" s="32">
        <v>0</v>
      </c>
      <c r="AB1158" s="32">
        <v>0</v>
      </c>
      <c r="AC1158" s="32">
        <v>0</v>
      </c>
      <c r="AD1158" s="32">
        <v>0</v>
      </c>
      <c r="AE1158" s="32">
        <v>0</v>
      </c>
      <c r="AF1158" s="32">
        <v>0</v>
      </c>
      <c r="AG1158" s="32">
        <v>0</v>
      </c>
      <c r="AH1158" s="32">
        <v>0</v>
      </c>
      <c r="AI1158" s="32">
        <v>0</v>
      </c>
      <c r="AJ1158" s="32">
        <v>0</v>
      </c>
      <c r="AK1158" s="32">
        <v>0</v>
      </c>
      <c r="AL1158" s="32">
        <v>0</v>
      </c>
      <c r="AM1158" s="32">
        <v>55269612</v>
      </c>
      <c r="AN1158" s="32">
        <v>0</v>
      </c>
      <c r="AO1158" s="32">
        <v>0</v>
      </c>
      <c r="AP1158" s="32">
        <v>9211602</v>
      </c>
      <c r="AQ1158" s="32">
        <v>0</v>
      </c>
      <c r="AR1158" s="32">
        <v>9211602</v>
      </c>
      <c r="AS1158" s="32">
        <v>0</v>
      </c>
      <c r="AT1158" s="32">
        <v>9211602</v>
      </c>
      <c r="AU1158" s="32">
        <v>0</v>
      </c>
      <c r="AV1158" s="32">
        <v>9211602</v>
      </c>
      <c r="AW1158" s="32">
        <v>0</v>
      </c>
      <c r="AX1158" s="32">
        <v>18423204</v>
      </c>
      <c r="AY1158" s="2"/>
      <c r="AZ1158" s="13" t="str">
        <f t="shared" si="92"/>
        <v>OK</v>
      </c>
      <c r="BA1158" s="13" t="str">
        <f t="shared" si="93"/>
        <v>OK</v>
      </c>
      <c r="BB1158" s="7">
        <f t="shared" si="94"/>
        <v>0</v>
      </c>
      <c r="BC1158" s="14">
        <f t="shared" si="90"/>
        <v>55269612</v>
      </c>
      <c r="BD1158" s="14">
        <f t="shared" si="90"/>
        <v>55269612</v>
      </c>
      <c r="BE1158" s="7">
        <f t="shared" si="91"/>
        <v>0</v>
      </c>
      <c r="BF1158" s="7">
        <f t="shared" si="91"/>
        <v>0</v>
      </c>
    </row>
    <row r="1159" spans="2:58" ht="171">
      <c r="B1159" s="28" t="s">
        <v>3724</v>
      </c>
      <c r="C1159" s="28" t="s">
        <v>4794</v>
      </c>
      <c r="D1159" s="28" t="s">
        <v>33</v>
      </c>
      <c r="E1159" s="29" t="s">
        <v>730</v>
      </c>
      <c r="F1159" s="29" t="s">
        <v>731</v>
      </c>
      <c r="G1159" s="29" t="s">
        <v>36</v>
      </c>
      <c r="H1159" s="29">
        <v>80101500</v>
      </c>
      <c r="I1159" s="29" t="s">
        <v>4809</v>
      </c>
      <c r="J1159" s="29" t="s">
        <v>199</v>
      </c>
      <c r="K1159" s="29" t="s">
        <v>1977</v>
      </c>
      <c r="L1159" s="30" t="s">
        <v>146</v>
      </c>
      <c r="M1159" s="30" t="s">
        <v>146</v>
      </c>
      <c r="N1159" s="30">
        <v>12</v>
      </c>
      <c r="O1159" s="30" t="s">
        <v>218</v>
      </c>
      <c r="P1159" s="30" t="s">
        <v>202</v>
      </c>
      <c r="Q1159" s="31">
        <v>109311010</v>
      </c>
      <c r="R1159" s="31">
        <v>109311010</v>
      </c>
      <c r="S1159" s="30" t="s">
        <v>411</v>
      </c>
      <c r="T1159" s="30" t="s">
        <v>199</v>
      </c>
      <c r="U1159" s="29" t="s">
        <v>466</v>
      </c>
      <c r="V1159" s="29" t="s">
        <v>334</v>
      </c>
      <c r="W1159" s="29" t="s">
        <v>334</v>
      </c>
      <c r="X1159" s="29" t="s">
        <v>206</v>
      </c>
      <c r="Y1159" s="29" t="s">
        <v>211</v>
      </c>
      <c r="Z1159" s="29" t="s">
        <v>468</v>
      </c>
      <c r="AA1159" s="32">
        <v>109311010</v>
      </c>
      <c r="AB1159" s="32">
        <v>0</v>
      </c>
      <c r="AC1159" s="32">
        <v>0</v>
      </c>
      <c r="AD1159" s="32">
        <v>9211602</v>
      </c>
      <c r="AE1159" s="32">
        <v>0</v>
      </c>
      <c r="AF1159" s="32">
        <v>9211602</v>
      </c>
      <c r="AG1159" s="32">
        <v>0</v>
      </c>
      <c r="AH1159" s="32">
        <v>9211602</v>
      </c>
      <c r="AI1159" s="32">
        <v>0</v>
      </c>
      <c r="AJ1159" s="32">
        <v>9211602</v>
      </c>
      <c r="AK1159" s="32">
        <v>0</v>
      </c>
      <c r="AL1159" s="32">
        <v>9211602</v>
      </c>
      <c r="AM1159" s="32">
        <v>0</v>
      </c>
      <c r="AN1159" s="32">
        <v>9211602</v>
      </c>
      <c r="AO1159" s="32">
        <v>0</v>
      </c>
      <c r="AP1159" s="32">
        <v>9211602</v>
      </c>
      <c r="AQ1159" s="32">
        <v>0</v>
      </c>
      <c r="AR1159" s="32">
        <v>9211602</v>
      </c>
      <c r="AS1159" s="32">
        <v>0</v>
      </c>
      <c r="AT1159" s="32">
        <v>9211602</v>
      </c>
      <c r="AU1159" s="32">
        <v>0</v>
      </c>
      <c r="AV1159" s="32">
        <v>9211602</v>
      </c>
      <c r="AW1159" s="32">
        <v>0</v>
      </c>
      <c r="AX1159" s="32">
        <v>17194990</v>
      </c>
      <c r="AY1159" s="2"/>
      <c r="AZ1159" s="13" t="str">
        <f t="shared" si="92"/>
        <v>OK</v>
      </c>
      <c r="BA1159" s="13" t="str">
        <f t="shared" si="93"/>
        <v>OK</v>
      </c>
      <c r="BB1159" s="7">
        <f t="shared" si="94"/>
        <v>0</v>
      </c>
      <c r="BC1159" s="14">
        <f t="shared" si="90"/>
        <v>109311010</v>
      </c>
      <c r="BD1159" s="14">
        <f t="shared" si="90"/>
        <v>109311010</v>
      </c>
      <c r="BE1159" s="7">
        <f t="shared" si="91"/>
        <v>0</v>
      </c>
      <c r="BF1159" s="7">
        <f t="shared" si="91"/>
        <v>0</v>
      </c>
    </row>
    <row r="1160" spans="2:58" ht="128.25">
      <c r="B1160" s="28" t="s">
        <v>3725</v>
      </c>
      <c r="C1160" s="28" t="s">
        <v>4794</v>
      </c>
      <c r="D1160" s="28" t="s">
        <v>33</v>
      </c>
      <c r="E1160" s="29" t="s">
        <v>730</v>
      </c>
      <c r="F1160" s="29" t="s">
        <v>731</v>
      </c>
      <c r="G1160" s="29" t="s">
        <v>36</v>
      </c>
      <c r="H1160" s="29">
        <v>80101500</v>
      </c>
      <c r="I1160" s="29" t="s">
        <v>4809</v>
      </c>
      <c r="J1160" s="29" t="s">
        <v>199</v>
      </c>
      <c r="K1160" s="29" t="s">
        <v>1978</v>
      </c>
      <c r="L1160" s="30" t="s">
        <v>146</v>
      </c>
      <c r="M1160" s="30" t="s">
        <v>146</v>
      </c>
      <c r="N1160" s="30">
        <v>12</v>
      </c>
      <c r="O1160" s="30" t="s">
        <v>218</v>
      </c>
      <c r="P1160" s="30" t="s">
        <v>202</v>
      </c>
      <c r="Q1160" s="31">
        <v>61726211</v>
      </c>
      <c r="R1160" s="31">
        <v>61726211</v>
      </c>
      <c r="S1160" s="30" t="s">
        <v>411</v>
      </c>
      <c r="T1160" s="30" t="s">
        <v>199</v>
      </c>
      <c r="U1160" s="29" t="s">
        <v>466</v>
      </c>
      <c r="V1160" s="29" t="s">
        <v>334</v>
      </c>
      <c r="W1160" s="29" t="s">
        <v>334</v>
      </c>
      <c r="X1160" s="29" t="s">
        <v>206</v>
      </c>
      <c r="Y1160" s="29" t="s">
        <v>211</v>
      </c>
      <c r="Z1160" s="29" t="s">
        <v>468</v>
      </c>
      <c r="AA1160" s="32">
        <v>61726211</v>
      </c>
      <c r="AB1160" s="32">
        <v>0</v>
      </c>
      <c r="AC1160" s="32">
        <v>0</v>
      </c>
      <c r="AD1160" s="32">
        <v>5201647</v>
      </c>
      <c r="AE1160" s="32">
        <v>0</v>
      </c>
      <c r="AF1160" s="32">
        <v>5201647</v>
      </c>
      <c r="AG1160" s="32">
        <v>0</v>
      </c>
      <c r="AH1160" s="32">
        <v>5201647</v>
      </c>
      <c r="AI1160" s="32">
        <v>0</v>
      </c>
      <c r="AJ1160" s="32">
        <v>5201647</v>
      </c>
      <c r="AK1160" s="32">
        <v>0</v>
      </c>
      <c r="AL1160" s="32">
        <v>5201647</v>
      </c>
      <c r="AM1160" s="32">
        <v>0</v>
      </c>
      <c r="AN1160" s="32">
        <v>5201647</v>
      </c>
      <c r="AO1160" s="32">
        <v>0</v>
      </c>
      <c r="AP1160" s="32">
        <v>5201647</v>
      </c>
      <c r="AQ1160" s="32">
        <v>0</v>
      </c>
      <c r="AR1160" s="32">
        <v>5201647</v>
      </c>
      <c r="AS1160" s="32">
        <v>0</v>
      </c>
      <c r="AT1160" s="32">
        <v>5201647</v>
      </c>
      <c r="AU1160" s="32">
        <v>0</v>
      </c>
      <c r="AV1160" s="32">
        <v>5201647</v>
      </c>
      <c r="AW1160" s="32">
        <v>0</v>
      </c>
      <c r="AX1160" s="32">
        <v>9709741</v>
      </c>
      <c r="AY1160" s="2"/>
      <c r="AZ1160" s="13" t="str">
        <f t="shared" si="92"/>
        <v>OK</v>
      </c>
      <c r="BA1160" s="13" t="str">
        <f t="shared" si="93"/>
        <v>OK</v>
      </c>
      <c r="BB1160" s="7">
        <f t="shared" si="94"/>
        <v>0</v>
      </c>
      <c r="BC1160" s="14">
        <f t="shared" si="90"/>
        <v>61726211</v>
      </c>
      <c r="BD1160" s="14">
        <f t="shared" si="90"/>
        <v>61726211</v>
      </c>
      <c r="BE1160" s="7">
        <f t="shared" si="91"/>
        <v>0</v>
      </c>
      <c r="BF1160" s="7">
        <f t="shared" si="91"/>
        <v>0</v>
      </c>
    </row>
    <row r="1161" spans="2:58" ht="114">
      <c r="B1161" s="28" t="s">
        <v>3726</v>
      </c>
      <c r="C1161" s="28" t="s">
        <v>4794</v>
      </c>
      <c r="D1161" s="28" t="s">
        <v>33</v>
      </c>
      <c r="E1161" s="29" t="s">
        <v>730</v>
      </c>
      <c r="F1161" s="29" t="s">
        <v>731</v>
      </c>
      <c r="G1161" s="29" t="s">
        <v>36</v>
      </c>
      <c r="H1161" s="29">
        <v>80101500</v>
      </c>
      <c r="I1161" s="29" t="s">
        <v>4809</v>
      </c>
      <c r="J1161" s="29" t="s">
        <v>199</v>
      </c>
      <c r="K1161" s="29" t="s">
        <v>1979</v>
      </c>
      <c r="L1161" s="30" t="s">
        <v>146</v>
      </c>
      <c r="M1161" s="30" t="s">
        <v>146</v>
      </c>
      <c r="N1161" s="30">
        <v>12</v>
      </c>
      <c r="O1161" s="30" t="s">
        <v>218</v>
      </c>
      <c r="P1161" s="30" t="s">
        <v>202</v>
      </c>
      <c r="Q1161" s="31">
        <v>39863717</v>
      </c>
      <c r="R1161" s="31">
        <v>39863717</v>
      </c>
      <c r="S1161" s="30" t="s">
        <v>411</v>
      </c>
      <c r="T1161" s="30" t="s">
        <v>199</v>
      </c>
      <c r="U1161" s="29" t="s">
        <v>466</v>
      </c>
      <c r="V1161" s="29" t="s">
        <v>334</v>
      </c>
      <c r="W1161" s="29" t="s">
        <v>334</v>
      </c>
      <c r="X1161" s="29" t="s">
        <v>206</v>
      </c>
      <c r="Y1161" s="29" t="s">
        <v>211</v>
      </c>
      <c r="Z1161" s="29" t="s">
        <v>468</v>
      </c>
      <c r="AA1161" s="32">
        <v>39863717</v>
      </c>
      <c r="AB1161" s="32">
        <v>0</v>
      </c>
      <c r="AC1161" s="32">
        <v>0</v>
      </c>
      <c r="AD1161" s="32">
        <v>3359302</v>
      </c>
      <c r="AE1161" s="32">
        <v>0</v>
      </c>
      <c r="AF1161" s="32">
        <v>3359302</v>
      </c>
      <c r="AG1161" s="32">
        <v>0</v>
      </c>
      <c r="AH1161" s="32">
        <v>3359302</v>
      </c>
      <c r="AI1161" s="32">
        <v>0</v>
      </c>
      <c r="AJ1161" s="32">
        <v>3359302</v>
      </c>
      <c r="AK1161" s="32">
        <v>0</v>
      </c>
      <c r="AL1161" s="32">
        <v>3359302</v>
      </c>
      <c r="AM1161" s="32">
        <v>0</v>
      </c>
      <c r="AN1161" s="32">
        <v>3359302</v>
      </c>
      <c r="AO1161" s="32">
        <v>0</v>
      </c>
      <c r="AP1161" s="32">
        <v>3359302</v>
      </c>
      <c r="AQ1161" s="32">
        <v>0</v>
      </c>
      <c r="AR1161" s="32">
        <v>3359302</v>
      </c>
      <c r="AS1161" s="32">
        <v>0</v>
      </c>
      <c r="AT1161" s="32">
        <v>3359302</v>
      </c>
      <c r="AU1161" s="32">
        <v>0</v>
      </c>
      <c r="AV1161" s="32">
        <v>3359302</v>
      </c>
      <c r="AW1161" s="32">
        <v>0</v>
      </c>
      <c r="AX1161" s="32">
        <v>6270697</v>
      </c>
      <c r="AY1161" s="2"/>
      <c r="AZ1161" s="13" t="str">
        <f t="shared" si="92"/>
        <v>OK</v>
      </c>
      <c r="BA1161" s="13" t="str">
        <f t="shared" si="93"/>
        <v>OK</v>
      </c>
      <c r="BB1161" s="7">
        <f t="shared" si="94"/>
        <v>0</v>
      </c>
      <c r="BC1161" s="14">
        <f t="shared" si="90"/>
        <v>39863717</v>
      </c>
      <c r="BD1161" s="14">
        <f t="shared" si="90"/>
        <v>39863717</v>
      </c>
      <c r="BE1161" s="7">
        <f t="shared" si="91"/>
        <v>0</v>
      </c>
      <c r="BF1161" s="7">
        <f t="shared" si="91"/>
        <v>0</v>
      </c>
    </row>
    <row r="1162" spans="2:58" ht="128.25">
      <c r="B1162" s="28" t="s">
        <v>3727</v>
      </c>
      <c r="C1162" s="28" t="s">
        <v>4794</v>
      </c>
      <c r="D1162" s="28" t="s">
        <v>33</v>
      </c>
      <c r="E1162" s="29" t="s">
        <v>730</v>
      </c>
      <c r="F1162" s="29" t="s">
        <v>731</v>
      </c>
      <c r="G1162" s="29" t="s">
        <v>36</v>
      </c>
      <c r="H1162" s="29">
        <v>80101500</v>
      </c>
      <c r="I1162" s="29" t="s">
        <v>4809</v>
      </c>
      <c r="J1162" s="29" t="s">
        <v>199</v>
      </c>
      <c r="K1162" s="29" t="s">
        <v>1980</v>
      </c>
      <c r="L1162" s="30" t="s">
        <v>146</v>
      </c>
      <c r="M1162" s="30" t="s">
        <v>146</v>
      </c>
      <c r="N1162" s="30">
        <v>12</v>
      </c>
      <c r="O1162" s="30" t="s">
        <v>218</v>
      </c>
      <c r="P1162" s="30" t="s">
        <v>202</v>
      </c>
      <c r="Q1162" s="31">
        <v>37639607</v>
      </c>
      <c r="R1162" s="31">
        <v>37639607</v>
      </c>
      <c r="S1162" s="30" t="s">
        <v>411</v>
      </c>
      <c r="T1162" s="30" t="s">
        <v>199</v>
      </c>
      <c r="U1162" s="29" t="s">
        <v>466</v>
      </c>
      <c r="V1162" s="29" t="s">
        <v>334</v>
      </c>
      <c r="W1162" s="29" t="s">
        <v>334</v>
      </c>
      <c r="X1162" s="29" t="s">
        <v>206</v>
      </c>
      <c r="Y1162" s="29" t="s">
        <v>211</v>
      </c>
      <c r="Z1162" s="29" t="s">
        <v>468</v>
      </c>
      <c r="AA1162" s="32">
        <v>37639607</v>
      </c>
      <c r="AB1162" s="32">
        <v>0</v>
      </c>
      <c r="AC1162" s="32">
        <v>0</v>
      </c>
      <c r="AD1162" s="32">
        <v>3171877</v>
      </c>
      <c r="AE1162" s="32">
        <v>0</v>
      </c>
      <c r="AF1162" s="32">
        <v>3171877</v>
      </c>
      <c r="AG1162" s="32">
        <v>0</v>
      </c>
      <c r="AH1162" s="32">
        <v>3171877</v>
      </c>
      <c r="AI1162" s="32">
        <v>0</v>
      </c>
      <c r="AJ1162" s="32">
        <v>3171877</v>
      </c>
      <c r="AK1162" s="32">
        <v>0</v>
      </c>
      <c r="AL1162" s="32">
        <v>3171877</v>
      </c>
      <c r="AM1162" s="32">
        <v>0</v>
      </c>
      <c r="AN1162" s="32">
        <v>3171877</v>
      </c>
      <c r="AO1162" s="32">
        <v>0</v>
      </c>
      <c r="AP1162" s="32">
        <v>3171877</v>
      </c>
      <c r="AQ1162" s="32">
        <v>0</v>
      </c>
      <c r="AR1162" s="32">
        <v>3171877</v>
      </c>
      <c r="AS1162" s="32">
        <v>0</v>
      </c>
      <c r="AT1162" s="32">
        <v>3171877</v>
      </c>
      <c r="AU1162" s="32">
        <v>0</v>
      </c>
      <c r="AV1162" s="32">
        <v>3171877</v>
      </c>
      <c r="AW1162" s="32">
        <v>0</v>
      </c>
      <c r="AX1162" s="32">
        <v>5920837</v>
      </c>
      <c r="AY1162" s="2"/>
      <c r="AZ1162" s="13" t="str">
        <f t="shared" si="92"/>
        <v>OK</v>
      </c>
      <c r="BA1162" s="13" t="str">
        <f t="shared" si="93"/>
        <v>OK</v>
      </c>
      <c r="BB1162" s="7">
        <f t="shared" si="94"/>
        <v>0</v>
      </c>
      <c r="BC1162" s="14">
        <f t="shared" si="90"/>
        <v>37639607</v>
      </c>
      <c r="BD1162" s="14">
        <f t="shared" si="90"/>
        <v>37639607</v>
      </c>
      <c r="BE1162" s="7">
        <f t="shared" si="91"/>
        <v>0</v>
      </c>
      <c r="BF1162" s="7">
        <f t="shared" si="91"/>
        <v>0</v>
      </c>
    </row>
    <row r="1163" spans="2:58" ht="99.75">
      <c r="B1163" s="28" t="s">
        <v>3728</v>
      </c>
      <c r="C1163" s="28" t="s">
        <v>4794</v>
      </c>
      <c r="D1163" s="28" t="s">
        <v>33</v>
      </c>
      <c r="E1163" s="29" t="s">
        <v>730</v>
      </c>
      <c r="F1163" s="29" t="s">
        <v>731</v>
      </c>
      <c r="G1163" s="29" t="s">
        <v>36</v>
      </c>
      <c r="H1163" s="29">
        <v>80101500</v>
      </c>
      <c r="I1163" s="29" t="s">
        <v>4809</v>
      </c>
      <c r="J1163" s="29" t="s">
        <v>199</v>
      </c>
      <c r="K1163" s="29" t="s">
        <v>1981</v>
      </c>
      <c r="L1163" s="30" t="s">
        <v>146</v>
      </c>
      <c r="M1163" s="30" t="s">
        <v>146</v>
      </c>
      <c r="N1163" s="30">
        <v>12</v>
      </c>
      <c r="O1163" s="30" t="s">
        <v>218</v>
      </c>
      <c r="P1163" s="30" t="s">
        <v>202</v>
      </c>
      <c r="Q1163" s="31">
        <v>37639607</v>
      </c>
      <c r="R1163" s="31">
        <v>37639607</v>
      </c>
      <c r="S1163" s="30" t="s">
        <v>411</v>
      </c>
      <c r="T1163" s="30" t="s">
        <v>199</v>
      </c>
      <c r="U1163" s="29" t="s">
        <v>466</v>
      </c>
      <c r="V1163" s="29" t="s">
        <v>334</v>
      </c>
      <c r="W1163" s="29" t="s">
        <v>334</v>
      </c>
      <c r="X1163" s="29" t="s">
        <v>206</v>
      </c>
      <c r="Y1163" s="29" t="s">
        <v>211</v>
      </c>
      <c r="Z1163" s="29" t="s">
        <v>468</v>
      </c>
      <c r="AA1163" s="32">
        <v>37639607</v>
      </c>
      <c r="AB1163" s="32">
        <v>0</v>
      </c>
      <c r="AC1163" s="32">
        <v>0</v>
      </c>
      <c r="AD1163" s="32">
        <v>3171877</v>
      </c>
      <c r="AE1163" s="32">
        <v>0</v>
      </c>
      <c r="AF1163" s="32">
        <v>3171877</v>
      </c>
      <c r="AG1163" s="32">
        <v>0</v>
      </c>
      <c r="AH1163" s="32">
        <v>3171877</v>
      </c>
      <c r="AI1163" s="32">
        <v>0</v>
      </c>
      <c r="AJ1163" s="32">
        <v>3171877</v>
      </c>
      <c r="AK1163" s="32">
        <v>0</v>
      </c>
      <c r="AL1163" s="32">
        <v>3171877</v>
      </c>
      <c r="AM1163" s="32">
        <v>0</v>
      </c>
      <c r="AN1163" s="32">
        <v>3171877</v>
      </c>
      <c r="AO1163" s="32">
        <v>0</v>
      </c>
      <c r="AP1163" s="32">
        <v>3171877</v>
      </c>
      <c r="AQ1163" s="32">
        <v>0</v>
      </c>
      <c r="AR1163" s="32">
        <v>3171877</v>
      </c>
      <c r="AS1163" s="32">
        <v>0</v>
      </c>
      <c r="AT1163" s="32">
        <v>3171877</v>
      </c>
      <c r="AU1163" s="32">
        <v>0</v>
      </c>
      <c r="AV1163" s="32">
        <v>3171877</v>
      </c>
      <c r="AW1163" s="32">
        <v>0</v>
      </c>
      <c r="AX1163" s="32">
        <v>5920837</v>
      </c>
      <c r="AY1163" s="2"/>
      <c r="AZ1163" s="13" t="str">
        <f t="shared" si="92"/>
        <v>OK</v>
      </c>
      <c r="BA1163" s="13" t="str">
        <f t="shared" si="93"/>
        <v>OK</v>
      </c>
      <c r="BB1163" s="7">
        <f t="shared" si="94"/>
        <v>0</v>
      </c>
      <c r="BC1163" s="14">
        <f t="shared" si="90"/>
        <v>37639607</v>
      </c>
      <c r="BD1163" s="14">
        <f t="shared" si="90"/>
        <v>37639607</v>
      </c>
      <c r="BE1163" s="7">
        <f t="shared" si="91"/>
        <v>0</v>
      </c>
      <c r="BF1163" s="7">
        <f t="shared" si="91"/>
        <v>0</v>
      </c>
    </row>
    <row r="1164" spans="2:58" ht="99.75">
      <c r="B1164" s="28" t="s">
        <v>3729</v>
      </c>
      <c r="C1164" s="28" t="s">
        <v>4794</v>
      </c>
      <c r="D1164" s="28" t="s">
        <v>33</v>
      </c>
      <c r="E1164" s="29" t="s">
        <v>730</v>
      </c>
      <c r="F1164" s="29" t="s">
        <v>731</v>
      </c>
      <c r="G1164" s="29" t="s">
        <v>36</v>
      </c>
      <c r="H1164" s="29">
        <v>80101500</v>
      </c>
      <c r="I1164" s="29" t="s">
        <v>4809</v>
      </c>
      <c r="J1164" s="29" t="s">
        <v>199</v>
      </c>
      <c r="K1164" s="29" t="s">
        <v>1981</v>
      </c>
      <c r="L1164" s="30" t="s">
        <v>146</v>
      </c>
      <c r="M1164" s="30" t="s">
        <v>146</v>
      </c>
      <c r="N1164" s="30">
        <v>12</v>
      </c>
      <c r="O1164" s="30" t="s">
        <v>218</v>
      </c>
      <c r="P1164" s="30" t="s">
        <v>202</v>
      </c>
      <c r="Q1164" s="31">
        <v>37639607</v>
      </c>
      <c r="R1164" s="31">
        <v>37639607</v>
      </c>
      <c r="S1164" s="30" t="s">
        <v>411</v>
      </c>
      <c r="T1164" s="30" t="s">
        <v>199</v>
      </c>
      <c r="U1164" s="29" t="s">
        <v>466</v>
      </c>
      <c r="V1164" s="29" t="s">
        <v>334</v>
      </c>
      <c r="W1164" s="29" t="s">
        <v>334</v>
      </c>
      <c r="X1164" s="29" t="s">
        <v>206</v>
      </c>
      <c r="Y1164" s="29" t="s">
        <v>211</v>
      </c>
      <c r="Z1164" s="29" t="s">
        <v>468</v>
      </c>
      <c r="AA1164" s="32">
        <v>37639607</v>
      </c>
      <c r="AB1164" s="32">
        <v>0</v>
      </c>
      <c r="AC1164" s="32">
        <v>0</v>
      </c>
      <c r="AD1164" s="32">
        <v>3171877</v>
      </c>
      <c r="AE1164" s="32">
        <v>0</v>
      </c>
      <c r="AF1164" s="32">
        <v>3171877</v>
      </c>
      <c r="AG1164" s="32">
        <v>0</v>
      </c>
      <c r="AH1164" s="32">
        <v>3171877</v>
      </c>
      <c r="AI1164" s="32">
        <v>0</v>
      </c>
      <c r="AJ1164" s="32">
        <v>3171877</v>
      </c>
      <c r="AK1164" s="32">
        <v>0</v>
      </c>
      <c r="AL1164" s="32">
        <v>3171877</v>
      </c>
      <c r="AM1164" s="32">
        <v>0</v>
      </c>
      <c r="AN1164" s="32">
        <v>3171877</v>
      </c>
      <c r="AO1164" s="32">
        <v>0</v>
      </c>
      <c r="AP1164" s="32">
        <v>3171877</v>
      </c>
      <c r="AQ1164" s="32">
        <v>0</v>
      </c>
      <c r="AR1164" s="32">
        <v>3171877</v>
      </c>
      <c r="AS1164" s="32">
        <v>0</v>
      </c>
      <c r="AT1164" s="32">
        <v>3171877</v>
      </c>
      <c r="AU1164" s="32">
        <v>0</v>
      </c>
      <c r="AV1164" s="32">
        <v>3171877</v>
      </c>
      <c r="AW1164" s="32">
        <v>0</v>
      </c>
      <c r="AX1164" s="32">
        <v>5920837</v>
      </c>
      <c r="AY1164" s="2"/>
      <c r="AZ1164" s="13" t="str">
        <f t="shared" si="92"/>
        <v>OK</v>
      </c>
      <c r="BA1164" s="13" t="str">
        <f t="shared" si="93"/>
        <v>OK</v>
      </c>
      <c r="BB1164" s="7">
        <f t="shared" si="94"/>
        <v>0</v>
      </c>
      <c r="BC1164" s="14">
        <f t="shared" si="90"/>
        <v>37639607</v>
      </c>
      <c r="BD1164" s="14">
        <f t="shared" si="90"/>
        <v>37639607</v>
      </c>
      <c r="BE1164" s="7">
        <f t="shared" si="91"/>
        <v>0</v>
      </c>
      <c r="BF1164" s="7">
        <f t="shared" si="91"/>
        <v>0</v>
      </c>
    </row>
    <row r="1165" spans="2:58" ht="99.75">
      <c r="B1165" s="28" t="s">
        <v>3730</v>
      </c>
      <c r="C1165" s="28" t="s">
        <v>4794</v>
      </c>
      <c r="D1165" s="28" t="s">
        <v>33</v>
      </c>
      <c r="E1165" s="29" t="s">
        <v>730</v>
      </c>
      <c r="F1165" s="29" t="s">
        <v>731</v>
      </c>
      <c r="G1165" s="29" t="s">
        <v>36</v>
      </c>
      <c r="H1165" s="29">
        <v>80101500</v>
      </c>
      <c r="I1165" s="29" t="s">
        <v>4809</v>
      </c>
      <c r="J1165" s="29" t="s">
        <v>199</v>
      </c>
      <c r="K1165" s="29" t="s">
        <v>1981</v>
      </c>
      <c r="L1165" s="30" t="s">
        <v>146</v>
      </c>
      <c r="M1165" s="30" t="s">
        <v>146</v>
      </c>
      <c r="N1165" s="30">
        <v>12</v>
      </c>
      <c r="O1165" s="30" t="s">
        <v>218</v>
      </c>
      <c r="P1165" s="30" t="s">
        <v>202</v>
      </c>
      <c r="Q1165" s="31">
        <v>37639607</v>
      </c>
      <c r="R1165" s="31">
        <v>37639607</v>
      </c>
      <c r="S1165" s="30" t="s">
        <v>411</v>
      </c>
      <c r="T1165" s="30" t="s">
        <v>199</v>
      </c>
      <c r="U1165" s="29" t="s">
        <v>466</v>
      </c>
      <c r="V1165" s="29" t="s">
        <v>334</v>
      </c>
      <c r="W1165" s="29" t="s">
        <v>334</v>
      </c>
      <c r="X1165" s="29" t="s">
        <v>206</v>
      </c>
      <c r="Y1165" s="29" t="s">
        <v>211</v>
      </c>
      <c r="Z1165" s="29" t="s">
        <v>468</v>
      </c>
      <c r="AA1165" s="32">
        <v>37639607</v>
      </c>
      <c r="AB1165" s="32">
        <v>0</v>
      </c>
      <c r="AC1165" s="32">
        <v>0</v>
      </c>
      <c r="AD1165" s="32">
        <v>3171877</v>
      </c>
      <c r="AE1165" s="32">
        <v>0</v>
      </c>
      <c r="AF1165" s="32">
        <v>3171877</v>
      </c>
      <c r="AG1165" s="32">
        <v>0</v>
      </c>
      <c r="AH1165" s="32">
        <v>3171877</v>
      </c>
      <c r="AI1165" s="32">
        <v>0</v>
      </c>
      <c r="AJ1165" s="32">
        <v>3171877</v>
      </c>
      <c r="AK1165" s="32">
        <v>0</v>
      </c>
      <c r="AL1165" s="32">
        <v>3171877</v>
      </c>
      <c r="AM1165" s="32">
        <v>0</v>
      </c>
      <c r="AN1165" s="32">
        <v>3171877</v>
      </c>
      <c r="AO1165" s="32">
        <v>0</v>
      </c>
      <c r="AP1165" s="32">
        <v>3171877</v>
      </c>
      <c r="AQ1165" s="32">
        <v>0</v>
      </c>
      <c r="AR1165" s="32">
        <v>3171877</v>
      </c>
      <c r="AS1165" s="32">
        <v>0</v>
      </c>
      <c r="AT1165" s="32">
        <v>3171877</v>
      </c>
      <c r="AU1165" s="32">
        <v>0</v>
      </c>
      <c r="AV1165" s="32">
        <v>3171877</v>
      </c>
      <c r="AW1165" s="32">
        <v>0</v>
      </c>
      <c r="AX1165" s="32">
        <v>5920837</v>
      </c>
      <c r="AY1165" s="2"/>
      <c r="AZ1165" s="13" t="str">
        <f t="shared" si="92"/>
        <v>OK</v>
      </c>
      <c r="BA1165" s="13" t="str">
        <f t="shared" si="93"/>
        <v>OK</v>
      </c>
      <c r="BB1165" s="7">
        <f t="shared" si="94"/>
        <v>0</v>
      </c>
      <c r="BC1165" s="14">
        <f t="shared" si="90"/>
        <v>37639607</v>
      </c>
      <c r="BD1165" s="14">
        <f t="shared" si="90"/>
        <v>37639607</v>
      </c>
      <c r="BE1165" s="7">
        <f t="shared" si="91"/>
        <v>0</v>
      </c>
      <c r="BF1165" s="7">
        <f t="shared" si="91"/>
        <v>0</v>
      </c>
    </row>
    <row r="1166" spans="2:58" ht="99.75">
      <c r="B1166" s="28" t="s">
        <v>3731</v>
      </c>
      <c r="C1166" s="28" t="s">
        <v>4794</v>
      </c>
      <c r="D1166" s="28" t="s">
        <v>33</v>
      </c>
      <c r="E1166" s="29" t="s">
        <v>730</v>
      </c>
      <c r="F1166" s="29" t="s">
        <v>731</v>
      </c>
      <c r="G1166" s="29" t="s">
        <v>36</v>
      </c>
      <c r="H1166" s="29">
        <v>80101500</v>
      </c>
      <c r="I1166" s="29" t="s">
        <v>4809</v>
      </c>
      <c r="J1166" s="29" t="s">
        <v>199</v>
      </c>
      <c r="K1166" s="29" t="s">
        <v>1982</v>
      </c>
      <c r="L1166" s="30" t="s">
        <v>146</v>
      </c>
      <c r="M1166" s="30" t="s">
        <v>146</v>
      </c>
      <c r="N1166" s="30">
        <v>12</v>
      </c>
      <c r="O1166" s="30" t="s">
        <v>218</v>
      </c>
      <c r="P1166" s="30" t="s">
        <v>202</v>
      </c>
      <c r="Q1166" s="31">
        <v>37639607</v>
      </c>
      <c r="R1166" s="31">
        <v>37639607</v>
      </c>
      <c r="S1166" s="30" t="s">
        <v>411</v>
      </c>
      <c r="T1166" s="30" t="s">
        <v>199</v>
      </c>
      <c r="U1166" s="29" t="s">
        <v>466</v>
      </c>
      <c r="V1166" s="29" t="s">
        <v>334</v>
      </c>
      <c r="W1166" s="29" t="s">
        <v>334</v>
      </c>
      <c r="X1166" s="29" t="s">
        <v>206</v>
      </c>
      <c r="Y1166" s="29" t="s">
        <v>211</v>
      </c>
      <c r="Z1166" s="29" t="s">
        <v>468</v>
      </c>
      <c r="AA1166" s="32">
        <v>37639607</v>
      </c>
      <c r="AB1166" s="32">
        <v>0</v>
      </c>
      <c r="AC1166" s="32">
        <v>0</v>
      </c>
      <c r="AD1166" s="32">
        <v>3171877</v>
      </c>
      <c r="AE1166" s="32">
        <v>0</v>
      </c>
      <c r="AF1166" s="32">
        <v>3171877</v>
      </c>
      <c r="AG1166" s="32">
        <v>0</v>
      </c>
      <c r="AH1166" s="32">
        <v>3171877</v>
      </c>
      <c r="AI1166" s="32">
        <v>0</v>
      </c>
      <c r="AJ1166" s="32">
        <v>3171877</v>
      </c>
      <c r="AK1166" s="32">
        <v>0</v>
      </c>
      <c r="AL1166" s="32">
        <v>3171877</v>
      </c>
      <c r="AM1166" s="32">
        <v>0</v>
      </c>
      <c r="AN1166" s="32">
        <v>3171877</v>
      </c>
      <c r="AO1166" s="32">
        <v>0</v>
      </c>
      <c r="AP1166" s="32">
        <v>3171877</v>
      </c>
      <c r="AQ1166" s="32">
        <v>0</v>
      </c>
      <c r="AR1166" s="32">
        <v>3171877</v>
      </c>
      <c r="AS1166" s="32">
        <v>0</v>
      </c>
      <c r="AT1166" s="32">
        <v>3171877</v>
      </c>
      <c r="AU1166" s="32">
        <v>0</v>
      </c>
      <c r="AV1166" s="32">
        <v>3171877</v>
      </c>
      <c r="AW1166" s="32">
        <v>0</v>
      </c>
      <c r="AX1166" s="32">
        <v>5920837</v>
      </c>
      <c r="AY1166" s="2"/>
      <c r="AZ1166" s="13" t="str">
        <f t="shared" si="92"/>
        <v>OK</v>
      </c>
      <c r="BA1166" s="13" t="str">
        <f t="shared" si="93"/>
        <v>OK</v>
      </c>
      <c r="BB1166" s="7">
        <f t="shared" si="94"/>
        <v>0</v>
      </c>
      <c r="BC1166" s="14">
        <f t="shared" si="90"/>
        <v>37639607</v>
      </c>
      <c r="BD1166" s="14">
        <f t="shared" si="90"/>
        <v>37639607</v>
      </c>
      <c r="BE1166" s="7">
        <f t="shared" si="91"/>
        <v>0</v>
      </c>
      <c r="BF1166" s="7">
        <f t="shared" si="91"/>
        <v>0</v>
      </c>
    </row>
    <row r="1167" spans="2:58" ht="142.5">
      <c r="B1167" s="28" t="s">
        <v>3732</v>
      </c>
      <c r="C1167" s="28" t="s">
        <v>4794</v>
      </c>
      <c r="D1167" s="28" t="s">
        <v>33</v>
      </c>
      <c r="E1167" s="29" t="s">
        <v>730</v>
      </c>
      <c r="F1167" s="29" t="s">
        <v>731</v>
      </c>
      <c r="G1167" s="29" t="s">
        <v>36</v>
      </c>
      <c r="H1167" s="29">
        <v>80101500</v>
      </c>
      <c r="I1167" s="29" t="s">
        <v>4809</v>
      </c>
      <c r="J1167" s="29" t="s">
        <v>199</v>
      </c>
      <c r="K1167" s="29" t="s">
        <v>1983</v>
      </c>
      <c r="L1167" s="30" t="s">
        <v>146</v>
      </c>
      <c r="M1167" s="30" t="s">
        <v>146</v>
      </c>
      <c r="N1167" s="30">
        <v>6</v>
      </c>
      <c r="O1167" s="30" t="s">
        <v>218</v>
      </c>
      <c r="P1167" s="30" t="s">
        <v>202</v>
      </c>
      <c r="Q1167" s="31">
        <v>18608345</v>
      </c>
      <c r="R1167" s="31">
        <v>18608345</v>
      </c>
      <c r="S1167" s="30" t="s">
        <v>411</v>
      </c>
      <c r="T1167" s="30" t="s">
        <v>199</v>
      </c>
      <c r="U1167" s="29" t="s">
        <v>466</v>
      </c>
      <c r="V1167" s="29" t="s">
        <v>334</v>
      </c>
      <c r="W1167" s="29" t="s">
        <v>334</v>
      </c>
      <c r="X1167" s="29" t="s">
        <v>206</v>
      </c>
      <c r="Y1167" s="29" t="s">
        <v>211</v>
      </c>
      <c r="Z1167" s="29" t="s">
        <v>468</v>
      </c>
      <c r="AA1167" s="32">
        <v>18608345</v>
      </c>
      <c r="AB1167" s="32">
        <v>0</v>
      </c>
      <c r="AC1167" s="32">
        <v>0</v>
      </c>
      <c r="AD1167" s="32">
        <v>3171877</v>
      </c>
      <c r="AE1167" s="32">
        <v>0</v>
      </c>
      <c r="AF1167" s="32">
        <v>3171877</v>
      </c>
      <c r="AG1167" s="32">
        <v>0</v>
      </c>
      <c r="AH1167" s="32">
        <v>3171877</v>
      </c>
      <c r="AI1167" s="32">
        <v>0</v>
      </c>
      <c r="AJ1167" s="32">
        <v>3171877</v>
      </c>
      <c r="AK1167" s="32">
        <v>0</v>
      </c>
      <c r="AL1167" s="32">
        <v>3171877</v>
      </c>
      <c r="AM1167" s="32">
        <v>0</v>
      </c>
      <c r="AN1167" s="32">
        <v>2748960</v>
      </c>
      <c r="AO1167" s="32">
        <v>0</v>
      </c>
      <c r="AP1167" s="32">
        <v>0</v>
      </c>
      <c r="AQ1167" s="32">
        <v>0</v>
      </c>
      <c r="AR1167" s="32">
        <v>0</v>
      </c>
      <c r="AS1167" s="32">
        <v>0</v>
      </c>
      <c r="AT1167" s="32">
        <v>0</v>
      </c>
      <c r="AU1167" s="32">
        <v>0</v>
      </c>
      <c r="AV1167" s="32">
        <v>0</v>
      </c>
      <c r="AW1167" s="32">
        <v>0</v>
      </c>
      <c r="AX1167" s="32">
        <v>0</v>
      </c>
      <c r="AY1167" s="2"/>
      <c r="AZ1167" s="13" t="str">
        <f t="shared" si="92"/>
        <v>OK</v>
      </c>
      <c r="BA1167" s="13" t="str">
        <f t="shared" si="93"/>
        <v>OK</v>
      </c>
      <c r="BB1167" s="7">
        <f t="shared" si="94"/>
        <v>0</v>
      </c>
      <c r="BC1167" s="14">
        <f t="shared" si="90"/>
        <v>18608345</v>
      </c>
      <c r="BD1167" s="14">
        <f t="shared" si="90"/>
        <v>18608345</v>
      </c>
      <c r="BE1167" s="7">
        <f t="shared" si="91"/>
        <v>0</v>
      </c>
      <c r="BF1167" s="7">
        <f t="shared" si="91"/>
        <v>0</v>
      </c>
    </row>
    <row r="1168" spans="2:58" ht="114">
      <c r="B1168" s="28" t="s">
        <v>3733</v>
      </c>
      <c r="C1168" s="28" t="s">
        <v>4794</v>
      </c>
      <c r="D1168" s="28" t="s">
        <v>33</v>
      </c>
      <c r="E1168" s="29" t="s">
        <v>730</v>
      </c>
      <c r="F1168" s="29" t="s">
        <v>731</v>
      </c>
      <c r="G1168" s="29" t="s">
        <v>36</v>
      </c>
      <c r="H1168" s="29">
        <v>80101500</v>
      </c>
      <c r="I1168" s="29" t="s">
        <v>4809</v>
      </c>
      <c r="J1168" s="29" t="s">
        <v>199</v>
      </c>
      <c r="K1168" s="29" t="s">
        <v>1984</v>
      </c>
      <c r="L1168" s="30" t="s">
        <v>152</v>
      </c>
      <c r="M1168" s="30" t="s">
        <v>152</v>
      </c>
      <c r="N1168" s="30">
        <v>6</v>
      </c>
      <c r="O1168" s="30" t="s">
        <v>218</v>
      </c>
      <c r="P1168" s="30" t="s">
        <v>202</v>
      </c>
      <c r="Q1168" s="31">
        <v>19031262</v>
      </c>
      <c r="R1168" s="31">
        <v>19031262</v>
      </c>
      <c r="S1168" s="30" t="s">
        <v>411</v>
      </c>
      <c r="T1168" s="30" t="s">
        <v>199</v>
      </c>
      <c r="U1168" s="29" t="s">
        <v>466</v>
      </c>
      <c r="V1168" s="29" t="s">
        <v>334</v>
      </c>
      <c r="W1168" s="29" t="s">
        <v>334</v>
      </c>
      <c r="X1168" s="29" t="s">
        <v>206</v>
      </c>
      <c r="Y1168" s="29" t="s">
        <v>211</v>
      </c>
      <c r="Z1168" s="29" t="s">
        <v>468</v>
      </c>
      <c r="AA1168" s="32">
        <v>0</v>
      </c>
      <c r="AB1168" s="32">
        <v>0</v>
      </c>
      <c r="AC1168" s="32">
        <v>0</v>
      </c>
      <c r="AD1168" s="32">
        <v>0</v>
      </c>
      <c r="AE1168" s="32">
        <v>0</v>
      </c>
      <c r="AF1168" s="32">
        <v>0</v>
      </c>
      <c r="AG1168" s="32">
        <v>0</v>
      </c>
      <c r="AH1168" s="32">
        <v>0</v>
      </c>
      <c r="AI1168" s="32">
        <v>0</v>
      </c>
      <c r="AJ1168" s="32">
        <v>0</v>
      </c>
      <c r="AK1168" s="32">
        <v>0</v>
      </c>
      <c r="AL1168" s="32">
        <v>0</v>
      </c>
      <c r="AM1168" s="32">
        <v>19031262</v>
      </c>
      <c r="AN1168" s="32">
        <v>0</v>
      </c>
      <c r="AO1168" s="32">
        <v>0</v>
      </c>
      <c r="AP1168" s="32">
        <v>3171877</v>
      </c>
      <c r="AQ1168" s="32">
        <v>0</v>
      </c>
      <c r="AR1168" s="32">
        <v>3171877</v>
      </c>
      <c r="AS1168" s="32">
        <v>0</v>
      </c>
      <c r="AT1168" s="32">
        <v>3171877</v>
      </c>
      <c r="AU1168" s="32">
        <v>0</v>
      </c>
      <c r="AV1168" s="32">
        <v>3171877</v>
      </c>
      <c r="AW1168" s="32">
        <v>0</v>
      </c>
      <c r="AX1168" s="32">
        <v>6343754</v>
      </c>
      <c r="AY1168" s="2"/>
      <c r="AZ1168" s="13" t="str">
        <f t="shared" si="92"/>
        <v>OK</v>
      </c>
      <c r="BA1168" s="13" t="str">
        <f t="shared" si="93"/>
        <v>OK</v>
      </c>
      <c r="BB1168" s="7">
        <f t="shared" si="94"/>
        <v>0</v>
      </c>
      <c r="BC1168" s="14">
        <f t="shared" si="90"/>
        <v>19031262</v>
      </c>
      <c r="BD1168" s="14">
        <f t="shared" si="90"/>
        <v>19031262</v>
      </c>
      <c r="BE1168" s="7">
        <f t="shared" si="91"/>
        <v>0</v>
      </c>
      <c r="BF1168" s="7">
        <f t="shared" si="91"/>
        <v>0</v>
      </c>
    </row>
    <row r="1169" spans="2:58" ht="99.75">
      <c r="B1169" s="28" t="s">
        <v>3734</v>
      </c>
      <c r="C1169" s="28" t="s">
        <v>4794</v>
      </c>
      <c r="D1169" s="28" t="s">
        <v>33</v>
      </c>
      <c r="E1169" s="29" t="s">
        <v>730</v>
      </c>
      <c r="F1169" s="29" t="s">
        <v>731</v>
      </c>
      <c r="G1169" s="29" t="s">
        <v>36</v>
      </c>
      <c r="H1169" s="29">
        <v>80101500</v>
      </c>
      <c r="I1169" s="29" t="s">
        <v>4809</v>
      </c>
      <c r="J1169" s="29" t="s">
        <v>199</v>
      </c>
      <c r="K1169" s="29" t="s">
        <v>1985</v>
      </c>
      <c r="L1169" s="30" t="s">
        <v>147</v>
      </c>
      <c r="M1169" s="30" t="s">
        <v>147</v>
      </c>
      <c r="N1169" s="30">
        <v>12</v>
      </c>
      <c r="O1169" s="30" t="s">
        <v>218</v>
      </c>
      <c r="P1169" s="30" t="s">
        <v>202</v>
      </c>
      <c r="Q1169" s="31">
        <v>156352042</v>
      </c>
      <c r="R1169" s="31">
        <v>156352042</v>
      </c>
      <c r="S1169" s="30" t="s">
        <v>411</v>
      </c>
      <c r="T1169" s="30" t="s">
        <v>199</v>
      </c>
      <c r="U1169" s="29" t="s">
        <v>466</v>
      </c>
      <c r="V1169" s="29" t="s">
        <v>334</v>
      </c>
      <c r="W1169" s="29" t="s">
        <v>334</v>
      </c>
      <c r="X1169" s="29" t="s">
        <v>206</v>
      </c>
      <c r="Y1169" s="29" t="s">
        <v>211</v>
      </c>
      <c r="Z1169" s="29" t="s">
        <v>468</v>
      </c>
      <c r="AA1169" s="32">
        <v>0</v>
      </c>
      <c r="AB1169" s="32">
        <v>0</v>
      </c>
      <c r="AC1169" s="32">
        <v>156352042</v>
      </c>
      <c r="AD1169" s="32">
        <v>0</v>
      </c>
      <c r="AE1169" s="32">
        <v>0</v>
      </c>
      <c r="AF1169" s="32">
        <v>14213822</v>
      </c>
      <c r="AG1169" s="32">
        <v>0</v>
      </c>
      <c r="AH1169" s="32">
        <v>14213822</v>
      </c>
      <c r="AI1169" s="32">
        <v>0</v>
      </c>
      <c r="AJ1169" s="32">
        <v>14213822</v>
      </c>
      <c r="AK1169" s="32">
        <v>0</v>
      </c>
      <c r="AL1169" s="32">
        <v>14213822</v>
      </c>
      <c r="AM1169" s="32">
        <v>0</v>
      </c>
      <c r="AN1169" s="32">
        <v>14213822</v>
      </c>
      <c r="AO1169" s="32">
        <v>0</v>
      </c>
      <c r="AP1169" s="32">
        <v>14213822</v>
      </c>
      <c r="AQ1169" s="32">
        <v>0</v>
      </c>
      <c r="AR1169" s="32">
        <v>14213822</v>
      </c>
      <c r="AS1169" s="32">
        <v>0</v>
      </c>
      <c r="AT1169" s="32">
        <v>14213822</v>
      </c>
      <c r="AU1169" s="32">
        <v>0</v>
      </c>
      <c r="AV1169" s="32">
        <v>14213822</v>
      </c>
      <c r="AW1169" s="32">
        <v>0</v>
      </c>
      <c r="AX1169" s="32">
        <v>28427644</v>
      </c>
      <c r="AY1169" s="2"/>
      <c r="AZ1169" s="13" t="str">
        <f t="shared" si="92"/>
        <v>OK</v>
      </c>
      <c r="BA1169" s="13" t="str">
        <f t="shared" si="93"/>
        <v>OK</v>
      </c>
      <c r="BB1169" s="7">
        <f t="shared" si="94"/>
        <v>0</v>
      </c>
      <c r="BC1169" s="14">
        <f t="shared" si="90"/>
        <v>156352042</v>
      </c>
      <c r="BD1169" s="14">
        <f t="shared" si="90"/>
        <v>156352042</v>
      </c>
      <c r="BE1169" s="7">
        <f t="shared" si="91"/>
        <v>0</v>
      </c>
      <c r="BF1169" s="7">
        <f t="shared" si="91"/>
        <v>0</v>
      </c>
    </row>
    <row r="1170" spans="2:58" ht="128.25">
      <c r="B1170" s="28" t="s">
        <v>3735</v>
      </c>
      <c r="C1170" s="28" t="s">
        <v>4794</v>
      </c>
      <c r="D1170" s="28" t="s">
        <v>33</v>
      </c>
      <c r="E1170" s="29" t="s">
        <v>730</v>
      </c>
      <c r="F1170" s="29" t="s">
        <v>731</v>
      </c>
      <c r="G1170" s="29" t="s">
        <v>36</v>
      </c>
      <c r="H1170" s="29">
        <v>80101500</v>
      </c>
      <c r="I1170" s="29" t="s">
        <v>4809</v>
      </c>
      <c r="J1170" s="29" t="s">
        <v>199</v>
      </c>
      <c r="K1170" s="29" t="s">
        <v>1986</v>
      </c>
      <c r="L1170" s="30" t="s">
        <v>146</v>
      </c>
      <c r="M1170" s="30" t="s">
        <v>146</v>
      </c>
      <c r="N1170" s="30">
        <v>12</v>
      </c>
      <c r="O1170" s="30" t="s">
        <v>218</v>
      </c>
      <c r="P1170" s="30" t="s">
        <v>202</v>
      </c>
      <c r="Q1170" s="31">
        <v>168670688</v>
      </c>
      <c r="R1170" s="31">
        <v>168670688</v>
      </c>
      <c r="S1170" s="30" t="s">
        <v>411</v>
      </c>
      <c r="T1170" s="30" t="s">
        <v>199</v>
      </c>
      <c r="U1170" s="29" t="s">
        <v>353</v>
      </c>
      <c r="V1170" s="29" t="s">
        <v>334</v>
      </c>
      <c r="W1170" s="29" t="s">
        <v>334</v>
      </c>
      <c r="X1170" s="29" t="s">
        <v>206</v>
      </c>
      <c r="Y1170" s="29" t="s">
        <v>211</v>
      </c>
      <c r="Z1170" s="29" t="s">
        <v>468</v>
      </c>
      <c r="AA1170" s="32">
        <v>168670688</v>
      </c>
      <c r="AB1170" s="32">
        <v>0</v>
      </c>
      <c r="AC1170" s="32">
        <v>0</v>
      </c>
      <c r="AD1170" s="32">
        <v>14213822</v>
      </c>
      <c r="AE1170" s="32">
        <v>0</v>
      </c>
      <c r="AF1170" s="32">
        <v>14213822</v>
      </c>
      <c r="AG1170" s="32">
        <v>0</v>
      </c>
      <c r="AH1170" s="32">
        <v>14213822</v>
      </c>
      <c r="AI1170" s="32">
        <v>0</v>
      </c>
      <c r="AJ1170" s="32">
        <v>14213822</v>
      </c>
      <c r="AK1170" s="32">
        <v>0</v>
      </c>
      <c r="AL1170" s="32">
        <v>14213822</v>
      </c>
      <c r="AM1170" s="32">
        <v>0</v>
      </c>
      <c r="AN1170" s="32">
        <v>14213822</v>
      </c>
      <c r="AO1170" s="32">
        <v>0</v>
      </c>
      <c r="AP1170" s="32">
        <v>14213822</v>
      </c>
      <c r="AQ1170" s="32">
        <v>0</v>
      </c>
      <c r="AR1170" s="32">
        <v>14213822</v>
      </c>
      <c r="AS1170" s="32">
        <v>0</v>
      </c>
      <c r="AT1170" s="32">
        <v>14213822</v>
      </c>
      <c r="AU1170" s="32">
        <v>0</v>
      </c>
      <c r="AV1170" s="32">
        <v>14213822</v>
      </c>
      <c r="AW1170" s="32">
        <v>0</v>
      </c>
      <c r="AX1170" s="32">
        <v>26532468</v>
      </c>
      <c r="AY1170" s="2"/>
      <c r="AZ1170" s="13" t="str">
        <f t="shared" si="92"/>
        <v>OK</v>
      </c>
      <c r="BA1170" s="13" t="str">
        <f t="shared" si="93"/>
        <v>OK</v>
      </c>
      <c r="BB1170" s="7">
        <f t="shared" si="94"/>
        <v>0</v>
      </c>
      <c r="BC1170" s="14">
        <f t="shared" si="90"/>
        <v>168670688</v>
      </c>
      <c r="BD1170" s="14">
        <f t="shared" si="90"/>
        <v>168670688</v>
      </c>
      <c r="BE1170" s="7">
        <f t="shared" si="91"/>
        <v>0</v>
      </c>
      <c r="BF1170" s="7">
        <f t="shared" si="91"/>
        <v>0</v>
      </c>
    </row>
    <row r="1171" spans="2:58" ht="128.25">
      <c r="B1171" s="28" t="s">
        <v>3736</v>
      </c>
      <c r="C1171" s="28" t="s">
        <v>4794</v>
      </c>
      <c r="D1171" s="28" t="s">
        <v>33</v>
      </c>
      <c r="E1171" s="29" t="s">
        <v>730</v>
      </c>
      <c r="F1171" s="29" t="s">
        <v>731</v>
      </c>
      <c r="G1171" s="29" t="s">
        <v>36</v>
      </c>
      <c r="H1171" s="29">
        <v>80101500</v>
      </c>
      <c r="I1171" s="29" t="s">
        <v>4809</v>
      </c>
      <c r="J1171" s="29" t="s">
        <v>199</v>
      </c>
      <c r="K1171" s="29" t="s">
        <v>1987</v>
      </c>
      <c r="L1171" s="30" t="s">
        <v>146</v>
      </c>
      <c r="M1171" s="30" t="s">
        <v>146</v>
      </c>
      <c r="N1171" s="30">
        <v>6</v>
      </c>
      <c r="O1171" s="30" t="s">
        <v>218</v>
      </c>
      <c r="P1171" s="30" t="s">
        <v>202</v>
      </c>
      <c r="Q1171" s="31">
        <v>18608345</v>
      </c>
      <c r="R1171" s="31">
        <v>18608345</v>
      </c>
      <c r="S1171" s="30" t="s">
        <v>411</v>
      </c>
      <c r="T1171" s="30" t="s">
        <v>199</v>
      </c>
      <c r="U1171" s="29" t="s">
        <v>466</v>
      </c>
      <c r="V1171" s="29" t="s">
        <v>334</v>
      </c>
      <c r="W1171" s="29" t="s">
        <v>334</v>
      </c>
      <c r="X1171" s="29" t="s">
        <v>206</v>
      </c>
      <c r="Y1171" s="29" t="s">
        <v>211</v>
      </c>
      <c r="Z1171" s="29" t="s">
        <v>468</v>
      </c>
      <c r="AA1171" s="32">
        <v>18608345</v>
      </c>
      <c r="AB1171" s="32">
        <v>0</v>
      </c>
      <c r="AC1171" s="32">
        <v>0</v>
      </c>
      <c r="AD1171" s="32">
        <v>3171877</v>
      </c>
      <c r="AE1171" s="32">
        <v>0</v>
      </c>
      <c r="AF1171" s="32">
        <v>3171877</v>
      </c>
      <c r="AG1171" s="32">
        <v>0</v>
      </c>
      <c r="AH1171" s="32">
        <v>3171877</v>
      </c>
      <c r="AI1171" s="32">
        <v>0</v>
      </c>
      <c r="AJ1171" s="32">
        <v>3171877</v>
      </c>
      <c r="AK1171" s="32">
        <v>0</v>
      </c>
      <c r="AL1171" s="32">
        <v>3171877</v>
      </c>
      <c r="AM1171" s="32">
        <v>0</v>
      </c>
      <c r="AN1171" s="32">
        <v>2748960</v>
      </c>
      <c r="AO1171" s="32">
        <v>0</v>
      </c>
      <c r="AP1171" s="32">
        <v>0</v>
      </c>
      <c r="AQ1171" s="32">
        <v>0</v>
      </c>
      <c r="AR1171" s="32">
        <v>0</v>
      </c>
      <c r="AS1171" s="32">
        <v>0</v>
      </c>
      <c r="AT1171" s="32">
        <v>0</v>
      </c>
      <c r="AU1171" s="32">
        <v>0</v>
      </c>
      <c r="AV1171" s="32">
        <v>0</v>
      </c>
      <c r="AW1171" s="32">
        <v>0</v>
      </c>
      <c r="AX1171" s="32">
        <v>0</v>
      </c>
      <c r="AY1171" s="2"/>
      <c r="AZ1171" s="13" t="str">
        <f t="shared" si="92"/>
        <v>OK</v>
      </c>
      <c r="BA1171" s="13" t="str">
        <f t="shared" si="93"/>
        <v>OK</v>
      </c>
      <c r="BB1171" s="7">
        <f t="shared" si="94"/>
        <v>0</v>
      </c>
      <c r="BC1171" s="14">
        <f t="shared" ref="BC1171:BD1234" si="95">+SUM(AA1171,AC1171,AE1171,AG1171,AI1171,AK1171,AM1171,AO1171,AQ1171,AS1171,AU1171,AW1171)</f>
        <v>18608345</v>
      </c>
      <c r="BD1171" s="14">
        <f t="shared" si="95"/>
        <v>18608345</v>
      </c>
      <c r="BE1171" s="7">
        <f t="shared" ref="BE1171:BF1234" si="96">+IF(OR(AZ1171="ok",AZ1171=""),0,1)</f>
        <v>0</v>
      </c>
      <c r="BF1171" s="7">
        <f t="shared" si="96"/>
        <v>0</v>
      </c>
    </row>
    <row r="1172" spans="2:58" ht="99.75">
      <c r="B1172" s="28" t="s">
        <v>3737</v>
      </c>
      <c r="C1172" s="28" t="s">
        <v>4794</v>
      </c>
      <c r="D1172" s="28" t="s">
        <v>33</v>
      </c>
      <c r="E1172" s="29" t="s">
        <v>730</v>
      </c>
      <c r="F1172" s="29" t="s">
        <v>731</v>
      </c>
      <c r="G1172" s="29" t="s">
        <v>36</v>
      </c>
      <c r="H1172" s="29">
        <v>80101500</v>
      </c>
      <c r="I1172" s="29" t="s">
        <v>4809</v>
      </c>
      <c r="J1172" s="29" t="s">
        <v>199</v>
      </c>
      <c r="K1172" s="29" t="s">
        <v>1988</v>
      </c>
      <c r="L1172" s="30" t="s">
        <v>152</v>
      </c>
      <c r="M1172" s="30" t="s">
        <v>152</v>
      </c>
      <c r="N1172" s="30">
        <v>6</v>
      </c>
      <c r="O1172" s="30" t="s">
        <v>218</v>
      </c>
      <c r="P1172" s="30" t="s">
        <v>202</v>
      </c>
      <c r="Q1172" s="31">
        <v>19031262</v>
      </c>
      <c r="R1172" s="31">
        <v>19031262</v>
      </c>
      <c r="S1172" s="30" t="s">
        <v>411</v>
      </c>
      <c r="T1172" s="30" t="s">
        <v>199</v>
      </c>
      <c r="U1172" s="29" t="s">
        <v>466</v>
      </c>
      <c r="V1172" s="29" t="s">
        <v>334</v>
      </c>
      <c r="W1172" s="29" t="s">
        <v>334</v>
      </c>
      <c r="X1172" s="29" t="s">
        <v>206</v>
      </c>
      <c r="Y1172" s="29" t="s">
        <v>211</v>
      </c>
      <c r="Z1172" s="29" t="s">
        <v>468</v>
      </c>
      <c r="AA1172" s="32">
        <v>0</v>
      </c>
      <c r="AB1172" s="32">
        <v>0</v>
      </c>
      <c r="AC1172" s="32">
        <v>0</v>
      </c>
      <c r="AD1172" s="32">
        <v>0</v>
      </c>
      <c r="AE1172" s="32">
        <v>0</v>
      </c>
      <c r="AF1172" s="32">
        <v>0</v>
      </c>
      <c r="AG1172" s="32">
        <v>0</v>
      </c>
      <c r="AH1172" s="32">
        <v>0</v>
      </c>
      <c r="AI1172" s="32">
        <v>0</v>
      </c>
      <c r="AJ1172" s="32">
        <v>0</v>
      </c>
      <c r="AK1172" s="32">
        <v>0</v>
      </c>
      <c r="AL1172" s="32">
        <v>0</v>
      </c>
      <c r="AM1172" s="32">
        <v>19031262</v>
      </c>
      <c r="AN1172" s="32">
        <v>0</v>
      </c>
      <c r="AO1172" s="32">
        <v>0</v>
      </c>
      <c r="AP1172" s="32">
        <v>3171877</v>
      </c>
      <c r="AQ1172" s="32">
        <v>0</v>
      </c>
      <c r="AR1172" s="32">
        <v>3171877</v>
      </c>
      <c r="AS1172" s="32">
        <v>0</v>
      </c>
      <c r="AT1172" s="32">
        <v>3171877</v>
      </c>
      <c r="AU1172" s="32">
        <v>0</v>
      </c>
      <c r="AV1172" s="32">
        <v>3171877</v>
      </c>
      <c r="AW1172" s="32">
        <v>0</v>
      </c>
      <c r="AX1172" s="32">
        <v>6343754</v>
      </c>
      <c r="AY1172" s="2"/>
      <c r="AZ1172" s="13" t="str">
        <f t="shared" si="92"/>
        <v>OK</v>
      </c>
      <c r="BA1172" s="13" t="str">
        <f t="shared" si="93"/>
        <v>OK</v>
      </c>
      <c r="BB1172" s="7">
        <f t="shared" si="94"/>
        <v>0</v>
      </c>
      <c r="BC1172" s="14">
        <f t="shared" si="95"/>
        <v>19031262</v>
      </c>
      <c r="BD1172" s="14">
        <f t="shared" si="95"/>
        <v>19031262</v>
      </c>
      <c r="BE1172" s="7">
        <f t="shared" si="96"/>
        <v>0</v>
      </c>
      <c r="BF1172" s="7">
        <f t="shared" si="96"/>
        <v>0</v>
      </c>
    </row>
    <row r="1173" spans="2:58" ht="99.75">
      <c r="B1173" s="28" t="s">
        <v>3738</v>
      </c>
      <c r="C1173" s="28" t="s">
        <v>4794</v>
      </c>
      <c r="D1173" s="28" t="s">
        <v>33</v>
      </c>
      <c r="E1173" s="29" t="s">
        <v>730</v>
      </c>
      <c r="F1173" s="29" t="s">
        <v>731</v>
      </c>
      <c r="G1173" s="29" t="s">
        <v>36</v>
      </c>
      <c r="H1173" s="29">
        <v>80101500</v>
      </c>
      <c r="I1173" s="29" t="s">
        <v>4809</v>
      </c>
      <c r="J1173" s="29" t="s">
        <v>199</v>
      </c>
      <c r="K1173" s="29" t="s">
        <v>1989</v>
      </c>
      <c r="L1173" s="30" t="s">
        <v>146</v>
      </c>
      <c r="M1173" s="30" t="s">
        <v>146</v>
      </c>
      <c r="N1173" s="30">
        <v>6</v>
      </c>
      <c r="O1173" s="30" t="s">
        <v>218</v>
      </c>
      <c r="P1173" s="30" t="s">
        <v>202</v>
      </c>
      <c r="Q1173" s="31">
        <v>17868240</v>
      </c>
      <c r="R1173" s="31">
        <v>17868240</v>
      </c>
      <c r="S1173" s="30" t="s">
        <v>411</v>
      </c>
      <c r="T1173" s="30" t="s">
        <v>199</v>
      </c>
      <c r="U1173" s="29" t="s">
        <v>466</v>
      </c>
      <c r="V1173" s="29" t="s">
        <v>334</v>
      </c>
      <c r="W1173" s="29" t="s">
        <v>334</v>
      </c>
      <c r="X1173" s="29" t="s">
        <v>206</v>
      </c>
      <c r="Y1173" s="29" t="s">
        <v>211</v>
      </c>
      <c r="Z1173" s="29" t="s">
        <v>468</v>
      </c>
      <c r="AA1173" s="32">
        <v>17868240</v>
      </c>
      <c r="AB1173" s="32">
        <v>0</v>
      </c>
      <c r="AC1173" s="32">
        <v>0</v>
      </c>
      <c r="AD1173" s="32">
        <v>3171877</v>
      </c>
      <c r="AE1173" s="32">
        <v>0</v>
      </c>
      <c r="AF1173" s="32">
        <v>3171877</v>
      </c>
      <c r="AG1173" s="32">
        <v>0</v>
      </c>
      <c r="AH1173" s="32">
        <v>3171877</v>
      </c>
      <c r="AI1173" s="32">
        <v>0</v>
      </c>
      <c r="AJ1173" s="32">
        <v>3171877</v>
      </c>
      <c r="AK1173" s="32">
        <v>0</v>
      </c>
      <c r="AL1173" s="32">
        <v>3171876</v>
      </c>
      <c r="AM1173" s="32">
        <v>0</v>
      </c>
      <c r="AN1173" s="32">
        <v>2008856</v>
      </c>
      <c r="AO1173" s="32">
        <v>0</v>
      </c>
      <c r="AP1173" s="32">
        <v>0</v>
      </c>
      <c r="AQ1173" s="32">
        <v>0</v>
      </c>
      <c r="AR1173" s="32">
        <v>0</v>
      </c>
      <c r="AS1173" s="32">
        <v>0</v>
      </c>
      <c r="AT1173" s="32">
        <v>0</v>
      </c>
      <c r="AU1173" s="32">
        <v>0</v>
      </c>
      <c r="AV1173" s="32">
        <v>0</v>
      </c>
      <c r="AW1173" s="32">
        <v>0</v>
      </c>
      <c r="AX1173" s="32">
        <v>0</v>
      </c>
      <c r="AY1173" s="2"/>
      <c r="AZ1173" s="13" t="str">
        <f t="shared" si="92"/>
        <v>OK</v>
      </c>
      <c r="BA1173" s="13" t="str">
        <f t="shared" si="93"/>
        <v>OK</v>
      </c>
      <c r="BB1173" s="7">
        <f t="shared" si="94"/>
        <v>0</v>
      </c>
      <c r="BC1173" s="14">
        <f t="shared" si="95"/>
        <v>17868240</v>
      </c>
      <c r="BD1173" s="14">
        <f t="shared" si="95"/>
        <v>17868240</v>
      </c>
      <c r="BE1173" s="7">
        <f t="shared" si="96"/>
        <v>0</v>
      </c>
      <c r="BF1173" s="7">
        <f t="shared" si="96"/>
        <v>0</v>
      </c>
    </row>
    <row r="1174" spans="2:58" ht="99.75">
      <c r="B1174" s="28" t="s">
        <v>3739</v>
      </c>
      <c r="C1174" s="28" t="s">
        <v>4794</v>
      </c>
      <c r="D1174" s="28" t="s">
        <v>33</v>
      </c>
      <c r="E1174" s="29" t="s">
        <v>730</v>
      </c>
      <c r="F1174" s="29" t="s">
        <v>731</v>
      </c>
      <c r="G1174" s="29" t="s">
        <v>36</v>
      </c>
      <c r="H1174" s="29">
        <v>80101500</v>
      </c>
      <c r="I1174" s="29" t="s">
        <v>4809</v>
      </c>
      <c r="J1174" s="29" t="s">
        <v>199</v>
      </c>
      <c r="K1174" s="29" t="s">
        <v>1989</v>
      </c>
      <c r="L1174" s="30" t="s">
        <v>152</v>
      </c>
      <c r="M1174" s="30" t="s">
        <v>152</v>
      </c>
      <c r="N1174" s="30">
        <v>6</v>
      </c>
      <c r="O1174" s="30" t="s">
        <v>218</v>
      </c>
      <c r="P1174" s="30" t="s">
        <v>202</v>
      </c>
      <c r="Q1174" s="31">
        <v>19031262</v>
      </c>
      <c r="R1174" s="31">
        <v>19031262</v>
      </c>
      <c r="S1174" s="30" t="s">
        <v>411</v>
      </c>
      <c r="T1174" s="30" t="s">
        <v>199</v>
      </c>
      <c r="U1174" s="29" t="s">
        <v>466</v>
      </c>
      <c r="V1174" s="29" t="s">
        <v>334</v>
      </c>
      <c r="W1174" s="29" t="s">
        <v>334</v>
      </c>
      <c r="X1174" s="29" t="s">
        <v>206</v>
      </c>
      <c r="Y1174" s="29" t="s">
        <v>211</v>
      </c>
      <c r="Z1174" s="29" t="s">
        <v>468</v>
      </c>
      <c r="AA1174" s="32">
        <v>0</v>
      </c>
      <c r="AB1174" s="32">
        <v>0</v>
      </c>
      <c r="AC1174" s="32">
        <v>0</v>
      </c>
      <c r="AD1174" s="32">
        <v>0</v>
      </c>
      <c r="AE1174" s="32">
        <v>0</v>
      </c>
      <c r="AF1174" s="32">
        <v>0</v>
      </c>
      <c r="AG1174" s="32">
        <v>0</v>
      </c>
      <c r="AH1174" s="32">
        <v>0</v>
      </c>
      <c r="AI1174" s="32">
        <v>0</v>
      </c>
      <c r="AJ1174" s="32">
        <v>0</v>
      </c>
      <c r="AK1174" s="32">
        <v>0</v>
      </c>
      <c r="AL1174" s="32">
        <v>0</v>
      </c>
      <c r="AM1174" s="32">
        <v>19031262</v>
      </c>
      <c r="AN1174" s="32">
        <v>0</v>
      </c>
      <c r="AO1174" s="32">
        <v>0</v>
      </c>
      <c r="AP1174" s="32">
        <v>3171877</v>
      </c>
      <c r="AQ1174" s="32">
        <v>0</v>
      </c>
      <c r="AR1174" s="32">
        <v>3171877</v>
      </c>
      <c r="AS1174" s="32">
        <v>0</v>
      </c>
      <c r="AT1174" s="32">
        <v>3171877</v>
      </c>
      <c r="AU1174" s="32">
        <v>0</v>
      </c>
      <c r="AV1174" s="32">
        <v>3171877</v>
      </c>
      <c r="AW1174" s="32">
        <v>0</v>
      </c>
      <c r="AX1174" s="32">
        <v>6343754</v>
      </c>
      <c r="AY1174" s="2"/>
      <c r="AZ1174" s="13" t="str">
        <f t="shared" si="92"/>
        <v>OK</v>
      </c>
      <c r="BA1174" s="13" t="str">
        <f t="shared" si="93"/>
        <v>OK</v>
      </c>
      <c r="BB1174" s="7">
        <f t="shared" si="94"/>
        <v>0</v>
      </c>
      <c r="BC1174" s="14">
        <f t="shared" si="95"/>
        <v>19031262</v>
      </c>
      <c r="BD1174" s="14">
        <f t="shared" si="95"/>
        <v>19031262</v>
      </c>
      <c r="BE1174" s="7">
        <f t="shared" si="96"/>
        <v>0</v>
      </c>
      <c r="BF1174" s="7">
        <f t="shared" si="96"/>
        <v>0</v>
      </c>
    </row>
    <row r="1175" spans="2:58" ht="128.25">
      <c r="B1175" s="28" t="s">
        <v>3740</v>
      </c>
      <c r="C1175" s="28" t="s">
        <v>4794</v>
      </c>
      <c r="D1175" s="28" t="s">
        <v>33</v>
      </c>
      <c r="E1175" s="29" t="s">
        <v>730</v>
      </c>
      <c r="F1175" s="29" t="s">
        <v>731</v>
      </c>
      <c r="G1175" s="29" t="s">
        <v>36</v>
      </c>
      <c r="H1175" s="29">
        <v>80101500</v>
      </c>
      <c r="I1175" s="29" t="s">
        <v>4809</v>
      </c>
      <c r="J1175" s="29" t="s">
        <v>199</v>
      </c>
      <c r="K1175" s="29" t="s">
        <v>1990</v>
      </c>
      <c r="L1175" s="30" t="s">
        <v>146</v>
      </c>
      <c r="M1175" s="30" t="s">
        <v>146</v>
      </c>
      <c r="N1175" s="30">
        <v>12</v>
      </c>
      <c r="O1175" s="30" t="s">
        <v>218</v>
      </c>
      <c r="P1175" s="30" t="s">
        <v>202</v>
      </c>
      <c r="Q1175" s="31">
        <v>168670688</v>
      </c>
      <c r="R1175" s="31">
        <v>168670688</v>
      </c>
      <c r="S1175" s="30" t="s">
        <v>411</v>
      </c>
      <c r="T1175" s="30" t="s">
        <v>199</v>
      </c>
      <c r="U1175" s="29" t="s">
        <v>466</v>
      </c>
      <c r="V1175" s="29" t="s">
        <v>334</v>
      </c>
      <c r="W1175" s="29" t="s">
        <v>334</v>
      </c>
      <c r="X1175" s="29" t="s">
        <v>206</v>
      </c>
      <c r="Y1175" s="29" t="s">
        <v>211</v>
      </c>
      <c r="Z1175" s="29" t="s">
        <v>468</v>
      </c>
      <c r="AA1175" s="32">
        <v>168670688</v>
      </c>
      <c r="AB1175" s="32">
        <v>0</v>
      </c>
      <c r="AC1175" s="32">
        <v>0</v>
      </c>
      <c r="AD1175" s="32">
        <v>14213822</v>
      </c>
      <c r="AE1175" s="32">
        <v>0</v>
      </c>
      <c r="AF1175" s="32">
        <v>14213822</v>
      </c>
      <c r="AG1175" s="32">
        <v>0</v>
      </c>
      <c r="AH1175" s="32">
        <v>14213822</v>
      </c>
      <c r="AI1175" s="32">
        <v>0</v>
      </c>
      <c r="AJ1175" s="32">
        <v>14213822</v>
      </c>
      <c r="AK1175" s="32">
        <v>0</v>
      </c>
      <c r="AL1175" s="32">
        <v>14213822</v>
      </c>
      <c r="AM1175" s="32">
        <v>0</v>
      </c>
      <c r="AN1175" s="32">
        <v>14213822</v>
      </c>
      <c r="AO1175" s="32">
        <v>0</v>
      </c>
      <c r="AP1175" s="32">
        <v>14213822</v>
      </c>
      <c r="AQ1175" s="32">
        <v>0</v>
      </c>
      <c r="AR1175" s="32">
        <v>14213822</v>
      </c>
      <c r="AS1175" s="32">
        <v>0</v>
      </c>
      <c r="AT1175" s="32">
        <v>14213822</v>
      </c>
      <c r="AU1175" s="32">
        <v>0</v>
      </c>
      <c r="AV1175" s="32">
        <v>14213822</v>
      </c>
      <c r="AW1175" s="32">
        <v>0</v>
      </c>
      <c r="AX1175" s="32">
        <v>26532468</v>
      </c>
      <c r="AY1175" s="2"/>
      <c r="AZ1175" s="13" t="str">
        <f t="shared" si="92"/>
        <v>OK</v>
      </c>
      <c r="BA1175" s="13" t="str">
        <f t="shared" si="93"/>
        <v>OK</v>
      </c>
      <c r="BB1175" s="7">
        <f t="shared" si="94"/>
        <v>0</v>
      </c>
      <c r="BC1175" s="14">
        <f t="shared" si="95"/>
        <v>168670688</v>
      </c>
      <c r="BD1175" s="14">
        <f t="shared" si="95"/>
        <v>168670688</v>
      </c>
      <c r="BE1175" s="7">
        <f t="shared" si="96"/>
        <v>0</v>
      </c>
      <c r="BF1175" s="7">
        <f t="shared" si="96"/>
        <v>0</v>
      </c>
    </row>
    <row r="1176" spans="2:58" ht="128.25">
      <c r="B1176" s="28" t="s">
        <v>3741</v>
      </c>
      <c r="C1176" s="28" t="s">
        <v>4794</v>
      </c>
      <c r="D1176" s="28" t="s">
        <v>33</v>
      </c>
      <c r="E1176" s="29" t="s">
        <v>730</v>
      </c>
      <c r="F1176" s="29" t="s">
        <v>731</v>
      </c>
      <c r="G1176" s="29" t="s">
        <v>36</v>
      </c>
      <c r="H1176" s="29">
        <v>80101500</v>
      </c>
      <c r="I1176" s="29" t="s">
        <v>4809</v>
      </c>
      <c r="J1176" s="29" t="s">
        <v>199</v>
      </c>
      <c r="K1176" s="29" t="s">
        <v>1978</v>
      </c>
      <c r="L1176" s="30" t="s">
        <v>146</v>
      </c>
      <c r="M1176" s="30" t="s">
        <v>146</v>
      </c>
      <c r="N1176" s="30">
        <v>12</v>
      </c>
      <c r="O1176" s="30" t="s">
        <v>218</v>
      </c>
      <c r="P1176" s="30" t="s">
        <v>202</v>
      </c>
      <c r="Q1176" s="31">
        <v>61726211</v>
      </c>
      <c r="R1176" s="31">
        <v>61726211</v>
      </c>
      <c r="S1176" s="30" t="s">
        <v>411</v>
      </c>
      <c r="T1176" s="30" t="s">
        <v>199</v>
      </c>
      <c r="U1176" s="29" t="s">
        <v>466</v>
      </c>
      <c r="V1176" s="29" t="s">
        <v>334</v>
      </c>
      <c r="W1176" s="29" t="s">
        <v>334</v>
      </c>
      <c r="X1176" s="29" t="s">
        <v>206</v>
      </c>
      <c r="Y1176" s="29" t="s">
        <v>211</v>
      </c>
      <c r="Z1176" s="29" t="s">
        <v>468</v>
      </c>
      <c r="AA1176" s="32">
        <v>61726211</v>
      </c>
      <c r="AB1176" s="32">
        <v>0</v>
      </c>
      <c r="AC1176" s="32">
        <v>0</v>
      </c>
      <c r="AD1176" s="32">
        <v>5201647</v>
      </c>
      <c r="AE1176" s="32">
        <v>0</v>
      </c>
      <c r="AF1176" s="32">
        <v>5201647</v>
      </c>
      <c r="AG1176" s="32">
        <v>0</v>
      </c>
      <c r="AH1176" s="32">
        <v>5201647</v>
      </c>
      <c r="AI1176" s="32">
        <v>0</v>
      </c>
      <c r="AJ1176" s="32">
        <v>5201647</v>
      </c>
      <c r="AK1176" s="32">
        <v>0</v>
      </c>
      <c r="AL1176" s="32">
        <v>5201647</v>
      </c>
      <c r="AM1176" s="32">
        <v>0</v>
      </c>
      <c r="AN1176" s="32">
        <v>5201647</v>
      </c>
      <c r="AO1176" s="32">
        <v>0</v>
      </c>
      <c r="AP1176" s="32">
        <v>5201647</v>
      </c>
      <c r="AQ1176" s="32">
        <v>0</v>
      </c>
      <c r="AR1176" s="32">
        <v>5201647</v>
      </c>
      <c r="AS1176" s="32">
        <v>0</v>
      </c>
      <c r="AT1176" s="32">
        <v>5201647</v>
      </c>
      <c r="AU1176" s="32">
        <v>0</v>
      </c>
      <c r="AV1176" s="32">
        <v>5201647</v>
      </c>
      <c r="AW1176" s="32">
        <v>0</v>
      </c>
      <c r="AX1176" s="32">
        <v>9709741</v>
      </c>
      <c r="AY1176" s="2"/>
      <c r="AZ1176" s="13" t="str">
        <f t="shared" si="92"/>
        <v>OK</v>
      </c>
      <c r="BA1176" s="13" t="str">
        <f t="shared" si="93"/>
        <v>OK</v>
      </c>
      <c r="BB1176" s="7">
        <f t="shared" si="94"/>
        <v>0</v>
      </c>
      <c r="BC1176" s="14">
        <f t="shared" si="95"/>
        <v>61726211</v>
      </c>
      <c r="BD1176" s="14">
        <f t="shared" si="95"/>
        <v>61726211</v>
      </c>
      <c r="BE1176" s="7">
        <f t="shared" si="96"/>
        <v>0</v>
      </c>
      <c r="BF1176" s="7">
        <f t="shared" si="96"/>
        <v>0</v>
      </c>
    </row>
    <row r="1177" spans="2:58" ht="114">
      <c r="B1177" s="28" t="s">
        <v>3742</v>
      </c>
      <c r="C1177" s="28" t="s">
        <v>4794</v>
      </c>
      <c r="D1177" s="28" t="s">
        <v>33</v>
      </c>
      <c r="E1177" s="29" t="s">
        <v>730</v>
      </c>
      <c r="F1177" s="29" t="s">
        <v>731</v>
      </c>
      <c r="G1177" s="29" t="s">
        <v>36</v>
      </c>
      <c r="H1177" s="29">
        <v>80101500</v>
      </c>
      <c r="I1177" s="29" t="s">
        <v>4809</v>
      </c>
      <c r="J1177" s="29" t="s">
        <v>199</v>
      </c>
      <c r="K1177" s="29" t="s">
        <v>1991</v>
      </c>
      <c r="L1177" s="30" t="s">
        <v>146</v>
      </c>
      <c r="M1177" s="30" t="s">
        <v>146</v>
      </c>
      <c r="N1177" s="30">
        <v>12</v>
      </c>
      <c r="O1177" s="30" t="s">
        <v>218</v>
      </c>
      <c r="P1177" s="30" t="s">
        <v>202</v>
      </c>
      <c r="Q1177" s="31">
        <v>52702418</v>
      </c>
      <c r="R1177" s="31">
        <v>52702418</v>
      </c>
      <c r="S1177" s="30" t="s">
        <v>411</v>
      </c>
      <c r="T1177" s="30" t="s">
        <v>199</v>
      </c>
      <c r="U1177" s="29" t="s">
        <v>466</v>
      </c>
      <c r="V1177" s="29" t="s">
        <v>334</v>
      </c>
      <c r="W1177" s="29" t="s">
        <v>334</v>
      </c>
      <c r="X1177" s="29" t="s">
        <v>206</v>
      </c>
      <c r="Y1177" s="29" t="s">
        <v>211</v>
      </c>
      <c r="Z1177" s="29" t="s">
        <v>468</v>
      </c>
      <c r="AA1177" s="32">
        <v>52702418</v>
      </c>
      <c r="AB1177" s="32">
        <v>0</v>
      </c>
      <c r="AC1177" s="32">
        <v>0</v>
      </c>
      <c r="AD1177" s="32">
        <v>4441215</v>
      </c>
      <c r="AE1177" s="32">
        <v>0</v>
      </c>
      <c r="AF1177" s="32">
        <v>4441215</v>
      </c>
      <c r="AG1177" s="32">
        <v>0</v>
      </c>
      <c r="AH1177" s="32">
        <v>4441215</v>
      </c>
      <c r="AI1177" s="32">
        <v>0</v>
      </c>
      <c r="AJ1177" s="32">
        <v>4441215</v>
      </c>
      <c r="AK1177" s="32">
        <v>0</v>
      </c>
      <c r="AL1177" s="32">
        <v>4441215</v>
      </c>
      <c r="AM1177" s="32">
        <v>0</v>
      </c>
      <c r="AN1177" s="32">
        <v>4441215</v>
      </c>
      <c r="AO1177" s="32">
        <v>0</v>
      </c>
      <c r="AP1177" s="32">
        <v>4441215</v>
      </c>
      <c r="AQ1177" s="32">
        <v>0</v>
      </c>
      <c r="AR1177" s="32">
        <v>4441215</v>
      </c>
      <c r="AS1177" s="32">
        <v>0</v>
      </c>
      <c r="AT1177" s="32">
        <v>4441215</v>
      </c>
      <c r="AU1177" s="32">
        <v>0</v>
      </c>
      <c r="AV1177" s="32">
        <v>4441215</v>
      </c>
      <c r="AW1177" s="32">
        <v>0</v>
      </c>
      <c r="AX1177" s="32">
        <v>8290268</v>
      </c>
      <c r="AY1177" s="2"/>
      <c r="AZ1177" s="13" t="str">
        <f t="shared" si="92"/>
        <v>OK</v>
      </c>
      <c r="BA1177" s="13" t="str">
        <f t="shared" si="93"/>
        <v>OK</v>
      </c>
      <c r="BB1177" s="7">
        <f t="shared" si="94"/>
        <v>0</v>
      </c>
      <c r="BC1177" s="14">
        <f t="shared" si="95"/>
        <v>52702418</v>
      </c>
      <c r="BD1177" s="14">
        <f t="shared" si="95"/>
        <v>52702418</v>
      </c>
      <c r="BE1177" s="7">
        <f t="shared" si="96"/>
        <v>0</v>
      </c>
      <c r="BF1177" s="7">
        <f t="shared" si="96"/>
        <v>0</v>
      </c>
    </row>
    <row r="1178" spans="2:58" ht="99.75">
      <c r="B1178" s="28" t="s">
        <v>3743</v>
      </c>
      <c r="C1178" s="28" t="s">
        <v>4794</v>
      </c>
      <c r="D1178" s="28" t="s">
        <v>33</v>
      </c>
      <c r="E1178" s="29" t="s">
        <v>730</v>
      </c>
      <c r="F1178" s="29" t="s">
        <v>731</v>
      </c>
      <c r="G1178" s="29" t="s">
        <v>36</v>
      </c>
      <c r="H1178" s="29">
        <v>80101500</v>
      </c>
      <c r="I1178" s="29" t="s">
        <v>4809</v>
      </c>
      <c r="J1178" s="29" t="s">
        <v>199</v>
      </c>
      <c r="K1178" s="29" t="s">
        <v>1981</v>
      </c>
      <c r="L1178" s="30" t="s">
        <v>146</v>
      </c>
      <c r="M1178" s="30" t="s">
        <v>146</v>
      </c>
      <c r="N1178" s="30">
        <v>12</v>
      </c>
      <c r="O1178" s="30" t="s">
        <v>218</v>
      </c>
      <c r="P1178" s="30" t="s">
        <v>202</v>
      </c>
      <c r="Q1178" s="31">
        <v>37639607</v>
      </c>
      <c r="R1178" s="31">
        <v>37639607</v>
      </c>
      <c r="S1178" s="30" t="s">
        <v>411</v>
      </c>
      <c r="T1178" s="30" t="s">
        <v>199</v>
      </c>
      <c r="U1178" s="29" t="s">
        <v>466</v>
      </c>
      <c r="V1178" s="29" t="s">
        <v>334</v>
      </c>
      <c r="W1178" s="29" t="s">
        <v>334</v>
      </c>
      <c r="X1178" s="29" t="s">
        <v>206</v>
      </c>
      <c r="Y1178" s="29" t="s">
        <v>211</v>
      </c>
      <c r="Z1178" s="29" t="s">
        <v>468</v>
      </c>
      <c r="AA1178" s="32">
        <v>37639607</v>
      </c>
      <c r="AB1178" s="32">
        <v>0</v>
      </c>
      <c r="AC1178" s="32">
        <v>0</v>
      </c>
      <c r="AD1178" s="32">
        <v>3171877</v>
      </c>
      <c r="AE1178" s="32">
        <v>0</v>
      </c>
      <c r="AF1178" s="32">
        <v>3171877</v>
      </c>
      <c r="AG1178" s="32">
        <v>0</v>
      </c>
      <c r="AH1178" s="32">
        <v>3171877</v>
      </c>
      <c r="AI1178" s="32">
        <v>0</v>
      </c>
      <c r="AJ1178" s="32">
        <v>3171877</v>
      </c>
      <c r="AK1178" s="32">
        <v>0</v>
      </c>
      <c r="AL1178" s="32">
        <v>3171877</v>
      </c>
      <c r="AM1178" s="32">
        <v>0</v>
      </c>
      <c r="AN1178" s="32">
        <v>3171877</v>
      </c>
      <c r="AO1178" s="32">
        <v>0</v>
      </c>
      <c r="AP1178" s="32">
        <v>3171877</v>
      </c>
      <c r="AQ1178" s="32">
        <v>0</v>
      </c>
      <c r="AR1178" s="32">
        <v>3171877</v>
      </c>
      <c r="AS1178" s="32">
        <v>0</v>
      </c>
      <c r="AT1178" s="32">
        <v>3171877</v>
      </c>
      <c r="AU1178" s="32">
        <v>0</v>
      </c>
      <c r="AV1178" s="32">
        <v>3171877</v>
      </c>
      <c r="AW1178" s="32">
        <v>0</v>
      </c>
      <c r="AX1178" s="32">
        <v>5920837</v>
      </c>
      <c r="AY1178" s="2"/>
      <c r="AZ1178" s="13" t="str">
        <f t="shared" si="92"/>
        <v>OK</v>
      </c>
      <c r="BA1178" s="13" t="str">
        <f t="shared" si="93"/>
        <v>OK</v>
      </c>
      <c r="BB1178" s="7">
        <f t="shared" si="94"/>
        <v>0</v>
      </c>
      <c r="BC1178" s="14">
        <f t="shared" si="95"/>
        <v>37639607</v>
      </c>
      <c r="BD1178" s="14">
        <f t="shared" si="95"/>
        <v>37639607</v>
      </c>
      <c r="BE1178" s="7">
        <f t="shared" si="96"/>
        <v>0</v>
      </c>
      <c r="BF1178" s="7">
        <f t="shared" si="96"/>
        <v>0</v>
      </c>
    </row>
    <row r="1179" spans="2:58" ht="128.25">
      <c r="B1179" s="28" t="s">
        <v>3744</v>
      </c>
      <c r="C1179" s="28" t="s">
        <v>4794</v>
      </c>
      <c r="D1179" s="28" t="s">
        <v>33</v>
      </c>
      <c r="E1179" s="29" t="s">
        <v>730</v>
      </c>
      <c r="F1179" s="29" t="s">
        <v>731</v>
      </c>
      <c r="G1179" s="29" t="s">
        <v>36</v>
      </c>
      <c r="H1179" s="29">
        <v>80101500</v>
      </c>
      <c r="I1179" s="29" t="s">
        <v>4809</v>
      </c>
      <c r="J1179" s="29" t="s">
        <v>199</v>
      </c>
      <c r="K1179" s="29" t="s">
        <v>1992</v>
      </c>
      <c r="L1179" s="30" t="s">
        <v>146</v>
      </c>
      <c r="M1179" s="30" t="s">
        <v>146</v>
      </c>
      <c r="N1179" s="30">
        <v>12</v>
      </c>
      <c r="O1179" s="30" t="s">
        <v>218</v>
      </c>
      <c r="P1179" s="30" t="s">
        <v>202</v>
      </c>
      <c r="Q1179" s="31">
        <v>37639607</v>
      </c>
      <c r="R1179" s="31">
        <v>37639607</v>
      </c>
      <c r="S1179" s="30" t="s">
        <v>411</v>
      </c>
      <c r="T1179" s="30" t="s">
        <v>199</v>
      </c>
      <c r="U1179" s="29" t="s">
        <v>466</v>
      </c>
      <c r="V1179" s="29" t="s">
        <v>334</v>
      </c>
      <c r="W1179" s="29" t="s">
        <v>334</v>
      </c>
      <c r="X1179" s="29" t="s">
        <v>206</v>
      </c>
      <c r="Y1179" s="29" t="s">
        <v>211</v>
      </c>
      <c r="Z1179" s="29" t="s">
        <v>468</v>
      </c>
      <c r="AA1179" s="32">
        <v>37639607</v>
      </c>
      <c r="AB1179" s="32">
        <v>0</v>
      </c>
      <c r="AC1179" s="32">
        <v>0</v>
      </c>
      <c r="AD1179" s="32">
        <v>3171877</v>
      </c>
      <c r="AE1179" s="32">
        <v>0</v>
      </c>
      <c r="AF1179" s="32">
        <v>3171877</v>
      </c>
      <c r="AG1179" s="32">
        <v>0</v>
      </c>
      <c r="AH1179" s="32">
        <v>3171877</v>
      </c>
      <c r="AI1179" s="32">
        <v>0</v>
      </c>
      <c r="AJ1179" s="32">
        <v>3171877</v>
      </c>
      <c r="AK1179" s="32">
        <v>0</v>
      </c>
      <c r="AL1179" s="32">
        <v>3171877</v>
      </c>
      <c r="AM1179" s="32">
        <v>0</v>
      </c>
      <c r="AN1179" s="32">
        <v>3171877</v>
      </c>
      <c r="AO1179" s="32">
        <v>0</v>
      </c>
      <c r="AP1179" s="32">
        <v>3171877</v>
      </c>
      <c r="AQ1179" s="32">
        <v>0</v>
      </c>
      <c r="AR1179" s="32">
        <v>3171877</v>
      </c>
      <c r="AS1179" s="32">
        <v>0</v>
      </c>
      <c r="AT1179" s="32">
        <v>3171877</v>
      </c>
      <c r="AU1179" s="32">
        <v>0</v>
      </c>
      <c r="AV1179" s="32">
        <v>3171877</v>
      </c>
      <c r="AW1179" s="32">
        <v>0</v>
      </c>
      <c r="AX1179" s="32">
        <v>5920837</v>
      </c>
      <c r="AY1179" s="2"/>
      <c r="AZ1179" s="13" t="str">
        <f t="shared" si="92"/>
        <v>OK</v>
      </c>
      <c r="BA1179" s="13" t="str">
        <f t="shared" si="93"/>
        <v>OK</v>
      </c>
      <c r="BB1179" s="7">
        <f t="shared" si="94"/>
        <v>0</v>
      </c>
      <c r="BC1179" s="14">
        <f t="shared" si="95"/>
        <v>37639607</v>
      </c>
      <c r="BD1179" s="14">
        <f t="shared" si="95"/>
        <v>37639607</v>
      </c>
      <c r="BE1179" s="7">
        <f t="shared" si="96"/>
        <v>0</v>
      </c>
      <c r="BF1179" s="7">
        <f t="shared" si="96"/>
        <v>0</v>
      </c>
    </row>
    <row r="1180" spans="2:58" ht="128.25">
      <c r="B1180" s="28" t="s">
        <v>3745</v>
      </c>
      <c r="C1180" s="28" t="s">
        <v>4794</v>
      </c>
      <c r="D1180" s="28" t="s">
        <v>33</v>
      </c>
      <c r="E1180" s="29" t="s">
        <v>730</v>
      </c>
      <c r="F1180" s="29" t="s">
        <v>731</v>
      </c>
      <c r="G1180" s="29" t="s">
        <v>36</v>
      </c>
      <c r="H1180" s="29">
        <v>80101500</v>
      </c>
      <c r="I1180" s="29" t="s">
        <v>4809</v>
      </c>
      <c r="J1180" s="29" t="s">
        <v>199</v>
      </c>
      <c r="K1180" s="29" t="s">
        <v>1992</v>
      </c>
      <c r="L1180" s="30" t="s">
        <v>146</v>
      </c>
      <c r="M1180" s="30" t="s">
        <v>146</v>
      </c>
      <c r="N1180" s="30">
        <v>12</v>
      </c>
      <c r="O1180" s="30" t="s">
        <v>218</v>
      </c>
      <c r="P1180" s="30" t="s">
        <v>202</v>
      </c>
      <c r="Q1180" s="31">
        <v>37639607</v>
      </c>
      <c r="R1180" s="31">
        <v>37639607</v>
      </c>
      <c r="S1180" s="30" t="s">
        <v>411</v>
      </c>
      <c r="T1180" s="30" t="s">
        <v>199</v>
      </c>
      <c r="U1180" s="29" t="s">
        <v>466</v>
      </c>
      <c r="V1180" s="29" t="s">
        <v>334</v>
      </c>
      <c r="W1180" s="29" t="s">
        <v>334</v>
      </c>
      <c r="X1180" s="29" t="s">
        <v>206</v>
      </c>
      <c r="Y1180" s="29" t="s">
        <v>211</v>
      </c>
      <c r="Z1180" s="29" t="s">
        <v>468</v>
      </c>
      <c r="AA1180" s="32">
        <v>37639607</v>
      </c>
      <c r="AB1180" s="32">
        <v>0</v>
      </c>
      <c r="AC1180" s="32">
        <v>0</v>
      </c>
      <c r="AD1180" s="32">
        <v>3171877</v>
      </c>
      <c r="AE1180" s="32">
        <v>0</v>
      </c>
      <c r="AF1180" s="32">
        <v>3171877</v>
      </c>
      <c r="AG1180" s="32">
        <v>0</v>
      </c>
      <c r="AH1180" s="32">
        <v>3171877</v>
      </c>
      <c r="AI1180" s="32">
        <v>0</v>
      </c>
      <c r="AJ1180" s="32">
        <v>3171877</v>
      </c>
      <c r="AK1180" s="32">
        <v>0</v>
      </c>
      <c r="AL1180" s="32">
        <v>3171877</v>
      </c>
      <c r="AM1180" s="32">
        <v>0</v>
      </c>
      <c r="AN1180" s="32">
        <v>3171877</v>
      </c>
      <c r="AO1180" s="32">
        <v>0</v>
      </c>
      <c r="AP1180" s="32">
        <v>3171877</v>
      </c>
      <c r="AQ1180" s="32">
        <v>0</v>
      </c>
      <c r="AR1180" s="32">
        <v>3171877</v>
      </c>
      <c r="AS1180" s="32">
        <v>0</v>
      </c>
      <c r="AT1180" s="32">
        <v>3171877</v>
      </c>
      <c r="AU1180" s="32">
        <v>0</v>
      </c>
      <c r="AV1180" s="32">
        <v>3171877</v>
      </c>
      <c r="AW1180" s="32">
        <v>0</v>
      </c>
      <c r="AX1180" s="32">
        <v>5920837</v>
      </c>
      <c r="AY1180" s="2"/>
      <c r="AZ1180" s="13" t="str">
        <f t="shared" si="92"/>
        <v>OK</v>
      </c>
      <c r="BA1180" s="13" t="str">
        <f t="shared" si="93"/>
        <v>OK</v>
      </c>
      <c r="BB1180" s="7">
        <f t="shared" si="94"/>
        <v>0</v>
      </c>
      <c r="BC1180" s="14">
        <f t="shared" si="95"/>
        <v>37639607</v>
      </c>
      <c r="BD1180" s="14">
        <f t="shared" si="95"/>
        <v>37639607</v>
      </c>
      <c r="BE1180" s="7">
        <f t="shared" si="96"/>
        <v>0</v>
      </c>
      <c r="BF1180" s="7">
        <f t="shared" si="96"/>
        <v>0</v>
      </c>
    </row>
    <row r="1181" spans="2:58" ht="142.5">
      <c r="B1181" s="28" t="s">
        <v>3746</v>
      </c>
      <c r="C1181" s="28" t="s">
        <v>4794</v>
      </c>
      <c r="D1181" s="28" t="s">
        <v>33</v>
      </c>
      <c r="E1181" s="29" t="s">
        <v>730</v>
      </c>
      <c r="F1181" s="29" t="s">
        <v>731</v>
      </c>
      <c r="G1181" s="29" t="s">
        <v>36</v>
      </c>
      <c r="H1181" s="29">
        <v>80101500</v>
      </c>
      <c r="I1181" s="29" t="s">
        <v>4809</v>
      </c>
      <c r="J1181" s="29" t="s">
        <v>199</v>
      </c>
      <c r="K1181" s="29" t="s">
        <v>1993</v>
      </c>
      <c r="L1181" s="30" t="s">
        <v>146</v>
      </c>
      <c r="M1181" s="30" t="s">
        <v>146</v>
      </c>
      <c r="N1181" s="30">
        <v>6</v>
      </c>
      <c r="O1181" s="30" t="s">
        <v>218</v>
      </c>
      <c r="P1181" s="30" t="s">
        <v>202</v>
      </c>
      <c r="Q1181" s="31">
        <v>18608345</v>
      </c>
      <c r="R1181" s="31">
        <v>18608345</v>
      </c>
      <c r="S1181" s="30" t="s">
        <v>411</v>
      </c>
      <c r="T1181" s="30" t="s">
        <v>199</v>
      </c>
      <c r="U1181" s="29" t="s">
        <v>466</v>
      </c>
      <c r="V1181" s="29" t="s">
        <v>334</v>
      </c>
      <c r="W1181" s="29" t="s">
        <v>334</v>
      </c>
      <c r="X1181" s="29" t="s">
        <v>206</v>
      </c>
      <c r="Y1181" s="29" t="s">
        <v>211</v>
      </c>
      <c r="Z1181" s="29" t="s">
        <v>468</v>
      </c>
      <c r="AA1181" s="32">
        <v>18608345</v>
      </c>
      <c r="AB1181" s="32">
        <v>0</v>
      </c>
      <c r="AC1181" s="32">
        <v>0</v>
      </c>
      <c r="AD1181" s="32">
        <v>3171877</v>
      </c>
      <c r="AE1181" s="32">
        <v>0</v>
      </c>
      <c r="AF1181" s="32">
        <v>3171877</v>
      </c>
      <c r="AG1181" s="32">
        <v>0</v>
      </c>
      <c r="AH1181" s="32">
        <v>3171877</v>
      </c>
      <c r="AI1181" s="32">
        <v>0</v>
      </c>
      <c r="AJ1181" s="32">
        <v>3171877</v>
      </c>
      <c r="AK1181" s="32">
        <v>0</v>
      </c>
      <c r="AL1181" s="32">
        <v>3171877</v>
      </c>
      <c r="AM1181" s="32">
        <v>0</v>
      </c>
      <c r="AN1181" s="32">
        <v>2748960</v>
      </c>
      <c r="AO1181" s="32">
        <v>0</v>
      </c>
      <c r="AP1181" s="32">
        <v>0</v>
      </c>
      <c r="AQ1181" s="32">
        <v>0</v>
      </c>
      <c r="AR1181" s="32">
        <v>0</v>
      </c>
      <c r="AS1181" s="32">
        <v>0</v>
      </c>
      <c r="AT1181" s="32">
        <v>0</v>
      </c>
      <c r="AU1181" s="32">
        <v>0</v>
      </c>
      <c r="AV1181" s="32">
        <v>0</v>
      </c>
      <c r="AW1181" s="32">
        <v>0</v>
      </c>
      <c r="AX1181" s="32">
        <v>0</v>
      </c>
      <c r="AY1181" s="2"/>
      <c r="AZ1181" s="13" t="str">
        <f t="shared" si="92"/>
        <v>OK</v>
      </c>
      <c r="BA1181" s="13" t="str">
        <f t="shared" si="93"/>
        <v>OK</v>
      </c>
      <c r="BB1181" s="7">
        <f t="shared" si="94"/>
        <v>0</v>
      </c>
      <c r="BC1181" s="14">
        <f t="shared" si="95"/>
        <v>18608345</v>
      </c>
      <c r="BD1181" s="14">
        <f t="shared" si="95"/>
        <v>18608345</v>
      </c>
      <c r="BE1181" s="7">
        <f t="shared" si="96"/>
        <v>0</v>
      </c>
      <c r="BF1181" s="7">
        <f t="shared" si="96"/>
        <v>0</v>
      </c>
    </row>
    <row r="1182" spans="2:58" ht="114">
      <c r="B1182" s="28" t="s">
        <v>3747</v>
      </c>
      <c r="C1182" s="28" t="s">
        <v>4794</v>
      </c>
      <c r="D1182" s="28" t="s">
        <v>33</v>
      </c>
      <c r="E1182" s="29" t="s">
        <v>730</v>
      </c>
      <c r="F1182" s="29" t="s">
        <v>731</v>
      </c>
      <c r="G1182" s="29" t="s">
        <v>36</v>
      </c>
      <c r="H1182" s="29">
        <v>80101500</v>
      </c>
      <c r="I1182" s="29" t="s">
        <v>4809</v>
      </c>
      <c r="J1182" s="29" t="s">
        <v>199</v>
      </c>
      <c r="K1182" s="29" t="s">
        <v>1984</v>
      </c>
      <c r="L1182" s="30" t="s">
        <v>152</v>
      </c>
      <c r="M1182" s="30" t="s">
        <v>152</v>
      </c>
      <c r="N1182" s="30">
        <v>6</v>
      </c>
      <c r="O1182" s="30" t="s">
        <v>218</v>
      </c>
      <c r="P1182" s="30" t="s">
        <v>202</v>
      </c>
      <c r="Q1182" s="31">
        <v>19031262</v>
      </c>
      <c r="R1182" s="31">
        <v>19031262</v>
      </c>
      <c r="S1182" s="30" t="s">
        <v>411</v>
      </c>
      <c r="T1182" s="30" t="s">
        <v>199</v>
      </c>
      <c r="U1182" s="29" t="s">
        <v>466</v>
      </c>
      <c r="V1182" s="29" t="s">
        <v>334</v>
      </c>
      <c r="W1182" s="29" t="s">
        <v>334</v>
      </c>
      <c r="X1182" s="29" t="s">
        <v>206</v>
      </c>
      <c r="Y1182" s="29" t="s">
        <v>211</v>
      </c>
      <c r="Z1182" s="29" t="s">
        <v>468</v>
      </c>
      <c r="AA1182" s="32">
        <v>0</v>
      </c>
      <c r="AB1182" s="32">
        <v>0</v>
      </c>
      <c r="AC1182" s="32">
        <v>0</v>
      </c>
      <c r="AD1182" s="32">
        <v>0</v>
      </c>
      <c r="AE1182" s="32">
        <v>0</v>
      </c>
      <c r="AF1182" s="32">
        <v>0</v>
      </c>
      <c r="AG1182" s="32">
        <v>0</v>
      </c>
      <c r="AH1182" s="32">
        <v>0</v>
      </c>
      <c r="AI1182" s="32">
        <v>0</v>
      </c>
      <c r="AJ1182" s="32">
        <v>0</v>
      </c>
      <c r="AK1182" s="32">
        <v>0</v>
      </c>
      <c r="AL1182" s="32">
        <v>0</v>
      </c>
      <c r="AM1182" s="32">
        <v>19031262</v>
      </c>
      <c r="AN1182" s="32">
        <v>0</v>
      </c>
      <c r="AO1182" s="32">
        <v>0</v>
      </c>
      <c r="AP1182" s="32">
        <v>3171877</v>
      </c>
      <c r="AQ1182" s="32">
        <v>0</v>
      </c>
      <c r="AR1182" s="32">
        <v>3171877</v>
      </c>
      <c r="AS1182" s="32">
        <v>0</v>
      </c>
      <c r="AT1182" s="32">
        <v>3171877</v>
      </c>
      <c r="AU1182" s="32">
        <v>0</v>
      </c>
      <c r="AV1182" s="32">
        <v>3171877</v>
      </c>
      <c r="AW1182" s="32">
        <v>0</v>
      </c>
      <c r="AX1182" s="32">
        <v>6343754</v>
      </c>
      <c r="AY1182" s="2"/>
      <c r="AZ1182" s="13" t="str">
        <f t="shared" si="92"/>
        <v>OK</v>
      </c>
      <c r="BA1182" s="13" t="str">
        <f t="shared" si="93"/>
        <v>OK</v>
      </c>
      <c r="BB1182" s="7">
        <f t="shared" si="94"/>
        <v>0</v>
      </c>
      <c r="BC1182" s="14">
        <f t="shared" si="95"/>
        <v>19031262</v>
      </c>
      <c r="BD1182" s="14">
        <f t="shared" si="95"/>
        <v>19031262</v>
      </c>
      <c r="BE1182" s="7">
        <f t="shared" si="96"/>
        <v>0</v>
      </c>
      <c r="BF1182" s="7">
        <f t="shared" si="96"/>
        <v>0</v>
      </c>
    </row>
    <row r="1183" spans="2:58" ht="99.75">
      <c r="B1183" s="28" t="s">
        <v>3748</v>
      </c>
      <c r="C1183" s="28" t="s">
        <v>4794</v>
      </c>
      <c r="D1183" s="28" t="s">
        <v>33</v>
      </c>
      <c r="E1183" s="29" t="s">
        <v>730</v>
      </c>
      <c r="F1183" s="29" t="s">
        <v>731</v>
      </c>
      <c r="G1183" s="29" t="s">
        <v>36</v>
      </c>
      <c r="H1183" s="29">
        <v>90121500</v>
      </c>
      <c r="I1183" s="29" t="s">
        <v>4809</v>
      </c>
      <c r="J1183" s="29" t="s">
        <v>199</v>
      </c>
      <c r="K1183" s="29" t="s">
        <v>1994</v>
      </c>
      <c r="L1183" s="30" t="s">
        <v>146</v>
      </c>
      <c r="M1183" s="30" t="s">
        <v>146</v>
      </c>
      <c r="N1183" s="30">
        <v>12</v>
      </c>
      <c r="O1183" s="30" t="s">
        <v>474</v>
      </c>
      <c r="P1183" s="30" t="s">
        <v>202</v>
      </c>
      <c r="Q1183" s="31">
        <v>100000000</v>
      </c>
      <c r="R1183" s="31">
        <v>100000000</v>
      </c>
      <c r="S1183" s="30" t="s">
        <v>411</v>
      </c>
      <c r="T1183" s="30" t="s">
        <v>199</v>
      </c>
      <c r="U1183" s="29" t="s">
        <v>466</v>
      </c>
      <c r="V1183" s="29" t="s">
        <v>334</v>
      </c>
      <c r="W1183" s="29" t="s">
        <v>475</v>
      </c>
      <c r="X1183" s="29" t="s">
        <v>206</v>
      </c>
      <c r="Y1183" s="29" t="s">
        <v>207</v>
      </c>
      <c r="Z1183" s="29" t="s">
        <v>468</v>
      </c>
      <c r="AA1183" s="32">
        <v>100000000</v>
      </c>
      <c r="AB1183" s="32">
        <v>0</v>
      </c>
      <c r="AC1183" s="32">
        <v>0</v>
      </c>
      <c r="AD1183" s="32">
        <v>8200000</v>
      </c>
      <c r="AE1183" s="32">
        <v>0</v>
      </c>
      <c r="AF1183" s="32">
        <v>8200000</v>
      </c>
      <c r="AG1183" s="32">
        <v>0</v>
      </c>
      <c r="AH1183" s="32">
        <v>8200000</v>
      </c>
      <c r="AI1183" s="32">
        <v>0</v>
      </c>
      <c r="AJ1183" s="32">
        <v>8200000</v>
      </c>
      <c r="AK1183" s="32">
        <v>0</v>
      </c>
      <c r="AL1183" s="32">
        <v>8200000</v>
      </c>
      <c r="AM1183" s="32">
        <v>0</v>
      </c>
      <c r="AN1183" s="32">
        <v>8200000</v>
      </c>
      <c r="AO1183" s="32">
        <v>0</v>
      </c>
      <c r="AP1183" s="32">
        <v>8200000</v>
      </c>
      <c r="AQ1183" s="32">
        <v>0</v>
      </c>
      <c r="AR1183" s="32">
        <v>8200000</v>
      </c>
      <c r="AS1183" s="32">
        <v>0</v>
      </c>
      <c r="AT1183" s="32">
        <v>8200000</v>
      </c>
      <c r="AU1183" s="32">
        <v>0</v>
      </c>
      <c r="AV1183" s="32">
        <v>8200000</v>
      </c>
      <c r="AW1183" s="32">
        <v>0</v>
      </c>
      <c r="AX1183" s="32">
        <v>18000000</v>
      </c>
      <c r="AY1183" s="2"/>
      <c r="AZ1183" s="13" t="str">
        <f t="shared" si="92"/>
        <v>OK</v>
      </c>
      <c r="BA1183" s="13" t="str">
        <f t="shared" si="93"/>
        <v>OK</v>
      </c>
      <c r="BB1183" s="7">
        <f t="shared" si="94"/>
        <v>0</v>
      </c>
      <c r="BC1183" s="14">
        <f t="shared" si="95"/>
        <v>100000000</v>
      </c>
      <c r="BD1183" s="14">
        <f t="shared" si="95"/>
        <v>100000000</v>
      </c>
      <c r="BE1183" s="7">
        <f t="shared" si="96"/>
        <v>0</v>
      </c>
      <c r="BF1183" s="7">
        <f t="shared" si="96"/>
        <v>0</v>
      </c>
    </row>
    <row r="1184" spans="2:58" ht="142.5">
      <c r="B1184" s="28" t="s">
        <v>3749</v>
      </c>
      <c r="C1184" s="28" t="s">
        <v>4794</v>
      </c>
      <c r="D1184" s="28" t="s">
        <v>33</v>
      </c>
      <c r="E1184" s="29" t="s">
        <v>730</v>
      </c>
      <c r="F1184" s="29" t="s">
        <v>731</v>
      </c>
      <c r="G1184" s="29" t="s">
        <v>36</v>
      </c>
      <c r="H1184" s="29">
        <v>80101500</v>
      </c>
      <c r="I1184" s="29" t="s">
        <v>4809</v>
      </c>
      <c r="J1184" s="29" t="s">
        <v>199</v>
      </c>
      <c r="K1184" s="29" t="s">
        <v>1995</v>
      </c>
      <c r="L1184" s="30" t="s">
        <v>149</v>
      </c>
      <c r="M1184" s="30" t="s">
        <v>149</v>
      </c>
      <c r="N1184" s="30">
        <v>9</v>
      </c>
      <c r="O1184" s="30" t="s">
        <v>218</v>
      </c>
      <c r="P1184" s="30" t="s">
        <v>202</v>
      </c>
      <c r="Q1184" s="31">
        <v>63222381</v>
      </c>
      <c r="R1184" s="31">
        <v>63222381</v>
      </c>
      <c r="S1184" s="30" t="s">
        <v>411</v>
      </c>
      <c r="T1184" s="30" t="s">
        <v>199</v>
      </c>
      <c r="U1184" s="29" t="s">
        <v>466</v>
      </c>
      <c r="V1184" s="29" t="s">
        <v>334</v>
      </c>
      <c r="W1184" s="29" t="s">
        <v>334</v>
      </c>
      <c r="X1184" s="29" t="s">
        <v>206</v>
      </c>
      <c r="Y1184" s="29" t="s">
        <v>211</v>
      </c>
      <c r="Z1184" s="29" t="s">
        <v>468</v>
      </c>
      <c r="AA1184" s="32">
        <v>0</v>
      </c>
      <c r="AB1184" s="32">
        <v>0</v>
      </c>
      <c r="AC1184" s="32">
        <v>0</v>
      </c>
      <c r="AD1184" s="32">
        <v>0</v>
      </c>
      <c r="AE1184" s="32">
        <v>0</v>
      </c>
      <c r="AF1184" s="32">
        <v>0</v>
      </c>
      <c r="AG1184" s="32">
        <v>63222381</v>
      </c>
      <c r="AH1184" s="32">
        <v>0</v>
      </c>
      <c r="AI1184" s="32">
        <v>0</v>
      </c>
      <c r="AJ1184" s="32">
        <v>7024709</v>
      </c>
      <c r="AK1184" s="32">
        <v>0</v>
      </c>
      <c r="AL1184" s="32">
        <v>7024709</v>
      </c>
      <c r="AM1184" s="32">
        <v>0</v>
      </c>
      <c r="AN1184" s="32">
        <v>7024709</v>
      </c>
      <c r="AO1184" s="32">
        <v>0</v>
      </c>
      <c r="AP1184" s="32">
        <v>7024709</v>
      </c>
      <c r="AQ1184" s="32">
        <v>0</v>
      </c>
      <c r="AR1184" s="32">
        <v>7024709</v>
      </c>
      <c r="AS1184" s="32">
        <v>0</v>
      </c>
      <c r="AT1184" s="32">
        <v>7024709</v>
      </c>
      <c r="AU1184" s="32">
        <v>0</v>
      </c>
      <c r="AV1184" s="32">
        <v>7024709</v>
      </c>
      <c r="AW1184" s="32">
        <v>0</v>
      </c>
      <c r="AX1184" s="32">
        <v>14049418</v>
      </c>
      <c r="AY1184" s="2"/>
      <c r="AZ1184" s="13" t="str">
        <f t="shared" si="92"/>
        <v>OK</v>
      </c>
      <c r="BA1184" s="13" t="str">
        <f t="shared" si="93"/>
        <v>OK</v>
      </c>
      <c r="BB1184" s="7">
        <f t="shared" si="94"/>
        <v>0</v>
      </c>
      <c r="BC1184" s="14">
        <f t="shared" si="95"/>
        <v>63222381</v>
      </c>
      <c r="BD1184" s="14">
        <f t="shared" si="95"/>
        <v>63222381</v>
      </c>
      <c r="BE1184" s="7">
        <f t="shared" si="96"/>
        <v>0</v>
      </c>
      <c r="BF1184" s="7">
        <f t="shared" si="96"/>
        <v>0</v>
      </c>
    </row>
    <row r="1185" spans="2:58" ht="128.25">
      <c r="B1185" s="28" t="s">
        <v>3750</v>
      </c>
      <c r="C1185" s="28" t="s">
        <v>4794</v>
      </c>
      <c r="D1185" s="28" t="s">
        <v>33</v>
      </c>
      <c r="E1185" s="29" t="s">
        <v>730</v>
      </c>
      <c r="F1185" s="29" t="s">
        <v>731</v>
      </c>
      <c r="G1185" s="29" t="s">
        <v>36</v>
      </c>
      <c r="H1185" s="29">
        <v>80101500</v>
      </c>
      <c r="I1185" s="29" t="s">
        <v>4809</v>
      </c>
      <c r="J1185" s="29" t="s">
        <v>199</v>
      </c>
      <c r="K1185" s="29" t="s">
        <v>1996</v>
      </c>
      <c r="L1185" s="30" t="s">
        <v>149</v>
      </c>
      <c r="M1185" s="30" t="s">
        <v>149</v>
      </c>
      <c r="N1185" s="30">
        <v>9</v>
      </c>
      <c r="O1185" s="30" t="s">
        <v>218</v>
      </c>
      <c r="P1185" s="30" t="s">
        <v>202</v>
      </c>
      <c r="Q1185" s="31">
        <v>73386441</v>
      </c>
      <c r="R1185" s="31">
        <v>73386441</v>
      </c>
      <c r="S1185" s="30" t="s">
        <v>411</v>
      </c>
      <c r="T1185" s="30" t="s">
        <v>199</v>
      </c>
      <c r="U1185" s="29" t="s">
        <v>466</v>
      </c>
      <c r="V1185" s="29" t="s">
        <v>334</v>
      </c>
      <c r="W1185" s="29" t="s">
        <v>334</v>
      </c>
      <c r="X1185" s="29" t="s">
        <v>206</v>
      </c>
      <c r="Y1185" s="29" t="s">
        <v>211</v>
      </c>
      <c r="Z1185" s="29" t="s">
        <v>468</v>
      </c>
      <c r="AA1185" s="32">
        <v>0</v>
      </c>
      <c r="AB1185" s="32">
        <v>0</v>
      </c>
      <c r="AC1185" s="32">
        <v>0</v>
      </c>
      <c r="AD1185" s="32">
        <v>0</v>
      </c>
      <c r="AE1185" s="32">
        <v>0</v>
      </c>
      <c r="AF1185" s="32">
        <v>0</v>
      </c>
      <c r="AG1185" s="32">
        <v>73386441</v>
      </c>
      <c r="AH1185" s="32">
        <v>0</v>
      </c>
      <c r="AI1185" s="32">
        <v>0</v>
      </c>
      <c r="AJ1185" s="32">
        <v>8154049</v>
      </c>
      <c r="AK1185" s="32">
        <v>0</v>
      </c>
      <c r="AL1185" s="32">
        <v>8154049</v>
      </c>
      <c r="AM1185" s="32">
        <v>0</v>
      </c>
      <c r="AN1185" s="32">
        <v>8154049</v>
      </c>
      <c r="AO1185" s="32">
        <v>0</v>
      </c>
      <c r="AP1185" s="32">
        <v>8154049</v>
      </c>
      <c r="AQ1185" s="32">
        <v>0</v>
      </c>
      <c r="AR1185" s="32">
        <v>8154049</v>
      </c>
      <c r="AS1185" s="32">
        <v>0</v>
      </c>
      <c r="AT1185" s="32">
        <v>8154049</v>
      </c>
      <c r="AU1185" s="32">
        <v>0</v>
      </c>
      <c r="AV1185" s="32">
        <v>8154049</v>
      </c>
      <c r="AW1185" s="32">
        <v>0</v>
      </c>
      <c r="AX1185" s="32">
        <v>16308098</v>
      </c>
      <c r="AY1185" s="2"/>
      <c r="AZ1185" s="13" t="str">
        <f t="shared" si="92"/>
        <v>OK</v>
      </c>
      <c r="BA1185" s="13" t="str">
        <f t="shared" si="93"/>
        <v>OK</v>
      </c>
      <c r="BB1185" s="7">
        <f t="shared" si="94"/>
        <v>0</v>
      </c>
      <c r="BC1185" s="14">
        <f t="shared" si="95"/>
        <v>73386441</v>
      </c>
      <c r="BD1185" s="14">
        <f t="shared" si="95"/>
        <v>73386441</v>
      </c>
      <c r="BE1185" s="7">
        <f t="shared" si="96"/>
        <v>0</v>
      </c>
      <c r="BF1185" s="7">
        <f t="shared" si="96"/>
        <v>0</v>
      </c>
    </row>
    <row r="1186" spans="2:58" ht="128.25">
      <c r="B1186" s="28" t="s">
        <v>3751</v>
      </c>
      <c r="C1186" s="28" t="s">
        <v>4794</v>
      </c>
      <c r="D1186" s="28" t="s">
        <v>33</v>
      </c>
      <c r="E1186" s="29" t="s">
        <v>730</v>
      </c>
      <c r="F1186" s="29" t="s">
        <v>731</v>
      </c>
      <c r="G1186" s="29" t="s">
        <v>36</v>
      </c>
      <c r="H1186" s="29">
        <v>80101500</v>
      </c>
      <c r="I1186" s="29" t="s">
        <v>4809</v>
      </c>
      <c r="J1186" s="29" t="s">
        <v>199</v>
      </c>
      <c r="K1186" s="29" t="s">
        <v>1997</v>
      </c>
      <c r="L1186" s="30" t="s">
        <v>149</v>
      </c>
      <c r="M1186" s="30" t="s">
        <v>149</v>
      </c>
      <c r="N1186" s="30">
        <v>9</v>
      </c>
      <c r="O1186" s="30" t="s">
        <v>218</v>
      </c>
      <c r="P1186" s="30" t="s">
        <v>202</v>
      </c>
      <c r="Q1186" s="31">
        <v>54642708</v>
      </c>
      <c r="R1186" s="31">
        <v>54642708</v>
      </c>
      <c r="S1186" s="30" t="s">
        <v>411</v>
      </c>
      <c r="T1186" s="30" t="s">
        <v>199</v>
      </c>
      <c r="U1186" s="29" t="s">
        <v>466</v>
      </c>
      <c r="V1186" s="29" t="s">
        <v>334</v>
      </c>
      <c r="W1186" s="29" t="s">
        <v>334</v>
      </c>
      <c r="X1186" s="29" t="s">
        <v>206</v>
      </c>
      <c r="Y1186" s="29" t="s">
        <v>211</v>
      </c>
      <c r="Z1186" s="29" t="s">
        <v>468</v>
      </c>
      <c r="AA1186" s="32">
        <v>0</v>
      </c>
      <c r="AB1186" s="32">
        <v>0</v>
      </c>
      <c r="AC1186" s="32">
        <v>0</v>
      </c>
      <c r="AD1186" s="32">
        <v>0</v>
      </c>
      <c r="AE1186" s="32">
        <v>0</v>
      </c>
      <c r="AF1186" s="32">
        <v>0</v>
      </c>
      <c r="AG1186" s="32">
        <v>54642708</v>
      </c>
      <c r="AH1186" s="32">
        <v>0</v>
      </c>
      <c r="AI1186" s="32">
        <v>0</v>
      </c>
      <c r="AJ1186" s="32">
        <v>6071412</v>
      </c>
      <c r="AK1186" s="32">
        <v>0</v>
      </c>
      <c r="AL1186" s="32">
        <v>6071412</v>
      </c>
      <c r="AM1186" s="32">
        <v>0</v>
      </c>
      <c r="AN1186" s="32">
        <v>6071412</v>
      </c>
      <c r="AO1186" s="32">
        <v>0</v>
      </c>
      <c r="AP1186" s="32">
        <v>6071412</v>
      </c>
      <c r="AQ1186" s="32">
        <v>0</v>
      </c>
      <c r="AR1186" s="32">
        <v>6071412</v>
      </c>
      <c r="AS1186" s="32">
        <v>0</v>
      </c>
      <c r="AT1186" s="32">
        <v>6071412</v>
      </c>
      <c r="AU1186" s="32">
        <v>0</v>
      </c>
      <c r="AV1186" s="32">
        <v>6071412</v>
      </c>
      <c r="AW1186" s="32">
        <v>0</v>
      </c>
      <c r="AX1186" s="32">
        <v>12142824</v>
      </c>
      <c r="AY1186" s="2"/>
      <c r="AZ1186" s="13" t="str">
        <f t="shared" si="92"/>
        <v>OK</v>
      </c>
      <c r="BA1186" s="13" t="str">
        <f t="shared" si="93"/>
        <v>OK</v>
      </c>
      <c r="BB1186" s="7">
        <f t="shared" si="94"/>
        <v>0</v>
      </c>
      <c r="BC1186" s="14">
        <f t="shared" si="95"/>
        <v>54642708</v>
      </c>
      <c r="BD1186" s="14">
        <f t="shared" si="95"/>
        <v>54642708</v>
      </c>
      <c r="BE1186" s="7">
        <f t="shared" si="96"/>
        <v>0</v>
      </c>
      <c r="BF1186" s="7">
        <f t="shared" si="96"/>
        <v>0</v>
      </c>
    </row>
    <row r="1187" spans="2:58" ht="99.75">
      <c r="B1187" s="28" t="s">
        <v>3752</v>
      </c>
      <c r="C1187" s="28" t="s">
        <v>4794</v>
      </c>
      <c r="D1187" s="28" t="s">
        <v>33</v>
      </c>
      <c r="E1187" s="29" t="s">
        <v>730</v>
      </c>
      <c r="F1187" s="29" t="s">
        <v>731</v>
      </c>
      <c r="G1187" s="29" t="s">
        <v>36</v>
      </c>
      <c r="H1187" s="29">
        <v>80101500</v>
      </c>
      <c r="I1187" s="29" t="s">
        <v>4809</v>
      </c>
      <c r="J1187" s="29" t="s">
        <v>199</v>
      </c>
      <c r="K1187" s="29" t="s">
        <v>1998</v>
      </c>
      <c r="L1187" s="30" t="s">
        <v>149</v>
      </c>
      <c r="M1187" s="30" t="s">
        <v>149</v>
      </c>
      <c r="N1187" s="30">
        <v>9</v>
      </c>
      <c r="O1187" s="30" t="s">
        <v>218</v>
      </c>
      <c r="P1187" s="30" t="s">
        <v>202</v>
      </c>
      <c r="Q1187" s="31">
        <v>28546893</v>
      </c>
      <c r="R1187" s="31">
        <v>28546893</v>
      </c>
      <c r="S1187" s="30" t="s">
        <v>411</v>
      </c>
      <c r="T1187" s="30" t="s">
        <v>199</v>
      </c>
      <c r="U1187" s="29" t="s">
        <v>466</v>
      </c>
      <c r="V1187" s="29" t="s">
        <v>334</v>
      </c>
      <c r="W1187" s="29" t="s">
        <v>334</v>
      </c>
      <c r="X1187" s="29" t="s">
        <v>206</v>
      </c>
      <c r="Y1187" s="29" t="s">
        <v>211</v>
      </c>
      <c r="Z1187" s="29" t="s">
        <v>468</v>
      </c>
      <c r="AA1187" s="32">
        <v>0</v>
      </c>
      <c r="AB1187" s="32">
        <v>0</v>
      </c>
      <c r="AC1187" s="32">
        <v>0</v>
      </c>
      <c r="AD1187" s="32">
        <v>0</v>
      </c>
      <c r="AE1187" s="32">
        <v>0</v>
      </c>
      <c r="AF1187" s="32">
        <v>0</v>
      </c>
      <c r="AG1187" s="32">
        <v>28546893</v>
      </c>
      <c r="AH1187" s="32">
        <v>0</v>
      </c>
      <c r="AI1187" s="32">
        <v>0</v>
      </c>
      <c r="AJ1187" s="32">
        <v>3171877</v>
      </c>
      <c r="AK1187" s="32">
        <v>0</v>
      </c>
      <c r="AL1187" s="32">
        <v>3171877</v>
      </c>
      <c r="AM1187" s="32">
        <v>0</v>
      </c>
      <c r="AN1187" s="32">
        <v>3171877</v>
      </c>
      <c r="AO1187" s="32">
        <v>0</v>
      </c>
      <c r="AP1187" s="32">
        <v>3171877</v>
      </c>
      <c r="AQ1187" s="32">
        <v>0</v>
      </c>
      <c r="AR1187" s="32">
        <v>3171877</v>
      </c>
      <c r="AS1187" s="32">
        <v>0</v>
      </c>
      <c r="AT1187" s="32">
        <v>3171877</v>
      </c>
      <c r="AU1187" s="32">
        <v>0</v>
      </c>
      <c r="AV1187" s="32">
        <v>3171877</v>
      </c>
      <c r="AW1187" s="32">
        <v>0</v>
      </c>
      <c r="AX1187" s="32">
        <v>6343754</v>
      </c>
      <c r="AY1187" s="2"/>
      <c r="AZ1187" s="13" t="str">
        <f t="shared" si="92"/>
        <v>OK</v>
      </c>
      <c r="BA1187" s="13" t="str">
        <f t="shared" si="93"/>
        <v>OK</v>
      </c>
      <c r="BB1187" s="7">
        <f t="shared" si="94"/>
        <v>0</v>
      </c>
      <c r="BC1187" s="14">
        <f t="shared" si="95"/>
        <v>28546893</v>
      </c>
      <c r="BD1187" s="14">
        <f t="shared" si="95"/>
        <v>28546893</v>
      </c>
      <c r="BE1187" s="7">
        <f t="shared" si="96"/>
        <v>0</v>
      </c>
      <c r="BF1187" s="7">
        <f t="shared" si="96"/>
        <v>0</v>
      </c>
    </row>
    <row r="1188" spans="2:58" ht="114">
      <c r="B1188" s="28" t="s">
        <v>3753</v>
      </c>
      <c r="C1188" s="28" t="s">
        <v>4794</v>
      </c>
      <c r="D1188" s="28" t="s">
        <v>33</v>
      </c>
      <c r="E1188" s="29" t="s">
        <v>730</v>
      </c>
      <c r="F1188" s="29" t="s">
        <v>731</v>
      </c>
      <c r="G1188" s="29" t="s">
        <v>36</v>
      </c>
      <c r="H1188" s="29">
        <v>80101500</v>
      </c>
      <c r="I1188" s="29" t="s">
        <v>4809</v>
      </c>
      <c r="J1188" s="29" t="s">
        <v>199</v>
      </c>
      <c r="K1188" s="29" t="s">
        <v>1999</v>
      </c>
      <c r="L1188" s="30" t="s">
        <v>149</v>
      </c>
      <c r="M1188" s="30" t="s">
        <v>149</v>
      </c>
      <c r="N1188" s="30">
        <v>9</v>
      </c>
      <c r="O1188" s="30" t="s">
        <v>218</v>
      </c>
      <c r="P1188" s="30" t="s">
        <v>202</v>
      </c>
      <c r="Q1188" s="31">
        <v>54642708</v>
      </c>
      <c r="R1188" s="31">
        <v>54642708</v>
      </c>
      <c r="S1188" s="30" t="s">
        <v>411</v>
      </c>
      <c r="T1188" s="30" t="s">
        <v>199</v>
      </c>
      <c r="U1188" s="29" t="s">
        <v>466</v>
      </c>
      <c r="V1188" s="29" t="s">
        <v>334</v>
      </c>
      <c r="W1188" s="29" t="s">
        <v>334</v>
      </c>
      <c r="X1188" s="29" t="s">
        <v>206</v>
      </c>
      <c r="Y1188" s="29" t="s">
        <v>211</v>
      </c>
      <c r="Z1188" s="29" t="s">
        <v>468</v>
      </c>
      <c r="AA1188" s="32">
        <v>0</v>
      </c>
      <c r="AB1188" s="32">
        <v>0</v>
      </c>
      <c r="AC1188" s="32">
        <v>0</v>
      </c>
      <c r="AD1188" s="32">
        <v>0</v>
      </c>
      <c r="AE1188" s="32">
        <v>0</v>
      </c>
      <c r="AF1188" s="32">
        <v>0</v>
      </c>
      <c r="AG1188" s="32">
        <v>54642708</v>
      </c>
      <c r="AH1188" s="32">
        <v>0</v>
      </c>
      <c r="AI1188" s="32">
        <v>0</v>
      </c>
      <c r="AJ1188" s="32">
        <v>6071412</v>
      </c>
      <c r="AK1188" s="32">
        <v>0</v>
      </c>
      <c r="AL1188" s="32">
        <v>6071412</v>
      </c>
      <c r="AM1188" s="32">
        <v>0</v>
      </c>
      <c r="AN1188" s="32">
        <v>6071412</v>
      </c>
      <c r="AO1188" s="32">
        <v>0</v>
      </c>
      <c r="AP1188" s="32">
        <v>6071412</v>
      </c>
      <c r="AQ1188" s="32">
        <v>0</v>
      </c>
      <c r="AR1188" s="32">
        <v>6071412</v>
      </c>
      <c r="AS1188" s="32">
        <v>0</v>
      </c>
      <c r="AT1188" s="32">
        <v>6071412</v>
      </c>
      <c r="AU1188" s="32">
        <v>0</v>
      </c>
      <c r="AV1188" s="32">
        <v>6071412</v>
      </c>
      <c r="AW1188" s="32">
        <v>0</v>
      </c>
      <c r="AX1188" s="32">
        <v>12142824</v>
      </c>
      <c r="AY1188" s="2"/>
      <c r="AZ1188" s="13" t="str">
        <f t="shared" si="92"/>
        <v>OK</v>
      </c>
      <c r="BA1188" s="13" t="str">
        <f t="shared" si="93"/>
        <v>OK</v>
      </c>
      <c r="BB1188" s="7">
        <f t="shared" si="94"/>
        <v>0</v>
      </c>
      <c r="BC1188" s="14">
        <f t="shared" si="95"/>
        <v>54642708</v>
      </c>
      <c r="BD1188" s="14">
        <f t="shared" si="95"/>
        <v>54642708</v>
      </c>
      <c r="BE1188" s="7">
        <f t="shared" si="96"/>
        <v>0</v>
      </c>
      <c r="BF1188" s="7">
        <f t="shared" si="96"/>
        <v>0</v>
      </c>
    </row>
    <row r="1189" spans="2:58" ht="99.75">
      <c r="B1189" s="28" t="s">
        <v>3754</v>
      </c>
      <c r="C1189" s="28" t="s">
        <v>4794</v>
      </c>
      <c r="D1189" s="28" t="s">
        <v>33</v>
      </c>
      <c r="E1189" s="29" t="s">
        <v>730</v>
      </c>
      <c r="F1189" s="29" t="s">
        <v>731</v>
      </c>
      <c r="G1189" s="29" t="s">
        <v>36</v>
      </c>
      <c r="H1189" s="29">
        <v>80101500</v>
      </c>
      <c r="I1189" s="29" t="s">
        <v>4809</v>
      </c>
      <c r="J1189" s="29" t="s">
        <v>199</v>
      </c>
      <c r="K1189" s="29" t="s">
        <v>2000</v>
      </c>
      <c r="L1189" s="30" t="s">
        <v>149</v>
      </c>
      <c r="M1189" s="30" t="s">
        <v>149</v>
      </c>
      <c r="N1189" s="30">
        <v>9</v>
      </c>
      <c r="O1189" s="30" t="s">
        <v>218</v>
      </c>
      <c r="P1189" s="30" t="s">
        <v>202</v>
      </c>
      <c r="Q1189" s="31">
        <v>54642708</v>
      </c>
      <c r="R1189" s="31">
        <v>54642708</v>
      </c>
      <c r="S1189" s="30" t="s">
        <v>411</v>
      </c>
      <c r="T1189" s="30" t="s">
        <v>199</v>
      </c>
      <c r="U1189" s="29" t="s">
        <v>466</v>
      </c>
      <c r="V1189" s="29" t="s">
        <v>334</v>
      </c>
      <c r="W1189" s="29" t="s">
        <v>334</v>
      </c>
      <c r="X1189" s="29" t="s">
        <v>206</v>
      </c>
      <c r="Y1189" s="29" t="s">
        <v>211</v>
      </c>
      <c r="Z1189" s="29" t="s">
        <v>468</v>
      </c>
      <c r="AA1189" s="32">
        <v>0</v>
      </c>
      <c r="AB1189" s="32">
        <v>0</v>
      </c>
      <c r="AC1189" s="32">
        <v>0</v>
      </c>
      <c r="AD1189" s="32">
        <v>0</v>
      </c>
      <c r="AE1189" s="32">
        <v>0</v>
      </c>
      <c r="AF1189" s="32">
        <v>0</v>
      </c>
      <c r="AG1189" s="32">
        <v>54642708</v>
      </c>
      <c r="AH1189" s="32">
        <v>0</v>
      </c>
      <c r="AI1189" s="32">
        <v>0</v>
      </c>
      <c r="AJ1189" s="32">
        <v>6071412</v>
      </c>
      <c r="AK1189" s="32">
        <v>0</v>
      </c>
      <c r="AL1189" s="32">
        <v>6071412</v>
      </c>
      <c r="AM1189" s="32">
        <v>0</v>
      </c>
      <c r="AN1189" s="32">
        <v>6071412</v>
      </c>
      <c r="AO1189" s="32">
        <v>0</v>
      </c>
      <c r="AP1189" s="32">
        <v>6071412</v>
      </c>
      <c r="AQ1189" s="32">
        <v>0</v>
      </c>
      <c r="AR1189" s="32">
        <v>6071412</v>
      </c>
      <c r="AS1189" s="32">
        <v>0</v>
      </c>
      <c r="AT1189" s="32">
        <v>6071412</v>
      </c>
      <c r="AU1189" s="32">
        <v>0</v>
      </c>
      <c r="AV1189" s="32">
        <v>6071412</v>
      </c>
      <c r="AW1189" s="32">
        <v>0</v>
      </c>
      <c r="AX1189" s="32">
        <v>12142824</v>
      </c>
      <c r="AY1189" s="2"/>
      <c r="AZ1189" s="13" t="str">
        <f t="shared" si="92"/>
        <v>OK</v>
      </c>
      <c r="BA1189" s="13" t="str">
        <f t="shared" si="93"/>
        <v>OK</v>
      </c>
      <c r="BB1189" s="7">
        <f t="shared" si="94"/>
        <v>0</v>
      </c>
      <c r="BC1189" s="14">
        <f t="shared" si="95"/>
        <v>54642708</v>
      </c>
      <c r="BD1189" s="14">
        <f t="shared" si="95"/>
        <v>54642708</v>
      </c>
      <c r="BE1189" s="7">
        <f t="shared" si="96"/>
        <v>0</v>
      </c>
      <c r="BF1189" s="7">
        <f t="shared" si="96"/>
        <v>0</v>
      </c>
    </row>
    <row r="1190" spans="2:58" ht="128.25">
      <c r="B1190" s="28" t="s">
        <v>3755</v>
      </c>
      <c r="C1190" s="28" t="s">
        <v>4794</v>
      </c>
      <c r="D1190" s="28" t="s">
        <v>33</v>
      </c>
      <c r="E1190" s="29" t="s">
        <v>730</v>
      </c>
      <c r="F1190" s="29" t="s">
        <v>731</v>
      </c>
      <c r="G1190" s="29" t="s">
        <v>36</v>
      </c>
      <c r="H1190" s="29">
        <v>80101500</v>
      </c>
      <c r="I1190" s="29" t="s">
        <v>4809</v>
      </c>
      <c r="J1190" s="29" t="s">
        <v>199</v>
      </c>
      <c r="K1190" s="29" t="s">
        <v>2001</v>
      </c>
      <c r="L1190" s="30" t="s">
        <v>149</v>
      </c>
      <c r="M1190" s="30" t="s">
        <v>149</v>
      </c>
      <c r="N1190" s="30">
        <v>9</v>
      </c>
      <c r="O1190" s="30" t="s">
        <v>218</v>
      </c>
      <c r="P1190" s="30" t="s">
        <v>202</v>
      </c>
      <c r="Q1190" s="31">
        <v>73386441</v>
      </c>
      <c r="R1190" s="31">
        <v>73386441</v>
      </c>
      <c r="S1190" s="30" t="s">
        <v>411</v>
      </c>
      <c r="T1190" s="30" t="s">
        <v>199</v>
      </c>
      <c r="U1190" s="29" t="s">
        <v>466</v>
      </c>
      <c r="V1190" s="29" t="s">
        <v>334</v>
      </c>
      <c r="W1190" s="29" t="s">
        <v>334</v>
      </c>
      <c r="X1190" s="29" t="s">
        <v>206</v>
      </c>
      <c r="Y1190" s="29" t="s">
        <v>211</v>
      </c>
      <c r="Z1190" s="29" t="s">
        <v>468</v>
      </c>
      <c r="AA1190" s="32">
        <v>0</v>
      </c>
      <c r="AB1190" s="32">
        <v>0</v>
      </c>
      <c r="AC1190" s="32">
        <v>0</v>
      </c>
      <c r="AD1190" s="32">
        <v>0</v>
      </c>
      <c r="AE1190" s="32">
        <v>0</v>
      </c>
      <c r="AF1190" s="32">
        <v>0</v>
      </c>
      <c r="AG1190" s="32">
        <v>73386441</v>
      </c>
      <c r="AH1190" s="32">
        <v>0</v>
      </c>
      <c r="AI1190" s="32">
        <v>0</v>
      </c>
      <c r="AJ1190" s="32">
        <v>8154049</v>
      </c>
      <c r="AK1190" s="32">
        <v>0</v>
      </c>
      <c r="AL1190" s="32">
        <v>8154049</v>
      </c>
      <c r="AM1190" s="32">
        <v>0</v>
      </c>
      <c r="AN1190" s="32">
        <v>8154049</v>
      </c>
      <c r="AO1190" s="32">
        <v>0</v>
      </c>
      <c r="AP1190" s="32">
        <v>8154049</v>
      </c>
      <c r="AQ1190" s="32">
        <v>0</v>
      </c>
      <c r="AR1190" s="32">
        <v>8154049</v>
      </c>
      <c r="AS1190" s="32">
        <v>0</v>
      </c>
      <c r="AT1190" s="32">
        <v>8154049</v>
      </c>
      <c r="AU1190" s="32">
        <v>0</v>
      </c>
      <c r="AV1190" s="32">
        <v>8154049</v>
      </c>
      <c r="AW1190" s="32">
        <v>0</v>
      </c>
      <c r="AX1190" s="32">
        <v>16308098</v>
      </c>
      <c r="AY1190" s="2"/>
      <c r="AZ1190" s="13" t="str">
        <f t="shared" si="92"/>
        <v>OK</v>
      </c>
      <c r="BA1190" s="13" t="str">
        <f t="shared" si="93"/>
        <v>OK</v>
      </c>
      <c r="BB1190" s="7">
        <f t="shared" si="94"/>
        <v>0</v>
      </c>
      <c r="BC1190" s="14">
        <f t="shared" si="95"/>
        <v>73386441</v>
      </c>
      <c r="BD1190" s="14">
        <f t="shared" si="95"/>
        <v>73386441</v>
      </c>
      <c r="BE1190" s="7">
        <f t="shared" si="96"/>
        <v>0</v>
      </c>
      <c r="BF1190" s="7">
        <f t="shared" si="96"/>
        <v>0</v>
      </c>
    </row>
    <row r="1191" spans="2:58" ht="99.75">
      <c r="B1191" s="28" t="s">
        <v>3756</v>
      </c>
      <c r="C1191" s="28" t="s">
        <v>4794</v>
      </c>
      <c r="D1191" s="28" t="s">
        <v>33</v>
      </c>
      <c r="E1191" s="29" t="s">
        <v>730</v>
      </c>
      <c r="F1191" s="29" t="s">
        <v>731</v>
      </c>
      <c r="G1191" s="29" t="s">
        <v>36</v>
      </c>
      <c r="H1191" s="29">
        <v>80101500</v>
      </c>
      <c r="I1191" s="29" t="s">
        <v>4809</v>
      </c>
      <c r="J1191" s="29" t="s">
        <v>199</v>
      </c>
      <c r="K1191" s="29" t="s">
        <v>2002</v>
      </c>
      <c r="L1191" s="30" t="s">
        <v>149</v>
      </c>
      <c r="M1191" s="30" t="s">
        <v>149</v>
      </c>
      <c r="N1191" s="30">
        <v>9</v>
      </c>
      <c r="O1191" s="30" t="s">
        <v>218</v>
      </c>
      <c r="P1191" s="30" t="s">
        <v>202</v>
      </c>
      <c r="Q1191" s="31">
        <v>63222381</v>
      </c>
      <c r="R1191" s="31">
        <v>63222381</v>
      </c>
      <c r="S1191" s="30" t="s">
        <v>411</v>
      </c>
      <c r="T1191" s="30" t="s">
        <v>199</v>
      </c>
      <c r="U1191" s="29" t="s">
        <v>466</v>
      </c>
      <c r="V1191" s="29" t="s">
        <v>334</v>
      </c>
      <c r="W1191" s="29" t="s">
        <v>334</v>
      </c>
      <c r="X1191" s="29" t="s">
        <v>206</v>
      </c>
      <c r="Y1191" s="29" t="s">
        <v>211</v>
      </c>
      <c r="Z1191" s="29" t="s">
        <v>468</v>
      </c>
      <c r="AA1191" s="32">
        <v>0</v>
      </c>
      <c r="AB1191" s="32">
        <v>0</v>
      </c>
      <c r="AC1191" s="32">
        <v>0</v>
      </c>
      <c r="AD1191" s="32">
        <v>0</v>
      </c>
      <c r="AE1191" s="32">
        <v>0</v>
      </c>
      <c r="AF1191" s="32">
        <v>0</v>
      </c>
      <c r="AG1191" s="32">
        <v>63222381</v>
      </c>
      <c r="AH1191" s="32">
        <v>0</v>
      </c>
      <c r="AI1191" s="32">
        <v>0</v>
      </c>
      <c r="AJ1191" s="32">
        <v>7024709</v>
      </c>
      <c r="AK1191" s="32">
        <v>0</v>
      </c>
      <c r="AL1191" s="32">
        <v>7024709</v>
      </c>
      <c r="AM1191" s="32">
        <v>0</v>
      </c>
      <c r="AN1191" s="32">
        <v>7024709</v>
      </c>
      <c r="AO1191" s="32">
        <v>0</v>
      </c>
      <c r="AP1191" s="32">
        <v>7024709</v>
      </c>
      <c r="AQ1191" s="32">
        <v>0</v>
      </c>
      <c r="AR1191" s="32">
        <v>7024709</v>
      </c>
      <c r="AS1191" s="32">
        <v>0</v>
      </c>
      <c r="AT1191" s="32">
        <v>7024709</v>
      </c>
      <c r="AU1191" s="32">
        <v>0</v>
      </c>
      <c r="AV1191" s="32">
        <v>7024709</v>
      </c>
      <c r="AW1191" s="32">
        <v>0</v>
      </c>
      <c r="AX1191" s="32">
        <v>14049418</v>
      </c>
      <c r="AY1191" s="2"/>
      <c r="AZ1191" s="13" t="str">
        <f t="shared" si="92"/>
        <v>OK</v>
      </c>
      <c r="BA1191" s="13" t="str">
        <f t="shared" si="93"/>
        <v>OK</v>
      </c>
      <c r="BB1191" s="7">
        <f t="shared" si="94"/>
        <v>0</v>
      </c>
      <c r="BC1191" s="14">
        <f t="shared" si="95"/>
        <v>63222381</v>
      </c>
      <c r="BD1191" s="14">
        <f t="shared" si="95"/>
        <v>63222381</v>
      </c>
      <c r="BE1191" s="7">
        <f t="shared" si="96"/>
        <v>0</v>
      </c>
      <c r="BF1191" s="7">
        <f t="shared" si="96"/>
        <v>0</v>
      </c>
    </row>
    <row r="1192" spans="2:58" ht="128.25">
      <c r="B1192" s="28" t="s">
        <v>3757</v>
      </c>
      <c r="C1192" s="28" t="s">
        <v>4794</v>
      </c>
      <c r="D1192" s="28" t="s">
        <v>33</v>
      </c>
      <c r="E1192" s="29" t="s">
        <v>730</v>
      </c>
      <c r="F1192" s="29" t="s">
        <v>731</v>
      </c>
      <c r="G1192" s="29" t="s">
        <v>36</v>
      </c>
      <c r="H1192" s="29">
        <v>80101500</v>
      </c>
      <c r="I1192" s="29" t="s">
        <v>4809</v>
      </c>
      <c r="J1192" s="29" t="s">
        <v>199</v>
      </c>
      <c r="K1192" s="29" t="s">
        <v>1987</v>
      </c>
      <c r="L1192" s="30" t="s">
        <v>149</v>
      </c>
      <c r="M1192" s="30" t="s">
        <v>149</v>
      </c>
      <c r="N1192" s="30">
        <v>9</v>
      </c>
      <c r="O1192" s="30" t="s">
        <v>218</v>
      </c>
      <c r="P1192" s="30" t="s">
        <v>202</v>
      </c>
      <c r="Q1192" s="31">
        <v>28546893</v>
      </c>
      <c r="R1192" s="31">
        <v>28546893</v>
      </c>
      <c r="S1192" s="30" t="s">
        <v>411</v>
      </c>
      <c r="T1192" s="30" t="s">
        <v>199</v>
      </c>
      <c r="U1192" s="29" t="s">
        <v>466</v>
      </c>
      <c r="V1192" s="29" t="s">
        <v>334</v>
      </c>
      <c r="W1192" s="29" t="s">
        <v>334</v>
      </c>
      <c r="X1192" s="29" t="s">
        <v>206</v>
      </c>
      <c r="Y1192" s="29" t="s">
        <v>211</v>
      </c>
      <c r="Z1192" s="29" t="s">
        <v>468</v>
      </c>
      <c r="AA1192" s="32">
        <v>0</v>
      </c>
      <c r="AB1192" s="32">
        <v>0</v>
      </c>
      <c r="AC1192" s="32">
        <v>0</v>
      </c>
      <c r="AD1192" s="32">
        <v>0</v>
      </c>
      <c r="AE1192" s="32">
        <v>0</v>
      </c>
      <c r="AF1192" s="32">
        <v>0</v>
      </c>
      <c r="AG1192" s="32">
        <v>28546893</v>
      </c>
      <c r="AH1192" s="32">
        <v>0</v>
      </c>
      <c r="AI1192" s="32">
        <v>0</v>
      </c>
      <c r="AJ1192" s="32">
        <v>3171877</v>
      </c>
      <c r="AK1192" s="32">
        <v>0</v>
      </c>
      <c r="AL1192" s="32">
        <v>3171877</v>
      </c>
      <c r="AM1192" s="32">
        <v>0</v>
      </c>
      <c r="AN1192" s="32">
        <v>3171877</v>
      </c>
      <c r="AO1192" s="32">
        <v>0</v>
      </c>
      <c r="AP1192" s="32">
        <v>3171877</v>
      </c>
      <c r="AQ1192" s="32">
        <v>0</v>
      </c>
      <c r="AR1192" s="32">
        <v>3171877</v>
      </c>
      <c r="AS1192" s="32">
        <v>0</v>
      </c>
      <c r="AT1192" s="32">
        <v>3171877</v>
      </c>
      <c r="AU1192" s="32">
        <v>0</v>
      </c>
      <c r="AV1192" s="32">
        <v>3171877</v>
      </c>
      <c r="AW1192" s="32">
        <v>0</v>
      </c>
      <c r="AX1192" s="32">
        <v>6343754</v>
      </c>
      <c r="AY1192" s="2"/>
      <c r="AZ1192" s="13" t="str">
        <f t="shared" si="92"/>
        <v>OK</v>
      </c>
      <c r="BA1192" s="13" t="str">
        <f t="shared" si="93"/>
        <v>OK</v>
      </c>
      <c r="BB1192" s="7">
        <f t="shared" si="94"/>
        <v>0</v>
      </c>
      <c r="BC1192" s="14">
        <f t="shared" si="95"/>
        <v>28546893</v>
      </c>
      <c r="BD1192" s="14">
        <f t="shared" si="95"/>
        <v>28546893</v>
      </c>
      <c r="BE1192" s="7">
        <f t="shared" si="96"/>
        <v>0</v>
      </c>
      <c r="BF1192" s="7">
        <f t="shared" si="96"/>
        <v>0</v>
      </c>
    </row>
    <row r="1193" spans="2:58" ht="99.75">
      <c r="B1193" s="28" t="s">
        <v>3758</v>
      </c>
      <c r="C1193" s="28" t="s">
        <v>4794</v>
      </c>
      <c r="D1193" s="28" t="s">
        <v>33</v>
      </c>
      <c r="E1193" s="29" t="s">
        <v>730</v>
      </c>
      <c r="F1193" s="29" t="s">
        <v>731</v>
      </c>
      <c r="G1193" s="29" t="s">
        <v>36</v>
      </c>
      <c r="H1193" s="29">
        <v>80101500</v>
      </c>
      <c r="I1193" s="29" t="s">
        <v>4809</v>
      </c>
      <c r="J1193" s="29" t="s">
        <v>199</v>
      </c>
      <c r="K1193" s="29" t="s">
        <v>2003</v>
      </c>
      <c r="L1193" s="30" t="s">
        <v>149</v>
      </c>
      <c r="M1193" s="30" t="s">
        <v>149</v>
      </c>
      <c r="N1193" s="30">
        <v>9</v>
      </c>
      <c r="O1193" s="30" t="s">
        <v>218</v>
      </c>
      <c r="P1193" s="30" t="s">
        <v>202</v>
      </c>
      <c r="Q1193" s="31">
        <v>28546893</v>
      </c>
      <c r="R1193" s="31">
        <v>28546893</v>
      </c>
      <c r="S1193" s="30" t="s">
        <v>411</v>
      </c>
      <c r="T1193" s="30" t="s">
        <v>199</v>
      </c>
      <c r="U1193" s="29" t="s">
        <v>466</v>
      </c>
      <c r="V1193" s="29" t="s">
        <v>334</v>
      </c>
      <c r="W1193" s="29" t="s">
        <v>334</v>
      </c>
      <c r="X1193" s="29" t="s">
        <v>206</v>
      </c>
      <c r="Y1193" s="29" t="s">
        <v>211</v>
      </c>
      <c r="Z1193" s="29" t="s">
        <v>468</v>
      </c>
      <c r="AA1193" s="32">
        <v>0</v>
      </c>
      <c r="AB1193" s="32">
        <v>0</v>
      </c>
      <c r="AC1193" s="32">
        <v>0</v>
      </c>
      <c r="AD1193" s="32">
        <v>0</v>
      </c>
      <c r="AE1193" s="32">
        <v>0</v>
      </c>
      <c r="AF1193" s="32">
        <v>0</v>
      </c>
      <c r="AG1193" s="32">
        <v>28546893</v>
      </c>
      <c r="AH1193" s="32">
        <v>0</v>
      </c>
      <c r="AI1193" s="32">
        <v>0</v>
      </c>
      <c r="AJ1193" s="32">
        <v>3171877</v>
      </c>
      <c r="AK1193" s="32">
        <v>0</v>
      </c>
      <c r="AL1193" s="32">
        <v>3171877</v>
      </c>
      <c r="AM1193" s="32">
        <v>0</v>
      </c>
      <c r="AN1193" s="32">
        <v>3171877</v>
      </c>
      <c r="AO1193" s="32">
        <v>0</v>
      </c>
      <c r="AP1193" s="32">
        <v>3171877</v>
      </c>
      <c r="AQ1193" s="32">
        <v>0</v>
      </c>
      <c r="AR1193" s="32">
        <v>3171877</v>
      </c>
      <c r="AS1193" s="32">
        <v>0</v>
      </c>
      <c r="AT1193" s="32">
        <v>3171877</v>
      </c>
      <c r="AU1193" s="32">
        <v>0</v>
      </c>
      <c r="AV1193" s="32">
        <v>3171877</v>
      </c>
      <c r="AW1193" s="32">
        <v>0</v>
      </c>
      <c r="AX1193" s="32">
        <v>6343754</v>
      </c>
      <c r="AY1193" s="2"/>
      <c r="AZ1193" s="13" t="str">
        <f t="shared" si="92"/>
        <v>OK</v>
      </c>
      <c r="BA1193" s="13" t="str">
        <f t="shared" si="93"/>
        <v>OK</v>
      </c>
      <c r="BB1193" s="7">
        <f t="shared" si="94"/>
        <v>0</v>
      </c>
      <c r="BC1193" s="14">
        <f t="shared" si="95"/>
        <v>28546893</v>
      </c>
      <c r="BD1193" s="14">
        <f t="shared" si="95"/>
        <v>28546893</v>
      </c>
      <c r="BE1193" s="7">
        <f t="shared" si="96"/>
        <v>0</v>
      </c>
      <c r="BF1193" s="7">
        <f t="shared" si="96"/>
        <v>0</v>
      </c>
    </row>
    <row r="1194" spans="2:58" ht="99.75">
      <c r="B1194" s="28" t="s">
        <v>3759</v>
      </c>
      <c r="C1194" s="28" t="s">
        <v>4794</v>
      </c>
      <c r="D1194" s="28" t="s">
        <v>33</v>
      </c>
      <c r="E1194" s="29" t="s">
        <v>730</v>
      </c>
      <c r="F1194" s="29" t="s">
        <v>731</v>
      </c>
      <c r="G1194" s="29" t="s">
        <v>36</v>
      </c>
      <c r="H1194" s="29">
        <v>80101500</v>
      </c>
      <c r="I1194" s="29" t="s">
        <v>4809</v>
      </c>
      <c r="J1194" s="29" t="s">
        <v>199</v>
      </c>
      <c r="K1194" s="29" t="s">
        <v>2004</v>
      </c>
      <c r="L1194" s="30" t="s">
        <v>146</v>
      </c>
      <c r="M1194" s="30" t="s">
        <v>146</v>
      </c>
      <c r="N1194" s="30">
        <v>12</v>
      </c>
      <c r="O1194" s="30" t="s">
        <v>218</v>
      </c>
      <c r="P1194" s="30" t="s">
        <v>202</v>
      </c>
      <c r="Q1194" s="31">
        <v>168670688</v>
      </c>
      <c r="R1194" s="31">
        <v>168670688</v>
      </c>
      <c r="S1194" s="30" t="s">
        <v>411</v>
      </c>
      <c r="T1194" s="30" t="s">
        <v>199</v>
      </c>
      <c r="U1194" s="29" t="s">
        <v>466</v>
      </c>
      <c r="V1194" s="29" t="s">
        <v>334</v>
      </c>
      <c r="W1194" s="29" t="s">
        <v>334</v>
      </c>
      <c r="X1194" s="29" t="s">
        <v>206</v>
      </c>
      <c r="Y1194" s="29" t="s">
        <v>211</v>
      </c>
      <c r="Z1194" s="29" t="s">
        <v>468</v>
      </c>
      <c r="AA1194" s="32">
        <v>168670688</v>
      </c>
      <c r="AB1194" s="32">
        <v>0</v>
      </c>
      <c r="AC1194" s="32">
        <v>0</v>
      </c>
      <c r="AD1194" s="32">
        <v>14213822</v>
      </c>
      <c r="AE1194" s="32">
        <v>0</v>
      </c>
      <c r="AF1194" s="32">
        <v>14213822</v>
      </c>
      <c r="AG1194" s="32">
        <v>0</v>
      </c>
      <c r="AH1194" s="32">
        <v>14213822</v>
      </c>
      <c r="AI1194" s="32">
        <v>0</v>
      </c>
      <c r="AJ1194" s="32">
        <v>14213822</v>
      </c>
      <c r="AK1194" s="32">
        <v>0</v>
      </c>
      <c r="AL1194" s="32">
        <v>14213822</v>
      </c>
      <c r="AM1194" s="32">
        <v>0</v>
      </c>
      <c r="AN1194" s="32">
        <v>14213822</v>
      </c>
      <c r="AO1194" s="32">
        <v>0</v>
      </c>
      <c r="AP1194" s="32">
        <v>14213822</v>
      </c>
      <c r="AQ1194" s="32">
        <v>0</v>
      </c>
      <c r="AR1194" s="32">
        <v>14213822</v>
      </c>
      <c r="AS1194" s="32">
        <v>0</v>
      </c>
      <c r="AT1194" s="32">
        <v>14213822</v>
      </c>
      <c r="AU1194" s="32">
        <v>0</v>
      </c>
      <c r="AV1194" s="32">
        <v>14213822</v>
      </c>
      <c r="AW1194" s="32">
        <v>0</v>
      </c>
      <c r="AX1194" s="32">
        <v>26532468</v>
      </c>
      <c r="AY1194" s="2"/>
      <c r="AZ1194" s="13" t="str">
        <f t="shared" si="92"/>
        <v>OK</v>
      </c>
      <c r="BA1194" s="13" t="str">
        <f t="shared" si="93"/>
        <v>OK</v>
      </c>
      <c r="BB1194" s="7">
        <f t="shared" si="94"/>
        <v>0</v>
      </c>
      <c r="BC1194" s="14">
        <f t="shared" si="95"/>
        <v>168670688</v>
      </c>
      <c r="BD1194" s="14">
        <f t="shared" si="95"/>
        <v>168670688</v>
      </c>
      <c r="BE1194" s="7">
        <f t="shared" si="96"/>
        <v>0</v>
      </c>
      <c r="BF1194" s="7">
        <f t="shared" si="96"/>
        <v>0</v>
      </c>
    </row>
    <row r="1195" spans="2:58" ht="99.75">
      <c r="B1195" s="28" t="s">
        <v>3760</v>
      </c>
      <c r="C1195" s="28" t="s">
        <v>4794</v>
      </c>
      <c r="D1195" s="28" t="s">
        <v>33</v>
      </c>
      <c r="E1195" s="29" t="s">
        <v>730</v>
      </c>
      <c r="F1195" s="29" t="s">
        <v>731</v>
      </c>
      <c r="G1195" s="29" t="s">
        <v>36</v>
      </c>
      <c r="H1195" s="29">
        <v>25191500</v>
      </c>
      <c r="I1195" s="29" t="s">
        <v>4809</v>
      </c>
      <c r="J1195" s="29" t="s">
        <v>199</v>
      </c>
      <c r="K1195" s="29" t="s">
        <v>2005</v>
      </c>
      <c r="L1195" s="30" t="s">
        <v>153</v>
      </c>
      <c r="M1195" s="30" t="s">
        <v>153</v>
      </c>
      <c r="N1195" s="30">
        <v>5</v>
      </c>
      <c r="O1195" s="30" t="s">
        <v>471</v>
      </c>
      <c r="P1195" s="30" t="s">
        <v>202</v>
      </c>
      <c r="Q1195" s="31">
        <v>28000000</v>
      </c>
      <c r="R1195" s="31">
        <v>28000000</v>
      </c>
      <c r="S1195" s="30" t="s">
        <v>411</v>
      </c>
      <c r="T1195" s="30" t="s">
        <v>199</v>
      </c>
      <c r="U1195" s="29" t="s">
        <v>718</v>
      </c>
      <c r="V1195" s="29" t="s">
        <v>329</v>
      </c>
      <c r="W1195" s="29" t="s">
        <v>361</v>
      </c>
      <c r="X1195" s="29" t="s">
        <v>206</v>
      </c>
      <c r="Y1195" s="29" t="s">
        <v>463</v>
      </c>
      <c r="Z1195" s="29" t="s">
        <v>720</v>
      </c>
      <c r="AA1195" s="32">
        <v>0</v>
      </c>
      <c r="AB1195" s="32">
        <v>0</v>
      </c>
      <c r="AC1195" s="32">
        <v>0</v>
      </c>
      <c r="AD1195" s="32">
        <v>0</v>
      </c>
      <c r="AE1195" s="32">
        <v>0</v>
      </c>
      <c r="AF1195" s="32">
        <v>0</v>
      </c>
      <c r="AG1195" s="32">
        <v>0</v>
      </c>
      <c r="AH1195" s="32">
        <v>0</v>
      </c>
      <c r="AI1195" s="32">
        <v>0</v>
      </c>
      <c r="AJ1195" s="32">
        <v>0</v>
      </c>
      <c r="AK1195" s="32">
        <v>0</v>
      </c>
      <c r="AL1195" s="32">
        <v>0</v>
      </c>
      <c r="AM1195" s="32">
        <v>0</v>
      </c>
      <c r="AN1195" s="32">
        <v>0</v>
      </c>
      <c r="AO1195" s="32">
        <v>0</v>
      </c>
      <c r="AP1195" s="32">
        <v>0</v>
      </c>
      <c r="AQ1195" s="32">
        <v>28000000</v>
      </c>
      <c r="AR1195" s="32">
        <v>28000000</v>
      </c>
      <c r="AS1195" s="32">
        <v>0</v>
      </c>
      <c r="AT1195" s="32">
        <v>0</v>
      </c>
      <c r="AU1195" s="32">
        <v>0</v>
      </c>
      <c r="AV1195" s="32">
        <v>0</v>
      </c>
      <c r="AW1195" s="32">
        <v>0</v>
      </c>
      <c r="AX1195" s="32">
        <v>0</v>
      </c>
      <c r="AY1195" s="2"/>
      <c r="AZ1195" s="13" t="str">
        <f t="shared" si="92"/>
        <v>OK</v>
      </c>
      <c r="BA1195" s="13" t="str">
        <f t="shared" si="93"/>
        <v>OK</v>
      </c>
      <c r="BB1195" s="7">
        <f t="shared" si="94"/>
        <v>0</v>
      </c>
      <c r="BC1195" s="14">
        <f t="shared" si="95"/>
        <v>28000000</v>
      </c>
      <c r="BD1195" s="14">
        <f t="shared" si="95"/>
        <v>28000000</v>
      </c>
      <c r="BE1195" s="7">
        <f t="shared" si="96"/>
        <v>0</v>
      </c>
      <c r="BF1195" s="7">
        <f t="shared" si="96"/>
        <v>0</v>
      </c>
    </row>
    <row r="1196" spans="2:58" ht="142.5">
      <c r="B1196" s="28" t="s">
        <v>3761</v>
      </c>
      <c r="C1196" s="28" t="s">
        <v>4794</v>
      </c>
      <c r="D1196" s="28" t="s">
        <v>33</v>
      </c>
      <c r="E1196" s="29" t="s">
        <v>730</v>
      </c>
      <c r="F1196" s="29" t="s">
        <v>731</v>
      </c>
      <c r="G1196" s="29" t="s">
        <v>36</v>
      </c>
      <c r="H1196" s="29">
        <v>81151600</v>
      </c>
      <c r="I1196" s="29" t="s">
        <v>4809</v>
      </c>
      <c r="J1196" s="29" t="s">
        <v>199</v>
      </c>
      <c r="K1196" s="29" t="s">
        <v>2006</v>
      </c>
      <c r="L1196" s="30" t="s">
        <v>147</v>
      </c>
      <c r="M1196" s="30" t="s">
        <v>147</v>
      </c>
      <c r="N1196" s="30">
        <v>12</v>
      </c>
      <c r="O1196" s="30" t="s">
        <v>215</v>
      </c>
      <c r="P1196" s="30" t="s">
        <v>202</v>
      </c>
      <c r="Q1196" s="31">
        <v>1500000000</v>
      </c>
      <c r="R1196" s="31">
        <v>1500000000</v>
      </c>
      <c r="S1196" s="30" t="s">
        <v>411</v>
      </c>
      <c r="T1196" s="30" t="s">
        <v>199</v>
      </c>
      <c r="U1196" s="29" t="s">
        <v>718</v>
      </c>
      <c r="V1196" s="29" t="s">
        <v>329</v>
      </c>
      <c r="W1196" s="29" t="s">
        <v>361</v>
      </c>
      <c r="X1196" s="29" t="s">
        <v>206</v>
      </c>
      <c r="Y1196" s="29" t="s">
        <v>482</v>
      </c>
      <c r="Z1196" s="29" t="s">
        <v>720</v>
      </c>
      <c r="AA1196" s="32">
        <v>0</v>
      </c>
      <c r="AB1196" s="32">
        <v>0</v>
      </c>
      <c r="AC1196" s="32">
        <v>0</v>
      </c>
      <c r="AD1196" s="32">
        <v>0</v>
      </c>
      <c r="AE1196" s="32">
        <v>1500000000</v>
      </c>
      <c r="AF1196" s="32">
        <v>1500000000</v>
      </c>
      <c r="AG1196" s="32">
        <v>0</v>
      </c>
      <c r="AH1196" s="32">
        <v>0</v>
      </c>
      <c r="AI1196" s="32">
        <v>0</v>
      </c>
      <c r="AJ1196" s="32">
        <v>0</v>
      </c>
      <c r="AK1196" s="32">
        <v>0</v>
      </c>
      <c r="AL1196" s="32">
        <v>0</v>
      </c>
      <c r="AM1196" s="32">
        <v>0</v>
      </c>
      <c r="AN1196" s="32">
        <v>0</v>
      </c>
      <c r="AO1196" s="32">
        <v>0</v>
      </c>
      <c r="AP1196" s="32">
        <v>0</v>
      </c>
      <c r="AQ1196" s="32">
        <v>0</v>
      </c>
      <c r="AR1196" s="32">
        <v>0</v>
      </c>
      <c r="AS1196" s="32">
        <v>0</v>
      </c>
      <c r="AT1196" s="32">
        <v>0</v>
      </c>
      <c r="AU1196" s="32">
        <v>0</v>
      </c>
      <c r="AV1196" s="32">
        <v>0</v>
      </c>
      <c r="AW1196" s="32">
        <v>0</v>
      </c>
      <c r="AX1196" s="32">
        <v>0</v>
      </c>
      <c r="AY1196" s="2"/>
      <c r="AZ1196" s="13" t="str">
        <f t="shared" si="92"/>
        <v>OK</v>
      </c>
      <c r="BA1196" s="13" t="str">
        <f t="shared" si="93"/>
        <v>OK</v>
      </c>
      <c r="BB1196" s="7">
        <f t="shared" si="94"/>
        <v>0</v>
      </c>
      <c r="BC1196" s="14">
        <f t="shared" si="95"/>
        <v>1500000000</v>
      </c>
      <c r="BD1196" s="14">
        <f t="shared" si="95"/>
        <v>1500000000</v>
      </c>
      <c r="BE1196" s="7">
        <f t="shared" si="96"/>
        <v>0</v>
      </c>
      <c r="BF1196" s="7">
        <f t="shared" si="96"/>
        <v>0</v>
      </c>
    </row>
    <row r="1197" spans="2:58" ht="199.5">
      <c r="B1197" s="28" t="s">
        <v>3762</v>
      </c>
      <c r="C1197" s="28" t="s">
        <v>4794</v>
      </c>
      <c r="D1197" s="28" t="s">
        <v>33</v>
      </c>
      <c r="E1197" s="29" t="s">
        <v>730</v>
      </c>
      <c r="F1197" s="29" t="s">
        <v>731</v>
      </c>
      <c r="G1197" s="29" t="s">
        <v>36</v>
      </c>
      <c r="H1197" s="29">
        <v>81151601</v>
      </c>
      <c r="I1197" s="29" t="s">
        <v>4809</v>
      </c>
      <c r="J1197" s="29" t="s">
        <v>199</v>
      </c>
      <c r="K1197" s="29" t="s">
        <v>2007</v>
      </c>
      <c r="L1197" s="30" t="s">
        <v>147</v>
      </c>
      <c r="M1197" s="30" t="s">
        <v>147</v>
      </c>
      <c r="N1197" s="30">
        <v>12</v>
      </c>
      <c r="O1197" s="30" t="s">
        <v>492</v>
      </c>
      <c r="P1197" s="30" t="s">
        <v>202</v>
      </c>
      <c r="Q1197" s="31">
        <v>383000000</v>
      </c>
      <c r="R1197" s="31">
        <v>383000000</v>
      </c>
      <c r="S1197" s="30" t="s">
        <v>411</v>
      </c>
      <c r="T1197" s="30" t="s">
        <v>199</v>
      </c>
      <c r="U1197" s="29" t="s">
        <v>718</v>
      </c>
      <c r="V1197" s="29" t="s">
        <v>329</v>
      </c>
      <c r="W1197" s="29" t="s">
        <v>361</v>
      </c>
      <c r="X1197" s="29" t="s">
        <v>206</v>
      </c>
      <c r="Y1197" s="29" t="s">
        <v>482</v>
      </c>
      <c r="Z1197" s="29" t="s">
        <v>720</v>
      </c>
      <c r="AA1197" s="32">
        <v>0</v>
      </c>
      <c r="AB1197" s="32">
        <v>0</v>
      </c>
      <c r="AC1197" s="32">
        <v>0</v>
      </c>
      <c r="AD1197" s="32">
        <v>0</v>
      </c>
      <c r="AE1197" s="32">
        <v>383000000</v>
      </c>
      <c r="AF1197" s="32">
        <v>383000000</v>
      </c>
      <c r="AG1197" s="32">
        <v>0</v>
      </c>
      <c r="AH1197" s="32">
        <v>0</v>
      </c>
      <c r="AI1197" s="32">
        <v>0</v>
      </c>
      <c r="AJ1197" s="32">
        <v>0</v>
      </c>
      <c r="AK1197" s="32">
        <v>0</v>
      </c>
      <c r="AL1197" s="32">
        <v>0</v>
      </c>
      <c r="AM1197" s="32">
        <v>0</v>
      </c>
      <c r="AN1197" s="32">
        <v>0</v>
      </c>
      <c r="AO1197" s="32">
        <v>0</v>
      </c>
      <c r="AP1197" s="32">
        <v>0</v>
      </c>
      <c r="AQ1197" s="32">
        <v>0</v>
      </c>
      <c r="AR1197" s="32">
        <v>0</v>
      </c>
      <c r="AS1197" s="32">
        <v>0</v>
      </c>
      <c r="AT1197" s="32">
        <v>0</v>
      </c>
      <c r="AU1197" s="32">
        <v>0</v>
      </c>
      <c r="AV1197" s="32">
        <v>0</v>
      </c>
      <c r="AW1197" s="32">
        <v>0</v>
      </c>
      <c r="AX1197" s="32">
        <v>0</v>
      </c>
      <c r="AY1197" s="2"/>
      <c r="AZ1197" s="13" t="str">
        <f t="shared" si="92"/>
        <v>OK</v>
      </c>
      <c r="BA1197" s="13" t="str">
        <f t="shared" si="93"/>
        <v>OK</v>
      </c>
      <c r="BB1197" s="7">
        <f t="shared" si="94"/>
        <v>0</v>
      </c>
      <c r="BC1197" s="14">
        <f t="shared" si="95"/>
        <v>383000000</v>
      </c>
      <c r="BD1197" s="14">
        <f t="shared" si="95"/>
        <v>383000000</v>
      </c>
      <c r="BE1197" s="7">
        <f t="shared" si="96"/>
        <v>0</v>
      </c>
      <c r="BF1197" s="7">
        <f t="shared" si="96"/>
        <v>0</v>
      </c>
    </row>
    <row r="1198" spans="2:58" ht="99.75">
      <c r="B1198" s="28" t="s">
        <v>3763</v>
      </c>
      <c r="C1198" s="28" t="s">
        <v>4794</v>
      </c>
      <c r="D1198" s="28" t="s">
        <v>33</v>
      </c>
      <c r="E1198" s="29" t="s">
        <v>730</v>
      </c>
      <c r="F1198" s="29" t="s">
        <v>731</v>
      </c>
      <c r="G1198" s="29" t="s">
        <v>36</v>
      </c>
      <c r="H1198" s="29">
        <v>81151600</v>
      </c>
      <c r="I1198" s="29" t="s">
        <v>4809</v>
      </c>
      <c r="J1198" s="29" t="s">
        <v>199</v>
      </c>
      <c r="K1198" s="29" t="s">
        <v>2008</v>
      </c>
      <c r="L1198" s="30" t="s">
        <v>147</v>
      </c>
      <c r="M1198" s="30" t="s">
        <v>147</v>
      </c>
      <c r="N1198" s="30">
        <v>12</v>
      </c>
      <c r="O1198" s="30" t="s">
        <v>218</v>
      </c>
      <c r="P1198" s="30" t="s">
        <v>202</v>
      </c>
      <c r="Q1198" s="31">
        <v>68000000</v>
      </c>
      <c r="R1198" s="31">
        <v>68000000</v>
      </c>
      <c r="S1198" s="30" t="s">
        <v>411</v>
      </c>
      <c r="T1198" s="30" t="s">
        <v>199</v>
      </c>
      <c r="U1198" s="29" t="s">
        <v>718</v>
      </c>
      <c r="V1198" s="29" t="s">
        <v>329</v>
      </c>
      <c r="W1198" s="29" t="s">
        <v>361</v>
      </c>
      <c r="X1198" s="29" t="s">
        <v>206</v>
      </c>
      <c r="Y1198" s="29" t="s">
        <v>732</v>
      </c>
      <c r="Z1198" s="29" t="s">
        <v>720</v>
      </c>
      <c r="AA1198" s="32">
        <v>0</v>
      </c>
      <c r="AB1198" s="32">
        <v>0</v>
      </c>
      <c r="AC1198" s="32">
        <v>0</v>
      </c>
      <c r="AD1198" s="32">
        <v>0</v>
      </c>
      <c r="AE1198" s="32">
        <v>0</v>
      </c>
      <c r="AF1198" s="32">
        <v>0</v>
      </c>
      <c r="AG1198" s="32">
        <v>0</v>
      </c>
      <c r="AH1198" s="32">
        <v>0</v>
      </c>
      <c r="AI1198" s="32">
        <v>0</v>
      </c>
      <c r="AJ1198" s="32">
        <v>0</v>
      </c>
      <c r="AK1198" s="32">
        <v>0</v>
      </c>
      <c r="AL1198" s="32">
        <v>0</v>
      </c>
      <c r="AM1198" s="32">
        <v>0</v>
      </c>
      <c r="AN1198" s="32">
        <v>0</v>
      </c>
      <c r="AO1198" s="32">
        <v>0</v>
      </c>
      <c r="AP1198" s="32">
        <v>0</v>
      </c>
      <c r="AQ1198" s="32">
        <v>0</v>
      </c>
      <c r="AR1198" s="32">
        <v>0</v>
      </c>
      <c r="AS1198" s="32">
        <v>0</v>
      </c>
      <c r="AT1198" s="32">
        <v>0</v>
      </c>
      <c r="AU1198" s="32">
        <v>0</v>
      </c>
      <c r="AV1198" s="32">
        <v>0</v>
      </c>
      <c r="AW1198" s="32">
        <v>68000000</v>
      </c>
      <c r="AX1198" s="32">
        <v>68000000</v>
      </c>
      <c r="AY1198" s="2"/>
      <c r="AZ1198" s="13" t="str">
        <f t="shared" si="92"/>
        <v>OK</v>
      </c>
      <c r="BA1198" s="13" t="str">
        <f t="shared" si="93"/>
        <v>OK</v>
      </c>
      <c r="BB1198" s="7">
        <f t="shared" si="94"/>
        <v>0</v>
      </c>
      <c r="BC1198" s="14">
        <f t="shared" si="95"/>
        <v>68000000</v>
      </c>
      <c r="BD1198" s="14">
        <f t="shared" si="95"/>
        <v>68000000</v>
      </c>
      <c r="BE1198" s="7">
        <f t="shared" si="96"/>
        <v>0</v>
      </c>
      <c r="BF1198" s="7">
        <f t="shared" si="96"/>
        <v>0</v>
      </c>
    </row>
    <row r="1199" spans="2:58" ht="114">
      <c r="B1199" s="28" t="s">
        <v>3764</v>
      </c>
      <c r="C1199" s="28" t="s">
        <v>4794</v>
      </c>
      <c r="D1199" s="28" t="s">
        <v>33</v>
      </c>
      <c r="E1199" s="29" t="s">
        <v>730</v>
      </c>
      <c r="F1199" s="29" t="s">
        <v>731</v>
      </c>
      <c r="G1199" s="29" t="s">
        <v>36</v>
      </c>
      <c r="H1199" s="29">
        <v>81151600</v>
      </c>
      <c r="I1199" s="29" t="s">
        <v>4809</v>
      </c>
      <c r="J1199" s="29" t="s">
        <v>199</v>
      </c>
      <c r="K1199" s="29" t="s">
        <v>2009</v>
      </c>
      <c r="L1199" s="30" t="s">
        <v>147</v>
      </c>
      <c r="M1199" s="30" t="s">
        <v>147</v>
      </c>
      <c r="N1199" s="30">
        <v>12</v>
      </c>
      <c r="O1199" s="30" t="s">
        <v>218</v>
      </c>
      <c r="P1199" s="30" t="s">
        <v>202</v>
      </c>
      <c r="Q1199" s="31">
        <v>20000000</v>
      </c>
      <c r="R1199" s="31">
        <v>20000000</v>
      </c>
      <c r="S1199" s="30" t="s">
        <v>411</v>
      </c>
      <c r="T1199" s="30" t="s">
        <v>199</v>
      </c>
      <c r="U1199" s="29" t="s">
        <v>718</v>
      </c>
      <c r="V1199" s="29" t="s">
        <v>329</v>
      </c>
      <c r="W1199" s="29" t="s">
        <v>361</v>
      </c>
      <c r="X1199" s="29" t="s">
        <v>206</v>
      </c>
      <c r="Y1199" s="29" t="s">
        <v>732</v>
      </c>
      <c r="Z1199" s="29" t="s">
        <v>720</v>
      </c>
      <c r="AA1199" s="32">
        <v>0</v>
      </c>
      <c r="AB1199" s="32">
        <v>0</v>
      </c>
      <c r="AC1199" s="32">
        <v>0</v>
      </c>
      <c r="AD1199" s="32">
        <v>0</v>
      </c>
      <c r="AE1199" s="32">
        <v>0</v>
      </c>
      <c r="AF1199" s="32">
        <v>0</v>
      </c>
      <c r="AG1199" s="32">
        <v>0</v>
      </c>
      <c r="AH1199" s="32">
        <v>0</v>
      </c>
      <c r="AI1199" s="32">
        <v>0</v>
      </c>
      <c r="AJ1199" s="32">
        <v>0</v>
      </c>
      <c r="AK1199" s="32">
        <v>0</v>
      </c>
      <c r="AL1199" s="32">
        <v>0</v>
      </c>
      <c r="AM1199" s="32">
        <v>0</v>
      </c>
      <c r="AN1199" s="32">
        <v>0</v>
      </c>
      <c r="AO1199" s="32">
        <v>0</v>
      </c>
      <c r="AP1199" s="32">
        <v>0</v>
      </c>
      <c r="AQ1199" s="32">
        <v>0</v>
      </c>
      <c r="AR1199" s="32">
        <v>0</v>
      </c>
      <c r="AS1199" s="32">
        <v>0</v>
      </c>
      <c r="AT1199" s="32">
        <v>0</v>
      </c>
      <c r="AU1199" s="32">
        <v>0</v>
      </c>
      <c r="AV1199" s="32">
        <v>0</v>
      </c>
      <c r="AW1199" s="32">
        <v>20000000</v>
      </c>
      <c r="AX1199" s="32">
        <v>20000000</v>
      </c>
      <c r="AY1199" s="2"/>
      <c r="AZ1199" s="13" t="str">
        <f t="shared" si="92"/>
        <v>OK</v>
      </c>
      <c r="BA1199" s="13" t="str">
        <f t="shared" si="93"/>
        <v>OK</v>
      </c>
      <c r="BB1199" s="7">
        <f t="shared" si="94"/>
        <v>0</v>
      </c>
      <c r="BC1199" s="14">
        <f t="shared" si="95"/>
        <v>20000000</v>
      </c>
      <c r="BD1199" s="14">
        <f t="shared" si="95"/>
        <v>20000000</v>
      </c>
      <c r="BE1199" s="7">
        <f t="shared" si="96"/>
        <v>0</v>
      </c>
      <c r="BF1199" s="7">
        <f t="shared" si="96"/>
        <v>0</v>
      </c>
    </row>
    <row r="1200" spans="2:58" ht="114">
      <c r="B1200" s="28" t="s">
        <v>3765</v>
      </c>
      <c r="C1200" s="28" t="s">
        <v>4794</v>
      </c>
      <c r="D1200" s="28" t="s">
        <v>33</v>
      </c>
      <c r="E1200" s="29" t="s">
        <v>730</v>
      </c>
      <c r="F1200" s="29" t="s">
        <v>731</v>
      </c>
      <c r="G1200" s="29" t="s">
        <v>36</v>
      </c>
      <c r="H1200" s="29">
        <v>86101610</v>
      </c>
      <c r="I1200" s="29" t="s">
        <v>4809</v>
      </c>
      <c r="J1200" s="29" t="s">
        <v>199</v>
      </c>
      <c r="K1200" s="29" t="s">
        <v>2010</v>
      </c>
      <c r="L1200" s="30" t="s">
        <v>146</v>
      </c>
      <c r="M1200" s="30" t="s">
        <v>146</v>
      </c>
      <c r="N1200" s="30">
        <v>12</v>
      </c>
      <c r="O1200" s="30" t="s">
        <v>218</v>
      </c>
      <c r="P1200" s="30" t="s">
        <v>202</v>
      </c>
      <c r="Q1200" s="31">
        <v>72048000</v>
      </c>
      <c r="R1200" s="31">
        <v>72048000</v>
      </c>
      <c r="S1200" s="30" t="s">
        <v>411</v>
      </c>
      <c r="T1200" s="30" t="s">
        <v>199</v>
      </c>
      <c r="U1200" s="29" t="s">
        <v>718</v>
      </c>
      <c r="V1200" s="29" t="s">
        <v>329</v>
      </c>
      <c r="W1200" s="29" t="s">
        <v>361</v>
      </c>
      <c r="X1200" s="29" t="s">
        <v>206</v>
      </c>
      <c r="Y1200" s="29" t="s">
        <v>211</v>
      </c>
      <c r="Z1200" s="29" t="s">
        <v>733</v>
      </c>
      <c r="AA1200" s="32">
        <v>72048000</v>
      </c>
      <c r="AB1200" s="32">
        <v>0</v>
      </c>
      <c r="AC1200" s="32">
        <v>0</v>
      </c>
      <c r="AD1200" s="32">
        <v>6004000</v>
      </c>
      <c r="AE1200" s="32">
        <v>0</v>
      </c>
      <c r="AF1200" s="32">
        <v>6004000</v>
      </c>
      <c r="AG1200" s="32">
        <v>0</v>
      </c>
      <c r="AH1200" s="32">
        <v>6004000</v>
      </c>
      <c r="AI1200" s="32">
        <v>0</v>
      </c>
      <c r="AJ1200" s="32">
        <v>6004000</v>
      </c>
      <c r="AK1200" s="32">
        <v>0</v>
      </c>
      <c r="AL1200" s="32">
        <v>6004000</v>
      </c>
      <c r="AM1200" s="32">
        <v>0</v>
      </c>
      <c r="AN1200" s="32">
        <v>6004000</v>
      </c>
      <c r="AO1200" s="32">
        <v>0</v>
      </c>
      <c r="AP1200" s="32">
        <v>6004000</v>
      </c>
      <c r="AQ1200" s="32">
        <v>0</v>
      </c>
      <c r="AR1200" s="32">
        <v>6004000</v>
      </c>
      <c r="AS1200" s="32">
        <v>0</v>
      </c>
      <c r="AT1200" s="32">
        <v>6004000</v>
      </c>
      <c r="AU1200" s="32">
        <v>0</v>
      </c>
      <c r="AV1200" s="32">
        <v>6004000</v>
      </c>
      <c r="AW1200" s="32">
        <v>0</v>
      </c>
      <c r="AX1200" s="32">
        <v>12008000</v>
      </c>
      <c r="AY1200" s="2"/>
      <c r="AZ1200" s="13" t="str">
        <f t="shared" si="92"/>
        <v>OK</v>
      </c>
      <c r="BA1200" s="13" t="str">
        <f t="shared" si="93"/>
        <v>OK</v>
      </c>
      <c r="BB1200" s="7">
        <f t="shared" si="94"/>
        <v>0</v>
      </c>
      <c r="BC1200" s="14">
        <f t="shared" si="95"/>
        <v>72048000</v>
      </c>
      <c r="BD1200" s="14">
        <f t="shared" si="95"/>
        <v>72048000</v>
      </c>
      <c r="BE1200" s="7">
        <f t="shared" si="96"/>
        <v>0</v>
      </c>
      <c r="BF1200" s="7">
        <f t="shared" si="96"/>
        <v>0</v>
      </c>
    </row>
    <row r="1201" spans="2:58" ht="99.75">
      <c r="B1201" s="28" t="s">
        <v>3766</v>
      </c>
      <c r="C1201" s="28" t="s">
        <v>4794</v>
      </c>
      <c r="D1201" s="28" t="s">
        <v>33</v>
      </c>
      <c r="E1201" s="29" t="s">
        <v>730</v>
      </c>
      <c r="F1201" s="29" t="s">
        <v>731</v>
      </c>
      <c r="G1201" s="29" t="s">
        <v>36</v>
      </c>
      <c r="H1201" s="29">
        <v>86101610</v>
      </c>
      <c r="I1201" s="29" t="s">
        <v>4809</v>
      </c>
      <c r="J1201" s="29" t="s">
        <v>199</v>
      </c>
      <c r="K1201" s="29" t="s">
        <v>2011</v>
      </c>
      <c r="L1201" s="30" t="s">
        <v>147</v>
      </c>
      <c r="M1201" s="30" t="s">
        <v>147</v>
      </c>
      <c r="N1201" s="30">
        <v>6</v>
      </c>
      <c r="O1201" s="30" t="s">
        <v>218</v>
      </c>
      <c r="P1201" s="30" t="s">
        <v>202</v>
      </c>
      <c r="Q1201" s="31">
        <v>34200000</v>
      </c>
      <c r="R1201" s="31">
        <v>34200000</v>
      </c>
      <c r="S1201" s="30" t="s">
        <v>411</v>
      </c>
      <c r="T1201" s="30" t="s">
        <v>199</v>
      </c>
      <c r="U1201" s="29" t="s">
        <v>718</v>
      </c>
      <c r="V1201" s="29" t="s">
        <v>329</v>
      </c>
      <c r="W1201" s="29" t="s">
        <v>361</v>
      </c>
      <c r="X1201" s="29" t="s">
        <v>206</v>
      </c>
      <c r="Y1201" s="29" t="s">
        <v>211</v>
      </c>
      <c r="Z1201" s="29" t="s">
        <v>720</v>
      </c>
      <c r="AA1201" s="32">
        <v>0</v>
      </c>
      <c r="AB1201" s="32">
        <v>0</v>
      </c>
      <c r="AC1201" s="32">
        <v>34200000</v>
      </c>
      <c r="AD1201" s="32">
        <v>0</v>
      </c>
      <c r="AE1201" s="32">
        <v>0</v>
      </c>
      <c r="AF1201" s="32">
        <v>5700000</v>
      </c>
      <c r="AG1201" s="32">
        <v>0</v>
      </c>
      <c r="AH1201" s="32">
        <v>5700000</v>
      </c>
      <c r="AI1201" s="32">
        <v>0</v>
      </c>
      <c r="AJ1201" s="32">
        <v>5700000</v>
      </c>
      <c r="AK1201" s="32">
        <v>0</v>
      </c>
      <c r="AL1201" s="32">
        <v>5700000</v>
      </c>
      <c r="AM1201" s="32">
        <v>0</v>
      </c>
      <c r="AN1201" s="32">
        <v>5700000</v>
      </c>
      <c r="AO1201" s="32">
        <v>0</v>
      </c>
      <c r="AP1201" s="32">
        <v>5700000</v>
      </c>
      <c r="AQ1201" s="32">
        <v>0</v>
      </c>
      <c r="AR1201" s="32">
        <v>0</v>
      </c>
      <c r="AS1201" s="32">
        <v>0</v>
      </c>
      <c r="AT1201" s="32">
        <v>0</v>
      </c>
      <c r="AU1201" s="32">
        <v>0</v>
      </c>
      <c r="AV1201" s="32">
        <v>0</v>
      </c>
      <c r="AW1201" s="32">
        <v>0</v>
      </c>
      <c r="AX1201" s="32">
        <v>0</v>
      </c>
      <c r="AY1201" s="2"/>
      <c r="AZ1201" s="13" t="str">
        <f t="shared" si="92"/>
        <v>OK</v>
      </c>
      <c r="BA1201" s="13" t="str">
        <f t="shared" si="93"/>
        <v>OK</v>
      </c>
      <c r="BB1201" s="7">
        <f t="shared" si="94"/>
        <v>0</v>
      </c>
      <c r="BC1201" s="14">
        <f t="shared" si="95"/>
        <v>34200000</v>
      </c>
      <c r="BD1201" s="14">
        <f t="shared" si="95"/>
        <v>34200000</v>
      </c>
      <c r="BE1201" s="7">
        <f t="shared" si="96"/>
        <v>0</v>
      </c>
      <c r="BF1201" s="7">
        <f t="shared" si="96"/>
        <v>0</v>
      </c>
    </row>
    <row r="1202" spans="2:58" ht="99.75">
      <c r="B1202" s="28" t="s">
        <v>3767</v>
      </c>
      <c r="C1202" s="28" t="s">
        <v>4794</v>
      </c>
      <c r="D1202" s="28" t="s">
        <v>33</v>
      </c>
      <c r="E1202" s="29" t="s">
        <v>730</v>
      </c>
      <c r="F1202" s="29" t="s">
        <v>731</v>
      </c>
      <c r="G1202" s="29" t="s">
        <v>36</v>
      </c>
      <c r="H1202" s="29">
        <v>86101610</v>
      </c>
      <c r="I1202" s="29" t="s">
        <v>4809</v>
      </c>
      <c r="J1202" s="29" t="s">
        <v>199</v>
      </c>
      <c r="K1202" s="29" t="s">
        <v>2012</v>
      </c>
      <c r="L1202" s="30" t="s">
        <v>147</v>
      </c>
      <c r="M1202" s="30" t="s">
        <v>147</v>
      </c>
      <c r="N1202" s="30">
        <v>12</v>
      </c>
      <c r="O1202" s="30" t="s">
        <v>218</v>
      </c>
      <c r="P1202" s="30" t="s">
        <v>202</v>
      </c>
      <c r="Q1202" s="31">
        <v>34881000</v>
      </c>
      <c r="R1202" s="31">
        <v>34881000</v>
      </c>
      <c r="S1202" s="30" t="s">
        <v>411</v>
      </c>
      <c r="T1202" s="30" t="s">
        <v>199</v>
      </c>
      <c r="U1202" s="29" t="s">
        <v>718</v>
      </c>
      <c r="V1202" s="29" t="s">
        <v>329</v>
      </c>
      <c r="W1202" s="29" t="s">
        <v>361</v>
      </c>
      <c r="X1202" s="29" t="s">
        <v>206</v>
      </c>
      <c r="Y1202" s="29" t="s">
        <v>211</v>
      </c>
      <c r="Z1202" s="29" t="s">
        <v>734</v>
      </c>
      <c r="AA1202" s="32">
        <v>0</v>
      </c>
      <c r="AB1202" s="32">
        <v>0</v>
      </c>
      <c r="AC1202" s="32">
        <v>34881000</v>
      </c>
      <c r="AD1202" s="32">
        <v>0</v>
      </c>
      <c r="AE1202" s="32">
        <v>0</v>
      </c>
      <c r="AF1202" s="32">
        <v>3171000</v>
      </c>
      <c r="AG1202" s="32">
        <v>0</v>
      </c>
      <c r="AH1202" s="32">
        <v>3171000</v>
      </c>
      <c r="AI1202" s="32">
        <v>0</v>
      </c>
      <c r="AJ1202" s="32">
        <v>3171000</v>
      </c>
      <c r="AK1202" s="32">
        <v>0</v>
      </c>
      <c r="AL1202" s="32">
        <v>3171000</v>
      </c>
      <c r="AM1202" s="32">
        <v>0</v>
      </c>
      <c r="AN1202" s="32">
        <v>3171000</v>
      </c>
      <c r="AO1202" s="32">
        <v>0</v>
      </c>
      <c r="AP1202" s="32">
        <v>3171000</v>
      </c>
      <c r="AQ1202" s="32">
        <v>0</v>
      </c>
      <c r="AR1202" s="32">
        <v>3171000</v>
      </c>
      <c r="AS1202" s="32">
        <v>0</v>
      </c>
      <c r="AT1202" s="32">
        <v>3171000</v>
      </c>
      <c r="AU1202" s="32">
        <v>0</v>
      </c>
      <c r="AV1202" s="32">
        <v>3171000</v>
      </c>
      <c r="AW1202" s="32">
        <v>0</v>
      </c>
      <c r="AX1202" s="32">
        <v>6342000</v>
      </c>
      <c r="AY1202" s="2"/>
      <c r="AZ1202" s="13" t="str">
        <f t="shared" si="92"/>
        <v>OK</v>
      </c>
      <c r="BA1202" s="13" t="str">
        <f t="shared" si="93"/>
        <v>OK</v>
      </c>
      <c r="BB1202" s="7">
        <f t="shared" si="94"/>
        <v>0</v>
      </c>
      <c r="BC1202" s="14">
        <f t="shared" si="95"/>
        <v>34881000</v>
      </c>
      <c r="BD1202" s="14">
        <f t="shared" si="95"/>
        <v>34881000</v>
      </c>
      <c r="BE1202" s="7">
        <f t="shared" si="96"/>
        <v>0</v>
      </c>
      <c r="BF1202" s="7">
        <f t="shared" si="96"/>
        <v>0</v>
      </c>
    </row>
    <row r="1203" spans="2:58" ht="99.75">
      <c r="B1203" s="28" t="s">
        <v>3768</v>
      </c>
      <c r="C1203" s="28" t="s">
        <v>4794</v>
      </c>
      <c r="D1203" s="28" t="s">
        <v>33</v>
      </c>
      <c r="E1203" s="29" t="s">
        <v>730</v>
      </c>
      <c r="F1203" s="29" t="s">
        <v>731</v>
      </c>
      <c r="G1203" s="29" t="s">
        <v>36</v>
      </c>
      <c r="H1203" s="29">
        <v>86101610</v>
      </c>
      <c r="I1203" s="29" t="s">
        <v>4809</v>
      </c>
      <c r="J1203" s="29" t="s">
        <v>199</v>
      </c>
      <c r="K1203" s="29" t="s">
        <v>2012</v>
      </c>
      <c r="L1203" s="30" t="s">
        <v>147</v>
      </c>
      <c r="M1203" s="30" t="s">
        <v>147</v>
      </c>
      <c r="N1203" s="30">
        <v>12</v>
      </c>
      <c r="O1203" s="30" t="s">
        <v>218</v>
      </c>
      <c r="P1203" s="30" t="s">
        <v>202</v>
      </c>
      <c r="Q1203" s="31">
        <v>34881000</v>
      </c>
      <c r="R1203" s="31">
        <v>34881000</v>
      </c>
      <c r="S1203" s="30" t="s">
        <v>411</v>
      </c>
      <c r="T1203" s="30" t="s">
        <v>199</v>
      </c>
      <c r="U1203" s="29" t="s">
        <v>718</v>
      </c>
      <c r="V1203" s="29" t="s">
        <v>329</v>
      </c>
      <c r="W1203" s="29" t="s">
        <v>361</v>
      </c>
      <c r="X1203" s="29" t="s">
        <v>206</v>
      </c>
      <c r="Y1203" s="29" t="s">
        <v>211</v>
      </c>
      <c r="Z1203" s="29" t="s">
        <v>734</v>
      </c>
      <c r="AA1203" s="32">
        <v>0</v>
      </c>
      <c r="AB1203" s="32">
        <v>0</v>
      </c>
      <c r="AC1203" s="32">
        <v>34881000</v>
      </c>
      <c r="AD1203" s="32">
        <v>0</v>
      </c>
      <c r="AE1203" s="32">
        <v>0</v>
      </c>
      <c r="AF1203" s="32">
        <v>3171000</v>
      </c>
      <c r="AG1203" s="32">
        <v>0</v>
      </c>
      <c r="AH1203" s="32">
        <v>3171000</v>
      </c>
      <c r="AI1203" s="32">
        <v>0</v>
      </c>
      <c r="AJ1203" s="32">
        <v>3171000</v>
      </c>
      <c r="AK1203" s="32">
        <v>0</v>
      </c>
      <c r="AL1203" s="32">
        <v>3171000</v>
      </c>
      <c r="AM1203" s="32">
        <v>0</v>
      </c>
      <c r="AN1203" s="32">
        <v>3171000</v>
      </c>
      <c r="AO1203" s="32">
        <v>0</v>
      </c>
      <c r="AP1203" s="32">
        <v>3171000</v>
      </c>
      <c r="AQ1203" s="32">
        <v>0</v>
      </c>
      <c r="AR1203" s="32">
        <v>3171000</v>
      </c>
      <c r="AS1203" s="32">
        <v>0</v>
      </c>
      <c r="AT1203" s="32">
        <v>3171000</v>
      </c>
      <c r="AU1203" s="32">
        <v>0</v>
      </c>
      <c r="AV1203" s="32">
        <v>3171000</v>
      </c>
      <c r="AW1203" s="32">
        <v>0</v>
      </c>
      <c r="AX1203" s="32">
        <v>6342000</v>
      </c>
      <c r="AY1203" s="2"/>
      <c r="AZ1203" s="13" t="str">
        <f t="shared" si="92"/>
        <v>OK</v>
      </c>
      <c r="BA1203" s="13" t="str">
        <f t="shared" si="93"/>
        <v>OK</v>
      </c>
      <c r="BB1203" s="7">
        <f t="shared" si="94"/>
        <v>0</v>
      </c>
      <c r="BC1203" s="14">
        <f t="shared" si="95"/>
        <v>34881000</v>
      </c>
      <c r="BD1203" s="14">
        <f t="shared" si="95"/>
        <v>34881000</v>
      </c>
      <c r="BE1203" s="7">
        <f t="shared" si="96"/>
        <v>0</v>
      </c>
      <c r="BF1203" s="7">
        <f t="shared" si="96"/>
        <v>0</v>
      </c>
    </row>
    <row r="1204" spans="2:58" ht="99.75">
      <c r="B1204" s="28" t="s">
        <v>3769</v>
      </c>
      <c r="C1204" s="28" t="s">
        <v>4794</v>
      </c>
      <c r="D1204" s="28" t="s">
        <v>33</v>
      </c>
      <c r="E1204" s="29" t="s">
        <v>730</v>
      </c>
      <c r="F1204" s="29" t="s">
        <v>731</v>
      </c>
      <c r="G1204" s="29" t="s">
        <v>36</v>
      </c>
      <c r="H1204" s="29">
        <v>86101610</v>
      </c>
      <c r="I1204" s="29" t="s">
        <v>4809</v>
      </c>
      <c r="J1204" s="29" t="s">
        <v>199</v>
      </c>
      <c r="K1204" s="29" t="s">
        <v>2012</v>
      </c>
      <c r="L1204" s="30" t="s">
        <v>147</v>
      </c>
      <c r="M1204" s="30" t="s">
        <v>147</v>
      </c>
      <c r="N1204" s="30">
        <v>12</v>
      </c>
      <c r="O1204" s="30" t="s">
        <v>218</v>
      </c>
      <c r="P1204" s="30" t="s">
        <v>202</v>
      </c>
      <c r="Q1204" s="31">
        <v>34881000</v>
      </c>
      <c r="R1204" s="31">
        <v>34881000</v>
      </c>
      <c r="S1204" s="30" t="s">
        <v>411</v>
      </c>
      <c r="T1204" s="30" t="s">
        <v>199</v>
      </c>
      <c r="U1204" s="29" t="s">
        <v>718</v>
      </c>
      <c r="V1204" s="29" t="s">
        <v>329</v>
      </c>
      <c r="W1204" s="29" t="s">
        <v>361</v>
      </c>
      <c r="X1204" s="29" t="s">
        <v>206</v>
      </c>
      <c r="Y1204" s="29" t="s">
        <v>211</v>
      </c>
      <c r="Z1204" s="29" t="s">
        <v>734</v>
      </c>
      <c r="AA1204" s="32">
        <v>0</v>
      </c>
      <c r="AB1204" s="32">
        <v>0</v>
      </c>
      <c r="AC1204" s="32">
        <v>34881000</v>
      </c>
      <c r="AD1204" s="32">
        <v>0</v>
      </c>
      <c r="AE1204" s="32">
        <v>0</v>
      </c>
      <c r="AF1204" s="32">
        <v>3171000</v>
      </c>
      <c r="AG1204" s="32">
        <v>0</v>
      </c>
      <c r="AH1204" s="32">
        <v>3171000</v>
      </c>
      <c r="AI1204" s="32">
        <v>0</v>
      </c>
      <c r="AJ1204" s="32">
        <v>3171000</v>
      </c>
      <c r="AK1204" s="32">
        <v>0</v>
      </c>
      <c r="AL1204" s="32">
        <v>3171000</v>
      </c>
      <c r="AM1204" s="32">
        <v>0</v>
      </c>
      <c r="AN1204" s="32">
        <v>3171000</v>
      </c>
      <c r="AO1204" s="32">
        <v>0</v>
      </c>
      <c r="AP1204" s="32">
        <v>3171000</v>
      </c>
      <c r="AQ1204" s="32">
        <v>0</v>
      </c>
      <c r="AR1204" s="32">
        <v>3171000</v>
      </c>
      <c r="AS1204" s="32">
        <v>0</v>
      </c>
      <c r="AT1204" s="32">
        <v>3171000</v>
      </c>
      <c r="AU1204" s="32">
        <v>0</v>
      </c>
      <c r="AV1204" s="32">
        <v>3171000</v>
      </c>
      <c r="AW1204" s="32">
        <v>0</v>
      </c>
      <c r="AX1204" s="32">
        <v>6342000</v>
      </c>
      <c r="AY1204" s="2"/>
      <c r="AZ1204" s="13" t="str">
        <f t="shared" si="92"/>
        <v>OK</v>
      </c>
      <c r="BA1204" s="13" t="str">
        <f t="shared" si="93"/>
        <v>OK</v>
      </c>
      <c r="BB1204" s="7">
        <f t="shared" si="94"/>
        <v>0</v>
      </c>
      <c r="BC1204" s="14">
        <f t="shared" si="95"/>
        <v>34881000</v>
      </c>
      <c r="BD1204" s="14">
        <f t="shared" si="95"/>
        <v>34881000</v>
      </c>
      <c r="BE1204" s="7">
        <f t="shared" si="96"/>
        <v>0</v>
      </c>
      <c r="BF1204" s="7">
        <f t="shared" si="96"/>
        <v>0</v>
      </c>
    </row>
    <row r="1205" spans="2:58" ht="99.75">
      <c r="B1205" s="28" t="s">
        <v>3770</v>
      </c>
      <c r="C1205" s="28" t="s">
        <v>4794</v>
      </c>
      <c r="D1205" s="28" t="s">
        <v>33</v>
      </c>
      <c r="E1205" s="29" t="s">
        <v>730</v>
      </c>
      <c r="F1205" s="29" t="s">
        <v>731</v>
      </c>
      <c r="G1205" s="29" t="s">
        <v>36</v>
      </c>
      <c r="H1205" s="29">
        <v>86101610</v>
      </c>
      <c r="I1205" s="29" t="s">
        <v>4809</v>
      </c>
      <c r="J1205" s="29" t="s">
        <v>199</v>
      </c>
      <c r="K1205" s="29" t="s">
        <v>2012</v>
      </c>
      <c r="L1205" s="30" t="s">
        <v>147</v>
      </c>
      <c r="M1205" s="30" t="s">
        <v>147</v>
      </c>
      <c r="N1205" s="30">
        <v>12</v>
      </c>
      <c r="O1205" s="30" t="s">
        <v>218</v>
      </c>
      <c r="P1205" s="30" t="s">
        <v>202</v>
      </c>
      <c r="Q1205" s="31">
        <v>34881000</v>
      </c>
      <c r="R1205" s="31">
        <v>34881000</v>
      </c>
      <c r="S1205" s="30" t="s">
        <v>411</v>
      </c>
      <c r="T1205" s="30" t="s">
        <v>199</v>
      </c>
      <c r="U1205" s="29" t="s">
        <v>718</v>
      </c>
      <c r="V1205" s="29" t="s">
        <v>329</v>
      </c>
      <c r="W1205" s="29" t="s">
        <v>361</v>
      </c>
      <c r="X1205" s="29" t="s">
        <v>206</v>
      </c>
      <c r="Y1205" s="29" t="s">
        <v>211</v>
      </c>
      <c r="Z1205" s="29" t="s">
        <v>734</v>
      </c>
      <c r="AA1205" s="32">
        <v>0</v>
      </c>
      <c r="AB1205" s="32">
        <v>0</v>
      </c>
      <c r="AC1205" s="32">
        <v>34881000</v>
      </c>
      <c r="AD1205" s="32">
        <v>0</v>
      </c>
      <c r="AE1205" s="32">
        <v>0</v>
      </c>
      <c r="AF1205" s="32">
        <v>3171000</v>
      </c>
      <c r="AG1205" s="32">
        <v>0</v>
      </c>
      <c r="AH1205" s="32">
        <v>3171000</v>
      </c>
      <c r="AI1205" s="32">
        <v>0</v>
      </c>
      <c r="AJ1205" s="32">
        <v>3171000</v>
      </c>
      <c r="AK1205" s="32">
        <v>0</v>
      </c>
      <c r="AL1205" s="32">
        <v>3171000</v>
      </c>
      <c r="AM1205" s="32">
        <v>0</v>
      </c>
      <c r="AN1205" s="32">
        <v>3171000</v>
      </c>
      <c r="AO1205" s="32">
        <v>0</v>
      </c>
      <c r="AP1205" s="32">
        <v>3171000</v>
      </c>
      <c r="AQ1205" s="32">
        <v>0</v>
      </c>
      <c r="AR1205" s="32">
        <v>3171000</v>
      </c>
      <c r="AS1205" s="32">
        <v>0</v>
      </c>
      <c r="AT1205" s="32">
        <v>3171000</v>
      </c>
      <c r="AU1205" s="32">
        <v>0</v>
      </c>
      <c r="AV1205" s="32">
        <v>3171000</v>
      </c>
      <c r="AW1205" s="32">
        <v>0</v>
      </c>
      <c r="AX1205" s="32">
        <v>6342000</v>
      </c>
      <c r="AY1205" s="2"/>
      <c r="AZ1205" s="13" t="str">
        <f t="shared" si="92"/>
        <v>OK</v>
      </c>
      <c r="BA1205" s="13" t="str">
        <f t="shared" si="93"/>
        <v>OK</v>
      </c>
      <c r="BB1205" s="7">
        <f t="shared" si="94"/>
        <v>0</v>
      </c>
      <c r="BC1205" s="14">
        <f t="shared" si="95"/>
        <v>34881000</v>
      </c>
      <c r="BD1205" s="14">
        <f t="shared" si="95"/>
        <v>34881000</v>
      </c>
      <c r="BE1205" s="7">
        <f t="shared" si="96"/>
        <v>0</v>
      </c>
      <c r="BF1205" s="7">
        <f t="shared" si="96"/>
        <v>0</v>
      </c>
    </row>
    <row r="1206" spans="2:58" ht="99.75">
      <c r="B1206" s="28" t="s">
        <v>3771</v>
      </c>
      <c r="C1206" s="28" t="s">
        <v>4794</v>
      </c>
      <c r="D1206" s="28" t="s">
        <v>33</v>
      </c>
      <c r="E1206" s="29" t="s">
        <v>730</v>
      </c>
      <c r="F1206" s="29" t="s">
        <v>731</v>
      </c>
      <c r="G1206" s="29" t="s">
        <v>36</v>
      </c>
      <c r="H1206" s="29">
        <v>86101610</v>
      </c>
      <c r="I1206" s="29" t="s">
        <v>4809</v>
      </c>
      <c r="J1206" s="29" t="s">
        <v>199</v>
      </c>
      <c r="K1206" s="29" t="s">
        <v>2012</v>
      </c>
      <c r="L1206" s="30" t="s">
        <v>147</v>
      </c>
      <c r="M1206" s="30" t="s">
        <v>147</v>
      </c>
      <c r="N1206" s="30">
        <v>12</v>
      </c>
      <c r="O1206" s="30" t="s">
        <v>218</v>
      </c>
      <c r="P1206" s="30" t="s">
        <v>202</v>
      </c>
      <c r="Q1206" s="31">
        <v>34881000</v>
      </c>
      <c r="R1206" s="31">
        <v>34881000</v>
      </c>
      <c r="S1206" s="30" t="s">
        <v>411</v>
      </c>
      <c r="T1206" s="30" t="s">
        <v>199</v>
      </c>
      <c r="U1206" s="29" t="s">
        <v>718</v>
      </c>
      <c r="V1206" s="29" t="s">
        <v>329</v>
      </c>
      <c r="W1206" s="29" t="s">
        <v>361</v>
      </c>
      <c r="X1206" s="29" t="s">
        <v>206</v>
      </c>
      <c r="Y1206" s="29" t="s">
        <v>211</v>
      </c>
      <c r="Z1206" s="29" t="s">
        <v>734</v>
      </c>
      <c r="AA1206" s="32">
        <v>0</v>
      </c>
      <c r="AB1206" s="32">
        <v>0</v>
      </c>
      <c r="AC1206" s="32">
        <v>34881000</v>
      </c>
      <c r="AD1206" s="32">
        <v>0</v>
      </c>
      <c r="AE1206" s="32">
        <v>0</v>
      </c>
      <c r="AF1206" s="32">
        <v>3171000</v>
      </c>
      <c r="AG1206" s="32">
        <v>0</v>
      </c>
      <c r="AH1206" s="32">
        <v>3171000</v>
      </c>
      <c r="AI1206" s="32">
        <v>0</v>
      </c>
      <c r="AJ1206" s="32">
        <v>3171000</v>
      </c>
      <c r="AK1206" s="32">
        <v>0</v>
      </c>
      <c r="AL1206" s="32">
        <v>3171000</v>
      </c>
      <c r="AM1206" s="32">
        <v>0</v>
      </c>
      <c r="AN1206" s="32">
        <v>3171000</v>
      </c>
      <c r="AO1206" s="32">
        <v>0</v>
      </c>
      <c r="AP1206" s="32">
        <v>3171000</v>
      </c>
      <c r="AQ1206" s="32">
        <v>0</v>
      </c>
      <c r="AR1206" s="32">
        <v>3171000</v>
      </c>
      <c r="AS1206" s="32">
        <v>0</v>
      </c>
      <c r="AT1206" s="32">
        <v>3171000</v>
      </c>
      <c r="AU1206" s="32">
        <v>0</v>
      </c>
      <c r="AV1206" s="32">
        <v>3171000</v>
      </c>
      <c r="AW1206" s="32">
        <v>0</v>
      </c>
      <c r="AX1206" s="32">
        <v>6342000</v>
      </c>
      <c r="AY1206" s="2"/>
      <c r="AZ1206" s="13" t="str">
        <f t="shared" si="92"/>
        <v>OK</v>
      </c>
      <c r="BA1206" s="13" t="str">
        <f t="shared" si="93"/>
        <v>OK</v>
      </c>
      <c r="BB1206" s="7">
        <f t="shared" si="94"/>
        <v>0</v>
      </c>
      <c r="BC1206" s="14">
        <f t="shared" si="95"/>
        <v>34881000</v>
      </c>
      <c r="BD1206" s="14">
        <f t="shared" si="95"/>
        <v>34881000</v>
      </c>
      <c r="BE1206" s="7">
        <f t="shared" si="96"/>
        <v>0</v>
      </c>
      <c r="BF1206" s="7">
        <f t="shared" si="96"/>
        <v>0</v>
      </c>
    </row>
    <row r="1207" spans="2:58" ht="99.75">
      <c r="B1207" s="28" t="s">
        <v>3772</v>
      </c>
      <c r="C1207" s="28" t="s">
        <v>4794</v>
      </c>
      <c r="D1207" s="28" t="s">
        <v>33</v>
      </c>
      <c r="E1207" s="29" t="s">
        <v>730</v>
      </c>
      <c r="F1207" s="29" t="s">
        <v>731</v>
      </c>
      <c r="G1207" s="29" t="s">
        <v>36</v>
      </c>
      <c r="H1207" s="29">
        <v>86101610</v>
      </c>
      <c r="I1207" s="29" t="s">
        <v>4809</v>
      </c>
      <c r="J1207" s="29" t="s">
        <v>199</v>
      </c>
      <c r="K1207" s="29" t="s">
        <v>2012</v>
      </c>
      <c r="L1207" s="30" t="s">
        <v>147</v>
      </c>
      <c r="M1207" s="30" t="s">
        <v>147</v>
      </c>
      <c r="N1207" s="30">
        <v>12</v>
      </c>
      <c r="O1207" s="30" t="s">
        <v>218</v>
      </c>
      <c r="P1207" s="30" t="s">
        <v>202</v>
      </c>
      <c r="Q1207" s="31">
        <v>34881000</v>
      </c>
      <c r="R1207" s="31">
        <v>34881000</v>
      </c>
      <c r="S1207" s="30" t="s">
        <v>411</v>
      </c>
      <c r="T1207" s="30" t="s">
        <v>199</v>
      </c>
      <c r="U1207" s="29" t="s">
        <v>718</v>
      </c>
      <c r="V1207" s="29" t="s">
        <v>329</v>
      </c>
      <c r="W1207" s="29" t="s">
        <v>361</v>
      </c>
      <c r="X1207" s="29" t="s">
        <v>206</v>
      </c>
      <c r="Y1207" s="29" t="s">
        <v>211</v>
      </c>
      <c r="Z1207" s="29" t="s">
        <v>734</v>
      </c>
      <c r="AA1207" s="32">
        <v>0</v>
      </c>
      <c r="AB1207" s="32">
        <v>0</v>
      </c>
      <c r="AC1207" s="32">
        <v>34881000</v>
      </c>
      <c r="AD1207" s="32">
        <v>0</v>
      </c>
      <c r="AE1207" s="32">
        <v>0</v>
      </c>
      <c r="AF1207" s="32">
        <v>3171000</v>
      </c>
      <c r="AG1207" s="32">
        <v>0</v>
      </c>
      <c r="AH1207" s="32">
        <v>3171000</v>
      </c>
      <c r="AI1207" s="32">
        <v>0</v>
      </c>
      <c r="AJ1207" s="32">
        <v>3171000</v>
      </c>
      <c r="AK1207" s="32">
        <v>0</v>
      </c>
      <c r="AL1207" s="32">
        <v>3171000</v>
      </c>
      <c r="AM1207" s="32">
        <v>0</v>
      </c>
      <c r="AN1207" s="32">
        <v>3171000</v>
      </c>
      <c r="AO1207" s="32">
        <v>0</v>
      </c>
      <c r="AP1207" s="32">
        <v>3171000</v>
      </c>
      <c r="AQ1207" s="32">
        <v>0</v>
      </c>
      <c r="AR1207" s="32">
        <v>3171000</v>
      </c>
      <c r="AS1207" s="32">
        <v>0</v>
      </c>
      <c r="AT1207" s="32">
        <v>3171000</v>
      </c>
      <c r="AU1207" s="32">
        <v>0</v>
      </c>
      <c r="AV1207" s="32">
        <v>3171000</v>
      </c>
      <c r="AW1207" s="32">
        <v>0</v>
      </c>
      <c r="AX1207" s="32">
        <v>6342000</v>
      </c>
      <c r="AY1207" s="2"/>
      <c r="AZ1207" s="13" t="str">
        <f t="shared" si="92"/>
        <v>OK</v>
      </c>
      <c r="BA1207" s="13" t="str">
        <f t="shared" si="93"/>
        <v>OK</v>
      </c>
      <c r="BB1207" s="7">
        <f t="shared" si="94"/>
        <v>0</v>
      </c>
      <c r="BC1207" s="14">
        <f t="shared" si="95"/>
        <v>34881000</v>
      </c>
      <c r="BD1207" s="14">
        <f t="shared" si="95"/>
        <v>34881000</v>
      </c>
      <c r="BE1207" s="7">
        <f t="shared" si="96"/>
        <v>0</v>
      </c>
      <c r="BF1207" s="7">
        <f t="shared" si="96"/>
        <v>0</v>
      </c>
    </row>
    <row r="1208" spans="2:58" ht="99.75">
      <c r="B1208" s="28" t="s">
        <v>3773</v>
      </c>
      <c r="C1208" s="28" t="s">
        <v>4794</v>
      </c>
      <c r="D1208" s="28" t="s">
        <v>33</v>
      </c>
      <c r="E1208" s="29" t="s">
        <v>730</v>
      </c>
      <c r="F1208" s="29" t="s">
        <v>731</v>
      </c>
      <c r="G1208" s="29" t="s">
        <v>36</v>
      </c>
      <c r="H1208" s="29">
        <v>86101610</v>
      </c>
      <c r="I1208" s="29" t="s">
        <v>4809</v>
      </c>
      <c r="J1208" s="29" t="s">
        <v>199</v>
      </c>
      <c r="K1208" s="29" t="s">
        <v>2013</v>
      </c>
      <c r="L1208" s="30" t="s">
        <v>146</v>
      </c>
      <c r="M1208" s="30" t="s">
        <v>146</v>
      </c>
      <c r="N1208" s="30">
        <v>12</v>
      </c>
      <c r="O1208" s="30" t="s">
        <v>218</v>
      </c>
      <c r="P1208" s="30" t="s">
        <v>202</v>
      </c>
      <c r="Q1208" s="31">
        <v>38052000</v>
      </c>
      <c r="R1208" s="31">
        <v>38052000</v>
      </c>
      <c r="S1208" s="30" t="s">
        <v>411</v>
      </c>
      <c r="T1208" s="30" t="s">
        <v>199</v>
      </c>
      <c r="U1208" s="29" t="s">
        <v>718</v>
      </c>
      <c r="V1208" s="29" t="s">
        <v>329</v>
      </c>
      <c r="W1208" s="29" t="s">
        <v>361</v>
      </c>
      <c r="X1208" s="29" t="s">
        <v>206</v>
      </c>
      <c r="Y1208" s="29" t="s">
        <v>211</v>
      </c>
      <c r="Z1208" s="29" t="s">
        <v>735</v>
      </c>
      <c r="AA1208" s="32">
        <v>38052000</v>
      </c>
      <c r="AB1208" s="32">
        <v>0</v>
      </c>
      <c r="AC1208" s="32">
        <v>0</v>
      </c>
      <c r="AD1208" s="32">
        <v>3171000</v>
      </c>
      <c r="AE1208" s="32">
        <v>0</v>
      </c>
      <c r="AF1208" s="32">
        <v>3171000</v>
      </c>
      <c r="AG1208" s="32">
        <v>0</v>
      </c>
      <c r="AH1208" s="32">
        <v>3171000</v>
      </c>
      <c r="AI1208" s="32">
        <v>0</v>
      </c>
      <c r="AJ1208" s="32">
        <v>3171000</v>
      </c>
      <c r="AK1208" s="32">
        <v>0</v>
      </c>
      <c r="AL1208" s="32">
        <v>3171000</v>
      </c>
      <c r="AM1208" s="32">
        <v>0</v>
      </c>
      <c r="AN1208" s="32">
        <v>3171000</v>
      </c>
      <c r="AO1208" s="32">
        <v>0</v>
      </c>
      <c r="AP1208" s="32">
        <v>3171000</v>
      </c>
      <c r="AQ1208" s="32">
        <v>0</v>
      </c>
      <c r="AR1208" s="32">
        <v>3171000</v>
      </c>
      <c r="AS1208" s="32">
        <v>0</v>
      </c>
      <c r="AT1208" s="32">
        <v>3171000</v>
      </c>
      <c r="AU1208" s="32">
        <v>0</v>
      </c>
      <c r="AV1208" s="32">
        <v>3171000</v>
      </c>
      <c r="AW1208" s="32">
        <v>0</v>
      </c>
      <c r="AX1208" s="32">
        <v>6342000</v>
      </c>
      <c r="AY1208" s="2"/>
      <c r="AZ1208" s="13" t="str">
        <f t="shared" si="92"/>
        <v>OK</v>
      </c>
      <c r="BA1208" s="13" t="str">
        <f t="shared" si="93"/>
        <v>OK</v>
      </c>
      <c r="BB1208" s="7">
        <f t="shared" si="94"/>
        <v>0</v>
      </c>
      <c r="BC1208" s="14">
        <f t="shared" si="95"/>
        <v>38052000</v>
      </c>
      <c r="BD1208" s="14">
        <f t="shared" si="95"/>
        <v>38052000</v>
      </c>
      <c r="BE1208" s="7">
        <f t="shared" si="96"/>
        <v>0</v>
      </c>
      <c r="BF1208" s="7">
        <f t="shared" si="96"/>
        <v>0</v>
      </c>
    </row>
    <row r="1209" spans="2:58" ht="99.75">
      <c r="B1209" s="28" t="s">
        <v>3774</v>
      </c>
      <c r="C1209" s="28" t="s">
        <v>4794</v>
      </c>
      <c r="D1209" s="28" t="s">
        <v>33</v>
      </c>
      <c r="E1209" s="29" t="s">
        <v>730</v>
      </c>
      <c r="F1209" s="29" t="s">
        <v>731</v>
      </c>
      <c r="G1209" s="29" t="s">
        <v>36</v>
      </c>
      <c r="H1209" s="29">
        <v>86101610</v>
      </c>
      <c r="I1209" s="29" t="s">
        <v>4809</v>
      </c>
      <c r="J1209" s="29" t="s">
        <v>199</v>
      </c>
      <c r="K1209" s="29" t="s">
        <v>2013</v>
      </c>
      <c r="L1209" s="30" t="s">
        <v>146</v>
      </c>
      <c r="M1209" s="30" t="s">
        <v>146</v>
      </c>
      <c r="N1209" s="30">
        <v>12</v>
      </c>
      <c r="O1209" s="30" t="s">
        <v>218</v>
      </c>
      <c r="P1209" s="30" t="s">
        <v>202</v>
      </c>
      <c r="Q1209" s="31">
        <v>38052000</v>
      </c>
      <c r="R1209" s="31">
        <v>38052000</v>
      </c>
      <c r="S1209" s="30" t="s">
        <v>411</v>
      </c>
      <c r="T1209" s="30" t="s">
        <v>199</v>
      </c>
      <c r="U1209" s="29" t="s">
        <v>718</v>
      </c>
      <c r="V1209" s="29" t="s">
        <v>329</v>
      </c>
      <c r="W1209" s="29" t="s">
        <v>361</v>
      </c>
      <c r="X1209" s="29" t="s">
        <v>206</v>
      </c>
      <c r="Y1209" s="29" t="s">
        <v>211</v>
      </c>
      <c r="Z1209" s="29" t="s">
        <v>735</v>
      </c>
      <c r="AA1209" s="32">
        <v>38052000</v>
      </c>
      <c r="AB1209" s="32">
        <v>0</v>
      </c>
      <c r="AC1209" s="32">
        <v>0</v>
      </c>
      <c r="AD1209" s="32">
        <v>3171000</v>
      </c>
      <c r="AE1209" s="32">
        <v>0</v>
      </c>
      <c r="AF1209" s="32">
        <v>3171000</v>
      </c>
      <c r="AG1209" s="32">
        <v>0</v>
      </c>
      <c r="AH1209" s="32">
        <v>3171000</v>
      </c>
      <c r="AI1209" s="32">
        <v>0</v>
      </c>
      <c r="AJ1209" s="32">
        <v>3171000</v>
      </c>
      <c r="AK1209" s="32">
        <v>0</v>
      </c>
      <c r="AL1209" s="32">
        <v>3171000</v>
      </c>
      <c r="AM1209" s="32">
        <v>0</v>
      </c>
      <c r="AN1209" s="32">
        <v>3171000</v>
      </c>
      <c r="AO1209" s="32">
        <v>0</v>
      </c>
      <c r="AP1209" s="32">
        <v>3171000</v>
      </c>
      <c r="AQ1209" s="32">
        <v>0</v>
      </c>
      <c r="AR1209" s="32">
        <v>3171000</v>
      </c>
      <c r="AS1209" s="32">
        <v>0</v>
      </c>
      <c r="AT1209" s="32">
        <v>3171000</v>
      </c>
      <c r="AU1209" s="32">
        <v>0</v>
      </c>
      <c r="AV1209" s="32">
        <v>3171000</v>
      </c>
      <c r="AW1209" s="32">
        <v>0</v>
      </c>
      <c r="AX1209" s="32">
        <v>6342000</v>
      </c>
      <c r="AY1209" s="2"/>
      <c r="AZ1209" s="13" t="str">
        <f t="shared" si="92"/>
        <v>OK</v>
      </c>
      <c r="BA1209" s="13" t="str">
        <f t="shared" si="93"/>
        <v>OK</v>
      </c>
      <c r="BB1209" s="7">
        <f t="shared" si="94"/>
        <v>0</v>
      </c>
      <c r="BC1209" s="14">
        <f t="shared" si="95"/>
        <v>38052000</v>
      </c>
      <c r="BD1209" s="14">
        <f t="shared" si="95"/>
        <v>38052000</v>
      </c>
      <c r="BE1209" s="7">
        <f t="shared" si="96"/>
        <v>0</v>
      </c>
      <c r="BF1209" s="7">
        <f t="shared" si="96"/>
        <v>0</v>
      </c>
    </row>
    <row r="1210" spans="2:58" ht="99.75">
      <c r="B1210" s="28" t="s">
        <v>3775</v>
      </c>
      <c r="C1210" s="28" t="s">
        <v>4794</v>
      </c>
      <c r="D1210" s="28" t="s">
        <v>33</v>
      </c>
      <c r="E1210" s="29" t="s">
        <v>730</v>
      </c>
      <c r="F1210" s="29" t="s">
        <v>731</v>
      </c>
      <c r="G1210" s="29" t="s">
        <v>36</v>
      </c>
      <c r="H1210" s="29">
        <v>86101610</v>
      </c>
      <c r="I1210" s="29" t="s">
        <v>4809</v>
      </c>
      <c r="J1210" s="29" t="s">
        <v>199</v>
      </c>
      <c r="K1210" s="29" t="s">
        <v>2013</v>
      </c>
      <c r="L1210" s="30" t="s">
        <v>146</v>
      </c>
      <c r="M1210" s="30" t="s">
        <v>146</v>
      </c>
      <c r="N1210" s="30">
        <v>12</v>
      </c>
      <c r="O1210" s="30" t="s">
        <v>218</v>
      </c>
      <c r="P1210" s="30" t="s">
        <v>202</v>
      </c>
      <c r="Q1210" s="31">
        <v>38052000</v>
      </c>
      <c r="R1210" s="31">
        <v>38052000</v>
      </c>
      <c r="S1210" s="30" t="s">
        <v>411</v>
      </c>
      <c r="T1210" s="30" t="s">
        <v>199</v>
      </c>
      <c r="U1210" s="29" t="s">
        <v>718</v>
      </c>
      <c r="V1210" s="29" t="s">
        <v>329</v>
      </c>
      <c r="W1210" s="29" t="s">
        <v>361</v>
      </c>
      <c r="X1210" s="29" t="s">
        <v>206</v>
      </c>
      <c r="Y1210" s="29" t="s">
        <v>211</v>
      </c>
      <c r="Z1210" s="29" t="s">
        <v>735</v>
      </c>
      <c r="AA1210" s="32">
        <v>38052000</v>
      </c>
      <c r="AB1210" s="32">
        <v>0</v>
      </c>
      <c r="AC1210" s="32">
        <v>0</v>
      </c>
      <c r="AD1210" s="32">
        <v>3171000</v>
      </c>
      <c r="AE1210" s="32">
        <v>0</v>
      </c>
      <c r="AF1210" s="32">
        <v>3171000</v>
      </c>
      <c r="AG1210" s="32">
        <v>0</v>
      </c>
      <c r="AH1210" s="32">
        <v>3171000</v>
      </c>
      <c r="AI1210" s="32">
        <v>0</v>
      </c>
      <c r="AJ1210" s="32">
        <v>3171000</v>
      </c>
      <c r="AK1210" s="32">
        <v>0</v>
      </c>
      <c r="AL1210" s="32">
        <v>3171000</v>
      </c>
      <c r="AM1210" s="32">
        <v>0</v>
      </c>
      <c r="AN1210" s="32">
        <v>3171000</v>
      </c>
      <c r="AO1210" s="32">
        <v>0</v>
      </c>
      <c r="AP1210" s="32">
        <v>3171000</v>
      </c>
      <c r="AQ1210" s="32">
        <v>0</v>
      </c>
      <c r="AR1210" s="32">
        <v>3171000</v>
      </c>
      <c r="AS1210" s="32">
        <v>0</v>
      </c>
      <c r="AT1210" s="32">
        <v>3171000</v>
      </c>
      <c r="AU1210" s="32">
        <v>0</v>
      </c>
      <c r="AV1210" s="32">
        <v>3171000</v>
      </c>
      <c r="AW1210" s="32">
        <v>0</v>
      </c>
      <c r="AX1210" s="32">
        <v>6342000</v>
      </c>
      <c r="AY1210" s="2"/>
      <c r="AZ1210" s="13" t="str">
        <f t="shared" si="92"/>
        <v>OK</v>
      </c>
      <c r="BA1210" s="13" t="str">
        <f t="shared" si="93"/>
        <v>OK</v>
      </c>
      <c r="BB1210" s="7">
        <f t="shared" si="94"/>
        <v>0</v>
      </c>
      <c r="BC1210" s="14">
        <f t="shared" si="95"/>
        <v>38052000</v>
      </c>
      <c r="BD1210" s="14">
        <f t="shared" si="95"/>
        <v>38052000</v>
      </c>
      <c r="BE1210" s="7">
        <f t="shared" si="96"/>
        <v>0</v>
      </c>
      <c r="BF1210" s="7">
        <f t="shared" si="96"/>
        <v>0</v>
      </c>
    </row>
    <row r="1211" spans="2:58" ht="99.75">
      <c r="B1211" s="28" t="s">
        <v>3776</v>
      </c>
      <c r="C1211" s="28" t="s">
        <v>4794</v>
      </c>
      <c r="D1211" s="28" t="s">
        <v>33</v>
      </c>
      <c r="E1211" s="29" t="s">
        <v>730</v>
      </c>
      <c r="F1211" s="29" t="s">
        <v>731</v>
      </c>
      <c r="G1211" s="29" t="s">
        <v>36</v>
      </c>
      <c r="H1211" s="29">
        <v>86101610</v>
      </c>
      <c r="I1211" s="29" t="s">
        <v>4809</v>
      </c>
      <c r="J1211" s="29" t="s">
        <v>199</v>
      </c>
      <c r="K1211" s="29" t="s">
        <v>2013</v>
      </c>
      <c r="L1211" s="30" t="s">
        <v>146</v>
      </c>
      <c r="M1211" s="30" t="s">
        <v>146</v>
      </c>
      <c r="N1211" s="30">
        <v>12</v>
      </c>
      <c r="O1211" s="30" t="s">
        <v>218</v>
      </c>
      <c r="P1211" s="30" t="s">
        <v>202</v>
      </c>
      <c r="Q1211" s="31">
        <v>38052000</v>
      </c>
      <c r="R1211" s="31">
        <v>38052000</v>
      </c>
      <c r="S1211" s="30" t="s">
        <v>411</v>
      </c>
      <c r="T1211" s="30" t="s">
        <v>199</v>
      </c>
      <c r="U1211" s="29" t="s">
        <v>718</v>
      </c>
      <c r="V1211" s="29" t="s">
        <v>329</v>
      </c>
      <c r="W1211" s="29" t="s">
        <v>361</v>
      </c>
      <c r="X1211" s="29" t="s">
        <v>206</v>
      </c>
      <c r="Y1211" s="29" t="s">
        <v>211</v>
      </c>
      <c r="Z1211" s="29" t="s">
        <v>735</v>
      </c>
      <c r="AA1211" s="32">
        <v>38052000</v>
      </c>
      <c r="AB1211" s="32">
        <v>0</v>
      </c>
      <c r="AC1211" s="32">
        <v>0</v>
      </c>
      <c r="AD1211" s="32">
        <v>3171000</v>
      </c>
      <c r="AE1211" s="32">
        <v>0</v>
      </c>
      <c r="AF1211" s="32">
        <v>3171000</v>
      </c>
      <c r="AG1211" s="32">
        <v>0</v>
      </c>
      <c r="AH1211" s="32">
        <v>3171000</v>
      </c>
      <c r="AI1211" s="32">
        <v>0</v>
      </c>
      <c r="AJ1211" s="32">
        <v>3171000</v>
      </c>
      <c r="AK1211" s="32">
        <v>0</v>
      </c>
      <c r="AL1211" s="32">
        <v>3171000</v>
      </c>
      <c r="AM1211" s="32">
        <v>0</v>
      </c>
      <c r="AN1211" s="32">
        <v>3171000</v>
      </c>
      <c r="AO1211" s="32">
        <v>0</v>
      </c>
      <c r="AP1211" s="32">
        <v>3171000</v>
      </c>
      <c r="AQ1211" s="32">
        <v>0</v>
      </c>
      <c r="AR1211" s="32">
        <v>3171000</v>
      </c>
      <c r="AS1211" s="32">
        <v>0</v>
      </c>
      <c r="AT1211" s="32">
        <v>3171000</v>
      </c>
      <c r="AU1211" s="32">
        <v>0</v>
      </c>
      <c r="AV1211" s="32">
        <v>3171000</v>
      </c>
      <c r="AW1211" s="32">
        <v>0</v>
      </c>
      <c r="AX1211" s="32">
        <v>6342000</v>
      </c>
      <c r="AY1211" s="2"/>
      <c r="AZ1211" s="13" t="str">
        <f t="shared" si="92"/>
        <v>OK</v>
      </c>
      <c r="BA1211" s="13" t="str">
        <f t="shared" si="93"/>
        <v>OK</v>
      </c>
      <c r="BB1211" s="7">
        <f t="shared" si="94"/>
        <v>0</v>
      </c>
      <c r="BC1211" s="14">
        <f t="shared" si="95"/>
        <v>38052000</v>
      </c>
      <c r="BD1211" s="14">
        <f t="shared" si="95"/>
        <v>38052000</v>
      </c>
      <c r="BE1211" s="7">
        <f t="shared" si="96"/>
        <v>0</v>
      </c>
      <c r="BF1211" s="7">
        <f t="shared" si="96"/>
        <v>0</v>
      </c>
    </row>
    <row r="1212" spans="2:58" ht="99.75">
      <c r="B1212" s="28" t="s">
        <v>3777</v>
      </c>
      <c r="C1212" s="28" t="s">
        <v>4794</v>
      </c>
      <c r="D1212" s="28" t="s">
        <v>33</v>
      </c>
      <c r="E1212" s="29" t="s">
        <v>730</v>
      </c>
      <c r="F1212" s="29" t="s">
        <v>731</v>
      </c>
      <c r="G1212" s="29" t="s">
        <v>36</v>
      </c>
      <c r="H1212" s="29">
        <v>86101610</v>
      </c>
      <c r="I1212" s="29" t="s">
        <v>4809</v>
      </c>
      <c r="J1212" s="29" t="s">
        <v>199</v>
      </c>
      <c r="K1212" s="29" t="s">
        <v>2014</v>
      </c>
      <c r="L1212" s="30" t="s">
        <v>146</v>
      </c>
      <c r="M1212" s="30" t="s">
        <v>146</v>
      </c>
      <c r="N1212" s="30">
        <v>12</v>
      </c>
      <c r="O1212" s="30" t="s">
        <v>199</v>
      </c>
      <c r="P1212" s="30" t="s">
        <v>202</v>
      </c>
      <c r="Q1212" s="31">
        <v>166800000</v>
      </c>
      <c r="R1212" s="31">
        <v>166800000</v>
      </c>
      <c r="S1212" s="30" t="s">
        <v>411</v>
      </c>
      <c r="T1212" s="30" t="s">
        <v>199</v>
      </c>
      <c r="U1212" s="29" t="s">
        <v>718</v>
      </c>
      <c r="V1212" s="29" t="s">
        <v>329</v>
      </c>
      <c r="W1212" s="29" t="s">
        <v>361</v>
      </c>
      <c r="X1212" s="29" t="s">
        <v>206</v>
      </c>
      <c r="Y1212" s="29" t="s">
        <v>211</v>
      </c>
      <c r="Z1212" s="29" t="s">
        <v>736</v>
      </c>
      <c r="AA1212" s="32">
        <v>166800000</v>
      </c>
      <c r="AB1212" s="32">
        <v>0</v>
      </c>
      <c r="AC1212" s="32">
        <v>0</v>
      </c>
      <c r="AD1212" s="32">
        <v>13900000</v>
      </c>
      <c r="AE1212" s="32">
        <v>0</v>
      </c>
      <c r="AF1212" s="32">
        <v>13900000</v>
      </c>
      <c r="AG1212" s="32">
        <v>0</v>
      </c>
      <c r="AH1212" s="32">
        <v>13900000</v>
      </c>
      <c r="AI1212" s="32">
        <v>0</v>
      </c>
      <c r="AJ1212" s="32">
        <v>13900000</v>
      </c>
      <c r="AK1212" s="32">
        <v>0</v>
      </c>
      <c r="AL1212" s="32">
        <v>13900000</v>
      </c>
      <c r="AM1212" s="32">
        <v>0</v>
      </c>
      <c r="AN1212" s="32">
        <v>13900000</v>
      </c>
      <c r="AO1212" s="32">
        <v>0</v>
      </c>
      <c r="AP1212" s="32">
        <v>13900000</v>
      </c>
      <c r="AQ1212" s="32">
        <v>0</v>
      </c>
      <c r="AR1212" s="32">
        <v>13900000</v>
      </c>
      <c r="AS1212" s="32">
        <v>0</v>
      </c>
      <c r="AT1212" s="32">
        <v>13900000</v>
      </c>
      <c r="AU1212" s="32">
        <v>0</v>
      </c>
      <c r="AV1212" s="32">
        <v>13900000</v>
      </c>
      <c r="AW1212" s="32">
        <v>0</v>
      </c>
      <c r="AX1212" s="32">
        <v>27800000</v>
      </c>
      <c r="AY1212" s="2"/>
      <c r="AZ1212" s="13" t="str">
        <f t="shared" si="92"/>
        <v>OK</v>
      </c>
      <c r="BA1212" s="13" t="str">
        <f t="shared" si="93"/>
        <v>OK</v>
      </c>
      <c r="BB1212" s="7">
        <f t="shared" si="94"/>
        <v>0</v>
      </c>
      <c r="BC1212" s="14">
        <f t="shared" si="95"/>
        <v>166800000</v>
      </c>
      <c r="BD1212" s="14">
        <f t="shared" si="95"/>
        <v>166800000</v>
      </c>
      <c r="BE1212" s="7">
        <f t="shared" si="96"/>
        <v>0</v>
      </c>
      <c r="BF1212" s="7">
        <f t="shared" si="96"/>
        <v>0</v>
      </c>
    </row>
    <row r="1213" spans="2:58" ht="99.75">
      <c r="B1213" s="28" t="s">
        <v>3778</v>
      </c>
      <c r="C1213" s="28" t="s">
        <v>4794</v>
      </c>
      <c r="D1213" s="28" t="s">
        <v>33</v>
      </c>
      <c r="E1213" s="29" t="s">
        <v>730</v>
      </c>
      <c r="F1213" s="29" t="s">
        <v>731</v>
      </c>
      <c r="G1213" s="29" t="s">
        <v>36</v>
      </c>
      <c r="H1213" s="29">
        <v>86101610</v>
      </c>
      <c r="I1213" s="29" t="s">
        <v>4809</v>
      </c>
      <c r="J1213" s="29" t="s">
        <v>199</v>
      </c>
      <c r="K1213" s="29" t="s">
        <v>2015</v>
      </c>
      <c r="L1213" s="30" t="s">
        <v>146</v>
      </c>
      <c r="M1213" s="30" t="s">
        <v>146</v>
      </c>
      <c r="N1213" s="30">
        <v>12</v>
      </c>
      <c r="O1213" s="30" t="s">
        <v>199</v>
      </c>
      <c r="P1213" s="30" t="s">
        <v>202</v>
      </c>
      <c r="Q1213" s="31">
        <v>5400000</v>
      </c>
      <c r="R1213" s="31">
        <v>5400000</v>
      </c>
      <c r="S1213" s="30" t="s">
        <v>411</v>
      </c>
      <c r="T1213" s="30" t="s">
        <v>199</v>
      </c>
      <c r="U1213" s="29" t="s">
        <v>718</v>
      </c>
      <c r="V1213" s="29" t="s">
        <v>332</v>
      </c>
      <c r="W1213" s="29" t="s">
        <v>366</v>
      </c>
      <c r="X1213" s="29" t="s">
        <v>206</v>
      </c>
      <c r="Y1213" s="29" t="s">
        <v>501</v>
      </c>
      <c r="Z1213" s="29" t="s">
        <v>736</v>
      </c>
      <c r="AA1213" s="32">
        <v>450000</v>
      </c>
      <c r="AB1213" s="32">
        <v>450000</v>
      </c>
      <c r="AC1213" s="32">
        <v>450000</v>
      </c>
      <c r="AD1213" s="32">
        <v>450000</v>
      </c>
      <c r="AE1213" s="32">
        <v>450000</v>
      </c>
      <c r="AF1213" s="32">
        <v>450000</v>
      </c>
      <c r="AG1213" s="32">
        <v>450000</v>
      </c>
      <c r="AH1213" s="32">
        <v>450000</v>
      </c>
      <c r="AI1213" s="32">
        <v>450000</v>
      </c>
      <c r="AJ1213" s="32">
        <v>450000</v>
      </c>
      <c r="AK1213" s="32">
        <v>450000</v>
      </c>
      <c r="AL1213" s="32">
        <v>450000</v>
      </c>
      <c r="AM1213" s="32">
        <v>450000</v>
      </c>
      <c r="AN1213" s="32">
        <v>450000</v>
      </c>
      <c r="AO1213" s="32">
        <v>450000</v>
      </c>
      <c r="AP1213" s="32">
        <v>450000</v>
      </c>
      <c r="AQ1213" s="32">
        <v>450000</v>
      </c>
      <c r="AR1213" s="32">
        <v>450000</v>
      </c>
      <c r="AS1213" s="32">
        <v>450000</v>
      </c>
      <c r="AT1213" s="32">
        <v>450000</v>
      </c>
      <c r="AU1213" s="32">
        <v>450000</v>
      </c>
      <c r="AV1213" s="32">
        <v>450000</v>
      </c>
      <c r="AW1213" s="32">
        <v>450000</v>
      </c>
      <c r="AX1213" s="32">
        <v>450000</v>
      </c>
      <c r="AY1213" s="2"/>
      <c r="AZ1213" s="13" t="str">
        <f t="shared" si="92"/>
        <v>OK</v>
      </c>
      <c r="BA1213" s="13" t="str">
        <f t="shared" si="93"/>
        <v>OK</v>
      </c>
      <c r="BB1213" s="7">
        <f t="shared" si="94"/>
        <v>0</v>
      </c>
      <c r="BC1213" s="14">
        <f t="shared" si="95"/>
        <v>5400000</v>
      </c>
      <c r="BD1213" s="14">
        <f t="shared" si="95"/>
        <v>5400000</v>
      </c>
      <c r="BE1213" s="7">
        <f t="shared" si="96"/>
        <v>0</v>
      </c>
      <c r="BF1213" s="7">
        <f t="shared" si="96"/>
        <v>0</v>
      </c>
    </row>
    <row r="1214" spans="2:58" ht="99.75">
      <c r="B1214" s="28" t="s">
        <v>3779</v>
      </c>
      <c r="C1214" s="28" t="s">
        <v>4794</v>
      </c>
      <c r="D1214" s="28" t="s">
        <v>33</v>
      </c>
      <c r="E1214" s="29" t="s">
        <v>730</v>
      </c>
      <c r="F1214" s="29" t="s">
        <v>731</v>
      </c>
      <c r="G1214" s="29" t="s">
        <v>36</v>
      </c>
      <c r="H1214" s="29">
        <v>86101610</v>
      </c>
      <c r="I1214" s="29" t="s">
        <v>4809</v>
      </c>
      <c r="J1214" s="29" t="s">
        <v>199</v>
      </c>
      <c r="K1214" s="29" t="s">
        <v>2016</v>
      </c>
      <c r="L1214" s="30" t="s">
        <v>146</v>
      </c>
      <c r="M1214" s="30" t="s">
        <v>146</v>
      </c>
      <c r="N1214" s="30">
        <v>12</v>
      </c>
      <c r="O1214" s="30" t="s">
        <v>199</v>
      </c>
      <c r="P1214" s="30" t="s">
        <v>202</v>
      </c>
      <c r="Q1214" s="31">
        <v>104388000</v>
      </c>
      <c r="R1214" s="31">
        <v>104388000</v>
      </c>
      <c r="S1214" s="30" t="s">
        <v>411</v>
      </c>
      <c r="T1214" s="30" t="s">
        <v>199</v>
      </c>
      <c r="U1214" s="29" t="s">
        <v>718</v>
      </c>
      <c r="V1214" s="29" t="s">
        <v>329</v>
      </c>
      <c r="W1214" s="29" t="s">
        <v>361</v>
      </c>
      <c r="X1214" s="29" t="s">
        <v>206</v>
      </c>
      <c r="Y1214" s="29" t="s">
        <v>211</v>
      </c>
      <c r="Z1214" s="29" t="s">
        <v>737</v>
      </c>
      <c r="AA1214" s="32">
        <v>104388000</v>
      </c>
      <c r="AB1214" s="32">
        <v>0</v>
      </c>
      <c r="AC1214" s="32">
        <v>0</v>
      </c>
      <c r="AD1214" s="32">
        <v>8699000</v>
      </c>
      <c r="AE1214" s="32">
        <v>0</v>
      </c>
      <c r="AF1214" s="32">
        <v>8699000</v>
      </c>
      <c r="AG1214" s="32">
        <v>0</v>
      </c>
      <c r="AH1214" s="32">
        <v>8699000</v>
      </c>
      <c r="AI1214" s="32">
        <v>0</v>
      </c>
      <c r="AJ1214" s="32">
        <v>8699000</v>
      </c>
      <c r="AK1214" s="32">
        <v>0</v>
      </c>
      <c r="AL1214" s="32">
        <v>8699000</v>
      </c>
      <c r="AM1214" s="32">
        <v>0</v>
      </c>
      <c r="AN1214" s="32">
        <v>8699000</v>
      </c>
      <c r="AO1214" s="32">
        <v>0</v>
      </c>
      <c r="AP1214" s="32">
        <v>8699000</v>
      </c>
      <c r="AQ1214" s="32">
        <v>0</v>
      </c>
      <c r="AR1214" s="32">
        <v>8699000</v>
      </c>
      <c r="AS1214" s="32">
        <v>0</v>
      </c>
      <c r="AT1214" s="32">
        <v>8699000</v>
      </c>
      <c r="AU1214" s="32">
        <v>0</v>
      </c>
      <c r="AV1214" s="32">
        <v>8699000</v>
      </c>
      <c r="AW1214" s="32">
        <v>0</v>
      </c>
      <c r="AX1214" s="32">
        <v>17398000</v>
      </c>
      <c r="AY1214" s="2"/>
      <c r="AZ1214" s="13" t="str">
        <f t="shared" si="92"/>
        <v>OK</v>
      </c>
      <c r="BA1214" s="13" t="str">
        <f t="shared" si="93"/>
        <v>OK</v>
      </c>
      <c r="BB1214" s="7">
        <f t="shared" si="94"/>
        <v>0</v>
      </c>
      <c r="BC1214" s="14">
        <f t="shared" si="95"/>
        <v>104388000</v>
      </c>
      <c r="BD1214" s="14">
        <f t="shared" si="95"/>
        <v>104388000</v>
      </c>
      <c r="BE1214" s="7">
        <f t="shared" si="96"/>
        <v>0</v>
      </c>
      <c r="BF1214" s="7">
        <f t="shared" si="96"/>
        <v>0</v>
      </c>
    </row>
    <row r="1215" spans="2:58" ht="99.75">
      <c r="B1215" s="28" t="s">
        <v>3780</v>
      </c>
      <c r="C1215" s="28" t="s">
        <v>4794</v>
      </c>
      <c r="D1215" s="28" t="s">
        <v>33</v>
      </c>
      <c r="E1215" s="29" t="s">
        <v>730</v>
      </c>
      <c r="F1215" s="29" t="s">
        <v>731</v>
      </c>
      <c r="G1215" s="29" t="s">
        <v>36</v>
      </c>
      <c r="H1215" s="29">
        <v>11111111</v>
      </c>
      <c r="I1215" s="29" t="s">
        <v>4809</v>
      </c>
      <c r="J1215" s="29" t="s">
        <v>199</v>
      </c>
      <c r="K1215" s="29" t="s">
        <v>2017</v>
      </c>
      <c r="L1215" s="30" t="s">
        <v>147</v>
      </c>
      <c r="M1215" s="30" t="s">
        <v>147</v>
      </c>
      <c r="N1215" s="30">
        <v>12</v>
      </c>
      <c r="O1215" s="30" t="s">
        <v>199</v>
      </c>
      <c r="P1215" s="30" t="s">
        <v>202</v>
      </c>
      <c r="Q1215" s="31">
        <v>996352000</v>
      </c>
      <c r="R1215" s="31">
        <v>996352000</v>
      </c>
      <c r="S1215" s="30" t="s">
        <v>411</v>
      </c>
      <c r="T1215" s="30" t="s">
        <v>199</v>
      </c>
      <c r="U1215" s="29" t="s">
        <v>718</v>
      </c>
      <c r="V1215" s="29" t="s">
        <v>332</v>
      </c>
      <c r="W1215" s="29" t="s">
        <v>366</v>
      </c>
      <c r="X1215" s="29" t="s">
        <v>206</v>
      </c>
      <c r="Y1215" s="29" t="s">
        <v>451</v>
      </c>
      <c r="Z1215" s="29" t="s">
        <v>720</v>
      </c>
      <c r="AA1215" s="32">
        <v>0</v>
      </c>
      <c r="AB1215" s="32">
        <v>0</v>
      </c>
      <c r="AC1215" s="32">
        <v>0</v>
      </c>
      <c r="AD1215" s="32">
        <v>0</v>
      </c>
      <c r="AE1215" s="32">
        <v>0</v>
      </c>
      <c r="AF1215" s="32">
        <v>0</v>
      </c>
      <c r="AG1215" s="32">
        <v>0</v>
      </c>
      <c r="AH1215" s="32">
        <v>0</v>
      </c>
      <c r="AI1215" s="32">
        <v>0</v>
      </c>
      <c r="AJ1215" s="32">
        <v>0</v>
      </c>
      <c r="AK1215" s="32">
        <v>0</v>
      </c>
      <c r="AL1215" s="32">
        <v>0</v>
      </c>
      <c r="AM1215" s="32">
        <v>0</v>
      </c>
      <c r="AN1215" s="32">
        <v>0</v>
      </c>
      <c r="AO1215" s="32">
        <v>0</v>
      </c>
      <c r="AP1215" s="32">
        <v>0</v>
      </c>
      <c r="AQ1215" s="32">
        <v>0</v>
      </c>
      <c r="AR1215" s="32">
        <v>0</v>
      </c>
      <c r="AS1215" s="32">
        <v>0</v>
      </c>
      <c r="AT1215" s="32">
        <v>0</v>
      </c>
      <c r="AU1215" s="32">
        <v>0</v>
      </c>
      <c r="AV1215" s="32">
        <v>0</v>
      </c>
      <c r="AW1215" s="32">
        <v>996352000</v>
      </c>
      <c r="AX1215" s="32">
        <v>996352000</v>
      </c>
      <c r="AY1215" s="2"/>
      <c r="AZ1215" s="13" t="str">
        <f t="shared" si="92"/>
        <v>OK</v>
      </c>
      <c r="BA1215" s="13" t="str">
        <f t="shared" si="93"/>
        <v>OK</v>
      </c>
      <c r="BB1215" s="7">
        <f t="shared" si="94"/>
        <v>0</v>
      </c>
      <c r="BC1215" s="14">
        <f t="shared" si="95"/>
        <v>996352000</v>
      </c>
      <c r="BD1215" s="14">
        <f t="shared" si="95"/>
        <v>996352000</v>
      </c>
      <c r="BE1215" s="7">
        <f t="shared" si="96"/>
        <v>0</v>
      </c>
      <c r="BF1215" s="7">
        <f t="shared" si="96"/>
        <v>0</v>
      </c>
    </row>
    <row r="1216" spans="2:58" ht="57">
      <c r="B1216" s="28" t="s">
        <v>3781</v>
      </c>
      <c r="C1216" s="28" t="s">
        <v>4794</v>
      </c>
      <c r="D1216" s="28" t="s">
        <v>33</v>
      </c>
      <c r="E1216" s="29" t="s">
        <v>730</v>
      </c>
      <c r="F1216" s="29" t="s">
        <v>731</v>
      </c>
      <c r="G1216" s="29" t="s">
        <v>37</v>
      </c>
      <c r="H1216" s="29">
        <v>11111111</v>
      </c>
      <c r="I1216" s="29" t="s">
        <v>4809</v>
      </c>
      <c r="J1216" s="29" t="s">
        <v>199</v>
      </c>
      <c r="K1216" s="29" t="s">
        <v>2018</v>
      </c>
      <c r="L1216" s="30" t="s">
        <v>147</v>
      </c>
      <c r="M1216" s="30" t="s">
        <v>147</v>
      </c>
      <c r="N1216" s="30">
        <v>12</v>
      </c>
      <c r="O1216" s="30" t="s">
        <v>199</v>
      </c>
      <c r="P1216" s="30" t="s">
        <v>202</v>
      </c>
      <c r="Q1216" s="31">
        <v>700000000</v>
      </c>
      <c r="R1216" s="31">
        <v>700000000</v>
      </c>
      <c r="S1216" s="30" t="s">
        <v>411</v>
      </c>
      <c r="T1216" s="30" t="s">
        <v>199</v>
      </c>
      <c r="U1216" s="29" t="s">
        <v>718</v>
      </c>
      <c r="V1216" s="29" t="s">
        <v>329</v>
      </c>
      <c r="W1216" s="29" t="s">
        <v>361</v>
      </c>
      <c r="X1216" s="29" t="s">
        <v>440</v>
      </c>
      <c r="Y1216" s="29" t="s">
        <v>209</v>
      </c>
      <c r="Z1216" s="29" t="s">
        <v>720</v>
      </c>
      <c r="AA1216" s="32">
        <v>0</v>
      </c>
      <c r="AB1216" s="32">
        <v>0</v>
      </c>
      <c r="AC1216" s="32">
        <v>63636364</v>
      </c>
      <c r="AD1216" s="32">
        <v>63636364</v>
      </c>
      <c r="AE1216" s="32">
        <v>63636364</v>
      </c>
      <c r="AF1216" s="32">
        <v>63636364</v>
      </c>
      <c r="AG1216" s="32">
        <v>63636364</v>
      </c>
      <c r="AH1216" s="32">
        <v>63636364</v>
      </c>
      <c r="AI1216" s="32">
        <v>63636364</v>
      </c>
      <c r="AJ1216" s="32">
        <v>63636364</v>
      </c>
      <c r="AK1216" s="32">
        <v>63636364</v>
      </c>
      <c r="AL1216" s="32">
        <v>63636364</v>
      </c>
      <c r="AM1216" s="32">
        <v>63636364</v>
      </c>
      <c r="AN1216" s="32">
        <v>63636364</v>
      </c>
      <c r="AO1216" s="32">
        <v>63636364</v>
      </c>
      <c r="AP1216" s="32">
        <v>63636364</v>
      </c>
      <c r="AQ1216" s="32">
        <v>63636364</v>
      </c>
      <c r="AR1216" s="32">
        <v>63636364</v>
      </c>
      <c r="AS1216" s="32">
        <v>63636364</v>
      </c>
      <c r="AT1216" s="32">
        <v>63636364</v>
      </c>
      <c r="AU1216" s="32">
        <v>63636364</v>
      </c>
      <c r="AV1216" s="32">
        <v>63636364</v>
      </c>
      <c r="AW1216" s="32">
        <v>63636360</v>
      </c>
      <c r="AX1216" s="32">
        <v>63636360</v>
      </c>
      <c r="AY1216" s="2"/>
      <c r="AZ1216" s="13" t="str">
        <f t="shared" si="92"/>
        <v>OK</v>
      </c>
      <c r="BA1216" s="13" t="str">
        <f t="shared" si="93"/>
        <v>OK</v>
      </c>
      <c r="BB1216" s="7">
        <f t="shared" si="94"/>
        <v>0</v>
      </c>
      <c r="BC1216" s="14">
        <f t="shared" si="95"/>
        <v>700000000</v>
      </c>
      <c r="BD1216" s="14">
        <f t="shared" si="95"/>
        <v>700000000</v>
      </c>
      <c r="BE1216" s="7">
        <f t="shared" si="96"/>
        <v>0</v>
      </c>
      <c r="BF1216" s="7">
        <f t="shared" si="96"/>
        <v>0</v>
      </c>
    </row>
    <row r="1217" spans="2:58" ht="99.75">
      <c r="B1217" s="28" t="s">
        <v>3782</v>
      </c>
      <c r="C1217" s="28" t="s">
        <v>4794</v>
      </c>
      <c r="D1217" s="28" t="s">
        <v>33</v>
      </c>
      <c r="E1217" s="29" t="s">
        <v>730</v>
      </c>
      <c r="F1217" s="29" t="s">
        <v>731</v>
      </c>
      <c r="G1217" s="29" t="s">
        <v>37</v>
      </c>
      <c r="H1217" s="29">
        <v>86101610</v>
      </c>
      <c r="I1217" s="29" t="s">
        <v>4809</v>
      </c>
      <c r="J1217" s="29" t="s">
        <v>199</v>
      </c>
      <c r="K1217" s="29" t="s">
        <v>2019</v>
      </c>
      <c r="L1217" s="30" t="s">
        <v>147</v>
      </c>
      <c r="M1217" s="30" t="s">
        <v>147</v>
      </c>
      <c r="N1217" s="30">
        <v>12</v>
      </c>
      <c r="O1217" s="30" t="s">
        <v>218</v>
      </c>
      <c r="P1217" s="30" t="s">
        <v>202</v>
      </c>
      <c r="Q1217" s="31">
        <v>62700000</v>
      </c>
      <c r="R1217" s="31">
        <v>62700000</v>
      </c>
      <c r="S1217" s="30" t="s">
        <v>411</v>
      </c>
      <c r="T1217" s="30" t="s">
        <v>199</v>
      </c>
      <c r="U1217" s="29" t="s">
        <v>718</v>
      </c>
      <c r="V1217" s="29" t="s">
        <v>329</v>
      </c>
      <c r="W1217" s="29" t="s">
        <v>359</v>
      </c>
      <c r="X1217" s="29" t="s">
        <v>206</v>
      </c>
      <c r="Y1217" s="29" t="s">
        <v>211</v>
      </c>
      <c r="Z1217" s="29" t="s">
        <v>734</v>
      </c>
      <c r="AA1217" s="32">
        <v>0</v>
      </c>
      <c r="AB1217" s="32">
        <v>0</v>
      </c>
      <c r="AC1217" s="32">
        <v>62700000</v>
      </c>
      <c r="AD1217" s="32">
        <v>0</v>
      </c>
      <c r="AE1217" s="32">
        <v>0</v>
      </c>
      <c r="AF1217" s="32">
        <v>5700000</v>
      </c>
      <c r="AG1217" s="32">
        <v>0</v>
      </c>
      <c r="AH1217" s="32">
        <v>5700000</v>
      </c>
      <c r="AI1217" s="32">
        <v>0</v>
      </c>
      <c r="AJ1217" s="32">
        <v>5700000</v>
      </c>
      <c r="AK1217" s="32">
        <v>0</v>
      </c>
      <c r="AL1217" s="32">
        <v>5700000</v>
      </c>
      <c r="AM1217" s="32">
        <v>0</v>
      </c>
      <c r="AN1217" s="32">
        <v>5700000</v>
      </c>
      <c r="AO1217" s="32">
        <v>0</v>
      </c>
      <c r="AP1217" s="32">
        <v>5700000</v>
      </c>
      <c r="AQ1217" s="32">
        <v>0</v>
      </c>
      <c r="AR1217" s="32">
        <v>5700000</v>
      </c>
      <c r="AS1217" s="32">
        <v>0</v>
      </c>
      <c r="AT1217" s="32">
        <v>5700000</v>
      </c>
      <c r="AU1217" s="32">
        <v>0</v>
      </c>
      <c r="AV1217" s="32">
        <v>5700000</v>
      </c>
      <c r="AW1217" s="32">
        <v>0</v>
      </c>
      <c r="AX1217" s="32">
        <v>11400000</v>
      </c>
      <c r="AY1217" s="2"/>
      <c r="AZ1217" s="13" t="str">
        <f t="shared" si="92"/>
        <v>OK</v>
      </c>
      <c r="BA1217" s="13" t="str">
        <f t="shared" si="93"/>
        <v>OK</v>
      </c>
      <c r="BB1217" s="7">
        <f t="shared" si="94"/>
        <v>0</v>
      </c>
      <c r="BC1217" s="14">
        <f t="shared" si="95"/>
        <v>62700000</v>
      </c>
      <c r="BD1217" s="14">
        <f t="shared" si="95"/>
        <v>62700000</v>
      </c>
      <c r="BE1217" s="7">
        <f t="shared" si="96"/>
        <v>0</v>
      </c>
      <c r="BF1217" s="7">
        <f t="shared" si="96"/>
        <v>0</v>
      </c>
    </row>
    <row r="1218" spans="2:58" ht="114">
      <c r="B1218" s="28" t="s">
        <v>3783</v>
      </c>
      <c r="C1218" s="28" t="s">
        <v>4794</v>
      </c>
      <c r="D1218" s="28" t="s">
        <v>33</v>
      </c>
      <c r="E1218" s="33" t="s">
        <v>730</v>
      </c>
      <c r="F1218" s="33" t="s">
        <v>731</v>
      </c>
      <c r="G1218" s="33" t="s">
        <v>37</v>
      </c>
      <c r="H1218" s="33">
        <v>86101610</v>
      </c>
      <c r="I1218" s="33" t="s">
        <v>4809</v>
      </c>
      <c r="J1218" s="33" t="s">
        <v>199</v>
      </c>
      <c r="K1218" s="33" t="s">
        <v>2020</v>
      </c>
      <c r="L1218" s="34" t="s">
        <v>146</v>
      </c>
      <c r="M1218" s="34" t="s">
        <v>146</v>
      </c>
      <c r="N1218" s="34">
        <v>12</v>
      </c>
      <c r="O1218" s="34" t="s">
        <v>218</v>
      </c>
      <c r="P1218" s="34" t="s">
        <v>202</v>
      </c>
      <c r="Q1218" s="35">
        <v>92400000</v>
      </c>
      <c r="R1218" s="35">
        <v>92400000</v>
      </c>
      <c r="S1218" s="34" t="s">
        <v>411</v>
      </c>
      <c r="T1218" s="34" t="s">
        <v>199</v>
      </c>
      <c r="U1218" s="33" t="s">
        <v>718</v>
      </c>
      <c r="V1218" s="33" t="s">
        <v>329</v>
      </c>
      <c r="W1218" s="33" t="s">
        <v>359</v>
      </c>
      <c r="X1218" s="33" t="s">
        <v>206</v>
      </c>
      <c r="Y1218" s="33" t="s">
        <v>211</v>
      </c>
      <c r="Z1218" s="33" t="s">
        <v>738</v>
      </c>
      <c r="AA1218" s="36">
        <v>92400000</v>
      </c>
      <c r="AB1218" s="36">
        <v>0</v>
      </c>
      <c r="AC1218" s="36">
        <v>0</v>
      </c>
      <c r="AD1218" s="36">
        <v>7700000</v>
      </c>
      <c r="AE1218" s="36">
        <v>0</v>
      </c>
      <c r="AF1218" s="36">
        <v>7700000</v>
      </c>
      <c r="AG1218" s="36">
        <v>0</v>
      </c>
      <c r="AH1218" s="36">
        <v>7700000</v>
      </c>
      <c r="AI1218" s="36">
        <v>0</v>
      </c>
      <c r="AJ1218" s="36">
        <v>7700000</v>
      </c>
      <c r="AK1218" s="36">
        <v>0</v>
      </c>
      <c r="AL1218" s="36">
        <v>7700000</v>
      </c>
      <c r="AM1218" s="36">
        <v>0</v>
      </c>
      <c r="AN1218" s="36">
        <v>7700000</v>
      </c>
      <c r="AO1218" s="36">
        <v>0</v>
      </c>
      <c r="AP1218" s="36">
        <v>7700000</v>
      </c>
      <c r="AQ1218" s="36">
        <v>0</v>
      </c>
      <c r="AR1218" s="36">
        <v>7700000</v>
      </c>
      <c r="AS1218" s="36">
        <v>0</v>
      </c>
      <c r="AT1218" s="36">
        <v>7700000</v>
      </c>
      <c r="AU1218" s="36">
        <v>0</v>
      </c>
      <c r="AV1218" s="36">
        <v>7700000</v>
      </c>
      <c r="AW1218" s="36">
        <v>0</v>
      </c>
      <c r="AX1218" s="36">
        <v>15400000</v>
      </c>
      <c r="AY1218" s="2"/>
      <c r="AZ1218" s="13" t="str">
        <f t="shared" si="92"/>
        <v>OK</v>
      </c>
      <c r="BA1218" s="13" t="str">
        <f t="shared" si="93"/>
        <v>OK</v>
      </c>
      <c r="BB1218" s="7">
        <f t="shared" si="94"/>
        <v>0</v>
      </c>
      <c r="BC1218" s="14">
        <f t="shared" si="95"/>
        <v>92400000</v>
      </c>
      <c r="BD1218" s="14">
        <f t="shared" si="95"/>
        <v>92400000</v>
      </c>
      <c r="BE1218" s="7">
        <f t="shared" si="96"/>
        <v>0</v>
      </c>
      <c r="BF1218" s="7">
        <f t="shared" si="96"/>
        <v>0</v>
      </c>
    </row>
    <row r="1219" spans="2:58" ht="114">
      <c r="B1219" s="28" t="s">
        <v>3784</v>
      </c>
      <c r="C1219" s="28" t="s">
        <v>4794</v>
      </c>
      <c r="D1219" s="28" t="s">
        <v>33</v>
      </c>
      <c r="E1219" s="29" t="s">
        <v>730</v>
      </c>
      <c r="F1219" s="29" t="s">
        <v>731</v>
      </c>
      <c r="G1219" s="29" t="s">
        <v>37</v>
      </c>
      <c r="H1219" s="29">
        <v>86101610</v>
      </c>
      <c r="I1219" s="29" t="s">
        <v>4809</v>
      </c>
      <c r="J1219" s="29" t="s">
        <v>199</v>
      </c>
      <c r="K1219" s="29" t="s">
        <v>2020</v>
      </c>
      <c r="L1219" s="30" t="s">
        <v>146</v>
      </c>
      <c r="M1219" s="30" t="s">
        <v>146</v>
      </c>
      <c r="N1219" s="30">
        <v>12</v>
      </c>
      <c r="O1219" s="30" t="s">
        <v>218</v>
      </c>
      <c r="P1219" s="30" t="s">
        <v>202</v>
      </c>
      <c r="Q1219" s="31">
        <v>92400000</v>
      </c>
      <c r="R1219" s="31">
        <v>92400000</v>
      </c>
      <c r="S1219" s="30" t="s">
        <v>411</v>
      </c>
      <c r="T1219" s="30" t="s">
        <v>199</v>
      </c>
      <c r="U1219" s="29" t="s">
        <v>718</v>
      </c>
      <c r="V1219" s="29" t="s">
        <v>329</v>
      </c>
      <c r="W1219" s="29" t="s">
        <v>359</v>
      </c>
      <c r="X1219" s="29" t="s">
        <v>206</v>
      </c>
      <c r="Y1219" s="29" t="s">
        <v>211</v>
      </c>
      <c r="Z1219" s="29" t="s">
        <v>738</v>
      </c>
      <c r="AA1219" s="32">
        <v>92400000</v>
      </c>
      <c r="AB1219" s="32">
        <v>0</v>
      </c>
      <c r="AC1219" s="32">
        <v>0</v>
      </c>
      <c r="AD1219" s="32">
        <v>7700000</v>
      </c>
      <c r="AE1219" s="32">
        <v>0</v>
      </c>
      <c r="AF1219" s="32">
        <v>7700000</v>
      </c>
      <c r="AG1219" s="32">
        <v>0</v>
      </c>
      <c r="AH1219" s="32">
        <v>7700000</v>
      </c>
      <c r="AI1219" s="32">
        <v>0</v>
      </c>
      <c r="AJ1219" s="32">
        <v>7700000</v>
      </c>
      <c r="AK1219" s="32">
        <v>0</v>
      </c>
      <c r="AL1219" s="32">
        <v>7700000</v>
      </c>
      <c r="AM1219" s="32">
        <v>0</v>
      </c>
      <c r="AN1219" s="32">
        <v>7700000</v>
      </c>
      <c r="AO1219" s="32">
        <v>0</v>
      </c>
      <c r="AP1219" s="32">
        <v>7700000</v>
      </c>
      <c r="AQ1219" s="32">
        <v>0</v>
      </c>
      <c r="AR1219" s="32">
        <v>7700000</v>
      </c>
      <c r="AS1219" s="32">
        <v>0</v>
      </c>
      <c r="AT1219" s="32">
        <v>7700000</v>
      </c>
      <c r="AU1219" s="32">
        <v>0</v>
      </c>
      <c r="AV1219" s="32">
        <v>7700000</v>
      </c>
      <c r="AW1219" s="32">
        <v>0</v>
      </c>
      <c r="AX1219" s="32">
        <v>15400000</v>
      </c>
      <c r="AY1219" s="2"/>
      <c r="AZ1219" s="13" t="str">
        <f t="shared" si="92"/>
        <v>OK</v>
      </c>
      <c r="BA1219" s="13" t="str">
        <f t="shared" si="93"/>
        <v>OK</v>
      </c>
      <c r="BB1219" s="7">
        <f t="shared" si="94"/>
        <v>0</v>
      </c>
      <c r="BC1219" s="14">
        <f t="shared" si="95"/>
        <v>92400000</v>
      </c>
      <c r="BD1219" s="14">
        <f t="shared" si="95"/>
        <v>92400000</v>
      </c>
      <c r="BE1219" s="7">
        <f t="shared" si="96"/>
        <v>0</v>
      </c>
      <c r="BF1219" s="7">
        <f t="shared" si="96"/>
        <v>0</v>
      </c>
    </row>
    <row r="1220" spans="2:58" ht="114">
      <c r="B1220" s="28" t="s">
        <v>3785</v>
      </c>
      <c r="C1220" s="28" t="s">
        <v>4794</v>
      </c>
      <c r="D1220" s="28" t="s">
        <v>33</v>
      </c>
      <c r="E1220" s="29" t="s">
        <v>730</v>
      </c>
      <c r="F1220" s="29" t="s">
        <v>731</v>
      </c>
      <c r="G1220" s="29" t="s">
        <v>37</v>
      </c>
      <c r="H1220" s="29">
        <v>86101610</v>
      </c>
      <c r="I1220" s="29" t="s">
        <v>4809</v>
      </c>
      <c r="J1220" s="29" t="s">
        <v>199</v>
      </c>
      <c r="K1220" s="29" t="s">
        <v>2020</v>
      </c>
      <c r="L1220" s="30" t="s">
        <v>146</v>
      </c>
      <c r="M1220" s="30" t="s">
        <v>146</v>
      </c>
      <c r="N1220" s="30">
        <v>12</v>
      </c>
      <c r="O1220" s="30" t="s">
        <v>218</v>
      </c>
      <c r="P1220" s="30" t="s">
        <v>202</v>
      </c>
      <c r="Q1220" s="31">
        <v>92400000</v>
      </c>
      <c r="R1220" s="31">
        <v>92400000</v>
      </c>
      <c r="S1220" s="30" t="s">
        <v>411</v>
      </c>
      <c r="T1220" s="30" t="s">
        <v>199</v>
      </c>
      <c r="U1220" s="29" t="s">
        <v>718</v>
      </c>
      <c r="V1220" s="29" t="s">
        <v>329</v>
      </c>
      <c r="W1220" s="29" t="s">
        <v>359</v>
      </c>
      <c r="X1220" s="29" t="s">
        <v>206</v>
      </c>
      <c r="Y1220" s="29" t="s">
        <v>211</v>
      </c>
      <c r="Z1220" s="29" t="s">
        <v>738</v>
      </c>
      <c r="AA1220" s="32">
        <v>92400000</v>
      </c>
      <c r="AB1220" s="32">
        <v>0</v>
      </c>
      <c r="AC1220" s="32">
        <v>0</v>
      </c>
      <c r="AD1220" s="32">
        <v>7700000</v>
      </c>
      <c r="AE1220" s="32">
        <v>0</v>
      </c>
      <c r="AF1220" s="32">
        <v>7700000</v>
      </c>
      <c r="AG1220" s="32">
        <v>0</v>
      </c>
      <c r="AH1220" s="32">
        <v>7700000</v>
      </c>
      <c r="AI1220" s="32">
        <v>0</v>
      </c>
      <c r="AJ1220" s="32">
        <v>7700000</v>
      </c>
      <c r="AK1220" s="32">
        <v>0</v>
      </c>
      <c r="AL1220" s="32">
        <v>7700000</v>
      </c>
      <c r="AM1220" s="32">
        <v>0</v>
      </c>
      <c r="AN1220" s="32">
        <v>7700000</v>
      </c>
      <c r="AO1220" s="32">
        <v>0</v>
      </c>
      <c r="AP1220" s="32">
        <v>7700000</v>
      </c>
      <c r="AQ1220" s="32">
        <v>0</v>
      </c>
      <c r="AR1220" s="32">
        <v>7700000</v>
      </c>
      <c r="AS1220" s="32">
        <v>0</v>
      </c>
      <c r="AT1220" s="32">
        <v>7700000</v>
      </c>
      <c r="AU1220" s="32">
        <v>0</v>
      </c>
      <c r="AV1220" s="32">
        <v>7700000</v>
      </c>
      <c r="AW1220" s="32">
        <v>0</v>
      </c>
      <c r="AX1220" s="32">
        <v>15400000</v>
      </c>
      <c r="AY1220" s="2"/>
      <c r="AZ1220" s="13" t="str">
        <f t="shared" si="92"/>
        <v>OK</v>
      </c>
      <c r="BA1220" s="13" t="str">
        <f t="shared" si="93"/>
        <v>OK</v>
      </c>
      <c r="BB1220" s="7">
        <f t="shared" si="94"/>
        <v>0</v>
      </c>
      <c r="BC1220" s="14">
        <f t="shared" si="95"/>
        <v>92400000</v>
      </c>
      <c r="BD1220" s="14">
        <f t="shared" si="95"/>
        <v>92400000</v>
      </c>
      <c r="BE1220" s="7">
        <f t="shared" si="96"/>
        <v>0</v>
      </c>
      <c r="BF1220" s="7">
        <f t="shared" si="96"/>
        <v>0</v>
      </c>
    </row>
    <row r="1221" spans="2:58" ht="114">
      <c r="B1221" s="28" t="s">
        <v>3786</v>
      </c>
      <c r="C1221" s="28" t="s">
        <v>4794</v>
      </c>
      <c r="D1221" s="28" t="s">
        <v>33</v>
      </c>
      <c r="E1221" s="33" t="s">
        <v>730</v>
      </c>
      <c r="F1221" s="33" t="s">
        <v>731</v>
      </c>
      <c r="G1221" s="33" t="s">
        <v>37</v>
      </c>
      <c r="H1221" s="33">
        <v>86101610</v>
      </c>
      <c r="I1221" s="33" t="s">
        <v>4809</v>
      </c>
      <c r="J1221" s="33" t="s">
        <v>199</v>
      </c>
      <c r="K1221" s="33" t="s">
        <v>2020</v>
      </c>
      <c r="L1221" s="34" t="s">
        <v>146</v>
      </c>
      <c r="M1221" s="34" t="s">
        <v>146</v>
      </c>
      <c r="N1221" s="34">
        <v>12</v>
      </c>
      <c r="O1221" s="34" t="s">
        <v>218</v>
      </c>
      <c r="P1221" s="34" t="s">
        <v>202</v>
      </c>
      <c r="Q1221" s="35">
        <v>92400000</v>
      </c>
      <c r="R1221" s="35">
        <v>92400000</v>
      </c>
      <c r="S1221" s="34" t="s">
        <v>411</v>
      </c>
      <c r="T1221" s="34" t="s">
        <v>199</v>
      </c>
      <c r="U1221" s="33" t="s">
        <v>718</v>
      </c>
      <c r="V1221" s="33" t="s">
        <v>329</v>
      </c>
      <c r="W1221" s="33" t="s">
        <v>359</v>
      </c>
      <c r="X1221" s="33" t="s">
        <v>206</v>
      </c>
      <c r="Y1221" s="33" t="s">
        <v>211</v>
      </c>
      <c r="Z1221" s="33" t="s">
        <v>738</v>
      </c>
      <c r="AA1221" s="36">
        <v>92400000</v>
      </c>
      <c r="AB1221" s="36">
        <v>0</v>
      </c>
      <c r="AC1221" s="36">
        <v>0</v>
      </c>
      <c r="AD1221" s="36">
        <v>7700000</v>
      </c>
      <c r="AE1221" s="36">
        <v>0</v>
      </c>
      <c r="AF1221" s="36">
        <v>7700000</v>
      </c>
      <c r="AG1221" s="36">
        <v>0</v>
      </c>
      <c r="AH1221" s="36">
        <v>7700000</v>
      </c>
      <c r="AI1221" s="36">
        <v>0</v>
      </c>
      <c r="AJ1221" s="36">
        <v>7700000</v>
      </c>
      <c r="AK1221" s="36">
        <v>0</v>
      </c>
      <c r="AL1221" s="36">
        <v>7700000</v>
      </c>
      <c r="AM1221" s="36">
        <v>0</v>
      </c>
      <c r="AN1221" s="36">
        <v>7700000</v>
      </c>
      <c r="AO1221" s="36">
        <v>0</v>
      </c>
      <c r="AP1221" s="36">
        <v>7700000</v>
      </c>
      <c r="AQ1221" s="36">
        <v>0</v>
      </c>
      <c r="AR1221" s="36">
        <v>7700000</v>
      </c>
      <c r="AS1221" s="36">
        <v>0</v>
      </c>
      <c r="AT1221" s="36">
        <v>7700000</v>
      </c>
      <c r="AU1221" s="36">
        <v>0</v>
      </c>
      <c r="AV1221" s="36">
        <v>7700000</v>
      </c>
      <c r="AW1221" s="36">
        <v>0</v>
      </c>
      <c r="AX1221" s="36">
        <v>15400000</v>
      </c>
      <c r="AY1221" s="2"/>
      <c r="AZ1221" s="13" t="str">
        <f t="shared" ref="AZ1221:AZ1284" si="97">IF(OR($R1221&lt;&gt;"",SUM(AA1221:AX1221)&lt;&gt;0),IF(R1221=BC1221,"OK",IF(R1221&gt;BC1221,"Valor estimado supera a Compromisos en "&amp;DOLLAR(R1221-BC1221),"Compromisos superan al Valor estimado en "&amp;DOLLAR(BC1221-R1221))),"")</f>
        <v>OK</v>
      </c>
      <c r="BA1221" s="13" t="str">
        <f t="shared" ref="BA1221:BA1284" si="98">IF(OR($R1221&lt;&gt;"",SUM(AA1221:AX1221)&lt;&gt;0),IF(R1221=BD1221,"OK",IF(R1221&gt;BD1221,"Valor estimado supera a Obligaciones en "&amp;DOLLAR(R1221-BD1221),"Obligaciones superan al Valor estimado en "&amp;DOLLAR(BD1221-R1221))),"")</f>
        <v>OK</v>
      </c>
      <c r="BB1221" s="7">
        <f t="shared" ref="BB1221:BB1284" si="99">+IF(B1221&lt;&gt;"",COUNTBLANK(E1221:AX1221),0)</f>
        <v>0</v>
      </c>
      <c r="BC1221" s="14">
        <f t="shared" si="95"/>
        <v>92400000</v>
      </c>
      <c r="BD1221" s="14">
        <f t="shared" si="95"/>
        <v>92400000</v>
      </c>
      <c r="BE1221" s="7">
        <f t="shared" si="96"/>
        <v>0</v>
      </c>
      <c r="BF1221" s="7">
        <f t="shared" si="96"/>
        <v>0</v>
      </c>
    </row>
    <row r="1222" spans="2:58" ht="114">
      <c r="B1222" s="28" t="s">
        <v>3787</v>
      </c>
      <c r="C1222" s="28" t="s">
        <v>4794</v>
      </c>
      <c r="D1222" s="28" t="s">
        <v>33</v>
      </c>
      <c r="E1222" s="33" t="s">
        <v>730</v>
      </c>
      <c r="F1222" s="33" t="s">
        <v>731</v>
      </c>
      <c r="G1222" s="33" t="s">
        <v>37</v>
      </c>
      <c r="H1222" s="33">
        <v>86101610</v>
      </c>
      <c r="I1222" s="33" t="s">
        <v>4809</v>
      </c>
      <c r="J1222" s="33" t="s">
        <v>199</v>
      </c>
      <c r="K1222" s="33" t="s">
        <v>2020</v>
      </c>
      <c r="L1222" s="34" t="s">
        <v>146</v>
      </c>
      <c r="M1222" s="34" t="s">
        <v>146</v>
      </c>
      <c r="N1222" s="34">
        <v>12</v>
      </c>
      <c r="O1222" s="34" t="s">
        <v>218</v>
      </c>
      <c r="P1222" s="34" t="s">
        <v>202</v>
      </c>
      <c r="Q1222" s="35">
        <v>92400000</v>
      </c>
      <c r="R1222" s="35">
        <v>92400000</v>
      </c>
      <c r="S1222" s="34" t="s">
        <v>411</v>
      </c>
      <c r="T1222" s="34" t="s">
        <v>199</v>
      </c>
      <c r="U1222" s="33" t="s">
        <v>718</v>
      </c>
      <c r="V1222" s="33" t="s">
        <v>329</v>
      </c>
      <c r="W1222" s="33" t="s">
        <v>359</v>
      </c>
      <c r="X1222" s="33" t="s">
        <v>206</v>
      </c>
      <c r="Y1222" s="33" t="s">
        <v>211</v>
      </c>
      <c r="Z1222" s="33" t="s">
        <v>738</v>
      </c>
      <c r="AA1222" s="36">
        <v>92400000</v>
      </c>
      <c r="AB1222" s="36">
        <v>0</v>
      </c>
      <c r="AC1222" s="36">
        <v>0</v>
      </c>
      <c r="AD1222" s="36">
        <v>7700000</v>
      </c>
      <c r="AE1222" s="36">
        <v>0</v>
      </c>
      <c r="AF1222" s="36">
        <v>7700000</v>
      </c>
      <c r="AG1222" s="36">
        <v>0</v>
      </c>
      <c r="AH1222" s="36">
        <v>7700000</v>
      </c>
      <c r="AI1222" s="36">
        <v>0</v>
      </c>
      <c r="AJ1222" s="36">
        <v>7700000</v>
      </c>
      <c r="AK1222" s="36">
        <v>0</v>
      </c>
      <c r="AL1222" s="36">
        <v>7700000</v>
      </c>
      <c r="AM1222" s="36">
        <v>0</v>
      </c>
      <c r="AN1222" s="36">
        <v>7700000</v>
      </c>
      <c r="AO1222" s="36">
        <v>0</v>
      </c>
      <c r="AP1222" s="36">
        <v>7700000</v>
      </c>
      <c r="AQ1222" s="36">
        <v>0</v>
      </c>
      <c r="AR1222" s="36">
        <v>7700000</v>
      </c>
      <c r="AS1222" s="36">
        <v>0</v>
      </c>
      <c r="AT1222" s="36">
        <v>7700000</v>
      </c>
      <c r="AU1222" s="36">
        <v>0</v>
      </c>
      <c r="AV1222" s="36">
        <v>7700000</v>
      </c>
      <c r="AW1222" s="36">
        <v>0</v>
      </c>
      <c r="AX1222" s="36">
        <v>15400000</v>
      </c>
      <c r="AY1222" s="2"/>
      <c r="AZ1222" s="13" t="str">
        <f t="shared" si="97"/>
        <v>OK</v>
      </c>
      <c r="BA1222" s="13" t="str">
        <f t="shared" si="98"/>
        <v>OK</v>
      </c>
      <c r="BB1222" s="7">
        <f t="shared" si="99"/>
        <v>0</v>
      </c>
      <c r="BC1222" s="14">
        <f t="shared" si="95"/>
        <v>92400000</v>
      </c>
      <c r="BD1222" s="14">
        <f t="shared" si="95"/>
        <v>92400000</v>
      </c>
      <c r="BE1222" s="7">
        <f t="shared" si="96"/>
        <v>0</v>
      </c>
      <c r="BF1222" s="7">
        <f t="shared" si="96"/>
        <v>0</v>
      </c>
    </row>
    <row r="1223" spans="2:58" ht="114">
      <c r="B1223" s="28" t="s">
        <v>3788</v>
      </c>
      <c r="C1223" s="28" t="s">
        <v>4794</v>
      </c>
      <c r="D1223" s="28" t="s">
        <v>33</v>
      </c>
      <c r="E1223" s="29" t="s">
        <v>730</v>
      </c>
      <c r="F1223" s="29" t="s">
        <v>731</v>
      </c>
      <c r="G1223" s="29" t="s">
        <v>37</v>
      </c>
      <c r="H1223" s="29">
        <v>86101610</v>
      </c>
      <c r="I1223" s="29" t="s">
        <v>4809</v>
      </c>
      <c r="J1223" s="29" t="s">
        <v>199</v>
      </c>
      <c r="K1223" s="29" t="s">
        <v>2020</v>
      </c>
      <c r="L1223" s="30" t="s">
        <v>146</v>
      </c>
      <c r="M1223" s="30" t="s">
        <v>146</v>
      </c>
      <c r="N1223" s="30">
        <v>12</v>
      </c>
      <c r="O1223" s="30" t="s">
        <v>218</v>
      </c>
      <c r="P1223" s="30" t="s">
        <v>202</v>
      </c>
      <c r="Q1223" s="31">
        <v>92400000</v>
      </c>
      <c r="R1223" s="31">
        <v>92400000</v>
      </c>
      <c r="S1223" s="30" t="s">
        <v>411</v>
      </c>
      <c r="T1223" s="30" t="s">
        <v>199</v>
      </c>
      <c r="U1223" s="29" t="s">
        <v>718</v>
      </c>
      <c r="V1223" s="29" t="s">
        <v>329</v>
      </c>
      <c r="W1223" s="29" t="s">
        <v>359</v>
      </c>
      <c r="X1223" s="29" t="s">
        <v>206</v>
      </c>
      <c r="Y1223" s="29" t="s">
        <v>211</v>
      </c>
      <c r="Z1223" s="29" t="s">
        <v>738</v>
      </c>
      <c r="AA1223" s="32">
        <v>92400000</v>
      </c>
      <c r="AB1223" s="32">
        <v>0</v>
      </c>
      <c r="AC1223" s="32">
        <v>0</v>
      </c>
      <c r="AD1223" s="32">
        <v>7700000</v>
      </c>
      <c r="AE1223" s="32">
        <v>0</v>
      </c>
      <c r="AF1223" s="32">
        <v>7700000</v>
      </c>
      <c r="AG1223" s="32">
        <v>0</v>
      </c>
      <c r="AH1223" s="32">
        <v>7700000</v>
      </c>
      <c r="AI1223" s="32">
        <v>0</v>
      </c>
      <c r="AJ1223" s="32">
        <v>7700000</v>
      </c>
      <c r="AK1223" s="32">
        <v>0</v>
      </c>
      <c r="AL1223" s="32">
        <v>7700000</v>
      </c>
      <c r="AM1223" s="32">
        <v>0</v>
      </c>
      <c r="AN1223" s="32">
        <v>7700000</v>
      </c>
      <c r="AO1223" s="32">
        <v>0</v>
      </c>
      <c r="AP1223" s="32">
        <v>7700000</v>
      </c>
      <c r="AQ1223" s="32">
        <v>0</v>
      </c>
      <c r="AR1223" s="32">
        <v>7700000</v>
      </c>
      <c r="AS1223" s="32">
        <v>0</v>
      </c>
      <c r="AT1223" s="32">
        <v>7700000</v>
      </c>
      <c r="AU1223" s="32">
        <v>0</v>
      </c>
      <c r="AV1223" s="32">
        <v>7700000</v>
      </c>
      <c r="AW1223" s="32">
        <v>0</v>
      </c>
      <c r="AX1223" s="32">
        <v>15400000</v>
      </c>
      <c r="AY1223" s="2"/>
      <c r="AZ1223" s="13" t="str">
        <f t="shared" si="97"/>
        <v>OK</v>
      </c>
      <c r="BA1223" s="13" t="str">
        <f t="shared" si="98"/>
        <v>OK</v>
      </c>
      <c r="BB1223" s="7">
        <f t="shared" si="99"/>
        <v>0</v>
      </c>
      <c r="BC1223" s="14">
        <f t="shared" si="95"/>
        <v>92400000</v>
      </c>
      <c r="BD1223" s="14">
        <f t="shared" si="95"/>
        <v>92400000</v>
      </c>
      <c r="BE1223" s="7">
        <f t="shared" si="96"/>
        <v>0</v>
      </c>
      <c r="BF1223" s="7">
        <f t="shared" si="96"/>
        <v>0</v>
      </c>
    </row>
    <row r="1224" spans="2:58" ht="114">
      <c r="B1224" s="28" t="s">
        <v>3789</v>
      </c>
      <c r="C1224" s="28" t="s">
        <v>4794</v>
      </c>
      <c r="D1224" s="28" t="s">
        <v>33</v>
      </c>
      <c r="E1224" s="29" t="s">
        <v>730</v>
      </c>
      <c r="F1224" s="29" t="s">
        <v>731</v>
      </c>
      <c r="G1224" s="29" t="s">
        <v>37</v>
      </c>
      <c r="H1224" s="29">
        <v>86101610</v>
      </c>
      <c r="I1224" s="29" t="s">
        <v>4809</v>
      </c>
      <c r="J1224" s="29" t="s">
        <v>199</v>
      </c>
      <c r="K1224" s="29" t="s">
        <v>2020</v>
      </c>
      <c r="L1224" s="30" t="s">
        <v>146</v>
      </c>
      <c r="M1224" s="30" t="s">
        <v>146</v>
      </c>
      <c r="N1224" s="30">
        <v>12</v>
      </c>
      <c r="O1224" s="30" t="s">
        <v>218</v>
      </c>
      <c r="P1224" s="30" t="s">
        <v>202</v>
      </c>
      <c r="Q1224" s="31">
        <v>92400000</v>
      </c>
      <c r="R1224" s="31">
        <v>92400000</v>
      </c>
      <c r="S1224" s="30" t="s">
        <v>411</v>
      </c>
      <c r="T1224" s="30" t="s">
        <v>199</v>
      </c>
      <c r="U1224" s="29" t="s">
        <v>718</v>
      </c>
      <c r="V1224" s="29" t="s">
        <v>329</v>
      </c>
      <c r="W1224" s="29" t="s">
        <v>359</v>
      </c>
      <c r="X1224" s="29" t="s">
        <v>206</v>
      </c>
      <c r="Y1224" s="29" t="s">
        <v>211</v>
      </c>
      <c r="Z1224" s="29" t="s">
        <v>738</v>
      </c>
      <c r="AA1224" s="32">
        <v>92400000</v>
      </c>
      <c r="AB1224" s="32">
        <v>0</v>
      </c>
      <c r="AC1224" s="32">
        <v>0</v>
      </c>
      <c r="AD1224" s="32">
        <v>7700000</v>
      </c>
      <c r="AE1224" s="32">
        <v>0</v>
      </c>
      <c r="AF1224" s="32">
        <v>7700000</v>
      </c>
      <c r="AG1224" s="32">
        <v>0</v>
      </c>
      <c r="AH1224" s="32">
        <v>7700000</v>
      </c>
      <c r="AI1224" s="32">
        <v>0</v>
      </c>
      <c r="AJ1224" s="32">
        <v>7700000</v>
      </c>
      <c r="AK1224" s="32">
        <v>0</v>
      </c>
      <c r="AL1224" s="32">
        <v>7700000</v>
      </c>
      <c r="AM1224" s="32">
        <v>0</v>
      </c>
      <c r="AN1224" s="32">
        <v>7700000</v>
      </c>
      <c r="AO1224" s="32">
        <v>0</v>
      </c>
      <c r="AP1224" s="32">
        <v>7700000</v>
      </c>
      <c r="AQ1224" s="32">
        <v>0</v>
      </c>
      <c r="AR1224" s="32">
        <v>7700000</v>
      </c>
      <c r="AS1224" s="32">
        <v>0</v>
      </c>
      <c r="AT1224" s="32">
        <v>7700000</v>
      </c>
      <c r="AU1224" s="32">
        <v>0</v>
      </c>
      <c r="AV1224" s="32">
        <v>7700000</v>
      </c>
      <c r="AW1224" s="32">
        <v>0</v>
      </c>
      <c r="AX1224" s="32">
        <v>15400000</v>
      </c>
      <c r="AY1224" s="2"/>
      <c r="AZ1224" s="13" t="str">
        <f t="shared" si="97"/>
        <v>OK</v>
      </c>
      <c r="BA1224" s="13" t="str">
        <f t="shared" si="98"/>
        <v>OK</v>
      </c>
      <c r="BB1224" s="7">
        <f t="shared" si="99"/>
        <v>0</v>
      </c>
      <c r="BC1224" s="14">
        <f t="shared" si="95"/>
        <v>92400000</v>
      </c>
      <c r="BD1224" s="14">
        <f t="shared" si="95"/>
        <v>92400000</v>
      </c>
      <c r="BE1224" s="7">
        <f t="shared" si="96"/>
        <v>0</v>
      </c>
      <c r="BF1224" s="7">
        <f t="shared" si="96"/>
        <v>0</v>
      </c>
    </row>
    <row r="1225" spans="2:58" ht="114">
      <c r="B1225" s="28" t="s">
        <v>3790</v>
      </c>
      <c r="C1225" s="28" t="s">
        <v>4794</v>
      </c>
      <c r="D1225" s="28" t="s">
        <v>33</v>
      </c>
      <c r="E1225" s="29" t="s">
        <v>730</v>
      </c>
      <c r="F1225" s="29" t="s">
        <v>731</v>
      </c>
      <c r="G1225" s="29" t="s">
        <v>37</v>
      </c>
      <c r="H1225" s="29">
        <v>86101610</v>
      </c>
      <c r="I1225" s="29" t="s">
        <v>4809</v>
      </c>
      <c r="J1225" s="29" t="s">
        <v>199</v>
      </c>
      <c r="K1225" s="29" t="s">
        <v>2020</v>
      </c>
      <c r="L1225" s="30" t="s">
        <v>146</v>
      </c>
      <c r="M1225" s="30" t="s">
        <v>146</v>
      </c>
      <c r="N1225" s="30">
        <v>12</v>
      </c>
      <c r="O1225" s="30" t="s">
        <v>218</v>
      </c>
      <c r="P1225" s="30" t="s">
        <v>202</v>
      </c>
      <c r="Q1225" s="31">
        <v>92400000</v>
      </c>
      <c r="R1225" s="31">
        <v>92400000</v>
      </c>
      <c r="S1225" s="30" t="s">
        <v>411</v>
      </c>
      <c r="T1225" s="30" t="s">
        <v>199</v>
      </c>
      <c r="U1225" s="29" t="s">
        <v>718</v>
      </c>
      <c r="V1225" s="29" t="s">
        <v>329</v>
      </c>
      <c r="W1225" s="29" t="s">
        <v>359</v>
      </c>
      <c r="X1225" s="29" t="s">
        <v>206</v>
      </c>
      <c r="Y1225" s="29" t="s">
        <v>211</v>
      </c>
      <c r="Z1225" s="29" t="s">
        <v>738</v>
      </c>
      <c r="AA1225" s="32">
        <v>92400000</v>
      </c>
      <c r="AB1225" s="32">
        <v>0</v>
      </c>
      <c r="AC1225" s="32">
        <v>0</v>
      </c>
      <c r="AD1225" s="32">
        <v>7700000</v>
      </c>
      <c r="AE1225" s="32">
        <v>0</v>
      </c>
      <c r="AF1225" s="32">
        <v>7700000</v>
      </c>
      <c r="AG1225" s="32">
        <v>0</v>
      </c>
      <c r="AH1225" s="32">
        <v>7700000</v>
      </c>
      <c r="AI1225" s="32">
        <v>0</v>
      </c>
      <c r="AJ1225" s="32">
        <v>7700000</v>
      </c>
      <c r="AK1225" s="32">
        <v>0</v>
      </c>
      <c r="AL1225" s="32">
        <v>7700000</v>
      </c>
      <c r="AM1225" s="32">
        <v>0</v>
      </c>
      <c r="AN1225" s="32">
        <v>7700000</v>
      </c>
      <c r="AO1225" s="32">
        <v>0</v>
      </c>
      <c r="AP1225" s="32">
        <v>7700000</v>
      </c>
      <c r="AQ1225" s="32">
        <v>0</v>
      </c>
      <c r="AR1225" s="32">
        <v>7700000</v>
      </c>
      <c r="AS1225" s="32">
        <v>0</v>
      </c>
      <c r="AT1225" s="32">
        <v>7700000</v>
      </c>
      <c r="AU1225" s="32">
        <v>0</v>
      </c>
      <c r="AV1225" s="32">
        <v>7700000</v>
      </c>
      <c r="AW1225" s="32">
        <v>0</v>
      </c>
      <c r="AX1225" s="32">
        <v>15400000</v>
      </c>
      <c r="AY1225" s="2"/>
      <c r="AZ1225" s="13" t="str">
        <f t="shared" si="97"/>
        <v>OK</v>
      </c>
      <c r="BA1225" s="13" t="str">
        <f t="shared" si="98"/>
        <v>OK</v>
      </c>
      <c r="BB1225" s="7">
        <f t="shared" si="99"/>
        <v>0</v>
      </c>
      <c r="BC1225" s="14">
        <f t="shared" si="95"/>
        <v>92400000</v>
      </c>
      <c r="BD1225" s="14">
        <f t="shared" si="95"/>
        <v>92400000</v>
      </c>
      <c r="BE1225" s="7">
        <f t="shared" si="96"/>
        <v>0</v>
      </c>
      <c r="BF1225" s="7">
        <f t="shared" si="96"/>
        <v>0</v>
      </c>
    </row>
    <row r="1226" spans="2:58" ht="114">
      <c r="B1226" s="28" t="s">
        <v>3791</v>
      </c>
      <c r="C1226" s="28" t="s">
        <v>4794</v>
      </c>
      <c r="D1226" s="28" t="s">
        <v>33</v>
      </c>
      <c r="E1226" s="29" t="s">
        <v>730</v>
      </c>
      <c r="F1226" s="29" t="s">
        <v>731</v>
      </c>
      <c r="G1226" s="29" t="s">
        <v>37</v>
      </c>
      <c r="H1226" s="29">
        <v>86101610</v>
      </c>
      <c r="I1226" s="29" t="s">
        <v>4809</v>
      </c>
      <c r="J1226" s="29" t="s">
        <v>199</v>
      </c>
      <c r="K1226" s="29" t="s">
        <v>2020</v>
      </c>
      <c r="L1226" s="30" t="s">
        <v>146</v>
      </c>
      <c r="M1226" s="30" t="s">
        <v>146</v>
      </c>
      <c r="N1226" s="30">
        <v>12</v>
      </c>
      <c r="O1226" s="30" t="s">
        <v>218</v>
      </c>
      <c r="P1226" s="30" t="s">
        <v>202</v>
      </c>
      <c r="Q1226" s="31">
        <v>92400000</v>
      </c>
      <c r="R1226" s="31">
        <v>92400000</v>
      </c>
      <c r="S1226" s="30" t="s">
        <v>411</v>
      </c>
      <c r="T1226" s="30" t="s">
        <v>199</v>
      </c>
      <c r="U1226" s="29" t="s">
        <v>718</v>
      </c>
      <c r="V1226" s="29" t="s">
        <v>329</v>
      </c>
      <c r="W1226" s="29" t="s">
        <v>359</v>
      </c>
      <c r="X1226" s="29" t="s">
        <v>206</v>
      </c>
      <c r="Y1226" s="29" t="s">
        <v>211</v>
      </c>
      <c r="Z1226" s="29" t="s">
        <v>738</v>
      </c>
      <c r="AA1226" s="32">
        <v>92400000</v>
      </c>
      <c r="AB1226" s="32">
        <v>0</v>
      </c>
      <c r="AC1226" s="32">
        <v>0</v>
      </c>
      <c r="AD1226" s="32">
        <v>7700000</v>
      </c>
      <c r="AE1226" s="32">
        <v>0</v>
      </c>
      <c r="AF1226" s="32">
        <v>7700000</v>
      </c>
      <c r="AG1226" s="32">
        <v>0</v>
      </c>
      <c r="AH1226" s="32">
        <v>7700000</v>
      </c>
      <c r="AI1226" s="32">
        <v>0</v>
      </c>
      <c r="AJ1226" s="32">
        <v>7700000</v>
      </c>
      <c r="AK1226" s="32">
        <v>0</v>
      </c>
      <c r="AL1226" s="32">
        <v>7700000</v>
      </c>
      <c r="AM1226" s="32">
        <v>0</v>
      </c>
      <c r="AN1226" s="32">
        <v>7700000</v>
      </c>
      <c r="AO1226" s="32">
        <v>0</v>
      </c>
      <c r="AP1226" s="32">
        <v>7700000</v>
      </c>
      <c r="AQ1226" s="32">
        <v>0</v>
      </c>
      <c r="AR1226" s="32">
        <v>7700000</v>
      </c>
      <c r="AS1226" s="32">
        <v>0</v>
      </c>
      <c r="AT1226" s="32">
        <v>7700000</v>
      </c>
      <c r="AU1226" s="32">
        <v>0</v>
      </c>
      <c r="AV1226" s="32">
        <v>7700000</v>
      </c>
      <c r="AW1226" s="32">
        <v>0</v>
      </c>
      <c r="AX1226" s="32">
        <v>15400000</v>
      </c>
      <c r="AY1226" s="2"/>
      <c r="AZ1226" s="13" t="str">
        <f t="shared" si="97"/>
        <v>OK</v>
      </c>
      <c r="BA1226" s="13" t="str">
        <f t="shared" si="98"/>
        <v>OK</v>
      </c>
      <c r="BB1226" s="7">
        <f t="shared" si="99"/>
        <v>0</v>
      </c>
      <c r="BC1226" s="14">
        <f t="shared" si="95"/>
        <v>92400000</v>
      </c>
      <c r="BD1226" s="14">
        <f t="shared" si="95"/>
        <v>92400000</v>
      </c>
      <c r="BE1226" s="7">
        <f t="shared" si="96"/>
        <v>0</v>
      </c>
      <c r="BF1226" s="7">
        <f t="shared" si="96"/>
        <v>0</v>
      </c>
    </row>
    <row r="1227" spans="2:58" ht="114">
      <c r="B1227" s="28" t="s">
        <v>3792</v>
      </c>
      <c r="C1227" s="28" t="s">
        <v>4794</v>
      </c>
      <c r="D1227" s="28" t="s">
        <v>33</v>
      </c>
      <c r="E1227" s="29" t="s">
        <v>730</v>
      </c>
      <c r="F1227" s="29" t="s">
        <v>731</v>
      </c>
      <c r="G1227" s="29" t="s">
        <v>37</v>
      </c>
      <c r="H1227" s="29">
        <v>86101610</v>
      </c>
      <c r="I1227" s="29" t="s">
        <v>4809</v>
      </c>
      <c r="J1227" s="29" t="s">
        <v>199</v>
      </c>
      <c r="K1227" s="29" t="s">
        <v>2020</v>
      </c>
      <c r="L1227" s="30" t="s">
        <v>146</v>
      </c>
      <c r="M1227" s="30" t="s">
        <v>146</v>
      </c>
      <c r="N1227" s="30">
        <v>12</v>
      </c>
      <c r="O1227" s="30" t="s">
        <v>218</v>
      </c>
      <c r="P1227" s="30" t="s">
        <v>202</v>
      </c>
      <c r="Q1227" s="31">
        <v>92400000</v>
      </c>
      <c r="R1227" s="31">
        <v>92400000</v>
      </c>
      <c r="S1227" s="30" t="s">
        <v>411</v>
      </c>
      <c r="T1227" s="30" t="s">
        <v>199</v>
      </c>
      <c r="U1227" s="29" t="s">
        <v>718</v>
      </c>
      <c r="V1227" s="29" t="s">
        <v>329</v>
      </c>
      <c r="W1227" s="29" t="s">
        <v>359</v>
      </c>
      <c r="X1227" s="29" t="s">
        <v>206</v>
      </c>
      <c r="Y1227" s="29" t="s">
        <v>211</v>
      </c>
      <c r="Z1227" s="29" t="s">
        <v>738</v>
      </c>
      <c r="AA1227" s="32">
        <v>92400000</v>
      </c>
      <c r="AB1227" s="32">
        <v>0</v>
      </c>
      <c r="AC1227" s="32">
        <v>0</v>
      </c>
      <c r="AD1227" s="32">
        <v>7700000</v>
      </c>
      <c r="AE1227" s="32">
        <v>0</v>
      </c>
      <c r="AF1227" s="32">
        <v>7700000</v>
      </c>
      <c r="AG1227" s="32">
        <v>0</v>
      </c>
      <c r="AH1227" s="32">
        <v>7700000</v>
      </c>
      <c r="AI1227" s="32">
        <v>0</v>
      </c>
      <c r="AJ1227" s="32">
        <v>7700000</v>
      </c>
      <c r="AK1227" s="32">
        <v>0</v>
      </c>
      <c r="AL1227" s="32">
        <v>7700000</v>
      </c>
      <c r="AM1227" s="32">
        <v>0</v>
      </c>
      <c r="AN1227" s="32">
        <v>7700000</v>
      </c>
      <c r="AO1227" s="32">
        <v>0</v>
      </c>
      <c r="AP1227" s="32">
        <v>7700000</v>
      </c>
      <c r="AQ1227" s="32">
        <v>0</v>
      </c>
      <c r="AR1227" s="32">
        <v>7700000</v>
      </c>
      <c r="AS1227" s="32">
        <v>0</v>
      </c>
      <c r="AT1227" s="32">
        <v>7700000</v>
      </c>
      <c r="AU1227" s="32">
        <v>0</v>
      </c>
      <c r="AV1227" s="32">
        <v>7700000</v>
      </c>
      <c r="AW1227" s="32">
        <v>0</v>
      </c>
      <c r="AX1227" s="32">
        <v>15400000</v>
      </c>
      <c r="AY1227" s="2"/>
      <c r="AZ1227" s="13" t="str">
        <f t="shared" si="97"/>
        <v>OK</v>
      </c>
      <c r="BA1227" s="13" t="str">
        <f t="shared" si="98"/>
        <v>OK</v>
      </c>
      <c r="BB1227" s="7">
        <f t="shared" si="99"/>
        <v>0</v>
      </c>
      <c r="BC1227" s="14">
        <f t="shared" si="95"/>
        <v>92400000</v>
      </c>
      <c r="BD1227" s="14">
        <f t="shared" si="95"/>
        <v>92400000</v>
      </c>
      <c r="BE1227" s="7">
        <f t="shared" si="96"/>
        <v>0</v>
      </c>
      <c r="BF1227" s="7">
        <f t="shared" si="96"/>
        <v>0</v>
      </c>
    </row>
    <row r="1228" spans="2:58" ht="114">
      <c r="B1228" s="28" t="s">
        <v>3793</v>
      </c>
      <c r="C1228" s="28" t="s">
        <v>4794</v>
      </c>
      <c r="D1228" s="28" t="s">
        <v>33</v>
      </c>
      <c r="E1228" s="29" t="s">
        <v>730</v>
      </c>
      <c r="F1228" s="29" t="s">
        <v>731</v>
      </c>
      <c r="G1228" s="29" t="s">
        <v>37</v>
      </c>
      <c r="H1228" s="29">
        <v>86101610</v>
      </c>
      <c r="I1228" s="29" t="s">
        <v>4809</v>
      </c>
      <c r="J1228" s="29" t="s">
        <v>199</v>
      </c>
      <c r="K1228" s="29" t="s">
        <v>2020</v>
      </c>
      <c r="L1228" s="30" t="s">
        <v>146</v>
      </c>
      <c r="M1228" s="30" t="s">
        <v>146</v>
      </c>
      <c r="N1228" s="30">
        <v>12</v>
      </c>
      <c r="O1228" s="30" t="s">
        <v>218</v>
      </c>
      <c r="P1228" s="30" t="s">
        <v>202</v>
      </c>
      <c r="Q1228" s="31">
        <v>92400000</v>
      </c>
      <c r="R1228" s="31">
        <v>92400000</v>
      </c>
      <c r="S1228" s="30" t="s">
        <v>411</v>
      </c>
      <c r="T1228" s="30" t="s">
        <v>199</v>
      </c>
      <c r="U1228" s="29" t="s">
        <v>718</v>
      </c>
      <c r="V1228" s="29" t="s">
        <v>329</v>
      </c>
      <c r="W1228" s="29" t="s">
        <v>359</v>
      </c>
      <c r="X1228" s="29" t="s">
        <v>206</v>
      </c>
      <c r="Y1228" s="29" t="s">
        <v>211</v>
      </c>
      <c r="Z1228" s="29" t="s">
        <v>738</v>
      </c>
      <c r="AA1228" s="32">
        <v>92400000</v>
      </c>
      <c r="AB1228" s="32">
        <v>0</v>
      </c>
      <c r="AC1228" s="32">
        <v>0</v>
      </c>
      <c r="AD1228" s="32">
        <v>7700000</v>
      </c>
      <c r="AE1228" s="32">
        <v>0</v>
      </c>
      <c r="AF1228" s="32">
        <v>7700000</v>
      </c>
      <c r="AG1228" s="32">
        <v>0</v>
      </c>
      <c r="AH1228" s="32">
        <v>7700000</v>
      </c>
      <c r="AI1228" s="32">
        <v>0</v>
      </c>
      <c r="AJ1228" s="32">
        <v>7700000</v>
      </c>
      <c r="AK1228" s="32">
        <v>0</v>
      </c>
      <c r="AL1228" s="32">
        <v>7700000</v>
      </c>
      <c r="AM1228" s="32">
        <v>0</v>
      </c>
      <c r="AN1228" s="32">
        <v>7700000</v>
      </c>
      <c r="AO1228" s="32">
        <v>0</v>
      </c>
      <c r="AP1228" s="32">
        <v>7700000</v>
      </c>
      <c r="AQ1228" s="32">
        <v>0</v>
      </c>
      <c r="AR1228" s="32">
        <v>7700000</v>
      </c>
      <c r="AS1228" s="32">
        <v>0</v>
      </c>
      <c r="AT1228" s="32">
        <v>7700000</v>
      </c>
      <c r="AU1228" s="32">
        <v>0</v>
      </c>
      <c r="AV1228" s="32">
        <v>7700000</v>
      </c>
      <c r="AW1228" s="32">
        <v>0</v>
      </c>
      <c r="AX1228" s="32">
        <v>15400000</v>
      </c>
      <c r="AY1228" s="2"/>
      <c r="AZ1228" s="13" t="str">
        <f t="shared" si="97"/>
        <v>OK</v>
      </c>
      <c r="BA1228" s="13" t="str">
        <f t="shared" si="98"/>
        <v>OK</v>
      </c>
      <c r="BB1228" s="7">
        <f t="shared" si="99"/>
        <v>0</v>
      </c>
      <c r="BC1228" s="14">
        <f t="shared" si="95"/>
        <v>92400000</v>
      </c>
      <c r="BD1228" s="14">
        <f t="shared" si="95"/>
        <v>92400000</v>
      </c>
      <c r="BE1228" s="7">
        <f t="shared" si="96"/>
        <v>0</v>
      </c>
      <c r="BF1228" s="7">
        <f t="shared" si="96"/>
        <v>0</v>
      </c>
    </row>
    <row r="1229" spans="2:58" ht="114">
      <c r="B1229" s="28" t="s">
        <v>3794</v>
      </c>
      <c r="C1229" s="28" t="s">
        <v>4794</v>
      </c>
      <c r="D1229" s="28" t="s">
        <v>33</v>
      </c>
      <c r="E1229" s="29" t="s">
        <v>730</v>
      </c>
      <c r="F1229" s="29" t="s">
        <v>731</v>
      </c>
      <c r="G1229" s="29" t="s">
        <v>37</v>
      </c>
      <c r="H1229" s="29">
        <v>86101610</v>
      </c>
      <c r="I1229" s="29" t="s">
        <v>4809</v>
      </c>
      <c r="J1229" s="29" t="s">
        <v>199</v>
      </c>
      <c r="K1229" s="29" t="s">
        <v>2020</v>
      </c>
      <c r="L1229" s="30" t="s">
        <v>146</v>
      </c>
      <c r="M1229" s="30" t="s">
        <v>146</v>
      </c>
      <c r="N1229" s="30">
        <v>12</v>
      </c>
      <c r="O1229" s="30" t="s">
        <v>218</v>
      </c>
      <c r="P1229" s="30" t="s">
        <v>202</v>
      </c>
      <c r="Q1229" s="31">
        <v>92400000</v>
      </c>
      <c r="R1229" s="31">
        <v>92400000</v>
      </c>
      <c r="S1229" s="30" t="s">
        <v>411</v>
      </c>
      <c r="T1229" s="30" t="s">
        <v>199</v>
      </c>
      <c r="U1229" s="29" t="s">
        <v>718</v>
      </c>
      <c r="V1229" s="29" t="s">
        <v>329</v>
      </c>
      <c r="W1229" s="29" t="s">
        <v>359</v>
      </c>
      <c r="X1229" s="29" t="s">
        <v>206</v>
      </c>
      <c r="Y1229" s="29" t="s">
        <v>211</v>
      </c>
      <c r="Z1229" s="29" t="s">
        <v>738</v>
      </c>
      <c r="AA1229" s="32">
        <v>92400000</v>
      </c>
      <c r="AB1229" s="32">
        <v>0</v>
      </c>
      <c r="AC1229" s="32">
        <v>0</v>
      </c>
      <c r="AD1229" s="32">
        <v>7700000</v>
      </c>
      <c r="AE1229" s="32">
        <v>0</v>
      </c>
      <c r="AF1229" s="32">
        <v>7700000</v>
      </c>
      <c r="AG1229" s="32">
        <v>0</v>
      </c>
      <c r="AH1229" s="32">
        <v>7700000</v>
      </c>
      <c r="AI1229" s="32">
        <v>0</v>
      </c>
      <c r="AJ1229" s="32">
        <v>7700000</v>
      </c>
      <c r="AK1229" s="32">
        <v>0</v>
      </c>
      <c r="AL1229" s="32">
        <v>7700000</v>
      </c>
      <c r="AM1229" s="32">
        <v>0</v>
      </c>
      <c r="AN1229" s="32">
        <v>7700000</v>
      </c>
      <c r="AO1229" s="32">
        <v>0</v>
      </c>
      <c r="AP1229" s="32">
        <v>7700000</v>
      </c>
      <c r="AQ1229" s="32">
        <v>0</v>
      </c>
      <c r="AR1229" s="32">
        <v>7700000</v>
      </c>
      <c r="AS1229" s="32">
        <v>0</v>
      </c>
      <c r="AT1229" s="32">
        <v>7700000</v>
      </c>
      <c r="AU1229" s="32">
        <v>0</v>
      </c>
      <c r="AV1229" s="32">
        <v>7700000</v>
      </c>
      <c r="AW1229" s="32">
        <v>0</v>
      </c>
      <c r="AX1229" s="32">
        <v>15400000</v>
      </c>
      <c r="AY1229" s="2"/>
      <c r="AZ1229" s="13" t="str">
        <f t="shared" si="97"/>
        <v>OK</v>
      </c>
      <c r="BA1229" s="13" t="str">
        <f t="shared" si="98"/>
        <v>OK</v>
      </c>
      <c r="BB1229" s="7">
        <f t="shared" si="99"/>
        <v>0</v>
      </c>
      <c r="BC1229" s="14">
        <f t="shared" si="95"/>
        <v>92400000</v>
      </c>
      <c r="BD1229" s="14">
        <f t="shared" si="95"/>
        <v>92400000</v>
      </c>
      <c r="BE1229" s="7">
        <f t="shared" si="96"/>
        <v>0</v>
      </c>
      <c r="BF1229" s="7">
        <f t="shared" si="96"/>
        <v>0</v>
      </c>
    </row>
    <row r="1230" spans="2:58" ht="114">
      <c r="B1230" s="28" t="s">
        <v>3795</v>
      </c>
      <c r="C1230" s="28" t="s">
        <v>4794</v>
      </c>
      <c r="D1230" s="28" t="s">
        <v>33</v>
      </c>
      <c r="E1230" s="29" t="s">
        <v>730</v>
      </c>
      <c r="F1230" s="29" t="s">
        <v>731</v>
      </c>
      <c r="G1230" s="29" t="s">
        <v>37</v>
      </c>
      <c r="H1230" s="29">
        <v>86101610</v>
      </c>
      <c r="I1230" s="29" t="s">
        <v>4809</v>
      </c>
      <c r="J1230" s="29" t="s">
        <v>199</v>
      </c>
      <c r="K1230" s="29" t="s">
        <v>2020</v>
      </c>
      <c r="L1230" s="30" t="s">
        <v>146</v>
      </c>
      <c r="M1230" s="30" t="s">
        <v>146</v>
      </c>
      <c r="N1230" s="30">
        <v>12</v>
      </c>
      <c r="O1230" s="30" t="s">
        <v>218</v>
      </c>
      <c r="P1230" s="30" t="s">
        <v>202</v>
      </c>
      <c r="Q1230" s="31">
        <v>92400000</v>
      </c>
      <c r="R1230" s="31">
        <v>92400000</v>
      </c>
      <c r="S1230" s="30" t="s">
        <v>411</v>
      </c>
      <c r="T1230" s="30" t="s">
        <v>199</v>
      </c>
      <c r="U1230" s="29" t="s">
        <v>718</v>
      </c>
      <c r="V1230" s="29" t="s">
        <v>329</v>
      </c>
      <c r="W1230" s="29" t="s">
        <v>359</v>
      </c>
      <c r="X1230" s="29" t="s">
        <v>206</v>
      </c>
      <c r="Y1230" s="29" t="s">
        <v>211</v>
      </c>
      <c r="Z1230" s="29" t="s">
        <v>738</v>
      </c>
      <c r="AA1230" s="32">
        <v>92400000</v>
      </c>
      <c r="AB1230" s="32">
        <v>0</v>
      </c>
      <c r="AC1230" s="32">
        <v>0</v>
      </c>
      <c r="AD1230" s="32">
        <v>7700000</v>
      </c>
      <c r="AE1230" s="32">
        <v>0</v>
      </c>
      <c r="AF1230" s="32">
        <v>7700000</v>
      </c>
      <c r="AG1230" s="32">
        <v>0</v>
      </c>
      <c r="AH1230" s="32">
        <v>7700000</v>
      </c>
      <c r="AI1230" s="32">
        <v>0</v>
      </c>
      <c r="AJ1230" s="32">
        <v>7700000</v>
      </c>
      <c r="AK1230" s="32">
        <v>0</v>
      </c>
      <c r="AL1230" s="32">
        <v>7700000</v>
      </c>
      <c r="AM1230" s="32">
        <v>0</v>
      </c>
      <c r="AN1230" s="32">
        <v>7700000</v>
      </c>
      <c r="AO1230" s="32">
        <v>0</v>
      </c>
      <c r="AP1230" s="32">
        <v>7700000</v>
      </c>
      <c r="AQ1230" s="32">
        <v>0</v>
      </c>
      <c r="AR1230" s="32">
        <v>7700000</v>
      </c>
      <c r="AS1230" s="32">
        <v>0</v>
      </c>
      <c r="AT1230" s="32">
        <v>7700000</v>
      </c>
      <c r="AU1230" s="32">
        <v>0</v>
      </c>
      <c r="AV1230" s="32">
        <v>7700000</v>
      </c>
      <c r="AW1230" s="32">
        <v>0</v>
      </c>
      <c r="AX1230" s="32">
        <v>15400000</v>
      </c>
      <c r="AY1230" s="2"/>
      <c r="AZ1230" s="13" t="str">
        <f t="shared" si="97"/>
        <v>OK</v>
      </c>
      <c r="BA1230" s="13" t="str">
        <f t="shared" si="98"/>
        <v>OK</v>
      </c>
      <c r="BB1230" s="7">
        <f t="shared" si="99"/>
        <v>0</v>
      </c>
      <c r="BC1230" s="14">
        <f t="shared" si="95"/>
        <v>92400000</v>
      </c>
      <c r="BD1230" s="14">
        <f t="shared" si="95"/>
        <v>92400000</v>
      </c>
      <c r="BE1230" s="7">
        <f t="shared" si="96"/>
        <v>0</v>
      </c>
      <c r="BF1230" s="7">
        <f t="shared" si="96"/>
        <v>0</v>
      </c>
    </row>
    <row r="1231" spans="2:58" ht="114">
      <c r="B1231" s="28" t="s">
        <v>3796</v>
      </c>
      <c r="C1231" s="28" t="s">
        <v>4794</v>
      </c>
      <c r="D1231" s="28" t="s">
        <v>33</v>
      </c>
      <c r="E1231" s="29" t="s">
        <v>730</v>
      </c>
      <c r="F1231" s="29" t="s">
        <v>731</v>
      </c>
      <c r="G1231" s="29" t="s">
        <v>37</v>
      </c>
      <c r="H1231" s="29">
        <v>86101610</v>
      </c>
      <c r="I1231" s="29" t="s">
        <v>4809</v>
      </c>
      <c r="J1231" s="29" t="s">
        <v>199</v>
      </c>
      <c r="K1231" s="29" t="s">
        <v>2020</v>
      </c>
      <c r="L1231" s="30" t="s">
        <v>146</v>
      </c>
      <c r="M1231" s="30" t="s">
        <v>146</v>
      </c>
      <c r="N1231" s="30">
        <v>12</v>
      </c>
      <c r="O1231" s="30" t="s">
        <v>218</v>
      </c>
      <c r="P1231" s="30" t="s">
        <v>202</v>
      </c>
      <c r="Q1231" s="31">
        <v>92400000</v>
      </c>
      <c r="R1231" s="31">
        <v>92400000</v>
      </c>
      <c r="S1231" s="30" t="s">
        <v>411</v>
      </c>
      <c r="T1231" s="30" t="s">
        <v>199</v>
      </c>
      <c r="U1231" s="29" t="s">
        <v>718</v>
      </c>
      <c r="V1231" s="29" t="s">
        <v>329</v>
      </c>
      <c r="W1231" s="29" t="s">
        <v>359</v>
      </c>
      <c r="X1231" s="29" t="s">
        <v>206</v>
      </c>
      <c r="Y1231" s="29" t="s">
        <v>211</v>
      </c>
      <c r="Z1231" s="29" t="s">
        <v>738</v>
      </c>
      <c r="AA1231" s="32">
        <v>92400000</v>
      </c>
      <c r="AB1231" s="32">
        <v>0</v>
      </c>
      <c r="AC1231" s="32">
        <v>0</v>
      </c>
      <c r="AD1231" s="32">
        <v>7700000</v>
      </c>
      <c r="AE1231" s="32">
        <v>0</v>
      </c>
      <c r="AF1231" s="32">
        <v>7700000</v>
      </c>
      <c r="AG1231" s="32">
        <v>0</v>
      </c>
      <c r="AH1231" s="32">
        <v>7700000</v>
      </c>
      <c r="AI1231" s="32">
        <v>0</v>
      </c>
      <c r="AJ1231" s="32">
        <v>7700000</v>
      </c>
      <c r="AK1231" s="32">
        <v>0</v>
      </c>
      <c r="AL1231" s="32">
        <v>7700000</v>
      </c>
      <c r="AM1231" s="32">
        <v>0</v>
      </c>
      <c r="AN1231" s="32">
        <v>7700000</v>
      </c>
      <c r="AO1231" s="32">
        <v>0</v>
      </c>
      <c r="AP1231" s="32">
        <v>7700000</v>
      </c>
      <c r="AQ1231" s="32">
        <v>0</v>
      </c>
      <c r="AR1231" s="32">
        <v>7700000</v>
      </c>
      <c r="AS1231" s="32">
        <v>0</v>
      </c>
      <c r="AT1231" s="32">
        <v>7700000</v>
      </c>
      <c r="AU1231" s="32">
        <v>0</v>
      </c>
      <c r="AV1231" s="32">
        <v>7700000</v>
      </c>
      <c r="AW1231" s="32">
        <v>0</v>
      </c>
      <c r="AX1231" s="32">
        <v>15400000</v>
      </c>
      <c r="AY1231" s="2"/>
      <c r="AZ1231" s="13" t="str">
        <f t="shared" si="97"/>
        <v>OK</v>
      </c>
      <c r="BA1231" s="13" t="str">
        <f t="shared" si="98"/>
        <v>OK</v>
      </c>
      <c r="BB1231" s="7">
        <f t="shared" si="99"/>
        <v>0</v>
      </c>
      <c r="BC1231" s="14">
        <f t="shared" si="95"/>
        <v>92400000</v>
      </c>
      <c r="BD1231" s="14">
        <f t="shared" si="95"/>
        <v>92400000</v>
      </c>
      <c r="BE1231" s="7">
        <f t="shared" si="96"/>
        <v>0</v>
      </c>
      <c r="BF1231" s="7">
        <f t="shared" si="96"/>
        <v>0</v>
      </c>
    </row>
    <row r="1232" spans="2:58" ht="114">
      <c r="B1232" s="28" t="s">
        <v>3797</v>
      </c>
      <c r="C1232" s="28" t="s">
        <v>4794</v>
      </c>
      <c r="D1232" s="28" t="s">
        <v>33</v>
      </c>
      <c r="E1232" s="29" t="s">
        <v>730</v>
      </c>
      <c r="F1232" s="29" t="s">
        <v>731</v>
      </c>
      <c r="G1232" s="29" t="s">
        <v>37</v>
      </c>
      <c r="H1232" s="29">
        <v>86101610</v>
      </c>
      <c r="I1232" s="29" t="s">
        <v>4809</v>
      </c>
      <c r="J1232" s="29" t="s">
        <v>199</v>
      </c>
      <c r="K1232" s="29" t="s">
        <v>2020</v>
      </c>
      <c r="L1232" s="30" t="s">
        <v>146</v>
      </c>
      <c r="M1232" s="30" t="s">
        <v>146</v>
      </c>
      <c r="N1232" s="30">
        <v>12</v>
      </c>
      <c r="O1232" s="30" t="s">
        <v>218</v>
      </c>
      <c r="P1232" s="30" t="s">
        <v>202</v>
      </c>
      <c r="Q1232" s="31">
        <v>92400000</v>
      </c>
      <c r="R1232" s="31">
        <v>92400000</v>
      </c>
      <c r="S1232" s="30" t="s">
        <v>411</v>
      </c>
      <c r="T1232" s="30" t="s">
        <v>199</v>
      </c>
      <c r="U1232" s="29" t="s">
        <v>718</v>
      </c>
      <c r="V1232" s="29" t="s">
        <v>329</v>
      </c>
      <c r="W1232" s="29" t="s">
        <v>359</v>
      </c>
      <c r="X1232" s="29" t="s">
        <v>206</v>
      </c>
      <c r="Y1232" s="29" t="s">
        <v>211</v>
      </c>
      <c r="Z1232" s="29" t="s">
        <v>738</v>
      </c>
      <c r="AA1232" s="32">
        <v>92400000</v>
      </c>
      <c r="AB1232" s="32">
        <v>0</v>
      </c>
      <c r="AC1232" s="32">
        <v>0</v>
      </c>
      <c r="AD1232" s="32">
        <v>7700000</v>
      </c>
      <c r="AE1232" s="32">
        <v>0</v>
      </c>
      <c r="AF1232" s="32">
        <v>7700000</v>
      </c>
      <c r="AG1232" s="32">
        <v>0</v>
      </c>
      <c r="AH1232" s="32">
        <v>7700000</v>
      </c>
      <c r="AI1232" s="32">
        <v>0</v>
      </c>
      <c r="AJ1232" s="32">
        <v>7700000</v>
      </c>
      <c r="AK1232" s="32">
        <v>0</v>
      </c>
      <c r="AL1232" s="32">
        <v>7700000</v>
      </c>
      <c r="AM1232" s="32">
        <v>0</v>
      </c>
      <c r="AN1232" s="32">
        <v>7700000</v>
      </c>
      <c r="AO1232" s="32">
        <v>0</v>
      </c>
      <c r="AP1232" s="32">
        <v>7700000</v>
      </c>
      <c r="AQ1232" s="32">
        <v>0</v>
      </c>
      <c r="AR1232" s="32">
        <v>7700000</v>
      </c>
      <c r="AS1232" s="32">
        <v>0</v>
      </c>
      <c r="AT1232" s="32">
        <v>7700000</v>
      </c>
      <c r="AU1232" s="32">
        <v>0</v>
      </c>
      <c r="AV1232" s="32">
        <v>7700000</v>
      </c>
      <c r="AW1232" s="32">
        <v>0</v>
      </c>
      <c r="AX1232" s="32">
        <v>15400000</v>
      </c>
      <c r="AY1232" s="2"/>
      <c r="AZ1232" s="13" t="str">
        <f t="shared" si="97"/>
        <v>OK</v>
      </c>
      <c r="BA1232" s="13" t="str">
        <f t="shared" si="98"/>
        <v>OK</v>
      </c>
      <c r="BB1232" s="7">
        <f t="shared" si="99"/>
        <v>0</v>
      </c>
      <c r="BC1232" s="14">
        <f t="shared" si="95"/>
        <v>92400000</v>
      </c>
      <c r="BD1232" s="14">
        <f t="shared" si="95"/>
        <v>92400000</v>
      </c>
      <c r="BE1232" s="7">
        <f t="shared" si="96"/>
        <v>0</v>
      </c>
      <c r="BF1232" s="7">
        <f t="shared" si="96"/>
        <v>0</v>
      </c>
    </row>
    <row r="1233" spans="2:58" ht="114">
      <c r="B1233" s="28" t="s">
        <v>3798</v>
      </c>
      <c r="C1233" s="28" t="s">
        <v>4794</v>
      </c>
      <c r="D1233" s="28" t="s">
        <v>33</v>
      </c>
      <c r="E1233" s="29" t="s">
        <v>730</v>
      </c>
      <c r="F1233" s="29" t="s">
        <v>731</v>
      </c>
      <c r="G1233" s="29" t="s">
        <v>37</v>
      </c>
      <c r="H1233" s="29">
        <v>86101610</v>
      </c>
      <c r="I1233" s="29" t="s">
        <v>4809</v>
      </c>
      <c r="J1233" s="29" t="s">
        <v>199</v>
      </c>
      <c r="K1233" s="29" t="s">
        <v>2020</v>
      </c>
      <c r="L1233" s="30" t="s">
        <v>146</v>
      </c>
      <c r="M1233" s="30" t="s">
        <v>146</v>
      </c>
      <c r="N1233" s="30">
        <v>12</v>
      </c>
      <c r="O1233" s="30" t="s">
        <v>218</v>
      </c>
      <c r="P1233" s="30" t="s">
        <v>202</v>
      </c>
      <c r="Q1233" s="31">
        <v>92400000</v>
      </c>
      <c r="R1233" s="31">
        <v>92400000</v>
      </c>
      <c r="S1233" s="30" t="s">
        <v>411</v>
      </c>
      <c r="T1233" s="30" t="s">
        <v>199</v>
      </c>
      <c r="U1233" s="29" t="s">
        <v>718</v>
      </c>
      <c r="V1233" s="29" t="s">
        <v>329</v>
      </c>
      <c r="W1233" s="29" t="s">
        <v>359</v>
      </c>
      <c r="X1233" s="29" t="s">
        <v>206</v>
      </c>
      <c r="Y1233" s="29" t="s">
        <v>211</v>
      </c>
      <c r="Z1233" s="29" t="s">
        <v>738</v>
      </c>
      <c r="AA1233" s="32">
        <v>92400000</v>
      </c>
      <c r="AB1233" s="32">
        <v>0</v>
      </c>
      <c r="AC1233" s="32">
        <v>0</v>
      </c>
      <c r="AD1233" s="32">
        <v>7700000</v>
      </c>
      <c r="AE1233" s="32">
        <v>0</v>
      </c>
      <c r="AF1233" s="32">
        <v>7700000</v>
      </c>
      <c r="AG1233" s="32">
        <v>0</v>
      </c>
      <c r="AH1233" s="32">
        <v>7700000</v>
      </c>
      <c r="AI1233" s="32">
        <v>0</v>
      </c>
      <c r="AJ1233" s="32">
        <v>7700000</v>
      </c>
      <c r="AK1233" s="32">
        <v>0</v>
      </c>
      <c r="AL1233" s="32">
        <v>7700000</v>
      </c>
      <c r="AM1233" s="32">
        <v>0</v>
      </c>
      <c r="AN1233" s="32">
        <v>7700000</v>
      </c>
      <c r="AO1233" s="32">
        <v>0</v>
      </c>
      <c r="AP1233" s="32">
        <v>7700000</v>
      </c>
      <c r="AQ1233" s="32">
        <v>0</v>
      </c>
      <c r="AR1233" s="32">
        <v>7700000</v>
      </c>
      <c r="AS1233" s="32">
        <v>0</v>
      </c>
      <c r="AT1233" s="32">
        <v>7700000</v>
      </c>
      <c r="AU1233" s="32">
        <v>0</v>
      </c>
      <c r="AV1233" s="32">
        <v>7700000</v>
      </c>
      <c r="AW1233" s="32">
        <v>0</v>
      </c>
      <c r="AX1233" s="32">
        <v>15400000</v>
      </c>
      <c r="AY1233" s="2"/>
      <c r="AZ1233" s="13" t="str">
        <f t="shared" si="97"/>
        <v>OK</v>
      </c>
      <c r="BA1233" s="13" t="str">
        <f t="shared" si="98"/>
        <v>OK</v>
      </c>
      <c r="BB1233" s="7">
        <f t="shared" si="99"/>
        <v>0</v>
      </c>
      <c r="BC1233" s="14">
        <f t="shared" si="95"/>
        <v>92400000</v>
      </c>
      <c r="BD1233" s="14">
        <f t="shared" si="95"/>
        <v>92400000</v>
      </c>
      <c r="BE1233" s="7">
        <f t="shared" si="96"/>
        <v>0</v>
      </c>
      <c r="BF1233" s="7">
        <f t="shared" si="96"/>
        <v>0</v>
      </c>
    </row>
    <row r="1234" spans="2:58" ht="114">
      <c r="B1234" s="28" t="s">
        <v>3799</v>
      </c>
      <c r="C1234" s="28" t="s">
        <v>4794</v>
      </c>
      <c r="D1234" s="28" t="s">
        <v>33</v>
      </c>
      <c r="E1234" s="29" t="s">
        <v>730</v>
      </c>
      <c r="F1234" s="29" t="s">
        <v>731</v>
      </c>
      <c r="G1234" s="29" t="s">
        <v>37</v>
      </c>
      <c r="H1234" s="29">
        <v>86101610</v>
      </c>
      <c r="I1234" s="29" t="s">
        <v>4809</v>
      </c>
      <c r="J1234" s="29" t="s">
        <v>199</v>
      </c>
      <c r="K1234" s="29" t="s">
        <v>2020</v>
      </c>
      <c r="L1234" s="30" t="s">
        <v>146</v>
      </c>
      <c r="M1234" s="30" t="s">
        <v>146</v>
      </c>
      <c r="N1234" s="30">
        <v>12</v>
      </c>
      <c r="O1234" s="30" t="s">
        <v>218</v>
      </c>
      <c r="P1234" s="30" t="s">
        <v>202</v>
      </c>
      <c r="Q1234" s="31">
        <v>92400000</v>
      </c>
      <c r="R1234" s="31">
        <v>92400000</v>
      </c>
      <c r="S1234" s="30" t="s">
        <v>411</v>
      </c>
      <c r="T1234" s="30" t="s">
        <v>199</v>
      </c>
      <c r="U1234" s="29" t="s">
        <v>718</v>
      </c>
      <c r="V1234" s="29" t="s">
        <v>329</v>
      </c>
      <c r="W1234" s="29" t="s">
        <v>359</v>
      </c>
      <c r="X1234" s="29" t="s">
        <v>206</v>
      </c>
      <c r="Y1234" s="29" t="s">
        <v>211</v>
      </c>
      <c r="Z1234" s="29" t="s">
        <v>738</v>
      </c>
      <c r="AA1234" s="32">
        <v>92400000</v>
      </c>
      <c r="AB1234" s="32">
        <v>0</v>
      </c>
      <c r="AC1234" s="32">
        <v>0</v>
      </c>
      <c r="AD1234" s="32">
        <v>7700000</v>
      </c>
      <c r="AE1234" s="32">
        <v>0</v>
      </c>
      <c r="AF1234" s="32">
        <v>7700000</v>
      </c>
      <c r="AG1234" s="32">
        <v>0</v>
      </c>
      <c r="AH1234" s="32">
        <v>7700000</v>
      </c>
      <c r="AI1234" s="32">
        <v>0</v>
      </c>
      <c r="AJ1234" s="32">
        <v>7700000</v>
      </c>
      <c r="AK1234" s="32">
        <v>0</v>
      </c>
      <c r="AL1234" s="32">
        <v>7700000</v>
      </c>
      <c r="AM1234" s="32">
        <v>0</v>
      </c>
      <c r="AN1234" s="32">
        <v>7700000</v>
      </c>
      <c r="AO1234" s="32">
        <v>0</v>
      </c>
      <c r="AP1234" s="32">
        <v>7700000</v>
      </c>
      <c r="AQ1234" s="32">
        <v>0</v>
      </c>
      <c r="AR1234" s="32">
        <v>7700000</v>
      </c>
      <c r="AS1234" s="32">
        <v>0</v>
      </c>
      <c r="AT1234" s="32">
        <v>7700000</v>
      </c>
      <c r="AU1234" s="32">
        <v>0</v>
      </c>
      <c r="AV1234" s="32">
        <v>7700000</v>
      </c>
      <c r="AW1234" s="32">
        <v>0</v>
      </c>
      <c r="AX1234" s="32">
        <v>15400000</v>
      </c>
      <c r="AY1234" s="2"/>
      <c r="AZ1234" s="13" t="str">
        <f t="shared" si="97"/>
        <v>OK</v>
      </c>
      <c r="BA1234" s="13" t="str">
        <f t="shared" si="98"/>
        <v>OK</v>
      </c>
      <c r="BB1234" s="7">
        <f t="shared" si="99"/>
        <v>0</v>
      </c>
      <c r="BC1234" s="14">
        <f t="shared" si="95"/>
        <v>92400000</v>
      </c>
      <c r="BD1234" s="14">
        <f t="shared" si="95"/>
        <v>92400000</v>
      </c>
      <c r="BE1234" s="7">
        <f t="shared" si="96"/>
        <v>0</v>
      </c>
      <c r="BF1234" s="7">
        <f t="shared" si="96"/>
        <v>0</v>
      </c>
    </row>
    <row r="1235" spans="2:58" ht="114">
      <c r="B1235" s="28" t="s">
        <v>3800</v>
      </c>
      <c r="C1235" s="28" t="s">
        <v>4794</v>
      </c>
      <c r="D1235" s="28" t="s">
        <v>33</v>
      </c>
      <c r="E1235" s="29" t="s">
        <v>730</v>
      </c>
      <c r="F1235" s="29" t="s">
        <v>731</v>
      </c>
      <c r="G1235" s="29" t="s">
        <v>37</v>
      </c>
      <c r="H1235" s="29">
        <v>86101610</v>
      </c>
      <c r="I1235" s="29" t="s">
        <v>4809</v>
      </c>
      <c r="J1235" s="29" t="s">
        <v>199</v>
      </c>
      <c r="K1235" s="29" t="s">
        <v>2020</v>
      </c>
      <c r="L1235" s="30" t="s">
        <v>146</v>
      </c>
      <c r="M1235" s="30" t="s">
        <v>146</v>
      </c>
      <c r="N1235" s="30">
        <v>12</v>
      </c>
      <c r="O1235" s="30" t="s">
        <v>218</v>
      </c>
      <c r="P1235" s="30" t="s">
        <v>202</v>
      </c>
      <c r="Q1235" s="31">
        <v>92400000</v>
      </c>
      <c r="R1235" s="31">
        <v>92400000</v>
      </c>
      <c r="S1235" s="30" t="s">
        <v>411</v>
      </c>
      <c r="T1235" s="30" t="s">
        <v>199</v>
      </c>
      <c r="U1235" s="29" t="s">
        <v>718</v>
      </c>
      <c r="V1235" s="29" t="s">
        <v>329</v>
      </c>
      <c r="W1235" s="29" t="s">
        <v>359</v>
      </c>
      <c r="X1235" s="29" t="s">
        <v>206</v>
      </c>
      <c r="Y1235" s="29" t="s">
        <v>211</v>
      </c>
      <c r="Z1235" s="29" t="s">
        <v>738</v>
      </c>
      <c r="AA1235" s="32">
        <v>92400000</v>
      </c>
      <c r="AB1235" s="32">
        <v>0</v>
      </c>
      <c r="AC1235" s="32">
        <v>0</v>
      </c>
      <c r="AD1235" s="32">
        <v>7700000</v>
      </c>
      <c r="AE1235" s="32">
        <v>0</v>
      </c>
      <c r="AF1235" s="32">
        <v>7700000</v>
      </c>
      <c r="AG1235" s="32">
        <v>0</v>
      </c>
      <c r="AH1235" s="32">
        <v>7700000</v>
      </c>
      <c r="AI1235" s="32">
        <v>0</v>
      </c>
      <c r="AJ1235" s="32">
        <v>7700000</v>
      </c>
      <c r="AK1235" s="32">
        <v>0</v>
      </c>
      <c r="AL1235" s="32">
        <v>7700000</v>
      </c>
      <c r="AM1235" s="32">
        <v>0</v>
      </c>
      <c r="AN1235" s="32">
        <v>7700000</v>
      </c>
      <c r="AO1235" s="32">
        <v>0</v>
      </c>
      <c r="AP1235" s="32">
        <v>7700000</v>
      </c>
      <c r="AQ1235" s="32">
        <v>0</v>
      </c>
      <c r="AR1235" s="32">
        <v>7700000</v>
      </c>
      <c r="AS1235" s="32">
        <v>0</v>
      </c>
      <c r="AT1235" s="32">
        <v>7700000</v>
      </c>
      <c r="AU1235" s="32">
        <v>0</v>
      </c>
      <c r="AV1235" s="32">
        <v>7700000</v>
      </c>
      <c r="AW1235" s="32">
        <v>0</v>
      </c>
      <c r="AX1235" s="32">
        <v>15400000</v>
      </c>
      <c r="AY1235" s="2"/>
      <c r="AZ1235" s="13" t="str">
        <f t="shared" si="97"/>
        <v>OK</v>
      </c>
      <c r="BA1235" s="13" t="str">
        <f t="shared" si="98"/>
        <v>OK</v>
      </c>
      <c r="BB1235" s="7">
        <f t="shared" si="99"/>
        <v>0</v>
      </c>
      <c r="BC1235" s="14">
        <f t="shared" ref="BC1235:BD1298" si="100">+SUM(AA1235,AC1235,AE1235,AG1235,AI1235,AK1235,AM1235,AO1235,AQ1235,AS1235,AU1235,AW1235)</f>
        <v>92400000</v>
      </c>
      <c r="BD1235" s="14">
        <f t="shared" si="100"/>
        <v>92400000</v>
      </c>
      <c r="BE1235" s="7">
        <f t="shared" ref="BE1235:BF1298" si="101">+IF(OR(AZ1235="ok",AZ1235=""),0,1)</f>
        <v>0</v>
      </c>
      <c r="BF1235" s="7">
        <f t="shared" si="101"/>
        <v>0</v>
      </c>
    </row>
    <row r="1236" spans="2:58" ht="114">
      <c r="B1236" s="28" t="s">
        <v>3801</v>
      </c>
      <c r="C1236" s="28" t="s">
        <v>4794</v>
      </c>
      <c r="D1236" s="28" t="s">
        <v>33</v>
      </c>
      <c r="E1236" s="29" t="s">
        <v>730</v>
      </c>
      <c r="F1236" s="29" t="s">
        <v>731</v>
      </c>
      <c r="G1236" s="29" t="s">
        <v>37</v>
      </c>
      <c r="H1236" s="29">
        <v>86101610</v>
      </c>
      <c r="I1236" s="29" t="s">
        <v>4809</v>
      </c>
      <c r="J1236" s="29" t="s">
        <v>199</v>
      </c>
      <c r="K1236" s="29" t="s">
        <v>2020</v>
      </c>
      <c r="L1236" s="30" t="s">
        <v>146</v>
      </c>
      <c r="M1236" s="30" t="s">
        <v>146</v>
      </c>
      <c r="N1236" s="30">
        <v>12</v>
      </c>
      <c r="O1236" s="30" t="s">
        <v>218</v>
      </c>
      <c r="P1236" s="30" t="s">
        <v>202</v>
      </c>
      <c r="Q1236" s="31">
        <v>92400000</v>
      </c>
      <c r="R1236" s="31">
        <v>92400000</v>
      </c>
      <c r="S1236" s="30" t="s">
        <v>411</v>
      </c>
      <c r="T1236" s="30" t="s">
        <v>199</v>
      </c>
      <c r="U1236" s="29" t="s">
        <v>718</v>
      </c>
      <c r="V1236" s="29" t="s">
        <v>329</v>
      </c>
      <c r="W1236" s="29" t="s">
        <v>359</v>
      </c>
      <c r="X1236" s="29" t="s">
        <v>206</v>
      </c>
      <c r="Y1236" s="29" t="s">
        <v>211</v>
      </c>
      <c r="Z1236" s="29" t="s">
        <v>738</v>
      </c>
      <c r="AA1236" s="32">
        <v>92400000</v>
      </c>
      <c r="AB1236" s="32">
        <v>0</v>
      </c>
      <c r="AC1236" s="32">
        <v>0</v>
      </c>
      <c r="AD1236" s="32">
        <v>7700000</v>
      </c>
      <c r="AE1236" s="32">
        <v>0</v>
      </c>
      <c r="AF1236" s="32">
        <v>7700000</v>
      </c>
      <c r="AG1236" s="32">
        <v>0</v>
      </c>
      <c r="AH1236" s="32">
        <v>7700000</v>
      </c>
      <c r="AI1236" s="32">
        <v>0</v>
      </c>
      <c r="AJ1236" s="32">
        <v>7700000</v>
      </c>
      <c r="AK1236" s="32">
        <v>0</v>
      </c>
      <c r="AL1236" s="32">
        <v>7700000</v>
      </c>
      <c r="AM1236" s="32">
        <v>0</v>
      </c>
      <c r="AN1236" s="32">
        <v>7700000</v>
      </c>
      <c r="AO1236" s="32">
        <v>0</v>
      </c>
      <c r="AP1236" s="32">
        <v>7700000</v>
      </c>
      <c r="AQ1236" s="32">
        <v>0</v>
      </c>
      <c r="AR1236" s="32">
        <v>7700000</v>
      </c>
      <c r="AS1236" s="32">
        <v>0</v>
      </c>
      <c r="AT1236" s="32">
        <v>7700000</v>
      </c>
      <c r="AU1236" s="32">
        <v>0</v>
      </c>
      <c r="AV1236" s="32">
        <v>7700000</v>
      </c>
      <c r="AW1236" s="32">
        <v>0</v>
      </c>
      <c r="AX1236" s="32">
        <v>15400000</v>
      </c>
      <c r="AY1236" s="2"/>
      <c r="AZ1236" s="13" t="str">
        <f t="shared" si="97"/>
        <v>OK</v>
      </c>
      <c r="BA1236" s="13" t="str">
        <f t="shared" si="98"/>
        <v>OK</v>
      </c>
      <c r="BB1236" s="7">
        <f t="shared" si="99"/>
        <v>0</v>
      </c>
      <c r="BC1236" s="14">
        <f t="shared" si="100"/>
        <v>92400000</v>
      </c>
      <c r="BD1236" s="14">
        <f t="shared" si="100"/>
        <v>92400000</v>
      </c>
      <c r="BE1236" s="7">
        <f t="shared" si="101"/>
        <v>0</v>
      </c>
      <c r="BF1236" s="7">
        <f t="shared" si="101"/>
        <v>0</v>
      </c>
    </row>
    <row r="1237" spans="2:58" ht="114">
      <c r="B1237" s="28" t="s">
        <v>3802</v>
      </c>
      <c r="C1237" s="28" t="s">
        <v>4794</v>
      </c>
      <c r="D1237" s="28" t="s">
        <v>33</v>
      </c>
      <c r="E1237" s="29" t="s">
        <v>730</v>
      </c>
      <c r="F1237" s="29" t="s">
        <v>731</v>
      </c>
      <c r="G1237" s="29" t="s">
        <v>37</v>
      </c>
      <c r="H1237" s="29">
        <v>86101610</v>
      </c>
      <c r="I1237" s="29" t="s">
        <v>4809</v>
      </c>
      <c r="J1237" s="29" t="s">
        <v>199</v>
      </c>
      <c r="K1237" s="29" t="s">
        <v>2020</v>
      </c>
      <c r="L1237" s="30" t="s">
        <v>146</v>
      </c>
      <c r="M1237" s="30" t="s">
        <v>146</v>
      </c>
      <c r="N1237" s="30">
        <v>12</v>
      </c>
      <c r="O1237" s="30" t="s">
        <v>218</v>
      </c>
      <c r="P1237" s="30" t="s">
        <v>202</v>
      </c>
      <c r="Q1237" s="31">
        <v>92400000</v>
      </c>
      <c r="R1237" s="31">
        <v>92400000</v>
      </c>
      <c r="S1237" s="30" t="s">
        <v>411</v>
      </c>
      <c r="T1237" s="30" t="s">
        <v>199</v>
      </c>
      <c r="U1237" s="29" t="s">
        <v>718</v>
      </c>
      <c r="V1237" s="29" t="s">
        <v>329</v>
      </c>
      <c r="W1237" s="29" t="s">
        <v>359</v>
      </c>
      <c r="X1237" s="29" t="s">
        <v>206</v>
      </c>
      <c r="Y1237" s="29" t="s">
        <v>211</v>
      </c>
      <c r="Z1237" s="29" t="s">
        <v>738</v>
      </c>
      <c r="AA1237" s="32">
        <v>92400000</v>
      </c>
      <c r="AB1237" s="32">
        <v>0</v>
      </c>
      <c r="AC1237" s="32">
        <v>0</v>
      </c>
      <c r="AD1237" s="32">
        <v>7700000</v>
      </c>
      <c r="AE1237" s="32">
        <v>0</v>
      </c>
      <c r="AF1237" s="32">
        <v>7700000</v>
      </c>
      <c r="AG1237" s="32">
        <v>0</v>
      </c>
      <c r="AH1237" s="32">
        <v>7700000</v>
      </c>
      <c r="AI1237" s="32">
        <v>0</v>
      </c>
      <c r="AJ1237" s="32">
        <v>7700000</v>
      </c>
      <c r="AK1237" s="32">
        <v>0</v>
      </c>
      <c r="AL1237" s="32">
        <v>7700000</v>
      </c>
      <c r="AM1237" s="32">
        <v>0</v>
      </c>
      <c r="AN1237" s="32">
        <v>7700000</v>
      </c>
      <c r="AO1237" s="32">
        <v>0</v>
      </c>
      <c r="AP1237" s="32">
        <v>7700000</v>
      </c>
      <c r="AQ1237" s="32">
        <v>0</v>
      </c>
      <c r="AR1237" s="32">
        <v>7700000</v>
      </c>
      <c r="AS1237" s="32">
        <v>0</v>
      </c>
      <c r="AT1237" s="32">
        <v>7700000</v>
      </c>
      <c r="AU1237" s="32">
        <v>0</v>
      </c>
      <c r="AV1237" s="32">
        <v>7700000</v>
      </c>
      <c r="AW1237" s="32">
        <v>0</v>
      </c>
      <c r="AX1237" s="32">
        <v>15400000</v>
      </c>
      <c r="AY1237" s="2"/>
      <c r="AZ1237" s="13" t="str">
        <f t="shared" si="97"/>
        <v>OK</v>
      </c>
      <c r="BA1237" s="13" t="str">
        <f t="shared" si="98"/>
        <v>OK</v>
      </c>
      <c r="BB1237" s="7">
        <f t="shared" si="99"/>
        <v>0</v>
      </c>
      <c r="BC1237" s="14">
        <f t="shared" si="100"/>
        <v>92400000</v>
      </c>
      <c r="BD1237" s="14">
        <f t="shared" si="100"/>
        <v>92400000</v>
      </c>
      <c r="BE1237" s="7">
        <f t="shared" si="101"/>
        <v>0</v>
      </c>
      <c r="BF1237" s="7">
        <f t="shared" si="101"/>
        <v>0</v>
      </c>
    </row>
    <row r="1238" spans="2:58" ht="128.25">
      <c r="B1238" s="28" t="s">
        <v>3803</v>
      </c>
      <c r="C1238" s="28" t="s">
        <v>4794</v>
      </c>
      <c r="D1238" s="28" t="s">
        <v>33</v>
      </c>
      <c r="E1238" s="29" t="s">
        <v>730</v>
      </c>
      <c r="F1238" s="29" t="s">
        <v>731</v>
      </c>
      <c r="G1238" s="29" t="s">
        <v>37</v>
      </c>
      <c r="H1238" s="29">
        <v>86101610</v>
      </c>
      <c r="I1238" s="29" t="s">
        <v>4809</v>
      </c>
      <c r="J1238" s="29" t="s">
        <v>199</v>
      </c>
      <c r="K1238" s="29" t="s">
        <v>2021</v>
      </c>
      <c r="L1238" s="30" t="s">
        <v>146</v>
      </c>
      <c r="M1238" s="30" t="s">
        <v>146</v>
      </c>
      <c r="N1238" s="30">
        <v>12</v>
      </c>
      <c r="O1238" s="30" t="s">
        <v>218</v>
      </c>
      <c r="P1238" s="30" t="s">
        <v>202</v>
      </c>
      <c r="Q1238" s="31">
        <v>92400000</v>
      </c>
      <c r="R1238" s="31">
        <v>92400000</v>
      </c>
      <c r="S1238" s="30" t="s">
        <v>411</v>
      </c>
      <c r="T1238" s="30" t="s">
        <v>199</v>
      </c>
      <c r="U1238" s="29" t="s">
        <v>718</v>
      </c>
      <c r="V1238" s="29" t="s">
        <v>329</v>
      </c>
      <c r="W1238" s="29" t="s">
        <v>359</v>
      </c>
      <c r="X1238" s="29" t="s">
        <v>206</v>
      </c>
      <c r="Y1238" s="29" t="s">
        <v>211</v>
      </c>
      <c r="Z1238" s="29" t="s">
        <v>717</v>
      </c>
      <c r="AA1238" s="32">
        <v>92400000</v>
      </c>
      <c r="AB1238" s="32">
        <v>0</v>
      </c>
      <c r="AC1238" s="32">
        <v>0</v>
      </c>
      <c r="AD1238" s="32">
        <v>7700000</v>
      </c>
      <c r="AE1238" s="32">
        <v>0</v>
      </c>
      <c r="AF1238" s="32">
        <v>7700000</v>
      </c>
      <c r="AG1238" s="32">
        <v>0</v>
      </c>
      <c r="AH1238" s="32">
        <v>7700000</v>
      </c>
      <c r="AI1238" s="32">
        <v>0</v>
      </c>
      <c r="AJ1238" s="32">
        <v>7700000</v>
      </c>
      <c r="AK1238" s="32">
        <v>0</v>
      </c>
      <c r="AL1238" s="32">
        <v>7700000</v>
      </c>
      <c r="AM1238" s="32">
        <v>0</v>
      </c>
      <c r="AN1238" s="32">
        <v>7700000</v>
      </c>
      <c r="AO1238" s="32">
        <v>0</v>
      </c>
      <c r="AP1238" s="32">
        <v>7700000</v>
      </c>
      <c r="AQ1238" s="32">
        <v>0</v>
      </c>
      <c r="AR1238" s="32">
        <v>7700000</v>
      </c>
      <c r="AS1238" s="32">
        <v>0</v>
      </c>
      <c r="AT1238" s="32">
        <v>7700000</v>
      </c>
      <c r="AU1238" s="32">
        <v>0</v>
      </c>
      <c r="AV1238" s="32">
        <v>7700000</v>
      </c>
      <c r="AW1238" s="32">
        <v>0</v>
      </c>
      <c r="AX1238" s="32">
        <v>15400000</v>
      </c>
      <c r="AY1238" s="2"/>
      <c r="AZ1238" s="13" t="str">
        <f t="shared" si="97"/>
        <v>OK</v>
      </c>
      <c r="BA1238" s="13" t="str">
        <f t="shared" si="98"/>
        <v>OK</v>
      </c>
      <c r="BB1238" s="7">
        <f t="shared" si="99"/>
        <v>0</v>
      </c>
      <c r="BC1238" s="14">
        <f t="shared" si="100"/>
        <v>92400000</v>
      </c>
      <c r="BD1238" s="14">
        <f t="shared" si="100"/>
        <v>92400000</v>
      </c>
      <c r="BE1238" s="7">
        <f t="shared" si="101"/>
        <v>0</v>
      </c>
      <c r="BF1238" s="7">
        <f t="shared" si="101"/>
        <v>0</v>
      </c>
    </row>
    <row r="1239" spans="2:58" ht="128.25">
      <c r="B1239" s="28" t="s">
        <v>3804</v>
      </c>
      <c r="C1239" s="28" t="s">
        <v>4794</v>
      </c>
      <c r="D1239" s="28" t="s">
        <v>33</v>
      </c>
      <c r="E1239" s="29" t="s">
        <v>730</v>
      </c>
      <c r="F1239" s="29" t="s">
        <v>731</v>
      </c>
      <c r="G1239" s="29" t="s">
        <v>37</v>
      </c>
      <c r="H1239" s="29">
        <v>86101610</v>
      </c>
      <c r="I1239" s="29" t="s">
        <v>4809</v>
      </c>
      <c r="J1239" s="29" t="s">
        <v>199</v>
      </c>
      <c r="K1239" s="29" t="s">
        <v>2021</v>
      </c>
      <c r="L1239" s="30" t="s">
        <v>146</v>
      </c>
      <c r="M1239" s="30" t="s">
        <v>146</v>
      </c>
      <c r="N1239" s="30">
        <v>12</v>
      </c>
      <c r="O1239" s="30" t="s">
        <v>218</v>
      </c>
      <c r="P1239" s="30" t="s">
        <v>202</v>
      </c>
      <c r="Q1239" s="31">
        <v>92400000</v>
      </c>
      <c r="R1239" s="31">
        <v>92400000</v>
      </c>
      <c r="S1239" s="30" t="s">
        <v>411</v>
      </c>
      <c r="T1239" s="30" t="s">
        <v>199</v>
      </c>
      <c r="U1239" s="29" t="s">
        <v>718</v>
      </c>
      <c r="V1239" s="29" t="s">
        <v>329</v>
      </c>
      <c r="W1239" s="29" t="s">
        <v>359</v>
      </c>
      <c r="X1239" s="29" t="s">
        <v>206</v>
      </c>
      <c r="Y1239" s="29" t="s">
        <v>211</v>
      </c>
      <c r="Z1239" s="29" t="s">
        <v>717</v>
      </c>
      <c r="AA1239" s="32">
        <v>92400000</v>
      </c>
      <c r="AB1239" s="32">
        <v>0</v>
      </c>
      <c r="AC1239" s="32">
        <v>0</v>
      </c>
      <c r="AD1239" s="32">
        <v>7700000</v>
      </c>
      <c r="AE1239" s="32">
        <v>0</v>
      </c>
      <c r="AF1239" s="32">
        <v>7700000</v>
      </c>
      <c r="AG1239" s="32">
        <v>0</v>
      </c>
      <c r="AH1239" s="32">
        <v>7700000</v>
      </c>
      <c r="AI1239" s="32">
        <v>0</v>
      </c>
      <c r="AJ1239" s="32">
        <v>7700000</v>
      </c>
      <c r="AK1239" s="32">
        <v>0</v>
      </c>
      <c r="AL1239" s="32">
        <v>7700000</v>
      </c>
      <c r="AM1239" s="32">
        <v>0</v>
      </c>
      <c r="AN1239" s="32">
        <v>7700000</v>
      </c>
      <c r="AO1239" s="32">
        <v>0</v>
      </c>
      <c r="AP1239" s="32">
        <v>7700000</v>
      </c>
      <c r="AQ1239" s="32">
        <v>0</v>
      </c>
      <c r="AR1239" s="32">
        <v>7700000</v>
      </c>
      <c r="AS1239" s="32">
        <v>0</v>
      </c>
      <c r="AT1239" s="32">
        <v>7700000</v>
      </c>
      <c r="AU1239" s="32">
        <v>0</v>
      </c>
      <c r="AV1239" s="32">
        <v>7700000</v>
      </c>
      <c r="AW1239" s="32">
        <v>0</v>
      </c>
      <c r="AX1239" s="32">
        <v>15400000</v>
      </c>
      <c r="AY1239" s="2"/>
      <c r="AZ1239" s="13" t="str">
        <f t="shared" si="97"/>
        <v>OK</v>
      </c>
      <c r="BA1239" s="13" t="str">
        <f t="shared" si="98"/>
        <v>OK</v>
      </c>
      <c r="BB1239" s="7">
        <f t="shared" si="99"/>
        <v>0</v>
      </c>
      <c r="BC1239" s="14">
        <f t="shared" si="100"/>
        <v>92400000</v>
      </c>
      <c r="BD1239" s="14">
        <f t="shared" si="100"/>
        <v>92400000</v>
      </c>
      <c r="BE1239" s="7">
        <f t="shared" si="101"/>
        <v>0</v>
      </c>
      <c r="BF1239" s="7">
        <f t="shared" si="101"/>
        <v>0</v>
      </c>
    </row>
    <row r="1240" spans="2:58" ht="128.25">
      <c r="B1240" s="28" t="s">
        <v>3805</v>
      </c>
      <c r="C1240" s="28" t="s">
        <v>4794</v>
      </c>
      <c r="D1240" s="28" t="s">
        <v>33</v>
      </c>
      <c r="E1240" s="29" t="s">
        <v>730</v>
      </c>
      <c r="F1240" s="29" t="s">
        <v>731</v>
      </c>
      <c r="G1240" s="29" t="s">
        <v>37</v>
      </c>
      <c r="H1240" s="29">
        <v>86101610</v>
      </c>
      <c r="I1240" s="29" t="s">
        <v>4809</v>
      </c>
      <c r="J1240" s="29" t="s">
        <v>199</v>
      </c>
      <c r="K1240" s="29" t="s">
        <v>2021</v>
      </c>
      <c r="L1240" s="30" t="s">
        <v>146</v>
      </c>
      <c r="M1240" s="30" t="s">
        <v>146</v>
      </c>
      <c r="N1240" s="30">
        <v>12</v>
      </c>
      <c r="O1240" s="30" t="s">
        <v>218</v>
      </c>
      <c r="P1240" s="30" t="s">
        <v>202</v>
      </c>
      <c r="Q1240" s="31">
        <v>92400000</v>
      </c>
      <c r="R1240" s="31">
        <v>92400000</v>
      </c>
      <c r="S1240" s="30" t="s">
        <v>411</v>
      </c>
      <c r="T1240" s="30" t="s">
        <v>199</v>
      </c>
      <c r="U1240" s="29" t="s">
        <v>718</v>
      </c>
      <c r="V1240" s="29" t="s">
        <v>329</v>
      </c>
      <c r="W1240" s="29" t="s">
        <v>359</v>
      </c>
      <c r="X1240" s="29" t="s">
        <v>206</v>
      </c>
      <c r="Y1240" s="29" t="s">
        <v>211</v>
      </c>
      <c r="Z1240" s="29" t="s">
        <v>717</v>
      </c>
      <c r="AA1240" s="32">
        <v>92400000</v>
      </c>
      <c r="AB1240" s="32">
        <v>0</v>
      </c>
      <c r="AC1240" s="32">
        <v>0</v>
      </c>
      <c r="AD1240" s="32">
        <v>7700000</v>
      </c>
      <c r="AE1240" s="32">
        <v>0</v>
      </c>
      <c r="AF1240" s="32">
        <v>7700000</v>
      </c>
      <c r="AG1240" s="32">
        <v>0</v>
      </c>
      <c r="AH1240" s="32">
        <v>7700000</v>
      </c>
      <c r="AI1240" s="32">
        <v>0</v>
      </c>
      <c r="AJ1240" s="32">
        <v>7700000</v>
      </c>
      <c r="AK1240" s="32">
        <v>0</v>
      </c>
      <c r="AL1240" s="32">
        <v>7700000</v>
      </c>
      <c r="AM1240" s="32">
        <v>0</v>
      </c>
      <c r="AN1240" s="32">
        <v>7700000</v>
      </c>
      <c r="AO1240" s="32">
        <v>0</v>
      </c>
      <c r="AP1240" s="32">
        <v>7700000</v>
      </c>
      <c r="AQ1240" s="32">
        <v>0</v>
      </c>
      <c r="AR1240" s="32">
        <v>7700000</v>
      </c>
      <c r="AS1240" s="32">
        <v>0</v>
      </c>
      <c r="AT1240" s="32">
        <v>7700000</v>
      </c>
      <c r="AU1240" s="32">
        <v>0</v>
      </c>
      <c r="AV1240" s="32">
        <v>7700000</v>
      </c>
      <c r="AW1240" s="32">
        <v>0</v>
      </c>
      <c r="AX1240" s="32">
        <v>15400000</v>
      </c>
      <c r="AY1240" s="2"/>
      <c r="AZ1240" s="13" t="str">
        <f t="shared" si="97"/>
        <v>OK</v>
      </c>
      <c r="BA1240" s="13" t="str">
        <f t="shared" si="98"/>
        <v>OK</v>
      </c>
      <c r="BB1240" s="7">
        <f t="shared" si="99"/>
        <v>0</v>
      </c>
      <c r="BC1240" s="14">
        <f t="shared" si="100"/>
        <v>92400000</v>
      </c>
      <c r="BD1240" s="14">
        <f t="shared" si="100"/>
        <v>92400000</v>
      </c>
      <c r="BE1240" s="7">
        <f t="shared" si="101"/>
        <v>0</v>
      </c>
      <c r="BF1240" s="7">
        <f t="shared" si="101"/>
        <v>0</v>
      </c>
    </row>
    <row r="1241" spans="2:58" ht="128.25">
      <c r="B1241" s="28" t="s">
        <v>3806</v>
      </c>
      <c r="C1241" s="28" t="s">
        <v>4794</v>
      </c>
      <c r="D1241" s="28" t="s">
        <v>33</v>
      </c>
      <c r="E1241" s="29" t="s">
        <v>730</v>
      </c>
      <c r="F1241" s="29" t="s">
        <v>731</v>
      </c>
      <c r="G1241" s="29" t="s">
        <v>37</v>
      </c>
      <c r="H1241" s="29">
        <v>86101610</v>
      </c>
      <c r="I1241" s="29" t="s">
        <v>4809</v>
      </c>
      <c r="J1241" s="29" t="s">
        <v>199</v>
      </c>
      <c r="K1241" s="29" t="s">
        <v>2021</v>
      </c>
      <c r="L1241" s="30" t="s">
        <v>146</v>
      </c>
      <c r="M1241" s="30" t="s">
        <v>146</v>
      </c>
      <c r="N1241" s="30">
        <v>12</v>
      </c>
      <c r="O1241" s="30" t="s">
        <v>218</v>
      </c>
      <c r="P1241" s="30" t="s">
        <v>202</v>
      </c>
      <c r="Q1241" s="31">
        <v>92400000</v>
      </c>
      <c r="R1241" s="31">
        <v>92400000</v>
      </c>
      <c r="S1241" s="30" t="s">
        <v>411</v>
      </c>
      <c r="T1241" s="30" t="s">
        <v>199</v>
      </c>
      <c r="U1241" s="29" t="s">
        <v>718</v>
      </c>
      <c r="V1241" s="29" t="s">
        <v>329</v>
      </c>
      <c r="W1241" s="29" t="s">
        <v>359</v>
      </c>
      <c r="X1241" s="29" t="s">
        <v>206</v>
      </c>
      <c r="Y1241" s="29" t="s">
        <v>211</v>
      </c>
      <c r="Z1241" s="29" t="s">
        <v>717</v>
      </c>
      <c r="AA1241" s="32">
        <v>92400000</v>
      </c>
      <c r="AB1241" s="32">
        <v>0</v>
      </c>
      <c r="AC1241" s="32">
        <v>0</v>
      </c>
      <c r="AD1241" s="32">
        <v>7700000</v>
      </c>
      <c r="AE1241" s="32">
        <v>0</v>
      </c>
      <c r="AF1241" s="32">
        <v>7700000</v>
      </c>
      <c r="AG1241" s="32">
        <v>0</v>
      </c>
      <c r="AH1241" s="32">
        <v>7700000</v>
      </c>
      <c r="AI1241" s="32">
        <v>0</v>
      </c>
      <c r="AJ1241" s="32">
        <v>7700000</v>
      </c>
      <c r="AK1241" s="32">
        <v>0</v>
      </c>
      <c r="AL1241" s="32">
        <v>7700000</v>
      </c>
      <c r="AM1241" s="32">
        <v>0</v>
      </c>
      <c r="AN1241" s="32">
        <v>7700000</v>
      </c>
      <c r="AO1241" s="32">
        <v>0</v>
      </c>
      <c r="AP1241" s="32">
        <v>7700000</v>
      </c>
      <c r="AQ1241" s="32">
        <v>0</v>
      </c>
      <c r="AR1241" s="32">
        <v>7700000</v>
      </c>
      <c r="AS1241" s="32">
        <v>0</v>
      </c>
      <c r="AT1241" s="32">
        <v>7700000</v>
      </c>
      <c r="AU1241" s="32">
        <v>0</v>
      </c>
      <c r="AV1241" s="32">
        <v>7700000</v>
      </c>
      <c r="AW1241" s="32">
        <v>0</v>
      </c>
      <c r="AX1241" s="32">
        <v>15400000</v>
      </c>
      <c r="AY1241" s="2"/>
      <c r="AZ1241" s="13" t="str">
        <f t="shared" si="97"/>
        <v>OK</v>
      </c>
      <c r="BA1241" s="13" t="str">
        <f t="shared" si="98"/>
        <v>OK</v>
      </c>
      <c r="BB1241" s="7">
        <f t="shared" si="99"/>
        <v>0</v>
      </c>
      <c r="BC1241" s="14">
        <f t="shared" si="100"/>
        <v>92400000</v>
      </c>
      <c r="BD1241" s="14">
        <f t="shared" si="100"/>
        <v>92400000</v>
      </c>
      <c r="BE1241" s="7">
        <f t="shared" si="101"/>
        <v>0</v>
      </c>
      <c r="BF1241" s="7">
        <f t="shared" si="101"/>
        <v>0</v>
      </c>
    </row>
    <row r="1242" spans="2:58" ht="128.25">
      <c r="B1242" s="28" t="s">
        <v>3807</v>
      </c>
      <c r="C1242" s="28" t="s">
        <v>4794</v>
      </c>
      <c r="D1242" s="28" t="s">
        <v>33</v>
      </c>
      <c r="E1242" s="29" t="s">
        <v>730</v>
      </c>
      <c r="F1242" s="29" t="s">
        <v>731</v>
      </c>
      <c r="G1242" s="29" t="s">
        <v>37</v>
      </c>
      <c r="H1242" s="29">
        <v>86101610</v>
      </c>
      <c r="I1242" s="29" t="s">
        <v>4809</v>
      </c>
      <c r="J1242" s="29" t="s">
        <v>199</v>
      </c>
      <c r="K1242" s="29" t="s">
        <v>2021</v>
      </c>
      <c r="L1242" s="30" t="s">
        <v>146</v>
      </c>
      <c r="M1242" s="30" t="s">
        <v>146</v>
      </c>
      <c r="N1242" s="30">
        <v>12</v>
      </c>
      <c r="O1242" s="30" t="s">
        <v>218</v>
      </c>
      <c r="P1242" s="30" t="s">
        <v>202</v>
      </c>
      <c r="Q1242" s="31">
        <v>92400000</v>
      </c>
      <c r="R1242" s="31">
        <v>92400000</v>
      </c>
      <c r="S1242" s="30" t="s">
        <v>411</v>
      </c>
      <c r="T1242" s="30" t="s">
        <v>199</v>
      </c>
      <c r="U1242" s="29" t="s">
        <v>718</v>
      </c>
      <c r="V1242" s="29" t="s">
        <v>329</v>
      </c>
      <c r="W1242" s="29" t="s">
        <v>359</v>
      </c>
      <c r="X1242" s="29" t="s">
        <v>206</v>
      </c>
      <c r="Y1242" s="29" t="s">
        <v>211</v>
      </c>
      <c r="Z1242" s="29" t="s">
        <v>717</v>
      </c>
      <c r="AA1242" s="32">
        <v>92400000</v>
      </c>
      <c r="AB1242" s="32">
        <v>0</v>
      </c>
      <c r="AC1242" s="32">
        <v>0</v>
      </c>
      <c r="AD1242" s="32">
        <v>7700000</v>
      </c>
      <c r="AE1242" s="32">
        <v>0</v>
      </c>
      <c r="AF1242" s="32">
        <v>7700000</v>
      </c>
      <c r="AG1242" s="32">
        <v>0</v>
      </c>
      <c r="AH1242" s="32">
        <v>7700000</v>
      </c>
      <c r="AI1242" s="32">
        <v>0</v>
      </c>
      <c r="AJ1242" s="32">
        <v>7700000</v>
      </c>
      <c r="AK1242" s="32">
        <v>0</v>
      </c>
      <c r="AL1242" s="32">
        <v>7700000</v>
      </c>
      <c r="AM1242" s="32">
        <v>0</v>
      </c>
      <c r="AN1242" s="32">
        <v>7700000</v>
      </c>
      <c r="AO1242" s="32">
        <v>0</v>
      </c>
      <c r="AP1242" s="32">
        <v>7700000</v>
      </c>
      <c r="AQ1242" s="32">
        <v>0</v>
      </c>
      <c r="AR1242" s="32">
        <v>7700000</v>
      </c>
      <c r="AS1242" s="32">
        <v>0</v>
      </c>
      <c r="AT1242" s="32">
        <v>7700000</v>
      </c>
      <c r="AU1242" s="32">
        <v>0</v>
      </c>
      <c r="AV1242" s="32">
        <v>7700000</v>
      </c>
      <c r="AW1242" s="32">
        <v>0</v>
      </c>
      <c r="AX1242" s="32">
        <v>15400000</v>
      </c>
      <c r="AY1242" s="2"/>
      <c r="AZ1242" s="13" t="str">
        <f t="shared" si="97"/>
        <v>OK</v>
      </c>
      <c r="BA1242" s="13" t="str">
        <f t="shared" si="98"/>
        <v>OK</v>
      </c>
      <c r="BB1242" s="7">
        <f t="shared" si="99"/>
        <v>0</v>
      </c>
      <c r="BC1242" s="14">
        <f t="shared" si="100"/>
        <v>92400000</v>
      </c>
      <c r="BD1242" s="14">
        <f t="shared" si="100"/>
        <v>92400000</v>
      </c>
      <c r="BE1242" s="7">
        <f t="shared" si="101"/>
        <v>0</v>
      </c>
      <c r="BF1242" s="7">
        <f t="shared" si="101"/>
        <v>0</v>
      </c>
    </row>
    <row r="1243" spans="2:58" ht="128.25">
      <c r="B1243" s="28" t="s">
        <v>3808</v>
      </c>
      <c r="C1243" s="28" t="s">
        <v>4794</v>
      </c>
      <c r="D1243" s="28" t="s">
        <v>33</v>
      </c>
      <c r="E1243" s="29" t="s">
        <v>730</v>
      </c>
      <c r="F1243" s="29" t="s">
        <v>731</v>
      </c>
      <c r="G1243" s="29" t="s">
        <v>37</v>
      </c>
      <c r="H1243" s="29">
        <v>86101610</v>
      </c>
      <c r="I1243" s="29" t="s">
        <v>4809</v>
      </c>
      <c r="J1243" s="29" t="s">
        <v>199</v>
      </c>
      <c r="K1243" s="29" t="s">
        <v>2021</v>
      </c>
      <c r="L1243" s="30" t="s">
        <v>146</v>
      </c>
      <c r="M1243" s="30" t="s">
        <v>146</v>
      </c>
      <c r="N1243" s="30">
        <v>12</v>
      </c>
      <c r="O1243" s="30" t="s">
        <v>218</v>
      </c>
      <c r="P1243" s="30" t="s">
        <v>202</v>
      </c>
      <c r="Q1243" s="31">
        <v>92400000</v>
      </c>
      <c r="R1243" s="31">
        <v>92400000</v>
      </c>
      <c r="S1243" s="30" t="s">
        <v>411</v>
      </c>
      <c r="T1243" s="30" t="s">
        <v>199</v>
      </c>
      <c r="U1243" s="29" t="s">
        <v>718</v>
      </c>
      <c r="V1243" s="29" t="s">
        <v>329</v>
      </c>
      <c r="W1243" s="29" t="s">
        <v>359</v>
      </c>
      <c r="X1243" s="29" t="s">
        <v>206</v>
      </c>
      <c r="Y1243" s="29" t="s">
        <v>211</v>
      </c>
      <c r="Z1243" s="29" t="s">
        <v>717</v>
      </c>
      <c r="AA1243" s="32">
        <v>92400000</v>
      </c>
      <c r="AB1243" s="32">
        <v>0</v>
      </c>
      <c r="AC1243" s="32">
        <v>0</v>
      </c>
      <c r="AD1243" s="32">
        <v>7700000</v>
      </c>
      <c r="AE1243" s="32">
        <v>0</v>
      </c>
      <c r="AF1243" s="32">
        <v>7700000</v>
      </c>
      <c r="AG1243" s="32">
        <v>0</v>
      </c>
      <c r="AH1243" s="32">
        <v>7700000</v>
      </c>
      <c r="AI1243" s="32">
        <v>0</v>
      </c>
      <c r="AJ1243" s="32">
        <v>7700000</v>
      </c>
      <c r="AK1243" s="32">
        <v>0</v>
      </c>
      <c r="AL1243" s="32">
        <v>7700000</v>
      </c>
      <c r="AM1243" s="32">
        <v>0</v>
      </c>
      <c r="AN1243" s="32">
        <v>7700000</v>
      </c>
      <c r="AO1243" s="32">
        <v>0</v>
      </c>
      <c r="AP1243" s="32">
        <v>7700000</v>
      </c>
      <c r="AQ1243" s="32">
        <v>0</v>
      </c>
      <c r="AR1243" s="32">
        <v>7700000</v>
      </c>
      <c r="AS1243" s="32">
        <v>0</v>
      </c>
      <c r="AT1243" s="32">
        <v>7700000</v>
      </c>
      <c r="AU1243" s="32">
        <v>0</v>
      </c>
      <c r="AV1243" s="32">
        <v>7700000</v>
      </c>
      <c r="AW1243" s="32">
        <v>0</v>
      </c>
      <c r="AX1243" s="32">
        <v>15400000</v>
      </c>
      <c r="AY1243" s="2"/>
      <c r="AZ1243" s="13" t="str">
        <f t="shared" si="97"/>
        <v>OK</v>
      </c>
      <c r="BA1243" s="13" t="str">
        <f t="shared" si="98"/>
        <v>OK</v>
      </c>
      <c r="BB1243" s="7">
        <f t="shared" si="99"/>
        <v>0</v>
      </c>
      <c r="BC1243" s="14">
        <f t="shared" si="100"/>
        <v>92400000</v>
      </c>
      <c r="BD1243" s="14">
        <f t="shared" si="100"/>
        <v>92400000</v>
      </c>
      <c r="BE1243" s="7">
        <f t="shared" si="101"/>
        <v>0</v>
      </c>
      <c r="BF1243" s="7">
        <f t="shared" si="101"/>
        <v>0</v>
      </c>
    </row>
    <row r="1244" spans="2:58" ht="128.25">
      <c r="B1244" s="28" t="s">
        <v>3809</v>
      </c>
      <c r="C1244" s="28" t="s">
        <v>4794</v>
      </c>
      <c r="D1244" s="28" t="s">
        <v>33</v>
      </c>
      <c r="E1244" s="29" t="s">
        <v>730</v>
      </c>
      <c r="F1244" s="29" t="s">
        <v>731</v>
      </c>
      <c r="G1244" s="29" t="s">
        <v>37</v>
      </c>
      <c r="H1244" s="29">
        <v>86101610</v>
      </c>
      <c r="I1244" s="29" t="s">
        <v>4809</v>
      </c>
      <c r="J1244" s="29" t="s">
        <v>199</v>
      </c>
      <c r="K1244" s="29" t="s">
        <v>2021</v>
      </c>
      <c r="L1244" s="30" t="s">
        <v>146</v>
      </c>
      <c r="M1244" s="30" t="s">
        <v>146</v>
      </c>
      <c r="N1244" s="30">
        <v>12</v>
      </c>
      <c r="O1244" s="30" t="s">
        <v>218</v>
      </c>
      <c r="P1244" s="30" t="s">
        <v>202</v>
      </c>
      <c r="Q1244" s="31">
        <v>92400000</v>
      </c>
      <c r="R1244" s="31">
        <v>92400000</v>
      </c>
      <c r="S1244" s="30" t="s">
        <v>411</v>
      </c>
      <c r="T1244" s="30" t="s">
        <v>199</v>
      </c>
      <c r="U1244" s="29" t="s">
        <v>718</v>
      </c>
      <c r="V1244" s="29" t="s">
        <v>329</v>
      </c>
      <c r="W1244" s="29" t="s">
        <v>359</v>
      </c>
      <c r="X1244" s="29" t="s">
        <v>206</v>
      </c>
      <c r="Y1244" s="29" t="s">
        <v>211</v>
      </c>
      <c r="Z1244" s="29" t="s">
        <v>717</v>
      </c>
      <c r="AA1244" s="32">
        <v>92400000</v>
      </c>
      <c r="AB1244" s="32">
        <v>0</v>
      </c>
      <c r="AC1244" s="32">
        <v>0</v>
      </c>
      <c r="AD1244" s="32">
        <v>7700000</v>
      </c>
      <c r="AE1244" s="32">
        <v>0</v>
      </c>
      <c r="AF1244" s="32">
        <v>7700000</v>
      </c>
      <c r="AG1244" s="32">
        <v>0</v>
      </c>
      <c r="AH1244" s="32">
        <v>7700000</v>
      </c>
      <c r="AI1244" s="32">
        <v>0</v>
      </c>
      <c r="AJ1244" s="32">
        <v>7700000</v>
      </c>
      <c r="AK1244" s="32">
        <v>0</v>
      </c>
      <c r="AL1244" s="32">
        <v>7700000</v>
      </c>
      <c r="AM1244" s="32">
        <v>0</v>
      </c>
      <c r="AN1244" s="32">
        <v>7700000</v>
      </c>
      <c r="AO1244" s="32">
        <v>0</v>
      </c>
      <c r="AP1244" s="32">
        <v>7700000</v>
      </c>
      <c r="AQ1244" s="32">
        <v>0</v>
      </c>
      <c r="AR1244" s="32">
        <v>7700000</v>
      </c>
      <c r="AS1244" s="32">
        <v>0</v>
      </c>
      <c r="AT1244" s="32">
        <v>7700000</v>
      </c>
      <c r="AU1244" s="32">
        <v>0</v>
      </c>
      <c r="AV1244" s="32">
        <v>7700000</v>
      </c>
      <c r="AW1244" s="32">
        <v>0</v>
      </c>
      <c r="AX1244" s="32">
        <v>15400000</v>
      </c>
      <c r="AY1244" s="2"/>
      <c r="AZ1244" s="13" t="str">
        <f t="shared" si="97"/>
        <v>OK</v>
      </c>
      <c r="BA1244" s="13" t="str">
        <f t="shared" si="98"/>
        <v>OK</v>
      </c>
      <c r="BB1244" s="7">
        <f t="shared" si="99"/>
        <v>0</v>
      </c>
      <c r="BC1244" s="14">
        <f t="shared" si="100"/>
        <v>92400000</v>
      </c>
      <c r="BD1244" s="14">
        <f t="shared" si="100"/>
        <v>92400000</v>
      </c>
      <c r="BE1244" s="7">
        <f t="shared" si="101"/>
        <v>0</v>
      </c>
      <c r="BF1244" s="7">
        <f t="shared" si="101"/>
        <v>0</v>
      </c>
    </row>
    <row r="1245" spans="2:58" ht="99.75">
      <c r="B1245" s="28" t="s">
        <v>3810</v>
      </c>
      <c r="C1245" s="28" t="s">
        <v>4794</v>
      </c>
      <c r="D1245" s="28" t="s">
        <v>33</v>
      </c>
      <c r="E1245" s="29" t="s">
        <v>730</v>
      </c>
      <c r="F1245" s="29" t="s">
        <v>731</v>
      </c>
      <c r="G1245" s="29" t="s">
        <v>37</v>
      </c>
      <c r="H1245" s="29">
        <v>86101610</v>
      </c>
      <c r="I1245" s="29" t="s">
        <v>4809</v>
      </c>
      <c r="J1245" s="29" t="s">
        <v>199</v>
      </c>
      <c r="K1245" s="29" t="s">
        <v>2022</v>
      </c>
      <c r="L1245" s="30" t="s">
        <v>147</v>
      </c>
      <c r="M1245" s="30" t="s">
        <v>147</v>
      </c>
      <c r="N1245" s="30">
        <v>12</v>
      </c>
      <c r="O1245" s="30" t="s">
        <v>218</v>
      </c>
      <c r="P1245" s="30" t="s">
        <v>202</v>
      </c>
      <c r="Q1245" s="31">
        <v>49500000</v>
      </c>
      <c r="R1245" s="31">
        <v>49500000</v>
      </c>
      <c r="S1245" s="30" t="s">
        <v>411</v>
      </c>
      <c r="T1245" s="30" t="s">
        <v>199</v>
      </c>
      <c r="U1245" s="29" t="s">
        <v>718</v>
      </c>
      <c r="V1245" s="29" t="s">
        <v>329</v>
      </c>
      <c r="W1245" s="29" t="s">
        <v>359</v>
      </c>
      <c r="X1245" s="29" t="s">
        <v>206</v>
      </c>
      <c r="Y1245" s="29" t="s">
        <v>211</v>
      </c>
      <c r="Z1245" s="29" t="s">
        <v>739</v>
      </c>
      <c r="AA1245" s="32">
        <v>0</v>
      </c>
      <c r="AB1245" s="32">
        <v>0</v>
      </c>
      <c r="AC1245" s="32">
        <v>49500000</v>
      </c>
      <c r="AD1245" s="32">
        <v>0</v>
      </c>
      <c r="AE1245" s="32">
        <v>0</v>
      </c>
      <c r="AF1245" s="32">
        <v>4500000</v>
      </c>
      <c r="AG1245" s="32">
        <v>0</v>
      </c>
      <c r="AH1245" s="32">
        <v>4500000</v>
      </c>
      <c r="AI1245" s="32">
        <v>0</v>
      </c>
      <c r="AJ1245" s="32">
        <v>4500000</v>
      </c>
      <c r="AK1245" s="32">
        <v>0</v>
      </c>
      <c r="AL1245" s="32">
        <v>4500000</v>
      </c>
      <c r="AM1245" s="32">
        <v>0</v>
      </c>
      <c r="AN1245" s="32">
        <v>4500000</v>
      </c>
      <c r="AO1245" s="32">
        <v>0</v>
      </c>
      <c r="AP1245" s="32">
        <v>4500000</v>
      </c>
      <c r="AQ1245" s="32">
        <v>0</v>
      </c>
      <c r="AR1245" s="32">
        <v>4500000</v>
      </c>
      <c r="AS1245" s="32">
        <v>0</v>
      </c>
      <c r="AT1245" s="32">
        <v>4500000</v>
      </c>
      <c r="AU1245" s="32">
        <v>0</v>
      </c>
      <c r="AV1245" s="32">
        <v>4500000</v>
      </c>
      <c r="AW1245" s="32">
        <v>0</v>
      </c>
      <c r="AX1245" s="32">
        <v>9000000</v>
      </c>
      <c r="AY1245" s="2"/>
      <c r="AZ1245" s="13" t="str">
        <f t="shared" si="97"/>
        <v>OK</v>
      </c>
      <c r="BA1245" s="13" t="str">
        <f t="shared" si="98"/>
        <v>OK</v>
      </c>
      <c r="BB1245" s="7">
        <f t="shared" si="99"/>
        <v>0</v>
      </c>
      <c r="BC1245" s="14">
        <f t="shared" si="100"/>
        <v>49500000</v>
      </c>
      <c r="BD1245" s="14">
        <f t="shared" si="100"/>
        <v>49500000</v>
      </c>
      <c r="BE1245" s="7">
        <f t="shared" si="101"/>
        <v>0</v>
      </c>
      <c r="BF1245" s="7">
        <f t="shared" si="101"/>
        <v>0</v>
      </c>
    </row>
    <row r="1246" spans="2:58" ht="99.75">
      <c r="B1246" s="28" t="s">
        <v>3811</v>
      </c>
      <c r="C1246" s="28" t="s">
        <v>4794</v>
      </c>
      <c r="D1246" s="28" t="s">
        <v>33</v>
      </c>
      <c r="E1246" s="29" t="s">
        <v>730</v>
      </c>
      <c r="F1246" s="29" t="s">
        <v>731</v>
      </c>
      <c r="G1246" s="29" t="s">
        <v>37</v>
      </c>
      <c r="H1246" s="29">
        <v>86101610</v>
      </c>
      <c r="I1246" s="29" t="s">
        <v>4809</v>
      </c>
      <c r="J1246" s="29" t="s">
        <v>199</v>
      </c>
      <c r="K1246" s="29" t="s">
        <v>2022</v>
      </c>
      <c r="L1246" s="30" t="s">
        <v>147</v>
      </c>
      <c r="M1246" s="30" t="s">
        <v>147</v>
      </c>
      <c r="N1246" s="30">
        <v>12</v>
      </c>
      <c r="O1246" s="30" t="s">
        <v>218</v>
      </c>
      <c r="P1246" s="30" t="s">
        <v>202</v>
      </c>
      <c r="Q1246" s="31">
        <v>49500000</v>
      </c>
      <c r="R1246" s="31">
        <v>49500000</v>
      </c>
      <c r="S1246" s="30" t="s">
        <v>411</v>
      </c>
      <c r="T1246" s="30" t="s">
        <v>199</v>
      </c>
      <c r="U1246" s="29" t="s">
        <v>718</v>
      </c>
      <c r="V1246" s="29" t="s">
        <v>329</v>
      </c>
      <c r="W1246" s="29" t="s">
        <v>359</v>
      </c>
      <c r="X1246" s="29" t="s">
        <v>206</v>
      </c>
      <c r="Y1246" s="29" t="s">
        <v>211</v>
      </c>
      <c r="Z1246" s="29" t="s">
        <v>739</v>
      </c>
      <c r="AA1246" s="32">
        <v>0</v>
      </c>
      <c r="AB1246" s="32">
        <v>0</v>
      </c>
      <c r="AC1246" s="32">
        <v>49500000</v>
      </c>
      <c r="AD1246" s="32">
        <v>0</v>
      </c>
      <c r="AE1246" s="32">
        <v>0</v>
      </c>
      <c r="AF1246" s="32">
        <v>4500000</v>
      </c>
      <c r="AG1246" s="32">
        <v>0</v>
      </c>
      <c r="AH1246" s="32">
        <v>4500000</v>
      </c>
      <c r="AI1246" s="32">
        <v>0</v>
      </c>
      <c r="AJ1246" s="32">
        <v>4500000</v>
      </c>
      <c r="AK1246" s="32">
        <v>0</v>
      </c>
      <c r="AL1246" s="32">
        <v>4500000</v>
      </c>
      <c r="AM1246" s="32">
        <v>0</v>
      </c>
      <c r="AN1246" s="32">
        <v>4500000</v>
      </c>
      <c r="AO1246" s="32">
        <v>0</v>
      </c>
      <c r="AP1246" s="32">
        <v>4500000</v>
      </c>
      <c r="AQ1246" s="32">
        <v>0</v>
      </c>
      <c r="AR1246" s="32">
        <v>4500000</v>
      </c>
      <c r="AS1246" s="32">
        <v>0</v>
      </c>
      <c r="AT1246" s="32">
        <v>4500000</v>
      </c>
      <c r="AU1246" s="32">
        <v>0</v>
      </c>
      <c r="AV1246" s="32">
        <v>4500000</v>
      </c>
      <c r="AW1246" s="32">
        <v>0</v>
      </c>
      <c r="AX1246" s="32">
        <v>9000000</v>
      </c>
      <c r="AY1246" s="2"/>
      <c r="AZ1246" s="13" t="str">
        <f t="shared" si="97"/>
        <v>OK</v>
      </c>
      <c r="BA1246" s="13" t="str">
        <f t="shared" si="98"/>
        <v>OK</v>
      </c>
      <c r="BB1246" s="7">
        <f t="shared" si="99"/>
        <v>0</v>
      </c>
      <c r="BC1246" s="14">
        <f t="shared" si="100"/>
        <v>49500000</v>
      </c>
      <c r="BD1246" s="14">
        <f t="shared" si="100"/>
        <v>49500000</v>
      </c>
      <c r="BE1246" s="7">
        <f t="shared" si="101"/>
        <v>0</v>
      </c>
      <c r="BF1246" s="7">
        <f t="shared" si="101"/>
        <v>0</v>
      </c>
    </row>
    <row r="1247" spans="2:58" ht="99.75">
      <c r="B1247" s="28" t="s">
        <v>3812</v>
      </c>
      <c r="C1247" s="28" t="s">
        <v>4794</v>
      </c>
      <c r="D1247" s="28" t="s">
        <v>33</v>
      </c>
      <c r="E1247" s="29" t="s">
        <v>730</v>
      </c>
      <c r="F1247" s="29" t="s">
        <v>731</v>
      </c>
      <c r="G1247" s="29" t="s">
        <v>37</v>
      </c>
      <c r="H1247" s="29">
        <v>86101610</v>
      </c>
      <c r="I1247" s="29" t="s">
        <v>4809</v>
      </c>
      <c r="J1247" s="29" t="s">
        <v>199</v>
      </c>
      <c r="K1247" s="29" t="s">
        <v>2022</v>
      </c>
      <c r="L1247" s="30" t="s">
        <v>147</v>
      </c>
      <c r="M1247" s="30" t="s">
        <v>147</v>
      </c>
      <c r="N1247" s="30">
        <v>12</v>
      </c>
      <c r="O1247" s="30" t="s">
        <v>218</v>
      </c>
      <c r="P1247" s="30" t="s">
        <v>202</v>
      </c>
      <c r="Q1247" s="31">
        <v>49500000</v>
      </c>
      <c r="R1247" s="31">
        <v>49500000</v>
      </c>
      <c r="S1247" s="30" t="s">
        <v>411</v>
      </c>
      <c r="T1247" s="30" t="s">
        <v>199</v>
      </c>
      <c r="U1247" s="29" t="s">
        <v>718</v>
      </c>
      <c r="V1247" s="29" t="s">
        <v>329</v>
      </c>
      <c r="W1247" s="29" t="s">
        <v>359</v>
      </c>
      <c r="X1247" s="29" t="s">
        <v>206</v>
      </c>
      <c r="Y1247" s="29" t="s">
        <v>211</v>
      </c>
      <c r="Z1247" s="29" t="s">
        <v>739</v>
      </c>
      <c r="AA1247" s="32">
        <v>0</v>
      </c>
      <c r="AB1247" s="32">
        <v>0</v>
      </c>
      <c r="AC1247" s="32">
        <v>49500000</v>
      </c>
      <c r="AD1247" s="32">
        <v>0</v>
      </c>
      <c r="AE1247" s="32">
        <v>0</v>
      </c>
      <c r="AF1247" s="32">
        <v>4500000</v>
      </c>
      <c r="AG1247" s="32">
        <v>0</v>
      </c>
      <c r="AH1247" s="32">
        <v>4500000</v>
      </c>
      <c r="AI1247" s="32">
        <v>0</v>
      </c>
      <c r="AJ1247" s="32">
        <v>4500000</v>
      </c>
      <c r="AK1247" s="32">
        <v>0</v>
      </c>
      <c r="AL1247" s="32">
        <v>4500000</v>
      </c>
      <c r="AM1247" s="32">
        <v>0</v>
      </c>
      <c r="AN1247" s="32">
        <v>4500000</v>
      </c>
      <c r="AO1247" s="32">
        <v>0</v>
      </c>
      <c r="AP1247" s="32">
        <v>4500000</v>
      </c>
      <c r="AQ1247" s="32">
        <v>0</v>
      </c>
      <c r="AR1247" s="32">
        <v>4500000</v>
      </c>
      <c r="AS1247" s="32">
        <v>0</v>
      </c>
      <c r="AT1247" s="32">
        <v>4500000</v>
      </c>
      <c r="AU1247" s="32">
        <v>0</v>
      </c>
      <c r="AV1247" s="32">
        <v>4500000</v>
      </c>
      <c r="AW1247" s="32">
        <v>0</v>
      </c>
      <c r="AX1247" s="32">
        <v>9000000</v>
      </c>
      <c r="AY1247" s="2"/>
      <c r="AZ1247" s="13" t="str">
        <f t="shared" si="97"/>
        <v>OK</v>
      </c>
      <c r="BA1247" s="13" t="str">
        <f t="shared" si="98"/>
        <v>OK</v>
      </c>
      <c r="BB1247" s="7">
        <f t="shared" si="99"/>
        <v>0</v>
      </c>
      <c r="BC1247" s="14">
        <f t="shared" si="100"/>
        <v>49500000</v>
      </c>
      <c r="BD1247" s="14">
        <f t="shared" si="100"/>
        <v>49500000</v>
      </c>
      <c r="BE1247" s="7">
        <f t="shared" si="101"/>
        <v>0</v>
      </c>
      <c r="BF1247" s="7">
        <f t="shared" si="101"/>
        <v>0</v>
      </c>
    </row>
    <row r="1248" spans="2:58" ht="99.75">
      <c r="B1248" s="28" t="s">
        <v>3813</v>
      </c>
      <c r="C1248" s="28" t="s">
        <v>4794</v>
      </c>
      <c r="D1248" s="28" t="s">
        <v>33</v>
      </c>
      <c r="E1248" s="29" t="s">
        <v>730</v>
      </c>
      <c r="F1248" s="29" t="s">
        <v>731</v>
      </c>
      <c r="G1248" s="29" t="s">
        <v>37</v>
      </c>
      <c r="H1248" s="29">
        <v>86101610</v>
      </c>
      <c r="I1248" s="29" t="s">
        <v>4809</v>
      </c>
      <c r="J1248" s="29" t="s">
        <v>199</v>
      </c>
      <c r="K1248" s="29" t="s">
        <v>2022</v>
      </c>
      <c r="L1248" s="30" t="s">
        <v>147</v>
      </c>
      <c r="M1248" s="30" t="s">
        <v>147</v>
      </c>
      <c r="N1248" s="30">
        <v>12</v>
      </c>
      <c r="O1248" s="30" t="s">
        <v>218</v>
      </c>
      <c r="P1248" s="30" t="s">
        <v>202</v>
      </c>
      <c r="Q1248" s="31">
        <v>49500000</v>
      </c>
      <c r="R1248" s="31">
        <v>49500000</v>
      </c>
      <c r="S1248" s="30" t="s">
        <v>411</v>
      </c>
      <c r="T1248" s="30" t="s">
        <v>199</v>
      </c>
      <c r="U1248" s="29" t="s">
        <v>718</v>
      </c>
      <c r="V1248" s="29" t="s">
        <v>329</v>
      </c>
      <c r="W1248" s="29" t="s">
        <v>359</v>
      </c>
      <c r="X1248" s="29" t="s">
        <v>206</v>
      </c>
      <c r="Y1248" s="29" t="s">
        <v>211</v>
      </c>
      <c r="Z1248" s="29" t="s">
        <v>739</v>
      </c>
      <c r="AA1248" s="32">
        <v>0</v>
      </c>
      <c r="AB1248" s="32">
        <v>0</v>
      </c>
      <c r="AC1248" s="32">
        <v>49500000</v>
      </c>
      <c r="AD1248" s="32">
        <v>0</v>
      </c>
      <c r="AE1248" s="32">
        <v>0</v>
      </c>
      <c r="AF1248" s="32">
        <v>4500000</v>
      </c>
      <c r="AG1248" s="32">
        <v>0</v>
      </c>
      <c r="AH1248" s="32">
        <v>4500000</v>
      </c>
      <c r="AI1248" s="32">
        <v>0</v>
      </c>
      <c r="AJ1248" s="32">
        <v>4500000</v>
      </c>
      <c r="AK1248" s="32">
        <v>0</v>
      </c>
      <c r="AL1248" s="32">
        <v>4500000</v>
      </c>
      <c r="AM1248" s="32">
        <v>0</v>
      </c>
      <c r="AN1248" s="32">
        <v>4500000</v>
      </c>
      <c r="AO1248" s="32">
        <v>0</v>
      </c>
      <c r="AP1248" s="32">
        <v>4500000</v>
      </c>
      <c r="AQ1248" s="32">
        <v>0</v>
      </c>
      <c r="AR1248" s="32">
        <v>4500000</v>
      </c>
      <c r="AS1248" s="32">
        <v>0</v>
      </c>
      <c r="AT1248" s="32">
        <v>4500000</v>
      </c>
      <c r="AU1248" s="32">
        <v>0</v>
      </c>
      <c r="AV1248" s="32">
        <v>4500000</v>
      </c>
      <c r="AW1248" s="32">
        <v>0</v>
      </c>
      <c r="AX1248" s="32">
        <v>9000000</v>
      </c>
      <c r="AY1248" s="2"/>
      <c r="AZ1248" s="13" t="str">
        <f t="shared" si="97"/>
        <v>OK</v>
      </c>
      <c r="BA1248" s="13" t="str">
        <f t="shared" si="98"/>
        <v>OK</v>
      </c>
      <c r="BB1248" s="7">
        <f t="shared" si="99"/>
        <v>0</v>
      </c>
      <c r="BC1248" s="14">
        <f t="shared" si="100"/>
        <v>49500000</v>
      </c>
      <c r="BD1248" s="14">
        <f t="shared" si="100"/>
        <v>49500000</v>
      </c>
      <c r="BE1248" s="7">
        <f t="shared" si="101"/>
        <v>0</v>
      </c>
      <c r="BF1248" s="7">
        <f t="shared" si="101"/>
        <v>0</v>
      </c>
    </row>
    <row r="1249" spans="2:58" ht="99.75">
      <c r="B1249" s="28" t="s">
        <v>3814</v>
      </c>
      <c r="C1249" s="28" t="s">
        <v>4794</v>
      </c>
      <c r="D1249" s="28" t="s">
        <v>33</v>
      </c>
      <c r="E1249" s="29" t="s">
        <v>730</v>
      </c>
      <c r="F1249" s="29" t="s">
        <v>731</v>
      </c>
      <c r="G1249" s="29" t="s">
        <v>37</v>
      </c>
      <c r="H1249" s="29">
        <v>86101610</v>
      </c>
      <c r="I1249" s="29" t="s">
        <v>4809</v>
      </c>
      <c r="J1249" s="29" t="s">
        <v>199</v>
      </c>
      <c r="K1249" s="29" t="s">
        <v>2022</v>
      </c>
      <c r="L1249" s="30" t="s">
        <v>147</v>
      </c>
      <c r="M1249" s="30" t="s">
        <v>147</v>
      </c>
      <c r="N1249" s="30">
        <v>12</v>
      </c>
      <c r="O1249" s="30" t="s">
        <v>218</v>
      </c>
      <c r="P1249" s="30" t="s">
        <v>202</v>
      </c>
      <c r="Q1249" s="31">
        <v>49500000</v>
      </c>
      <c r="R1249" s="31">
        <v>49500000</v>
      </c>
      <c r="S1249" s="30" t="s">
        <v>411</v>
      </c>
      <c r="T1249" s="30" t="s">
        <v>199</v>
      </c>
      <c r="U1249" s="29" t="s">
        <v>718</v>
      </c>
      <c r="V1249" s="29" t="s">
        <v>329</v>
      </c>
      <c r="W1249" s="29" t="s">
        <v>359</v>
      </c>
      <c r="X1249" s="29" t="s">
        <v>206</v>
      </c>
      <c r="Y1249" s="29" t="s">
        <v>211</v>
      </c>
      <c r="Z1249" s="29" t="s">
        <v>739</v>
      </c>
      <c r="AA1249" s="32">
        <v>0</v>
      </c>
      <c r="AB1249" s="32">
        <v>0</v>
      </c>
      <c r="AC1249" s="32">
        <v>49500000</v>
      </c>
      <c r="AD1249" s="32">
        <v>0</v>
      </c>
      <c r="AE1249" s="32">
        <v>0</v>
      </c>
      <c r="AF1249" s="32">
        <v>4500000</v>
      </c>
      <c r="AG1249" s="32">
        <v>0</v>
      </c>
      <c r="AH1249" s="32">
        <v>4500000</v>
      </c>
      <c r="AI1249" s="32">
        <v>0</v>
      </c>
      <c r="AJ1249" s="32">
        <v>4500000</v>
      </c>
      <c r="AK1249" s="32">
        <v>0</v>
      </c>
      <c r="AL1249" s="32">
        <v>4500000</v>
      </c>
      <c r="AM1249" s="32">
        <v>0</v>
      </c>
      <c r="AN1249" s="32">
        <v>4500000</v>
      </c>
      <c r="AO1249" s="32">
        <v>0</v>
      </c>
      <c r="AP1249" s="32">
        <v>4500000</v>
      </c>
      <c r="AQ1249" s="32">
        <v>0</v>
      </c>
      <c r="AR1249" s="32">
        <v>4500000</v>
      </c>
      <c r="AS1249" s="32">
        <v>0</v>
      </c>
      <c r="AT1249" s="32">
        <v>4500000</v>
      </c>
      <c r="AU1249" s="32">
        <v>0</v>
      </c>
      <c r="AV1249" s="32">
        <v>4500000</v>
      </c>
      <c r="AW1249" s="32">
        <v>0</v>
      </c>
      <c r="AX1249" s="32">
        <v>9000000</v>
      </c>
      <c r="AY1249" s="2"/>
      <c r="AZ1249" s="13" t="str">
        <f t="shared" si="97"/>
        <v>OK</v>
      </c>
      <c r="BA1249" s="13" t="str">
        <f t="shared" si="98"/>
        <v>OK</v>
      </c>
      <c r="BB1249" s="7">
        <f t="shared" si="99"/>
        <v>0</v>
      </c>
      <c r="BC1249" s="14">
        <f t="shared" si="100"/>
        <v>49500000</v>
      </c>
      <c r="BD1249" s="14">
        <f t="shared" si="100"/>
        <v>49500000</v>
      </c>
      <c r="BE1249" s="7">
        <f t="shared" si="101"/>
        <v>0</v>
      </c>
      <c r="BF1249" s="7">
        <f t="shared" si="101"/>
        <v>0</v>
      </c>
    </row>
    <row r="1250" spans="2:58" ht="99.75">
      <c r="B1250" s="28" t="s">
        <v>3815</v>
      </c>
      <c r="C1250" s="28" t="s">
        <v>4794</v>
      </c>
      <c r="D1250" s="28" t="s">
        <v>33</v>
      </c>
      <c r="E1250" s="29" t="s">
        <v>730</v>
      </c>
      <c r="F1250" s="29" t="s">
        <v>731</v>
      </c>
      <c r="G1250" s="29" t="s">
        <v>37</v>
      </c>
      <c r="H1250" s="29">
        <v>86101610</v>
      </c>
      <c r="I1250" s="29" t="s">
        <v>4809</v>
      </c>
      <c r="J1250" s="29" t="s">
        <v>199</v>
      </c>
      <c r="K1250" s="29" t="s">
        <v>2022</v>
      </c>
      <c r="L1250" s="30" t="s">
        <v>147</v>
      </c>
      <c r="M1250" s="30" t="s">
        <v>147</v>
      </c>
      <c r="N1250" s="30">
        <v>12</v>
      </c>
      <c r="O1250" s="30" t="s">
        <v>218</v>
      </c>
      <c r="P1250" s="30" t="s">
        <v>202</v>
      </c>
      <c r="Q1250" s="31">
        <v>49500000</v>
      </c>
      <c r="R1250" s="31">
        <v>49500000</v>
      </c>
      <c r="S1250" s="30" t="s">
        <v>411</v>
      </c>
      <c r="T1250" s="30" t="s">
        <v>199</v>
      </c>
      <c r="U1250" s="29" t="s">
        <v>718</v>
      </c>
      <c r="V1250" s="29" t="s">
        <v>329</v>
      </c>
      <c r="W1250" s="29" t="s">
        <v>359</v>
      </c>
      <c r="X1250" s="29" t="s">
        <v>206</v>
      </c>
      <c r="Y1250" s="29" t="s">
        <v>211</v>
      </c>
      <c r="Z1250" s="29" t="s">
        <v>739</v>
      </c>
      <c r="AA1250" s="32">
        <v>0</v>
      </c>
      <c r="AB1250" s="32">
        <v>0</v>
      </c>
      <c r="AC1250" s="32">
        <v>49500000</v>
      </c>
      <c r="AD1250" s="32">
        <v>0</v>
      </c>
      <c r="AE1250" s="32">
        <v>0</v>
      </c>
      <c r="AF1250" s="32">
        <v>4500000</v>
      </c>
      <c r="AG1250" s="32">
        <v>0</v>
      </c>
      <c r="AH1250" s="32">
        <v>4500000</v>
      </c>
      <c r="AI1250" s="32">
        <v>0</v>
      </c>
      <c r="AJ1250" s="32">
        <v>4500000</v>
      </c>
      <c r="AK1250" s="32">
        <v>0</v>
      </c>
      <c r="AL1250" s="32">
        <v>4500000</v>
      </c>
      <c r="AM1250" s="32">
        <v>0</v>
      </c>
      <c r="AN1250" s="32">
        <v>4500000</v>
      </c>
      <c r="AO1250" s="32">
        <v>0</v>
      </c>
      <c r="AP1250" s="32">
        <v>4500000</v>
      </c>
      <c r="AQ1250" s="32">
        <v>0</v>
      </c>
      <c r="AR1250" s="32">
        <v>4500000</v>
      </c>
      <c r="AS1250" s="32">
        <v>0</v>
      </c>
      <c r="AT1250" s="32">
        <v>4500000</v>
      </c>
      <c r="AU1250" s="32">
        <v>0</v>
      </c>
      <c r="AV1250" s="32">
        <v>4500000</v>
      </c>
      <c r="AW1250" s="32">
        <v>0</v>
      </c>
      <c r="AX1250" s="32">
        <v>9000000</v>
      </c>
      <c r="AY1250" s="2"/>
      <c r="AZ1250" s="13" t="str">
        <f t="shared" si="97"/>
        <v>OK</v>
      </c>
      <c r="BA1250" s="13" t="str">
        <f t="shared" si="98"/>
        <v>OK</v>
      </c>
      <c r="BB1250" s="7">
        <f t="shared" si="99"/>
        <v>0</v>
      </c>
      <c r="BC1250" s="14">
        <f t="shared" si="100"/>
        <v>49500000</v>
      </c>
      <c r="BD1250" s="14">
        <f t="shared" si="100"/>
        <v>49500000</v>
      </c>
      <c r="BE1250" s="7">
        <f t="shared" si="101"/>
        <v>0</v>
      </c>
      <c r="BF1250" s="7">
        <f t="shared" si="101"/>
        <v>0</v>
      </c>
    </row>
    <row r="1251" spans="2:58" ht="99.75">
      <c r="B1251" s="28" t="s">
        <v>3816</v>
      </c>
      <c r="C1251" s="28" t="s">
        <v>4794</v>
      </c>
      <c r="D1251" s="28" t="s">
        <v>33</v>
      </c>
      <c r="E1251" s="29" t="s">
        <v>730</v>
      </c>
      <c r="F1251" s="29" t="s">
        <v>731</v>
      </c>
      <c r="G1251" s="29" t="s">
        <v>37</v>
      </c>
      <c r="H1251" s="29">
        <v>86101610</v>
      </c>
      <c r="I1251" s="29" t="s">
        <v>4809</v>
      </c>
      <c r="J1251" s="29" t="s">
        <v>199</v>
      </c>
      <c r="K1251" s="29" t="s">
        <v>2022</v>
      </c>
      <c r="L1251" s="30" t="s">
        <v>147</v>
      </c>
      <c r="M1251" s="30" t="s">
        <v>147</v>
      </c>
      <c r="N1251" s="30">
        <v>12</v>
      </c>
      <c r="O1251" s="30" t="s">
        <v>218</v>
      </c>
      <c r="P1251" s="30" t="s">
        <v>202</v>
      </c>
      <c r="Q1251" s="31">
        <v>49500000</v>
      </c>
      <c r="R1251" s="31">
        <v>49500000</v>
      </c>
      <c r="S1251" s="30" t="s">
        <v>411</v>
      </c>
      <c r="T1251" s="30" t="s">
        <v>199</v>
      </c>
      <c r="U1251" s="29" t="s">
        <v>718</v>
      </c>
      <c r="V1251" s="29" t="s">
        <v>329</v>
      </c>
      <c r="W1251" s="29" t="s">
        <v>359</v>
      </c>
      <c r="X1251" s="29" t="s">
        <v>206</v>
      </c>
      <c r="Y1251" s="29" t="s">
        <v>211</v>
      </c>
      <c r="Z1251" s="29" t="s">
        <v>739</v>
      </c>
      <c r="AA1251" s="32">
        <v>0</v>
      </c>
      <c r="AB1251" s="32">
        <v>0</v>
      </c>
      <c r="AC1251" s="32">
        <v>49500000</v>
      </c>
      <c r="AD1251" s="32">
        <v>0</v>
      </c>
      <c r="AE1251" s="32">
        <v>0</v>
      </c>
      <c r="AF1251" s="32">
        <v>4500000</v>
      </c>
      <c r="AG1251" s="32">
        <v>0</v>
      </c>
      <c r="AH1251" s="32">
        <v>4500000</v>
      </c>
      <c r="AI1251" s="32">
        <v>0</v>
      </c>
      <c r="AJ1251" s="32">
        <v>4500000</v>
      </c>
      <c r="AK1251" s="32">
        <v>0</v>
      </c>
      <c r="AL1251" s="32">
        <v>4500000</v>
      </c>
      <c r="AM1251" s="32">
        <v>0</v>
      </c>
      <c r="AN1251" s="32">
        <v>4500000</v>
      </c>
      <c r="AO1251" s="32">
        <v>0</v>
      </c>
      <c r="AP1251" s="32">
        <v>4500000</v>
      </c>
      <c r="AQ1251" s="32">
        <v>0</v>
      </c>
      <c r="AR1251" s="32">
        <v>4500000</v>
      </c>
      <c r="AS1251" s="32">
        <v>0</v>
      </c>
      <c r="AT1251" s="32">
        <v>4500000</v>
      </c>
      <c r="AU1251" s="32">
        <v>0</v>
      </c>
      <c r="AV1251" s="32">
        <v>4500000</v>
      </c>
      <c r="AW1251" s="32">
        <v>0</v>
      </c>
      <c r="AX1251" s="32">
        <v>9000000</v>
      </c>
      <c r="AY1251" s="2"/>
      <c r="AZ1251" s="13" t="str">
        <f t="shared" si="97"/>
        <v>OK</v>
      </c>
      <c r="BA1251" s="13" t="str">
        <f t="shared" si="98"/>
        <v>OK</v>
      </c>
      <c r="BB1251" s="7">
        <f t="shared" si="99"/>
        <v>0</v>
      </c>
      <c r="BC1251" s="14">
        <f t="shared" si="100"/>
        <v>49500000</v>
      </c>
      <c r="BD1251" s="14">
        <f t="shared" si="100"/>
        <v>49500000</v>
      </c>
      <c r="BE1251" s="7">
        <f t="shared" si="101"/>
        <v>0</v>
      </c>
      <c r="BF1251" s="7">
        <f t="shared" si="101"/>
        <v>0</v>
      </c>
    </row>
    <row r="1252" spans="2:58" ht="99.75">
      <c r="B1252" s="28" t="s">
        <v>3817</v>
      </c>
      <c r="C1252" s="28" t="s">
        <v>4794</v>
      </c>
      <c r="D1252" s="28" t="s">
        <v>33</v>
      </c>
      <c r="E1252" s="29" t="s">
        <v>730</v>
      </c>
      <c r="F1252" s="29" t="s">
        <v>731</v>
      </c>
      <c r="G1252" s="29" t="s">
        <v>37</v>
      </c>
      <c r="H1252" s="29">
        <v>86101610</v>
      </c>
      <c r="I1252" s="29" t="s">
        <v>4809</v>
      </c>
      <c r="J1252" s="29" t="s">
        <v>199</v>
      </c>
      <c r="K1252" s="29" t="s">
        <v>2022</v>
      </c>
      <c r="L1252" s="30" t="s">
        <v>147</v>
      </c>
      <c r="M1252" s="30" t="s">
        <v>147</v>
      </c>
      <c r="N1252" s="30">
        <v>12</v>
      </c>
      <c r="O1252" s="30" t="s">
        <v>218</v>
      </c>
      <c r="P1252" s="30" t="s">
        <v>202</v>
      </c>
      <c r="Q1252" s="31">
        <v>49500000</v>
      </c>
      <c r="R1252" s="31">
        <v>49500000</v>
      </c>
      <c r="S1252" s="30" t="s">
        <v>411</v>
      </c>
      <c r="T1252" s="30" t="s">
        <v>199</v>
      </c>
      <c r="U1252" s="29" t="s">
        <v>718</v>
      </c>
      <c r="V1252" s="29" t="s">
        <v>329</v>
      </c>
      <c r="W1252" s="29" t="s">
        <v>359</v>
      </c>
      <c r="X1252" s="29" t="s">
        <v>206</v>
      </c>
      <c r="Y1252" s="29" t="s">
        <v>211</v>
      </c>
      <c r="Z1252" s="29" t="s">
        <v>739</v>
      </c>
      <c r="AA1252" s="32">
        <v>0</v>
      </c>
      <c r="AB1252" s="32">
        <v>0</v>
      </c>
      <c r="AC1252" s="32">
        <v>49500000</v>
      </c>
      <c r="AD1252" s="32">
        <v>0</v>
      </c>
      <c r="AE1252" s="32">
        <v>0</v>
      </c>
      <c r="AF1252" s="32">
        <v>4500000</v>
      </c>
      <c r="AG1252" s="32">
        <v>0</v>
      </c>
      <c r="AH1252" s="32">
        <v>4500000</v>
      </c>
      <c r="AI1252" s="32">
        <v>0</v>
      </c>
      <c r="AJ1252" s="32">
        <v>4500000</v>
      </c>
      <c r="AK1252" s="32">
        <v>0</v>
      </c>
      <c r="AL1252" s="32">
        <v>4500000</v>
      </c>
      <c r="AM1252" s="32">
        <v>0</v>
      </c>
      <c r="AN1252" s="32">
        <v>4500000</v>
      </c>
      <c r="AO1252" s="32">
        <v>0</v>
      </c>
      <c r="AP1252" s="32">
        <v>4500000</v>
      </c>
      <c r="AQ1252" s="32">
        <v>0</v>
      </c>
      <c r="AR1252" s="32">
        <v>4500000</v>
      </c>
      <c r="AS1252" s="32">
        <v>0</v>
      </c>
      <c r="AT1252" s="32">
        <v>4500000</v>
      </c>
      <c r="AU1252" s="32">
        <v>0</v>
      </c>
      <c r="AV1252" s="32">
        <v>4500000</v>
      </c>
      <c r="AW1252" s="32">
        <v>0</v>
      </c>
      <c r="AX1252" s="32">
        <v>9000000</v>
      </c>
      <c r="AY1252" s="2"/>
      <c r="AZ1252" s="13" t="str">
        <f t="shared" si="97"/>
        <v>OK</v>
      </c>
      <c r="BA1252" s="13" t="str">
        <f t="shared" si="98"/>
        <v>OK</v>
      </c>
      <c r="BB1252" s="7">
        <f t="shared" si="99"/>
        <v>0</v>
      </c>
      <c r="BC1252" s="14">
        <f t="shared" si="100"/>
        <v>49500000</v>
      </c>
      <c r="BD1252" s="14">
        <f t="shared" si="100"/>
        <v>49500000</v>
      </c>
      <c r="BE1252" s="7">
        <f t="shared" si="101"/>
        <v>0</v>
      </c>
      <c r="BF1252" s="7">
        <f t="shared" si="101"/>
        <v>0</v>
      </c>
    </row>
    <row r="1253" spans="2:58" ht="99.75">
      <c r="B1253" s="28" t="s">
        <v>3818</v>
      </c>
      <c r="C1253" s="28" t="s">
        <v>4794</v>
      </c>
      <c r="D1253" s="28" t="s">
        <v>33</v>
      </c>
      <c r="E1253" s="29" t="s">
        <v>730</v>
      </c>
      <c r="F1253" s="29" t="s">
        <v>731</v>
      </c>
      <c r="G1253" s="29" t="s">
        <v>37</v>
      </c>
      <c r="H1253" s="29">
        <v>86101610</v>
      </c>
      <c r="I1253" s="29" t="s">
        <v>4809</v>
      </c>
      <c r="J1253" s="29" t="s">
        <v>199</v>
      </c>
      <c r="K1253" s="29" t="s">
        <v>2022</v>
      </c>
      <c r="L1253" s="30" t="s">
        <v>147</v>
      </c>
      <c r="M1253" s="30" t="s">
        <v>147</v>
      </c>
      <c r="N1253" s="30">
        <v>12</v>
      </c>
      <c r="O1253" s="30" t="s">
        <v>218</v>
      </c>
      <c r="P1253" s="30" t="s">
        <v>202</v>
      </c>
      <c r="Q1253" s="31">
        <v>49500000</v>
      </c>
      <c r="R1253" s="31">
        <v>49500000</v>
      </c>
      <c r="S1253" s="30" t="s">
        <v>411</v>
      </c>
      <c r="T1253" s="30" t="s">
        <v>199</v>
      </c>
      <c r="U1253" s="29" t="s">
        <v>718</v>
      </c>
      <c r="V1253" s="29" t="s">
        <v>329</v>
      </c>
      <c r="W1253" s="29" t="s">
        <v>359</v>
      </c>
      <c r="X1253" s="29" t="s">
        <v>206</v>
      </c>
      <c r="Y1253" s="29" t="s">
        <v>211</v>
      </c>
      <c r="Z1253" s="29" t="s">
        <v>739</v>
      </c>
      <c r="AA1253" s="32">
        <v>0</v>
      </c>
      <c r="AB1253" s="32">
        <v>0</v>
      </c>
      <c r="AC1253" s="32">
        <v>49500000</v>
      </c>
      <c r="AD1253" s="32">
        <v>0</v>
      </c>
      <c r="AE1253" s="32">
        <v>0</v>
      </c>
      <c r="AF1253" s="32">
        <v>4500000</v>
      </c>
      <c r="AG1253" s="32">
        <v>0</v>
      </c>
      <c r="AH1253" s="32">
        <v>4500000</v>
      </c>
      <c r="AI1253" s="32">
        <v>0</v>
      </c>
      <c r="AJ1253" s="32">
        <v>4500000</v>
      </c>
      <c r="AK1253" s="32">
        <v>0</v>
      </c>
      <c r="AL1253" s="32">
        <v>4500000</v>
      </c>
      <c r="AM1253" s="32">
        <v>0</v>
      </c>
      <c r="AN1253" s="32">
        <v>4500000</v>
      </c>
      <c r="AO1253" s="32">
        <v>0</v>
      </c>
      <c r="AP1253" s="32">
        <v>4500000</v>
      </c>
      <c r="AQ1253" s="32">
        <v>0</v>
      </c>
      <c r="AR1253" s="32">
        <v>4500000</v>
      </c>
      <c r="AS1253" s="32">
        <v>0</v>
      </c>
      <c r="AT1253" s="32">
        <v>4500000</v>
      </c>
      <c r="AU1253" s="32">
        <v>0</v>
      </c>
      <c r="AV1253" s="32">
        <v>4500000</v>
      </c>
      <c r="AW1253" s="32">
        <v>0</v>
      </c>
      <c r="AX1253" s="32">
        <v>9000000</v>
      </c>
      <c r="AY1253" s="2"/>
      <c r="AZ1253" s="13" t="str">
        <f t="shared" si="97"/>
        <v>OK</v>
      </c>
      <c r="BA1253" s="13" t="str">
        <f t="shared" si="98"/>
        <v>OK</v>
      </c>
      <c r="BB1253" s="7">
        <f t="shared" si="99"/>
        <v>0</v>
      </c>
      <c r="BC1253" s="14">
        <f t="shared" si="100"/>
        <v>49500000</v>
      </c>
      <c r="BD1253" s="14">
        <f t="shared" si="100"/>
        <v>49500000</v>
      </c>
      <c r="BE1253" s="7">
        <f t="shared" si="101"/>
        <v>0</v>
      </c>
      <c r="BF1253" s="7">
        <f t="shared" si="101"/>
        <v>0</v>
      </c>
    </row>
    <row r="1254" spans="2:58" ht="99.75">
      <c r="B1254" s="28" t="s">
        <v>3819</v>
      </c>
      <c r="C1254" s="28" t="s">
        <v>4794</v>
      </c>
      <c r="D1254" s="28" t="s">
        <v>33</v>
      </c>
      <c r="E1254" s="29" t="s">
        <v>730</v>
      </c>
      <c r="F1254" s="29" t="s">
        <v>731</v>
      </c>
      <c r="G1254" s="29" t="s">
        <v>37</v>
      </c>
      <c r="H1254" s="29">
        <v>86101610</v>
      </c>
      <c r="I1254" s="29" t="s">
        <v>4809</v>
      </c>
      <c r="J1254" s="29" t="s">
        <v>199</v>
      </c>
      <c r="K1254" s="29" t="s">
        <v>2022</v>
      </c>
      <c r="L1254" s="30" t="s">
        <v>147</v>
      </c>
      <c r="M1254" s="30" t="s">
        <v>147</v>
      </c>
      <c r="N1254" s="30">
        <v>12</v>
      </c>
      <c r="O1254" s="30" t="s">
        <v>218</v>
      </c>
      <c r="P1254" s="30" t="s">
        <v>202</v>
      </c>
      <c r="Q1254" s="31">
        <v>49500000</v>
      </c>
      <c r="R1254" s="31">
        <v>49500000</v>
      </c>
      <c r="S1254" s="30" t="s">
        <v>411</v>
      </c>
      <c r="T1254" s="30" t="s">
        <v>199</v>
      </c>
      <c r="U1254" s="29" t="s">
        <v>718</v>
      </c>
      <c r="V1254" s="29" t="s">
        <v>329</v>
      </c>
      <c r="W1254" s="29" t="s">
        <v>359</v>
      </c>
      <c r="X1254" s="29" t="s">
        <v>206</v>
      </c>
      <c r="Y1254" s="29" t="s">
        <v>211</v>
      </c>
      <c r="Z1254" s="29" t="s">
        <v>739</v>
      </c>
      <c r="AA1254" s="32">
        <v>0</v>
      </c>
      <c r="AB1254" s="32">
        <v>0</v>
      </c>
      <c r="AC1254" s="32">
        <v>49500000</v>
      </c>
      <c r="AD1254" s="32">
        <v>0</v>
      </c>
      <c r="AE1254" s="32">
        <v>0</v>
      </c>
      <c r="AF1254" s="32">
        <v>4500000</v>
      </c>
      <c r="AG1254" s="32">
        <v>0</v>
      </c>
      <c r="AH1254" s="32">
        <v>4500000</v>
      </c>
      <c r="AI1254" s="32">
        <v>0</v>
      </c>
      <c r="AJ1254" s="32">
        <v>4500000</v>
      </c>
      <c r="AK1254" s="32">
        <v>0</v>
      </c>
      <c r="AL1254" s="32">
        <v>4500000</v>
      </c>
      <c r="AM1254" s="32">
        <v>0</v>
      </c>
      <c r="AN1254" s="32">
        <v>4500000</v>
      </c>
      <c r="AO1254" s="32">
        <v>0</v>
      </c>
      <c r="AP1254" s="32">
        <v>4500000</v>
      </c>
      <c r="AQ1254" s="32">
        <v>0</v>
      </c>
      <c r="AR1254" s="32">
        <v>4500000</v>
      </c>
      <c r="AS1254" s="32">
        <v>0</v>
      </c>
      <c r="AT1254" s="32">
        <v>4500000</v>
      </c>
      <c r="AU1254" s="32">
        <v>0</v>
      </c>
      <c r="AV1254" s="32">
        <v>4500000</v>
      </c>
      <c r="AW1254" s="32">
        <v>0</v>
      </c>
      <c r="AX1254" s="32">
        <v>9000000</v>
      </c>
      <c r="AY1254" s="2"/>
      <c r="AZ1254" s="13" t="str">
        <f t="shared" si="97"/>
        <v>OK</v>
      </c>
      <c r="BA1254" s="13" t="str">
        <f t="shared" si="98"/>
        <v>OK</v>
      </c>
      <c r="BB1254" s="7">
        <f t="shared" si="99"/>
        <v>0</v>
      </c>
      <c r="BC1254" s="14">
        <f t="shared" si="100"/>
        <v>49500000</v>
      </c>
      <c r="BD1254" s="14">
        <f t="shared" si="100"/>
        <v>49500000</v>
      </c>
      <c r="BE1254" s="7">
        <f t="shared" si="101"/>
        <v>0</v>
      </c>
      <c r="BF1254" s="7">
        <f t="shared" si="101"/>
        <v>0</v>
      </c>
    </row>
    <row r="1255" spans="2:58" ht="99.75">
      <c r="B1255" s="28" t="s">
        <v>3820</v>
      </c>
      <c r="C1255" s="28" t="s">
        <v>4794</v>
      </c>
      <c r="D1255" s="28" t="s">
        <v>33</v>
      </c>
      <c r="E1255" s="29" t="s">
        <v>730</v>
      </c>
      <c r="F1255" s="29" t="s">
        <v>731</v>
      </c>
      <c r="G1255" s="29" t="s">
        <v>37</v>
      </c>
      <c r="H1255" s="29">
        <v>86101610</v>
      </c>
      <c r="I1255" s="29" t="s">
        <v>4809</v>
      </c>
      <c r="J1255" s="29" t="s">
        <v>199</v>
      </c>
      <c r="K1255" s="29" t="s">
        <v>2022</v>
      </c>
      <c r="L1255" s="30" t="s">
        <v>147</v>
      </c>
      <c r="M1255" s="30" t="s">
        <v>147</v>
      </c>
      <c r="N1255" s="30">
        <v>12</v>
      </c>
      <c r="O1255" s="30" t="s">
        <v>218</v>
      </c>
      <c r="P1255" s="30" t="s">
        <v>202</v>
      </c>
      <c r="Q1255" s="31">
        <v>49500000</v>
      </c>
      <c r="R1255" s="31">
        <v>49500000</v>
      </c>
      <c r="S1255" s="30" t="s">
        <v>411</v>
      </c>
      <c r="T1255" s="30" t="s">
        <v>199</v>
      </c>
      <c r="U1255" s="29" t="s">
        <v>718</v>
      </c>
      <c r="V1255" s="29" t="s">
        <v>329</v>
      </c>
      <c r="W1255" s="29" t="s">
        <v>359</v>
      </c>
      <c r="X1255" s="29" t="s">
        <v>206</v>
      </c>
      <c r="Y1255" s="29" t="s">
        <v>211</v>
      </c>
      <c r="Z1255" s="29" t="s">
        <v>739</v>
      </c>
      <c r="AA1255" s="32">
        <v>0</v>
      </c>
      <c r="AB1255" s="32">
        <v>0</v>
      </c>
      <c r="AC1255" s="32">
        <v>49500000</v>
      </c>
      <c r="AD1255" s="32">
        <v>0</v>
      </c>
      <c r="AE1255" s="32">
        <v>0</v>
      </c>
      <c r="AF1255" s="32">
        <v>4500000</v>
      </c>
      <c r="AG1255" s="32">
        <v>0</v>
      </c>
      <c r="AH1255" s="32">
        <v>4500000</v>
      </c>
      <c r="AI1255" s="32">
        <v>0</v>
      </c>
      <c r="AJ1255" s="32">
        <v>4500000</v>
      </c>
      <c r="AK1255" s="32">
        <v>0</v>
      </c>
      <c r="AL1255" s="32">
        <v>4500000</v>
      </c>
      <c r="AM1255" s="32">
        <v>0</v>
      </c>
      <c r="AN1255" s="32">
        <v>4500000</v>
      </c>
      <c r="AO1255" s="32">
        <v>0</v>
      </c>
      <c r="AP1255" s="32">
        <v>4500000</v>
      </c>
      <c r="AQ1255" s="32">
        <v>0</v>
      </c>
      <c r="AR1255" s="32">
        <v>4500000</v>
      </c>
      <c r="AS1255" s="32">
        <v>0</v>
      </c>
      <c r="AT1255" s="32">
        <v>4500000</v>
      </c>
      <c r="AU1255" s="32">
        <v>0</v>
      </c>
      <c r="AV1255" s="32">
        <v>4500000</v>
      </c>
      <c r="AW1255" s="32">
        <v>0</v>
      </c>
      <c r="AX1255" s="32">
        <v>9000000</v>
      </c>
      <c r="AY1255" s="2"/>
      <c r="AZ1255" s="13" t="str">
        <f t="shared" si="97"/>
        <v>OK</v>
      </c>
      <c r="BA1255" s="13" t="str">
        <f t="shared" si="98"/>
        <v>OK</v>
      </c>
      <c r="BB1255" s="7">
        <f t="shared" si="99"/>
        <v>0</v>
      </c>
      <c r="BC1255" s="14">
        <f t="shared" si="100"/>
        <v>49500000</v>
      </c>
      <c r="BD1255" s="14">
        <f t="shared" si="100"/>
        <v>49500000</v>
      </c>
      <c r="BE1255" s="7">
        <f t="shared" si="101"/>
        <v>0</v>
      </c>
      <c r="BF1255" s="7">
        <f t="shared" si="101"/>
        <v>0</v>
      </c>
    </row>
    <row r="1256" spans="2:58" ht="99.75">
      <c r="B1256" s="28" t="s">
        <v>3821</v>
      </c>
      <c r="C1256" s="28" t="s">
        <v>4794</v>
      </c>
      <c r="D1256" s="28" t="s">
        <v>33</v>
      </c>
      <c r="E1256" s="29" t="s">
        <v>730</v>
      </c>
      <c r="F1256" s="29" t="s">
        <v>731</v>
      </c>
      <c r="G1256" s="29" t="s">
        <v>37</v>
      </c>
      <c r="H1256" s="29">
        <v>86101610</v>
      </c>
      <c r="I1256" s="29" t="s">
        <v>4809</v>
      </c>
      <c r="J1256" s="29" t="s">
        <v>199</v>
      </c>
      <c r="K1256" s="29" t="s">
        <v>2022</v>
      </c>
      <c r="L1256" s="30" t="s">
        <v>147</v>
      </c>
      <c r="M1256" s="30" t="s">
        <v>147</v>
      </c>
      <c r="N1256" s="30">
        <v>12</v>
      </c>
      <c r="O1256" s="30" t="s">
        <v>218</v>
      </c>
      <c r="P1256" s="30" t="s">
        <v>202</v>
      </c>
      <c r="Q1256" s="31">
        <v>49500000</v>
      </c>
      <c r="R1256" s="31">
        <v>49500000</v>
      </c>
      <c r="S1256" s="30" t="s">
        <v>411</v>
      </c>
      <c r="T1256" s="30" t="s">
        <v>199</v>
      </c>
      <c r="U1256" s="29" t="s">
        <v>718</v>
      </c>
      <c r="V1256" s="29" t="s">
        <v>329</v>
      </c>
      <c r="W1256" s="29" t="s">
        <v>359</v>
      </c>
      <c r="X1256" s="29" t="s">
        <v>206</v>
      </c>
      <c r="Y1256" s="29" t="s">
        <v>211</v>
      </c>
      <c r="Z1256" s="29" t="s">
        <v>739</v>
      </c>
      <c r="AA1256" s="32">
        <v>0</v>
      </c>
      <c r="AB1256" s="32">
        <v>0</v>
      </c>
      <c r="AC1256" s="32">
        <v>49500000</v>
      </c>
      <c r="AD1256" s="32">
        <v>0</v>
      </c>
      <c r="AE1256" s="32">
        <v>0</v>
      </c>
      <c r="AF1256" s="32">
        <v>4500000</v>
      </c>
      <c r="AG1256" s="32">
        <v>0</v>
      </c>
      <c r="AH1256" s="32">
        <v>4500000</v>
      </c>
      <c r="AI1256" s="32">
        <v>0</v>
      </c>
      <c r="AJ1256" s="32">
        <v>4500000</v>
      </c>
      <c r="AK1256" s="32">
        <v>0</v>
      </c>
      <c r="AL1256" s="32">
        <v>4500000</v>
      </c>
      <c r="AM1256" s="32">
        <v>0</v>
      </c>
      <c r="AN1256" s="32">
        <v>4500000</v>
      </c>
      <c r="AO1256" s="32">
        <v>0</v>
      </c>
      <c r="AP1256" s="32">
        <v>4500000</v>
      </c>
      <c r="AQ1256" s="32">
        <v>0</v>
      </c>
      <c r="AR1256" s="32">
        <v>4500000</v>
      </c>
      <c r="AS1256" s="32">
        <v>0</v>
      </c>
      <c r="AT1256" s="32">
        <v>4500000</v>
      </c>
      <c r="AU1256" s="32">
        <v>0</v>
      </c>
      <c r="AV1256" s="32">
        <v>4500000</v>
      </c>
      <c r="AW1256" s="32">
        <v>0</v>
      </c>
      <c r="AX1256" s="32">
        <v>9000000</v>
      </c>
      <c r="AY1256" s="2"/>
      <c r="AZ1256" s="13" t="str">
        <f t="shared" si="97"/>
        <v>OK</v>
      </c>
      <c r="BA1256" s="13" t="str">
        <f t="shared" si="98"/>
        <v>OK</v>
      </c>
      <c r="BB1256" s="7">
        <f t="shared" si="99"/>
        <v>0</v>
      </c>
      <c r="BC1256" s="14">
        <f t="shared" si="100"/>
        <v>49500000</v>
      </c>
      <c r="BD1256" s="14">
        <f t="shared" si="100"/>
        <v>49500000</v>
      </c>
      <c r="BE1256" s="7">
        <f t="shared" si="101"/>
        <v>0</v>
      </c>
      <c r="BF1256" s="7">
        <f t="shared" si="101"/>
        <v>0</v>
      </c>
    </row>
    <row r="1257" spans="2:58" ht="99.75">
      <c r="B1257" s="28" t="s">
        <v>3822</v>
      </c>
      <c r="C1257" s="28" t="s">
        <v>4794</v>
      </c>
      <c r="D1257" s="28" t="s">
        <v>33</v>
      </c>
      <c r="E1257" s="29" t="s">
        <v>730</v>
      </c>
      <c r="F1257" s="29" t="s">
        <v>731</v>
      </c>
      <c r="G1257" s="29" t="s">
        <v>37</v>
      </c>
      <c r="H1257" s="29">
        <v>86101610</v>
      </c>
      <c r="I1257" s="29" t="s">
        <v>4809</v>
      </c>
      <c r="J1257" s="29" t="s">
        <v>199</v>
      </c>
      <c r="K1257" s="29" t="s">
        <v>2022</v>
      </c>
      <c r="L1257" s="30" t="s">
        <v>147</v>
      </c>
      <c r="M1257" s="30" t="s">
        <v>147</v>
      </c>
      <c r="N1257" s="30">
        <v>12</v>
      </c>
      <c r="O1257" s="30" t="s">
        <v>218</v>
      </c>
      <c r="P1257" s="30" t="s">
        <v>202</v>
      </c>
      <c r="Q1257" s="31">
        <v>49500000</v>
      </c>
      <c r="R1257" s="31">
        <v>49500000</v>
      </c>
      <c r="S1257" s="30" t="s">
        <v>411</v>
      </c>
      <c r="T1257" s="30" t="s">
        <v>199</v>
      </c>
      <c r="U1257" s="29" t="s">
        <v>718</v>
      </c>
      <c r="V1257" s="29" t="s">
        <v>329</v>
      </c>
      <c r="W1257" s="29" t="s">
        <v>359</v>
      </c>
      <c r="X1257" s="29" t="s">
        <v>206</v>
      </c>
      <c r="Y1257" s="29" t="s">
        <v>211</v>
      </c>
      <c r="Z1257" s="29" t="s">
        <v>739</v>
      </c>
      <c r="AA1257" s="32">
        <v>0</v>
      </c>
      <c r="AB1257" s="32">
        <v>0</v>
      </c>
      <c r="AC1257" s="32">
        <v>49500000</v>
      </c>
      <c r="AD1257" s="32">
        <v>0</v>
      </c>
      <c r="AE1257" s="32">
        <v>0</v>
      </c>
      <c r="AF1257" s="32">
        <v>4500000</v>
      </c>
      <c r="AG1257" s="32">
        <v>0</v>
      </c>
      <c r="AH1257" s="32">
        <v>4500000</v>
      </c>
      <c r="AI1257" s="32">
        <v>0</v>
      </c>
      <c r="AJ1257" s="32">
        <v>4500000</v>
      </c>
      <c r="AK1257" s="32">
        <v>0</v>
      </c>
      <c r="AL1257" s="32">
        <v>4500000</v>
      </c>
      <c r="AM1257" s="32">
        <v>0</v>
      </c>
      <c r="AN1257" s="32">
        <v>4500000</v>
      </c>
      <c r="AO1257" s="32">
        <v>0</v>
      </c>
      <c r="AP1257" s="32">
        <v>4500000</v>
      </c>
      <c r="AQ1257" s="32">
        <v>0</v>
      </c>
      <c r="AR1257" s="32">
        <v>4500000</v>
      </c>
      <c r="AS1257" s="32">
        <v>0</v>
      </c>
      <c r="AT1257" s="32">
        <v>4500000</v>
      </c>
      <c r="AU1257" s="32">
        <v>0</v>
      </c>
      <c r="AV1257" s="32">
        <v>4500000</v>
      </c>
      <c r="AW1257" s="32">
        <v>0</v>
      </c>
      <c r="AX1257" s="32">
        <v>9000000</v>
      </c>
      <c r="AY1257" s="2"/>
      <c r="AZ1257" s="13" t="str">
        <f t="shared" si="97"/>
        <v>OK</v>
      </c>
      <c r="BA1257" s="13" t="str">
        <f t="shared" si="98"/>
        <v>OK</v>
      </c>
      <c r="BB1257" s="7">
        <f t="shared" si="99"/>
        <v>0</v>
      </c>
      <c r="BC1257" s="14">
        <f t="shared" si="100"/>
        <v>49500000</v>
      </c>
      <c r="BD1257" s="14">
        <f t="shared" si="100"/>
        <v>49500000</v>
      </c>
      <c r="BE1257" s="7">
        <f t="shared" si="101"/>
        <v>0</v>
      </c>
      <c r="BF1257" s="7">
        <f t="shared" si="101"/>
        <v>0</v>
      </c>
    </row>
    <row r="1258" spans="2:58" ht="99.75">
      <c r="B1258" s="28" t="s">
        <v>3823</v>
      </c>
      <c r="C1258" s="28" t="s">
        <v>4794</v>
      </c>
      <c r="D1258" s="28" t="s">
        <v>33</v>
      </c>
      <c r="E1258" s="29" t="s">
        <v>730</v>
      </c>
      <c r="F1258" s="29" t="s">
        <v>731</v>
      </c>
      <c r="G1258" s="29" t="s">
        <v>37</v>
      </c>
      <c r="H1258" s="29">
        <v>86101610</v>
      </c>
      <c r="I1258" s="29" t="s">
        <v>4809</v>
      </c>
      <c r="J1258" s="29" t="s">
        <v>199</v>
      </c>
      <c r="K1258" s="29" t="s">
        <v>2022</v>
      </c>
      <c r="L1258" s="30" t="s">
        <v>147</v>
      </c>
      <c r="M1258" s="30" t="s">
        <v>147</v>
      </c>
      <c r="N1258" s="30">
        <v>12</v>
      </c>
      <c r="O1258" s="30" t="s">
        <v>218</v>
      </c>
      <c r="P1258" s="30" t="s">
        <v>202</v>
      </c>
      <c r="Q1258" s="31">
        <v>49500000</v>
      </c>
      <c r="R1258" s="31">
        <v>49500000</v>
      </c>
      <c r="S1258" s="30" t="s">
        <v>411</v>
      </c>
      <c r="T1258" s="30" t="s">
        <v>199</v>
      </c>
      <c r="U1258" s="29" t="s">
        <v>718</v>
      </c>
      <c r="V1258" s="29" t="s">
        <v>329</v>
      </c>
      <c r="W1258" s="29" t="s">
        <v>359</v>
      </c>
      <c r="X1258" s="29" t="s">
        <v>206</v>
      </c>
      <c r="Y1258" s="29" t="s">
        <v>211</v>
      </c>
      <c r="Z1258" s="29" t="s">
        <v>739</v>
      </c>
      <c r="AA1258" s="32">
        <v>0</v>
      </c>
      <c r="AB1258" s="32">
        <v>0</v>
      </c>
      <c r="AC1258" s="32">
        <v>49500000</v>
      </c>
      <c r="AD1258" s="32">
        <v>0</v>
      </c>
      <c r="AE1258" s="32">
        <v>0</v>
      </c>
      <c r="AF1258" s="32">
        <v>4500000</v>
      </c>
      <c r="AG1258" s="32">
        <v>0</v>
      </c>
      <c r="AH1258" s="32">
        <v>4500000</v>
      </c>
      <c r="AI1258" s="32">
        <v>0</v>
      </c>
      <c r="AJ1258" s="32">
        <v>4500000</v>
      </c>
      <c r="AK1258" s="32">
        <v>0</v>
      </c>
      <c r="AL1258" s="32">
        <v>4500000</v>
      </c>
      <c r="AM1258" s="32">
        <v>0</v>
      </c>
      <c r="AN1258" s="32">
        <v>4500000</v>
      </c>
      <c r="AO1258" s="32">
        <v>0</v>
      </c>
      <c r="AP1258" s="32">
        <v>4500000</v>
      </c>
      <c r="AQ1258" s="32">
        <v>0</v>
      </c>
      <c r="AR1258" s="32">
        <v>4500000</v>
      </c>
      <c r="AS1258" s="32">
        <v>0</v>
      </c>
      <c r="AT1258" s="32">
        <v>4500000</v>
      </c>
      <c r="AU1258" s="32">
        <v>0</v>
      </c>
      <c r="AV1258" s="32">
        <v>4500000</v>
      </c>
      <c r="AW1258" s="32">
        <v>0</v>
      </c>
      <c r="AX1258" s="32">
        <v>9000000</v>
      </c>
      <c r="AY1258" s="2"/>
      <c r="AZ1258" s="13" t="str">
        <f t="shared" si="97"/>
        <v>OK</v>
      </c>
      <c r="BA1258" s="13" t="str">
        <f t="shared" si="98"/>
        <v>OK</v>
      </c>
      <c r="BB1258" s="7">
        <f t="shared" si="99"/>
        <v>0</v>
      </c>
      <c r="BC1258" s="14">
        <f t="shared" si="100"/>
        <v>49500000</v>
      </c>
      <c r="BD1258" s="14">
        <f t="shared" si="100"/>
        <v>49500000</v>
      </c>
      <c r="BE1258" s="7">
        <f t="shared" si="101"/>
        <v>0</v>
      </c>
      <c r="BF1258" s="7">
        <f t="shared" si="101"/>
        <v>0</v>
      </c>
    </row>
    <row r="1259" spans="2:58" ht="99.75">
      <c r="B1259" s="28" t="s">
        <v>3824</v>
      </c>
      <c r="C1259" s="28" t="s">
        <v>4794</v>
      </c>
      <c r="D1259" s="28" t="s">
        <v>33</v>
      </c>
      <c r="E1259" s="29" t="s">
        <v>730</v>
      </c>
      <c r="F1259" s="29" t="s">
        <v>731</v>
      </c>
      <c r="G1259" s="29" t="s">
        <v>37</v>
      </c>
      <c r="H1259" s="29">
        <v>86101610</v>
      </c>
      <c r="I1259" s="29" t="s">
        <v>4809</v>
      </c>
      <c r="J1259" s="29" t="s">
        <v>199</v>
      </c>
      <c r="K1259" s="29" t="s">
        <v>2022</v>
      </c>
      <c r="L1259" s="30" t="s">
        <v>147</v>
      </c>
      <c r="M1259" s="30" t="s">
        <v>147</v>
      </c>
      <c r="N1259" s="30">
        <v>12</v>
      </c>
      <c r="O1259" s="30" t="s">
        <v>218</v>
      </c>
      <c r="P1259" s="30" t="s">
        <v>202</v>
      </c>
      <c r="Q1259" s="31">
        <v>49500000</v>
      </c>
      <c r="R1259" s="31">
        <v>49500000</v>
      </c>
      <c r="S1259" s="30" t="s">
        <v>411</v>
      </c>
      <c r="T1259" s="30" t="s">
        <v>199</v>
      </c>
      <c r="U1259" s="29" t="s">
        <v>718</v>
      </c>
      <c r="V1259" s="29" t="s">
        <v>329</v>
      </c>
      <c r="W1259" s="29" t="s">
        <v>359</v>
      </c>
      <c r="X1259" s="29" t="s">
        <v>206</v>
      </c>
      <c r="Y1259" s="29" t="s">
        <v>211</v>
      </c>
      <c r="Z1259" s="29" t="s">
        <v>739</v>
      </c>
      <c r="AA1259" s="32">
        <v>0</v>
      </c>
      <c r="AB1259" s="32">
        <v>0</v>
      </c>
      <c r="AC1259" s="32">
        <v>49500000</v>
      </c>
      <c r="AD1259" s="32">
        <v>0</v>
      </c>
      <c r="AE1259" s="32">
        <v>0</v>
      </c>
      <c r="AF1259" s="32">
        <v>4500000</v>
      </c>
      <c r="AG1259" s="32">
        <v>0</v>
      </c>
      <c r="AH1259" s="32">
        <v>4500000</v>
      </c>
      <c r="AI1259" s="32">
        <v>0</v>
      </c>
      <c r="AJ1259" s="32">
        <v>4500000</v>
      </c>
      <c r="AK1259" s="32">
        <v>0</v>
      </c>
      <c r="AL1259" s="32">
        <v>4500000</v>
      </c>
      <c r="AM1259" s="32">
        <v>0</v>
      </c>
      <c r="AN1259" s="32">
        <v>4500000</v>
      </c>
      <c r="AO1259" s="32">
        <v>0</v>
      </c>
      <c r="AP1259" s="32">
        <v>4500000</v>
      </c>
      <c r="AQ1259" s="32">
        <v>0</v>
      </c>
      <c r="AR1259" s="32">
        <v>4500000</v>
      </c>
      <c r="AS1259" s="32">
        <v>0</v>
      </c>
      <c r="AT1259" s="32">
        <v>4500000</v>
      </c>
      <c r="AU1259" s="32">
        <v>0</v>
      </c>
      <c r="AV1259" s="32">
        <v>4500000</v>
      </c>
      <c r="AW1259" s="32">
        <v>0</v>
      </c>
      <c r="AX1259" s="32">
        <v>9000000</v>
      </c>
      <c r="AY1259" s="2"/>
      <c r="AZ1259" s="13" t="str">
        <f t="shared" si="97"/>
        <v>OK</v>
      </c>
      <c r="BA1259" s="13" t="str">
        <f t="shared" si="98"/>
        <v>OK</v>
      </c>
      <c r="BB1259" s="7">
        <f t="shared" si="99"/>
        <v>0</v>
      </c>
      <c r="BC1259" s="14">
        <f t="shared" si="100"/>
        <v>49500000</v>
      </c>
      <c r="BD1259" s="14">
        <f t="shared" si="100"/>
        <v>49500000</v>
      </c>
      <c r="BE1259" s="7">
        <f t="shared" si="101"/>
        <v>0</v>
      </c>
      <c r="BF1259" s="7">
        <f t="shared" si="101"/>
        <v>0</v>
      </c>
    </row>
    <row r="1260" spans="2:58" ht="99.75">
      <c r="B1260" s="28" t="s">
        <v>3825</v>
      </c>
      <c r="C1260" s="28" t="s">
        <v>4794</v>
      </c>
      <c r="D1260" s="28" t="s">
        <v>33</v>
      </c>
      <c r="E1260" s="29" t="s">
        <v>730</v>
      </c>
      <c r="F1260" s="29" t="s">
        <v>731</v>
      </c>
      <c r="G1260" s="29" t="s">
        <v>37</v>
      </c>
      <c r="H1260" s="29">
        <v>86101610</v>
      </c>
      <c r="I1260" s="29" t="s">
        <v>4809</v>
      </c>
      <c r="J1260" s="29" t="s">
        <v>199</v>
      </c>
      <c r="K1260" s="29" t="s">
        <v>2022</v>
      </c>
      <c r="L1260" s="30" t="s">
        <v>147</v>
      </c>
      <c r="M1260" s="30" t="s">
        <v>147</v>
      </c>
      <c r="N1260" s="30">
        <v>12</v>
      </c>
      <c r="O1260" s="30" t="s">
        <v>218</v>
      </c>
      <c r="P1260" s="30" t="s">
        <v>202</v>
      </c>
      <c r="Q1260" s="31">
        <v>49500000</v>
      </c>
      <c r="R1260" s="31">
        <v>49500000</v>
      </c>
      <c r="S1260" s="30" t="s">
        <v>411</v>
      </c>
      <c r="T1260" s="30" t="s">
        <v>199</v>
      </c>
      <c r="U1260" s="29" t="s">
        <v>718</v>
      </c>
      <c r="V1260" s="29" t="s">
        <v>329</v>
      </c>
      <c r="W1260" s="29" t="s">
        <v>359</v>
      </c>
      <c r="X1260" s="29" t="s">
        <v>206</v>
      </c>
      <c r="Y1260" s="29" t="s">
        <v>211</v>
      </c>
      <c r="Z1260" s="29" t="s">
        <v>739</v>
      </c>
      <c r="AA1260" s="32">
        <v>0</v>
      </c>
      <c r="AB1260" s="32">
        <v>0</v>
      </c>
      <c r="AC1260" s="32">
        <v>49500000</v>
      </c>
      <c r="AD1260" s="32">
        <v>0</v>
      </c>
      <c r="AE1260" s="32">
        <v>0</v>
      </c>
      <c r="AF1260" s="32">
        <v>4500000</v>
      </c>
      <c r="AG1260" s="32">
        <v>0</v>
      </c>
      <c r="AH1260" s="32">
        <v>4500000</v>
      </c>
      <c r="AI1260" s="32">
        <v>0</v>
      </c>
      <c r="AJ1260" s="32">
        <v>4500000</v>
      </c>
      <c r="AK1260" s="32">
        <v>0</v>
      </c>
      <c r="AL1260" s="32">
        <v>4500000</v>
      </c>
      <c r="AM1260" s="32">
        <v>0</v>
      </c>
      <c r="AN1260" s="32">
        <v>4500000</v>
      </c>
      <c r="AO1260" s="32">
        <v>0</v>
      </c>
      <c r="AP1260" s="32">
        <v>4500000</v>
      </c>
      <c r="AQ1260" s="32">
        <v>0</v>
      </c>
      <c r="AR1260" s="32">
        <v>4500000</v>
      </c>
      <c r="AS1260" s="32">
        <v>0</v>
      </c>
      <c r="AT1260" s="32">
        <v>4500000</v>
      </c>
      <c r="AU1260" s="32">
        <v>0</v>
      </c>
      <c r="AV1260" s="32">
        <v>4500000</v>
      </c>
      <c r="AW1260" s="32">
        <v>0</v>
      </c>
      <c r="AX1260" s="32">
        <v>9000000</v>
      </c>
      <c r="AY1260" s="2"/>
      <c r="AZ1260" s="13" t="str">
        <f t="shared" si="97"/>
        <v>OK</v>
      </c>
      <c r="BA1260" s="13" t="str">
        <f t="shared" si="98"/>
        <v>OK</v>
      </c>
      <c r="BB1260" s="7">
        <f t="shared" si="99"/>
        <v>0</v>
      </c>
      <c r="BC1260" s="14">
        <f t="shared" si="100"/>
        <v>49500000</v>
      </c>
      <c r="BD1260" s="14">
        <f t="shared" si="100"/>
        <v>49500000</v>
      </c>
      <c r="BE1260" s="7">
        <f t="shared" si="101"/>
        <v>0</v>
      </c>
      <c r="BF1260" s="7">
        <f t="shared" si="101"/>
        <v>0</v>
      </c>
    </row>
    <row r="1261" spans="2:58" ht="99.75">
      <c r="B1261" s="28" t="s">
        <v>3826</v>
      </c>
      <c r="C1261" s="28" t="s">
        <v>4794</v>
      </c>
      <c r="D1261" s="28" t="s">
        <v>33</v>
      </c>
      <c r="E1261" s="29" t="s">
        <v>730</v>
      </c>
      <c r="F1261" s="29" t="s">
        <v>731</v>
      </c>
      <c r="G1261" s="29" t="s">
        <v>37</v>
      </c>
      <c r="H1261" s="29">
        <v>86101610</v>
      </c>
      <c r="I1261" s="29" t="s">
        <v>4809</v>
      </c>
      <c r="J1261" s="29" t="s">
        <v>199</v>
      </c>
      <c r="K1261" s="29" t="s">
        <v>2022</v>
      </c>
      <c r="L1261" s="30" t="s">
        <v>147</v>
      </c>
      <c r="M1261" s="30" t="s">
        <v>147</v>
      </c>
      <c r="N1261" s="30">
        <v>12</v>
      </c>
      <c r="O1261" s="30" t="s">
        <v>218</v>
      </c>
      <c r="P1261" s="30" t="s">
        <v>202</v>
      </c>
      <c r="Q1261" s="31">
        <v>49500000</v>
      </c>
      <c r="R1261" s="31">
        <v>49500000</v>
      </c>
      <c r="S1261" s="30" t="s">
        <v>411</v>
      </c>
      <c r="T1261" s="30" t="s">
        <v>199</v>
      </c>
      <c r="U1261" s="29" t="s">
        <v>718</v>
      </c>
      <c r="V1261" s="29" t="s">
        <v>329</v>
      </c>
      <c r="W1261" s="29" t="s">
        <v>359</v>
      </c>
      <c r="X1261" s="29" t="s">
        <v>206</v>
      </c>
      <c r="Y1261" s="29" t="s">
        <v>211</v>
      </c>
      <c r="Z1261" s="29" t="s">
        <v>739</v>
      </c>
      <c r="AA1261" s="32">
        <v>0</v>
      </c>
      <c r="AB1261" s="32">
        <v>0</v>
      </c>
      <c r="AC1261" s="32">
        <v>49500000</v>
      </c>
      <c r="AD1261" s="32">
        <v>0</v>
      </c>
      <c r="AE1261" s="32">
        <v>0</v>
      </c>
      <c r="AF1261" s="32">
        <v>4500000</v>
      </c>
      <c r="AG1261" s="32">
        <v>0</v>
      </c>
      <c r="AH1261" s="32">
        <v>4500000</v>
      </c>
      <c r="AI1261" s="32">
        <v>0</v>
      </c>
      <c r="AJ1261" s="32">
        <v>4500000</v>
      </c>
      <c r="AK1261" s="32">
        <v>0</v>
      </c>
      <c r="AL1261" s="32">
        <v>4500000</v>
      </c>
      <c r="AM1261" s="32">
        <v>0</v>
      </c>
      <c r="AN1261" s="32">
        <v>4500000</v>
      </c>
      <c r="AO1261" s="32">
        <v>0</v>
      </c>
      <c r="AP1261" s="32">
        <v>4500000</v>
      </c>
      <c r="AQ1261" s="32">
        <v>0</v>
      </c>
      <c r="AR1261" s="32">
        <v>4500000</v>
      </c>
      <c r="AS1261" s="32">
        <v>0</v>
      </c>
      <c r="AT1261" s="32">
        <v>4500000</v>
      </c>
      <c r="AU1261" s="32">
        <v>0</v>
      </c>
      <c r="AV1261" s="32">
        <v>4500000</v>
      </c>
      <c r="AW1261" s="32">
        <v>0</v>
      </c>
      <c r="AX1261" s="32">
        <v>9000000</v>
      </c>
      <c r="AY1261" s="2"/>
      <c r="AZ1261" s="13" t="str">
        <f t="shared" si="97"/>
        <v>OK</v>
      </c>
      <c r="BA1261" s="13" t="str">
        <f t="shared" si="98"/>
        <v>OK</v>
      </c>
      <c r="BB1261" s="7">
        <f t="shared" si="99"/>
        <v>0</v>
      </c>
      <c r="BC1261" s="14">
        <f t="shared" si="100"/>
        <v>49500000</v>
      </c>
      <c r="BD1261" s="14">
        <f t="shared" si="100"/>
        <v>49500000</v>
      </c>
      <c r="BE1261" s="7">
        <f t="shared" si="101"/>
        <v>0</v>
      </c>
      <c r="BF1261" s="7">
        <f t="shared" si="101"/>
        <v>0</v>
      </c>
    </row>
    <row r="1262" spans="2:58" ht="99.75">
      <c r="B1262" s="28" t="s">
        <v>3827</v>
      </c>
      <c r="C1262" s="28" t="s">
        <v>4794</v>
      </c>
      <c r="D1262" s="28" t="s">
        <v>33</v>
      </c>
      <c r="E1262" s="29" t="s">
        <v>730</v>
      </c>
      <c r="F1262" s="29" t="s">
        <v>731</v>
      </c>
      <c r="G1262" s="29" t="s">
        <v>37</v>
      </c>
      <c r="H1262" s="29">
        <v>86101610</v>
      </c>
      <c r="I1262" s="29" t="s">
        <v>4809</v>
      </c>
      <c r="J1262" s="29" t="s">
        <v>199</v>
      </c>
      <c r="K1262" s="29" t="s">
        <v>2022</v>
      </c>
      <c r="L1262" s="30" t="s">
        <v>147</v>
      </c>
      <c r="M1262" s="30" t="s">
        <v>147</v>
      </c>
      <c r="N1262" s="30">
        <v>12</v>
      </c>
      <c r="O1262" s="30" t="s">
        <v>218</v>
      </c>
      <c r="P1262" s="30" t="s">
        <v>202</v>
      </c>
      <c r="Q1262" s="31">
        <v>49500000</v>
      </c>
      <c r="R1262" s="31">
        <v>49500000</v>
      </c>
      <c r="S1262" s="30" t="s">
        <v>411</v>
      </c>
      <c r="T1262" s="30" t="s">
        <v>199</v>
      </c>
      <c r="U1262" s="29" t="s">
        <v>718</v>
      </c>
      <c r="V1262" s="29" t="s">
        <v>329</v>
      </c>
      <c r="W1262" s="29" t="s">
        <v>359</v>
      </c>
      <c r="X1262" s="29" t="s">
        <v>206</v>
      </c>
      <c r="Y1262" s="29" t="s">
        <v>211</v>
      </c>
      <c r="Z1262" s="29" t="s">
        <v>739</v>
      </c>
      <c r="AA1262" s="32">
        <v>0</v>
      </c>
      <c r="AB1262" s="32">
        <v>0</v>
      </c>
      <c r="AC1262" s="32">
        <v>49500000</v>
      </c>
      <c r="AD1262" s="32">
        <v>0</v>
      </c>
      <c r="AE1262" s="32">
        <v>0</v>
      </c>
      <c r="AF1262" s="32">
        <v>4500000</v>
      </c>
      <c r="AG1262" s="32">
        <v>0</v>
      </c>
      <c r="AH1262" s="32">
        <v>4500000</v>
      </c>
      <c r="AI1262" s="32">
        <v>0</v>
      </c>
      <c r="AJ1262" s="32">
        <v>4500000</v>
      </c>
      <c r="AK1262" s="32">
        <v>0</v>
      </c>
      <c r="AL1262" s="32">
        <v>4500000</v>
      </c>
      <c r="AM1262" s="32">
        <v>0</v>
      </c>
      <c r="AN1262" s="32">
        <v>4500000</v>
      </c>
      <c r="AO1262" s="32">
        <v>0</v>
      </c>
      <c r="AP1262" s="32">
        <v>4500000</v>
      </c>
      <c r="AQ1262" s="32">
        <v>0</v>
      </c>
      <c r="AR1262" s="32">
        <v>4500000</v>
      </c>
      <c r="AS1262" s="32">
        <v>0</v>
      </c>
      <c r="AT1262" s="32">
        <v>4500000</v>
      </c>
      <c r="AU1262" s="32">
        <v>0</v>
      </c>
      <c r="AV1262" s="32">
        <v>4500000</v>
      </c>
      <c r="AW1262" s="32">
        <v>0</v>
      </c>
      <c r="AX1262" s="32">
        <v>9000000</v>
      </c>
      <c r="AY1262" s="2"/>
      <c r="AZ1262" s="13" t="str">
        <f t="shared" si="97"/>
        <v>OK</v>
      </c>
      <c r="BA1262" s="13" t="str">
        <f t="shared" si="98"/>
        <v>OK</v>
      </c>
      <c r="BB1262" s="7">
        <f t="shared" si="99"/>
        <v>0</v>
      </c>
      <c r="BC1262" s="14">
        <f t="shared" si="100"/>
        <v>49500000</v>
      </c>
      <c r="BD1262" s="14">
        <f t="shared" si="100"/>
        <v>49500000</v>
      </c>
      <c r="BE1262" s="7">
        <f t="shared" si="101"/>
        <v>0</v>
      </c>
      <c r="BF1262" s="7">
        <f t="shared" si="101"/>
        <v>0</v>
      </c>
    </row>
    <row r="1263" spans="2:58" ht="99.75">
      <c r="B1263" s="28" t="s">
        <v>3828</v>
      </c>
      <c r="C1263" s="28" t="s">
        <v>4794</v>
      </c>
      <c r="D1263" s="28" t="s">
        <v>33</v>
      </c>
      <c r="E1263" s="29" t="s">
        <v>730</v>
      </c>
      <c r="F1263" s="29" t="s">
        <v>731</v>
      </c>
      <c r="G1263" s="29" t="s">
        <v>37</v>
      </c>
      <c r="H1263" s="29">
        <v>86101610</v>
      </c>
      <c r="I1263" s="29" t="s">
        <v>4809</v>
      </c>
      <c r="J1263" s="29" t="s">
        <v>199</v>
      </c>
      <c r="K1263" s="29" t="s">
        <v>2022</v>
      </c>
      <c r="L1263" s="30" t="s">
        <v>147</v>
      </c>
      <c r="M1263" s="30" t="s">
        <v>147</v>
      </c>
      <c r="N1263" s="30">
        <v>12</v>
      </c>
      <c r="O1263" s="30" t="s">
        <v>218</v>
      </c>
      <c r="P1263" s="30" t="s">
        <v>202</v>
      </c>
      <c r="Q1263" s="31">
        <v>49500000</v>
      </c>
      <c r="R1263" s="31">
        <v>49500000</v>
      </c>
      <c r="S1263" s="30" t="s">
        <v>411</v>
      </c>
      <c r="T1263" s="30" t="s">
        <v>199</v>
      </c>
      <c r="U1263" s="29" t="s">
        <v>718</v>
      </c>
      <c r="V1263" s="29" t="s">
        <v>329</v>
      </c>
      <c r="W1263" s="29" t="s">
        <v>359</v>
      </c>
      <c r="X1263" s="29" t="s">
        <v>206</v>
      </c>
      <c r="Y1263" s="29" t="s">
        <v>211</v>
      </c>
      <c r="Z1263" s="29" t="s">
        <v>739</v>
      </c>
      <c r="AA1263" s="32">
        <v>0</v>
      </c>
      <c r="AB1263" s="32">
        <v>0</v>
      </c>
      <c r="AC1263" s="32">
        <v>49500000</v>
      </c>
      <c r="AD1263" s="32">
        <v>0</v>
      </c>
      <c r="AE1263" s="32">
        <v>0</v>
      </c>
      <c r="AF1263" s="32">
        <v>4500000</v>
      </c>
      <c r="AG1263" s="32">
        <v>0</v>
      </c>
      <c r="AH1263" s="32">
        <v>4500000</v>
      </c>
      <c r="AI1263" s="32">
        <v>0</v>
      </c>
      <c r="AJ1263" s="32">
        <v>4500000</v>
      </c>
      <c r="AK1263" s="32">
        <v>0</v>
      </c>
      <c r="AL1263" s="32">
        <v>4500000</v>
      </c>
      <c r="AM1263" s="32">
        <v>0</v>
      </c>
      <c r="AN1263" s="32">
        <v>4500000</v>
      </c>
      <c r="AO1263" s="32">
        <v>0</v>
      </c>
      <c r="AP1263" s="32">
        <v>4500000</v>
      </c>
      <c r="AQ1263" s="32">
        <v>0</v>
      </c>
      <c r="AR1263" s="32">
        <v>4500000</v>
      </c>
      <c r="AS1263" s="32">
        <v>0</v>
      </c>
      <c r="AT1263" s="32">
        <v>4500000</v>
      </c>
      <c r="AU1263" s="32">
        <v>0</v>
      </c>
      <c r="AV1263" s="32">
        <v>4500000</v>
      </c>
      <c r="AW1263" s="32">
        <v>0</v>
      </c>
      <c r="AX1263" s="32">
        <v>9000000</v>
      </c>
      <c r="AY1263" s="2"/>
      <c r="AZ1263" s="13" t="str">
        <f t="shared" si="97"/>
        <v>OK</v>
      </c>
      <c r="BA1263" s="13" t="str">
        <f t="shared" si="98"/>
        <v>OK</v>
      </c>
      <c r="BB1263" s="7">
        <f t="shared" si="99"/>
        <v>0</v>
      </c>
      <c r="BC1263" s="14">
        <f t="shared" si="100"/>
        <v>49500000</v>
      </c>
      <c r="BD1263" s="14">
        <f t="shared" si="100"/>
        <v>49500000</v>
      </c>
      <c r="BE1263" s="7">
        <f t="shared" si="101"/>
        <v>0</v>
      </c>
      <c r="BF1263" s="7">
        <f t="shared" si="101"/>
        <v>0</v>
      </c>
    </row>
    <row r="1264" spans="2:58" ht="99.75">
      <c r="B1264" s="28" t="s">
        <v>3829</v>
      </c>
      <c r="C1264" s="28" t="s">
        <v>4794</v>
      </c>
      <c r="D1264" s="28" t="s">
        <v>33</v>
      </c>
      <c r="E1264" s="29" t="s">
        <v>730</v>
      </c>
      <c r="F1264" s="29" t="s">
        <v>731</v>
      </c>
      <c r="G1264" s="29" t="s">
        <v>37</v>
      </c>
      <c r="H1264" s="29">
        <v>86101610</v>
      </c>
      <c r="I1264" s="29" t="s">
        <v>4809</v>
      </c>
      <c r="J1264" s="29" t="s">
        <v>199</v>
      </c>
      <c r="K1264" s="29" t="s">
        <v>2022</v>
      </c>
      <c r="L1264" s="30" t="s">
        <v>147</v>
      </c>
      <c r="M1264" s="30" t="s">
        <v>147</v>
      </c>
      <c r="N1264" s="30">
        <v>12</v>
      </c>
      <c r="O1264" s="30" t="s">
        <v>218</v>
      </c>
      <c r="P1264" s="30" t="s">
        <v>202</v>
      </c>
      <c r="Q1264" s="31">
        <v>49500000</v>
      </c>
      <c r="R1264" s="31">
        <v>49500000</v>
      </c>
      <c r="S1264" s="30" t="s">
        <v>411</v>
      </c>
      <c r="T1264" s="30" t="s">
        <v>199</v>
      </c>
      <c r="U1264" s="29" t="s">
        <v>718</v>
      </c>
      <c r="V1264" s="29" t="s">
        <v>329</v>
      </c>
      <c r="W1264" s="29" t="s">
        <v>359</v>
      </c>
      <c r="X1264" s="29" t="s">
        <v>206</v>
      </c>
      <c r="Y1264" s="29" t="s">
        <v>211</v>
      </c>
      <c r="Z1264" s="29" t="s">
        <v>739</v>
      </c>
      <c r="AA1264" s="32">
        <v>0</v>
      </c>
      <c r="AB1264" s="32">
        <v>0</v>
      </c>
      <c r="AC1264" s="32">
        <v>49500000</v>
      </c>
      <c r="AD1264" s="32">
        <v>0</v>
      </c>
      <c r="AE1264" s="32">
        <v>0</v>
      </c>
      <c r="AF1264" s="32">
        <v>4500000</v>
      </c>
      <c r="AG1264" s="32">
        <v>0</v>
      </c>
      <c r="AH1264" s="32">
        <v>4500000</v>
      </c>
      <c r="AI1264" s="32">
        <v>0</v>
      </c>
      <c r="AJ1264" s="32">
        <v>4500000</v>
      </c>
      <c r="AK1264" s="32">
        <v>0</v>
      </c>
      <c r="AL1264" s="32">
        <v>4500000</v>
      </c>
      <c r="AM1264" s="32">
        <v>0</v>
      </c>
      <c r="AN1264" s="32">
        <v>4500000</v>
      </c>
      <c r="AO1264" s="32">
        <v>0</v>
      </c>
      <c r="AP1264" s="32">
        <v>4500000</v>
      </c>
      <c r="AQ1264" s="32">
        <v>0</v>
      </c>
      <c r="AR1264" s="32">
        <v>4500000</v>
      </c>
      <c r="AS1264" s="32">
        <v>0</v>
      </c>
      <c r="AT1264" s="32">
        <v>4500000</v>
      </c>
      <c r="AU1264" s="32">
        <v>0</v>
      </c>
      <c r="AV1264" s="32">
        <v>4500000</v>
      </c>
      <c r="AW1264" s="32">
        <v>0</v>
      </c>
      <c r="AX1264" s="32">
        <v>9000000</v>
      </c>
      <c r="AY1264" s="2"/>
      <c r="AZ1264" s="13" t="str">
        <f t="shared" si="97"/>
        <v>OK</v>
      </c>
      <c r="BA1264" s="13" t="str">
        <f t="shared" si="98"/>
        <v>OK</v>
      </c>
      <c r="BB1264" s="7">
        <f t="shared" si="99"/>
        <v>0</v>
      </c>
      <c r="BC1264" s="14">
        <f t="shared" si="100"/>
        <v>49500000</v>
      </c>
      <c r="BD1264" s="14">
        <f t="shared" si="100"/>
        <v>49500000</v>
      </c>
      <c r="BE1264" s="7">
        <f t="shared" si="101"/>
        <v>0</v>
      </c>
      <c r="BF1264" s="7">
        <f t="shared" si="101"/>
        <v>0</v>
      </c>
    </row>
    <row r="1265" spans="2:58" ht="99.75">
      <c r="B1265" s="28" t="s">
        <v>3830</v>
      </c>
      <c r="C1265" s="28" t="s">
        <v>4794</v>
      </c>
      <c r="D1265" s="28" t="s">
        <v>33</v>
      </c>
      <c r="E1265" s="29" t="s">
        <v>730</v>
      </c>
      <c r="F1265" s="29" t="s">
        <v>731</v>
      </c>
      <c r="G1265" s="29" t="s">
        <v>37</v>
      </c>
      <c r="H1265" s="29">
        <v>86101610</v>
      </c>
      <c r="I1265" s="29" t="s">
        <v>4809</v>
      </c>
      <c r="J1265" s="29" t="s">
        <v>199</v>
      </c>
      <c r="K1265" s="29" t="s">
        <v>2022</v>
      </c>
      <c r="L1265" s="30" t="s">
        <v>147</v>
      </c>
      <c r="M1265" s="30" t="s">
        <v>147</v>
      </c>
      <c r="N1265" s="30">
        <v>12</v>
      </c>
      <c r="O1265" s="30" t="s">
        <v>218</v>
      </c>
      <c r="P1265" s="30" t="s">
        <v>202</v>
      </c>
      <c r="Q1265" s="31">
        <v>49500000</v>
      </c>
      <c r="R1265" s="31">
        <v>49500000</v>
      </c>
      <c r="S1265" s="30" t="s">
        <v>411</v>
      </c>
      <c r="T1265" s="30" t="s">
        <v>199</v>
      </c>
      <c r="U1265" s="29" t="s">
        <v>718</v>
      </c>
      <c r="V1265" s="29" t="s">
        <v>329</v>
      </c>
      <c r="W1265" s="29" t="s">
        <v>359</v>
      </c>
      <c r="X1265" s="29" t="s">
        <v>206</v>
      </c>
      <c r="Y1265" s="29" t="s">
        <v>211</v>
      </c>
      <c r="Z1265" s="29" t="s">
        <v>739</v>
      </c>
      <c r="AA1265" s="32">
        <v>0</v>
      </c>
      <c r="AB1265" s="32">
        <v>0</v>
      </c>
      <c r="AC1265" s="32">
        <v>49500000</v>
      </c>
      <c r="AD1265" s="32">
        <v>0</v>
      </c>
      <c r="AE1265" s="32">
        <v>0</v>
      </c>
      <c r="AF1265" s="32">
        <v>4500000</v>
      </c>
      <c r="AG1265" s="32">
        <v>0</v>
      </c>
      <c r="AH1265" s="32">
        <v>4500000</v>
      </c>
      <c r="AI1265" s="32">
        <v>0</v>
      </c>
      <c r="AJ1265" s="32">
        <v>4500000</v>
      </c>
      <c r="AK1265" s="32">
        <v>0</v>
      </c>
      <c r="AL1265" s="32">
        <v>4500000</v>
      </c>
      <c r="AM1265" s="32">
        <v>0</v>
      </c>
      <c r="AN1265" s="32">
        <v>4500000</v>
      </c>
      <c r="AO1265" s="32">
        <v>0</v>
      </c>
      <c r="AP1265" s="32">
        <v>4500000</v>
      </c>
      <c r="AQ1265" s="32">
        <v>0</v>
      </c>
      <c r="AR1265" s="32">
        <v>4500000</v>
      </c>
      <c r="AS1265" s="32">
        <v>0</v>
      </c>
      <c r="AT1265" s="32">
        <v>4500000</v>
      </c>
      <c r="AU1265" s="32">
        <v>0</v>
      </c>
      <c r="AV1265" s="32">
        <v>4500000</v>
      </c>
      <c r="AW1265" s="32">
        <v>0</v>
      </c>
      <c r="AX1265" s="32">
        <v>9000000</v>
      </c>
      <c r="AY1265" s="2"/>
      <c r="AZ1265" s="13" t="str">
        <f t="shared" si="97"/>
        <v>OK</v>
      </c>
      <c r="BA1265" s="13" t="str">
        <f t="shared" si="98"/>
        <v>OK</v>
      </c>
      <c r="BB1265" s="7">
        <f t="shared" si="99"/>
        <v>0</v>
      </c>
      <c r="BC1265" s="14">
        <f t="shared" si="100"/>
        <v>49500000</v>
      </c>
      <c r="BD1265" s="14">
        <f t="shared" si="100"/>
        <v>49500000</v>
      </c>
      <c r="BE1265" s="7">
        <f t="shared" si="101"/>
        <v>0</v>
      </c>
      <c r="BF1265" s="7">
        <f t="shared" si="101"/>
        <v>0</v>
      </c>
    </row>
    <row r="1266" spans="2:58" ht="99.75">
      <c r="B1266" s="28" t="s">
        <v>3831</v>
      </c>
      <c r="C1266" s="28" t="s">
        <v>4794</v>
      </c>
      <c r="D1266" s="28" t="s">
        <v>33</v>
      </c>
      <c r="E1266" s="29" t="s">
        <v>730</v>
      </c>
      <c r="F1266" s="29" t="s">
        <v>731</v>
      </c>
      <c r="G1266" s="29" t="s">
        <v>37</v>
      </c>
      <c r="H1266" s="29">
        <v>86101610</v>
      </c>
      <c r="I1266" s="29" t="s">
        <v>4809</v>
      </c>
      <c r="J1266" s="29" t="s">
        <v>199</v>
      </c>
      <c r="K1266" s="29" t="s">
        <v>2022</v>
      </c>
      <c r="L1266" s="30" t="s">
        <v>147</v>
      </c>
      <c r="M1266" s="30" t="s">
        <v>147</v>
      </c>
      <c r="N1266" s="30">
        <v>12</v>
      </c>
      <c r="O1266" s="30" t="s">
        <v>218</v>
      </c>
      <c r="P1266" s="30" t="s">
        <v>202</v>
      </c>
      <c r="Q1266" s="31">
        <v>49500000</v>
      </c>
      <c r="R1266" s="31">
        <v>49500000</v>
      </c>
      <c r="S1266" s="30" t="s">
        <v>411</v>
      </c>
      <c r="T1266" s="30" t="s">
        <v>199</v>
      </c>
      <c r="U1266" s="29" t="s">
        <v>718</v>
      </c>
      <c r="V1266" s="29" t="s">
        <v>329</v>
      </c>
      <c r="W1266" s="29" t="s">
        <v>359</v>
      </c>
      <c r="X1266" s="29" t="s">
        <v>206</v>
      </c>
      <c r="Y1266" s="29" t="s">
        <v>211</v>
      </c>
      <c r="Z1266" s="29" t="s">
        <v>739</v>
      </c>
      <c r="AA1266" s="32">
        <v>0</v>
      </c>
      <c r="AB1266" s="32">
        <v>0</v>
      </c>
      <c r="AC1266" s="32">
        <v>49500000</v>
      </c>
      <c r="AD1266" s="32">
        <v>0</v>
      </c>
      <c r="AE1266" s="32">
        <v>0</v>
      </c>
      <c r="AF1266" s="32">
        <v>4500000</v>
      </c>
      <c r="AG1266" s="32">
        <v>0</v>
      </c>
      <c r="AH1266" s="32">
        <v>4500000</v>
      </c>
      <c r="AI1266" s="32">
        <v>0</v>
      </c>
      <c r="AJ1266" s="32">
        <v>4500000</v>
      </c>
      <c r="AK1266" s="32">
        <v>0</v>
      </c>
      <c r="AL1266" s="32">
        <v>4500000</v>
      </c>
      <c r="AM1266" s="32">
        <v>0</v>
      </c>
      <c r="AN1266" s="32">
        <v>4500000</v>
      </c>
      <c r="AO1266" s="32">
        <v>0</v>
      </c>
      <c r="AP1266" s="32">
        <v>4500000</v>
      </c>
      <c r="AQ1266" s="32">
        <v>0</v>
      </c>
      <c r="AR1266" s="32">
        <v>4500000</v>
      </c>
      <c r="AS1266" s="32">
        <v>0</v>
      </c>
      <c r="AT1266" s="32">
        <v>4500000</v>
      </c>
      <c r="AU1266" s="32">
        <v>0</v>
      </c>
      <c r="AV1266" s="32">
        <v>4500000</v>
      </c>
      <c r="AW1266" s="32">
        <v>0</v>
      </c>
      <c r="AX1266" s="32">
        <v>9000000</v>
      </c>
      <c r="AY1266" s="2"/>
      <c r="AZ1266" s="13" t="str">
        <f t="shared" si="97"/>
        <v>OK</v>
      </c>
      <c r="BA1266" s="13" t="str">
        <f t="shared" si="98"/>
        <v>OK</v>
      </c>
      <c r="BB1266" s="7">
        <f t="shared" si="99"/>
        <v>0</v>
      </c>
      <c r="BC1266" s="14">
        <f t="shared" si="100"/>
        <v>49500000</v>
      </c>
      <c r="BD1266" s="14">
        <f t="shared" si="100"/>
        <v>49500000</v>
      </c>
      <c r="BE1266" s="7">
        <f t="shared" si="101"/>
        <v>0</v>
      </c>
      <c r="BF1266" s="7">
        <f t="shared" si="101"/>
        <v>0</v>
      </c>
    </row>
    <row r="1267" spans="2:58" ht="99.75">
      <c r="B1267" s="28" t="s">
        <v>3832</v>
      </c>
      <c r="C1267" s="28" t="s">
        <v>4794</v>
      </c>
      <c r="D1267" s="28" t="s">
        <v>33</v>
      </c>
      <c r="E1267" s="29" t="s">
        <v>730</v>
      </c>
      <c r="F1267" s="29" t="s">
        <v>731</v>
      </c>
      <c r="G1267" s="29" t="s">
        <v>37</v>
      </c>
      <c r="H1267" s="29">
        <v>86101610</v>
      </c>
      <c r="I1267" s="29" t="s">
        <v>4809</v>
      </c>
      <c r="J1267" s="29" t="s">
        <v>199</v>
      </c>
      <c r="K1267" s="29" t="s">
        <v>2022</v>
      </c>
      <c r="L1267" s="30" t="s">
        <v>147</v>
      </c>
      <c r="M1267" s="30" t="s">
        <v>147</v>
      </c>
      <c r="N1267" s="30">
        <v>12</v>
      </c>
      <c r="O1267" s="30" t="s">
        <v>218</v>
      </c>
      <c r="P1267" s="30" t="s">
        <v>202</v>
      </c>
      <c r="Q1267" s="31">
        <v>49500000</v>
      </c>
      <c r="R1267" s="31">
        <v>49500000</v>
      </c>
      <c r="S1267" s="30" t="s">
        <v>411</v>
      </c>
      <c r="T1267" s="30" t="s">
        <v>199</v>
      </c>
      <c r="U1267" s="29" t="s">
        <v>718</v>
      </c>
      <c r="V1267" s="29" t="s">
        <v>329</v>
      </c>
      <c r="W1267" s="29" t="s">
        <v>359</v>
      </c>
      <c r="X1267" s="29" t="s">
        <v>206</v>
      </c>
      <c r="Y1267" s="29" t="s">
        <v>211</v>
      </c>
      <c r="Z1267" s="29" t="s">
        <v>739</v>
      </c>
      <c r="AA1267" s="32">
        <v>0</v>
      </c>
      <c r="AB1267" s="32">
        <v>0</v>
      </c>
      <c r="AC1267" s="32">
        <v>49500000</v>
      </c>
      <c r="AD1267" s="32">
        <v>0</v>
      </c>
      <c r="AE1267" s="32">
        <v>0</v>
      </c>
      <c r="AF1267" s="32">
        <v>4500000</v>
      </c>
      <c r="AG1267" s="32">
        <v>0</v>
      </c>
      <c r="AH1267" s="32">
        <v>4500000</v>
      </c>
      <c r="AI1267" s="32">
        <v>0</v>
      </c>
      <c r="AJ1267" s="32">
        <v>4500000</v>
      </c>
      <c r="AK1267" s="32">
        <v>0</v>
      </c>
      <c r="AL1267" s="32">
        <v>4500000</v>
      </c>
      <c r="AM1267" s="32">
        <v>0</v>
      </c>
      <c r="AN1267" s="32">
        <v>4500000</v>
      </c>
      <c r="AO1267" s="32">
        <v>0</v>
      </c>
      <c r="AP1267" s="32">
        <v>4500000</v>
      </c>
      <c r="AQ1267" s="32">
        <v>0</v>
      </c>
      <c r="AR1267" s="32">
        <v>4500000</v>
      </c>
      <c r="AS1267" s="32">
        <v>0</v>
      </c>
      <c r="AT1267" s="32">
        <v>4500000</v>
      </c>
      <c r="AU1267" s="32">
        <v>0</v>
      </c>
      <c r="AV1267" s="32">
        <v>4500000</v>
      </c>
      <c r="AW1267" s="32">
        <v>0</v>
      </c>
      <c r="AX1267" s="32">
        <v>9000000</v>
      </c>
      <c r="AY1267" s="2"/>
      <c r="AZ1267" s="13" t="str">
        <f t="shared" si="97"/>
        <v>OK</v>
      </c>
      <c r="BA1267" s="13" t="str">
        <f t="shared" si="98"/>
        <v>OK</v>
      </c>
      <c r="BB1267" s="7">
        <f t="shared" si="99"/>
        <v>0</v>
      </c>
      <c r="BC1267" s="14">
        <f t="shared" si="100"/>
        <v>49500000</v>
      </c>
      <c r="BD1267" s="14">
        <f t="shared" si="100"/>
        <v>49500000</v>
      </c>
      <c r="BE1267" s="7">
        <f t="shared" si="101"/>
        <v>0</v>
      </c>
      <c r="BF1267" s="7">
        <f t="shared" si="101"/>
        <v>0</v>
      </c>
    </row>
    <row r="1268" spans="2:58" ht="99.75">
      <c r="B1268" s="28" t="s">
        <v>3833</v>
      </c>
      <c r="C1268" s="28" t="s">
        <v>4794</v>
      </c>
      <c r="D1268" s="28" t="s">
        <v>33</v>
      </c>
      <c r="E1268" s="29" t="s">
        <v>730</v>
      </c>
      <c r="F1268" s="29" t="s">
        <v>731</v>
      </c>
      <c r="G1268" s="29" t="s">
        <v>37</v>
      </c>
      <c r="H1268" s="29">
        <v>86101610</v>
      </c>
      <c r="I1268" s="29" t="s">
        <v>4809</v>
      </c>
      <c r="J1268" s="29" t="s">
        <v>199</v>
      </c>
      <c r="K1268" s="29" t="s">
        <v>2022</v>
      </c>
      <c r="L1268" s="30" t="s">
        <v>147</v>
      </c>
      <c r="M1268" s="30" t="s">
        <v>147</v>
      </c>
      <c r="N1268" s="30">
        <v>12</v>
      </c>
      <c r="O1268" s="30" t="s">
        <v>218</v>
      </c>
      <c r="P1268" s="30" t="s">
        <v>202</v>
      </c>
      <c r="Q1268" s="31">
        <v>49500000</v>
      </c>
      <c r="R1268" s="31">
        <v>49500000</v>
      </c>
      <c r="S1268" s="30" t="s">
        <v>411</v>
      </c>
      <c r="T1268" s="30" t="s">
        <v>199</v>
      </c>
      <c r="U1268" s="29" t="s">
        <v>718</v>
      </c>
      <c r="V1268" s="29" t="s">
        <v>329</v>
      </c>
      <c r="W1268" s="29" t="s">
        <v>359</v>
      </c>
      <c r="X1268" s="29" t="s">
        <v>206</v>
      </c>
      <c r="Y1268" s="29" t="s">
        <v>211</v>
      </c>
      <c r="Z1268" s="29" t="s">
        <v>739</v>
      </c>
      <c r="AA1268" s="32">
        <v>0</v>
      </c>
      <c r="AB1268" s="32">
        <v>0</v>
      </c>
      <c r="AC1268" s="32">
        <v>49500000</v>
      </c>
      <c r="AD1268" s="32">
        <v>0</v>
      </c>
      <c r="AE1268" s="32">
        <v>0</v>
      </c>
      <c r="AF1268" s="32">
        <v>4500000</v>
      </c>
      <c r="AG1268" s="32">
        <v>0</v>
      </c>
      <c r="AH1268" s="32">
        <v>4500000</v>
      </c>
      <c r="AI1268" s="32">
        <v>0</v>
      </c>
      <c r="AJ1268" s="32">
        <v>4500000</v>
      </c>
      <c r="AK1268" s="32">
        <v>0</v>
      </c>
      <c r="AL1268" s="32">
        <v>4500000</v>
      </c>
      <c r="AM1268" s="32">
        <v>0</v>
      </c>
      <c r="AN1268" s="32">
        <v>4500000</v>
      </c>
      <c r="AO1268" s="32">
        <v>0</v>
      </c>
      <c r="AP1268" s="32">
        <v>4500000</v>
      </c>
      <c r="AQ1268" s="32">
        <v>0</v>
      </c>
      <c r="AR1268" s="32">
        <v>4500000</v>
      </c>
      <c r="AS1268" s="32">
        <v>0</v>
      </c>
      <c r="AT1268" s="32">
        <v>4500000</v>
      </c>
      <c r="AU1268" s="32">
        <v>0</v>
      </c>
      <c r="AV1268" s="32">
        <v>4500000</v>
      </c>
      <c r="AW1268" s="32">
        <v>0</v>
      </c>
      <c r="AX1268" s="32">
        <v>9000000</v>
      </c>
      <c r="AY1268" s="2"/>
      <c r="AZ1268" s="13" t="str">
        <f t="shared" si="97"/>
        <v>OK</v>
      </c>
      <c r="BA1268" s="13" t="str">
        <f t="shared" si="98"/>
        <v>OK</v>
      </c>
      <c r="BB1268" s="7">
        <f t="shared" si="99"/>
        <v>0</v>
      </c>
      <c r="BC1268" s="14">
        <f t="shared" si="100"/>
        <v>49500000</v>
      </c>
      <c r="BD1268" s="14">
        <f t="shared" si="100"/>
        <v>49500000</v>
      </c>
      <c r="BE1268" s="7">
        <f t="shared" si="101"/>
        <v>0</v>
      </c>
      <c r="BF1268" s="7">
        <f t="shared" si="101"/>
        <v>0</v>
      </c>
    </row>
    <row r="1269" spans="2:58" ht="99.75">
      <c r="B1269" s="28" t="s">
        <v>3834</v>
      </c>
      <c r="C1269" s="28" t="s">
        <v>4794</v>
      </c>
      <c r="D1269" s="28" t="s">
        <v>33</v>
      </c>
      <c r="E1269" s="29" t="s">
        <v>730</v>
      </c>
      <c r="F1269" s="29" t="s">
        <v>731</v>
      </c>
      <c r="G1269" s="29" t="s">
        <v>37</v>
      </c>
      <c r="H1269" s="29">
        <v>86101610</v>
      </c>
      <c r="I1269" s="29" t="s">
        <v>4809</v>
      </c>
      <c r="J1269" s="29" t="s">
        <v>199</v>
      </c>
      <c r="K1269" s="29" t="s">
        <v>2022</v>
      </c>
      <c r="L1269" s="30" t="s">
        <v>147</v>
      </c>
      <c r="M1269" s="30" t="s">
        <v>147</v>
      </c>
      <c r="N1269" s="30">
        <v>12</v>
      </c>
      <c r="O1269" s="30" t="s">
        <v>218</v>
      </c>
      <c r="P1269" s="30" t="s">
        <v>202</v>
      </c>
      <c r="Q1269" s="31">
        <v>49500000</v>
      </c>
      <c r="R1269" s="31">
        <v>49500000</v>
      </c>
      <c r="S1269" s="30" t="s">
        <v>411</v>
      </c>
      <c r="T1269" s="30" t="s">
        <v>199</v>
      </c>
      <c r="U1269" s="29" t="s">
        <v>718</v>
      </c>
      <c r="V1269" s="29" t="s">
        <v>329</v>
      </c>
      <c r="W1269" s="29" t="s">
        <v>359</v>
      </c>
      <c r="X1269" s="29" t="s">
        <v>206</v>
      </c>
      <c r="Y1269" s="29" t="s">
        <v>211</v>
      </c>
      <c r="Z1269" s="29" t="s">
        <v>739</v>
      </c>
      <c r="AA1269" s="32">
        <v>0</v>
      </c>
      <c r="AB1269" s="32">
        <v>0</v>
      </c>
      <c r="AC1269" s="32">
        <v>49500000</v>
      </c>
      <c r="AD1269" s="32">
        <v>0</v>
      </c>
      <c r="AE1269" s="32">
        <v>0</v>
      </c>
      <c r="AF1269" s="32">
        <v>4500000</v>
      </c>
      <c r="AG1269" s="32">
        <v>0</v>
      </c>
      <c r="AH1269" s="32">
        <v>4500000</v>
      </c>
      <c r="AI1269" s="32">
        <v>0</v>
      </c>
      <c r="AJ1269" s="32">
        <v>4500000</v>
      </c>
      <c r="AK1269" s="32">
        <v>0</v>
      </c>
      <c r="AL1269" s="32">
        <v>4500000</v>
      </c>
      <c r="AM1269" s="32">
        <v>0</v>
      </c>
      <c r="AN1269" s="32">
        <v>4500000</v>
      </c>
      <c r="AO1269" s="32">
        <v>0</v>
      </c>
      <c r="AP1269" s="32">
        <v>4500000</v>
      </c>
      <c r="AQ1269" s="32">
        <v>0</v>
      </c>
      <c r="AR1269" s="32">
        <v>4500000</v>
      </c>
      <c r="AS1269" s="32">
        <v>0</v>
      </c>
      <c r="AT1269" s="32">
        <v>4500000</v>
      </c>
      <c r="AU1269" s="32">
        <v>0</v>
      </c>
      <c r="AV1269" s="32">
        <v>4500000</v>
      </c>
      <c r="AW1269" s="32">
        <v>0</v>
      </c>
      <c r="AX1269" s="32">
        <v>9000000</v>
      </c>
      <c r="AY1269" s="2"/>
      <c r="AZ1269" s="13" t="str">
        <f t="shared" si="97"/>
        <v>OK</v>
      </c>
      <c r="BA1269" s="13" t="str">
        <f t="shared" si="98"/>
        <v>OK</v>
      </c>
      <c r="BB1269" s="7">
        <f t="shared" si="99"/>
        <v>0</v>
      </c>
      <c r="BC1269" s="14">
        <f t="shared" si="100"/>
        <v>49500000</v>
      </c>
      <c r="BD1269" s="14">
        <f t="shared" si="100"/>
        <v>49500000</v>
      </c>
      <c r="BE1269" s="7">
        <f t="shared" si="101"/>
        <v>0</v>
      </c>
      <c r="BF1269" s="7">
        <f t="shared" si="101"/>
        <v>0</v>
      </c>
    </row>
    <row r="1270" spans="2:58" ht="99.75">
      <c r="B1270" s="28" t="s">
        <v>3835</v>
      </c>
      <c r="C1270" s="28" t="s">
        <v>4794</v>
      </c>
      <c r="D1270" s="28" t="s">
        <v>33</v>
      </c>
      <c r="E1270" s="29" t="s">
        <v>730</v>
      </c>
      <c r="F1270" s="29" t="s">
        <v>731</v>
      </c>
      <c r="G1270" s="29" t="s">
        <v>37</v>
      </c>
      <c r="H1270" s="29">
        <v>86101610</v>
      </c>
      <c r="I1270" s="29" t="s">
        <v>4809</v>
      </c>
      <c r="J1270" s="29" t="s">
        <v>199</v>
      </c>
      <c r="K1270" s="29" t="s">
        <v>2022</v>
      </c>
      <c r="L1270" s="30" t="s">
        <v>147</v>
      </c>
      <c r="M1270" s="30" t="s">
        <v>147</v>
      </c>
      <c r="N1270" s="30">
        <v>12</v>
      </c>
      <c r="O1270" s="30" t="s">
        <v>218</v>
      </c>
      <c r="P1270" s="30" t="s">
        <v>202</v>
      </c>
      <c r="Q1270" s="31">
        <v>49500000</v>
      </c>
      <c r="R1270" s="31">
        <v>49500000</v>
      </c>
      <c r="S1270" s="30" t="s">
        <v>411</v>
      </c>
      <c r="T1270" s="30" t="s">
        <v>199</v>
      </c>
      <c r="U1270" s="29" t="s">
        <v>718</v>
      </c>
      <c r="V1270" s="29" t="s">
        <v>329</v>
      </c>
      <c r="W1270" s="29" t="s">
        <v>359</v>
      </c>
      <c r="X1270" s="29" t="s">
        <v>206</v>
      </c>
      <c r="Y1270" s="29" t="s">
        <v>211</v>
      </c>
      <c r="Z1270" s="29" t="s">
        <v>739</v>
      </c>
      <c r="AA1270" s="32">
        <v>0</v>
      </c>
      <c r="AB1270" s="32">
        <v>0</v>
      </c>
      <c r="AC1270" s="32">
        <v>49500000</v>
      </c>
      <c r="AD1270" s="32">
        <v>0</v>
      </c>
      <c r="AE1270" s="32">
        <v>0</v>
      </c>
      <c r="AF1270" s="32">
        <v>4500000</v>
      </c>
      <c r="AG1270" s="32">
        <v>0</v>
      </c>
      <c r="AH1270" s="32">
        <v>4500000</v>
      </c>
      <c r="AI1270" s="32">
        <v>0</v>
      </c>
      <c r="AJ1270" s="32">
        <v>4500000</v>
      </c>
      <c r="AK1270" s="32">
        <v>0</v>
      </c>
      <c r="AL1270" s="32">
        <v>4500000</v>
      </c>
      <c r="AM1270" s="32">
        <v>0</v>
      </c>
      <c r="AN1270" s="32">
        <v>4500000</v>
      </c>
      <c r="AO1270" s="32">
        <v>0</v>
      </c>
      <c r="AP1270" s="32">
        <v>4500000</v>
      </c>
      <c r="AQ1270" s="32">
        <v>0</v>
      </c>
      <c r="AR1270" s="32">
        <v>4500000</v>
      </c>
      <c r="AS1270" s="32">
        <v>0</v>
      </c>
      <c r="AT1270" s="32">
        <v>4500000</v>
      </c>
      <c r="AU1270" s="32">
        <v>0</v>
      </c>
      <c r="AV1270" s="32">
        <v>4500000</v>
      </c>
      <c r="AW1270" s="32">
        <v>0</v>
      </c>
      <c r="AX1270" s="32">
        <v>9000000</v>
      </c>
      <c r="AY1270" s="2"/>
      <c r="AZ1270" s="13" t="str">
        <f t="shared" si="97"/>
        <v>OK</v>
      </c>
      <c r="BA1270" s="13" t="str">
        <f t="shared" si="98"/>
        <v>OK</v>
      </c>
      <c r="BB1270" s="7">
        <f t="shared" si="99"/>
        <v>0</v>
      </c>
      <c r="BC1270" s="14">
        <f t="shared" si="100"/>
        <v>49500000</v>
      </c>
      <c r="BD1270" s="14">
        <f t="shared" si="100"/>
        <v>49500000</v>
      </c>
      <c r="BE1270" s="7">
        <f t="shared" si="101"/>
        <v>0</v>
      </c>
      <c r="BF1270" s="7">
        <f t="shared" si="101"/>
        <v>0</v>
      </c>
    </row>
    <row r="1271" spans="2:58" ht="99.75">
      <c r="B1271" s="28" t="s">
        <v>3836</v>
      </c>
      <c r="C1271" s="28" t="s">
        <v>4794</v>
      </c>
      <c r="D1271" s="28" t="s">
        <v>33</v>
      </c>
      <c r="E1271" s="29" t="s">
        <v>730</v>
      </c>
      <c r="F1271" s="29" t="s">
        <v>731</v>
      </c>
      <c r="G1271" s="29" t="s">
        <v>37</v>
      </c>
      <c r="H1271" s="29">
        <v>86101610</v>
      </c>
      <c r="I1271" s="29" t="s">
        <v>4809</v>
      </c>
      <c r="J1271" s="29" t="s">
        <v>199</v>
      </c>
      <c r="K1271" s="29" t="s">
        <v>2022</v>
      </c>
      <c r="L1271" s="30" t="s">
        <v>147</v>
      </c>
      <c r="M1271" s="30" t="s">
        <v>147</v>
      </c>
      <c r="N1271" s="30">
        <v>12</v>
      </c>
      <c r="O1271" s="30" t="s">
        <v>218</v>
      </c>
      <c r="P1271" s="30" t="s">
        <v>202</v>
      </c>
      <c r="Q1271" s="31">
        <v>49500000</v>
      </c>
      <c r="R1271" s="31">
        <v>49500000</v>
      </c>
      <c r="S1271" s="30" t="s">
        <v>411</v>
      </c>
      <c r="T1271" s="30" t="s">
        <v>199</v>
      </c>
      <c r="U1271" s="29" t="s">
        <v>718</v>
      </c>
      <c r="V1271" s="29" t="s">
        <v>329</v>
      </c>
      <c r="W1271" s="29" t="s">
        <v>359</v>
      </c>
      <c r="X1271" s="29" t="s">
        <v>206</v>
      </c>
      <c r="Y1271" s="29" t="s">
        <v>211</v>
      </c>
      <c r="Z1271" s="29" t="s">
        <v>739</v>
      </c>
      <c r="AA1271" s="32">
        <v>0</v>
      </c>
      <c r="AB1271" s="32">
        <v>0</v>
      </c>
      <c r="AC1271" s="32">
        <v>49500000</v>
      </c>
      <c r="AD1271" s="32">
        <v>0</v>
      </c>
      <c r="AE1271" s="32">
        <v>0</v>
      </c>
      <c r="AF1271" s="32">
        <v>4500000</v>
      </c>
      <c r="AG1271" s="32">
        <v>0</v>
      </c>
      <c r="AH1271" s="32">
        <v>4500000</v>
      </c>
      <c r="AI1271" s="32">
        <v>0</v>
      </c>
      <c r="AJ1271" s="32">
        <v>4500000</v>
      </c>
      <c r="AK1271" s="32">
        <v>0</v>
      </c>
      <c r="AL1271" s="32">
        <v>4500000</v>
      </c>
      <c r="AM1271" s="32">
        <v>0</v>
      </c>
      <c r="AN1271" s="32">
        <v>4500000</v>
      </c>
      <c r="AO1271" s="32">
        <v>0</v>
      </c>
      <c r="AP1271" s="32">
        <v>4500000</v>
      </c>
      <c r="AQ1271" s="32">
        <v>0</v>
      </c>
      <c r="AR1271" s="32">
        <v>4500000</v>
      </c>
      <c r="AS1271" s="32">
        <v>0</v>
      </c>
      <c r="AT1271" s="32">
        <v>4500000</v>
      </c>
      <c r="AU1271" s="32">
        <v>0</v>
      </c>
      <c r="AV1271" s="32">
        <v>4500000</v>
      </c>
      <c r="AW1271" s="32">
        <v>0</v>
      </c>
      <c r="AX1271" s="32">
        <v>9000000</v>
      </c>
      <c r="AY1271" s="2"/>
      <c r="AZ1271" s="13" t="str">
        <f t="shared" si="97"/>
        <v>OK</v>
      </c>
      <c r="BA1271" s="13" t="str">
        <f t="shared" si="98"/>
        <v>OK</v>
      </c>
      <c r="BB1271" s="7">
        <f t="shared" si="99"/>
        <v>0</v>
      </c>
      <c r="BC1271" s="14">
        <f t="shared" si="100"/>
        <v>49500000</v>
      </c>
      <c r="BD1271" s="14">
        <f t="shared" si="100"/>
        <v>49500000</v>
      </c>
      <c r="BE1271" s="7">
        <f t="shared" si="101"/>
        <v>0</v>
      </c>
      <c r="BF1271" s="7">
        <f t="shared" si="101"/>
        <v>0</v>
      </c>
    </row>
    <row r="1272" spans="2:58" ht="99.75">
      <c r="B1272" s="28" t="s">
        <v>3837</v>
      </c>
      <c r="C1272" s="28" t="s">
        <v>4794</v>
      </c>
      <c r="D1272" s="28" t="s">
        <v>33</v>
      </c>
      <c r="E1272" s="29" t="s">
        <v>730</v>
      </c>
      <c r="F1272" s="29" t="s">
        <v>731</v>
      </c>
      <c r="G1272" s="29" t="s">
        <v>37</v>
      </c>
      <c r="H1272" s="29">
        <v>86101610</v>
      </c>
      <c r="I1272" s="29" t="s">
        <v>4809</v>
      </c>
      <c r="J1272" s="29" t="s">
        <v>199</v>
      </c>
      <c r="K1272" s="29" t="s">
        <v>2022</v>
      </c>
      <c r="L1272" s="30" t="s">
        <v>147</v>
      </c>
      <c r="M1272" s="30" t="s">
        <v>147</v>
      </c>
      <c r="N1272" s="30">
        <v>12</v>
      </c>
      <c r="O1272" s="30" t="s">
        <v>218</v>
      </c>
      <c r="P1272" s="30" t="s">
        <v>202</v>
      </c>
      <c r="Q1272" s="31">
        <v>49500000</v>
      </c>
      <c r="R1272" s="31">
        <v>49500000</v>
      </c>
      <c r="S1272" s="30" t="s">
        <v>411</v>
      </c>
      <c r="T1272" s="30" t="s">
        <v>199</v>
      </c>
      <c r="U1272" s="29" t="s">
        <v>718</v>
      </c>
      <c r="V1272" s="29" t="s">
        <v>329</v>
      </c>
      <c r="W1272" s="29" t="s">
        <v>359</v>
      </c>
      <c r="X1272" s="29" t="s">
        <v>206</v>
      </c>
      <c r="Y1272" s="29" t="s">
        <v>211</v>
      </c>
      <c r="Z1272" s="29" t="s">
        <v>739</v>
      </c>
      <c r="AA1272" s="32">
        <v>0</v>
      </c>
      <c r="AB1272" s="32">
        <v>0</v>
      </c>
      <c r="AC1272" s="32">
        <v>49500000</v>
      </c>
      <c r="AD1272" s="32">
        <v>0</v>
      </c>
      <c r="AE1272" s="32">
        <v>0</v>
      </c>
      <c r="AF1272" s="32">
        <v>4500000</v>
      </c>
      <c r="AG1272" s="32">
        <v>0</v>
      </c>
      <c r="AH1272" s="32">
        <v>4500000</v>
      </c>
      <c r="AI1272" s="32">
        <v>0</v>
      </c>
      <c r="AJ1272" s="32">
        <v>4500000</v>
      </c>
      <c r="AK1272" s="32">
        <v>0</v>
      </c>
      <c r="AL1272" s="32">
        <v>4500000</v>
      </c>
      <c r="AM1272" s="32">
        <v>0</v>
      </c>
      <c r="AN1272" s="32">
        <v>4500000</v>
      </c>
      <c r="AO1272" s="32">
        <v>0</v>
      </c>
      <c r="AP1272" s="32">
        <v>4500000</v>
      </c>
      <c r="AQ1272" s="32">
        <v>0</v>
      </c>
      <c r="AR1272" s="32">
        <v>4500000</v>
      </c>
      <c r="AS1272" s="32">
        <v>0</v>
      </c>
      <c r="AT1272" s="32">
        <v>4500000</v>
      </c>
      <c r="AU1272" s="32">
        <v>0</v>
      </c>
      <c r="AV1272" s="32">
        <v>4500000</v>
      </c>
      <c r="AW1272" s="32">
        <v>0</v>
      </c>
      <c r="AX1272" s="32">
        <v>9000000</v>
      </c>
      <c r="AY1272" s="2"/>
      <c r="AZ1272" s="13" t="str">
        <f t="shared" si="97"/>
        <v>OK</v>
      </c>
      <c r="BA1272" s="13" t="str">
        <f t="shared" si="98"/>
        <v>OK</v>
      </c>
      <c r="BB1272" s="7">
        <f t="shared" si="99"/>
        <v>0</v>
      </c>
      <c r="BC1272" s="14">
        <f t="shared" si="100"/>
        <v>49500000</v>
      </c>
      <c r="BD1272" s="14">
        <f t="shared" si="100"/>
        <v>49500000</v>
      </c>
      <c r="BE1272" s="7">
        <f t="shared" si="101"/>
        <v>0</v>
      </c>
      <c r="BF1272" s="7">
        <f t="shared" si="101"/>
        <v>0</v>
      </c>
    </row>
    <row r="1273" spans="2:58" ht="99.75">
      <c r="B1273" s="28" t="s">
        <v>3838</v>
      </c>
      <c r="C1273" s="28" t="s">
        <v>4794</v>
      </c>
      <c r="D1273" s="28" t="s">
        <v>33</v>
      </c>
      <c r="E1273" s="29" t="s">
        <v>730</v>
      </c>
      <c r="F1273" s="29" t="s">
        <v>731</v>
      </c>
      <c r="G1273" s="29" t="s">
        <v>37</v>
      </c>
      <c r="H1273" s="29">
        <v>86101610</v>
      </c>
      <c r="I1273" s="29" t="s">
        <v>4809</v>
      </c>
      <c r="J1273" s="29" t="s">
        <v>199</v>
      </c>
      <c r="K1273" s="29" t="s">
        <v>2022</v>
      </c>
      <c r="L1273" s="30" t="s">
        <v>147</v>
      </c>
      <c r="M1273" s="30" t="s">
        <v>147</v>
      </c>
      <c r="N1273" s="30">
        <v>12</v>
      </c>
      <c r="O1273" s="30" t="s">
        <v>218</v>
      </c>
      <c r="P1273" s="30" t="s">
        <v>202</v>
      </c>
      <c r="Q1273" s="31">
        <v>49500000</v>
      </c>
      <c r="R1273" s="31">
        <v>49500000</v>
      </c>
      <c r="S1273" s="30" t="s">
        <v>411</v>
      </c>
      <c r="T1273" s="30" t="s">
        <v>199</v>
      </c>
      <c r="U1273" s="29" t="s">
        <v>718</v>
      </c>
      <c r="V1273" s="29" t="s">
        <v>329</v>
      </c>
      <c r="W1273" s="29" t="s">
        <v>359</v>
      </c>
      <c r="X1273" s="29" t="s">
        <v>206</v>
      </c>
      <c r="Y1273" s="29" t="s">
        <v>211</v>
      </c>
      <c r="Z1273" s="29" t="s">
        <v>739</v>
      </c>
      <c r="AA1273" s="32">
        <v>0</v>
      </c>
      <c r="AB1273" s="32">
        <v>0</v>
      </c>
      <c r="AC1273" s="32">
        <v>49500000</v>
      </c>
      <c r="AD1273" s="32">
        <v>0</v>
      </c>
      <c r="AE1273" s="32">
        <v>0</v>
      </c>
      <c r="AF1273" s="32">
        <v>4500000</v>
      </c>
      <c r="AG1273" s="32">
        <v>0</v>
      </c>
      <c r="AH1273" s="32">
        <v>4500000</v>
      </c>
      <c r="AI1273" s="32">
        <v>0</v>
      </c>
      <c r="AJ1273" s="32">
        <v>4500000</v>
      </c>
      <c r="AK1273" s="32">
        <v>0</v>
      </c>
      <c r="AL1273" s="32">
        <v>4500000</v>
      </c>
      <c r="AM1273" s="32">
        <v>0</v>
      </c>
      <c r="AN1273" s="32">
        <v>4500000</v>
      </c>
      <c r="AO1273" s="32">
        <v>0</v>
      </c>
      <c r="AP1273" s="32">
        <v>4500000</v>
      </c>
      <c r="AQ1273" s="32">
        <v>0</v>
      </c>
      <c r="AR1273" s="32">
        <v>4500000</v>
      </c>
      <c r="AS1273" s="32">
        <v>0</v>
      </c>
      <c r="AT1273" s="32">
        <v>4500000</v>
      </c>
      <c r="AU1273" s="32">
        <v>0</v>
      </c>
      <c r="AV1273" s="32">
        <v>4500000</v>
      </c>
      <c r="AW1273" s="32">
        <v>0</v>
      </c>
      <c r="AX1273" s="32">
        <v>9000000</v>
      </c>
      <c r="AY1273" s="2"/>
      <c r="AZ1273" s="13" t="str">
        <f t="shared" si="97"/>
        <v>OK</v>
      </c>
      <c r="BA1273" s="13" t="str">
        <f t="shared" si="98"/>
        <v>OK</v>
      </c>
      <c r="BB1273" s="7">
        <f t="shared" si="99"/>
        <v>0</v>
      </c>
      <c r="BC1273" s="14">
        <f t="shared" si="100"/>
        <v>49500000</v>
      </c>
      <c r="BD1273" s="14">
        <f t="shared" si="100"/>
        <v>49500000</v>
      </c>
      <c r="BE1273" s="7">
        <f t="shared" si="101"/>
        <v>0</v>
      </c>
      <c r="BF1273" s="7">
        <f t="shared" si="101"/>
        <v>0</v>
      </c>
    </row>
    <row r="1274" spans="2:58" ht="99.75">
      <c r="B1274" s="28" t="s">
        <v>3839</v>
      </c>
      <c r="C1274" s="28" t="s">
        <v>4794</v>
      </c>
      <c r="D1274" s="28" t="s">
        <v>33</v>
      </c>
      <c r="E1274" s="29" t="s">
        <v>730</v>
      </c>
      <c r="F1274" s="29" t="s">
        <v>731</v>
      </c>
      <c r="G1274" s="29" t="s">
        <v>37</v>
      </c>
      <c r="H1274" s="29">
        <v>86101610</v>
      </c>
      <c r="I1274" s="29" t="s">
        <v>4809</v>
      </c>
      <c r="J1274" s="29" t="s">
        <v>199</v>
      </c>
      <c r="K1274" s="29" t="s">
        <v>2022</v>
      </c>
      <c r="L1274" s="30" t="s">
        <v>147</v>
      </c>
      <c r="M1274" s="30" t="s">
        <v>147</v>
      </c>
      <c r="N1274" s="30">
        <v>12</v>
      </c>
      <c r="O1274" s="30" t="s">
        <v>218</v>
      </c>
      <c r="P1274" s="30" t="s">
        <v>202</v>
      </c>
      <c r="Q1274" s="31">
        <v>49500000</v>
      </c>
      <c r="R1274" s="31">
        <v>49500000</v>
      </c>
      <c r="S1274" s="30" t="s">
        <v>411</v>
      </c>
      <c r="T1274" s="30" t="s">
        <v>199</v>
      </c>
      <c r="U1274" s="29" t="s">
        <v>718</v>
      </c>
      <c r="V1274" s="29" t="s">
        <v>329</v>
      </c>
      <c r="W1274" s="29" t="s">
        <v>359</v>
      </c>
      <c r="X1274" s="29" t="s">
        <v>206</v>
      </c>
      <c r="Y1274" s="29" t="s">
        <v>211</v>
      </c>
      <c r="Z1274" s="29" t="s">
        <v>739</v>
      </c>
      <c r="AA1274" s="32">
        <v>0</v>
      </c>
      <c r="AB1274" s="32">
        <v>0</v>
      </c>
      <c r="AC1274" s="32">
        <v>49500000</v>
      </c>
      <c r="AD1274" s="32">
        <v>0</v>
      </c>
      <c r="AE1274" s="32">
        <v>0</v>
      </c>
      <c r="AF1274" s="32">
        <v>4500000</v>
      </c>
      <c r="AG1274" s="32">
        <v>0</v>
      </c>
      <c r="AH1274" s="32">
        <v>4500000</v>
      </c>
      <c r="AI1274" s="32">
        <v>0</v>
      </c>
      <c r="AJ1274" s="32">
        <v>4500000</v>
      </c>
      <c r="AK1274" s="32">
        <v>0</v>
      </c>
      <c r="AL1274" s="32">
        <v>4500000</v>
      </c>
      <c r="AM1274" s="32">
        <v>0</v>
      </c>
      <c r="AN1274" s="32">
        <v>4500000</v>
      </c>
      <c r="AO1274" s="32">
        <v>0</v>
      </c>
      <c r="AP1274" s="32">
        <v>4500000</v>
      </c>
      <c r="AQ1274" s="32">
        <v>0</v>
      </c>
      <c r="AR1274" s="32">
        <v>4500000</v>
      </c>
      <c r="AS1274" s="32">
        <v>0</v>
      </c>
      <c r="AT1274" s="32">
        <v>4500000</v>
      </c>
      <c r="AU1274" s="32">
        <v>0</v>
      </c>
      <c r="AV1274" s="32">
        <v>4500000</v>
      </c>
      <c r="AW1274" s="32">
        <v>0</v>
      </c>
      <c r="AX1274" s="32">
        <v>9000000</v>
      </c>
      <c r="AY1274" s="2"/>
      <c r="AZ1274" s="13" t="str">
        <f t="shared" si="97"/>
        <v>OK</v>
      </c>
      <c r="BA1274" s="13" t="str">
        <f t="shared" si="98"/>
        <v>OK</v>
      </c>
      <c r="BB1274" s="7">
        <f t="shared" si="99"/>
        <v>0</v>
      </c>
      <c r="BC1274" s="14">
        <f t="shared" si="100"/>
        <v>49500000</v>
      </c>
      <c r="BD1274" s="14">
        <f t="shared" si="100"/>
        <v>49500000</v>
      </c>
      <c r="BE1274" s="7">
        <f t="shared" si="101"/>
        <v>0</v>
      </c>
      <c r="BF1274" s="7">
        <f t="shared" si="101"/>
        <v>0</v>
      </c>
    </row>
    <row r="1275" spans="2:58" ht="99.75">
      <c r="B1275" s="28" t="s">
        <v>3840</v>
      </c>
      <c r="C1275" s="28" t="s">
        <v>4794</v>
      </c>
      <c r="D1275" s="28" t="s">
        <v>33</v>
      </c>
      <c r="E1275" s="29" t="s">
        <v>730</v>
      </c>
      <c r="F1275" s="29" t="s">
        <v>731</v>
      </c>
      <c r="G1275" s="29" t="s">
        <v>37</v>
      </c>
      <c r="H1275" s="29">
        <v>86101610</v>
      </c>
      <c r="I1275" s="29" t="s">
        <v>4809</v>
      </c>
      <c r="J1275" s="29" t="s">
        <v>199</v>
      </c>
      <c r="K1275" s="29" t="s">
        <v>2022</v>
      </c>
      <c r="L1275" s="30" t="s">
        <v>147</v>
      </c>
      <c r="M1275" s="30" t="s">
        <v>147</v>
      </c>
      <c r="N1275" s="30">
        <v>12</v>
      </c>
      <c r="O1275" s="30" t="s">
        <v>218</v>
      </c>
      <c r="P1275" s="30" t="s">
        <v>202</v>
      </c>
      <c r="Q1275" s="31">
        <v>49500000</v>
      </c>
      <c r="R1275" s="31">
        <v>49500000</v>
      </c>
      <c r="S1275" s="30" t="s">
        <v>411</v>
      </c>
      <c r="T1275" s="30" t="s">
        <v>199</v>
      </c>
      <c r="U1275" s="29" t="s">
        <v>718</v>
      </c>
      <c r="V1275" s="29" t="s">
        <v>329</v>
      </c>
      <c r="W1275" s="29" t="s">
        <v>359</v>
      </c>
      <c r="X1275" s="29" t="s">
        <v>206</v>
      </c>
      <c r="Y1275" s="29" t="s">
        <v>211</v>
      </c>
      <c r="Z1275" s="29" t="s">
        <v>739</v>
      </c>
      <c r="AA1275" s="32">
        <v>0</v>
      </c>
      <c r="AB1275" s="32">
        <v>0</v>
      </c>
      <c r="AC1275" s="32">
        <v>49500000</v>
      </c>
      <c r="AD1275" s="32">
        <v>0</v>
      </c>
      <c r="AE1275" s="32">
        <v>0</v>
      </c>
      <c r="AF1275" s="32">
        <v>4500000</v>
      </c>
      <c r="AG1275" s="32">
        <v>0</v>
      </c>
      <c r="AH1275" s="32">
        <v>4500000</v>
      </c>
      <c r="AI1275" s="32">
        <v>0</v>
      </c>
      <c r="AJ1275" s="32">
        <v>4500000</v>
      </c>
      <c r="AK1275" s="32">
        <v>0</v>
      </c>
      <c r="AL1275" s="32">
        <v>4500000</v>
      </c>
      <c r="AM1275" s="32">
        <v>0</v>
      </c>
      <c r="AN1275" s="32">
        <v>4500000</v>
      </c>
      <c r="AO1275" s="32">
        <v>0</v>
      </c>
      <c r="AP1275" s="32">
        <v>4500000</v>
      </c>
      <c r="AQ1275" s="32">
        <v>0</v>
      </c>
      <c r="AR1275" s="32">
        <v>4500000</v>
      </c>
      <c r="AS1275" s="32">
        <v>0</v>
      </c>
      <c r="AT1275" s="32">
        <v>4500000</v>
      </c>
      <c r="AU1275" s="32">
        <v>0</v>
      </c>
      <c r="AV1275" s="32">
        <v>4500000</v>
      </c>
      <c r="AW1275" s="32">
        <v>0</v>
      </c>
      <c r="AX1275" s="32">
        <v>9000000</v>
      </c>
      <c r="AY1275" s="2"/>
      <c r="AZ1275" s="13" t="str">
        <f t="shared" si="97"/>
        <v>OK</v>
      </c>
      <c r="BA1275" s="13" t="str">
        <f t="shared" si="98"/>
        <v>OK</v>
      </c>
      <c r="BB1275" s="7">
        <f t="shared" si="99"/>
        <v>0</v>
      </c>
      <c r="BC1275" s="14">
        <f t="shared" si="100"/>
        <v>49500000</v>
      </c>
      <c r="BD1275" s="14">
        <f t="shared" si="100"/>
        <v>49500000</v>
      </c>
      <c r="BE1275" s="7">
        <f t="shared" si="101"/>
        <v>0</v>
      </c>
      <c r="BF1275" s="7">
        <f t="shared" si="101"/>
        <v>0</v>
      </c>
    </row>
    <row r="1276" spans="2:58" ht="99.75">
      <c r="B1276" s="28" t="s">
        <v>3841</v>
      </c>
      <c r="C1276" s="28" t="s">
        <v>4794</v>
      </c>
      <c r="D1276" s="28" t="s">
        <v>33</v>
      </c>
      <c r="E1276" s="29" t="s">
        <v>730</v>
      </c>
      <c r="F1276" s="29" t="s">
        <v>731</v>
      </c>
      <c r="G1276" s="29" t="s">
        <v>37</v>
      </c>
      <c r="H1276" s="29">
        <v>86101610</v>
      </c>
      <c r="I1276" s="29" t="s">
        <v>4809</v>
      </c>
      <c r="J1276" s="29" t="s">
        <v>199</v>
      </c>
      <c r="K1276" s="29" t="s">
        <v>2022</v>
      </c>
      <c r="L1276" s="30" t="s">
        <v>147</v>
      </c>
      <c r="M1276" s="30" t="s">
        <v>147</v>
      </c>
      <c r="N1276" s="30">
        <v>12</v>
      </c>
      <c r="O1276" s="30" t="s">
        <v>218</v>
      </c>
      <c r="P1276" s="30" t="s">
        <v>202</v>
      </c>
      <c r="Q1276" s="31">
        <v>49500000</v>
      </c>
      <c r="R1276" s="31">
        <v>49500000</v>
      </c>
      <c r="S1276" s="30" t="s">
        <v>411</v>
      </c>
      <c r="T1276" s="30" t="s">
        <v>199</v>
      </c>
      <c r="U1276" s="29" t="s">
        <v>718</v>
      </c>
      <c r="V1276" s="29" t="s">
        <v>329</v>
      </c>
      <c r="W1276" s="29" t="s">
        <v>359</v>
      </c>
      <c r="X1276" s="29" t="s">
        <v>206</v>
      </c>
      <c r="Y1276" s="29" t="s">
        <v>211</v>
      </c>
      <c r="Z1276" s="29" t="s">
        <v>739</v>
      </c>
      <c r="AA1276" s="32">
        <v>0</v>
      </c>
      <c r="AB1276" s="32">
        <v>0</v>
      </c>
      <c r="AC1276" s="32">
        <v>49500000</v>
      </c>
      <c r="AD1276" s="32">
        <v>0</v>
      </c>
      <c r="AE1276" s="32">
        <v>0</v>
      </c>
      <c r="AF1276" s="32">
        <v>4500000</v>
      </c>
      <c r="AG1276" s="32">
        <v>0</v>
      </c>
      <c r="AH1276" s="32">
        <v>4500000</v>
      </c>
      <c r="AI1276" s="32">
        <v>0</v>
      </c>
      <c r="AJ1276" s="32">
        <v>4500000</v>
      </c>
      <c r="AK1276" s="32">
        <v>0</v>
      </c>
      <c r="AL1276" s="32">
        <v>4500000</v>
      </c>
      <c r="AM1276" s="32">
        <v>0</v>
      </c>
      <c r="AN1276" s="32">
        <v>4500000</v>
      </c>
      <c r="AO1276" s="32">
        <v>0</v>
      </c>
      <c r="AP1276" s="32">
        <v>4500000</v>
      </c>
      <c r="AQ1276" s="32">
        <v>0</v>
      </c>
      <c r="AR1276" s="32">
        <v>4500000</v>
      </c>
      <c r="AS1276" s="32">
        <v>0</v>
      </c>
      <c r="AT1276" s="32">
        <v>4500000</v>
      </c>
      <c r="AU1276" s="32">
        <v>0</v>
      </c>
      <c r="AV1276" s="32">
        <v>4500000</v>
      </c>
      <c r="AW1276" s="32">
        <v>0</v>
      </c>
      <c r="AX1276" s="32">
        <v>9000000</v>
      </c>
      <c r="AY1276" s="2"/>
      <c r="AZ1276" s="13" t="str">
        <f t="shared" si="97"/>
        <v>OK</v>
      </c>
      <c r="BA1276" s="13" t="str">
        <f t="shared" si="98"/>
        <v>OK</v>
      </c>
      <c r="BB1276" s="7">
        <f t="shared" si="99"/>
        <v>0</v>
      </c>
      <c r="BC1276" s="14">
        <f t="shared" si="100"/>
        <v>49500000</v>
      </c>
      <c r="BD1276" s="14">
        <f t="shared" si="100"/>
        <v>49500000</v>
      </c>
      <c r="BE1276" s="7">
        <f t="shared" si="101"/>
        <v>0</v>
      </c>
      <c r="BF1276" s="7">
        <f t="shared" si="101"/>
        <v>0</v>
      </c>
    </row>
    <row r="1277" spans="2:58" ht="99.75">
      <c r="B1277" s="28" t="s">
        <v>3842</v>
      </c>
      <c r="C1277" s="28" t="s">
        <v>4794</v>
      </c>
      <c r="D1277" s="28" t="s">
        <v>33</v>
      </c>
      <c r="E1277" s="29" t="s">
        <v>730</v>
      </c>
      <c r="F1277" s="29" t="s">
        <v>731</v>
      </c>
      <c r="G1277" s="29" t="s">
        <v>37</v>
      </c>
      <c r="H1277" s="29">
        <v>86101610</v>
      </c>
      <c r="I1277" s="29" t="s">
        <v>4809</v>
      </c>
      <c r="J1277" s="29" t="s">
        <v>199</v>
      </c>
      <c r="K1277" s="29" t="s">
        <v>2022</v>
      </c>
      <c r="L1277" s="30" t="s">
        <v>147</v>
      </c>
      <c r="M1277" s="30" t="s">
        <v>147</v>
      </c>
      <c r="N1277" s="30">
        <v>12</v>
      </c>
      <c r="O1277" s="30" t="s">
        <v>218</v>
      </c>
      <c r="P1277" s="30" t="s">
        <v>202</v>
      </c>
      <c r="Q1277" s="31">
        <v>49500000</v>
      </c>
      <c r="R1277" s="31">
        <v>49500000</v>
      </c>
      <c r="S1277" s="30" t="s">
        <v>411</v>
      </c>
      <c r="T1277" s="30" t="s">
        <v>199</v>
      </c>
      <c r="U1277" s="29" t="s">
        <v>718</v>
      </c>
      <c r="V1277" s="29" t="s">
        <v>329</v>
      </c>
      <c r="W1277" s="29" t="s">
        <v>359</v>
      </c>
      <c r="X1277" s="29" t="s">
        <v>206</v>
      </c>
      <c r="Y1277" s="29" t="s">
        <v>211</v>
      </c>
      <c r="Z1277" s="29" t="s">
        <v>739</v>
      </c>
      <c r="AA1277" s="32">
        <v>0</v>
      </c>
      <c r="AB1277" s="32">
        <v>0</v>
      </c>
      <c r="AC1277" s="32">
        <v>49500000</v>
      </c>
      <c r="AD1277" s="32">
        <v>0</v>
      </c>
      <c r="AE1277" s="32">
        <v>0</v>
      </c>
      <c r="AF1277" s="32">
        <v>4500000</v>
      </c>
      <c r="AG1277" s="32">
        <v>0</v>
      </c>
      <c r="AH1277" s="32">
        <v>4500000</v>
      </c>
      <c r="AI1277" s="32">
        <v>0</v>
      </c>
      <c r="AJ1277" s="32">
        <v>4500000</v>
      </c>
      <c r="AK1277" s="32">
        <v>0</v>
      </c>
      <c r="AL1277" s="32">
        <v>4500000</v>
      </c>
      <c r="AM1277" s="32">
        <v>0</v>
      </c>
      <c r="AN1277" s="32">
        <v>4500000</v>
      </c>
      <c r="AO1277" s="32">
        <v>0</v>
      </c>
      <c r="AP1277" s="32">
        <v>4500000</v>
      </c>
      <c r="AQ1277" s="32">
        <v>0</v>
      </c>
      <c r="AR1277" s="32">
        <v>4500000</v>
      </c>
      <c r="AS1277" s="32">
        <v>0</v>
      </c>
      <c r="AT1277" s="32">
        <v>4500000</v>
      </c>
      <c r="AU1277" s="32">
        <v>0</v>
      </c>
      <c r="AV1277" s="32">
        <v>4500000</v>
      </c>
      <c r="AW1277" s="32">
        <v>0</v>
      </c>
      <c r="AX1277" s="32">
        <v>9000000</v>
      </c>
      <c r="AY1277" s="2"/>
      <c r="AZ1277" s="13" t="str">
        <f t="shared" si="97"/>
        <v>OK</v>
      </c>
      <c r="BA1277" s="13" t="str">
        <f t="shared" si="98"/>
        <v>OK</v>
      </c>
      <c r="BB1277" s="7">
        <f t="shared" si="99"/>
        <v>0</v>
      </c>
      <c r="BC1277" s="14">
        <f t="shared" si="100"/>
        <v>49500000</v>
      </c>
      <c r="BD1277" s="14">
        <f t="shared" si="100"/>
        <v>49500000</v>
      </c>
      <c r="BE1277" s="7">
        <f t="shared" si="101"/>
        <v>0</v>
      </c>
      <c r="BF1277" s="7">
        <f t="shared" si="101"/>
        <v>0</v>
      </c>
    </row>
    <row r="1278" spans="2:58" ht="99.75">
      <c r="B1278" s="28" t="s">
        <v>3843</v>
      </c>
      <c r="C1278" s="28" t="s">
        <v>4794</v>
      </c>
      <c r="D1278" s="28" t="s">
        <v>33</v>
      </c>
      <c r="E1278" s="29" t="s">
        <v>730</v>
      </c>
      <c r="F1278" s="29" t="s">
        <v>731</v>
      </c>
      <c r="G1278" s="29" t="s">
        <v>37</v>
      </c>
      <c r="H1278" s="29">
        <v>86101610</v>
      </c>
      <c r="I1278" s="29" t="s">
        <v>4809</v>
      </c>
      <c r="J1278" s="29" t="s">
        <v>199</v>
      </c>
      <c r="K1278" s="29" t="s">
        <v>2022</v>
      </c>
      <c r="L1278" s="30" t="s">
        <v>147</v>
      </c>
      <c r="M1278" s="30" t="s">
        <v>147</v>
      </c>
      <c r="N1278" s="30">
        <v>12</v>
      </c>
      <c r="O1278" s="30" t="s">
        <v>218</v>
      </c>
      <c r="P1278" s="30" t="s">
        <v>202</v>
      </c>
      <c r="Q1278" s="31">
        <v>49500000</v>
      </c>
      <c r="R1278" s="31">
        <v>49500000</v>
      </c>
      <c r="S1278" s="30" t="s">
        <v>411</v>
      </c>
      <c r="T1278" s="30" t="s">
        <v>199</v>
      </c>
      <c r="U1278" s="29" t="s">
        <v>718</v>
      </c>
      <c r="V1278" s="29" t="s">
        <v>329</v>
      </c>
      <c r="W1278" s="29" t="s">
        <v>359</v>
      </c>
      <c r="X1278" s="29" t="s">
        <v>206</v>
      </c>
      <c r="Y1278" s="29" t="s">
        <v>211</v>
      </c>
      <c r="Z1278" s="29" t="s">
        <v>739</v>
      </c>
      <c r="AA1278" s="32">
        <v>0</v>
      </c>
      <c r="AB1278" s="32">
        <v>0</v>
      </c>
      <c r="AC1278" s="32">
        <v>49500000</v>
      </c>
      <c r="AD1278" s="32">
        <v>0</v>
      </c>
      <c r="AE1278" s="32">
        <v>0</v>
      </c>
      <c r="AF1278" s="32">
        <v>4500000</v>
      </c>
      <c r="AG1278" s="32">
        <v>0</v>
      </c>
      <c r="AH1278" s="32">
        <v>4500000</v>
      </c>
      <c r="AI1278" s="32">
        <v>0</v>
      </c>
      <c r="AJ1278" s="32">
        <v>4500000</v>
      </c>
      <c r="AK1278" s="32">
        <v>0</v>
      </c>
      <c r="AL1278" s="32">
        <v>4500000</v>
      </c>
      <c r="AM1278" s="32">
        <v>0</v>
      </c>
      <c r="AN1278" s="32">
        <v>4500000</v>
      </c>
      <c r="AO1278" s="32">
        <v>0</v>
      </c>
      <c r="AP1278" s="32">
        <v>4500000</v>
      </c>
      <c r="AQ1278" s="32">
        <v>0</v>
      </c>
      <c r="AR1278" s="32">
        <v>4500000</v>
      </c>
      <c r="AS1278" s="32">
        <v>0</v>
      </c>
      <c r="AT1278" s="32">
        <v>4500000</v>
      </c>
      <c r="AU1278" s="32">
        <v>0</v>
      </c>
      <c r="AV1278" s="32">
        <v>4500000</v>
      </c>
      <c r="AW1278" s="32">
        <v>0</v>
      </c>
      <c r="AX1278" s="32">
        <v>9000000</v>
      </c>
      <c r="AY1278" s="2"/>
      <c r="AZ1278" s="13" t="str">
        <f t="shared" si="97"/>
        <v>OK</v>
      </c>
      <c r="BA1278" s="13" t="str">
        <f t="shared" si="98"/>
        <v>OK</v>
      </c>
      <c r="BB1278" s="7">
        <f t="shared" si="99"/>
        <v>0</v>
      </c>
      <c r="BC1278" s="14">
        <f t="shared" si="100"/>
        <v>49500000</v>
      </c>
      <c r="BD1278" s="14">
        <f t="shared" si="100"/>
        <v>49500000</v>
      </c>
      <c r="BE1278" s="7">
        <f t="shared" si="101"/>
        <v>0</v>
      </c>
      <c r="BF1278" s="7">
        <f t="shared" si="101"/>
        <v>0</v>
      </c>
    </row>
    <row r="1279" spans="2:58" ht="99.75">
      <c r="B1279" s="28" t="s">
        <v>3844</v>
      </c>
      <c r="C1279" s="28" t="s">
        <v>4794</v>
      </c>
      <c r="D1279" s="28" t="s">
        <v>33</v>
      </c>
      <c r="E1279" s="29" t="s">
        <v>730</v>
      </c>
      <c r="F1279" s="29" t="s">
        <v>731</v>
      </c>
      <c r="G1279" s="29" t="s">
        <v>37</v>
      </c>
      <c r="H1279" s="29">
        <v>86101610</v>
      </c>
      <c r="I1279" s="29" t="s">
        <v>4809</v>
      </c>
      <c r="J1279" s="29" t="s">
        <v>199</v>
      </c>
      <c r="K1279" s="29" t="s">
        <v>2022</v>
      </c>
      <c r="L1279" s="30" t="s">
        <v>147</v>
      </c>
      <c r="M1279" s="30" t="s">
        <v>147</v>
      </c>
      <c r="N1279" s="30">
        <v>12</v>
      </c>
      <c r="O1279" s="30" t="s">
        <v>218</v>
      </c>
      <c r="P1279" s="30" t="s">
        <v>202</v>
      </c>
      <c r="Q1279" s="31">
        <v>49500000</v>
      </c>
      <c r="R1279" s="31">
        <v>49500000</v>
      </c>
      <c r="S1279" s="30" t="s">
        <v>411</v>
      </c>
      <c r="T1279" s="30" t="s">
        <v>199</v>
      </c>
      <c r="U1279" s="29" t="s">
        <v>718</v>
      </c>
      <c r="V1279" s="29" t="s">
        <v>329</v>
      </c>
      <c r="W1279" s="29" t="s">
        <v>359</v>
      </c>
      <c r="X1279" s="29" t="s">
        <v>206</v>
      </c>
      <c r="Y1279" s="29" t="s">
        <v>211</v>
      </c>
      <c r="Z1279" s="29" t="s">
        <v>739</v>
      </c>
      <c r="AA1279" s="32">
        <v>0</v>
      </c>
      <c r="AB1279" s="32">
        <v>0</v>
      </c>
      <c r="AC1279" s="32">
        <v>49500000</v>
      </c>
      <c r="AD1279" s="32">
        <v>0</v>
      </c>
      <c r="AE1279" s="32">
        <v>0</v>
      </c>
      <c r="AF1279" s="32">
        <v>4500000</v>
      </c>
      <c r="AG1279" s="32">
        <v>0</v>
      </c>
      <c r="AH1279" s="32">
        <v>4500000</v>
      </c>
      <c r="AI1279" s="32">
        <v>0</v>
      </c>
      <c r="AJ1279" s="32">
        <v>4500000</v>
      </c>
      <c r="AK1279" s="32">
        <v>0</v>
      </c>
      <c r="AL1279" s="32">
        <v>4500000</v>
      </c>
      <c r="AM1279" s="32">
        <v>0</v>
      </c>
      <c r="AN1279" s="32">
        <v>4500000</v>
      </c>
      <c r="AO1279" s="32">
        <v>0</v>
      </c>
      <c r="AP1279" s="32">
        <v>4500000</v>
      </c>
      <c r="AQ1279" s="32">
        <v>0</v>
      </c>
      <c r="AR1279" s="32">
        <v>4500000</v>
      </c>
      <c r="AS1279" s="32">
        <v>0</v>
      </c>
      <c r="AT1279" s="32">
        <v>4500000</v>
      </c>
      <c r="AU1279" s="32">
        <v>0</v>
      </c>
      <c r="AV1279" s="32">
        <v>4500000</v>
      </c>
      <c r="AW1279" s="32">
        <v>0</v>
      </c>
      <c r="AX1279" s="32">
        <v>9000000</v>
      </c>
      <c r="AY1279" s="2"/>
      <c r="AZ1279" s="13" t="str">
        <f t="shared" si="97"/>
        <v>OK</v>
      </c>
      <c r="BA1279" s="13" t="str">
        <f t="shared" si="98"/>
        <v>OK</v>
      </c>
      <c r="BB1279" s="7">
        <f t="shared" si="99"/>
        <v>0</v>
      </c>
      <c r="BC1279" s="14">
        <f t="shared" si="100"/>
        <v>49500000</v>
      </c>
      <c r="BD1279" s="14">
        <f t="shared" si="100"/>
        <v>49500000</v>
      </c>
      <c r="BE1279" s="7">
        <f t="shared" si="101"/>
        <v>0</v>
      </c>
      <c r="BF1279" s="7">
        <f t="shared" si="101"/>
        <v>0</v>
      </c>
    </row>
    <row r="1280" spans="2:58" ht="99.75">
      <c r="B1280" s="28" t="s">
        <v>3845</v>
      </c>
      <c r="C1280" s="28" t="s">
        <v>4794</v>
      </c>
      <c r="D1280" s="28" t="s">
        <v>33</v>
      </c>
      <c r="E1280" s="29" t="s">
        <v>730</v>
      </c>
      <c r="F1280" s="29" t="s">
        <v>731</v>
      </c>
      <c r="G1280" s="29" t="s">
        <v>37</v>
      </c>
      <c r="H1280" s="29">
        <v>86101610</v>
      </c>
      <c r="I1280" s="29" t="s">
        <v>4809</v>
      </c>
      <c r="J1280" s="29" t="s">
        <v>199</v>
      </c>
      <c r="K1280" s="29" t="s">
        <v>2022</v>
      </c>
      <c r="L1280" s="30" t="s">
        <v>147</v>
      </c>
      <c r="M1280" s="30" t="s">
        <v>147</v>
      </c>
      <c r="N1280" s="30">
        <v>12</v>
      </c>
      <c r="O1280" s="30" t="s">
        <v>218</v>
      </c>
      <c r="P1280" s="30" t="s">
        <v>202</v>
      </c>
      <c r="Q1280" s="31">
        <v>49500000</v>
      </c>
      <c r="R1280" s="31">
        <v>49500000</v>
      </c>
      <c r="S1280" s="30" t="s">
        <v>411</v>
      </c>
      <c r="T1280" s="30" t="s">
        <v>199</v>
      </c>
      <c r="U1280" s="29" t="s">
        <v>718</v>
      </c>
      <c r="V1280" s="29" t="s">
        <v>329</v>
      </c>
      <c r="W1280" s="29" t="s">
        <v>359</v>
      </c>
      <c r="X1280" s="29" t="s">
        <v>206</v>
      </c>
      <c r="Y1280" s="29" t="s">
        <v>211</v>
      </c>
      <c r="Z1280" s="29" t="s">
        <v>739</v>
      </c>
      <c r="AA1280" s="32">
        <v>0</v>
      </c>
      <c r="AB1280" s="32">
        <v>0</v>
      </c>
      <c r="AC1280" s="32">
        <v>49500000</v>
      </c>
      <c r="AD1280" s="32">
        <v>0</v>
      </c>
      <c r="AE1280" s="32">
        <v>0</v>
      </c>
      <c r="AF1280" s="32">
        <v>4500000</v>
      </c>
      <c r="AG1280" s="32">
        <v>0</v>
      </c>
      <c r="AH1280" s="32">
        <v>4500000</v>
      </c>
      <c r="AI1280" s="32">
        <v>0</v>
      </c>
      <c r="AJ1280" s="32">
        <v>4500000</v>
      </c>
      <c r="AK1280" s="32">
        <v>0</v>
      </c>
      <c r="AL1280" s="32">
        <v>4500000</v>
      </c>
      <c r="AM1280" s="32">
        <v>0</v>
      </c>
      <c r="AN1280" s="32">
        <v>4500000</v>
      </c>
      <c r="AO1280" s="32">
        <v>0</v>
      </c>
      <c r="AP1280" s="32">
        <v>4500000</v>
      </c>
      <c r="AQ1280" s="32">
        <v>0</v>
      </c>
      <c r="AR1280" s="32">
        <v>4500000</v>
      </c>
      <c r="AS1280" s="32">
        <v>0</v>
      </c>
      <c r="AT1280" s="32">
        <v>4500000</v>
      </c>
      <c r="AU1280" s="32">
        <v>0</v>
      </c>
      <c r="AV1280" s="32">
        <v>4500000</v>
      </c>
      <c r="AW1280" s="32">
        <v>0</v>
      </c>
      <c r="AX1280" s="32">
        <v>9000000</v>
      </c>
      <c r="AY1280" s="2"/>
      <c r="AZ1280" s="13" t="str">
        <f t="shared" si="97"/>
        <v>OK</v>
      </c>
      <c r="BA1280" s="13" t="str">
        <f t="shared" si="98"/>
        <v>OK</v>
      </c>
      <c r="BB1280" s="7">
        <f t="shared" si="99"/>
        <v>0</v>
      </c>
      <c r="BC1280" s="14">
        <f t="shared" si="100"/>
        <v>49500000</v>
      </c>
      <c r="BD1280" s="14">
        <f t="shared" si="100"/>
        <v>49500000</v>
      </c>
      <c r="BE1280" s="7">
        <f t="shared" si="101"/>
        <v>0</v>
      </c>
      <c r="BF1280" s="7">
        <f t="shared" si="101"/>
        <v>0</v>
      </c>
    </row>
    <row r="1281" spans="2:58" ht="99.75">
      <c r="B1281" s="28" t="s">
        <v>3846</v>
      </c>
      <c r="C1281" s="28" t="s">
        <v>4794</v>
      </c>
      <c r="D1281" s="28" t="s">
        <v>33</v>
      </c>
      <c r="E1281" s="29" t="s">
        <v>730</v>
      </c>
      <c r="F1281" s="29" t="s">
        <v>731</v>
      </c>
      <c r="G1281" s="29" t="s">
        <v>37</v>
      </c>
      <c r="H1281" s="29">
        <v>86101610</v>
      </c>
      <c r="I1281" s="29" t="s">
        <v>4809</v>
      </c>
      <c r="J1281" s="29" t="s">
        <v>199</v>
      </c>
      <c r="K1281" s="29" t="s">
        <v>2022</v>
      </c>
      <c r="L1281" s="30" t="s">
        <v>147</v>
      </c>
      <c r="M1281" s="30" t="s">
        <v>147</v>
      </c>
      <c r="N1281" s="30">
        <v>12</v>
      </c>
      <c r="O1281" s="30" t="s">
        <v>218</v>
      </c>
      <c r="P1281" s="30" t="s">
        <v>202</v>
      </c>
      <c r="Q1281" s="31">
        <v>49500000</v>
      </c>
      <c r="R1281" s="31">
        <v>49500000</v>
      </c>
      <c r="S1281" s="30" t="s">
        <v>411</v>
      </c>
      <c r="T1281" s="30" t="s">
        <v>199</v>
      </c>
      <c r="U1281" s="29" t="s">
        <v>718</v>
      </c>
      <c r="V1281" s="29" t="s">
        <v>329</v>
      </c>
      <c r="W1281" s="29" t="s">
        <v>359</v>
      </c>
      <c r="X1281" s="29" t="s">
        <v>206</v>
      </c>
      <c r="Y1281" s="29" t="s">
        <v>211</v>
      </c>
      <c r="Z1281" s="29" t="s">
        <v>739</v>
      </c>
      <c r="AA1281" s="32">
        <v>0</v>
      </c>
      <c r="AB1281" s="32">
        <v>0</v>
      </c>
      <c r="AC1281" s="32">
        <v>49500000</v>
      </c>
      <c r="AD1281" s="32">
        <v>0</v>
      </c>
      <c r="AE1281" s="32">
        <v>0</v>
      </c>
      <c r="AF1281" s="32">
        <v>4500000</v>
      </c>
      <c r="AG1281" s="32">
        <v>0</v>
      </c>
      <c r="AH1281" s="32">
        <v>4500000</v>
      </c>
      <c r="AI1281" s="32">
        <v>0</v>
      </c>
      <c r="AJ1281" s="32">
        <v>4500000</v>
      </c>
      <c r="AK1281" s="32">
        <v>0</v>
      </c>
      <c r="AL1281" s="32">
        <v>4500000</v>
      </c>
      <c r="AM1281" s="32">
        <v>0</v>
      </c>
      <c r="AN1281" s="32">
        <v>4500000</v>
      </c>
      <c r="AO1281" s="32">
        <v>0</v>
      </c>
      <c r="AP1281" s="32">
        <v>4500000</v>
      </c>
      <c r="AQ1281" s="32">
        <v>0</v>
      </c>
      <c r="AR1281" s="32">
        <v>4500000</v>
      </c>
      <c r="AS1281" s="32">
        <v>0</v>
      </c>
      <c r="AT1281" s="32">
        <v>4500000</v>
      </c>
      <c r="AU1281" s="32">
        <v>0</v>
      </c>
      <c r="AV1281" s="32">
        <v>4500000</v>
      </c>
      <c r="AW1281" s="32">
        <v>0</v>
      </c>
      <c r="AX1281" s="32">
        <v>9000000</v>
      </c>
      <c r="AY1281" s="2"/>
      <c r="AZ1281" s="13" t="str">
        <f t="shared" si="97"/>
        <v>OK</v>
      </c>
      <c r="BA1281" s="13" t="str">
        <f t="shared" si="98"/>
        <v>OK</v>
      </c>
      <c r="BB1281" s="7">
        <f t="shared" si="99"/>
        <v>0</v>
      </c>
      <c r="BC1281" s="14">
        <f t="shared" si="100"/>
        <v>49500000</v>
      </c>
      <c r="BD1281" s="14">
        <f t="shared" si="100"/>
        <v>49500000</v>
      </c>
      <c r="BE1281" s="7">
        <f t="shared" si="101"/>
        <v>0</v>
      </c>
      <c r="BF1281" s="7">
        <f t="shared" si="101"/>
        <v>0</v>
      </c>
    </row>
    <row r="1282" spans="2:58" ht="99.75">
      <c r="B1282" s="28" t="s">
        <v>3847</v>
      </c>
      <c r="C1282" s="28" t="s">
        <v>4794</v>
      </c>
      <c r="D1282" s="28" t="s">
        <v>33</v>
      </c>
      <c r="E1282" s="29" t="s">
        <v>730</v>
      </c>
      <c r="F1282" s="29" t="s">
        <v>731</v>
      </c>
      <c r="G1282" s="29" t="s">
        <v>37</v>
      </c>
      <c r="H1282" s="29">
        <v>86101610</v>
      </c>
      <c r="I1282" s="29" t="s">
        <v>4809</v>
      </c>
      <c r="J1282" s="29" t="s">
        <v>199</v>
      </c>
      <c r="K1282" s="29" t="s">
        <v>2022</v>
      </c>
      <c r="L1282" s="30" t="s">
        <v>147</v>
      </c>
      <c r="M1282" s="30" t="s">
        <v>147</v>
      </c>
      <c r="N1282" s="30">
        <v>12</v>
      </c>
      <c r="O1282" s="30" t="s">
        <v>218</v>
      </c>
      <c r="P1282" s="30" t="s">
        <v>202</v>
      </c>
      <c r="Q1282" s="31">
        <v>49500000</v>
      </c>
      <c r="R1282" s="31">
        <v>49500000</v>
      </c>
      <c r="S1282" s="30" t="s">
        <v>411</v>
      </c>
      <c r="T1282" s="30" t="s">
        <v>199</v>
      </c>
      <c r="U1282" s="29" t="s">
        <v>718</v>
      </c>
      <c r="V1282" s="29" t="s">
        <v>329</v>
      </c>
      <c r="W1282" s="29" t="s">
        <v>359</v>
      </c>
      <c r="X1282" s="29" t="s">
        <v>206</v>
      </c>
      <c r="Y1282" s="29" t="s">
        <v>211</v>
      </c>
      <c r="Z1282" s="29" t="s">
        <v>739</v>
      </c>
      <c r="AA1282" s="32">
        <v>0</v>
      </c>
      <c r="AB1282" s="32">
        <v>0</v>
      </c>
      <c r="AC1282" s="32">
        <v>49500000</v>
      </c>
      <c r="AD1282" s="32">
        <v>0</v>
      </c>
      <c r="AE1282" s="32">
        <v>0</v>
      </c>
      <c r="AF1282" s="32">
        <v>4500000</v>
      </c>
      <c r="AG1282" s="32">
        <v>0</v>
      </c>
      <c r="AH1282" s="32">
        <v>4500000</v>
      </c>
      <c r="AI1282" s="32">
        <v>0</v>
      </c>
      <c r="AJ1282" s="32">
        <v>4500000</v>
      </c>
      <c r="AK1282" s="32">
        <v>0</v>
      </c>
      <c r="AL1282" s="32">
        <v>4500000</v>
      </c>
      <c r="AM1282" s="32">
        <v>0</v>
      </c>
      <c r="AN1282" s="32">
        <v>4500000</v>
      </c>
      <c r="AO1282" s="32">
        <v>0</v>
      </c>
      <c r="AP1282" s="32">
        <v>4500000</v>
      </c>
      <c r="AQ1282" s="32">
        <v>0</v>
      </c>
      <c r="AR1282" s="32">
        <v>4500000</v>
      </c>
      <c r="AS1282" s="32">
        <v>0</v>
      </c>
      <c r="AT1282" s="32">
        <v>4500000</v>
      </c>
      <c r="AU1282" s="32">
        <v>0</v>
      </c>
      <c r="AV1282" s="32">
        <v>4500000</v>
      </c>
      <c r="AW1282" s="32">
        <v>0</v>
      </c>
      <c r="AX1282" s="32">
        <v>9000000</v>
      </c>
      <c r="AY1282" s="2"/>
      <c r="AZ1282" s="13" t="str">
        <f t="shared" si="97"/>
        <v>OK</v>
      </c>
      <c r="BA1282" s="13" t="str">
        <f t="shared" si="98"/>
        <v>OK</v>
      </c>
      <c r="BB1282" s="7">
        <f t="shared" si="99"/>
        <v>0</v>
      </c>
      <c r="BC1282" s="14">
        <f t="shared" si="100"/>
        <v>49500000</v>
      </c>
      <c r="BD1282" s="14">
        <f t="shared" si="100"/>
        <v>49500000</v>
      </c>
      <c r="BE1282" s="7">
        <f t="shared" si="101"/>
        <v>0</v>
      </c>
      <c r="BF1282" s="7">
        <f t="shared" si="101"/>
        <v>0</v>
      </c>
    </row>
    <row r="1283" spans="2:58" ht="99.75">
      <c r="B1283" s="28" t="s">
        <v>3848</v>
      </c>
      <c r="C1283" s="28" t="s">
        <v>4794</v>
      </c>
      <c r="D1283" s="28" t="s">
        <v>33</v>
      </c>
      <c r="E1283" s="29" t="s">
        <v>730</v>
      </c>
      <c r="F1283" s="29" t="s">
        <v>731</v>
      </c>
      <c r="G1283" s="29" t="s">
        <v>37</v>
      </c>
      <c r="H1283" s="29">
        <v>86101610</v>
      </c>
      <c r="I1283" s="29" t="s">
        <v>4809</v>
      </c>
      <c r="J1283" s="29" t="s">
        <v>199</v>
      </c>
      <c r="K1283" s="29" t="s">
        <v>2022</v>
      </c>
      <c r="L1283" s="30" t="s">
        <v>147</v>
      </c>
      <c r="M1283" s="30" t="s">
        <v>147</v>
      </c>
      <c r="N1283" s="30">
        <v>12</v>
      </c>
      <c r="O1283" s="30" t="s">
        <v>218</v>
      </c>
      <c r="P1283" s="30" t="s">
        <v>202</v>
      </c>
      <c r="Q1283" s="31">
        <v>49500000</v>
      </c>
      <c r="R1283" s="31">
        <v>49500000</v>
      </c>
      <c r="S1283" s="30" t="s">
        <v>411</v>
      </c>
      <c r="T1283" s="30" t="s">
        <v>199</v>
      </c>
      <c r="U1283" s="29" t="s">
        <v>718</v>
      </c>
      <c r="V1283" s="29" t="s">
        <v>329</v>
      </c>
      <c r="W1283" s="29" t="s">
        <v>359</v>
      </c>
      <c r="X1283" s="29" t="s">
        <v>206</v>
      </c>
      <c r="Y1283" s="29" t="s">
        <v>211</v>
      </c>
      <c r="Z1283" s="29" t="s">
        <v>739</v>
      </c>
      <c r="AA1283" s="32">
        <v>0</v>
      </c>
      <c r="AB1283" s="32">
        <v>0</v>
      </c>
      <c r="AC1283" s="32">
        <v>49500000</v>
      </c>
      <c r="AD1283" s="32">
        <v>0</v>
      </c>
      <c r="AE1283" s="32">
        <v>0</v>
      </c>
      <c r="AF1283" s="32">
        <v>4500000</v>
      </c>
      <c r="AG1283" s="32">
        <v>0</v>
      </c>
      <c r="AH1283" s="32">
        <v>4500000</v>
      </c>
      <c r="AI1283" s="32">
        <v>0</v>
      </c>
      <c r="AJ1283" s="32">
        <v>4500000</v>
      </c>
      <c r="AK1283" s="32">
        <v>0</v>
      </c>
      <c r="AL1283" s="32">
        <v>4500000</v>
      </c>
      <c r="AM1283" s="32">
        <v>0</v>
      </c>
      <c r="AN1283" s="32">
        <v>4500000</v>
      </c>
      <c r="AO1283" s="32">
        <v>0</v>
      </c>
      <c r="AP1283" s="32">
        <v>4500000</v>
      </c>
      <c r="AQ1283" s="32">
        <v>0</v>
      </c>
      <c r="AR1283" s="32">
        <v>4500000</v>
      </c>
      <c r="AS1283" s="32">
        <v>0</v>
      </c>
      <c r="AT1283" s="32">
        <v>4500000</v>
      </c>
      <c r="AU1283" s="32">
        <v>0</v>
      </c>
      <c r="AV1283" s="32">
        <v>4500000</v>
      </c>
      <c r="AW1283" s="32">
        <v>0</v>
      </c>
      <c r="AX1283" s="32">
        <v>9000000</v>
      </c>
      <c r="AY1283" s="2"/>
      <c r="AZ1283" s="13" t="str">
        <f t="shared" si="97"/>
        <v>OK</v>
      </c>
      <c r="BA1283" s="13" t="str">
        <f t="shared" si="98"/>
        <v>OK</v>
      </c>
      <c r="BB1283" s="7">
        <f t="shared" si="99"/>
        <v>0</v>
      </c>
      <c r="BC1283" s="14">
        <f t="shared" si="100"/>
        <v>49500000</v>
      </c>
      <c r="BD1283" s="14">
        <f t="shared" si="100"/>
        <v>49500000</v>
      </c>
      <c r="BE1283" s="7">
        <f t="shared" si="101"/>
        <v>0</v>
      </c>
      <c r="BF1283" s="7">
        <f t="shared" si="101"/>
        <v>0</v>
      </c>
    </row>
    <row r="1284" spans="2:58" ht="99.75">
      <c r="B1284" s="28" t="s">
        <v>3849</v>
      </c>
      <c r="C1284" s="28" t="s">
        <v>4794</v>
      </c>
      <c r="D1284" s="28" t="s">
        <v>33</v>
      </c>
      <c r="E1284" s="29" t="s">
        <v>730</v>
      </c>
      <c r="F1284" s="29" t="s">
        <v>731</v>
      </c>
      <c r="G1284" s="29" t="s">
        <v>37</v>
      </c>
      <c r="H1284" s="29">
        <v>86101610</v>
      </c>
      <c r="I1284" s="29" t="s">
        <v>4809</v>
      </c>
      <c r="J1284" s="29" t="s">
        <v>199</v>
      </c>
      <c r="K1284" s="29" t="s">
        <v>2022</v>
      </c>
      <c r="L1284" s="30" t="s">
        <v>147</v>
      </c>
      <c r="M1284" s="30" t="s">
        <v>147</v>
      </c>
      <c r="N1284" s="30">
        <v>12</v>
      </c>
      <c r="O1284" s="30" t="s">
        <v>218</v>
      </c>
      <c r="P1284" s="30" t="s">
        <v>202</v>
      </c>
      <c r="Q1284" s="31">
        <v>49500000</v>
      </c>
      <c r="R1284" s="31">
        <v>49500000</v>
      </c>
      <c r="S1284" s="30" t="s">
        <v>411</v>
      </c>
      <c r="T1284" s="30" t="s">
        <v>199</v>
      </c>
      <c r="U1284" s="29" t="s">
        <v>718</v>
      </c>
      <c r="V1284" s="29" t="s">
        <v>329</v>
      </c>
      <c r="W1284" s="29" t="s">
        <v>359</v>
      </c>
      <c r="X1284" s="29" t="s">
        <v>206</v>
      </c>
      <c r="Y1284" s="29" t="s">
        <v>211</v>
      </c>
      <c r="Z1284" s="29" t="s">
        <v>739</v>
      </c>
      <c r="AA1284" s="32">
        <v>0</v>
      </c>
      <c r="AB1284" s="32">
        <v>0</v>
      </c>
      <c r="AC1284" s="32">
        <v>49500000</v>
      </c>
      <c r="AD1284" s="32">
        <v>0</v>
      </c>
      <c r="AE1284" s="32">
        <v>0</v>
      </c>
      <c r="AF1284" s="32">
        <v>4500000</v>
      </c>
      <c r="AG1284" s="32">
        <v>0</v>
      </c>
      <c r="AH1284" s="32">
        <v>4500000</v>
      </c>
      <c r="AI1284" s="32">
        <v>0</v>
      </c>
      <c r="AJ1284" s="32">
        <v>4500000</v>
      </c>
      <c r="AK1284" s="32">
        <v>0</v>
      </c>
      <c r="AL1284" s="32">
        <v>4500000</v>
      </c>
      <c r="AM1284" s="32">
        <v>0</v>
      </c>
      <c r="AN1284" s="32">
        <v>4500000</v>
      </c>
      <c r="AO1284" s="32">
        <v>0</v>
      </c>
      <c r="AP1284" s="32">
        <v>4500000</v>
      </c>
      <c r="AQ1284" s="32">
        <v>0</v>
      </c>
      <c r="AR1284" s="32">
        <v>4500000</v>
      </c>
      <c r="AS1284" s="32">
        <v>0</v>
      </c>
      <c r="AT1284" s="32">
        <v>4500000</v>
      </c>
      <c r="AU1284" s="32">
        <v>0</v>
      </c>
      <c r="AV1284" s="32">
        <v>4500000</v>
      </c>
      <c r="AW1284" s="32">
        <v>0</v>
      </c>
      <c r="AX1284" s="32">
        <v>9000000</v>
      </c>
      <c r="AY1284" s="2"/>
      <c r="AZ1284" s="13" t="str">
        <f t="shared" si="97"/>
        <v>OK</v>
      </c>
      <c r="BA1284" s="13" t="str">
        <f t="shared" si="98"/>
        <v>OK</v>
      </c>
      <c r="BB1284" s="7">
        <f t="shared" si="99"/>
        <v>0</v>
      </c>
      <c r="BC1284" s="14">
        <f t="shared" si="100"/>
        <v>49500000</v>
      </c>
      <c r="BD1284" s="14">
        <f t="shared" si="100"/>
        <v>49500000</v>
      </c>
      <c r="BE1284" s="7">
        <f t="shared" si="101"/>
        <v>0</v>
      </c>
      <c r="BF1284" s="7">
        <f t="shared" si="101"/>
        <v>0</v>
      </c>
    </row>
    <row r="1285" spans="2:58" ht="99.75">
      <c r="B1285" s="28" t="s">
        <v>3850</v>
      </c>
      <c r="C1285" s="28" t="s">
        <v>4794</v>
      </c>
      <c r="D1285" s="28" t="s">
        <v>33</v>
      </c>
      <c r="E1285" s="29" t="s">
        <v>730</v>
      </c>
      <c r="F1285" s="29" t="s">
        <v>731</v>
      </c>
      <c r="G1285" s="29" t="s">
        <v>37</v>
      </c>
      <c r="H1285" s="29">
        <v>86101610</v>
      </c>
      <c r="I1285" s="29" t="s">
        <v>4809</v>
      </c>
      <c r="J1285" s="29" t="s">
        <v>199</v>
      </c>
      <c r="K1285" s="29" t="s">
        <v>2022</v>
      </c>
      <c r="L1285" s="30" t="s">
        <v>147</v>
      </c>
      <c r="M1285" s="30" t="s">
        <v>147</v>
      </c>
      <c r="N1285" s="30">
        <v>12</v>
      </c>
      <c r="O1285" s="30" t="s">
        <v>218</v>
      </c>
      <c r="P1285" s="30" t="s">
        <v>202</v>
      </c>
      <c r="Q1285" s="31">
        <v>49500000</v>
      </c>
      <c r="R1285" s="31">
        <v>49500000</v>
      </c>
      <c r="S1285" s="30" t="s">
        <v>411</v>
      </c>
      <c r="T1285" s="30" t="s">
        <v>199</v>
      </c>
      <c r="U1285" s="29" t="s">
        <v>718</v>
      </c>
      <c r="V1285" s="29" t="s">
        <v>329</v>
      </c>
      <c r="W1285" s="29" t="s">
        <v>359</v>
      </c>
      <c r="X1285" s="29" t="s">
        <v>206</v>
      </c>
      <c r="Y1285" s="29" t="s">
        <v>211</v>
      </c>
      <c r="Z1285" s="29" t="s">
        <v>739</v>
      </c>
      <c r="AA1285" s="32">
        <v>0</v>
      </c>
      <c r="AB1285" s="32">
        <v>0</v>
      </c>
      <c r="AC1285" s="32">
        <v>49500000</v>
      </c>
      <c r="AD1285" s="32">
        <v>0</v>
      </c>
      <c r="AE1285" s="32">
        <v>0</v>
      </c>
      <c r="AF1285" s="32">
        <v>4500000</v>
      </c>
      <c r="AG1285" s="32">
        <v>0</v>
      </c>
      <c r="AH1285" s="32">
        <v>4500000</v>
      </c>
      <c r="AI1285" s="32">
        <v>0</v>
      </c>
      <c r="AJ1285" s="32">
        <v>4500000</v>
      </c>
      <c r="AK1285" s="32">
        <v>0</v>
      </c>
      <c r="AL1285" s="32">
        <v>4500000</v>
      </c>
      <c r="AM1285" s="32">
        <v>0</v>
      </c>
      <c r="AN1285" s="32">
        <v>4500000</v>
      </c>
      <c r="AO1285" s="32">
        <v>0</v>
      </c>
      <c r="AP1285" s="32">
        <v>4500000</v>
      </c>
      <c r="AQ1285" s="32">
        <v>0</v>
      </c>
      <c r="AR1285" s="32">
        <v>4500000</v>
      </c>
      <c r="AS1285" s="32">
        <v>0</v>
      </c>
      <c r="AT1285" s="32">
        <v>4500000</v>
      </c>
      <c r="AU1285" s="32">
        <v>0</v>
      </c>
      <c r="AV1285" s="32">
        <v>4500000</v>
      </c>
      <c r="AW1285" s="32">
        <v>0</v>
      </c>
      <c r="AX1285" s="32">
        <v>9000000</v>
      </c>
      <c r="AY1285" s="2"/>
      <c r="AZ1285" s="13" t="str">
        <f t="shared" ref="AZ1285:AZ1348" si="102">IF(OR($R1285&lt;&gt;"",SUM(AA1285:AX1285)&lt;&gt;0),IF(R1285=BC1285,"OK",IF(R1285&gt;BC1285,"Valor estimado supera a Compromisos en "&amp;DOLLAR(R1285-BC1285),"Compromisos superan al Valor estimado en "&amp;DOLLAR(BC1285-R1285))),"")</f>
        <v>OK</v>
      </c>
      <c r="BA1285" s="13" t="str">
        <f t="shared" ref="BA1285:BA1348" si="103">IF(OR($R1285&lt;&gt;"",SUM(AA1285:AX1285)&lt;&gt;0),IF(R1285=BD1285,"OK",IF(R1285&gt;BD1285,"Valor estimado supera a Obligaciones en "&amp;DOLLAR(R1285-BD1285),"Obligaciones superan al Valor estimado en "&amp;DOLLAR(BD1285-R1285))),"")</f>
        <v>OK</v>
      </c>
      <c r="BB1285" s="7">
        <f t="shared" ref="BB1285:BB1348" si="104">+IF(B1285&lt;&gt;"",COUNTBLANK(E1285:AX1285),0)</f>
        <v>0</v>
      </c>
      <c r="BC1285" s="14">
        <f t="shared" si="100"/>
        <v>49500000</v>
      </c>
      <c r="BD1285" s="14">
        <f t="shared" si="100"/>
        <v>49500000</v>
      </c>
      <c r="BE1285" s="7">
        <f t="shared" si="101"/>
        <v>0</v>
      </c>
      <c r="BF1285" s="7">
        <f t="shared" si="101"/>
        <v>0</v>
      </c>
    </row>
    <row r="1286" spans="2:58" ht="99.75">
      <c r="B1286" s="28" t="s">
        <v>3851</v>
      </c>
      <c r="C1286" s="28" t="s">
        <v>4794</v>
      </c>
      <c r="D1286" s="28" t="s">
        <v>33</v>
      </c>
      <c r="E1286" s="29" t="s">
        <v>730</v>
      </c>
      <c r="F1286" s="29" t="s">
        <v>731</v>
      </c>
      <c r="G1286" s="29" t="s">
        <v>37</v>
      </c>
      <c r="H1286" s="29">
        <v>86101610</v>
      </c>
      <c r="I1286" s="29" t="s">
        <v>4809</v>
      </c>
      <c r="J1286" s="29" t="s">
        <v>199</v>
      </c>
      <c r="K1286" s="29" t="s">
        <v>2022</v>
      </c>
      <c r="L1286" s="30" t="s">
        <v>147</v>
      </c>
      <c r="M1286" s="30" t="s">
        <v>147</v>
      </c>
      <c r="N1286" s="30">
        <v>12</v>
      </c>
      <c r="O1286" s="30" t="s">
        <v>218</v>
      </c>
      <c r="P1286" s="30" t="s">
        <v>202</v>
      </c>
      <c r="Q1286" s="31">
        <v>49500000</v>
      </c>
      <c r="R1286" s="31">
        <v>49500000</v>
      </c>
      <c r="S1286" s="30" t="s">
        <v>411</v>
      </c>
      <c r="T1286" s="30" t="s">
        <v>199</v>
      </c>
      <c r="U1286" s="29" t="s">
        <v>718</v>
      </c>
      <c r="V1286" s="29" t="s">
        <v>329</v>
      </c>
      <c r="W1286" s="29" t="s">
        <v>359</v>
      </c>
      <c r="X1286" s="29" t="s">
        <v>206</v>
      </c>
      <c r="Y1286" s="29" t="s">
        <v>211</v>
      </c>
      <c r="Z1286" s="29" t="s">
        <v>739</v>
      </c>
      <c r="AA1286" s="32">
        <v>0</v>
      </c>
      <c r="AB1286" s="32">
        <v>0</v>
      </c>
      <c r="AC1286" s="32">
        <v>49500000</v>
      </c>
      <c r="AD1286" s="32">
        <v>0</v>
      </c>
      <c r="AE1286" s="32">
        <v>0</v>
      </c>
      <c r="AF1286" s="32">
        <v>4500000</v>
      </c>
      <c r="AG1286" s="32">
        <v>0</v>
      </c>
      <c r="AH1286" s="32">
        <v>4500000</v>
      </c>
      <c r="AI1286" s="32">
        <v>0</v>
      </c>
      <c r="AJ1286" s="32">
        <v>4500000</v>
      </c>
      <c r="AK1286" s="32">
        <v>0</v>
      </c>
      <c r="AL1286" s="32">
        <v>4500000</v>
      </c>
      <c r="AM1286" s="32">
        <v>0</v>
      </c>
      <c r="AN1286" s="32">
        <v>4500000</v>
      </c>
      <c r="AO1286" s="32">
        <v>0</v>
      </c>
      <c r="AP1286" s="32">
        <v>4500000</v>
      </c>
      <c r="AQ1286" s="32">
        <v>0</v>
      </c>
      <c r="AR1286" s="32">
        <v>4500000</v>
      </c>
      <c r="AS1286" s="32">
        <v>0</v>
      </c>
      <c r="AT1286" s="32">
        <v>4500000</v>
      </c>
      <c r="AU1286" s="32">
        <v>0</v>
      </c>
      <c r="AV1286" s="32">
        <v>4500000</v>
      </c>
      <c r="AW1286" s="32">
        <v>0</v>
      </c>
      <c r="AX1286" s="32">
        <v>9000000</v>
      </c>
      <c r="AY1286" s="2"/>
      <c r="AZ1286" s="13" t="str">
        <f t="shared" si="102"/>
        <v>OK</v>
      </c>
      <c r="BA1286" s="13" t="str">
        <f t="shared" si="103"/>
        <v>OK</v>
      </c>
      <c r="BB1286" s="7">
        <f t="shared" si="104"/>
        <v>0</v>
      </c>
      <c r="BC1286" s="14">
        <f t="shared" si="100"/>
        <v>49500000</v>
      </c>
      <c r="BD1286" s="14">
        <f t="shared" si="100"/>
        <v>49500000</v>
      </c>
      <c r="BE1286" s="7">
        <f t="shared" si="101"/>
        <v>0</v>
      </c>
      <c r="BF1286" s="7">
        <f t="shared" si="101"/>
        <v>0</v>
      </c>
    </row>
    <row r="1287" spans="2:58" ht="99.75">
      <c r="B1287" s="28" t="s">
        <v>3852</v>
      </c>
      <c r="C1287" s="28" t="s">
        <v>4794</v>
      </c>
      <c r="D1287" s="28" t="s">
        <v>33</v>
      </c>
      <c r="E1287" s="29" t="s">
        <v>730</v>
      </c>
      <c r="F1287" s="29" t="s">
        <v>731</v>
      </c>
      <c r="G1287" s="29" t="s">
        <v>37</v>
      </c>
      <c r="H1287" s="29">
        <v>86101610</v>
      </c>
      <c r="I1287" s="29" t="s">
        <v>4809</v>
      </c>
      <c r="J1287" s="29" t="s">
        <v>199</v>
      </c>
      <c r="K1287" s="29" t="s">
        <v>2022</v>
      </c>
      <c r="L1287" s="30" t="s">
        <v>147</v>
      </c>
      <c r="M1287" s="30" t="s">
        <v>147</v>
      </c>
      <c r="N1287" s="30">
        <v>12</v>
      </c>
      <c r="O1287" s="30" t="s">
        <v>218</v>
      </c>
      <c r="P1287" s="30" t="s">
        <v>202</v>
      </c>
      <c r="Q1287" s="31">
        <v>49500000</v>
      </c>
      <c r="R1287" s="31">
        <v>49500000</v>
      </c>
      <c r="S1287" s="30" t="s">
        <v>411</v>
      </c>
      <c r="T1287" s="30" t="s">
        <v>199</v>
      </c>
      <c r="U1287" s="29" t="s">
        <v>718</v>
      </c>
      <c r="V1287" s="29" t="s">
        <v>329</v>
      </c>
      <c r="W1287" s="29" t="s">
        <v>359</v>
      </c>
      <c r="X1287" s="29" t="s">
        <v>206</v>
      </c>
      <c r="Y1287" s="29" t="s">
        <v>211</v>
      </c>
      <c r="Z1287" s="29" t="s">
        <v>739</v>
      </c>
      <c r="AA1287" s="32">
        <v>0</v>
      </c>
      <c r="AB1287" s="32">
        <v>0</v>
      </c>
      <c r="AC1287" s="32">
        <v>49500000</v>
      </c>
      <c r="AD1287" s="32">
        <v>0</v>
      </c>
      <c r="AE1287" s="32">
        <v>0</v>
      </c>
      <c r="AF1287" s="32">
        <v>4500000</v>
      </c>
      <c r="AG1287" s="32">
        <v>0</v>
      </c>
      <c r="AH1287" s="32">
        <v>4500000</v>
      </c>
      <c r="AI1287" s="32">
        <v>0</v>
      </c>
      <c r="AJ1287" s="32">
        <v>4500000</v>
      </c>
      <c r="AK1287" s="32">
        <v>0</v>
      </c>
      <c r="AL1287" s="32">
        <v>4500000</v>
      </c>
      <c r="AM1287" s="32">
        <v>0</v>
      </c>
      <c r="AN1287" s="32">
        <v>4500000</v>
      </c>
      <c r="AO1287" s="32">
        <v>0</v>
      </c>
      <c r="AP1287" s="32">
        <v>4500000</v>
      </c>
      <c r="AQ1287" s="32">
        <v>0</v>
      </c>
      <c r="AR1287" s="32">
        <v>4500000</v>
      </c>
      <c r="AS1287" s="32">
        <v>0</v>
      </c>
      <c r="AT1287" s="32">
        <v>4500000</v>
      </c>
      <c r="AU1287" s="32">
        <v>0</v>
      </c>
      <c r="AV1287" s="32">
        <v>4500000</v>
      </c>
      <c r="AW1287" s="32">
        <v>0</v>
      </c>
      <c r="AX1287" s="32">
        <v>9000000</v>
      </c>
      <c r="AY1287" s="2"/>
      <c r="AZ1287" s="13" t="str">
        <f t="shared" si="102"/>
        <v>OK</v>
      </c>
      <c r="BA1287" s="13" t="str">
        <f t="shared" si="103"/>
        <v>OK</v>
      </c>
      <c r="BB1287" s="7">
        <f t="shared" si="104"/>
        <v>0</v>
      </c>
      <c r="BC1287" s="14">
        <f t="shared" si="100"/>
        <v>49500000</v>
      </c>
      <c r="BD1287" s="14">
        <f t="shared" si="100"/>
        <v>49500000</v>
      </c>
      <c r="BE1287" s="7">
        <f t="shared" si="101"/>
        <v>0</v>
      </c>
      <c r="BF1287" s="7">
        <f t="shared" si="101"/>
        <v>0</v>
      </c>
    </row>
    <row r="1288" spans="2:58" ht="99.75">
      <c r="B1288" s="28" t="s">
        <v>3853</v>
      </c>
      <c r="C1288" s="28" t="s">
        <v>4794</v>
      </c>
      <c r="D1288" s="28" t="s">
        <v>33</v>
      </c>
      <c r="E1288" s="29" t="s">
        <v>730</v>
      </c>
      <c r="F1288" s="29" t="s">
        <v>731</v>
      </c>
      <c r="G1288" s="29" t="s">
        <v>37</v>
      </c>
      <c r="H1288" s="29">
        <v>86101610</v>
      </c>
      <c r="I1288" s="29" t="s">
        <v>4809</v>
      </c>
      <c r="J1288" s="29" t="s">
        <v>199</v>
      </c>
      <c r="K1288" s="29" t="s">
        <v>2022</v>
      </c>
      <c r="L1288" s="30" t="s">
        <v>147</v>
      </c>
      <c r="M1288" s="30" t="s">
        <v>147</v>
      </c>
      <c r="N1288" s="30">
        <v>12</v>
      </c>
      <c r="O1288" s="30" t="s">
        <v>218</v>
      </c>
      <c r="P1288" s="30" t="s">
        <v>202</v>
      </c>
      <c r="Q1288" s="31">
        <v>49500000</v>
      </c>
      <c r="R1288" s="31">
        <v>49500000</v>
      </c>
      <c r="S1288" s="30" t="s">
        <v>411</v>
      </c>
      <c r="T1288" s="30" t="s">
        <v>199</v>
      </c>
      <c r="U1288" s="29" t="s">
        <v>718</v>
      </c>
      <c r="V1288" s="29" t="s">
        <v>329</v>
      </c>
      <c r="W1288" s="29" t="s">
        <v>359</v>
      </c>
      <c r="X1288" s="29" t="s">
        <v>206</v>
      </c>
      <c r="Y1288" s="29" t="s">
        <v>211</v>
      </c>
      <c r="Z1288" s="29" t="s">
        <v>739</v>
      </c>
      <c r="AA1288" s="32">
        <v>0</v>
      </c>
      <c r="AB1288" s="32">
        <v>0</v>
      </c>
      <c r="AC1288" s="32">
        <v>49500000</v>
      </c>
      <c r="AD1288" s="32">
        <v>0</v>
      </c>
      <c r="AE1288" s="32">
        <v>0</v>
      </c>
      <c r="AF1288" s="32">
        <v>4500000</v>
      </c>
      <c r="AG1288" s="32">
        <v>0</v>
      </c>
      <c r="AH1288" s="32">
        <v>4500000</v>
      </c>
      <c r="AI1288" s="32">
        <v>0</v>
      </c>
      <c r="AJ1288" s="32">
        <v>4500000</v>
      </c>
      <c r="AK1288" s="32">
        <v>0</v>
      </c>
      <c r="AL1288" s="32">
        <v>4500000</v>
      </c>
      <c r="AM1288" s="32">
        <v>0</v>
      </c>
      <c r="AN1288" s="32">
        <v>4500000</v>
      </c>
      <c r="AO1288" s="32">
        <v>0</v>
      </c>
      <c r="AP1288" s="32">
        <v>4500000</v>
      </c>
      <c r="AQ1288" s="32">
        <v>0</v>
      </c>
      <c r="AR1288" s="32">
        <v>4500000</v>
      </c>
      <c r="AS1288" s="32">
        <v>0</v>
      </c>
      <c r="AT1288" s="32">
        <v>4500000</v>
      </c>
      <c r="AU1288" s="32">
        <v>0</v>
      </c>
      <c r="AV1288" s="32">
        <v>4500000</v>
      </c>
      <c r="AW1288" s="32">
        <v>0</v>
      </c>
      <c r="AX1288" s="32">
        <v>9000000</v>
      </c>
      <c r="AY1288" s="2"/>
      <c r="AZ1288" s="13" t="str">
        <f t="shared" si="102"/>
        <v>OK</v>
      </c>
      <c r="BA1288" s="13" t="str">
        <f t="shared" si="103"/>
        <v>OK</v>
      </c>
      <c r="BB1288" s="7">
        <f t="shared" si="104"/>
        <v>0</v>
      </c>
      <c r="BC1288" s="14">
        <f t="shared" si="100"/>
        <v>49500000</v>
      </c>
      <c r="BD1288" s="14">
        <f t="shared" si="100"/>
        <v>49500000</v>
      </c>
      <c r="BE1288" s="7">
        <f t="shared" si="101"/>
        <v>0</v>
      </c>
      <c r="BF1288" s="7">
        <f t="shared" si="101"/>
        <v>0</v>
      </c>
    </row>
    <row r="1289" spans="2:58" ht="99.75">
      <c r="B1289" s="28" t="s">
        <v>3854</v>
      </c>
      <c r="C1289" s="28" t="s">
        <v>4794</v>
      </c>
      <c r="D1289" s="28" t="s">
        <v>33</v>
      </c>
      <c r="E1289" s="29" t="s">
        <v>730</v>
      </c>
      <c r="F1289" s="29" t="s">
        <v>731</v>
      </c>
      <c r="G1289" s="29" t="s">
        <v>37</v>
      </c>
      <c r="H1289" s="29">
        <v>86101610</v>
      </c>
      <c r="I1289" s="29" t="s">
        <v>4809</v>
      </c>
      <c r="J1289" s="29" t="s">
        <v>199</v>
      </c>
      <c r="K1289" s="29" t="s">
        <v>2022</v>
      </c>
      <c r="L1289" s="30" t="s">
        <v>147</v>
      </c>
      <c r="M1289" s="30" t="s">
        <v>147</v>
      </c>
      <c r="N1289" s="30">
        <v>12</v>
      </c>
      <c r="O1289" s="30" t="s">
        <v>218</v>
      </c>
      <c r="P1289" s="30" t="s">
        <v>202</v>
      </c>
      <c r="Q1289" s="31">
        <v>49500000</v>
      </c>
      <c r="R1289" s="31">
        <v>49500000</v>
      </c>
      <c r="S1289" s="30" t="s">
        <v>411</v>
      </c>
      <c r="T1289" s="30" t="s">
        <v>199</v>
      </c>
      <c r="U1289" s="29" t="s">
        <v>718</v>
      </c>
      <c r="V1289" s="29" t="s">
        <v>329</v>
      </c>
      <c r="W1289" s="29" t="s">
        <v>359</v>
      </c>
      <c r="X1289" s="29" t="s">
        <v>206</v>
      </c>
      <c r="Y1289" s="29" t="s">
        <v>211</v>
      </c>
      <c r="Z1289" s="29" t="s">
        <v>739</v>
      </c>
      <c r="AA1289" s="32">
        <v>0</v>
      </c>
      <c r="AB1289" s="32">
        <v>0</v>
      </c>
      <c r="AC1289" s="32">
        <v>49500000</v>
      </c>
      <c r="AD1289" s="32">
        <v>0</v>
      </c>
      <c r="AE1289" s="32">
        <v>0</v>
      </c>
      <c r="AF1289" s="32">
        <v>4500000</v>
      </c>
      <c r="AG1289" s="32">
        <v>0</v>
      </c>
      <c r="AH1289" s="32">
        <v>4500000</v>
      </c>
      <c r="AI1289" s="32">
        <v>0</v>
      </c>
      <c r="AJ1289" s="32">
        <v>4500000</v>
      </c>
      <c r="AK1289" s="32">
        <v>0</v>
      </c>
      <c r="AL1289" s="32">
        <v>4500000</v>
      </c>
      <c r="AM1289" s="32">
        <v>0</v>
      </c>
      <c r="AN1289" s="32">
        <v>4500000</v>
      </c>
      <c r="AO1289" s="32">
        <v>0</v>
      </c>
      <c r="AP1289" s="32">
        <v>4500000</v>
      </c>
      <c r="AQ1289" s="32">
        <v>0</v>
      </c>
      <c r="AR1289" s="32">
        <v>4500000</v>
      </c>
      <c r="AS1289" s="32">
        <v>0</v>
      </c>
      <c r="AT1289" s="32">
        <v>4500000</v>
      </c>
      <c r="AU1289" s="32">
        <v>0</v>
      </c>
      <c r="AV1289" s="32">
        <v>4500000</v>
      </c>
      <c r="AW1289" s="32">
        <v>0</v>
      </c>
      <c r="AX1289" s="32">
        <v>9000000</v>
      </c>
      <c r="AY1289" s="2"/>
      <c r="AZ1289" s="13" t="str">
        <f t="shared" si="102"/>
        <v>OK</v>
      </c>
      <c r="BA1289" s="13" t="str">
        <f t="shared" si="103"/>
        <v>OK</v>
      </c>
      <c r="BB1289" s="7">
        <f t="shared" si="104"/>
        <v>0</v>
      </c>
      <c r="BC1289" s="14">
        <f t="shared" si="100"/>
        <v>49500000</v>
      </c>
      <c r="BD1289" s="14">
        <f t="shared" si="100"/>
        <v>49500000</v>
      </c>
      <c r="BE1289" s="7">
        <f t="shared" si="101"/>
        <v>0</v>
      </c>
      <c r="BF1289" s="7">
        <f t="shared" si="101"/>
        <v>0</v>
      </c>
    </row>
    <row r="1290" spans="2:58" ht="99.75">
      <c r="B1290" s="28" t="s">
        <v>3855</v>
      </c>
      <c r="C1290" s="28" t="s">
        <v>4794</v>
      </c>
      <c r="D1290" s="28" t="s">
        <v>33</v>
      </c>
      <c r="E1290" s="29" t="s">
        <v>730</v>
      </c>
      <c r="F1290" s="29" t="s">
        <v>731</v>
      </c>
      <c r="G1290" s="29" t="s">
        <v>37</v>
      </c>
      <c r="H1290" s="29">
        <v>86101610</v>
      </c>
      <c r="I1290" s="29" t="s">
        <v>4809</v>
      </c>
      <c r="J1290" s="29" t="s">
        <v>199</v>
      </c>
      <c r="K1290" s="29" t="s">
        <v>2022</v>
      </c>
      <c r="L1290" s="30" t="s">
        <v>147</v>
      </c>
      <c r="M1290" s="30" t="s">
        <v>147</v>
      </c>
      <c r="N1290" s="30">
        <v>12</v>
      </c>
      <c r="O1290" s="30" t="s">
        <v>218</v>
      </c>
      <c r="P1290" s="30" t="s">
        <v>202</v>
      </c>
      <c r="Q1290" s="31">
        <v>49500000</v>
      </c>
      <c r="R1290" s="31">
        <v>49500000</v>
      </c>
      <c r="S1290" s="30" t="s">
        <v>411</v>
      </c>
      <c r="T1290" s="30" t="s">
        <v>199</v>
      </c>
      <c r="U1290" s="29" t="s">
        <v>718</v>
      </c>
      <c r="V1290" s="29" t="s">
        <v>329</v>
      </c>
      <c r="W1290" s="29" t="s">
        <v>359</v>
      </c>
      <c r="X1290" s="29" t="s">
        <v>206</v>
      </c>
      <c r="Y1290" s="29" t="s">
        <v>211</v>
      </c>
      <c r="Z1290" s="29" t="s">
        <v>739</v>
      </c>
      <c r="AA1290" s="32">
        <v>0</v>
      </c>
      <c r="AB1290" s="32">
        <v>0</v>
      </c>
      <c r="AC1290" s="32">
        <v>49500000</v>
      </c>
      <c r="AD1290" s="32">
        <v>0</v>
      </c>
      <c r="AE1290" s="32">
        <v>0</v>
      </c>
      <c r="AF1290" s="32">
        <v>4500000</v>
      </c>
      <c r="AG1290" s="32">
        <v>0</v>
      </c>
      <c r="AH1290" s="32">
        <v>4500000</v>
      </c>
      <c r="AI1290" s="32">
        <v>0</v>
      </c>
      <c r="AJ1290" s="32">
        <v>4500000</v>
      </c>
      <c r="AK1290" s="32">
        <v>0</v>
      </c>
      <c r="AL1290" s="32">
        <v>4500000</v>
      </c>
      <c r="AM1290" s="32">
        <v>0</v>
      </c>
      <c r="AN1290" s="32">
        <v>4500000</v>
      </c>
      <c r="AO1290" s="32">
        <v>0</v>
      </c>
      <c r="AP1290" s="32">
        <v>4500000</v>
      </c>
      <c r="AQ1290" s="32">
        <v>0</v>
      </c>
      <c r="AR1290" s="32">
        <v>4500000</v>
      </c>
      <c r="AS1290" s="32">
        <v>0</v>
      </c>
      <c r="AT1290" s="32">
        <v>4500000</v>
      </c>
      <c r="AU1290" s="32">
        <v>0</v>
      </c>
      <c r="AV1290" s="32">
        <v>4500000</v>
      </c>
      <c r="AW1290" s="32">
        <v>0</v>
      </c>
      <c r="AX1290" s="32">
        <v>9000000</v>
      </c>
      <c r="AY1290" s="2"/>
      <c r="AZ1290" s="13" t="str">
        <f t="shared" si="102"/>
        <v>OK</v>
      </c>
      <c r="BA1290" s="13" t="str">
        <f t="shared" si="103"/>
        <v>OK</v>
      </c>
      <c r="BB1290" s="7">
        <f t="shared" si="104"/>
        <v>0</v>
      </c>
      <c r="BC1290" s="14">
        <f t="shared" si="100"/>
        <v>49500000</v>
      </c>
      <c r="BD1290" s="14">
        <f t="shared" si="100"/>
        <v>49500000</v>
      </c>
      <c r="BE1290" s="7">
        <f t="shared" si="101"/>
        <v>0</v>
      </c>
      <c r="BF1290" s="7">
        <f t="shared" si="101"/>
        <v>0</v>
      </c>
    </row>
    <row r="1291" spans="2:58" ht="99.75">
      <c r="B1291" s="28" t="s">
        <v>3856</v>
      </c>
      <c r="C1291" s="28" t="s">
        <v>4794</v>
      </c>
      <c r="D1291" s="28" t="s">
        <v>33</v>
      </c>
      <c r="E1291" s="29" t="s">
        <v>730</v>
      </c>
      <c r="F1291" s="29" t="s">
        <v>731</v>
      </c>
      <c r="G1291" s="29" t="s">
        <v>37</v>
      </c>
      <c r="H1291" s="29">
        <v>86101610</v>
      </c>
      <c r="I1291" s="29" t="s">
        <v>4809</v>
      </c>
      <c r="J1291" s="29" t="s">
        <v>199</v>
      </c>
      <c r="K1291" s="29" t="s">
        <v>2023</v>
      </c>
      <c r="L1291" s="30" t="s">
        <v>147</v>
      </c>
      <c r="M1291" s="30" t="s">
        <v>147</v>
      </c>
      <c r="N1291" s="30">
        <v>12</v>
      </c>
      <c r="O1291" s="30" t="s">
        <v>218</v>
      </c>
      <c r="P1291" s="30" t="s">
        <v>202</v>
      </c>
      <c r="Q1291" s="31">
        <v>22737000</v>
      </c>
      <c r="R1291" s="31">
        <v>22737000</v>
      </c>
      <c r="S1291" s="30" t="s">
        <v>411</v>
      </c>
      <c r="T1291" s="30" t="s">
        <v>199</v>
      </c>
      <c r="U1291" s="29" t="s">
        <v>718</v>
      </c>
      <c r="V1291" s="29" t="s">
        <v>329</v>
      </c>
      <c r="W1291" s="29" t="s">
        <v>359</v>
      </c>
      <c r="X1291" s="29" t="s">
        <v>206</v>
      </c>
      <c r="Y1291" s="29" t="s">
        <v>211</v>
      </c>
      <c r="Z1291" s="29" t="s">
        <v>740</v>
      </c>
      <c r="AA1291" s="32">
        <v>0</v>
      </c>
      <c r="AB1291" s="32">
        <v>0</v>
      </c>
      <c r="AC1291" s="32">
        <v>22737000</v>
      </c>
      <c r="AD1291" s="32">
        <v>0</v>
      </c>
      <c r="AE1291" s="32">
        <v>0</v>
      </c>
      <c r="AF1291" s="32">
        <v>2067000</v>
      </c>
      <c r="AG1291" s="32">
        <v>0</v>
      </c>
      <c r="AH1291" s="32">
        <v>2067000</v>
      </c>
      <c r="AI1291" s="32">
        <v>0</v>
      </c>
      <c r="AJ1291" s="32">
        <v>2067000</v>
      </c>
      <c r="AK1291" s="32">
        <v>0</v>
      </c>
      <c r="AL1291" s="32">
        <v>2067000</v>
      </c>
      <c r="AM1291" s="32">
        <v>0</v>
      </c>
      <c r="AN1291" s="32">
        <v>2067000</v>
      </c>
      <c r="AO1291" s="32">
        <v>0</v>
      </c>
      <c r="AP1291" s="32">
        <v>2067000</v>
      </c>
      <c r="AQ1291" s="32">
        <v>0</v>
      </c>
      <c r="AR1291" s="32">
        <v>2067000</v>
      </c>
      <c r="AS1291" s="32">
        <v>0</v>
      </c>
      <c r="AT1291" s="32">
        <v>2067000</v>
      </c>
      <c r="AU1291" s="32">
        <v>0</v>
      </c>
      <c r="AV1291" s="32">
        <v>2067000</v>
      </c>
      <c r="AW1291" s="32">
        <v>0</v>
      </c>
      <c r="AX1291" s="32">
        <v>4134000</v>
      </c>
      <c r="AY1291" s="2"/>
      <c r="AZ1291" s="13" t="str">
        <f t="shared" si="102"/>
        <v>OK</v>
      </c>
      <c r="BA1291" s="13" t="str">
        <f t="shared" si="103"/>
        <v>OK</v>
      </c>
      <c r="BB1291" s="7">
        <f t="shared" si="104"/>
        <v>0</v>
      </c>
      <c r="BC1291" s="14">
        <f t="shared" si="100"/>
        <v>22737000</v>
      </c>
      <c r="BD1291" s="14">
        <f t="shared" si="100"/>
        <v>22737000</v>
      </c>
      <c r="BE1291" s="7">
        <f t="shared" si="101"/>
        <v>0</v>
      </c>
      <c r="BF1291" s="7">
        <f t="shared" si="101"/>
        <v>0</v>
      </c>
    </row>
    <row r="1292" spans="2:58" ht="99.75">
      <c r="B1292" s="28" t="s">
        <v>3857</v>
      </c>
      <c r="C1292" s="28" t="s">
        <v>4794</v>
      </c>
      <c r="D1292" s="28" t="s">
        <v>33</v>
      </c>
      <c r="E1292" s="29" t="s">
        <v>730</v>
      </c>
      <c r="F1292" s="29" t="s">
        <v>731</v>
      </c>
      <c r="G1292" s="29" t="s">
        <v>37</v>
      </c>
      <c r="H1292" s="29">
        <v>86101610</v>
      </c>
      <c r="I1292" s="29" t="s">
        <v>4809</v>
      </c>
      <c r="J1292" s="29" t="s">
        <v>199</v>
      </c>
      <c r="K1292" s="29" t="s">
        <v>2023</v>
      </c>
      <c r="L1292" s="30" t="s">
        <v>147</v>
      </c>
      <c r="M1292" s="30" t="s">
        <v>147</v>
      </c>
      <c r="N1292" s="30">
        <v>12</v>
      </c>
      <c r="O1292" s="30" t="s">
        <v>218</v>
      </c>
      <c r="P1292" s="30" t="s">
        <v>202</v>
      </c>
      <c r="Q1292" s="31">
        <v>22737000</v>
      </c>
      <c r="R1292" s="31">
        <v>22737000</v>
      </c>
      <c r="S1292" s="30" t="s">
        <v>411</v>
      </c>
      <c r="T1292" s="30" t="s">
        <v>199</v>
      </c>
      <c r="U1292" s="29" t="s">
        <v>718</v>
      </c>
      <c r="V1292" s="29" t="s">
        <v>329</v>
      </c>
      <c r="W1292" s="29" t="s">
        <v>359</v>
      </c>
      <c r="X1292" s="29" t="s">
        <v>206</v>
      </c>
      <c r="Y1292" s="29" t="s">
        <v>211</v>
      </c>
      <c r="Z1292" s="29" t="s">
        <v>740</v>
      </c>
      <c r="AA1292" s="32">
        <v>0</v>
      </c>
      <c r="AB1292" s="32">
        <v>0</v>
      </c>
      <c r="AC1292" s="32">
        <v>22737000</v>
      </c>
      <c r="AD1292" s="32">
        <v>0</v>
      </c>
      <c r="AE1292" s="32">
        <v>0</v>
      </c>
      <c r="AF1292" s="32">
        <v>2067000</v>
      </c>
      <c r="AG1292" s="32">
        <v>0</v>
      </c>
      <c r="AH1292" s="32">
        <v>2067000</v>
      </c>
      <c r="AI1292" s="32">
        <v>0</v>
      </c>
      <c r="AJ1292" s="32">
        <v>2067000</v>
      </c>
      <c r="AK1292" s="32">
        <v>0</v>
      </c>
      <c r="AL1292" s="32">
        <v>2067000</v>
      </c>
      <c r="AM1292" s="32">
        <v>0</v>
      </c>
      <c r="AN1292" s="32">
        <v>2067000</v>
      </c>
      <c r="AO1292" s="32">
        <v>0</v>
      </c>
      <c r="AP1292" s="32">
        <v>2067000</v>
      </c>
      <c r="AQ1292" s="32">
        <v>0</v>
      </c>
      <c r="AR1292" s="32">
        <v>2067000</v>
      </c>
      <c r="AS1292" s="32">
        <v>0</v>
      </c>
      <c r="AT1292" s="32">
        <v>2067000</v>
      </c>
      <c r="AU1292" s="32">
        <v>0</v>
      </c>
      <c r="AV1292" s="32">
        <v>2067000</v>
      </c>
      <c r="AW1292" s="32">
        <v>0</v>
      </c>
      <c r="AX1292" s="32">
        <v>4134000</v>
      </c>
      <c r="AY1292" s="2"/>
      <c r="AZ1292" s="13" t="str">
        <f t="shared" si="102"/>
        <v>OK</v>
      </c>
      <c r="BA1292" s="13" t="str">
        <f t="shared" si="103"/>
        <v>OK</v>
      </c>
      <c r="BB1292" s="7">
        <f t="shared" si="104"/>
        <v>0</v>
      </c>
      <c r="BC1292" s="14">
        <f t="shared" si="100"/>
        <v>22737000</v>
      </c>
      <c r="BD1292" s="14">
        <f t="shared" si="100"/>
        <v>22737000</v>
      </c>
      <c r="BE1292" s="7">
        <f t="shared" si="101"/>
        <v>0</v>
      </c>
      <c r="BF1292" s="7">
        <f t="shared" si="101"/>
        <v>0</v>
      </c>
    </row>
    <row r="1293" spans="2:58" ht="99.75">
      <c r="B1293" s="28" t="s">
        <v>3858</v>
      </c>
      <c r="C1293" s="28" t="s">
        <v>4794</v>
      </c>
      <c r="D1293" s="28" t="s">
        <v>33</v>
      </c>
      <c r="E1293" s="29" t="s">
        <v>730</v>
      </c>
      <c r="F1293" s="29" t="s">
        <v>731</v>
      </c>
      <c r="G1293" s="29" t="s">
        <v>37</v>
      </c>
      <c r="H1293" s="29">
        <v>86101610</v>
      </c>
      <c r="I1293" s="29" t="s">
        <v>4809</v>
      </c>
      <c r="J1293" s="29" t="s">
        <v>199</v>
      </c>
      <c r="K1293" s="29" t="s">
        <v>2023</v>
      </c>
      <c r="L1293" s="30" t="s">
        <v>147</v>
      </c>
      <c r="M1293" s="30" t="s">
        <v>147</v>
      </c>
      <c r="N1293" s="30">
        <v>12</v>
      </c>
      <c r="O1293" s="30" t="s">
        <v>218</v>
      </c>
      <c r="P1293" s="30" t="s">
        <v>202</v>
      </c>
      <c r="Q1293" s="31">
        <v>22737000</v>
      </c>
      <c r="R1293" s="31">
        <v>22737000</v>
      </c>
      <c r="S1293" s="30" t="s">
        <v>411</v>
      </c>
      <c r="T1293" s="30" t="s">
        <v>199</v>
      </c>
      <c r="U1293" s="29" t="s">
        <v>718</v>
      </c>
      <c r="V1293" s="29" t="s">
        <v>329</v>
      </c>
      <c r="W1293" s="29" t="s">
        <v>359</v>
      </c>
      <c r="X1293" s="29" t="s">
        <v>206</v>
      </c>
      <c r="Y1293" s="29" t="s">
        <v>211</v>
      </c>
      <c r="Z1293" s="29" t="s">
        <v>740</v>
      </c>
      <c r="AA1293" s="32">
        <v>0</v>
      </c>
      <c r="AB1293" s="32">
        <v>0</v>
      </c>
      <c r="AC1293" s="32">
        <v>22737000</v>
      </c>
      <c r="AD1293" s="32">
        <v>0</v>
      </c>
      <c r="AE1293" s="32">
        <v>0</v>
      </c>
      <c r="AF1293" s="32">
        <v>2067000</v>
      </c>
      <c r="AG1293" s="32">
        <v>0</v>
      </c>
      <c r="AH1293" s="32">
        <v>2067000</v>
      </c>
      <c r="AI1293" s="32">
        <v>0</v>
      </c>
      <c r="AJ1293" s="32">
        <v>2067000</v>
      </c>
      <c r="AK1293" s="32">
        <v>0</v>
      </c>
      <c r="AL1293" s="32">
        <v>2067000</v>
      </c>
      <c r="AM1293" s="32">
        <v>0</v>
      </c>
      <c r="AN1293" s="32">
        <v>2067000</v>
      </c>
      <c r="AO1293" s="32">
        <v>0</v>
      </c>
      <c r="AP1293" s="32">
        <v>2067000</v>
      </c>
      <c r="AQ1293" s="32">
        <v>0</v>
      </c>
      <c r="AR1293" s="32">
        <v>2067000</v>
      </c>
      <c r="AS1293" s="32">
        <v>0</v>
      </c>
      <c r="AT1293" s="32">
        <v>2067000</v>
      </c>
      <c r="AU1293" s="32">
        <v>0</v>
      </c>
      <c r="AV1293" s="32">
        <v>2067000</v>
      </c>
      <c r="AW1293" s="32">
        <v>0</v>
      </c>
      <c r="AX1293" s="32">
        <v>4134000</v>
      </c>
      <c r="AY1293" s="2"/>
      <c r="AZ1293" s="13" t="str">
        <f t="shared" si="102"/>
        <v>OK</v>
      </c>
      <c r="BA1293" s="13" t="str">
        <f t="shared" si="103"/>
        <v>OK</v>
      </c>
      <c r="BB1293" s="7">
        <f t="shared" si="104"/>
        <v>0</v>
      </c>
      <c r="BC1293" s="14">
        <f t="shared" si="100"/>
        <v>22737000</v>
      </c>
      <c r="BD1293" s="14">
        <f t="shared" si="100"/>
        <v>22737000</v>
      </c>
      <c r="BE1293" s="7">
        <f t="shared" si="101"/>
        <v>0</v>
      </c>
      <c r="BF1293" s="7">
        <f t="shared" si="101"/>
        <v>0</v>
      </c>
    </row>
    <row r="1294" spans="2:58" ht="99.75">
      <c r="B1294" s="28" t="s">
        <v>3859</v>
      </c>
      <c r="C1294" s="28" t="s">
        <v>4794</v>
      </c>
      <c r="D1294" s="28" t="s">
        <v>33</v>
      </c>
      <c r="E1294" s="29" t="s">
        <v>730</v>
      </c>
      <c r="F1294" s="29" t="s">
        <v>731</v>
      </c>
      <c r="G1294" s="29" t="s">
        <v>37</v>
      </c>
      <c r="H1294" s="29">
        <v>86101610</v>
      </c>
      <c r="I1294" s="29" t="s">
        <v>4809</v>
      </c>
      <c r="J1294" s="29" t="s">
        <v>199</v>
      </c>
      <c r="K1294" s="29" t="s">
        <v>2023</v>
      </c>
      <c r="L1294" s="30" t="s">
        <v>147</v>
      </c>
      <c r="M1294" s="30" t="s">
        <v>147</v>
      </c>
      <c r="N1294" s="30">
        <v>12</v>
      </c>
      <c r="O1294" s="30" t="s">
        <v>218</v>
      </c>
      <c r="P1294" s="30" t="s">
        <v>202</v>
      </c>
      <c r="Q1294" s="31">
        <v>22737000</v>
      </c>
      <c r="R1294" s="31">
        <v>22737000</v>
      </c>
      <c r="S1294" s="30" t="s">
        <v>411</v>
      </c>
      <c r="T1294" s="30" t="s">
        <v>199</v>
      </c>
      <c r="U1294" s="29" t="s">
        <v>718</v>
      </c>
      <c r="V1294" s="29" t="s">
        <v>329</v>
      </c>
      <c r="W1294" s="29" t="s">
        <v>359</v>
      </c>
      <c r="X1294" s="29" t="s">
        <v>206</v>
      </c>
      <c r="Y1294" s="29" t="s">
        <v>211</v>
      </c>
      <c r="Z1294" s="29" t="s">
        <v>740</v>
      </c>
      <c r="AA1294" s="32">
        <v>0</v>
      </c>
      <c r="AB1294" s="32">
        <v>0</v>
      </c>
      <c r="AC1294" s="32">
        <v>22737000</v>
      </c>
      <c r="AD1294" s="32">
        <v>0</v>
      </c>
      <c r="AE1294" s="32">
        <v>0</v>
      </c>
      <c r="AF1294" s="32">
        <v>2067000</v>
      </c>
      <c r="AG1294" s="32">
        <v>0</v>
      </c>
      <c r="AH1294" s="32">
        <v>2067000</v>
      </c>
      <c r="AI1294" s="32">
        <v>0</v>
      </c>
      <c r="AJ1294" s="32">
        <v>2067000</v>
      </c>
      <c r="AK1294" s="32">
        <v>0</v>
      </c>
      <c r="AL1294" s="32">
        <v>2067000</v>
      </c>
      <c r="AM1294" s="32">
        <v>0</v>
      </c>
      <c r="AN1294" s="32">
        <v>2067000</v>
      </c>
      <c r="AO1294" s="32">
        <v>0</v>
      </c>
      <c r="AP1294" s="32">
        <v>2067000</v>
      </c>
      <c r="AQ1294" s="32">
        <v>0</v>
      </c>
      <c r="AR1294" s="32">
        <v>2067000</v>
      </c>
      <c r="AS1294" s="32">
        <v>0</v>
      </c>
      <c r="AT1294" s="32">
        <v>2067000</v>
      </c>
      <c r="AU1294" s="32">
        <v>0</v>
      </c>
      <c r="AV1294" s="32">
        <v>2067000</v>
      </c>
      <c r="AW1294" s="32">
        <v>0</v>
      </c>
      <c r="AX1294" s="32">
        <v>4134000</v>
      </c>
      <c r="AY1294" s="2"/>
      <c r="AZ1294" s="13" t="str">
        <f t="shared" si="102"/>
        <v>OK</v>
      </c>
      <c r="BA1294" s="13" t="str">
        <f t="shared" si="103"/>
        <v>OK</v>
      </c>
      <c r="BB1294" s="7">
        <f t="shared" si="104"/>
        <v>0</v>
      </c>
      <c r="BC1294" s="14">
        <f t="shared" si="100"/>
        <v>22737000</v>
      </c>
      <c r="BD1294" s="14">
        <f t="shared" si="100"/>
        <v>22737000</v>
      </c>
      <c r="BE1294" s="7">
        <f t="shared" si="101"/>
        <v>0</v>
      </c>
      <c r="BF1294" s="7">
        <f t="shared" si="101"/>
        <v>0</v>
      </c>
    </row>
    <row r="1295" spans="2:58" ht="99.75">
      <c r="B1295" s="28" t="s">
        <v>3860</v>
      </c>
      <c r="C1295" s="28" t="s">
        <v>4794</v>
      </c>
      <c r="D1295" s="28" t="s">
        <v>33</v>
      </c>
      <c r="E1295" s="29" t="s">
        <v>730</v>
      </c>
      <c r="F1295" s="29" t="s">
        <v>731</v>
      </c>
      <c r="G1295" s="29" t="s">
        <v>37</v>
      </c>
      <c r="H1295" s="29">
        <v>86101610</v>
      </c>
      <c r="I1295" s="29" t="s">
        <v>4809</v>
      </c>
      <c r="J1295" s="29" t="s">
        <v>199</v>
      </c>
      <c r="K1295" s="29" t="s">
        <v>2023</v>
      </c>
      <c r="L1295" s="30" t="s">
        <v>147</v>
      </c>
      <c r="M1295" s="30" t="s">
        <v>147</v>
      </c>
      <c r="N1295" s="30">
        <v>12</v>
      </c>
      <c r="O1295" s="30" t="s">
        <v>218</v>
      </c>
      <c r="P1295" s="30" t="s">
        <v>202</v>
      </c>
      <c r="Q1295" s="31">
        <v>22737000</v>
      </c>
      <c r="R1295" s="31">
        <v>22737000</v>
      </c>
      <c r="S1295" s="30" t="s">
        <v>411</v>
      </c>
      <c r="T1295" s="30" t="s">
        <v>199</v>
      </c>
      <c r="U1295" s="29" t="s">
        <v>718</v>
      </c>
      <c r="V1295" s="29" t="s">
        <v>329</v>
      </c>
      <c r="W1295" s="29" t="s">
        <v>359</v>
      </c>
      <c r="X1295" s="29" t="s">
        <v>206</v>
      </c>
      <c r="Y1295" s="29" t="s">
        <v>211</v>
      </c>
      <c r="Z1295" s="29" t="s">
        <v>740</v>
      </c>
      <c r="AA1295" s="32">
        <v>0</v>
      </c>
      <c r="AB1295" s="32">
        <v>0</v>
      </c>
      <c r="AC1295" s="32">
        <v>22737000</v>
      </c>
      <c r="AD1295" s="32">
        <v>0</v>
      </c>
      <c r="AE1295" s="32">
        <v>0</v>
      </c>
      <c r="AF1295" s="32">
        <v>2067000</v>
      </c>
      <c r="AG1295" s="32">
        <v>0</v>
      </c>
      <c r="AH1295" s="32">
        <v>2067000</v>
      </c>
      <c r="AI1295" s="32">
        <v>0</v>
      </c>
      <c r="AJ1295" s="32">
        <v>2067000</v>
      </c>
      <c r="AK1295" s="32">
        <v>0</v>
      </c>
      <c r="AL1295" s="32">
        <v>2067000</v>
      </c>
      <c r="AM1295" s="32">
        <v>0</v>
      </c>
      <c r="AN1295" s="32">
        <v>2067000</v>
      </c>
      <c r="AO1295" s="32">
        <v>0</v>
      </c>
      <c r="AP1295" s="32">
        <v>2067000</v>
      </c>
      <c r="AQ1295" s="32">
        <v>0</v>
      </c>
      <c r="AR1295" s="32">
        <v>2067000</v>
      </c>
      <c r="AS1295" s="32">
        <v>0</v>
      </c>
      <c r="AT1295" s="32">
        <v>2067000</v>
      </c>
      <c r="AU1295" s="32">
        <v>0</v>
      </c>
      <c r="AV1295" s="32">
        <v>2067000</v>
      </c>
      <c r="AW1295" s="32">
        <v>0</v>
      </c>
      <c r="AX1295" s="32">
        <v>4134000</v>
      </c>
      <c r="AY1295" s="2"/>
      <c r="AZ1295" s="13" t="str">
        <f t="shared" si="102"/>
        <v>OK</v>
      </c>
      <c r="BA1295" s="13" t="str">
        <f t="shared" si="103"/>
        <v>OK</v>
      </c>
      <c r="BB1295" s="7">
        <f t="shared" si="104"/>
        <v>0</v>
      </c>
      <c r="BC1295" s="14">
        <f t="shared" si="100"/>
        <v>22737000</v>
      </c>
      <c r="BD1295" s="14">
        <f t="shared" si="100"/>
        <v>22737000</v>
      </c>
      <c r="BE1295" s="7">
        <f t="shared" si="101"/>
        <v>0</v>
      </c>
      <c r="BF1295" s="7">
        <f t="shared" si="101"/>
        <v>0</v>
      </c>
    </row>
    <row r="1296" spans="2:58" ht="99.75">
      <c r="B1296" s="28" t="s">
        <v>3861</v>
      </c>
      <c r="C1296" s="28" t="s">
        <v>4794</v>
      </c>
      <c r="D1296" s="28" t="s">
        <v>33</v>
      </c>
      <c r="E1296" s="29" t="s">
        <v>730</v>
      </c>
      <c r="F1296" s="29" t="s">
        <v>731</v>
      </c>
      <c r="G1296" s="29" t="s">
        <v>37</v>
      </c>
      <c r="H1296" s="29">
        <v>86101610</v>
      </c>
      <c r="I1296" s="29" t="s">
        <v>4809</v>
      </c>
      <c r="J1296" s="29" t="s">
        <v>199</v>
      </c>
      <c r="K1296" s="29" t="s">
        <v>2023</v>
      </c>
      <c r="L1296" s="30" t="s">
        <v>147</v>
      </c>
      <c r="M1296" s="30" t="s">
        <v>147</v>
      </c>
      <c r="N1296" s="30">
        <v>12</v>
      </c>
      <c r="O1296" s="30" t="s">
        <v>218</v>
      </c>
      <c r="P1296" s="30" t="s">
        <v>202</v>
      </c>
      <c r="Q1296" s="31">
        <v>22737000</v>
      </c>
      <c r="R1296" s="31">
        <v>22737000</v>
      </c>
      <c r="S1296" s="30" t="s">
        <v>411</v>
      </c>
      <c r="T1296" s="30" t="s">
        <v>199</v>
      </c>
      <c r="U1296" s="29" t="s">
        <v>718</v>
      </c>
      <c r="V1296" s="29" t="s">
        <v>329</v>
      </c>
      <c r="W1296" s="29" t="s">
        <v>359</v>
      </c>
      <c r="X1296" s="29" t="s">
        <v>206</v>
      </c>
      <c r="Y1296" s="29" t="s">
        <v>211</v>
      </c>
      <c r="Z1296" s="29" t="s">
        <v>740</v>
      </c>
      <c r="AA1296" s="32">
        <v>0</v>
      </c>
      <c r="AB1296" s="32">
        <v>0</v>
      </c>
      <c r="AC1296" s="32">
        <v>22737000</v>
      </c>
      <c r="AD1296" s="32">
        <v>0</v>
      </c>
      <c r="AE1296" s="32">
        <v>0</v>
      </c>
      <c r="AF1296" s="32">
        <v>2067000</v>
      </c>
      <c r="AG1296" s="32">
        <v>0</v>
      </c>
      <c r="AH1296" s="32">
        <v>2067000</v>
      </c>
      <c r="AI1296" s="32">
        <v>0</v>
      </c>
      <c r="AJ1296" s="32">
        <v>2067000</v>
      </c>
      <c r="AK1296" s="32">
        <v>0</v>
      </c>
      <c r="AL1296" s="32">
        <v>2067000</v>
      </c>
      <c r="AM1296" s="32">
        <v>0</v>
      </c>
      <c r="AN1296" s="32">
        <v>2067000</v>
      </c>
      <c r="AO1296" s="32">
        <v>0</v>
      </c>
      <c r="AP1296" s="32">
        <v>2067000</v>
      </c>
      <c r="AQ1296" s="32">
        <v>0</v>
      </c>
      <c r="AR1296" s="32">
        <v>2067000</v>
      </c>
      <c r="AS1296" s="32">
        <v>0</v>
      </c>
      <c r="AT1296" s="32">
        <v>2067000</v>
      </c>
      <c r="AU1296" s="32">
        <v>0</v>
      </c>
      <c r="AV1296" s="32">
        <v>2067000</v>
      </c>
      <c r="AW1296" s="32">
        <v>0</v>
      </c>
      <c r="AX1296" s="32">
        <v>4134000</v>
      </c>
      <c r="AY1296" s="2"/>
      <c r="AZ1296" s="13" t="str">
        <f t="shared" si="102"/>
        <v>OK</v>
      </c>
      <c r="BA1296" s="13" t="str">
        <f t="shared" si="103"/>
        <v>OK</v>
      </c>
      <c r="BB1296" s="7">
        <f t="shared" si="104"/>
        <v>0</v>
      </c>
      <c r="BC1296" s="14">
        <f t="shared" si="100"/>
        <v>22737000</v>
      </c>
      <c r="BD1296" s="14">
        <f t="shared" si="100"/>
        <v>22737000</v>
      </c>
      <c r="BE1296" s="7">
        <f t="shared" si="101"/>
        <v>0</v>
      </c>
      <c r="BF1296" s="7">
        <f t="shared" si="101"/>
        <v>0</v>
      </c>
    </row>
    <row r="1297" spans="2:58" ht="99.75">
      <c r="B1297" s="28" t="s">
        <v>3862</v>
      </c>
      <c r="C1297" s="28" t="s">
        <v>4794</v>
      </c>
      <c r="D1297" s="28" t="s">
        <v>33</v>
      </c>
      <c r="E1297" s="29" t="s">
        <v>730</v>
      </c>
      <c r="F1297" s="29" t="s">
        <v>731</v>
      </c>
      <c r="G1297" s="29" t="s">
        <v>37</v>
      </c>
      <c r="H1297" s="29">
        <v>81151600</v>
      </c>
      <c r="I1297" s="29" t="s">
        <v>4809</v>
      </c>
      <c r="J1297" s="29" t="s">
        <v>199</v>
      </c>
      <c r="K1297" s="29" t="s">
        <v>2024</v>
      </c>
      <c r="L1297" s="30" t="s">
        <v>149</v>
      </c>
      <c r="M1297" s="30" t="s">
        <v>149</v>
      </c>
      <c r="N1297" s="30">
        <v>9</v>
      </c>
      <c r="O1297" s="30" t="s">
        <v>218</v>
      </c>
      <c r="P1297" s="30" t="s">
        <v>202</v>
      </c>
      <c r="Q1297" s="31">
        <v>700000000</v>
      </c>
      <c r="R1297" s="31">
        <v>700000000</v>
      </c>
      <c r="S1297" s="30" t="s">
        <v>411</v>
      </c>
      <c r="T1297" s="30" t="s">
        <v>199</v>
      </c>
      <c r="U1297" s="29" t="s">
        <v>718</v>
      </c>
      <c r="V1297" s="29" t="s">
        <v>329</v>
      </c>
      <c r="W1297" s="29" t="s">
        <v>361</v>
      </c>
      <c r="X1297" s="29" t="s">
        <v>206</v>
      </c>
      <c r="Y1297" s="29" t="s">
        <v>482</v>
      </c>
      <c r="Z1297" s="29" t="s">
        <v>720</v>
      </c>
      <c r="AA1297" s="32">
        <v>0</v>
      </c>
      <c r="AB1297" s="32">
        <v>0</v>
      </c>
      <c r="AC1297" s="32">
        <v>0</v>
      </c>
      <c r="AD1297" s="32">
        <v>0</v>
      </c>
      <c r="AE1297" s="32">
        <v>0</v>
      </c>
      <c r="AF1297" s="32">
        <v>0</v>
      </c>
      <c r="AG1297" s="32">
        <v>0</v>
      </c>
      <c r="AH1297" s="32">
        <v>0</v>
      </c>
      <c r="AI1297" s="32">
        <v>0</v>
      </c>
      <c r="AJ1297" s="32">
        <v>0</v>
      </c>
      <c r="AK1297" s="32">
        <v>700000000</v>
      </c>
      <c r="AL1297" s="32">
        <v>700000000</v>
      </c>
      <c r="AM1297" s="32">
        <v>0</v>
      </c>
      <c r="AN1297" s="32">
        <v>0</v>
      </c>
      <c r="AO1297" s="32">
        <v>0</v>
      </c>
      <c r="AP1297" s="32">
        <v>0</v>
      </c>
      <c r="AQ1297" s="32">
        <v>0</v>
      </c>
      <c r="AR1297" s="32">
        <v>0</v>
      </c>
      <c r="AS1297" s="32">
        <v>0</v>
      </c>
      <c r="AT1297" s="32">
        <v>0</v>
      </c>
      <c r="AU1297" s="32">
        <v>0</v>
      </c>
      <c r="AV1297" s="32">
        <v>0</v>
      </c>
      <c r="AW1297" s="32">
        <v>0</v>
      </c>
      <c r="AX1297" s="32">
        <v>0</v>
      </c>
      <c r="AY1297" s="2"/>
      <c r="AZ1297" s="13" t="str">
        <f t="shared" si="102"/>
        <v>OK</v>
      </c>
      <c r="BA1297" s="13" t="str">
        <f t="shared" si="103"/>
        <v>OK</v>
      </c>
      <c r="BB1297" s="7">
        <f t="shared" si="104"/>
        <v>0</v>
      </c>
      <c r="BC1297" s="14">
        <f t="shared" si="100"/>
        <v>700000000</v>
      </c>
      <c r="BD1297" s="14">
        <f t="shared" si="100"/>
        <v>700000000</v>
      </c>
      <c r="BE1297" s="7">
        <f t="shared" si="101"/>
        <v>0</v>
      </c>
      <c r="BF1297" s="7">
        <f t="shared" si="101"/>
        <v>0</v>
      </c>
    </row>
    <row r="1298" spans="2:58" ht="57">
      <c r="B1298" s="28" t="s">
        <v>3863</v>
      </c>
      <c r="C1298" s="28" t="s">
        <v>4794</v>
      </c>
      <c r="D1298" s="28" t="s">
        <v>33</v>
      </c>
      <c r="E1298" s="29" t="s">
        <v>730</v>
      </c>
      <c r="F1298" s="29" t="s">
        <v>731</v>
      </c>
      <c r="G1298" s="29" t="s">
        <v>37</v>
      </c>
      <c r="H1298" s="29">
        <v>81151600</v>
      </c>
      <c r="I1298" s="29" t="s">
        <v>4809</v>
      </c>
      <c r="J1298" s="29" t="s">
        <v>199</v>
      </c>
      <c r="K1298" s="29" t="s">
        <v>2025</v>
      </c>
      <c r="L1298" s="30" t="s">
        <v>149</v>
      </c>
      <c r="M1298" s="30" t="s">
        <v>149</v>
      </c>
      <c r="N1298" s="30">
        <v>9</v>
      </c>
      <c r="O1298" s="30" t="s">
        <v>215</v>
      </c>
      <c r="P1298" s="30" t="s">
        <v>202</v>
      </c>
      <c r="Q1298" s="31">
        <v>62000000000</v>
      </c>
      <c r="R1298" s="31">
        <v>62000000000</v>
      </c>
      <c r="S1298" s="30" t="s">
        <v>411</v>
      </c>
      <c r="T1298" s="30" t="s">
        <v>199</v>
      </c>
      <c r="U1298" s="29" t="s">
        <v>718</v>
      </c>
      <c r="V1298" s="29" t="s">
        <v>329</v>
      </c>
      <c r="W1298" s="29" t="s">
        <v>356</v>
      </c>
      <c r="X1298" s="29" t="s">
        <v>206</v>
      </c>
      <c r="Y1298" s="29" t="s">
        <v>678</v>
      </c>
      <c r="Z1298" s="29" t="s">
        <v>720</v>
      </c>
      <c r="AA1298" s="32">
        <v>0</v>
      </c>
      <c r="AB1298" s="32">
        <v>0</v>
      </c>
      <c r="AC1298" s="32">
        <v>0</v>
      </c>
      <c r="AD1298" s="32">
        <v>0</v>
      </c>
      <c r="AE1298" s="32">
        <v>0</v>
      </c>
      <c r="AF1298" s="32">
        <v>0</v>
      </c>
      <c r="AG1298" s="32">
        <v>0</v>
      </c>
      <c r="AH1298" s="32">
        <v>0</v>
      </c>
      <c r="AI1298" s="32">
        <v>0</v>
      </c>
      <c r="AJ1298" s="32">
        <v>0</v>
      </c>
      <c r="AK1298" s="32">
        <v>62000000000</v>
      </c>
      <c r="AL1298" s="32">
        <v>62000000000</v>
      </c>
      <c r="AM1298" s="32">
        <v>0</v>
      </c>
      <c r="AN1298" s="32">
        <v>0</v>
      </c>
      <c r="AO1298" s="32">
        <v>0</v>
      </c>
      <c r="AP1298" s="32">
        <v>0</v>
      </c>
      <c r="AQ1298" s="32">
        <v>0</v>
      </c>
      <c r="AR1298" s="32">
        <v>0</v>
      </c>
      <c r="AS1298" s="32">
        <v>0</v>
      </c>
      <c r="AT1298" s="32">
        <v>0</v>
      </c>
      <c r="AU1298" s="32">
        <v>0</v>
      </c>
      <c r="AV1298" s="32">
        <v>0</v>
      </c>
      <c r="AW1298" s="32">
        <v>0</v>
      </c>
      <c r="AX1298" s="32">
        <v>0</v>
      </c>
      <c r="AY1298" s="2"/>
      <c r="AZ1298" s="13" t="str">
        <f t="shared" si="102"/>
        <v>OK</v>
      </c>
      <c r="BA1298" s="13" t="str">
        <f t="shared" si="103"/>
        <v>OK</v>
      </c>
      <c r="BB1298" s="7">
        <f t="shared" si="104"/>
        <v>0</v>
      </c>
      <c r="BC1298" s="14">
        <f t="shared" si="100"/>
        <v>62000000000</v>
      </c>
      <c r="BD1298" s="14">
        <f t="shared" si="100"/>
        <v>62000000000</v>
      </c>
      <c r="BE1298" s="7">
        <f t="shared" si="101"/>
        <v>0</v>
      </c>
      <c r="BF1298" s="7">
        <f t="shared" si="101"/>
        <v>0</v>
      </c>
    </row>
    <row r="1299" spans="2:58" ht="128.25">
      <c r="B1299" s="28" t="s">
        <v>3864</v>
      </c>
      <c r="C1299" s="28" t="s">
        <v>4794</v>
      </c>
      <c r="D1299" s="28" t="s">
        <v>33</v>
      </c>
      <c r="E1299" s="29" t="s">
        <v>730</v>
      </c>
      <c r="F1299" s="29" t="s">
        <v>731</v>
      </c>
      <c r="G1299" s="29" t="s">
        <v>37</v>
      </c>
      <c r="H1299" s="29">
        <v>86101610</v>
      </c>
      <c r="I1299" s="29" t="s">
        <v>4809</v>
      </c>
      <c r="J1299" s="29" t="s">
        <v>199</v>
      </c>
      <c r="K1299" s="29" t="s">
        <v>2026</v>
      </c>
      <c r="L1299" s="30" t="s">
        <v>147</v>
      </c>
      <c r="M1299" s="30" t="s">
        <v>147</v>
      </c>
      <c r="N1299" s="30">
        <v>12</v>
      </c>
      <c r="O1299" s="30" t="s">
        <v>218</v>
      </c>
      <c r="P1299" s="30" t="s">
        <v>202</v>
      </c>
      <c r="Q1299" s="31">
        <v>45386000</v>
      </c>
      <c r="R1299" s="31">
        <v>45386000</v>
      </c>
      <c r="S1299" s="30" t="s">
        <v>411</v>
      </c>
      <c r="T1299" s="30" t="s">
        <v>199</v>
      </c>
      <c r="U1299" s="29" t="s">
        <v>718</v>
      </c>
      <c r="V1299" s="29" t="s">
        <v>329</v>
      </c>
      <c r="W1299" s="29" t="s">
        <v>359</v>
      </c>
      <c r="X1299" s="29" t="s">
        <v>206</v>
      </c>
      <c r="Y1299" s="29" t="s">
        <v>211</v>
      </c>
      <c r="Z1299" s="29" t="s">
        <v>741</v>
      </c>
      <c r="AA1299" s="32">
        <v>0</v>
      </c>
      <c r="AB1299" s="32">
        <v>0</v>
      </c>
      <c r="AC1299" s="32">
        <v>45386000</v>
      </c>
      <c r="AD1299" s="32">
        <v>0</v>
      </c>
      <c r="AE1299" s="32">
        <v>0</v>
      </c>
      <c r="AF1299" s="32">
        <v>4126000</v>
      </c>
      <c r="AG1299" s="32">
        <v>0</v>
      </c>
      <c r="AH1299" s="32">
        <v>4126000</v>
      </c>
      <c r="AI1299" s="32">
        <v>0</v>
      </c>
      <c r="AJ1299" s="32">
        <v>4126000</v>
      </c>
      <c r="AK1299" s="32">
        <v>0</v>
      </c>
      <c r="AL1299" s="32">
        <v>4126000</v>
      </c>
      <c r="AM1299" s="32">
        <v>0</v>
      </c>
      <c r="AN1299" s="32">
        <v>4126000</v>
      </c>
      <c r="AO1299" s="32">
        <v>0</v>
      </c>
      <c r="AP1299" s="32">
        <v>4126000</v>
      </c>
      <c r="AQ1299" s="32">
        <v>0</v>
      </c>
      <c r="AR1299" s="32">
        <v>4126000</v>
      </c>
      <c r="AS1299" s="32">
        <v>0</v>
      </c>
      <c r="AT1299" s="32">
        <v>4126000</v>
      </c>
      <c r="AU1299" s="32">
        <v>0</v>
      </c>
      <c r="AV1299" s="32">
        <v>4126000</v>
      </c>
      <c r="AW1299" s="32">
        <v>0</v>
      </c>
      <c r="AX1299" s="32">
        <v>8252000</v>
      </c>
      <c r="AY1299" s="2"/>
      <c r="AZ1299" s="13" t="str">
        <f t="shared" si="102"/>
        <v>OK</v>
      </c>
      <c r="BA1299" s="13" t="str">
        <f t="shared" si="103"/>
        <v>OK</v>
      </c>
      <c r="BB1299" s="7">
        <f t="shared" si="104"/>
        <v>0</v>
      </c>
      <c r="BC1299" s="14">
        <f t="shared" ref="BC1299:BD1362" si="105">+SUM(AA1299,AC1299,AE1299,AG1299,AI1299,AK1299,AM1299,AO1299,AQ1299,AS1299,AU1299,AW1299)</f>
        <v>45386000</v>
      </c>
      <c r="BD1299" s="14">
        <f t="shared" si="105"/>
        <v>45386000</v>
      </c>
      <c r="BE1299" s="7">
        <f t="shared" ref="BE1299:BF1362" si="106">+IF(OR(AZ1299="ok",AZ1299=""),0,1)</f>
        <v>0</v>
      </c>
      <c r="BF1299" s="7">
        <f t="shared" si="106"/>
        <v>0</v>
      </c>
    </row>
    <row r="1300" spans="2:58" ht="128.25">
      <c r="B1300" s="28" t="s">
        <v>3865</v>
      </c>
      <c r="C1300" s="28" t="s">
        <v>4794</v>
      </c>
      <c r="D1300" s="28" t="s">
        <v>33</v>
      </c>
      <c r="E1300" s="29" t="s">
        <v>730</v>
      </c>
      <c r="F1300" s="29" t="s">
        <v>731</v>
      </c>
      <c r="G1300" s="29" t="s">
        <v>37</v>
      </c>
      <c r="H1300" s="29">
        <v>86101610</v>
      </c>
      <c r="I1300" s="29" t="s">
        <v>4809</v>
      </c>
      <c r="J1300" s="29" t="s">
        <v>199</v>
      </c>
      <c r="K1300" s="29" t="s">
        <v>2026</v>
      </c>
      <c r="L1300" s="30" t="s">
        <v>147</v>
      </c>
      <c r="M1300" s="30" t="s">
        <v>147</v>
      </c>
      <c r="N1300" s="30">
        <v>12</v>
      </c>
      <c r="O1300" s="30" t="s">
        <v>218</v>
      </c>
      <c r="P1300" s="30" t="s">
        <v>202</v>
      </c>
      <c r="Q1300" s="31">
        <v>45386000</v>
      </c>
      <c r="R1300" s="31">
        <v>45386000</v>
      </c>
      <c r="S1300" s="30" t="s">
        <v>411</v>
      </c>
      <c r="T1300" s="30" t="s">
        <v>199</v>
      </c>
      <c r="U1300" s="29" t="s">
        <v>718</v>
      </c>
      <c r="V1300" s="29" t="s">
        <v>329</v>
      </c>
      <c r="W1300" s="29" t="s">
        <v>359</v>
      </c>
      <c r="X1300" s="29" t="s">
        <v>206</v>
      </c>
      <c r="Y1300" s="29" t="s">
        <v>211</v>
      </c>
      <c r="Z1300" s="29" t="s">
        <v>741</v>
      </c>
      <c r="AA1300" s="32">
        <v>0</v>
      </c>
      <c r="AB1300" s="32">
        <v>0</v>
      </c>
      <c r="AC1300" s="32">
        <v>45386000</v>
      </c>
      <c r="AD1300" s="32">
        <v>0</v>
      </c>
      <c r="AE1300" s="32">
        <v>0</v>
      </c>
      <c r="AF1300" s="32">
        <v>4126000</v>
      </c>
      <c r="AG1300" s="32">
        <v>0</v>
      </c>
      <c r="AH1300" s="32">
        <v>4126000</v>
      </c>
      <c r="AI1300" s="32">
        <v>0</v>
      </c>
      <c r="AJ1300" s="32">
        <v>4126000</v>
      </c>
      <c r="AK1300" s="32">
        <v>0</v>
      </c>
      <c r="AL1300" s="32">
        <v>4126000</v>
      </c>
      <c r="AM1300" s="32">
        <v>0</v>
      </c>
      <c r="AN1300" s="32">
        <v>4126000</v>
      </c>
      <c r="AO1300" s="32">
        <v>0</v>
      </c>
      <c r="AP1300" s="32">
        <v>4126000</v>
      </c>
      <c r="AQ1300" s="32">
        <v>0</v>
      </c>
      <c r="AR1300" s="32">
        <v>4126000</v>
      </c>
      <c r="AS1300" s="32">
        <v>0</v>
      </c>
      <c r="AT1300" s="32">
        <v>4126000</v>
      </c>
      <c r="AU1300" s="32">
        <v>0</v>
      </c>
      <c r="AV1300" s="32">
        <v>4126000</v>
      </c>
      <c r="AW1300" s="32">
        <v>0</v>
      </c>
      <c r="AX1300" s="32">
        <v>8252000</v>
      </c>
      <c r="AY1300" s="2"/>
      <c r="AZ1300" s="13" t="str">
        <f t="shared" si="102"/>
        <v>OK</v>
      </c>
      <c r="BA1300" s="13" t="str">
        <f t="shared" si="103"/>
        <v>OK</v>
      </c>
      <c r="BB1300" s="7">
        <f t="shared" si="104"/>
        <v>0</v>
      </c>
      <c r="BC1300" s="14">
        <f t="shared" si="105"/>
        <v>45386000</v>
      </c>
      <c r="BD1300" s="14">
        <f t="shared" si="105"/>
        <v>45386000</v>
      </c>
      <c r="BE1300" s="7">
        <f t="shared" si="106"/>
        <v>0</v>
      </c>
      <c r="BF1300" s="7">
        <f t="shared" si="106"/>
        <v>0</v>
      </c>
    </row>
    <row r="1301" spans="2:58" ht="128.25">
      <c r="B1301" s="28" t="s">
        <v>3866</v>
      </c>
      <c r="C1301" s="28" t="s">
        <v>4794</v>
      </c>
      <c r="D1301" s="28" t="s">
        <v>33</v>
      </c>
      <c r="E1301" s="29" t="s">
        <v>730</v>
      </c>
      <c r="F1301" s="29" t="s">
        <v>731</v>
      </c>
      <c r="G1301" s="29" t="s">
        <v>37</v>
      </c>
      <c r="H1301" s="29">
        <v>86101610</v>
      </c>
      <c r="I1301" s="29" t="s">
        <v>4809</v>
      </c>
      <c r="J1301" s="29" t="s">
        <v>199</v>
      </c>
      <c r="K1301" s="29" t="s">
        <v>2026</v>
      </c>
      <c r="L1301" s="30" t="s">
        <v>147</v>
      </c>
      <c r="M1301" s="30" t="s">
        <v>147</v>
      </c>
      <c r="N1301" s="30">
        <v>12</v>
      </c>
      <c r="O1301" s="30" t="s">
        <v>218</v>
      </c>
      <c r="P1301" s="30" t="s">
        <v>202</v>
      </c>
      <c r="Q1301" s="31">
        <v>45386000</v>
      </c>
      <c r="R1301" s="31">
        <v>45386000</v>
      </c>
      <c r="S1301" s="30" t="s">
        <v>411</v>
      </c>
      <c r="T1301" s="30" t="s">
        <v>199</v>
      </c>
      <c r="U1301" s="29" t="s">
        <v>718</v>
      </c>
      <c r="V1301" s="29" t="s">
        <v>329</v>
      </c>
      <c r="W1301" s="29" t="s">
        <v>359</v>
      </c>
      <c r="X1301" s="29" t="s">
        <v>206</v>
      </c>
      <c r="Y1301" s="29" t="s">
        <v>211</v>
      </c>
      <c r="Z1301" s="29" t="s">
        <v>741</v>
      </c>
      <c r="AA1301" s="32">
        <v>0</v>
      </c>
      <c r="AB1301" s="32">
        <v>0</v>
      </c>
      <c r="AC1301" s="32">
        <v>45386000</v>
      </c>
      <c r="AD1301" s="32">
        <v>0</v>
      </c>
      <c r="AE1301" s="32">
        <v>0</v>
      </c>
      <c r="AF1301" s="32">
        <v>4126000</v>
      </c>
      <c r="AG1301" s="32">
        <v>0</v>
      </c>
      <c r="AH1301" s="32">
        <v>4126000</v>
      </c>
      <c r="AI1301" s="32">
        <v>0</v>
      </c>
      <c r="AJ1301" s="32">
        <v>4126000</v>
      </c>
      <c r="AK1301" s="32">
        <v>0</v>
      </c>
      <c r="AL1301" s="32">
        <v>4126000</v>
      </c>
      <c r="AM1301" s="32">
        <v>0</v>
      </c>
      <c r="AN1301" s="32">
        <v>4126000</v>
      </c>
      <c r="AO1301" s="32">
        <v>0</v>
      </c>
      <c r="AP1301" s="32">
        <v>4126000</v>
      </c>
      <c r="AQ1301" s="32">
        <v>0</v>
      </c>
      <c r="AR1301" s="32">
        <v>4126000</v>
      </c>
      <c r="AS1301" s="32">
        <v>0</v>
      </c>
      <c r="AT1301" s="32">
        <v>4126000</v>
      </c>
      <c r="AU1301" s="32">
        <v>0</v>
      </c>
      <c r="AV1301" s="32">
        <v>4126000</v>
      </c>
      <c r="AW1301" s="32">
        <v>0</v>
      </c>
      <c r="AX1301" s="32">
        <v>8252000</v>
      </c>
      <c r="AY1301" s="2"/>
      <c r="AZ1301" s="13" t="str">
        <f t="shared" si="102"/>
        <v>OK</v>
      </c>
      <c r="BA1301" s="13" t="str">
        <f t="shared" si="103"/>
        <v>OK</v>
      </c>
      <c r="BB1301" s="7">
        <f t="shared" si="104"/>
        <v>0</v>
      </c>
      <c r="BC1301" s="14">
        <f t="shared" si="105"/>
        <v>45386000</v>
      </c>
      <c r="BD1301" s="14">
        <f t="shared" si="105"/>
        <v>45386000</v>
      </c>
      <c r="BE1301" s="7">
        <f t="shared" si="106"/>
        <v>0</v>
      </c>
      <c r="BF1301" s="7">
        <f t="shared" si="106"/>
        <v>0</v>
      </c>
    </row>
    <row r="1302" spans="2:58" ht="99.75">
      <c r="B1302" s="28" t="s">
        <v>3867</v>
      </c>
      <c r="C1302" s="28" t="s">
        <v>4794</v>
      </c>
      <c r="D1302" s="28" t="s">
        <v>33</v>
      </c>
      <c r="E1302" s="29" t="s">
        <v>730</v>
      </c>
      <c r="F1302" s="29" t="s">
        <v>731</v>
      </c>
      <c r="G1302" s="29" t="s">
        <v>37</v>
      </c>
      <c r="H1302" s="29">
        <v>86101610</v>
      </c>
      <c r="I1302" s="29" t="s">
        <v>4809</v>
      </c>
      <c r="J1302" s="29" t="s">
        <v>199</v>
      </c>
      <c r="K1302" s="29" t="s">
        <v>2027</v>
      </c>
      <c r="L1302" s="30" t="s">
        <v>146</v>
      </c>
      <c r="M1302" s="30" t="s">
        <v>146</v>
      </c>
      <c r="N1302" s="30">
        <v>12</v>
      </c>
      <c r="O1302" s="30" t="s">
        <v>218</v>
      </c>
      <c r="P1302" s="30" t="s">
        <v>202</v>
      </c>
      <c r="Q1302" s="31">
        <v>154356000</v>
      </c>
      <c r="R1302" s="31">
        <v>154356000</v>
      </c>
      <c r="S1302" s="30" t="s">
        <v>411</v>
      </c>
      <c r="T1302" s="30" t="s">
        <v>199</v>
      </c>
      <c r="U1302" s="29" t="s">
        <v>718</v>
      </c>
      <c r="V1302" s="29" t="s">
        <v>329</v>
      </c>
      <c r="W1302" s="29" t="s">
        <v>359</v>
      </c>
      <c r="X1302" s="29" t="s">
        <v>206</v>
      </c>
      <c r="Y1302" s="29" t="s">
        <v>211</v>
      </c>
      <c r="Z1302" s="29" t="s">
        <v>720</v>
      </c>
      <c r="AA1302" s="32">
        <v>154356000</v>
      </c>
      <c r="AB1302" s="32">
        <v>0</v>
      </c>
      <c r="AC1302" s="32">
        <v>0</v>
      </c>
      <c r="AD1302" s="32">
        <v>12863000</v>
      </c>
      <c r="AE1302" s="32">
        <v>0</v>
      </c>
      <c r="AF1302" s="32">
        <v>12863000</v>
      </c>
      <c r="AG1302" s="32">
        <v>0</v>
      </c>
      <c r="AH1302" s="32">
        <v>12863000</v>
      </c>
      <c r="AI1302" s="32">
        <v>0</v>
      </c>
      <c r="AJ1302" s="32">
        <v>12863000</v>
      </c>
      <c r="AK1302" s="32">
        <v>0</v>
      </c>
      <c r="AL1302" s="32">
        <v>12863000</v>
      </c>
      <c r="AM1302" s="32">
        <v>0</v>
      </c>
      <c r="AN1302" s="32">
        <v>12863000</v>
      </c>
      <c r="AO1302" s="32">
        <v>0</v>
      </c>
      <c r="AP1302" s="32">
        <v>12863000</v>
      </c>
      <c r="AQ1302" s="32">
        <v>0</v>
      </c>
      <c r="AR1302" s="32">
        <v>12863000</v>
      </c>
      <c r="AS1302" s="32">
        <v>0</v>
      </c>
      <c r="AT1302" s="32">
        <v>12863000</v>
      </c>
      <c r="AU1302" s="32">
        <v>0</v>
      </c>
      <c r="AV1302" s="32">
        <v>12863000</v>
      </c>
      <c r="AW1302" s="32">
        <v>0</v>
      </c>
      <c r="AX1302" s="32">
        <v>25726000</v>
      </c>
      <c r="AY1302" s="2"/>
      <c r="AZ1302" s="13" t="str">
        <f t="shared" si="102"/>
        <v>OK</v>
      </c>
      <c r="BA1302" s="13" t="str">
        <f t="shared" si="103"/>
        <v>OK</v>
      </c>
      <c r="BB1302" s="7">
        <f t="shared" si="104"/>
        <v>0</v>
      </c>
      <c r="BC1302" s="14">
        <f t="shared" si="105"/>
        <v>154356000</v>
      </c>
      <c r="BD1302" s="14">
        <f t="shared" si="105"/>
        <v>154356000</v>
      </c>
      <c r="BE1302" s="7">
        <f t="shared" si="106"/>
        <v>0</v>
      </c>
      <c r="BF1302" s="7">
        <f t="shared" si="106"/>
        <v>0</v>
      </c>
    </row>
    <row r="1303" spans="2:58" ht="142.5">
      <c r="B1303" s="28" t="s">
        <v>3868</v>
      </c>
      <c r="C1303" s="28" t="s">
        <v>4794</v>
      </c>
      <c r="D1303" s="28" t="s">
        <v>33</v>
      </c>
      <c r="E1303" s="29" t="s">
        <v>730</v>
      </c>
      <c r="F1303" s="29" t="s">
        <v>731</v>
      </c>
      <c r="G1303" s="29" t="s">
        <v>37</v>
      </c>
      <c r="H1303" s="29">
        <v>81151600</v>
      </c>
      <c r="I1303" s="29" t="s">
        <v>4809</v>
      </c>
      <c r="J1303" s="29" t="s">
        <v>199</v>
      </c>
      <c r="K1303" s="29" t="s">
        <v>2028</v>
      </c>
      <c r="L1303" s="30" t="s">
        <v>147</v>
      </c>
      <c r="M1303" s="30" t="s">
        <v>147</v>
      </c>
      <c r="N1303" s="30">
        <v>12</v>
      </c>
      <c r="O1303" s="30" t="s">
        <v>218</v>
      </c>
      <c r="P1303" s="30" t="s">
        <v>202</v>
      </c>
      <c r="Q1303" s="31">
        <v>53900000</v>
      </c>
      <c r="R1303" s="31">
        <v>53900000</v>
      </c>
      <c r="S1303" s="30" t="s">
        <v>411</v>
      </c>
      <c r="T1303" s="30" t="s">
        <v>199</v>
      </c>
      <c r="U1303" s="29" t="s">
        <v>718</v>
      </c>
      <c r="V1303" s="29" t="s">
        <v>329</v>
      </c>
      <c r="W1303" s="29" t="s">
        <v>359</v>
      </c>
      <c r="X1303" s="29" t="s">
        <v>206</v>
      </c>
      <c r="Y1303" s="29" t="s">
        <v>211</v>
      </c>
      <c r="Z1303" s="29" t="s">
        <v>742</v>
      </c>
      <c r="AA1303" s="32">
        <v>0</v>
      </c>
      <c r="AB1303" s="32">
        <v>0</v>
      </c>
      <c r="AC1303" s="32">
        <v>53900000</v>
      </c>
      <c r="AD1303" s="32">
        <v>0</v>
      </c>
      <c r="AE1303" s="32">
        <v>0</v>
      </c>
      <c r="AF1303" s="32">
        <v>4900000</v>
      </c>
      <c r="AG1303" s="32">
        <v>0</v>
      </c>
      <c r="AH1303" s="32">
        <v>4900000</v>
      </c>
      <c r="AI1303" s="32">
        <v>0</v>
      </c>
      <c r="AJ1303" s="32">
        <v>4900000</v>
      </c>
      <c r="AK1303" s="32">
        <v>0</v>
      </c>
      <c r="AL1303" s="32">
        <v>4900000</v>
      </c>
      <c r="AM1303" s="32">
        <v>0</v>
      </c>
      <c r="AN1303" s="32">
        <v>4900000</v>
      </c>
      <c r="AO1303" s="32">
        <v>0</v>
      </c>
      <c r="AP1303" s="32">
        <v>4900000</v>
      </c>
      <c r="AQ1303" s="32">
        <v>0</v>
      </c>
      <c r="AR1303" s="32">
        <v>4900000</v>
      </c>
      <c r="AS1303" s="32">
        <v>0</v>
      </c>
      <c r="AT1303" s="32">
        <v>4900000</v>
      </c>
      <c r="AU1303" s="32">
        <v>0</v>
      </c>
      <c r="AV1303" s="32">
        <v>4900000</v>
      </c>
      <c r="AW1303" s="32">
        <v>0</v>
      </c>
      <c r="AX1303" s="32">
        <v>9800000</v>
      </c>
      <c r="AY1303" s="2"/>
      <c r="AZ1303" s="13" t="str">
        <f t="shared" si="102"/>
        <v>OK</v>
      </c>
      <c r="BA1303" s="13" t="str">
        <f t="shared" si="103"/>
        <v>OK</v>
      </c>
      <c r="BB1303" s="7">
        <f t="shared" si="104"/>
        <v>0</v>
      </c>
      <c r="BC1303" s="14">
        <f t="shared" si="105"/>
        <v>53900000</v>
      </c>
      <c r="BD1303" s="14">
        <f t="shared" si="105"/>
        <v>53900000</v>
      </c>
      <c r="BE1303" s="7">
        <f t="shared" si="106"/>
        <v>0</v>
      </c>
      <c r="BF1303" s="7">
        <f t="shared" si="106"/>
        <v>0</v>
      </c>
    </row>
    <row r="1304" spans="2:58" ht="142.5">
      <c r="B1304" s="28" t="s">
        <v>3869</v>
      </c>
      <c r="C1304" s="28" t="s">
        <v>4794</v>
      </c>
      <c r="D1304" s="28" t="s">
        <v>33</v>
      </c>
      <c r="E1304" s="29" t="s">
        <v>730</v>
      </c>
      <c r="F1304" s="29" t="s">
        <v>731</v>
      </c>
      <c r="G1304" s="29" t="s">
        <v>37</v>
      </c>
      <c r="H1304" s="29">
        <v>81151600</v>
      </c>
      <c r="I1304" s="29" t="s">
        <v>4809</v>
      </c>
      <c r="J1304" s="29" t="s">
        <v>199</v>
      </c>
      <c r="K1304" s="29" t="s">
        <v>2028</v>
      </c>
      <c r="L1304" s="30" t="s">
        <v>147</v>
      </c>
      <c r="M1304" s="30" t="s">
        <v>147</v>
      </c>
      <c r="N1304" s="30">
        <v>12</v>
      </c>
      <c r="O1304" s="30" t="s">
        <v>218</v>
      </c>
      <c r="P1304" s="30" t="s">
        <v>202</v>
      </c>
      <c r="Q1304" s="31">
        <v>53900000</v>
      </c>
      <c r="R1304" s="31">
        <v>53900000</v>
      </c>
      <c r="S1304" s="30" t="s">
        <v>411</v>
      </c>
      <c r="T1304" s="30" t="s">
        <v>199</v>
      </c>
      <c r="U1304" s="29" t="s">
        <v>718</v>
      </c>
      <c r="V1304" s="29" t="s">
        <v>329</v>
      </c>
      <c r="W1304" s="29" t="s">
        <v>359</v>
      </c>
      <c r="X1304" s="29" t="s">
        <v>206</v>
      </c>
      <c r="Y1304" s="29" t="s">
        <v>211</v>
      </c>
      <c r="Z1304" s="29" t="s">
        <v>742</v>
      </c>
      <c r="AA1304" s="32">
        <v>0</v>
      </c>
      <c r="AB1304" s="32">
        <v>0</v>
      </c>
      <c r="AC1304" s="32">
        <v>53900000</v>
      </c>
      <c r="AD1304" s="32">
        <v>0</v>
      </c>
      <c r="AE1304" s="32">
        <v>0</v>
      </c>
      <c r="AF1304" s="32">
        <v>4900000</v>
      </c>
      <c r="AG1304" s="32">
        <v>0</v>
      </c>
      <c r="AH1304" s="32">
        <v>4900000</v>
      </c>
      <c r="AI1304" s="32">
        <v>0</v>
      </c>
      <c r="AJ1304" s="32">
        <v>4900000</v>
      </c>
      <c r="AK1304" s="32">
        <v>0</v>
      </c>
      <c r="AL1304" s="32">
        <v>4900000</v>
      </c>
      <c r="AM1304" s="32">
        <v>0</v>
      </c>
      <c r="AN1304" s="32">
        <v>4900000</v>
      </c>
      <c r="AO1304" s="32">
        <v>0</v>
      </c>
      <c r="AP1304" s="32">
        <v>4900000</v>
      </c>
      <c r="AQ1304" s="32">
        <v>0</v>
      </c>
      <c r="AR1304" s="32">
        <v>4900000</v>
      </c>
      <c r="AS1304" s="32">
        <v>0</v>
      </c>
      <c r="AT1304" s="32">
        <v>4900000</v>
      </c>
      <c r="AU1304" s="32">
        <v>0</v>
      </c>
      <c r="AV1304" s="32">
        <v>4900000</v>
      </c>
      <c r="AW1304" s="32">
        <v>0</v>
      </c>
      <c r="AX1304" s="32">
        <v>9800000</v>
      </c>
      <c r="AY1304" s="2"/>
      <c r="AZ1304" s="13" t="str">
        <f t="shared" si="102"/>
        <v>OK</v>
      </c>
      <c r="BA1304" s="13" t="str">
        <f t="shared" si="103"/>
        <v>OK</v>
      </c>
      <c r="BB1304" s="7">
        <f t="shared" si="104"/>
        <v>0</v>
      </c>
      <c r="BC1304" s="14">
        <f t="shared" si="105"/>
        <v>53900000</v>
      </c>
      <c r="BD1304" s="14">
        <f t="shared" si="105"/>
        <v>53900000</v>
      </c>
      <c r="BE1304" s="7">
        <f t="shared" si="106"/>
        <v>0</v>
      </c>
      <c r="BF1304" s="7">
        <f t="shared" si="106"/>
        <v>0</v>
      </c>
    </row>
    <row r="1305" spans="2:58" ht="142.5">
      <c r="B1305" s="28" t="s">
        <v>3870</v>
      </c>
      <c r="C1305" s="28" t="s">
        <v>4794</v>
      </c>
      <c r="D1305" s="28" t="s">
        <v>33</v>
      </c>
      <c r="E1305" s="29" t="s">
        <v>730</v>
      </c>
      <c r="F1305" s="29" t="s">
        <v>731</v>
      </c>
      <c r="G1305" s="29" t="s">
        <v>37</v>
      </c>
      <c r="H1305" s="29">
        <v>81151600</v>
      </c>
      <c r="I1305" s="29" t="s">
        <v>4809</v>
      </c>
      <c r="J1305" s="29" t="s">
        <v>199</v>
      </c>
      <c r="K1305" s="29" t="s">
        <v>2028</v>
      </c>
      <c r="L1305" s="30" t="s">
        <v>147</v>
      </c>
      <c r="M1305" s="30" t="s">
        <v>147</v>
      </c>
      <c r="N1305" s="30">
        <v>12</v>
      </c>
      <c r="O1305" s="30" t="s">
        <v>218</v>
      </c>
      <c r="P1305" s="30" t="s">
        <v>202</v>
      </c>
      <c r="Q1305" s="31">
        <v>53900000</v>
      </c>
      <c r="R1305" s="31">
        <v>53900000</v>
      </c>
      <c r="S1305" s="30" t="s">
        <v>411</v>
      </c>
      <c r="T1305" s="30" t="s">
        <v>199</v>
      </c>
      <c r="U1305" s="29" t="s">
        <v>718</v>
      </c>
      <c r="V1305" s="29" t="s">
        <v>329</v>
      </c>
      <c r="W1305" s="29" t="s">
        <v>359</v>
      </c>
      <c r="X1305" s="29" t="s">
        <v>206</v>
      </c>
      <c r="Y1305" s="29" t="s">
        <v>211</v>
      </c>
      <c r="Z1305" s="29" t="s">
        <v>742</v>
      </c>
      <c r="AA1305" s="32">
        <v>0</v>
      </c>
      <c r="AB1305" s="32">
        <v>0</v>
      </c>
      <c r="AC1305" s="32">
        <v>53900000</v>
      </c>
      <c r="AD1305" s="32">
        <v>0</v>
      </c>
      <c r="AE1305" s="32">
        <v>0</v>
      </c>
      <c r="AF1305" s="32">
        <v>4900000</v>
      </c>
      <c r="AG1305" s="32">
        <v>0</v>
      </c>
      <c r="AH1305" s="32">
        <v>4900000</v>
      </c>
      <c r="AI1305" s="32">
        <v>0</v>
      </c>
      <c r="AJ1305" s="32">
        <v>4900000</v>
      </c>
      <c r="AK1305" s="32">
        <v>0</v>
      </c>
      <c r="AL1305" s="32">
        <v>4900000</v>
      </c>
      <c r="AM1305" s="32">
        <v>0</v>
      </c>
      <c r="AN1305" s="32">
        <v>4900000</v>
      </c>
      <c r="AO1305" s="32">
        <v>0</v>
      </c>
      <c r="AP1305" s="32">
        <v>4900000</v>
      </c>
      <c r="AQ1305" s="32">
        <v>0</v>
      </c>
      <c r="AR1305" s="32">
        <v>4900000</v>
      </c>
      <c r="AS1305" s="32">
        <v>0</v>
      </c>
      <c r="AT1305" s="32">
        <v>4900000</v>
      </c>
      <c r="AU1305" s="32">
        <v>0</v>
      </c>
      <c r="AV1305" s="32">
        <v>4900000</v>
      </c>
      <c r="AW1305" s="32">
        <v>0</v>
      </c>
      <c r="AX1305" s="32">
        <v>9800000</v>
      </c>
      <c r="AY1305" s="2"/>
      <c r="AZ1305" s="13" t="str">
        <f t="shared" si="102"/>
        <v>OK</v>
      </c>
      <c r="BA1305" s="13" t="str">
        <f t="shared" si="103"/>
        <v>OK</v>
      </c>
      <c r="BB1305" s="7">
        <f t="shared" si="104"/>
        <v>0</v>
      </c>
      <c r="BC1305" s="14">
        <f t="shared" si="105"/>
        <v>53900000</v>
      </c>
      <c r="BD1305" s="14">
        <f t="shared" si="105"/>
        <v>53900000</v>
      </c>
      <c r="BE1305" s="7">
        <f t="shared" si="106"/>
        <v>0</v>
      </c>
      <c r="BF1305" s="7">
        <f t="shared" si="106"/>
        <v>0</v>
      </c>
    </row>
    <row r="1306" spans="2:58" ht="114">
      <c r="B1306" s="28" t="s">
        <v>3871</v>
      </c>
      <c r="C1306" s="28" t="s">
        <v>4794</v>
      </c>
      <c r="D1306" s="28" t="s">
        <v>33</v>
      </c>
      <c r="E1306" s="29" t="s">
        <v>730</v>
      </c>
      <c r="F1306" s="29" t="s">
        <v>731</v>
      </c>
      <c r="G1306" s="29" t="s">
        <v>37</v>
      </c>
      <c r="H1306" s="29">
        <v>86101610</v>
      </c>
      <c r="I1306" s="29" t="s">
        <v>4809</v>
      </c>
      <c r="J1306" s="29" t="s">
        <v>199</v>
      </c>
      <c r="K1306" s="29" t="s">
        <v>2029</v>
      </c>
      <c r="L1306" s="30" t="s">
        <v>146</v>
      </c>
      <c r="M1306" s="30" t="s">
        <v>146</v>
      </c>
      <c r="N1306" s="30">
        <v>12</v>
      </c>
      <c r="O1306" s="30" t="s">
        <v>218</v>
      </c>
      <c r="P1306" s="30" t="s">
        <v>202</v>
      </c>
      <c r="Q1306" s="31">
        <v>68400000</v>
      </c>
      <c r="R1306" s="31">
        <v>68400000</v>
      </c>
      <c r="S1306" s="30" t="s">
        <v>411</v>
      </c>
      <c r="T1306" s="30" t="s">
        <v>199</v>
      </c>
      <c r="U1306" s="29" t="s">
        <v>718</v>
      </c>
      <c r="V1306" s="29" t="s">
        <v>329</v>
      </c>
      <c r="W1306" s="29" t="s">
        <v>359</v>
      </c>
      <c r="X1306" s="29" t="s">
        <v>206</v>
      </c>
      <c r="Y1306" s="29" t="s">
        <v>211</v>
      </c>
      <c r="Z1306" s="29" t="s">
        <v>743</v>
      </c>
      <c r="AA1306" s="32">
        <v>68400000</v>
      </c>
      <c r="AB1306" s="32">
        <v>0</v>
      </c>
      <c r="AC1306" s="32">
        <v>0</v>
      </c>
      <c r="AD1306" s="32">
        <v>5700000</v>
      </c>
      <c r="AE1306" s="32">
        <v>0</v>
      </c>
      <c r="AF1306" s="32">
        <v>5700000</v>
      </c>
      <c r="AG1306" s="32">
        <v>0</v>
      </c>
      <c r="AH1306" s="32">
        <v>5700000</v>
      </c>
      <c r="AI1306" s="32">
        <v>0</v>
      </c>
      <c r="AJ1306" s="32">
        <v>5700000</v>
      </c>
      <c r="AK1306" s="32">
        <v>0</v>
      </c>
      <c r="AL1306" s="32">
        <v>5700000</v>
      </c>
      <c r="AM1306" s="32">
        <v>0</v>
      </c>
      <c r="AN1306" s="32">
        <v>5700000</v>
      </c>
      <c r="AO1306" s="32">
        <v>0</v>
      </c>
      <c r="AP1306" s="32">
        <v>5700000</v>
      </c>
      <c r="AQ1306" s="32">
        <v>0</v>
      </c>
      <c r="AR1306" s="32">
        <v>5700000</v>
      </c>
      <c r="AS1306" s="32">
        <v>0</v>
      </c>
      <c r="AT1306" s="32">
        <v>5700000</v>
      </c>
      <c r="AU1306" s="32">
        <v>0</v>
      </c>
      <c r="AV1306" s="32">
        <v>5700000</v>
      </c>
      <c r="AW1306" s="32">
        <v>0</v>
      </c>
      <c r="AX1306" s="32">
        <v>11400000</v>
      </c>
      <c r="AY1306" s="2"/>
      <c r="AZ1306" s="13" t="str">
        <f t="shared" si="102"/>
        <v>OK</v>
      </c>
      <c r="BA1306" s="13" t="str">
        <f t="shared" si="103"/>
        <v>OK</v>
      </c>
      <c r="BB1306" s="7">
        <f t="shared" si="104"/>
        <v>0</v>
      </c>
      <c r="BC1306" s="14">
        <f t="shared" si="105"/>
        <v>68400000</v>
      </c>
      <c r="BD1306" s="14">
        <f t="shared" si="105"/>
        <v>68400000</v>
      </c>
      <c r="BE1306" s="7">
        <f t="shared" si="106"/>
        <v>0</v>
      </c>
      <c r="BF1306" s="7">
        <f t="shared" si="106"/>
        <v>0</v>
      </c>
    </row>
    <row r="1307" spans="2:58" ht="114">
      <c r="B1307" s="28" t="s">
        <v>3872</v>
      </c>
      <c r="C1307" s="28" t="s">
        <v>4794</v>
      </c>
      <c r="D1307" s="28" t="s">
        <v>33</v>
      </c>
      <c r="E1307" s="29" t="s">
        <v>730</v>
      </c>
      <c r="F1307" s="29" t="s">
        <v>731</v>
      </c>
      <c r="G1307" s="29" t="s">
        <v>37</v>
      </c>
      <c r="H1307" s="29">
        <v>86101610</v>
      </c>
      <c r="I1307" s="29" t="s">
        <v>4809</v>
      </c>
      <c r="J1307" s="29" t="s">
        <v>199</v>
      </c>
      <c r="K1307" s="29" t="s">
        <v>2029</v>
      </c>
      <c r="L1307" s="30" t="s">
        <v>146</v>
      </c>
      <c r="M1307" s="30" t="s">
        <v>146</v>
      </c>
      <c r="N1307" s="30">
        <v>12</v>
      </c>
      <c r="O1307" s="30" t="s">
        <v>218</v>
      </c>
      <c r="P1307" s="30" t="s">
        <v>202</v>
      </c>
      <c r="Q1307" s="31">
        <v>68400000</v>
      </c>
      <c r="R1307" s="31">
        <v>68400000</v>
      </c>
      <c r="S1307" s="30" t="s">
        <v>411</v>
      </c>
      <c r="T1307" s="30" t="s">
        <v>199</v>
      </c>
      <c r="U1307" s="29" t="s">
        <v>718</v>
      </c>
      <c r="V1307" s="29" t="s">
        <v>329</v>
      </c>
      <c r="W1307" s="29" t="s">
        <v>359</v>
      </c>
      <c r="X1307" s="29" t="s">
        <v>206</v>
      </c>
      <c r="Y1307" s="29" t="s">
        <v>211</v>
      </c>
      <c r="Z1307" s="29" t="s">
        <v>743</v>
      </c>
      <c r="AA1307" s="32">
        <v>68400000</v>
      </c>
      <c r="AB1307" s="32">
        <v>0</v>
      </c>
      <c r="AC1307" s="32">
        <v>0</v>
      </c>
      <c r="AD1307" s="32">
        <v>5700000</v>
      </c>
      <c r="AE1307" s="32">
        <v>0</v>
      </c>
      <c r="AF1307" s="32">
        <v>5700000</v>
      </c>
      <c r="AG1307" s="32">
        <v>0</v>
      </c>
      <c r="AH1307" s="32">
        <v>5700000</v>
      </c>
      <c r="AI1307" s="32">
        <v>0</v>
      </c>
      <c r="AJ1307" s="32">
        <v>5700000</v>
      </c>
      <c r="AK1307" s="32">
        <v>0</v>
      </c>
      <c r="AL1307" s="32">
        <v>5700000</v>
      </c>
      <c r="AM1307" s="32">
        <v>0</v>
      </c>
      <c r="AN1307" s="32">
        <v>5700000</v>
      </c>
      <c r="AO1307" s="32">
        <v>0</v>
      </c>
      <c r="AP1307" s="32">
        <v>5700000</v>
      </c>
      <c r="AQ1307" s="32">
        <v>0</v>
      </c>
      <c r="AR1307" s="32">
        <v>5700000</v>
      </c>
      <c r="AS1307" s="32">
        <v>0</v>
      </c>
      <c r="AT1307" s="32">
        <v>5700000</v>
      </c>
      <c r="AU1307" s="32">
        <v>0</v>
      </c>
      <c r="AV1307" s="32">
        <v>5700000</v>
      </c>
      <c r="AW1307" s="32">
        <v>0</v>
      </c>
      <c r="AX1307" s="32">
        <v>11400000</v>
      </c>
      <c r="AY1307" s="2"/>
      <c r="AZ1307" s="13" t="str">
        <f t="shared" si="102"/>
        <v>OK</v>
      </c>
      <c r="BA1307" s="13" t="str">
        <f t="shared" si="103"/>
        <v>OK</v>
      </c>
      <c r="BB1307" s="7">
        <f t="shared" si="104"/>
        <v>0</v>
      </c>
      <c r="BC1307" s="14">
        <f t="shared" si="105"/>
        <v>68400000</v>
      </c>
      <c r="BD1307" s="14">
        <f t="shared" si="105"/>
        <v>68400000</v>
      </c>
      <c r="BE1307" s="7">
        <f t="shared" si="106"/>
        <v>0</v>
      </c>
      <c r="BF1307" s="7">
        <f t="shared" si="106"/>
        <v>0</v>
      </c>
    </row>
    <row r="1308" spans="2:58" ht="114">
      <c r="B1308" s="28" t="s">
        <v>3873</v>
      </c>
      <c r="C1308" s="28" t="s">
        <v>4794</v>
      </c>
      <c r="D1308" s="28" t="s">
        <v>33</v>
      </c>
      <c r="E1308" s="29" t="s">
        <v>730</v>
      </c>
      <c r="F1308" s="29" t="s">
        <v>731</v>
      </c>
      <c r="G1308" s="29" t="s">
        <v>37</v>
      </c>
      <c r="H1308" s="29">
        <v>86101610</v>
      </c>
      <c r="I1308" s="29" t="s">
        <v>4809</v>
      </c>
      <c r="J1308" s="29" t="s">
        <v>199</v>
      </c>
      <c r="K1308" s="29" t="s">
        <v>2029</v>
      </c>
      <c r="L1308" s="30" t="s">
        <v>146</v>
      </c>
      <c r="M1308" s="30" t="s">
        <v>146</v>
      </c>
      <c r="N1308" s="30">
        <v>12</v>
      </c>
      <c r="O1308" s="30" t="s">
        <v>218</v>
      </c>
      <c r="P1308" s="30" t="s">
        <v>202</v>
      </c>
      <c r="Q1308" s="31">
        <v>68400000</v>
      </c>
      <c r="R1308" s="31">
        <v>68400000</v>
      </c>
      <c r="S1308" s="30" t="s">
        <v>411</v>
      </c>
      <c r="T1308" s="30" t="s">
        <v>199</v>
      </c>
      <c r="U1308" s="29" t="s">
        <v>718</v>
      </c>
      <c r="V1308" s="29" t="s">
        <v>329</v>
      </c>
      <c r="W1308" s="29" t="s">
        <v>359</v>
      </c>
      <c r="X1308" s="29" t="s">
        <v>206</v>
      </c>
      <c r="Y1308" s="29" t="s">
        <v>211</v>
      </c>
      <c r="Z1308" s="29" t="s">
        <v>743</v>
      </c>
      <c r="AA1308" s="32">
        <v>68400000</v>
      </c>
      <c r="AB1308" s="32">
        <v>0</v>
      </c>
      <c r="AC1308" s="32">
        <v>0</v>
      </c>
      <c r="AD1308" s="32">
        <v>5700000</v>
      </c>
      <c r="AE1308" s="32">
        <v>0</v>
      </c>
      <c r="AF1308" s="32">
        <v>5700000</v>
      </c>
      <c r="AG1308" s="32">
        <v>0</v>
      </c>
      <c r="AH1308" s="32">
        <v>5700000</v>
      </c>
      <c r="AI1308" s="32">
        <v>0</v>
      </c>
      <c r="AJ1308" s="32">
        <v>5700000</v>
      </c>
      <c r="AK1308" s="32">
        <v>0</v>
      </c>
      <c r="AL1308" s="32">
        <v>5700000</v>
      </c>
      <c r="AM1308" s="32">
        <v>0</v>
      </c>
      <c r="AN1308" s="32">
        <v>5700000</v>
      </c>
      <c r="AO1308" s="32">
        <v>0</v>
      </c>
      <c r="AP1308" s="32">
        <v>5700000</v>
      </c>
      <c r="AQ1308" s="32">
        <v>0</v>
      </c>
      <c r="AR1308" s="32">
        <v>5700000</v>
      </c>
      <c r="AS1308" s="32">
        <v>0</v>
      </c>
      <c r="AT1308" s="32">
        <v>5700000</v>
      </c>
      <c r="AU1308" s="32">
        <v>0</v>
      </c>
      <c r="AV1308" s="32">
        <v>5700000</v>
      </c>
      <c r="AW1308" s="32">
        <v>0</v>
      </c>
      <c r="AX1308" s="32">
        <v>11400000</v>
      </c>
      <c r="AY1308" s="2"/>
      <c r="AZ1308" s="13" t="str">
        <f t="shared" si="102"/>
        <v>OK</v>
      </c>
      <c r="BA1308" s="13" t="str">
        <f t="shared" si="103"/>
        <v>OK</v>
      </c>
      <c r="BB1308" s="7">
        <f t="shared" si="104"/>
        <v>0</v>
      </c>
      <c r="BC1308" s="14">
        <f t="shared" si="105"/>
        <v>68400000</v>
      </c>
      <c r="BD1308" s="14">
        <f t="shared" si="105"/>
        <v>68400000</v>
      </c>
      <c r="BE1308" s="7">
        <f t="shared" si="106"/>
        <v>0</v>
      </c>
      <c r="BF1308" s="7">
        <f t="shared" si="106"/>
        <v>0</v>
      </c>
    </row>
    <row r="1309" spans="2:58" ht="114">
      <c r="B1309" s="28" t="s">
        <v>3874</v>
      </c>
      <c r="C1309" s="28" t="s">
        <v>4794</v>
      </c>
      <c r="D1309" s="28" t="s">
        <v>33</v>
      </c>
      <c r="E1309" s="29" t="s">
        <v>730</v>
      </c>
      <c r="F1309" s="29" t="s">
        <v>731</v>
      </c>
      <c r="G1309" s="29" t="s">
        <v>37</v>
      </c>
      <c r="H1309" s="29">
        <v>86101610</v>
      </c>
      <c r="I1309" s="29" t="s">
        <v>4809</v>
      </c>
      <c r="J1309" s="29" t="s">
        <v>199</v>
      </c>
      <c r="K1309" s="29" t="s">
        <v>2029</v>
      </c>
      <c r="L1309" s="30" t="s">
        <v>146</v>
      </c>
      <c r="M1309" s="30" t="s">
        <v>146</v>
      </c>
      <c r="N1309" s="30">
        <v>12</v>
      </c>
      <c r="O1309" s="30" t="s">
        <v>218</v>
      </c>
      <c r="P1309" s="30" t="s">
        <v>202</v>
      </c>
      <c r="Q1309" s="31">
        <v>68400000</v>
      </c>
      <c r="R1309" s="31">
        <v>68400000</v>
      </c>
      <c r="S1309" s="30" t="s">
        <v>411</v>
      </c>
      <c r="T1309" s="30" t="s">
        <v>199</v>
      </c>
      <c r="U1309" s="29" t="s">
        <v>718</v>
      </c>
      <c r="V1309" s="29" t="s">
        <v>329</v>
      </c>
      <c r="W1309" s="29" t="s">
        <v>359</v>
      </c>
      <c r="X1309" s="29" t="s">
        <v>206</v>
      </c>
      <c r="Y1309" s="29" t="s">
        <v>211</v>
      </c>
      <c r="Z1309" s="29" t="s">
        <v>743</v>
      </c>
      <c r="AA1309" s="32">
        <v>68400000</v>
      </c>
      <c r="AB1309" s="32">
        <v>0</v>
      </c>
      <c r="AC1309" s="32">
        <v>0</v>
      </c>
      <c r="AD1309" s="32">
        <v>5700000</v>
      </c>
      <c r="AE1309" s="32">
        <v>0</v>
      </c>
      <c r="AF1309" s="32">
        <v>5700000</v>
      </c>
      <c r="AG1309" s="32">
        <v>0</v>
      </c>
      <c r="AH1309" s="32">
        <v>5700000</v>
      </c>
      <c r="AI1309" s="32">
        <v>0</v>
      </c>
      <c r="AJ1309" s="32">
        <v>5700000</v>
      </c>
      <c r="AK1309" s="32">
        <v>0</v>
      </c>
      <c r="AL1309" s="32">
        <v>5700000</v>
      </c>
      <c r="AM1309" s="32">
        <v>0</v>
      </c>
      <c r="AN1309" s="32">
        <v>5700000</v>
      </c>
      <c r="AO1309" s="32">
        <v>0</v>
      </c>
      <c r="AP1309" s="32">
        <v>5700000</v>
      </c>
      <c r="AQ1309" s="32">
        <v>0</v>
      </c>
      <c r="AR1309" s="32">
        <v>5700000</v>
      </c>
      <c r="AS1309" s="32">
        <v>0</v>
      </c>
      <c r="AT1309" s="32">
        <v>5700000</v>
      </c>
      <c r="AU1309" s="32">
        <v>0</v>
      </c>
      <c r="AV1309" s="32">
        <v>5700000</v>
      </c>
      <c r="AW1309" s="32">
        <v>0</v>
      </c>
      <c r="AX1309" s="32">
        <v>11400000</v>
      </c>
      <c r="AY1309" s="2"/>
      <c r="AZ1309" s="13" t="str">
        <f t="shared" si="102"/>
        <v>OK</v>
      </c>
      <c r="BA1309" s="13" t="str">
        <f t="shared" si="103"/>
        <v>OK</v>
      </c>
      <c r="BB1309" s="7">
        <f t="shared" si="104"/>
        <v>0</v>
      </c>
      <c r="BC1309" s="14">
        <f t="shared" si="105"/>
        <v>68400000</v>
      </c>
      <c r="BD1309" s="14">
        <f t="shared" si="105"/>
        <v>68400000</v>
      </c>
      <c r="BE1309" s="7">
        <f t="shared" si="106"/>
        <v>0</v>
      </c>
      <c r="BF1309" s="7">
        <f t="shared" si="106"/>
        <v>0</v>
      </c>
    </row>
    <row r="1310" spans="2:58" ht="114">
      <c r="B1310" s="28" t="s">
        <v>3875</v>
      </c>
      <c r="C1310" s="28" t="s">
        <v>4794</v>
      </c>
      <c r="D1310" s="28" t="s">
        <v>33</v>
      </c>
      <c r="E1310" s="29" t="s">
        <v>730</v>
      </c>
      <c r="F1310" s="29" t="s">
        <v>731</v>
      </c>
      <c r="G1310" s="29" t="s">
        <v>37</v>
      </c>
      <c r="H1310" s="29">
        <v>86101610</v>
      </c>
      <c r="I1310" s="29" t="s">
        <v>4809</v>
      </c>
      <c r="J1310" s="29" t="s">
        <v>199</v>
      </c>
      <c r="K1310" s="29" t="s">
        <v>2029</v>
      </c>
      <c r="L1310" s="30" t="s">
        <v>146</v>
      </c>
      <c r="M1310" s="30" t="s">
        <v>146</v>
      </c>
      <c r="N1310" s="30">
        <v>12</v>
      </c>
      <c r="O1310" s="30" t="s">
        <v>218</v>
      </c>
      <c r="P1310" s="30" t="s">
        <v>202</v>
      </c>
      <c r="Q1310" s="31">
        <v>68400000</v>
      </c>
      <c r="R1310" s="31">
        <v>68400000</v>
      </c>
      <c r="S1310" s="30" t="s">
        <v>411</v>
      </c>
      <c r="T1310" s="30" t="s">
        <v>199</v>
      </c>
      <c r="U1310" s="29" t="s">
        <v>718</v>
      </c>
      <c r="V1310" s="29" t="s">
        <v>329</v>
      </c>
      <c r="W1310" s="29" t="s">
        <v>359</v>
      </c>
      <c r="X1310" s="29" t="s">
        <v>206</v>
      </c>
      <c r="Y1310" s="29" t="s">
        <v>211</v>
      </c>
      <c r="Z1310" s="29" t="s">
        <v>743</v>
      </c>
      <c r="AA1310" s="32">
        <v>68400000</v>
      </c>
      <c r="AB1310" s="32">
        <v>0</v>
      </c>
      <c r="AC1310" s="32">
        <v>0</v>
      </c>
      <c r="AD1310" s="32">
        <v>5700000</v>
      </c>
      <c r="AE1310" s="32">
        <v>0</v>
      </c>
      <c r="AF1310" s="32">
        <v>5700000</v>
      </c>
      <c r="AG1310" s="32">
        <v>0</v>
      </c>
      <c r="AH1310" s="32">
        <v>5700000</v>
      </c>
      <c r="AI1310" s="32">
        <v>0</v>
      </c>
      <c r="AJ1310" s="32">
        <v>5700000</v>
      </c>
      <c r="AK1310" s="32">
        <v>0</v>
      </c>
      <c r="AL1310" s="32">
        <v>5700000</v>
      </c>
      <c r="AM1310" s="32">
        <v>0</v>
      </c>
      <c r="AN1310" s="32">
        <v>5700000</v>
      </c>
      <c r="AO1310" s="32">
        <v>0</v>
      </c>
      <c r="AP1310" s="32">
        <v>5700000</v>
      </c>
      <c r="AQ1310" s="32">
        <v>0</v>
      </c>
      <c r="AR1310" s="32">
        <v>5700000</v>
      </c>
      <c r="AS1310" s="32">
        <v>0</v>
      </c>
      <c r="AT1310" s="32">
        <v>5700000</v>
      </c>
      <c r="AU1310" s="32">
        <v>0</v>
      </c>
      <c r="AV1310" s="32">
        <v>5700000</v>
      </c>
      <c r="AW1310" s="32">
        <v>0</v>
      </c>
      <c r="AX1310" s="32">
        <v>11400000</v>
      </c>
      <c r="AY1310" s="2"/>
      <c r="AZ1310" s="13" t="str">
        <f t="shared" si="102"/>
        <v>OK</v>
      </c>
      <c r="BA1310" s="13" t="str">
        <f t="shared" si="103"/>
        <v>OK</v>
      </c>
      <c r="BB1310" s="7">
        <f t="shared" si="104"/>
        <v>0</v>
      </c>
      <c r="BC1310" s="14">
        <f t="shared" si="105"/>
        <v>68400000</v>
      </c>
      <c r="BD1310" s="14">
        <f t="shared" si="105"/>
        <v>68400000</v>
      </c>
      <c r="BE1310" s="7">
        <f t="shared" si="106"/>
        <v>0</v>
      </c>
      <c r="BF1310" s="7">
        <f t="shared" si="106"/>
        <v>0</v>
      </c>
    </row>
    <row r="1311" spans="2:58" ht="114">
      <c r="B1311" s="28" t="s">
        <v>3876</v>
      </c>
      <c r="C1311" s="28" t="s">
        <v>4794</v>
      </c>
      <c r="D1311" s="28" t="s">
        <v>33</v>
      </c>
      <c r="E1311" s="29" t="s">
        <v>730</v>
      </c>
      <c r="F1311" s="29" t="s">
        <v>731</v>
      </c>
      <c r="G1311" s="29" t="s">
        <v>37</v>
      </c>
      <c r="H1311" s="29">
        <v>86101610</v>
      </c>
      <c r="I1311" s="29" t="s">
        <v>4809</v>
      </c>
      <c r="J1311" s="29" t="s">
        <v>199</v>
      </c>
      <c r="K1311" s="29" t="s">
        <v>2029</v>
      </c>
      <c r="L1311" s="30" t="s">
        <v>146</v>
      </c>
      <c r="M1311" s="30" t="s">
        <v>146</v>
      </c>
      <c r="N1311" s="30">
        <v>12</v>
      </c>
      <c r="O1311" s="30" t="s">
        <v>218</v>
      </c>
      <c r="P1311" s="30" t="s">
        <v>202</v>
      </c>
      <c r="Q1311" s="31">
        <v>68400000</v>
      </c>
      <c r="R1311" s="31">
        <v>68400000</v>
      </c>
      <c r="S1311" s="30" t="s">
        <v>411</v>
      </c>
      <c r="T1311" s="30" t="s">
        <v>199</v>
      </c>
      <c r="U1311" s="29" t="s">
        <v>718</v>
      </c>
      <c r="V1311" s="29" t="s">
        <v>329</v>
      </c>
      <c r="W1311" s="29" t="s">
        <v>359</v>
      </c>
      <c r="X1311" s="29" t="s">
        <v>206</v>
      </c>
      <c r="Y1311" s="29" t="s">
        <v>211</v>
      </c>
      <c r="Z1311" s="29" t="s">
        <v>743</v>
      </c>
      <c r="AA1311" s="32">
        <v>68400000</v>
      </c>
      <c r="AB1311" s="32">
        <v>0</v>
      </c>
      <c r="AC1311" s="32">
        <v>0</v>
      </c>
      <c r="AD1311" s="32">
        <v>5700000</v>
      </c>
      <c r="AE1311" s="32">
        <v>0</v>
      </c>
      <c r="AF1311" s="32">
        <v>5700000</v>
      </c>
      <c r="AG1311" s="32">
        <v>0</v>
      </c>
      <c r="AH1311" s="32">
        <v>5700000</v>
      </c>
      <c r="AI1311" s="32">
        <v>0</v>
      </c>
      <c r="AJ1311" s="32">
        <v>5700000</v>
      </c>
      <c r="AK1311" s="32">
        <v>0</v>
      </c>
      <c r="AL1311" s="32">
        <v>5700000</v>
      </c>
      <c r="AM1311" s="32">
        <v>0</v>
      </c>
      <c r="AN1311" s="32">
        <v>5700000</v>
      </c>
      <c r="AO1311" s="32">
        <v>0</v>
      </c>
      <c r="AP1311" s="32">
        <v>5700000</v>
      </c>
      <c r="AQ1311" s="32">
        <v>0</v>
      </c>
      <c r="AR1311" s="32">
        <v>5700000</v>
      </c>
      <c r="AS1311" s="32">
        <v>0</v>
      </c>
      <c r="AT1311" s="32">
        <v>5700000</v>
      </c>
      <c r="AU1311" s="32">
        <v>0</v>
      </c>
      <c r="AV1311" s="32">
        <v>5700000</v>
      </c>
      <c r="AW1311" s="32">
        <v>0</v>
      </c>
      <c r="AX1311" s="32">
        <v>11400000</v>
      </c>
      <c r="AY1311" s="2"/>
      <c r="AZ1311" s="13" t="str">
        <f t="shared" si="102"/>
        <v>OK</v>
      </c>
      <c r="BA1311" s="13" t="str">
        <f t="shared" si="103"/>
        <v>OK</v>
      </c>
      <c r="BB1311" s="7">
        <f t="shared" si="104"/>
        <v>0</v>
      </c>
      <c r="BC1311" s="14">
        <f t="shared" si="105"/>
        <v>68400000</v>
      </c>
      <c r="BD1311" s="14">
        <f t="shared" si="105"/>
        <v>68400000</v>
      </c>
      <c r="BE1311" s="7">
        <f t="shared" si="106"/>
        <v>0</v>
      </c>
      <c r="BF1311" s="7">
        <f t="shared" si="106"/>
        <v>0</v>
      </c>
    </row>
    <row r="1312" spans="2:58" ht="114">
      <c r="B1312" s="28" t="s">
        <v>3877</v>
      </c>
      <c r="C1312" s="28" t="s">
        <v>4794</v>
      </c>
      <c r="D1312" s="28" t="s">
        <v>33</v>
      </c>
      <c r="E1312" s="29" t="s">
        <v>730</v>
      </c>
      <c r="F1312" s="29" t="s">
        <v>731</v>
      </c>
      <c r="G1312" s="29" t="s">
        <v>37</v>
      </c>
      <c r="H1312" s="29">
        <v>86101610</v>
      </c>
      <c r="I1312" s="29" t="s">
        <v>4809</v>
      </c>
      <c r="J1312" s="29" t="s">
        <v>199</v>
      </c>
      <c r="K1312" s="29" t="s">
        <v>2030</v>
      </c>
      <c r="L1312" s="30" t="s">
        <v>146</v>
      </c>
      <c r="M1312" s="30" t="s">
        <v>146</v>
      </c>
      <c r="N1312" s="30">
        <v>12</v>
      </c>
      <c r="O1312" s="30" t="s">
        <v>218</v>
      </c>
      <c r="P1312" s="30" t="s">
        <v>202</v>
      </c>
      <c r="Q1312" s="31">
        <v>68400000</v>
      </c>
      <c r="R1312" s="31">
        <v>68400000</v>
      </c>
      <c r="S1312" s="30" t="s">
        <v>411</v>
      </c>
      <c r="T1312" s="30" t="s">
        <v>199</v>
      </c>
      <c r="U1312" s="29" t="s">
        <v>718</v>
      </c>
      <c r="V1312" s="29" t="s">
        <v>329</v>
      </c>
      <c r="W1312" s="29" t="s">
        <v>359</v>
      </c>
      <c r="X1312" s="29" t="s">
        <v>206</v>
      </c>
      <c r="Y1312" s="29" t="s">
        <v>211</v>
      </c>
      <c r="Z1312" s="29" t="s">
        <v>744</v>
      </c>
      <c r="AA1312" s="32">
        <v>68400000</v>
      </c>
      <c r="AB1312" s="32">
        <v>0</v>
      </c>
      <c r="AC1312" s="32">
        <v>0</v>
      </c>
      <c r="AD1312" s="32">
        <v>5700000</v>
      </c>
      <c r="AE1312" s="32">
        <v>0</v>
      </c>
      <c r="AF1312" s="32">
        <v>5700000</v>
      </c>
      <c r="AG1312" s="32">
        <v>0</v>
      </c>
      <c r="AH1312" s="32">
        <v>5700000</v>
      </c>
      <c r="AI1312" s="32">
        <v>0</v>
      </c>
      <c r="AJ1312" s="32">
        <v>5700000</v>
      </c>
      <c r="AK1312" s="32">
        <v>0</v>
      </c>
      <c r="AL1312" s="32">
        <v>5700000</v>
      </c>
      <c r="AM1312" s="32">
        <v>0</v>
      </c>
      <c r="AN1312" s="32">
        <v>5700000</v>
      </c>
      <c r="AO1312" s="32">
        <v>0</v>
      </c>
      <c r="AP1312" s="32">
        <v>5700000</v>
      </c>
      <c r="AQ1312" s="32">
        <v>0</v>
      </c>
      <c r="AR1312" s="32">
        <v>5700000</v>
      </c>
      <c r="AS1312" s="32">
        <v>0</v>
      </c>
      <c r="AT1312" s="32">
        <v>5700000</v>
      </c>
      <c r="AU1312" s="32">
        <v>0</v>
      </c>
      <c r="AV1312" s="32">
        <v>5700000</v>
      </c>
      <c r="AW1312" s="32">
        <v>0</v>
      </c>
      <c r="AX1312" s="32">
        <v>11400000</v>
      </c>
      <c r="AY1312" s="2"/>
      <c r="AZ1312" s="13" t="str">
        <f t="shared" si="102"/>
        <v>OK</v>
      </c>
      <c r="BA1312" s="13" t="str">
        <f t="shared" si="103"/>
        <v>OK</v>
      </c>
      <c r="BB1312" s="7">
        <f t="shared" si="104"/>
        <v>0</v>
      </c>
      <c r="BC1312" s="14">
        <f t="shared" si="105"/>
        <v>68400000</v>
      </c>
      <c r="BD1312" s="14">
        <f t="shared" si="105"/>
        <v>68400000</v>
      </c>
      <c r="BE1312" s="7">
        <f t="shared" si="106"/>
        <v>0</v>
      </c>
      <c r="BF1312" s="7">
        <f t="shared" si="106"/>
        <v>0</v>
      </c>
    </row>
    <row r="1313" spans="2:58" ht="114">
      <c r="B1313" s="28" t="s">
        <v>3878</v>
      </c>
      <c r="C1313" s="28" t="s">
        <v>4794</v>
      </c>
      <c r="D1313" s="28" t="s">
        <v>33</v>
      </c>
      <c r="E1313" s="29" t="s">
        <v>730</v>
      </c>
      <c r="F1313" s="29" t="s">
        <v>731</v>
      </c>
      <c r="G1313" s="29" t="s">
        <v>37</v>
      </c>
      <c r="H1313" s="29">
        <v>86101610</v>
      </c>
      <c r="I1313" s="29" t="s">
        <v>4809</v>
      </c>
      <c r="J1313" s="29" t="s">
        <v>199</v>
      </c>
      <c r="K1313" s="29" t="s">
        <v>2030</v>
      </c>
      <c r="L1313" s="30" t="s">
        <v>146</v>
      </c>
      <c r="M1313" s="30" t="s">
        <v>146</v>
      </c>
      <c r="N1313" s="30">
        <v>12</v>
      </c>
      <c r="O1313" s="30" t="s">
        <v>218</v>
      </c>
      <c r="P1313" s="30" t="s">
        <v>202</v>
      </c>
      <c r="Q1313" s="31">
        <v>68400000</v>
      </c>
      <c r="R1313" s="31">
        <v>68400000</v>
      </c>
      <c r="S1313" s="30" t="s">
        <v>411</v>
      </c>
      <c r="T1313" s="30" t="s">
        <v>199</v>
      </c>
      <c r="U1313" s="29" t="s">
        <v>718</v>
      </c>
      <c r="V1313" s="29" t="s">
        <v>329</v>
      </c>
      <c r="W1313" s="29" t="s">
        <v>359</v>
      </c>
      <c r="X1313" s="29" t="s">
        <v>206</v>
      </c>
      <c r="Y1313" s="29" t="s">
        <v>211</v>
      </c>
      <c r="Z1313" s="29" t="s">
        <v>744</v>
      </c>
      <c r="AA1313" s="32">
        <v>68400000</v>
      </c>
      <c r="AB1313" s="32">
        <v>0</v>
      </c>
      <c r="AC1313" s="32">
        <v>0</v>
      </c>
      <c r="AD1313" s="32">
        <v>5700000</v>
      </c>
      <c r="AE1313" s="32">
        <v>0</v>
      </c>
      <c r="AF1313" s="32">
        <v>5700000</v>
      </c>
      <c r="AG1313" s="32">
        <v>0</v>
      </c>
      <c r="AH1313" s="32">
        <v>5700000</v>
      </c>
      <c r="AI1313" s="32">
        <v>0</v>
      </c>
      <c r="AJ1313" s="32">
        <v>5700000</v>
      </c>
      <c r="AK1313" s="32">
        <v>0</v>
      </c>
      <c r="AL1313" s="32">
        <v>5700000</v>
      </c>
      <c r="AM1313" s="32">
        <v>0</v>
      </c>
      <c r="AN1313" s="32">
        <v>5700000</v>
      </c>
      <c r="AO1313" s="32">
        <v>0</v>
      </c>
      <c r="AP1313" s="32">
        <v>5700000</v>
      </c>
      <c r="AQ1313" s="32">
        <v>0</v>
      </c>
      <c r="AR1313" s="32">
        <v>5700000</v>
      </c>
      <c r="AS1313" s="32">
        <v>0</v>
      </c>
      <c r="AT1313" s="32">
        <v>5700000</v>
      </c>
      <c r="AU1313" s="32">
        <v>0</v>
      </c>
      <c r="AV1313" s="32">
        <v>5700000</v>
      </c>
      <c r="AW1313" s="32">
        <v>0</v>
      </c>
      <c r="AX1313" s="32">
        <v>11400000</v>
      </c>
      <c r="AY1313" s="2"/>
      <c r="AZ1313" s="13" t="str">
        <f t="shared" si="102"/>
        <v>OK</v>
      </c>
      <c r="BA1313" s="13" t="str">
        <f t="shared" si="103"/>
        <v>OK</v>
      </c>
      <c r="BB1313" s="7">
        <f t="shared" si="104"/>
        <v>0</v>
      </c>
      <c r="BC1313" s="14">
        <f t="shared" si="105"/>
        <v>68400000</v>
      </c>
      <c r="BD1313" s="14">
        <f t="shared" si="105"/>
        <v>68400000</v>
      </c>
      <c r="BE1313" s="7">
        <f t="shared" si="106"/>
        <v>0</v>
      </c>
      <c r="BF1313" s="7">
        <f t="shared" si="106"/>
        <v>0</v>
      </c>
    </row>
    <row r="1314" spans="2:58" ht="114">
      <c r="B1314" s="28" t="s">
        <v>3879</v>
      </c>
      <c r="C1314" s="28" t="s">
        <v>4794</v>
      </c>
      <c r="D1314" s="28" t="s">
        <v>33</v>
      </c>
      <c r="E1314" s="29" t="s">
        <v>730</v>
      </c>
      <c r="F1314" s="29" t="s">
        <v>731</v>
      </c>
      <c r="G1314" s="29" t="s">
        <v>37</v>
      </c>
      <c r="H1314" s="29">
        <v>86101610</v>
      </c>
      <c r="I1314" s="29" t="s">
        <v>4809</v>
      </c>
      <c r="J1314" s="29" t="s">
        <v>199</v>
      </c>
      <c r="K1314" s="29" t="s">
        <v>2030</v>
      </c>
      <c r="L1314" s="30" t="s">
        <v>146</v>
      </c>
      <c r="M1314" s="30" t="s">
        <v>146</v>
      </c>
      <c r="N1314" s="30">
        <v>12</v>
      </c>
      <c r="O1314" s="30" t="s">
        <v>218</v>
      </c>
      <c r="P1314" s="30" t="s">
        <v>202</v>
      </c>
      <c r="Q1314" s="31">
        <v>68400000</v>
      </c>
      <c r="R1314" s="31">
        <v>68400000</v>
      </c>
      <c r="S1314" s="30" t="s">
        <v>411</v>
      </c>
      <c r="T1314" s="30" t="s">
        <v>199</v>
      </c>
      <c r="U1314" s="29" t="s">
        <v>718</v>
      </c>
      <c r="V1314" s="29" t="s">
        <v>329</v>
      </c>
      <c r="W1314" s="29" t="s">
        <v>359</v>
      </c>
      <c r="X1314" s="29" t="s">
        <v>206</v>
      </c>
      <c r="Y1314" s="29" t="s">
        <v>211</v>
      </c>
      <c r="Z1314" s="29" t="s">
        <v>744</v>
      </c>
      <c r="AA1314" s="32">
        <v>68400000</v>
      </c>
      <c r="AB1314" s="32">
        <v>0</v>
      </c>
      <c r="AC1314" s="32">
        <v>0</v>
      </c>
      <c r="AD1314" s="32">
        <v>5700000</v>
      </c>
      <c r="AE1314" s="32">
        <v>0</v>
      </c>
      <c r="AF1314" s="32">
        <v>5700000</v>
      </c>
      <c r="AG1314" s="32">
        <v>0</v>
      </c>
      <c r="AH1314" s="32">
        <v>5700000</v>
      </c>
      <c r="AI1314" s="32">
        <v>0</v>
      </c>
      <c r="AJ1314" s="32">
        <v>5700000</v>
      </c>
      <c r="AK1314" s="32">
        <v>0</v>
      </c>
      <c r="AL1314" s="32">
        <v>5700000</v>
      </c>
      <c r="AM1314" s="32">
        <v>0</v>
      </c>
      <c r="AN1314" s="32">
        <v>5700000</v>
      </c>
      <c r="AO1314" s="32">
        <v>0</v>
      </c>
      <c r="AP1314" s="32">
        <v>5700000</v>
      </c>
      <c r="AQ1314" s="32">
        <v>0</v>
      </c>
      <c r="AR1314" s="32">
        <v>5700000</v>
      </c>
      <c r="AS1314" s="32">
        <v>0</v>
      </c>
      <c r="AT1314" s="32">
        <v>5700000</v>
      </c>
      <c r="AU1314" s="32">
        <v>0</v>
      </c>
      <c r="AV1314" s="32">
        <v>5700000</v>
      </c>
      <c r="AW1314" s="32">
        <v>0</v>
      </c>
      <c r="AX1314" s="32">
        <v>11400000</v>
      </c>
      <c r="AY1314" s="2"/>
      <c r="AZ1314" s="13" t="str">
        <f t="shared" si="102"/>
        <v>OK</v>
      </c>
      <c r="BA1314" s="13" t="str">
        <f t="shared" si="103"/>
        <v>OK</v>
      </c>
      <c r="BB1314" s="7">
        <f t="shared" si="104"/>
        <v>0</v>
      </c>
      <c r="BC1314" s="14">
        <f t="shared" si="105"/>
        <v>68400000</v>
      </c>
      <c r="BD1314" s="14">
        <f t="shared" si="105"/>
        <v>68400000</v>
      </c>
      <c r="BE1314" s="7">
        <f t="shared" si="106"/>
        <v>0</v>
      </c>
      <c r="BF1314" s="7">
        <f t="shared" si="106"/>
        <v>0</v>
      </c>
    </row>
    <row r="1315" spans="2:58" ht="114">
      <c r="B1315" s="28" t="s">
        <v>3880</v>
      </c>
      <c r="C1315" s="28" t="s">
        <v>4794</v>
      </c>
      <c r="D1315" s="28" t="s">
        <v>33</v>
      </c>
      <c r="E1315" s="29" t="s">
        <v>730</v>
      </c>
      <c r="F1315" s="29" t="s">
        <v>731</v>
      </c>
      <c r="G1315" s="29" t="s">
        <v>37</v>
      </c>
      <c r="H1315" s="29">
        <v>86101610</v>
      </c>
      <c r="I1315" s="29" t="s">
        <v>4809</v>
      </c>
      <c r="J1315" s="29" t="s">
        <v>199</v>
      </c>
      <c r="K1315" s="29" t="s">
        <v>2030</v>
      </c>
      <c r="L1315" s="30" t="s">
        <v>146</v>
      </c>
      <c r="M1315" s="30" t="s">
        <v>146</v>
      </c>
      <c r="N1315" s="30">
        <v>12</v>
      </c>
      <c r="O1315" s="30" t="s">
        <v>218</v>
      </c>
      <c r="P1315" s="30" t="s">
        <v>202</v>
      </c>
      <c r="Q1315" s="31">
        <v>68400000</v>
      </c>
      <c r="R1315" s="31">
        <v>68400000</v>
      </c>
      <c r="S1315" s="30" t="s">
        <v>411</v>
      </c>
      <c r="T1315" s="30" t="s">
        <v>199</v>
      </c>
      <c r="U1315" s="29" t="s">
        <v>718</v>
      </c>
      <c r="V1315" s="29" t="s">
        <v>329</v>
      </c>
      <c r="W1315" s="29" t="s">
        <v>359</v>
      </c>
      <c r="X1315" s="29" t="s">
        <v>206</v>
      </c>
      <c r="Y1315" s="29" t="s">
        <v>211</v>
      </c>
      <c r="Z1315" s="29" t="s">
        <v>744</v>
      </c>
      <c r="AA1315" s="32">
        <v>68400000</v>
      </c>
      <c r="AB1315" s="32">
        <v>0</v>
      </c>
      <c r="AC1315" s="32">
        <v>0</v>
      </c>
      <c r="AD1315" s="32">
        <v>5700000</v>
      </c>
      <c r="AE1315" s="32">
        <v>0</v>
      </c>
      <c r="AF1315" s="32">
        <v>5700000</v>
      </c>
      <c r="AG1315" s="32">
        <v>0</v>
      </c>
      <c r="AH1315" s="32">
        <v>5700000</v>
      </c>
      <c r="AI1315" s="32">
        <v>0</v>
      </c>
      <c r="AJ1315" s="32">
        <v>5700000</v>
      </c>
      <c r="AK1315" s="32">
        <v>0</v>
      </c>
      <c r="AL1315" s="32">
        <v>5700000</v>
      </c>
      <c r="AM1315" s="32">
        <v>0</v>
      </c>
      <c r="AN1315" s="32">
        <v>5700000</v>
      </c>
      <c r="AO1315" s="32">
        <v>0</v>
      </c>
      <c r="AP1315" s="32">
        <v>5700000</v>
      </c>
      <c r="AQ1315" s="32">
        <v>0</v>
      </c>
      <c r="AR1315" s="32">
        <v>5700000</v>
      </c>
      <c r="AS1315" s="32">
        <v>0</v>
      </c>
      <c r="AT1315" s="32">
        <v>5700000</v>
      </c>
      <c r="AU1315" s="32">
        <v>0</v>
      </c>
      <c r="AV1315" s="32">
        <v>5700000</v>
      </c>
      <c r="AW1315" s="32">
        <v>0</v>
      </c>
      <c r="AX1315" s="32">
        <v>11400000</v>
      </c>
      <c r="AY1315" s="2"/>
      <c r="AZ1315" s="13" t="str">
        <f t="shared" si="102"/>
        <v>OK</v>
      </c>
      <c r="BA1315" s="13" t="str">
        <f t="shared" si="103"/>
        <v>OK</v>
      </c>
      <c r="BB1315" s="7">
        <f t="shared" si="104"/>
        <v>0</v>
      </c>
      <c r="BC1315" s="14">
        <f t="shared" si="105"/>
        <v>68400000</v>
      </c>
      <c r="BD1315" s="14">
        <f t="shared" si="105"/>
        <v>68400000</v>
      </c>
      <c r="BE1315" s="7">
        <f t="shared" si="106"/>
        <v>0</v>
      </c>
      <c r="BF1315" s="7">
        <f t="shared" si="106"/>
        <v>0</v>
      </c>
    </row>
    <row r="1316" spans="2:58" ht="114">
      <c r="B1316" s="28" t="s">
        <v>3881</v>
      </c>
      <c r="C1316" s="28" t="s">
        <v>4794</v>
      </c>
      <c r="D1316" s="28" t="s">
        <v>33</v>
      </c>
      <c r="E1316" s="29" t="s">
        <v>730</v>
      </c>
      <c r="F1316" s="29" t="s">
        <v>731</v>
      </c>
      <c r="G1316" s="29" t="s">
        <v>37</v>
      </c>
      <c r="H1316" s="29">
        <v>86101610</v>
      </c>
      <c r="I1316" s="29" t="s">
        <v>4809</v>
      </c>
      <c r="J1316" s="29" t="s">
        <v>199</v>
      </c>
      <c r="K1316" s="29" t="s">
        <v>2030</v>
      </c>
      <c r="L1316" s="30" t="s">
        <v>146</v>
      </c>
      <c r="M1316" s="30" t="s">
        <v>146</v>
      </c>
      <c r="N1316" s="30">
        <v>12</v>
      </c>
      <c r="O1316" s="30" t="s">
        <v>218</v>
      </c>
      <c r="P1316" s="30" t="s">
        <v>202</v>
      </c>
      <c r="Q1316" s="31">
        <v>68400000</v>
      </c>
      <c r="R1316" s="31">
        <v>68400000</v>
      </c>
      <c r="S1316" s="30" t="s">
        <v>411</v>
      </c>
      <c r="T1316" s="30" t="s">
        <v>199</v>
      </c>
      <c r="U1316" s="29" t="s">
        <v>718</v>
      </c>
      <c r="V1316" s="29" t="s">
        <v>329</v>
      </c>
      <c r="W1316" s="29" t="s">
        <v>359</v>
      </c>
      <c r="X1316" s="29" t="s">
        <v>206</v>
      </c>
      <c r="Y1316" s="29" t="s">
        <v>211</v>
      </c>
      <c r="Z1316" s="29" t="s">
        <v>744</v>
      </c>
      <c r="AA1316" s="32">
        <v>68400000</v>
      </c>
      <c r="AB1316" s="32">
        <v>0</v>
      </c>
      <c r="AC1316" s="32">
        <v>0</v>
      </c>
      <c r="AD1316" s="32">
        <v>5700000</v>
      </c>
      <c r="AE1316" s="32">
        <v>0</v>
      </c>
      <c r="AF1316" s="32">
        <v>5700000</v>
      </c>
      <c r="AG1316" s="32">
        <v>0</v>
      </c>
      <c r="AH1316" s="32">
        <v>5700000</v>
      </c>
      <c r="AI1316" s="32">
        <v>0</v>
      </c>
      <c r="AJ1316" s="32">
        <v>5700000</v>
      </c>
      <c r="AK1316" s="32">
        <v>0</v>
      </c>
      <c r="AL1316" s="32">
        <v>5700000</v>
      </c>
      <c r="AM1316" s="32">
        <v>0</v>
      </c>
      <c r="AN1316" s="32">
        <v>5700000</v>
      </c>
      <c r="AO1316" s="32">
        <v>0</v>
      </c>
      <c r="AP1316" s="32">
        <v>5700000</v>
      </c>
      <c r="AQ1316" s="32">
        <v>0</v>
      </c>
      <c r="AR1316" s="32">
        <v>5700000</v>
      </c>
      <c r="AS1316" s="32">
        <v>0</v>
      </c>
      <c r="AT1316" s="32">
        <v>5700000</v>
      </c>
      <c r="AU1316" s="32">
        <v>0</v>
      </c>
      <c r="AV1316" s="32">
        <v>5700000</v>
      </c>
      <c r="AW1316" s="32">
        <v>0</v>
      </c>
      <c r="AX1316" s="32">
        <v>11400000</v>
      </c>
      <c r="AY1316" s="2"/>
      <c r="AZ1316" s="13" t="str">
        <f t="shared" si="102"/>
        <v>OK</v>
      </c>
      <c r="BA1316" s="13" t="str">
        <f t="shared" si="103"/>
        <v>OK</v>
      </c>
      <c r="BB1316" s="7">
        <f t="shared" si="104"/>
        <v>0</v>
      </c>
      <c r="BC1316" s="14">
        <f t="shared" si="105"/>
        <v>68400000</v>
      </c>
      <c r="BD1316" s="14">
        <f t="shared" si="105"/>
        <v>68400000</v>
      </c>
      <c r="BE1316" s="7">
        <f t="shared" si="106"/>
        <v>0</v>
      </c>
      <c r="BF1316" s="7">
        <f t="shared" si="106"/>
        <v>0</v>
      </c>
    </row>
    <row r="1317" spans="2:58" ht="114">
      <c r="B1317" s="28" t="s">
        <v>3882</v>
      </c>
      <c r="C1317" s="28" t="s">
        <v>4794</v>
      </c>
      <c r="D1317" s="28" t="s">
        <v>33</v>
      </c>
      <c r="E1317" s="29" t="s">
        <v>730</v>
      </c>
      <c r="F1317" s="29" t="s">
        <v>731</v>
      </c>
      <c r="G1317" s="29" t="s">
        <v>37</v>
      </c>
      <c r="H1317" s="29">
        <v>86101610</v>
      </c>
      <c r="I1317" s="29" t="s">
        <v>4809</v>
      </c>
      <c r="J1317" s="29" t="s">
        <v>199</v>
      </c>
      <c r="K1317" s="29" t="s">
        <v>2031</v>
      </c>
      <c r="L1317" s="30" t="s">
        <v>147</v>
      </c>
      <c r="M1317" s="30" t="s">
        <v>147</v>
      </c>
      <c r="N1317" s="30">
        <v>12</v>
      </c>
      <c r="O1317" s="30" t="s">
        <v>218</v>
      </c>
      <c r="P1317" s="30" t="s">
        <v>202</v>
      </c>
      <c r="Q1317" s="31">
        <v>53900000</v>
      </c>
      <c r="R1317" s="31">
        <v>53900000</v>
      </c>
      <c r="S1317" s="30" t="s">
        <v>411</v>
      </c>
      <c r="T1317" s="30" t="s">
        <v>199</v>
      </c>
      <c r="U1317" s="29" t="s">
        <v>718</v>
      </c>
      <c r="V1317" s="29" t="s">
        <v>329</v>
      </c>
      <c r="W1317" s="29" t="s">
        <v>359</v>
      </c>
      <c r="X1317" s="29" t="s">
        <v>206</v>
      </c>
      <c r="Y1317" s="29" t="s">
        <v>211</v>
      </c>
      <c r="Z1317" s="29" t="s">
        <v>739</v>
      </c>
      <c r="AA1317" s="32">
        <v>0</v>
      </c>
      <c r="AB1317" s="32">
        <v>0</v>
      </c>
      <c r="AC1317" s="32">
        <v>53900000</v>
      </c>
      <c r="AD1317" s="32">
        <v>0</v>
      </c>
      <c r="AE1317" s="32">
        <v>0</v>
      </c>
      <c r="AF1317" s="32">
        <v>4900000</v>
      </c>
      <c r="AG1317" s="32">
        <v>0</v>
      </c>
      <c r="AH1317" s="32">
        <v>4900000</v>
      </c>
      <c r="AI1317" s="32">
        <v>0</v>
      </c>
      <c r="AJ1317" s="32">
        <v>4900000</v>
      </c>
      <c r="AK1317" s="32">
        <v>0</v>
      </c>
      <c r="AL1317" s="32">
        <v>4900000</v>
      </c>
      <c r="AM1317" s="32">
        <v>0</v>
      </c>
      <c r="AN1317" s="32">
        <v>4900000</v>
      </c>
      <c r="AO1317" s="32">
        <v>0</v>
      </c>
      <c r="AP1317" s="32">
        <v>4900000</v>
      </c>
      <c r="AQ1317" s="32">
        <v>0</v>
      </c>
      <c r="AR1317" s="32">
        <v>4900000</v>
      </c>
      <c r="AS1317" s="32">
        <v>0</v>
      </c>
      <c r="AT1317" s="32">
        <v>4900000</v>
      </c>
      <c r="AU1317" s="32">
        <v>0</v>
      </c>
      <c r="AV1317" s="32">
        <v>4900000</v>
      </c>
      <c r="AW1317" s="32">
        <v>0</v>
      </c>
      <c r="AX1317" s="32">
        <v>9800000</v>
      </c>
      <c r="AY1317" s="2"/>
      <c r="AZ1317" s="13" t="str">
        <f t="shared" si="102"/>
        <v>OK</v>
      </c>
      <c r="BA1317" s="13" t="str">
        <f t="shared" si="103"/>
        <v>OK</v>
      </c>
      <c r="BB1317" s="7">
        <f t="shared" si="104"/>
        <v>0</v>
      </c>
      <c r="BC1317" s="14">
        <f t="shared" si="105"/>
        <v>53900000</v>
      </c>
      <c r="BD1317" s="14">
        <f t="shared" si="105"/>
        <v>53900000</v>
      </c>
      <c r="BE1317" s="7">
        <f t="shared" si="106"/>
        <v>0</v>
      </c>
      <c r="BF1317" s="7">
        <f t="shared" si="106"/>
        <v>0</v>
      </c>
    </row>
    <row r="1318" spans="2:58" ht="114">
      <c r="B1318" s="28" t="s">
        <v>3883</v>
      </c>
      <c r="C1318" s="28" t="s">
        <v>4794</v>
      </c>
      <c r="D1318" s="28" t="s">
        <v>33</v>
      </c>
      <c r="E1318" s="29" t="s">
        <v>730</v>
      </c>
      <c r="F1318" s="29" t="s">
        <v>731</v>
      </c>
      <c r="G1318" s="29" t="s">
        <v>37</v>
      </c>
      <c r="H1318" s="29">
        <v>86101610</v>
      </c>
      <c r="I1318" s="29" t="s">
        <v>4809</v>
      </c>
      <c r="J1318" s="29" t="s">
        <v>199</v>
      </c>
      <c r="K1318" s="29" t="s">
        <v>2031</v>
      </c>
      <c r="L1318" s="30" t="s">
        <v>147</v>
      </c>
      <c r="M1318" s="30" t="s">
        <v>147</v>
      </c>
      <c r="N1318" s="30">
        <v>12</v>
      </c>
      <c r="O1318" s="30" t="s">
        <v>218</v>
      </c>
      <c r="P1318" s="30" t="s">
        <v>202</v>
      </c>
      <c r="Q1318" s="31">
        <v>53900000</v>
      </c>
      <c r="R1318" s="31">
        <v>53900000</v>
      </c>
      <c r="S1318" s="30" t="s">
        <v>411</v>
      </c>
      <c r="T1318" s="30" t="s">
        <v>199</v>
      </c>
      <c r="U1318" s="29" t="s">
        <v>718</v>
      </c>
      <c r="V1318" s="29" t="s">
        <v>329</v>
      </c>
      <c r="W1318" s="29" t="s">
        <v>359</v>
      </c>
      <c r="X1318" s="29" t="s">
        <v>206</v>
      </c>
      <c r="Y1318" s="29" t="s">
        <v>211</v>
      </c>
      <c r="Z1318" s="29" t="s">
        <v>739</v>
      </c>
      <c r="AA1318" s="32">
        <v>0</v>
      </c>
      <c r="AB1318" s="32">
        <v>0</v>
      </c>
      <c r="AC1318" s="32">
        <v>53900000</v>
      </c>
      <c r="AD1318" s="32">
        <v>0</v>
      </c>
      <c r="AE1318" s="32">
        <v>0</v>
      </c>
      <c r="AF1318" s="32">
        <v>4900000</v>
      </c>
      <c r="AG1318" s="32">
        <v>0</v>
      </c>
      <c r="AH1318" s="32">
        <v>4900000</v>
      </c>
      <c r="AI1318" s="32">
        <v>0</v>
      </c>
      <c r="AJ1318" s="32">
        <v>4900000</v>
      </c>
      <c r="AK1318" s="32">
        <v>0</v>
      </c>
      <c r="AL1318" s="32">
        <v>4900000</v>
      </c>
      <c r="AM1318" s="32">
        <v>0</v>
      </c>
      <c r="AN1318" s="32">
        <v>4900000</v>
      </c>
      <c r="AO1318" s="32">
        <v>0</v>
      </c>
      <c r="AP1318" s="32">
        <v>4900000</v>
      </c>
      <c r="AQ1318" s="32">
        <v>0</v>
      </c>
      <c r="AR1318" s="32">
        <v>4900000</v>
      </c>
      <c r="AS1318" s="32">
        <v>0</v>
      </c>
      <c r="AT1318" s="32">
        <v>4900000</v>
      </c>
      <c r="AU1318" s="32">
        <v>0</v>
      </c>
      <c r="AV1318" s="32">
        <v>4900000</v>
      </c>
      <c r="AW1318" s="32">
        <v>0</v>
      </c>
      <c r="AX1318" s="32">
        <v>9800000</v>
      </c>
      <c r="AY1318" s="2"/>
      <c r="AZ1318" s="13" t="str">
        <f t="shared" si="102"/>
        <v>OK</v>
      </c>
      <c r="BA1318" s="13" t="str">
        <f t="shared" si="103"/>
        <v>OK</v>
      </c>
      <c r="BB1318" s="7">
        <f t="shared" si="104"/>
        <v>0</v>
      </c>
      <c r="BC1318" s="14">
        <f t="shared" si="105"/>
        <v>53900000</v>
      </c>
      <c r="BD1318" s="14">
        <f t="shared" si="105"/>
        <v>53900000</v>
      </c>
      <c r="BE1318" s="7">
        <f t="shared" si="106"/>
        <v>0</v>
      </c>
      <c r="BF1318" s="7">
        <f t="shared" si="106"/>
        <v>0</v>
      </c>
    </row>
    <row r="1319" spans="2:58" ht="114">
      <c r="B1319" s="28" t="s">
        <v>3884</v>
      </c>
      <c r="C1319" s="28" t="s">
        <v>4794</v>
      </c>
      <c r="D1319" s="28" t="s">
        <v>33</v>
      </c>
      <c r="E1319" s="29" t="s">
        <v>730</v>
      </c>
      <c r="F1319" s="29" t="s">
        <v>731</v>
      </c>
      <c r="G1319" s="29" t="s">
        <v>37</v>
      </c>
      <c r="H1319" s="29">
        <v>86101610</v>
      </c>
      <c r="I1319" s="29" t="s">
        <v>4809</v>
      </c>
      <c r="J1319" s="29" t="s">
        <v>199</v>
      </c>
      <c r="K1319" s="29" t="s">
        <v>2031</v>
      </c>
      <c r="L1319" s="30" t="s">
        <v>147</v>
      </c>
      <c r="M1319" s="30" t="s">
        <v>147</v>
      </c>
      <c r="N1319" s="30">
        <v>12</v>
      </c>
      <c r="O1319" s="30" t="s">
        <v>218</v>
      </c>
      <c r="P1319" s="30" t="s">
        <v>202</v>
      </c>
      <c r="Q1319" s="31">
        <v>53900000</v>
      </c>
      <c r="R1319" s="31">
        <v>53900000</v>
      </c>
      <c r="S1319" s="30" t="s">
        <v>411</v>
      </c>
      <c r="T1319" s="30" t="s">
        <v>199</v>
      </c>
      <c r="U1319" s="29" t="s">
        <v>718</v>
      </c>
      <c r="V1319" s="29" t="s">
        <v>329</v>
      </c>
      <c r="W1319" s="29" t="s">
        <v>359</v>
      </c>
      <c r="X1319" s="29" t="s">
        <v>206</v>
      </c>
      <c r="Y1319" s="29" t="s">
        <v>211</v>
      </c>
      <c r="Z1319" s="29" t="s">
        <v>739</v>
      </c>
      <c r="AA1319" s="32">
        <v>0</v>
      </c>
      <c r="AB1319" s="32">
        <v>0</v>
      </c>
      <c r="AC1319" s="32">
        <v>53900000</v>
      </c>
      <c r="AD1319" s="32">
        <v>0</v>
      </c>
      <c r="AE1319" s="32">
        <v>0</v>
      </c>
      <c r="AF1319" s="32">
        <v>4900000</v>
      </c>
      <c r="AG1319" s="32">
        <v>0</v>
      </c>
      <c r="AH1319" s="32">
        <v>4900000</v>
      </c>
      <c r="AI1319" s="32">
        <v>0</v>
      </c>
      <c r="AJ1319" s="32">
        <v>4900000</v>
      </c>
      <c r="AK1319" s="32">
        <v>0</v>
      </c>
      <c r="AL1319" s="32">
        <v>4900000</v>
      </c>
      <c r="AM1319" s="32">
        <v>0</v>
      </c>
      <c r="AN1319" s="32">
        <v>4900000</v>
      </c>
      <c r="AO1319" s="32">
        <v>0</v>
      </c>
      <c r="AP1319" s="32">
        <v>4900000</v>
      </c>
      <c r="AQ1319" s="32">
        <v>0</v>
      </c>
      <c r="AR1319" s="32">
        <v>4900000</v>
      </c>
      <c r="AS1319" s="32">
        <v>0</v>
      </c>
      <c r="AT1319" s="32">
        <v>4900000</v>
      </c>
      <c r="AU1319" s="32">
        <v>0</v>
      </c>
      <c r="AV1319" s="32">
        <v>4900000</v>
      </c>
      <c r="AW1319" s="32">
        <v>0</v>
      </c>
      <c r="AX1319" s="32">
        <v>9800000</v>
      </c>
      <c r="AY1319" s="2"/>
      <c r="AZ1319" s="13" t="str">
        <f t="shared" si="102"/>
        <v>OK</v>
      </c>
      <c r="BA1319" s="13" t="str">
        <f t="shared" si="103"/>
        <v>OK</v>
      </c>
      <c r="BB1319" s="7">
        <f t="shared" si="104"/>
        <v>0</v>
      </c>
      <c r="BC1319" s="14">
        <f t="shared" si="105"/>
        <v>53900000</v>
      </c>
      <c r="BD1319" s="14">
        <f t="shared" si="105"/>
        <v>53900000</v>
      </c>
      <c r="BE1319" s="7">
        <f t="shared" si="106"/>
        <v>0</v>
      </c>
      <c r="BF1319" s="7">
        <f t="shared" si="106"/>
        <v>0</v>
      </c>
    </row>
    <row r="1320" spans="2:58" ht="114">
      <c r="B1320" s="28" t="s">
        <v>3885</v>
      </c>
      <c r="C1320" s="28" t="s">
        <v>4794</v>
      </c>
      <c r="D1320" s="28" t="s">
        <v>33</v>
      </c>
      <c r="E1320" s="29" t="s">
        <v>730</v>
      </c>
      <c r="F1320" s="29" t="s">
        <v>731</v>
      </c>
      <c r="G1320" s="29" t="s">
        <v>37</v>
      </c>
      <c r="H1320" s="29">
        <v>86101610</v>
      </c>
      <c r="I1320" s="29" t="s">
        <v>4809</v>
      </c>
      <c r="J1320" s="29" t="s">
        <v>199</v>
      </c>
      <c r="K1320" s="29" t="s">
        <v>2031</v>
      </c>
      <c r="L1320" s="30" t="s">
        <v>147</v>
      </c>
      <c r="M1320" s="30" t="s">
        <v>147</v>
      </c>
      <c r="N1320" s="30">
        <v>12</v>
      </c>
      <c r="O1320" s="30" t="s">
        <v>218</v>
      </c>
      <c r="P1320" s="30" t="s">
        <v>202</v>
      </c>
      <c r="Q1320" s="31">
        <v>53900000</v>
      </c>
      <c r="R1320" s="31">
        <v>53900000</v>
      </c>
      <c r="S1320" s="30" t="s">
        <v>411</v>
      </c>
      <c r="T1320" s="30" t="s">
        <v>199</v>
      </c>
      <c r="U1320" s="29" t="s">
        <v>718</v>
      </c>
      <c r="V1320" s="29" t="s">
        <v>329</v>
      </c>
      <c r="W1320" s="29" t="s">
        <v>359</v>
      </c>
      <c r="X1320" s="29" t="s">
        <v>206</v>
      </c>
      <c r="Y1320" s="29" t="s">
        <v>211</v>
      </c>
      <c r="Z1320" s="29" t="s">
        <v>739</v>
      </c>
      <c r="AA1320" s="32">
        <v>0</v>
      </c>
      <c r="AB1320" s="32">
        <v>0</v>
      </c>
      <c r="AC1320" s="32">
        <v>53900000</v>
      </c>
      <c r="AD1320" s="32">
        <v>0</v>
      </c>
      <c r="AE1320" s="32">
        <v>0</v>
      </c>
      <c r="AF1320" s="32">
        <v>4900000</v>
      </c>
      <c r="AG1320" s="32">
        <v>0</v>
      </c>
      <c r="AH1320" s="32">
        <v>4900000</v>
      </c>
      <c r="AI1320" s="32">
        <v>0</v>
      </c>
      <c r="AJ1320" s="32">
        <v>4900000</v>
      </c>
      <c r="AK1320" s="32">
        <v>0</v>
      </c>
      <c r="AL1320" s="32">
        <v>4900000</v>
      </c>
      <c r="AM1320" s="32">
        <v>0</v>
      </c>
      <c r="AN1320" s="32">
        <v>4900000</v>
      </c>
      <c r="AO1320" s="32">
        <v>0</v>
      </c>
      <c r="AP1320" s="32">
        <v>4900000</v>
      </c>
      <c r="AQ1320" s="32">
        <v>0</v>
      </c>
      <c r="AR1320" s="32">
        <v>4900000</v>
      </c>
      <c r="AS1320" s="32">
        <v>0</v>
      </c>
      <c r="AT1320" s="32">
        <v>4900000</v>
      </c>
      <c r="AU1320" s="32">
        <v>0</v>
      </c>
      <c r="AV1320" s="32">
        <v>4900000</v>
      </c>
      <c r="AW1320" s="32">
        <v>0</v>
      </c>
      <c r="AX1320" s="32">
        <v>9800000</v>
      </c>
      <c r="AY1320" s="2"/>
      <c r="AZ1320" s="13" t="str">
        <f t="shared" si="102"/>
        <v>OK</v>
      </c>
      <c r="BA1320" s="13" t="str">
        <f t="shared" si="103"/>
        <v>OK</v>
      </c>
      <c r="BB1320" s="7">
        <f t="shared" si="104"/>
        <v>0</v>
      </c>
      <c r="BC1320" s="14">
        <f t="shared" si="105"/>
        <v>53900000</v>
      </c>
      <c r="BD1320" s="14">
        <f t="shared" si="105"/>
        <v>53900000</v>
      </c>
      <c r="BE1320" s="7">
        <f t="shared" si="106"/>
        <v>0</v>
      </c>
      <c r="BF1320" s="7">
        <f t="shared" si="106"/>
        <v>0</v>
      </c>
    </row>
    <row r="1321" spans="2:58" ht="114">
      <c r="B1321" s="28" t="s">
        <v>3886</v>
      </c>
      <c r="C1321" s="28" t="s">
        <v>4794</v>
      </c>
      <c r="D1321" s="28" t="s">
        <v>33</v>
      </c>
      <c r="E1321" s="29" t="s">
        <v>730</v>
      </c>
      <c r="F1321" s="29" t="s">
        <v>731</v>
      </c>
      <c r="G1321" s="29" t="s">
        <v>37</v>
      </c>
      <c r="H1321" s="29">
        <v>86101610</v>
      </c>
      <c r="I1321" s="29" t="s">
        <v>4809</v>
      </c>
      <c r="J1321" s="29" t="s">
        <v>199</v>
      </c>
      <c r="K1321" s="29" t="s">
        <v>2031</v>
      </c>
      <c r="L1321" s="30" t="s">
        <v>147</v>
      </c>
      <c r="M1321" s="30" t="s">
        <v>147</v>
      </c>
      <c r="N1321" s="30">
        <v>12</v>
      </c>
      <c r="O1321" s="30" t="s">
        <v>218</v>
      </c>
      <c r="P1321" s="30" t="s">
        <v>202</v>
      </c>
      <c r="Q1321" s="31">
        <v>53900000</v>
      </c>
      <c r="R1321" s="31">
        <v>53900000</v>
      </c>
      <c r="S1321" s="30" t="s">
        <v>411</v>
      </c>
      <c r="T1321" s="30" t="s">
        <v>199</v>
      </c>
      <c r="U1321" s="29" t="s">
        <v>718</v>
      </c>
      <c r="V1321" s="29" t="s">
        <v>329</v>
      </c>
      <c r="W1321" s="29" t="s">
        <v>359</v>
      </c>
      <c r="X1321" s="29" t="s">
        <v>206</v>
      </c>
      <c r="Y1321" s="29" t="s">
        <v>211</v>
      </c>
      <c r="Z1321" s="29" t="s">
        <v>739</v>
      </c>
      <c r="AA1321" s="32">
        <v>0</v>
      </c>
      <c r="AB1321" s="32">
        <v>0</v>
      </c>
      <c r="AC1321" s="32">
        <v>53900000</v>
      </c>
      <c r="AD1321" s="32">
        <v>0</v>
      </c>
      <c r="AE1321" s="32">
        <v>0</v>
      </c>
      <c r="AF1321" s="32">
        <v>4900000</v>
      </c>
      <c r="AG1321" s="32">
        <v>0</v>
      </c>
      <c r="AH1321" s="32">
        <v>4900000</v>
      </c>
      <c r="AI1321" s="32">
        <v>0</v>
      </c>
      <c r="AJ1321" s="32">
        <v>4900000</v>
      </c>
      <c r="AK1321" s="32">
        <v>0</v>
      </c>
      <c r="AL1321" s="32">
        <v>4900000</v>
      </c>
      <c r="AM1321" s="32">
        <v>0</v>
      </c>
      <c r="AN1321" s="32">
        <v>4900000</v>
      </c>
      <c r="AO1321" s="32">
        <v>0</v>
      </c>
      <c r="AP1321" s="32">
        <v>4900000</v>
      </c>
      <c r="AQ1321" s="32">
        <v>0</v>
      </c>
      <c r="AR1321" s="32">
        <v>4900000</v>
      </c>
      <c r="AS1321" s="32">
        <v>0</v>
      </c>
      <c r="AT1321" s="32">
        <v>4900000</v>
      </c>
      <c r="AU1321" s="32">
        <v>0</v>
      </c>
      <c r="AV1321" s="32">
        <v>4900000</v>
      </c>
      <c r="AW1321" s="32">
        <v>0</v>
      </c>
      <c r="AX1321" s="32">
        <v>9800000</v>
      </c>
      <c r="AY1321" s="2"/>
      <c r="AZ1321" s="13" t="str">
        <f t="shared" si="102"/>
        <v>OK</v>
      </c>
      <c r="BA1321" s="13" t="str">
        <f t="shared" si="103"/>
        <v>OK</v>
      </c>
      <c r="BB1321" s="7">
        <f t="shared" si="104"/>
        <v>0</v>
      </c>
      <c r="BC1321" s="14">
        <f t="shared" si="105"/>
        <v>53900000</v>
      </c>
      <c r="BD1321" s="14">
        <f t="shared" si="105"/>
        <v>53900000</v>
      </c>
      <c r="BE1321" s="7">
        <f t="shared" si="106"/>
        <v>0</v>
      </c>
      <c r="BF1321" s="7">
        <f t="shared" si="106"/>
        <v>0</v>
      </c>
    </row>
    <row r="1322" spans="2:58" ht="114">
      <c r="B1322" s="28" t="s">
        <v>3887</v>
      </c>
      <c r="C1322" s="28" t="s">
        <v>4794</v>
      </c>
      <c r="D1322" s="28" t="s">
        <v>33</v>
      </c>
      <c r="E1322" s="29" t="s">
        <v>730</v>
      </c>
      <c r="F1322" s="29" t="s">
        <v>731</v>
      </c>
      <c r="G1322" s="29" t="s">
        <v>37</v>
      </c>
      <c r="H1322" s="29">
        <v>86101610</v>
      </c>
      <c r="I1322" s="29" t="s">
        <v>4809</v>
      </c>
      <c r="J1322" s="29" t="s">
        <v>199</v>
      </c>
      <c r="K1322" s="29" t="s">
        <v>2032</v>
      </c>
      <c r="L1322" s="30" t="s">
        <v>146</v>
      </c>
      <c r="M1322" s="30" t="s">
        <v>146</v>
      </c>
      <c r="N1322" s="30">
        <v>12</v>
      </c>
      <c r="O1322" s="30" t="s">
        <v>218</v>
      </c>
      <c r="P1322" s="30" t="s">
        <v>202</v>
      </c>
      <c r="Q1322" s="31">
        <v>103800000</v>
      </c>
      <c r="R1322" s="31">
        <v>103800000</v>
      </c>
      <c r="S1322" s="30" t="s">
        <v>411</v>
      </c>
      <c r="T1322" s="30" t="s">
        <v>199</v>
      </c>
      <c r="U1322" s="29" t="s">
        <v>718</v>
      </c>
      <c r="V1322" s="29" t="s">
        <v>329</v>
      </c>
      <c r="W1322" s="29" t="s">
        <v>359</v>
      </c>
      <c r="X1322" s="29" t="s">
        <v>206</v>
      </c>
      <c r="Y1322" s="29" t="s">
        <v>211</v>
      </c>
      <c r="Z1322" s="29" t="s">
        <v>745</v>
      </c>
      <c r="AA1322" s="32">
        <v>103800000</v>
      </c>
      <c r="AB1322" s="32">
        <v>0</v>
      </c>
      <c r="AC1322" s="32">
        <v>0</v>
      </c>
      <c r="AD1322" s="32">
        <v>8650000</v>
      </c>
      <c r="AE1322" s="32">
        <v>0</v>
      </c>
      <c r="AF1322" s="32">
        <v>8650000</v>
      </c>
      <c r="AG1322" s="32">
        <v>0</v>
      </c>
      <c r="AH1322" s="32">
        <v>8650000</v>
      </c>
      <c r="AI1322" s="32">
        <v>0</v>
      </c>
      <c r="AJ1322" s="32">
        <v>8650000</v>
      </c>
      <c r="AK1322" s="32">
        <v>0</v>
      </c>
      <c r="AL1322" s="32">
        <v>8650000</v>
      </c>
      <c r="AM1322" s="32">
        <v>0</v>
      </c>
      <c r="AN1322" s="32">
        <v>8650000</v>
      </c>
      <c r="AO1322" s="32">
        <v>0</v>
      </c>
      <c r="AP1322" s="32">
        <v>8650000</v>
      </c>
      <c r="AQ1322" s="32">
        <v>0</v>
      </c>
      <c r="AR1322" s="32">
        <v>8650000</v>
      </c>
      <c r="AS1322" s="32">
        <v>0</v>
      </c>
      <c r="AT1322" s="32">
        <v>8650000</v>
      </c>
      <c r="AU1322" s="32">
        <v>0</v>
      </c>
      <c r="AV1322" s="32">
        <v>8650000</v>
      </c>
      <c r="AW1322" s="32">
        <v>0</v>
      </c>
      <c r="AX1322" s="32">
        <v>17300000</v>
      </c>
      <c r="AY1322" s="2"/>
      <c r="AZ1322" s="13" t="str">
        <f t="shared" si="102"/>
        <v>OK</v>
      </c>
      <c r="BA1322" s="13" t="str">
        <f t="shared" si="103"/>
        <v>OK</v>
      </c>
      <c r="BB1322" s="7">
        <f t="shared" si="104"/>
        <v>0</v>
      </c>
      <c r="BC1322" s="14">
        <f t="shared" si="105"/>
        <v>103800000</v>
      </c>
      <c r="BD1322" s="14">
        <f t="shared" si="105"/>
        <v>103800000</v>
      </c>
      <c r="BE1322" s="7">
        <f t="shared" si="106"/>
        <v>0</v>
      </c>
      <c r="BF1322" s="7">
        <f t="shared" si="106"/>
        <v>0</v>
      </c>
    </row>
    <row r="1323" spans="2:58" ht="128.25">
      <c r="B1323" s="28" t="s">
        <v>3888</v>
      </c>
      <c r="C1323" s="28" t="s">
        <v>4794</v>
      </c>
      <c r="D1323" s="28" t="s">
        <v>33</v>
      </c>
      <c r="E1323" s="29" t="s">
        <v>730</v>
      </c>
      <c r="F1323" s="29" t="s">
        <v>731</v>
      </c>
      <c r="G1323" s="29" t="s">
        <v>37</v>
      </c>
      <c r="H1323" s="29">
        <v>86101610</v>
      </c>
      <c r="I1323" s="29" t="s">
        <v>4809</v>
      </c>
      <c r="J1323" s="29" t="s">
        <v>199</v>
      </c>
      <c r="K1323" s="29" t="s">
        <v>2033</v>
      </c>
      <c r="L1323" s="30" t="s">
        <v>146</v>
      </c>
      <c r="M1323" s="30" t="s">
        <v>146</v>
      </c>
      <c r="N1323" s="30">
        <v>12</v>
      </c>
      <c r="O1323" s="30" t="s">
        <v>218</v>
      </c>
      <c r="P1323" s="30" t="s">
        <v>202</v>
      </c>
      <c r="Q1323" s="31">
        <v>103800000</v>
      </c>
      <c r="R1323" s="31">
        <v>103800000</v>
      </c>
      <c r="S1323" s="30" t="s">
        <v>411</v>
      </c>
      <c r="T1323" s="30" t="s">
        <v>199</v>
      </c>
      <c r="U1323" s="29" t="s">
        <v>718</v>
      </c>
      <c r="V1323" s="29" t="s">
        <v>329</v>
      </c>
      <c r="W1323" s="29" t="s">
        <v>359</v>
      </c>
      <c r="X1323" s="29" t="s">
        <v>206</v>
      </c>
      <c r="Y1323" s="29" t="s">
        <v>211</v>
      </c>
      <c r="Z1323" s="29" t="s">
        <v>745</v>
      </c>
      <c r="AA1323" s="32">
        <v>103800000</v>
      </c>
      <c r="AB1323" s="32">
        <v>0</v>
      </c>
      <c r="AC1323" s="32">
        <v>0</v>
      </c>
      <c r="AD1323" s="32">
        <v>8650000</v>
      </c>
      <c r="AE1323" s="32">
        <v>0</v>
      </c>
      <c r="AF1323" s="32">
        <v>8650000</v>
      </c>
      <c r="AG1323" s="32">
        <v>0</v>
      </c>
      <c r="AH1323" s="32">
        <v>8650000</v>
      </c>
      <c r="AI1323" s="32">
        <v>0</v>
      </c>
      <c r="AJ1323" s="32">
        <v>8650000</v>
      </c>
      <c r="AK1323" s="32">
        <v>0</v>
      </c>
      <c r="AL1323" s="32">
        <v>8650000</v>
      </c>
      <c r="AM1323" s="32">
        <v>0</v>
      </c>
      <c r="AN1323" s="32">
        <v>8650000</v>
      </c>
      <c r="AO1323" s="32">
        <v>0</v>
      </c>
      <c r="AP1323" s="32">
        <v>8650000</v>
      </c>
      <c r="AQ1323" s="32">
        <v>0</v>
      </c>
      <c r="AR1323" s="32">
        <v>8650000</v>
      </c>
      <c r="AS1323" s="32">
        <v>0</v>
      </c>
      <c r="AT1323" s="32">
        <v>8650000</v>
      </c>
      <c r="AU1323" s="32">
        <v>0</v>
      </c>
      <c r="AV1323" s="32">
        <v>8650000</v>
      </c>
      <c r="AW1323" s="32">
        <v>0</v>
      </c>
      <c r="AX1323" s="32">
        <v>17300000</v>
      </c>
      <c r="AY1323" s="2"/>
      <c r="AZ1323" s="13" t="str">
        <f t="shared" si="102"/>
        <v>OK</v>
      </c>
      <c r="BA1323" s="13" t="str">
        <f t="shared" si="103"/>
        <v>OK</v>
      </c>
      <c r="BB1323" s="7">
        <f t="shared" si="104"/>
        <v>0</v>
      </c>
      <c r="BC1323" s="14">
        <f t="shared" si="105"/>
        <v>103800000</v>
      </c>
      <c r="BD1323" s="14">
        <f t="shared" si="105"/>
        <v>103800000</v>
      </c>
      <c r="BE1323" s="7">
        <f t="shared" si="106"/>
        <v>0</v>
      </c>
      <c r="BF1323" s="7">
        <f t="shared" si="106"/>
        <v>0</v>
      </c>
    </row>
    <row r="1324" spans="2:58" ht="114">
      <c r="B1324" s="28" t="s">
        <v>3889</v>
      </c>
      <c r="C1324" s="28" t="s">
        <v>4794</v>
      </c>
      <c r="D1324" s="28" t="s">
        <v>33</v>
      </c>
      <c r="E1324" s="29" t="s">
        <v>730</v>
      </c>
      <c r="F1324" s="29" t="s">
        <v>731</v>
      </c>
      <c r="G1324" s="29" t="s">
        <v>37</v>
      </c>
      <c r="H1324" s="29">
        <v>86101610</v>
      </c>
      <c r="I1324" s="29" t="s">
        <v>4809</v>
      </c>
      <c r="J1324" s="29" t="s">
        <v>199</v>
      </c>
      <c r="K1324" s="29" t="s">
        <v>2034</v>
      </c>
      <c r="L1324" s="30" t="s">
        <v>146</v>
      </c>
      <c r="M1324" s="30" t="s">
        <v>146</v>
      </c>
      <c r="N1324" s="30">
        <v>12</v>
      </c>
      <c r="O1324" s="30" t="s">
        <v>218</v>
      </c>
      <c r="P1324" s="30" t="s">
        <v>202</v>
      </c>
      <c r="Q1324" s="31">
        <v>103800000</v>
      </c>
      <c r="R1324" s="31">
        <v>103800000</v>
      </c>
      <c r="S1324" s="30" t="s">
        <v>411</v>
      </c>
      <c r="T1324" s="30" t="s">
        <v>199</v>
      </c>
      <c r="U1324" s="29" t="s">
        <v>718</v>
      </c>
      <c r="V1324" s="29" t="s">
        <v>329</v>
      </c>
      <c r="W1324" s="29" t="s">
        <v>359</v>
      </c>
      <c r="X1324" s="29" t="s">
        <v>206</v>
      </c>
      <c r="Y1324" s="29" t="s">
        <v>211</v>
      </c>
      <c r="Z1324" s="29" t="s">
        <v>745</v>
      </c>
      <c r="AA1324" s="32">
        <v>103800000</v>
      </c>
      <c r="AB1324" s="32">
        <v>0</v>
      </c>
      <c r="AC1324" s="32">
        <v>0</v>
      </c>
      <c r="AD1324" s="32">
        <v>8650000</v>
      </c>
      <c r="AE1324" s="32">
        <v>0</v>
      </c>
      <c r="AF1324" s="32">
        <v>8650000</v>
      </c>
      <c r="AG1324" s="32">
        <v>0</v>
      </c>
      <c r="AH1324" s="32">
        <v>8650000</v>
      </c>
      <c r="AI1324" s="32">
        <v>0</v>
      </c>
      <c r="AJ1324" s="32">
        <v>8650000</v>
      </c>
      <c r="AK1324" s="32">
        <v>0</v>
      </c>
      <c r="AL1324" s="32">
        <v>8650000</v>
      </c>
      <c r="AM1324" s="32">
        <v>0</v>
      </c>
      <c r="AN1324" s="32">
        <v>8650000</v>
      </c>
      <c r="AO1324" s="32">
        <v>0</v>
      </c>
      <c r="AP1324" s="32">
        <v>8650000</v>
      </c>
      <c r="AQ1324" s="32">
        <v>0</v>
      </c>
      <c r="AR1324" s="32">
        <v>8650000</v>
      </c>
      <c r="AS1324" s="32">
        <v>0</v>
      </c>
      <c r="AT1324" s="32">
        <v>8650000</v>
      </c>
      <c r="AU1324" s="32">
        <v>0</v>
      </c>
      <c r="AV1324" s="32">
        <v>8650000</v>
      </c>
      <c r="AW1324" s="32">
        <v>0</v>
      </c>
      <c r="AX1324" s="32">
        <v>17300000</v>
      </c>
      <c r="AY1324" s="2"/>
      <c r="AZ1324" s="13" t="str">
        <f t="shared" si="102"/>
        <v>OK</v>
      </c>
      <c r="BA1324" s="13" t="str">
        <f t="shared" si="103"/>
        <v>OK</v>
      </c>
      <c r="BB1324" s="7">
        <f t="shared" si="104"/>
        <v>0</v>
      </c>
      <c r="BC1324" s="14">
        <f t="shared" si="105"/>
        <v>103800000</v>
      </c>
      <c r="BD1324" s="14">
        <f t="shared" si="105"/>
        <v>103800000</v>
      </c>
      <c r="BE1324" s="7">
        <f t="shared" si="106"/>
        <v>0</v>
      </c>
      <c r="BF1324" s="7">
        <f t="shared" si="106"/>
        <v>0</v>
      </c>
    </row>
    <row r="1325" spans="2:58" ht="85.5">
      <c r="B1325" s="28" t="s">
        <v>3890</v>
      </c>
      <c r="C1325" s="28" t="s">
        <v>4794</v>
      </c>
      <c r="D1325" s="28" t="s">
        <v>33</v>
      </c>
      <c r="E1325" s="29" t="s">
        <v>730</v>
      </c>
      <c r="F1325" s="29" t="s">
        <v>731</v>
      </c>
      <c r="G1325" s="29" t="s">
        <v>37</v>
      </c>
      <c r="H1325" s="29">
        <v>86101610</v>
      </c>
      <c r="I1325" s="29" t="s">
        <v>4809</v>
      </c>
      <c r="J1325" s="29" t="s">
        <v>199</v>
      </c>
      <c r="K1325" s="29" t="s">
        <v>2035</v>
      </c>
      <c r="L1325" s="30" t="s">
        <v>146</v>
      </c>
      <c r="M1325" s="30" t="s">
        <v>146</v>
      </c>
      <c r="N1325" s="30">
        <v>12</v>
      </c>
      <c r="O1325" s="30" t="s">
        <v>218</v>
      </c>
      <c r="P1325" s="30" t="s">
        <v>202</v>
      </c>
      <c r="Q1325" s="31">
        <v>112800000</v>
      </c>
      <c r="R1325" s="31">
        <v>112800000</v>
      </c>
      <c r="S1325" s="30" t="s">
        <v>411</v>
      </c>
      <c r="T1325" s="30" t="s">
        <v>199</v>
      </c>
      <c r="U1325" s="29" t="s">
        <v>718</v>
      </c>
      <c r="V1325" s="29" t="s">
        <v>329</v>
      </c>
      <c r="W1325" s="29" t="s">
        <v>359</v>
      </c>
      <c r="X1325" s="29" t="s">
        <v>206</v>
      </c>
      <c r="Y1325" s="29" t="s">
        <v>211</v>
      </c>
      <c r="Z1325" s="29" t="s">
        <v>745</v>
      </c>
      <c r="AA1325" s="32">
        <v>112800000</v>
      </c>
      <c r="AB1325" s="32">
        <v>0</v>
      </c>
      <c r="AC1325" s="32">
        <v>0</v>
      </c>
      <c r="AD1325" s="32">
        <v>9400000</v>
      </c>
      <c r="AE1325" s="32">
        <v>0</v>
      </c>
      <c r="AF1325" s="32">
        <v>9400000</v>
      </c>
      <c r="AG1325" s="32">
        <v>0</v>
      </c>
      <c r="AH1325" s="32">
        <v>9400000</v>
      </c>
      <c r="AI1325" s="32">
        <v>0</v>
      </c>
      <c r="AJ1325" s="32">
        <v>9400000</v>
      </c>
      <c r="AK1325" s="32">
        <v>0</v>
      </c>
      <c r="AL1325" s="32">
        <v>9400000</v>
      </c>
      <c r="AM1325" s="32">
        <v>0</v>
      </c>
      <c r="AN1325" s="32">
        <v>9400000</v>
      </c>
      <c r="AO1325" s="32">
        <v>0</v>
      </c>
      <c r="AP1325" s="32">
        <v>9400000</v>
      </c>
      <c r="AQ1325" s="32">
        <v>0</v>
      </c>
      <c r="AR1325" s="32">
        <v>9400000</v>
      </c>
      <c r="AS1325" s="32">
        <v>0</v>
      </c>
      <c r="AT1325" s="32">
        <v>9400000</v>
      </c>
      <c r="AU1325" s="32">
        <v>0</v>
      </c>
      <c r="AV1325" s="32">
        <v>9400000</v>
      </c>
      <c r="AW1325" s="32">
        <v>0</v>
      </c>
      <c r="AX1325" s="32">
        <v>18800000</v>
      </c>
      <c r="AY1325" s="2"/>
      <c r="AZ1325" s="13" t="str">
        <f t="shared" si="102"/>
        <v>OK</v>
      </c>
      <c r="BA1325" s="13" t="str">
        <f t="shared" si="103"/>
        <v>OK</v>
      </c>
      <c r="BB1325" s="7">
        <f t="shared" si="104"/>
        <v>0</v>
      </c>
      <c r="BC1325" s="14">
        <f t="shared" si="105"/>
        <v>112800000</v>
      </c>
      <c r="BD1325" s="14">
        <f t="shared" si="105"/>
        <v>112800000</v>
      </c>
      <c r="BE1325" s="7">
        <f t="shared" si="106"/>
        <v>0</v>
      </c>
      <c r="BF1325" s="7">
        <f t="shared" si="106"/>
        <v>0</v>
      </c>
    </row>
    <row r="1326" spans="2:58" ht="99.75">
      <c r="B1326" s="28" t="s">
        <v>3891</v>
      </c>
      <c r="C1326" s="28" t="s">
        <v>4794</v>
      </c>
      <c r="D1326" s="28" t="s">
        <v>33</v>
      </c>
      <c r="E1326" s="29" t="s">
        <v>730</v>
      </c>
      <c r="F1326" s="29" t="s">
        <v>731</v>
      </c>
      <c r="G1326" s="29" t="s">
        <v>37</v>
      </c>
      <c r="H1326" s="29">
        <v>86101610</v>
      </c>
      <c r="I1326" s="29" t="s">
        <v>4809</v>
      </c>
      <c r="J1326" s="29" t="s">
        <v>199</v>
      </c>
      <c r="K1326" s="29" t="s">
        <v>2036</v>
      </c>
      <c r="L1326" s="30" t="s">
        <v>146</v>
      </c>
      <c r="M1326" s="30" t="s">
        <v>146</v>
      </c>
      <c r="N1326" s="30">
        <v>12</v>
      </c>
      <c r="O1326" s="30" t="s">
        <v>218</v>
      </c>
      <c r="P1326" s="30" t="s">
        <v>202</v>
      </c>
      <c r="Q1326" s="31">
        <v>112800000</v>
      </c>
      <c r="R1326" s="31">
        <v>112800000</v>
      </c>
      <c r="S1326" s="30" t="s">
        <v>411</v>
      </c>
      <c r="T1326" s="30" t="s">
        <v>199</v>
      </c>
      <c r="U1326" s="29" t="s">
        <v>718</v>
      </c>
      <c r="V1326" s="29" t="s">
        <v>329</v>
      </c>
      <c r="W1326" s="29" t="s">
        <v>359</v>
      </c>
      <c r="X1326" s="29" t="s">
        <v>206</v>
      </c>
      <c r="Y1326" s="29" t="s">
        <v>211</v>
      </c>
      <c r="Z1326" s="29" t="s">
        <v>745</v>
      </c>
      <c r="AA1326" s="32">
        <v>112800000</v>
      </c>
      <c r="AB1326" s="32">
        <v>0</v>
      </c>
      <c r="AC1326" s="32">
        <v>0</v>
      </c>
      <c r="AD1326" s="32">
        <v>9400000</v>
      </c>
      <c r="AE1326" s="32">
        <v>0</v>
      </c>
      <c r="AF1326" s="32">
        <v>9400000</v>
      </c>
      <c r="AG1326" s="32">
        <v>0</v>
      </c>
      <c r="AH1326" s="32">
        <v>9400000</v>
      </c>
      <c r="AI1326" s="32">
        <v>0</v>
      </c>
      <c r="AJ1326" s="32">
        <v>9400000</v>
      </c>
      <c r="AK1326" s="32">
        <v>0</v>
      </c>
      <c r="AL1326" s="32">
        <v>9400000</v>
      </c>
      <c r="AM1326" s="32">
        <v>0</v>
      </c>
      <c r="AN1326" s="32">
        <v>9400000</v>
      </c>
      <c r="AO1326" s="32">
        <v>0</v>
      </c>
      <c r="AP1326" s="32">
        <v>9400000</v>
      </c>
      <c r="AQ1326" s="32">
        <v>0</v>
      </c>
      <c r="AR1326" s="32">
        <v>9400000</v>
      </c>
      <c r="AS1326" s="32">
        <v>0</v>
      </c>
      <c r="AT1326" s="32">
        <v>9400000</v>
      </c>
      <c r="AU1326" s="32">
        <v>0</v>
      </c>
      <c r="AV1326" s="32">
        <v>9400000</v>
      </c>
      <c r="AW1326" s="32">
        <v>0</v>
      </c>
      <c r="AX1326" s="32">
        <v>18800000</v>
      </c>
      <c r="AY1326" s="2"/>
      <c r="AZ1326" s="13" t="str">
        <f t="shared" si="102"/>
        <v>OK</v>
      </c>
      <c r="BA1326" s="13" t="str">
        <f t="shared" si="103"/>
        <v>OK</v>
      </c>
      <c r="BB1326" s="7">
        <f t="shared" si="104"/>
        <v>0</v>
      </c>
      <c r="BC1326" s="14">
        <f t="shared" si="105"/>
        <v>112800000</v>
      </c>
      <c r="BD1326" s="14">
        <f t="shared" si="105"/>
        <v>112800000</v>
      </c>
      <c r="BE1326" s="7">
        <f t="shared" si="106"/>
        <v>0</v>
      </c>
      <c r="BF1326" s="7">
        <f t="shared" si="106"/>
        <v>0</v>
      </c>
    </row>
    <row r="1327" spans="2:58" ht="114">
      <c r="B1327" s="28" t="s">
        <v>3892</v>
      </c>
      <c r="C1327" s="28" t="s">
        <v>4794</v>
      </c>
      <c r="D1327" s="28" t="s">
        <v>33</v>
      </c>
      <c r="E1327" s="29" t="s">
        <v>730</v>
      </c>
      <c r="F1327" s="29" t="s">
        <v>731</v>
      </c>
      <c r="G1327" s="29" t="s">
        <v>37</v>
      </c>
      <c r="H1327" s="29">
        <v>86101610</v>
      </c>
      <c r="I1327" s="29" t="s">
        <v>4809</v>
      </c>
      <c r="J1327" s="29" t="s">
        <v>199</v>
      </c>
      <c r="K1327" s="29" t="s">
        <v>2037</v>
      </c>
      <c r="L1327" s="30" t="s">
        <v>146</v>
      </c>
      <c r="M1327" s="30" t="s">
        <v>146</v>
      </c>
      <c r="N1327" s="30">
        <v>12</v>
      </c>
      <c r="O1327" s="30" t="s">
        <v>218</v>
      </c>
      <c r="P1327" s="30" t="s">
        <v>202</v>
      </c>
      <c r="Q1327" s="31">
        <v>112800000</v>
      </c>
      <c r="R1327" s="31">
        <v>112800000</v>
      </c>
      <c r="S1327" s="30" t="s">
        <v>411</v>
      </c>
      <c r="T1327" s="30" t="s">
        <v>199</v>
      </c>
      <c r="U1327" s="29" t="s">
        <v>718</v>
      </c>
      <c r="V1327" s="29" t="s">
        <v>329</v>
      </c>
      <c r="W1327" s="29" t="s">
        <v>359</v>
      </c>
      <c r="X1327" s="29" t="s">
        <v>206</v>
      </c>
      <c r="Y1327" s="29" t="s">
        <v>211</v>
      </c>
      <c r="Z1327" s="29" t="s">
        <v>745</v>
      </c>
      <c r="AA1327" s="32">
        <v>112800000</v>
      </c>
      <c r="AB1327" s="32">
        <v>0</v>
      </c>
      <c r="AC1327" s="32">
        <v>0</v>
      </c>
      <c r="AD1327" s="32">
        <v>9400000</v>
      </c>
      <c r="AE1327" s="32">
        <v>0</v>
      </c>
      <c r="AF1327" s="32">
        <v>9400000</v>
      </c>
      <c r="AG1327" s="32">
        <v>0</v>
      </c>
      <c r="AH1327" s="32">
        <v>9400000</v>
      </c>
      <c r="AI1327" s="32">
        <v>0</v>
      </c>
      <c r="AJ1327" s="32">
        <v>9400000</v>
      </c>
      <c r="AK1327" s="32">
        <v>0</v>
      </c>
      <c r="AL1327" s="32">
        <v>9400000</v>
      </c>
      <c r="AM1327" s="32">
        <v>0</v>
      </c>
      <c r="AN1327" s="32">
        <v>9400000</v>
      </c>
      <c r="AO1327" s="32">
        <v>0</v>
      </c>
      <c r="AP1327" s="32">
        <v>9400000</v>
      </c>
      <c r="AQ1327" s="32">
        <v>0</v>
      </c>
      <c r="AR1327" s="32">
        <v>9400000</v>
      </c>
      <c r="AS1327" s="32">
        <v>0</v>
      </c>
      <c r="AT1327" s="32">
        <v>9400000</v>
      </c>
      <c r="AU1327" s="32">
        <v>0</v>
      </c>
      <c r="AV1327" s="32">
        <v>9400000</v>
      </c>
      <c r="AW1327" s="32">
        <v>0</v>
      </c>
      <c r="AX1327" s="32">
        <v>18800000</v>
      </c>
      <c r="AY1327" s="2"/>
      <c r="AZ1327" s="13" t="str">
        <f t="shared" si="102"/>
        <v>OK</v>
      </c>
      <c r="BA1327" s="13" t="str">
        <f t="shared" si="103"/>
        <v>OK</v>
      </c>
      <c r="BB1327" s="7">
        <f t="shared" si="104"/>
        <v>0</v>
      </c>
      <c r="BC1327" s="14">
        <f t="shared" si="105"/>
        <v>112800000</v>
      </c>
      <c r="BD1327" s="14">
        <f t="shared" si="105"/>
        <v>112800000</v>
      </c>
      <c r="BE1327" s="7">
        <f t="shared" si="106"/>
        <v>0</v>
      </c>
      <c r="BF1327" s="7">
        <f t="shared" si="106"/>
        <v>0</v>
      </c>
    </row>
    <row r="1328" spans="2:58" ht="99.75">
      <c r="B1328" s="28" t="s">
        <v>3893</v>
      </c>
      <c r="C1328" s="28" t="s">
        <v>4794</v>
      </c>
      <c r="D1328" s="28" t="s">
        <v>33</v>
      </c>
      <c r="E1328" s="29" t="s">
        <v>730</v>
      </c>
      <c r="F1328" s="29" t="s">
        <v>731</v>
      </c>
      <c r="G1328" s="29" t="s">
        <v>37</v>
      </c>
      <c r="H1328" s="29">
        <v>86101610</v>
      </c>
      <c r="I1328" s="29" t="s">
        <v>4809</v>
      </c>
      <c r="J1328" s="29" t="s">
        <v>199</v>
      </c>
      <c r="K1328" s="29" t="s">
        <v>2038</v>
      </c>
      <c r="L1328" s="30" t="s">
        <v>146</v>
      </c>
      <c r="M1328" s="30" t="s">
        <v>146</v>
      </c>
      <c r="N1328" s="30">
        <v>12</v>
      </c>
      <c r="O1328" s="30" t="s">
        <v>218</v>
      </c>
      <c r="P1328" s="30" t="s">
        <v>202</v>
      </c>
      <c r="Q1328" s="31">
        <v>38052000</v>
      </c>
      <c r="R1328" s="31">
        <v>38052000</v>
      </c>
      <c r="S1328" s="30" t="s">
        <v>411</v>
      </c>
      <c r="T1328" s="30" t="s">
        <v>199</v>
      </c>
      <c r="U1328" s="29" t="s">
        <v>718</v>
      </c>
      <c r="V1328" s="29" t="s">
        <v>329</v>
      </c>
      <c r="W1328" s="29" t="s">
        <v>359</v>
      </c>
      <c r="X1328" s="29" t="s">
        <v>206</v>
      </c>
      <c r="Y1328" s="29" t="s">
        <v>211</v>
      </c>
      <c r="Z1328" s="29" t="s">
        <v>746</v>
      </c>
      <c r="AA1328" s="32">
        <v>38052000</v>
      </c>
      <c r="AB1328" s="32">
        <v>0</v>
      </c>
      <c r="AC1328" s="32">
        <v>0</v>
      </c>
      <c r="AD1328" s="32">
        <v>3171000</v>
      </c>
      <c r="AE1328" s="32">
        <v>0</v>
      </c>
      <c r="AF1328" s="32">
        <v>3171000</v>
      </c>
      <c r="AG1328" s="32">
        <v>0</v>
      </c>
      <c r="AH1328" s="32">
        <v>3171000</v>
      </c>
      <c r="AI1328" s="32">
        <v>0</v>
      </c>
      <c r="AJ1328" s="32">
        <v>3171000</v>
      </c>
      <c r="AK1328" s="32">
        <v>0</v>
      </c>
      <c r="AL1328" s="32">
        <v>3171000</v>
      </c>
      <c r="AM1328" s="32">
        <v>0</v>
      </c>
      <c r="AN1328" s="32">
        <v>3171000</v>
      </c>
      <c r="AO1328" s="32">
        <v>0</v>
      </c>
      <c r="AP1328" s="32">
        <v>3171000</v>
      </c>
      <c r="AQ1328" s="32">
        <v>0</v>
      </c>
      <c r="AR1328" s="32">
        <v>3171000</v>
      </c>
      <c r="AS1328" s="32">
        <v>0</v>
      </c>
      <c r="AT1328" s="32">
        <v>3171000</v>
      </c>
      <c r="AU1328" s="32">
        <v>0</v>
      </c>
      <c r="AV1328" s="32">
        <v>3171000</v>
      </c>
      <c r="AW1328" s="32">
        <v>0</v>
      </c>
      <c r="AX1328" s="32">
        <v>6342000</v>
      </c>
      <c r="AY1328" s="2"/>
      <c r="AZ1328" s="13" t="str">
        <f t="shared" si="102"/>
        <v>OK</v>
      </c>
      <c r="BA1328" s="13" t="str">
        <f t="shared" si="103"/>
        <v>OK</v>
      </c>
      <c r="BB1328" s="7">
        <f t="shared" si="104"/>
        <v>0</v>
      </c>
      <c r="BC1328" s="14">
        <f t="shared" si="105"/>
        <v>38052000</v>
      </c>
      <c r="BD1328" s="14">
        <f t="shared" si="105"/>
        <v>38052000</v>
      </c>
      <c r="BE1328" s="7">
        <f t="shared" si="106"/>
        <v>0</v>
      </c>
      <c r="BF1328" s="7">
        <f t="shared" si="106"/>
        <v>0</v>
      </c>
    </row>
    <row r="1329" spans="2:58" ht="99.75">
      <c r="B1329" s="28" t="s">
        <v>3894</v>
      </c>
      <c r="C1329" s="28" t="s">
        <v>4794</v>
      </c>
      <c r="D1329" s="28" t="s">
        <v>33</v>
      </c>
      <c r="E1329" s="29" t="s">
        <v>730</v>
      </c>
      <c r="F1329" s="29" t="s">
        <v>731</v>
      </c>
      <c r="G1329" s="29" t="s">
        <v>37</v>
      </c>
      <c r="H1329" s="29">
        <v>86101610</v>
      </c>
      <c r="I1329" s="29" t="s">
        <v>4809</v>
      </c>
      <c r="J1329" s="29" t="s">
        <v>199</v>
      </c>
      <c r="K1329" s="29" t="s">
        <v>2038</v>
      </c>
      <c r="L1329" s="30" t="s">
        <v>146</v>
      </c>
      <c r="M1329" s="30" t="s">
        <v>146</v>
      </c>
      <c r="N1329" s="30">
        <v>12</v>
      </c>
      <c r="O1329" s="30" t="s">
        <v>218</v>
      </c>
      <c r="P1329" s="30" t="s">
        <v>202</v>
      </c>
      <c r="Q1329" s="31">
        <v>38052000</v>
      </c>
      <c r="R1329" s="31">
        <v>38052000</v>
      </c>
      <c r="S1329" s="30" t="s">
        <v>411</v>
      </c>
      <c r="T1329" s="30" t="s">
        <v>199</v>
      </c>
      <c r="U1329" s="29" t="s">
        <v>718</v>
      </c>
      <c r="V1329" s="29" t="s">
        <v>329</v>
      </c>
      <c r="W1329" s="29" t="s">
        <v>359</v>
      </c>
      <c r="X1329" s="29" t="s">
        <v>206</v>
      </c>
      <c r="Y1329" s="29" t="s">
        <v>211</v>
      </c>
      <c r="Z1329" s="29" t="s">
        <v>746</v>
      </c>
      <c r="AA1329" s="32">
        <v>38052000</v>
      </c>
      <c r="AB1329" s="32">
        <v>0</v>
      </c>
      <c r="AC1329" s="32">
        <v>0</v>
      </c>
      <c r="AD1329" s="32">
        <v>3171000</v>
      </c>
      <c r="AE1329" s="32">
        <v>0</v>
      </c>
      <c r="AF1329" s="32">
        <v>3171000</v>
      </c>
      <c r="AG1329" s="32">
        <v>0</v>
      </c>
      <c r="AH1329" s="32">
        <v>3171000</v>
      </c>
      <c r="AI1329" s="32">
        <v>0</v>
      </c>
      <c r="AJ1329" s="32">
        <v>3171000</v>
      </c>
      <c r="AK1329" s="32">
        <v>0</v>
      </c>
      <c r="AL1329" s="32">
        <v>3171000</v>
      </c>
      <c r="AM1329" s="32">
        <v>0</v>
      </c>
      <c r="AN1329" s="32">
        <v>3171000</v>
      </c>
      <c r="AO1329" s="32">
        <v>0</v>
      </c>
      <c r="AP1329" s="32">
        <v>3171000</v>
      </c>
      <c r="AQ1329" s="32">
        <v>0</v>
      </c>
      <c r="AR1329" s="32">
        <v>3171000</v>
      </c>
      <c r="AS1329" s="32">
        <v>0</v>
      </c>
      <c r="AT1329" s="32">
        <v>3171000</v>
      </c>
      <c r="AU1329" s="32">
        <v>0</v>
      </c>
      <c r="AV1329" s="32">
        <v>3171000</v>
      </c>
      <c r="AW1329" s="32">
        <v>0</v>
      </c>
      <c r="AX1329" s="32">
        <v>6342000</v>
      </c>
      <c r="AY1329" s="2"/>
      <c r="AZ1329" s="13" t="str">
        <f t="shared" si="102"/>
        <v>OK</v>
      </c>
      <c r="BA1329" s="13" t="str">
        <f t="shared" si="103"/>
        <v>OK</v>
      </c>
      <c r="BB1329" s="7">
        <f t="shared" si="104"/>
        <v>0</v>
      </c>
      <c r="BC1329" s="14">
        <f t="shared" si="105"/>
        <v>38052000</v>
      </c>
      <c r="BD1329" s="14">
        <f t="shared" si="105"/>
        <v>38052000</v>
      </c>
      <c r="BE1329" s="7">
        <f t="shared" si="106"/>
        <v>0</v>
      </c>
      <c r="BF1329" s="7">
        <f t="shared" si="106"/>
        <v>0</v>
      </c>
    </row>
    <row r="1330" spans="2:58" ht="99.75">
      <c r="B1330" s="28" t="s">
        <v>3895</v>
      </c>
      <c r="C1330" s="28" t="s">
        <v>4794</v>
      </c>
      <c r="D1330" s="28" t="s">
        <v>33</v>
      </c>
      <c r="E1330" s="29" t="s">
        <v>730</v>
      </c>
      <c r="F1330" s="29" t="s">
        <v>731</v>
      </c>
      <c r="G1330" s="29" t="s">
        <v>37</v>
      </c>
      <c r="H1330" s="29">
        <v>86101610</v>
      </c>
      <c r="I1330" s="29" t="s">
        <v>4809</v>
      </c>
      <c r="J1330" s="29" t="s">
        <v>199</v>
      </c>
      <c r="K1330" s="29" t="s">
        <v>2038</v>
      </c>
      <c r="L1330" s="30" t="s">
        <v>146</v>
      </c>
      <c r="M1330" s="30" t="s">
        <v>146</v>
      </c>
      <c r="N1330" s="30">
        <v>12</v>
      </c>
      <c r="O1330" s="30" t="s">
        <v>218</v>
      </c>
      <c r="P1330" s="30" t="s">
        <v>202</v>
      </c>
      <c r="Q1330" s="31">
        <v>38052000</v>
      </c>
      <c r="R1330" s="31">
        <v>38052000</v>
      </c>
      <c r="S1330" s="30" t="s">
        <v>411</v>
      </c>
      <c r="T1330" s="30" t="s">
        <v>199</v>
      </c>
      <c r="U1330" s="29" t="s">
        <v>718</v>
      </c>
      <c r="V1330" s="29" t="s">
        <v>329</v>
      </c>
      <c r="W1330" s="29" t="s">
        <v>359</v>
      </c>
      <c r="X1330" s="29" t="s">
        <v>206</v>
      </c>
      <c r="Y1330" s="29" t="s">
        <v>211</v>
      </c>
      <c r="Z1330" s="29" t="s">
        <v>746</v>
      </c>
      <c r="AA1330" s="32">
        <v>38052000</v>
      </c>
      <c r="AB1330" s="32">
        <v>0</v>
      </c>
      <c r="AC1330" s="32">
        <v>0</v>
      </c>
      <c r="AD1330" s="32">
        <v>3171000</v>
      </c>
      <c r="AE1330" s="32">
        <v>0</v>
      </c>
      <c r="AF1330" s="32">
        <v>3171000</v>
      </c>
      <c r="AG1330" s="32">
        <v>0</v>
      </c>
      <c r="AH1330" s="32">
        <v>3171000</v>
      </c>
      <c r="AI1330" s="32">
        <v>0</v>
      </c>
      <c r="AJ1330" s="32">
        <v>3171000</v>
      </c>
      <c r="AK1330" s="32">
        <v>0</v>
      </c>
      <c r="AL1330" s="32">
        <v>3171000</v>
      </c>
      <c r="AM1330" s="32">
        <v>0</v>
      </c>
      <c r="AN1330" s="32">
        <v>3171000</v>
      </c>
      <c r="AO1330" s="32">
        <v>0</v>
      </c>
      <c r="AP1330" s="32">
        <v>3171000</v>
      </c>
      <c r="AQ1330" s="32">
        <v>0</v>
      </c>
      <c r="AR1330" s="32">
        <v>3171000</v>
      </c>
      <c r="AS1330" s="32">
        <v>0</v>
      </c>
      <c r="AT1330" s="32">
        <v>3171000</v>
      </c>
      <c r="AU1330" s="32">
        <v>0</v>
      </c>
      <c r="AV1330" s="32">
        <v>3171000</v>
      </c>
      <c r="AW1330" s="32">
        <v>0</v>
      </c>
      <c r="AX1330" s="32">
        <v>6342000</v>
      </c>
      <c r="AY1330" s="2"/>
      <c r="AZ1330" s="13" t="str">
        <f t="shared" si="102"/>
        <v>OK</v>
      </c>
      <c r="BA1330" s="13" t="str">
        <f t="shared" si="103"/>
        <v>OK</v>
      </c>
      <c r="BB1330" s="7">
        <f t="shared" si="104"/>
        <v>0</v>
      </c>
      <c r="BC1330" s="14">
        <f t="shared" si="105"/>
        <v>38052000</v>
      </c>
      <c r="BD1330" s="14">
        <f t="shared" si="105"/>
        <v>38052000</v>
      </c>
      <c r="BE1330" s="7">
        <f t="shared" si="106"/>
        <v>0</v>
      </c>
      <c r="BF1330" s="7">
        <f t="shared" si="106"/>
        <v>0</v>
      </c>
    </row>
    <row r="1331" spans="2:58" ht="99.75">
      <c r="B1331" s="28" t="s">
        <v>3896</v>
      </c>
      <c r="C1331" s="28" t="s">
        <v>4794</v>
      </c>
      <c r="D1331" s="28" t="s">
        <v>33</v>
      </c>
      <c r="E1331" s="29" t="s">
        <v>730</v>
      </c>
      <c r="F1331" s="29" t="s">
        <v>731</v>
      </c>
      <c r="G1331" s="29" t="s">
        <v>37</v>
      </c>
      <c r="H1331" s="29">
        <v>86101610</v>
      </c>
      <c r="I1331" s="29" t="s">
        <v>4809</v>
      </c>
      <c r="J1331" s="29" t="s">
        <v>199</v>
      </c>
      <c r="K1331" s="29" t="s">
        <v>2038</v>
      </c>
      <c r="L1331" s="30" t="s">
        <v>146</v>
      </c>
      <c r="M1331" s="30" t="s">
        <v>146</v>
      </c>
      <c r="N1331" s="30">
        <v>12</v>
      </c>
      <c r="O1331" s="30" t="s">
        <v>218</v>
      </c>
      <c r="P1331" s="30" t="s">
        <v>202</v>
      </c>
      <c r="Q1331" s="31">
        <v>38052000</v>
      </c>
      <c r="R1331" s="31">
        <v>38052000</v>
      </c>
      <c r="S1331" s="30" t="s">
        <v>411</v>
      </c>
      <c r="T1331" s="30" t="s">
        <v>199</v>
      </c>
      <c r="U1331" s="29" t="s">
        <v>718</v>
      </c>
      <c r="V1331" s="29" t="s">
        <v>329</v>
      </c>
      <c r="W1331" s="29" t="s">
        <v>359</v>
      </c>
      <c r="X1331" s="29" t="s">
        <v>206</v>
      </c>
      <c r="Y1331" s="29" t="s">
        <v>211</v>
      </c>
      <c r="Z1331" s="29" t="s">
        <v>746</v>
      </c>
      <c r="AA1331" s="32">
        <v>38052000</v>
      </c>
      <c r="AB1331" s="32">
        <v>0</v>
      </c>
      <c r="AC1331" s="32">
        <v>0</v>
      </c>
      <c r="AD1331" s="32">
        <v>3171000</v>
      </c>
      <c r="AE1331" s="32">
        <v>0</v>
      </c>
      <c r="AF1331" s="32">
        <v>3171000</v>
      </c>
      <c r="AG1331" s="32">
        <v>0</v>
      </c>
      <c r="AH1331" s="32">
        <v>3171000</v>
      </c>
      <c r="AI1331" s="32">
        <v>0</v>
      </c>
      <c r="AJ1331" s="32">
        <v>3171000</v>
      </c>
      <c r="AK1331" s="32">
        <v>0</v>
      </c>
      <c r="AL1331" s="32">
        <v>3171000</v>
      </c>
      <c r="AM1331" s="32">
        <v>0</v>
      </c>
      <c r="AN1331" s="32">
        <v>3171000</v>
      </c>
      <c r="AO1331" s="32">
        <v>0</v>
      </c>
      <c r="AP1331" s="32">
        <v>3171000</v>
      </c>
      <c r="AQ1331" s="32">
        <v>0</v>
      </c>
      <c r="AR1331" s="32">
        <v>3171000</v>
      </c>
      <c r="AS1331" s="32">
        <v>0</v>
      </c>
      <c r="AT1331" s="32">
        <v>3171000</v>
      </c>
      <c r="AU1331" s="32">
        <v>0</v>
      </c>
      <c r="AV1331" s="32">
        <v>3171000</v>
      </c>
      <c r="AW1331" s="32">
        <v>0</v>
      </c>
      <c r="AX1331" s="32">
        <v>6342000</v>
      </c>
      <c r="AY1331" s="2"/>
      <c r="AZ1331" s="13" t="str">
        <f t="shared" si="102"/>
        <v>OK</v>
      </c>
      <c r="BA1331" s="13" t="str">
        <f t="shared" si="103"/>
        <v>OK</v>
      </c>
      <c r="BB1331" s="7">
        <f t="shared" si="104"/>
        <v>0</v>
      </c>
      <c r="BC1331" s="14">
        <f t="shared" si="105"/>
        <v>38052000</v>
      </c>
      <c r="BD1331" s="14">
        <f t="shared" si="105"/>
        <v>38052000</v>
      </c>
      <c r="BE1331" s="7">
        <f t="shared" si="106"/>
        <v>0</v>
      </c>
      <c r="BF1331" s="7">
        <f t="shared" si="106"/>
        <v>0</v>
      </c>
    </row>
    <row r="1332" spans="2:58" ht="99.75">
      <c r="B1332" s="28" t="s">
        <v>3897</v>
      </c>
      <c r="C1332" s="28" t="s">
        <v>4794</v>
      </c>
      <c r="D1332" s="28" t="s">
        <v>33</v>
      </c>
      <c r="E1332" s="29" t="s">
        <v>730</v>
      </c>
      <c r="F1332" s="29" t="s">
        <v>731</v>
      </c>
      <c r="G1332" s="29" t="s">
        <v>37</v>
      </c>
      <c r="H1332" s="29">
        <v>86101610</v>
      </c>
      <c r="I1332" s="29" t="s">
        <v>4809</v>
      </c>
      <c r="J1332" s="29" t="s">
        <v>199</v>
      </c>
      <c r="K1332" s="29" t="s">
        <v>2038</v>
      </c>
      <c r="L1332" s="30" t="s">
        <v>146</v>
      </c>
      <c r="M1332" s="30" t="s">
        <v>146</v>
      </c>
      <c r="N1332" s="30">
        <v>12</v>
      </c>
      <c r="O1332" s="30" t="s">
        <v>218</v>
      </c>
      <c r="P1332" s="30" t="s">
        <v>202</v>
      </c>
      <c r="Q1332" s="31">
        <v>38052000</v>
      </c>
      <c r="R1332" s="31">
        <v>38052000</v>
      </c>
      <c r="S1332" s="30" t="s">
        <v>411</v>
      </c>
      <c r="T1332" s="30" t="s">
        <v>199</v>
      </c>
      <c r="U1332" s="29" t="s">
        <v>718</v>
      </c>
      <c r="V1332" s="29" t="s">
        <v>329</v>
      </c>
      <c r="W1332" s="29" t="s">
        <v>359</v>
      </c>
      <c r="X1332" s="29" t="s">
        <v>206</v>
      </c>
      <c r="Y1332" s="29" t="s">
        <v>211</v>
      </c>
      <c r="Z1332" s="29" t="s">
        <v>746</v>
      </c>
      <c r="AA1332" s="32">
        <v>38052000</v>
      </c>
      <c r="AB1332" s="32">
        <v>0</v>
      </c>
      <c r="AC1332" s="32">
        <v>0</v>
      </c>
      <c r="AD1332" s="32">
        <v>3171000</v>
      </c>
      <c r="AE1332" s="32">
        <v>0</v>
      </c>
      <c r="AF1332" s="32">
        <v>3171000</v>
      </c>
      <c r="AG1332" s="32">
        <v>0</v>
      </c>
      <c r="AH1332" s="32">
        <v>3171000</v>
      </c>
      <c r="AI1332" s="32">
        <v>0</v>
      </c>
      <c r="AJ1332" s="32">
        <v>3171000</v>
      </c>
      <c r="AK1332" s="32">
        <v>0</v>
      </c>
      <c r="AL1332" s="32">
        <v>3171000</v>
      </c>
      <c r="AM1332" s="32">
        <v>0</v>
      </c>
      <c r="AN1332" s="32">
        <v>3171000</v>
      </c>
      <c r="AO1332" s="32">
        <v>0</v>
      </c>
      <c r="AP1332" s="32">
        <v>3171000</v>
      </c>
      <c r="AQ1332" s="32">
        <v>0</v>
      </c>
      <c r="AR1332" s="32">
        <v>3171000</v>
      </c>
      <c r="AS1332" s="32">
        <v>0</v>
      </c>
      <c r="AT1332" s="32">
        <v>3171000</v>
      </c>
      <c r="AU1332" s="32">
        <v>0</v>
      </c>
      <c r="AV1332" s="32">
        <v>3171000</v>
      </c>
      <c r="AW1332" s="32">
        <v>0</v>
      </c>
      <c r="AX1332" s="32">
        <v>6342000</v>
      </c>
      <c r="AY1332" s="2"/>
      <c r="AZ1332" s="13" t="str">
        <f t="shared" si="102"/>
        <v>OK</v>
      </c>
      <c r="BA1332" s="13" t="str">
        <f t="shared" si="103"/>
        <v>OK</v>
      </c>
      <c r="BB1332" s="7">
        <f t="shared" si="104"/>
        <v>0</v>
      </c>
      <c r="BC1332" s="14">
        <f t="shared" si="105"/>
        <v>38052000</v>
      </c>
      <c r="BD1332" s="14">
        <f t="shared" si="105"/>
        <v>38052000</v>
      </c>
      <c r="BE1332" s="7">
        <f t="shared" si="106"/>
        <v>0</v>
      </c>
      <c r="BF1332" s="7">
        <f t="shared" si="106"/>
        <v>0</v>
      </c>
    </row>
    <row r="1333" spans="2:58" ht="99.75">
      <c r="B1333" s="28" t="s">
        <v>3898</v>
      </c>
      <c r="C1333" s="28" t="s">
        <v>4794</v>
      </c>
      <c r="D1333" s="28" t="s">
        <v>33</v>
      </c>
      <c r="E1333" s="29" t="s">
        <v>730</v>
      </c>
      <c r="F1333" s="29" t="s">
        <v>731</v>
      </c>
      <c r="G1333" s="29" t="s">
        <v>37</v>
      </c>
      <c r="H1333" s="29">
        <v>86101610</v>
      </c>
      <c r="I1333" s="29" t="s">
        <v>4809</v>
      </c>
      <c r="J1333" s="29" t="s">
        <v>199</v>
      </c>
      <c r="K1333" s="29" t="s">
        <v>2038</v>
      </c>
      <c r="L1333" s="30" t="s">
        <v>146</v>
      </c>
      <c r="M1333" s="30" t="s">
        <v>146</v>
      </c>
      <c r="N1333" s="30">
        <v>12</v>
      </c>
      <c r="O1333" s="30" t="s">
        <v>218</v>
      </c>
      <c r="P1333" s="30" t="s">
        <v>202</v>
      </c>
      <c r="Q1333" s="31">
        <v>38052000</v>
      </c>
      <c r="R1333" s="31">
        <v>38052000</v>
      </c>
      <c r="S1333" s="30" t="s">
        <v>411</v>
      </c>
      <c r="T1333" s="30" t="s">
        <v>199</v>
      </c>
      <c r="U1333" s="29" t="s">
        <v>718</v>
      </c>
      <c r="V1333" s="29" t="s">
        <v>329</v>
      </c>
      <c r="W1333" s="29" t="s">
        <v>359</v>
      </c>
      <c r="X1333" s="29" t="s">
        <v>206</v>
      </c>
      <c r="Y1333" s="29" t="s">
        <v>211</v>
      </c>
      <c r="Z1333" s="29" t="s">
        <v>746</v>
      </c>
      <c r="AA1333" s="32">
        <v>38052000</v>
      </c>
      <c r="AB1333" s="32">
        <v>0</v>
      </c>
      <c r="AC1333" s="32">
        <v>0</v>
      </c>
      <c r="AD1333" s="32">
        <v>3171000</v>
      </c>
      <c r="AE1333" s="32">
        <v>0</v>
      </c>
      <c r="AF1333" s="32">
        <v>3171000</v>
      </c>
      <c r="AG1333" s="32">
        <v>0</v>
      </c>
      <c r="AH1333" s="32">
        <v>3171000</v>
      </c>
      <c r="AI1333" s="32">
        <v>0</v>
      </c>
      <c r="AJ1333" s="32">
        <v>3171000</v>
      </c>
      <c r="AK1333" s="32">
        <v>0</v>
      </c>
      <c r="AL1333" s="32">
        <v>3171000</v>
      </c>
      <c r="AM1333" s="32">
        <v>0</v>
      </c>
      <c r="AN1333" s="32">
        <v>3171000</v>
      </c>
      <c r="AO1333" s="32">
        <v>0</v>
      </c>
      <c r="AP1333" s="32">
        <v>3171000</v>
      </c>
      <c r="AQ1333" s="32">
        <v>0</v>
      </c>
      <c r="AR1333" s="32">
        <v>3171000</v>
      </c>
      <c r="AS1333" s="32">
        <v>0</v>
      </c>
      <c r="AT1333" s="32">
        <v>3171000</v>
      </c>
      <c r="AU1333" s="32">
        <v>0</v>
      </c>
      <c r="AV1333" s="32">
        <v>3171000</v>
      </c>
      <c r="AW1333" s="32">
        <v>0</v>
      </c>
      <c r="AX1333" s="32">
        <v>6342000</v>
      </c>
      <c r="AY1333" s="2"/>
      <c r="AZ1333" s="13" t="str">
        <f t="shared" si="102"/>
        <v>OK</v>
      </c>
      <c r="BA1333" s="13" t="str">
        <f t="shared" si="103"/>
        <v>OK</v>
      </c>
      <c r="BB1333" s="7">
        <f t="shared" si="104"/>
        <v>0</v>
      </c>
      <c r="BC1333" s="14">
        <f t="shared" si="105"/>
        <v>38052000</v>
      </c>
      <c r="BD1333" s="14">
        <f t="shared" si="105"/>
        <v>38052000</v>
      </c>
      <c r="BE1333" s="7">
        <f t="shared" si="106"/>
        <v>0</v>
      </c>
      <c r="BF1333" s="7">
        <f t="shared" si="106"/>
        <v>0</v>
      </c>
    </row>
    <row r="1334" spans="2:58" ht="99.75">
      <c r="B1334" s="28" t="s">
        <v>3899</v>
      </c>
      <c r="C1334" s="28" t="s">
        <v>4794</v>
      </c>
      <c r="D1334" s="28" t="s">
        <v>33</v>
      </c>
      <c r="E1334" s="29" t="s">
        <v>730</v>
      </c>
      <c r="F1334" s="29" t="s">
        <v>731</v>
      </c>
      <c r="G1334" s="29" t="s">
        <v>37</v>
      </c>
      <c r="H1334" s="29">
        <v>86101610</v>
      </c>
      <c r="I1334" s="29" t="s">
        <v>4809</v>
      </c>
      <c r="J1334" s="29" t="s">
        <v>199</v>
      </c>
      <c r="K1334" s="29" t="s">
        <v>2038</v>
      </c>
      <c r="L1334" s="30" t="s">
        <v>146</v>
      </c>
      <c r="M1334" s="30" t="s">
        <v>146</v>
      </c>
      <c r="N1334" s="30">
        <v>12</v>
      </c>
      <c r="O1334" s="30" t="s">
        <v>218</v>
      </c>
      <c r="P1334" s="30" t="s">
        <v>202</v>
      </c>
      <c r="Q1334" s="31">
        <v>38052000</v>
      </c>
      <c r="R1334" s="31">
        <v>38052000</v>
      </c>
      <c r="S1334" s="30" t="s">
        <v>411</v>
      </c>
      <c r="T1334" s="30" t="s">
        <v>199</v>
      </c>
      <c r="U1334" s="29" t="s">
        <v>718</v>
      </c>
      <c r="V1334" s="29" t="s">
        <v>329</v>
      </c>
      <c r="W1334" s="29" t="s">
        <v>359</v>
      </c>
      <c r="X1334" s="29" t="s">
        <v>206</v>
      </c>
      <c r="Y1334" s="29" t="s">
        <v>211</v>
      </c>
      <c r="Z1334" s="29" t="s">
        <v>746</v>
      </c>
      <c r="AA1334" s="32">
        <v>38052000</v>
      </c>
      <c r="AB1334" s="32">
        <v>0</v>
      </c>
      <c r="AC1334" s="32">
        <v>0</v>
      </c>
      <c r="AD1334" s="32">
        <v>3171000</v>
      </c>
      <c r="AE1334" s="32">
        <v>0</v>
      </c>
      <c r="AF1334" s="32">
        <v>3171000</v>
      </c>
      <c r="AG1334" s="32">
        <v>0</v>
      </c>
      <c r="AH1334" s="32">
        <v>3171000</v>
      </c>
      <c r="AI1334" s="32">
        <v>0</v>
      </c>
      <c r="AJ1334" s="32">
        <v>3171000</v>
      </c>
      <c r="AK1334" s="32">
        <v>0</v>
      </c>
      <c r="AL1334" s="32">
        <v>3171000</v>
      </c>
      <c r="AM1334" s="32">
        <v>0</v>
      </c>
      <c r="AN1334" s="32">
        <v>3171000</v>
      </c>
      <c r="AO1334" s="32">
        <v>0</v>
      </c>
      <c r="AP1334" s="32">
        <v>3171000</v>
      </c>
      <c r="AQ1334" s="32">
        <v>0</v>
      </c>
      <c r="AR1334" s="32">
        <v>3171000</v>
      </c>
      <c r="AS1334" s="32">
        <v>0</v>
      </c>
      <c r="AT1334" s="32">
        <v>3171000</v>
      </c>
      <c r="AU1334" s="32">
        <v>0</v>
      </c>
      <c r="AV1334" s="32">
        <v>3171000</v>
      </c>
      <c r="AW1334" s="32">
        <v>0</v>
      </c>
      <c r="AX1334" s="32">
        <v>6342000</v>
      </c>
      <c r="AY1334" s="2"/>
      <c r="AZ1334" s="13" t="str">
        <f t="shared" si="102"/>
        <v>OK</v>
      </c>
      <c r="BA1334" s="13" t="str">
        <f t="shared" si="103"/>
        <v>OK</v>
      </c>
      <c r="BB1334" s="7">
        <f t="shared" si="104"/>
        <v>0</v>
      </c>
      <c r="BC1334" s="14">
        <f t="shared" si="105"/>
        <v>38052000</v>
      </c>
      <c r="BD1334" s="14">
        <f t="shared" si="105"/>
        <v>38052000</v>
      </c>
      <c r="BE1334" s="7">
        <f t="shared" si="106"/>
        <v>0</v>
      </c>
      <c r="BF1334" s="7">
        <f t="shared" si="106"/>
        <v>0</v>
      </c>
    </row>
    <row r="1335" spans="2:58" ht="99.75">
      <c r="B1335" s="28" t="s">
        <v>3900</v>
      </c>
      <c r="C1335" s="28" t="s">
        <v>4794</v>
      </c>
      <c r="D1335" s="28" t="s">
        <v>33</v>
      </c>
      <c r="E1335" s="29" t="s">
        <v>730</v>
      </c>
      <c r="F1335" s="29" t="s">
        <v>731</v>
      </c>
      <c r="G1335" s="29" t="s">
        <v>37</v>
      </c>
      <c r="H1335" s="29">
        <v>86101610</v>
      </c>
      <c r="I1335" s="29" t="s">
        <v>4809</v>
      </c>
      <c r="J1335" s="29" t="s">
        <v>199</v>
      </c>
      <c r="K1335" s="29" t="s">
        <v>2038</v>
      </c>
      <c r="L1335" s="30" t="s">
        <v>146</v>
      </c>
      <c r="M1335" s="30" t="s">
        <v>146</v>
      </c>
      <c r="N1335" s="30">
        <v>12</v>
      </c>
      <c r="O1335" s="30" t="s">
        <v>218</v>
      </c>
      <c r="P1335" s="30" t="s">
        <v>202</v>
      </c>
      <c r="Q1335" s="31">
        <v>38052000</v>
      </c>
      <c r="R1335" s="31">
        <v>38052000</v>
      </c>
      <c r="S1335" s="30" t="s">
        <v>411</v>
      </c>
      <c r="T1335" s="30" t="s">
        <v>199</v>
      </c>
      <c r="U1335" s="29" t="s">
        <v>718</v>
      </c>
      <c r="V1335" s="29" t="s">
        <v>329</v>
      </c>
      <c r="W1335" s="29" t="s">
        <v>359</v>
      </c>
      <c r="X1335" s="29" t="s">
        <v>206</v>
      </c>
      <c r="Y1335" s="29" t="s">
        <v>211</v>
      </c>
      <c r="Z1335" s="29" t="s">
        <v>746</v>
      </c>
      <c r="AA1335" s="32">
        <v>38052000</v>
      </c>
      <c r="AB1335" s="32">
        <v>0</v>
      </c>
      <c r="AC1335" s="32">
        <v>0</v>
      </c>
      <c r="AD1335" s="32">
        <v>3171000</v>
      </c>
      <c r="AE1335" s="32">
        <v>0</v>
      </c>
      <c r="AF1335" s="32">
        <v>3171000</v>
      </c>
      <c r="AG1335" s="32">
        <v>0</v>
      </c>
      <c r="AH1335" s="32">
        <v>3171000</v>
      </c>
      <c r="AI1335" s="32">
        <v>0</v>
      </c>
      <c r="AJ1335" s="32">
        <v>3171000</v>
      </c>
      <c r="AK1335" s="32">
        <v>0</v>
      </c>
      <c r="AL1335" s="32">
        <v>3171000</v>
      </c>
      <c r="AM1335" s="32">
        <v>0</v>
      </c>
      <c r="AN1335" s="32">
        <v>3171000</v>
      </c>
      <c r="AO1335" s="32">
        <v>0</v>
      </c>
      <c r="AP1335" s="32">
        <v>3171000</v>
      </c>
      <c r="AQ1335" s="32">
        <v>0</v>
      </c>
      <c r="AR1335" s="32">
        <v>3171000</v>
      </c>
      <c r="AS1335" s="32">
        <v>0</v>
      </c>
      <c r="AT1335" s="32">
        <v>3171000</v>
      </c>
      <c r="AU1335" s="32">
        <v>0</v>
      </c>
      <c r="AV1335" s="32">
        <v>3171000</v>
      </c>
      <c r="AW1335" s="32">
        <v>0</v>
      </c>
      <c r="AX1335" s="32">
        <v>6342000</v>
      </c>
      <c r="AY1335" s="2"/>
      <c r="AZ1335" s="13" t="str">
        <f t="shared" si="102"/>
        <v>OK</v>
      </c>
      <c r="BA1335" s="13" t="str">
        <f t="shared" si="103"/>
        <v>OK</v>
      </c>
      <c r="BB1335" s="7">
        <f t="shared" si="104"/>
        <v>0</v>
      </c>
      <c r="BC1335" s="14">
        <f t="shared" si="105"/>
        <v>38052000</v>
      </c>
      <c r="BD1335" s="14">
        <f t="shared" si="105"/>
        <v>38052000</v>
      </c>
      <c r="BE1335" s="7">
        <f t="shared" si="106"/>
        <v>0</v>
      </c>
      <c r="BF1335" s="7">
        <f t="shared" si="106"/>
        <v>0</v>
      </c>
    </row>
    <row r="1336" spans="2:58" ht="99.75">
      <c r="B1336" s="28" t="s">
        <v>3901</v>
      </c>
      <c r="C1336" s="28" t="s">
        <v>4794</v>
      </c>
      <c r="D1336" s="28" t="s">
        <v>33</v>
      </c>
      <c r="E1336" s="29" t="s">
        <v>730</v>
      </c>
      <c r="F1336" s="29" t="s">
        <v>731</v>
      </c>
      <c r="G1336" s="29" t="s">
        <v>37</v>
      </c>
      <c r="H1336" s="29">
        <v>86101610</v>
      </c>
      <c r="I1336" s="29" t="s">
        <v>4809</v>
      </c>
      <c r="J1336" s="29" t="s">
        <v>199</v>
      </c>
      <c r="K1336" s="29" t="s">
        <v>2038</v>
      </c>
      <c r="L1336" s="30" t="s">
        <v>146</v>
      </c>
      <c r="M1336" s="30" t="s">
        <v>146</v>
      </c>
      <c r="N1336" s="30">
        <v>12</v>
      </c>
      <c r="O1336" s="30" t="s">
        <v>218</v>
      </c>
      <c r="P1336" s="30" t="s">
        <v>202</v>
      </c>
      <c r="Q1336" s="31">
        <v>38052000</v>
      </c>
      <c r="R1336" s="31">
        <v>38052000</v>
      </c>
      <c r="S1336" s="30" t="s">
        <v>411</v>
      </c>
      <c r="T1336" s="30" t="s">
        <v>199</v>
      </c>
      <c r="U1336" s="29" t="s">
        <v>718</v>
      </c>
      <c r="V1336" s="29" t="s">
        <v>329</v>
      </c>
      <c r="W1336" s="29" t="s">
        <v>359</v>
      </c>
      <c r="X1336" s="29" t="s">
        <v>206</v>
      </c>
      <c r="Y1336" s="29" t="s">
        <v>211</v>
      </c>
      <c r="Z1336" s="29" t="s">
        <v>746</v>
      </c>
      <c r="AA1336" s="32">
        <v>38052000</v>
      </c>
      <c r="AB1336" s="32">
        <v>0</v>
      </c>
      <c r="AC1336" s="32">
        <v>0</v>
      </c>
      <c r="AD1336" s="32">
        <v>3171000</v>
      </c>
      <c r="AE1336" s="32">
        <v>0</v>
      </c>
      <c r="AF1336" s="32">
        <v>3171000</v>
      </c>
      <c r="AG1336" s="32">
        <v>0</v>
      </c>
      <c r="AH1336" s="32">
        <v>3171000</v>
      </c>
      <c r="AI1336" s="32">
        <v>0</v>
      </c>
      <c r="AJ1336" s="32">
        <v>3171000</v>
      </c>
      <c r="AK1336" s="32">
        <v>0</v>
      </c>
      <c r="AL1336" s="32">
        <v>3171000</v>
      </c>
      <c r="AM1336" s="32">
        <v>0</v>
      </c>
      <c r="AN1336" s="32">
        <v>3171000</v>
      </c>
      <c r="AO1336" s="32">
        <v>0</v>
      </c>
      <c r="AP1336" s="32">
        <v>3171000</v>
      </c>
      <c r="AQ1336" s="32">
        <v>0</v>
      </c>
      <c r="AR1336" s="32">
        <v>3171000</v>
      </c>
      <c r="AS1336" s="32">
        <v>0</v>
      </c>
      <c r="AT1336" s="32">
        <v>3171000</v>
      </c>
      <c r="AU1336" s="32">
        <v>0</v>
      </c>
      <c r="AV1336" s="32">
        <v>3171000</v>
      </c>
      <c r="AW1336" s="32">
        <v>0</v>
      </c>
      <c r="AX1336" s="32">
        <v>6342000</v>
      </c>
      <c r="AY1336" s="2"/>
      <c r="AZ1336" s="13" t="str">
        <f t="shared" si="102"/>
        <v>OK</v>
      </c>
      <c r="BA1336" s="13" t="str">
        <f t="shared" si="103"/>
        <v>OK</v>
      </c>
      <c r="BB1336" s="7">
        <f t="shared" si="104"/>
        <v>0</v>
      </c>
      <c r="BC1336" s="14">
        <f t="shared" si="105"/>
        <v>38052000</v>
      </c>
      <c r="BD1336" s="14">
        <f t="shared" si="105"/>
        <v>38052000</v>
      </c>
      <c r="BE1336" s="7">
        <f t="shared" si="106"/>
        <v>0</v>
      </c>
      <c r="BF1336" s="7">
        <f t="shared" si="106"/>
        <v>0</v>
      </c>
    </row>
    <row r="1337" spans="2:58" ht="99.75">
      <c r="B1337" s="28" t="s">
        <v>3902</v>
      </c>
      <c r="C1337" s="28" t="s">
        <v>4794</v>
      </c>
      <c r="D1337" s="28" t="s">
        <v>33</v>
      </c>
      <c r="E1337" s="29" t="s">
        <v>730</v>
      </c>
      <c r="F1337" s="29" t="s">
        <v>731</v>
      </c>
      <c r="G1337" s="29" t="s">
        <v>37</v>
      </c>
      <c r="H1337" s="29">
        <v>86101610</v>
      </c>
      <c r="I1337" s="29" t="s">
        <v>4809</v>
      </c>
      <c r="J1337" s="29" t="s">
        <v>199</v>
      </c>
      <c r="K1337" s="29" t="s">
        <v>2038</v>
      </c>
      <c r="L1337" s="30" t="s">
        <v>146</v>
      </c>
      <c r="M1337" s="30" t="s">
        <v>146</v>
      </c>
      <c r="N1337" s="30">
        <v>12</v>
      </c>
      <c r="O1337" s="30" t="s">
        <v>218</v>
      </c>
      <c r="P1337" s="30" t="s">
        <v>202</v>
      </c>
      <c r="Q1337" s="31">
        <v>38052000</v>
      </c>
      <c r="R1337" s="31">
        <v>38052000</v>
      </c>
      <c r="S1337" s="30" t="s">
        <v>411</v>
      </c>
      <c r="T1337" s="30" t="s">
        <v>199</v>
      </c>
      <c r="U1337" s="29" t="s">
        <v>718</v>
      </c>
      <c r="V1337" s="29" t="s">
        <v>329</v>
      </c>
      <c r="W1337" s="29" t="s">
        <v>359</v>
      </c>
      <c r="X1337" s="29" t="s">
        <v>206</v>
      </c>
      <c r="Y1337" s="29" t="s">
        <v>211</v>
      </c>
      <c r="Z1337" s="29" t="s">
        <v>746</v>
      </c>
      <c r="AA1337" s="32">
        <v>38052000</v>
      </c>
      <c r="AB1337" s="32">
        <v>0</v>
      </c>
      <c r="AC1337" s="32">
        <v>0</v>
      </c>
      <c r="AD1337" s="32">
        <v>3171000</v>
      </c>
      <c r="AE1337" s="32">
        <v>0</v>
      </c>
      <c r="AF1337" s="32">
        <v>3171000</v>
      </c>
      <c r="AG1337" s="32">
        <v>0</v>
      </c>
      <c r="AH1337" s="32">
        <v>3171000</v>
      </c>
      <c r="AI1337" s="32">
        <v>0</v>
      </c>
      <c r="AJ1337" s="32">
        <v>3171000</v>
      </c>
      <c r="AK1337" s="32">
        <v>0</v>
      </c>
      <c r="AL1337" s="32">
        <v>3171000</v>
      </c>
      <c r="AM1337" s="32">
        <v>0</v>
      </c>
      <c r="AN1337" s="32">
        <v>3171000</v>
      </c>
      <c r="AO1337" s="32">
        <v>0</v>
      </c>
      <c r="AP1337" s="32">
        <v>3171000</v>
      </c>
      <c r="AQ1337" s="32">
        <v>0</v>
      </c>
      <c r="AR1337" s="32">
        <v>3171000</v>
      </c>
      <c r="AS1337" s="32">
        <v>0</v>
      </c>
      <c r="AT1337" s="32">
        <v>3171000</v>
      </c>
      <c r="AU1337" s="32">
        <v>0</v>
      </c>
      <c r="AV1337" s="32">
        <v>3171000</v>
      </c>
      <c r="AW1337" s="32">
        <v>0</v>
      </c>
      <c r="AX1337" s="32">
        <v>6342000</v>
      </c>
      <c r="AY1337" s="2"/>
      <c r="AZ1337" s="13" t="str">
        <f t="shared" si="102"/>
        <v>OK</v>
      </c>
      <c r="BA1337" s="13" t="str">
        <f t="shared" si="103"/>
        <v>OK</v>
      </c>
      <c r="BB1337" s="7">
        <f t="shared" si="104"/>
        <v>0</v>
      </c>
      <c r="BC1337" s="14">
        <f t="shared" si="105"/>
        <v>38052000</v>
      </c>
      <c r="BD1337" s="14">
        <f t="shared" si="105"/>
        <v>38052000</v>
      </c>
      <c r="BE1337" s="7">
        <f t="shared" si="106"/>
        <v>0</v>
      </c>
      <c r="BF1337" s="7">
        <f t="shared" si="106"/>
        <v>0</v>
      </c>
    </row>
    <row r="1338" spans="2:58" ht="114">
      <c r="B1338" s="28" t="s">
        <v>3903</v>
      </c>
      <c r="C1338" s="28" t="s">
        <v>4794</v>
      </c>
      <c r="D1338" s="28" t="s">
        <v>33</v>
      </c>
      <c r="E1338" s="29" t="s">
        <v>730</v>
      </c>
      <c r="F1338" s="29" t="s">
        <v>731</v>
      </c>
      <c r="G1338" s="29" t="s">
        <v>37</v>
      </c>
      <c r="H1338" s="29">
        <v>86101610</v>
      </c>
      <c r="I1338" s="29" t="s">
        <v>4809</v>
      </c>
      <c r="J1338" s="29" t="s">
        <v>199</v>
      </c>
      <c r="K1338" s="29" t="s">
        <v>2039</v>
      </c>
      <c r="L1338" s="30" t="s">
        <v>147</v>
      </c>
      <c r="M1338" s="30" t="s">
        <v>147</v>
      </c>
      <c r="N1338" s="30">
        <v>12</v>
      </c>
      <c r="O1338" s="30" t="s">
        <v>218</v>
      </c>
      <c r="P1338" s="30" t="s">
        <v>202</v>
      </c>
      <c r="Q1338" s="31">
        <v>34881000</v>
      </c>
      <c r="R1338" s="31">
        <v>34881000</v>
      </c>
      <c r="S1338" s="30" t="s">
        <v>411</v>
      </c>
      <c r="T1338" s="30" t="s">
        <v>199</v>
      </c>
      <c r="U1338" s="29" t="s">
        <v>718</v>
      </c>
      <c r="V1338" s="29" t="s">
        <v>329</v>
      </c>
      <c r="W1338" s="29" t="s">
        <v>359</v>
      </c>
      <c r="X1338" s="29" t="s">
        <v>206</v>
      </c>
      <c r="Y1338" s="29" t="s">
        <v>211</v>
      </c>
      <c r="Z1338" s="29" t="s">
        <v>747</v>
      </c>
      <c r="AA1338" s="32">
        <v>0</v>
      </c>
      <c r="AB1338" s="32">
        <v>0</v>
      </c>
      <c r="AC1338" s="32">
        <v>34881000</v>
      </c>
      <c r="AD1338" s="32">
        <v>0</v>
      </c>
      <c r="AE1338" s="32">
        <v>0</v>
      </c>
      <c r="AF1338" s="32">
        <v>3171000</v>
      </c>
      <c r="AG1338" s="32">
        <v>0</v>
      </c>
      <c r="AH1338" s="32">
        <v>3171000</v>
      </c>
      <c r="AI1338" s="32">
        <v>0</v>
      </c>
      <c r="AJ1338" s="32">
        <v>3171000</v>
      </c>
      <c r="AK1338" s="32">
        <v>0</v>
      </c>
      <c r="AL1338" s="32">
        <v>3171000</v>
      </c>
      <c r="AM1338" s="32">
        <v>0</v>
      </c>
      <c r="AN1338" s="32">
        <v>3171000</v>
      </c>
      <c r="AO1338" s="32">
        <v>0</v>
      </c>
      <c r="AP1338" s="32">
        <v>3171000</v>
      </c>
      <c r="AQ1338" s="32">
        <v>0</v>
      </c>
      <c r="AR1338" s="32">
        <v>3171000</v>
      </c>
      <c r="AS1338" s="32">
        <v>0</v>
      </c>
      <c r="AT1338" s="32">
        <v>3171000</v>
      </c>
      <c r="AU1338" s="32">
        <v>0</v>
      </c>
      <c r="AV1338" s="32">
        <v>3171000</v>
      </c>
      <c r="AW1338" s="32">
        <v>0</v>
      </c>
      <c r="AX1338" s="32">
        <v>6342000</v>
      </c>
      <c r="AY1338" s="2"/>
      <c r="AZ1338" s="13" t="str">
        <f t="shared" si="102"/>
        <v>OK</v>
      </c>
      <c r="BA1338" s="13" t="str">
        <f t="shared" si="103"/>
        <v>OK</v>
      </c>
      <c r="BB1338" s="7">
        <f t="shared" si="104"/>
        <v>0</v>
      </c>
      <c r="BC1338" s="14">
        <f t="shared" si="105"/>
        <v>34881000</v>
      </c>
      <c r="BD1338" s="14">
        <f t="shared" si="105"/>
        <v>34881000</v>
      </c>
      <c r="BE1338" s="7">
        <f t="shared" si="106"/>
        <v>0</v>
      </c>
      <c r="BF1338" s="7">
        <f t="shared" si="106"/>
        <v>0</v>
      </c>
    </row>
    <row r="1339" spans="2:58" ht="114">
      <c r="B1339" s="28" t="s">
        <v>3904</v>
      </c>
      <c r="C1339" s="28" t="s">
        <v>4794</v>
      </c>
      <c r="D1339" s="28" t="s">
        <v>33</v>
      </c>
      <c r="E1339" s="29" t="s">
        <v>730</v>
      </c>
      <c r="F1339" s="29" t="s">
        <v>731</v>
      </c>
      <c r="G1339" s="29" t="s">
        <v>37</v>
      </c>
      <c r="H1339" s="29">
        <v>86101610</v>
      </c>
      <c r="I1339" s="29" t="s">
        <v>4809</v>
      </c>
      <c r="J1339" s="29" t="s">
        <v>199</v>
      </c>
      <c r="K1339" s="29" t="s">
        <v>2039</v>
      </c>
      <c r="L1339" s="30" t="s">
        <v>147</v>
      </c>
      <c r="M1339" s="30" t="s">
        <v>147</v>
      </c>
      <c r="N1339" s="30">
        <v>12</v>
      </c>
      <c r="O1339" s="30" t="s">
        <v>218</v>
      </c>
      <c r="P1339" s="30" t="s">
        <v>202</v>
      </c>
      <c r="Q1339" s="31">
        <v>34881000</v>
      </c>
      <c r="R1339" s="31">
        <v>34881000</v>
      </c>
      <c r="S1339" s="30" t="s">
        <v>411</v>
      </c>
      <c r="T1339" s="30" t="s">
        <v>199</v>
      </c>
      <c r="U1339" s="29" t="s">
        <v>718</v>
      </c>
      <c r="V1339" s="29" t="s">
        <v>329</v>
      </c>
      <c r="W1339" s="29" t="s">
        <v>359</v>
      </c>
      <c r="X1339" s="29" t="s">
        <v>206</v>
      </c>
      <c r="Y1339" s="29" t="s">
        <v>211</v>
      </c>
      <c r="Z1339" s="29" t="s">
        <v>747</v>
      </c>
      <c r="AA1339" s="32">
        <v>0</v>
      </c>
      <c r="AB1339" s="32">
        <v>0</v>
      </c>
      <c r="AC1339" s="32">
        <v>34881000</v>
      </c>
      <c r="AD1339" s="32">
        <v>0</v>
      </c>
      <c r="AE1339" s="32">
        <v>0</v>
      </c>
      <c r="AF1339" s="32">
        <v>3171000</v>
      </c>
      <c r="AG1339" s="32">
        <v>0</v>
      </c>
      <c r="AH1339" s="32">
        <v>3171000</v>
      </c>
      <c r="AI1339" s="32">
        <v>0</v>
      </c>
      <c r="AJ1339" s="32">
        <v>3171000</v>
      </c>
      <c r="AK1339" s="32">
        <v>0</v>
      </c>
      <c r="AL1339" s="32">
        <v>3171000</v>
      </c>
      <c r="AM1339" s="32">
        <v>0</v>
      </c>
      <c r="AN1339" s="32">
        <v>3171000</v>
      </c>
      <c r="AO1339" s="32">
        <v>0</v>
      </c>
      <c r="AP1339" s="32">
        <v>3171000</v>
      </c>
      <c r="AQ1339" s="32">
        <v>0</v>
      </c>
      <c r="AR1339" s="32">
        <v>3171000</v>
      </c>
      <c r="AS1339" s="32">
        <v>0</v>
      </c>
      <c r="AT1339" s="32">
        <v>3171000</v>
      </c>
      <c r="AU1339" s="32">
        <v>0</v>
      </c>
      <c r="AV1339" s="32">
        <v>3171000</v>
      </c>
      <c r="AW1339" s="32">
        <v>0</v>
      </c>
      <c r="AX1339" s="32">
        <v>6342000</v>
      </c>
      <c r="AY1339" s="2"/>
      <c r="AZ1339" s="13" t="str">
        <f t="shared" si="102"/>
        <v>OK</v>
      </c>
      <c r="BA1339" s="13" t="str">
        <f t="shared" si="103"/>
        <v>OK</v>
      </c>
      <c r="BB1339" s="7">
        <f t="shared" si="104"/>
        <v>0</v>
      </c>
      <c r="BC1339" s="14">
        <f t="shared" si="105"/>
        <v>34881000</v>
      </c>
      <c r="BD1339" s="14">
        <f t="shared" si="105"/>
        <v>34881000</v>
      </c>
      <c r="BE1339" s="7">
        <f t="shared" si="106"/>
        <v>0</v>
      </c>
      <c r="BF1339" s="7">
        <f t="shared" si="106"/>
        <v>0</v>
      </c>
    </row>
    <row r="1340" spans="2:58" ht="114">
      <c r="B1340" s="28" t="s">
        <v>3905</v>
      </c>
      <c r="C1340" s="28" t="s">
        <v>4794</v>
      </c>
      <c r="D1340" s="28" t="s">
        <v>33</v>
      </c>
      <c r="E1340" s="29" t="s">
        <v>730</v>
      </c>
      <c r="F1340" s="29" t="s">
        <v>731</v>
      </c>
      <c r="G1340" s="29" t="s">
        <v>37</v>
      </c>
      <c r="H1340" s="29">
        <v>86101610</v>
      </c>
      <c r="I1340" s="29" t="s">
        <v>4809</v>
      </c>
      <c r="J1340" s="29" t="s">
        <v>199</v>
      </c>
      <c r="K1340" s="29" t="s">
        <v>2039</v>
      </c>
      <c r="L1340" s="30" t="s">
        <v>147</v>
      </c>
      <c r="M1340" s="30" t="s">
        <v>147</v>
      </c>
      <c r="N1340" s="30">
        <v>12</v>
      </c>
      <c r="O1340" s="30" t="s">
        <v>218</v>
      </c>
      <c r="P1340" s="30" t="s">
        <v>202</v>
      </c>
      <c r="Q1340" s="31">
        <v>34881000</v>
      </c>
      <c r="R1340" s="31">
        <v>34881000</v>
      </c>
      <c r="S1340" s="30" t="s">
        <v>411</v>
      </c>
      <c r="T1340" s="30" t="s">
        <v>199</v>
      </c>
      <c r="U1340" s="29" t="s">
        <v>718</v>
      </c>
      <c r="V1340" s="29" t="s">
        <v>329</v>
      </c>
      <c r="W1340" s="29" t="s">
        <v>359</v>
      </c>
      <c r="X1340" s="29" t="s">
        <v>206</v>
      </c>
      <c r="Y1340" s="29" t="s">
        <v>211</v>
      </c>
      <c r="Z1340" s="29" t="s">
        <v>747</v>
      </c>
      <c r="AA1340" s="32">
        <v>0</v>
      </c>
      <c r="AB1340" s="32">
        <v>0</v>
      </c>
      <c r="AC1340" s="32">
        <v>34881000</v>
      </c>
      <c r="AD1340" s="32">
        <v>0</v>
      </c>
      <c r="AE1340" s="32">
        <v>0</v>
      </c>
      <c r="AF1340" s="32">
        <v>3171000</v>
      </c>
      <c r="AG1340" s="32">
        <v>0</v>
      </c>
      <c r="AH1340" s="32">
        <v>3171000</v>
      </c>
      <c r="AI1340" s="32">
        <v>0</v>
      </c>
      <c r="AJ1340" s="32">
        <v>3171000</v>
      </c>
      <c r="AK1340" s="32">
        <v>0</v>
      </c>
      <c r="AL1340" s="32">
        <v>3171000</v>
      </c>
      <c r="AM1340" s="32">
        <v>0</v>
      </c>
      <c r="AN1340" s="32">
        <v>3171000</v>
      </c>
      <c r="AO1340" s="32">
        <v>0</v>
      </c>
      <c r="AP1340" s="32">
        <v>3171000</v>
      </c>
      <c r="AQ1340" s="32">
        <v>0</v>
      </c>
      <c r="AR1340" s="32">
        <v>3171000</v>
      </c>
      <c r="AS1340" s="32">
        <v>0</v>
      </c>
      <c r="AT1340" s="32">
        <v>3171000</v>
      </c>
      <c r="AU1340" s="32">
        <v>0</v>
      </c>
      <c r="AV1340" s="32">
        <v>3171000</v>
      </c>
      <c r="AW1340" s="32">
        <v>0</v>
      </c>
      <c r="AX1340" s="32">
        <v>6342000</v>
      </c>
      <c r="AY1340" s="2"/>
      <c r="AZ1340" s="13" t="str">
        <f t="shared" si="102"/>
        <v>OK</v>
      </c>
      <c r="BA1340" s="13" t="str">
        <f t="shared" si="103"/>
        <v>OK</v>
      </c>
      <c r="BB1340" s="7">
        <f t="shared" si="104"/>
        <v>0</v>
      </c>
      <c r="BC1340" s="14">
        <f t="shared" si="105"/>
        <v>34881000</v>
      </c>
      <c r="BD1340" s="14">
        <f t="shared" si="105"/>
        <v>34881000</v>
      </c>
      <c r="BE1340" s="7">
        <f t="shared" si="106"/>
        <v>0</v>
      </c>
      <c r="BF1340" s="7">
        <f t="shared" si="106"/>
        <v>0</v>
      </c>
    </row>
    <row r="1341" spans="2:58" ht="114">
      <c r="B1341" s="28" t="s">
        <v>3906</v>
      </c>
      <c r="C1341" s="28" t="s">
        <v>4794</v>
      </c>
      <c r="D1341" s="28" t="s">
        <v>33</v>
      </c>
      <c r="E1341" s="29" t="s">
        <v>730</v>
      </c>
      <c r="F1341" s="29" t="s">
        <v>731</v>
      </c>
      <c r="G1341" s="29" t="s">
        <v>37</v>
      </c>
      <c r="H1341" s="29">
        <v>86101610</v>
      </c>
      <c r="I1341" s="29" t="s">
        <v>4809</v>
      </c>
      <c r="J1341" s="29" t="s">
        <v>199</v>
      </c>
      <c r="K1341" s="29" t="s">
        <v>2039</v>
      </c>
      <c r="L1341" s="30" t="s">
        <v>147</v>
      </c>
      <c r="M1341" s="30" t="s">
        <v>147</v>
      </c>
      <c r="N1341" s="30">
        <v>12</v>
      </c>
      <c r="O1341" s="30" t="s">
        <v>218</v>
      </c>
      <c r="P1341" s="30" t="s">
        <v>202</v>
      </c>
      <c r="Q1341" s="31">
        <v>34881000</v>
      </c>
      <c r="R1341" s="31">
        <v>34881000</v>
      </c>
      <c r="S1341" s="30" t="s">
        <v>411</v>
      </c>
      <c r="T1341" s="30" t="s">
        <v>199</v>
      </c>
      <c r="U1341" s="29" t="s">
        <v>718</v>
      </c>
      <c r="V1341" s="29" t="s">
        <v>329</v>
      </c>
      <c r="W1341" s="29" t="s">
        <v>359</v>
      </c>
      <c r="X1341" s="29" t="s">
        <v>206</v>
      </c>
      <c r="Y1341" s="29" t="s">
        <v>211</v>
      </c>
      <c r="Z1341" s="29" t="s">
        <v>747</v>
      </c>
      <c r="AA1341" s="32">
        <v>0</v>
      </c>
      <c r="AB1341" s="32">
        <v>0</v>
      </c>
      <c r="AC1341" s="32">
        <v>34881000</v>
      </c>
      <c r="AD1341" s="32">
        <v>0</v>
      </c>
      <c r="AE1341" s="32">
        <v>0</v>
      </c>
      <c r="AF1341" s="32">
        <v>3171000</v>
      </c>
      <c r="AG1341" s="32">
        <v>0</v>
      </c>
      <c r="AH1341" s="32">
        <v>3171000</v>
      </c>
      <c r="AI1341" s="32">
        <v>0</v>
      </c>
      <c r="AJ1341" s="32">
        <v>3171000</v>
      </c>
      <c r="AK1341" s="32">
        <v>0</v>
      </c>
      <c r="AL1341" s="32">
        <v>3171000</v>
      </c>
      <c r="AM1341" s="32">
        <v>0</v>
      </c>
      <c r="AN1341" s="32">
        <v>3171000</v>
      </c>
      <c r="AO1341" s="32">
        <v>0</v>
      </c>
      <c r="AP1341" s="32">
        <v>3171000</v>
      </c>
      <c r="AQ1341" s="32">
        <v>0</v>
      </c>
      <c r="AR1341" s="32">
        <v>3171000</v>
      </c>
      <c r="AS1341" s="32">
        <v>0</v>
      </c>
      <c r="AT1341" s="32">
        <v>3171000</v>
      </c>
      <c r="AU1341" s="32">
        <v>0</v>
      </c>
      <c r="AV1341" s="32">
        <v>3171000</v>
      </c>
      <c r="AW1341" s="32">
        <v>0</v>
      </c>
      <c r="AX1341" s="32">
        <v>6342000</v>
      </c>
      <c r="AY1341" s="2"/>
      <c r="AZ1341" s="13" t="str">
        <f t="shared" si="102"/>
        <v>OK</v>
      </c>
      <c r="BA1341" s="13" t="str">
        <f t="shared" si="103"/>
        <v>OK</v>
      </c>
      <c r="BB1341" s="7">
        <f t="shared" si="104"/>
        <v>0</v>
      </c>
      <c r="BC1341" s="14">
        <f t="shared" si="105"/>
        <v>34881000</v>
      </c>
      <c r="BD1341" s="14">
        <f t="shared" si="105"/>
        <v>34881000</v>
      </c>
      <c r="BE1341" s="7">
        <f t="shared" si="106"/>
        <v>0</v>
      </c>
      <c r="BF1341" s="7">
        <f t="shared" si="106"/>
        <v>0</v>
      </c>
    </row>
    <row r="1342" spans="2:58" ht="114">
      <c r="B1342" s="28" t="s">
        <v>3907</v>
      </c>
      <c r="C1342" s="28" t="s">
        <v>4794</v>
      </c>
      <c r="D1342" s="28" t="s">
        <v>33</v>
      </c>
      <c r="E1342" s="29" t="s">
        <v>730</v>
      </c>
      <c r="F1342" s="29" t="s">
        <v>731</v>
      </c>
      <c r="G1342" s="29" t="s">
        <v>37</v>
      </c>
      <c r="H1342" s="29">
        <v>86101610</v>
      </c>
      <c r="I1342" s="29" t="s">
        <v>4809</v>
      </c>
      <c r="J1342" s="29" t="s">
        <v>199</v>
      </c>
      <c r="K1342" s="29" t="s">
        <v>2039</v>
      </c>
      <c r="L1342" s="30" t="s">
        <v>147</v>
      </c>
      <c r="M1342" s="30" t="s">
        <v>147</v>
      </c>
      <c r="N1342" s="30">
        <v>12</v>
      </c>
      <c r="O1342" s="30" t="s">
        <v>218</v>
      </c>
      <c r="P1342" s="30" t="s">
        <v>202</v>
      </c>
      <c r="Q1342" s="31">
        <v>34881000</v>
      </c>
      <c r="R1342" s="31">
        <v>34881000</v>
      </c>
      <c r="S1342" s="30" t="s">
        <v>411</v>
      </c>
      <c r="T1342" s="30" t="s">
        <v>199</v>
      </c>
      <c r="U1342" s="29" t="s">
        <v>718</v>
      </c>
      <c r="V1342" s="29" t="s">
        <v>329</v>
      </c>
      <c r="W1342" s="29" t="s">
        <v>359</v>
      </c>
      <c r="X1342" s="29" t="s">
        <v>206</v>
      </c>
      <c r="Y1342" s="29" t="s">
        <v>211</v>
      </c>
      <c r="Z1342" s="29" t="s">
        <v>747</v>
      </c>
      <c r="AA1342" s="32">
        <v>0</v>
      </c>
      <c r="AB1342" s="32">
        <v>0</v>
      </c>
      <c r="AC1342" s="32">
        <v>34881000</v>
      </c>
      <c r="AD1342" s="32">
        <v>0</v>
      </c>
      <c r="AE1342" s="32">
        <v>0</v>
      </c>
      <c r="AF1342" s="32">
        <v>3171000</v>
      </c>
      <c r="AG1342" s="32">
        <v>0</v>
      </c>
      <c r="AH1342" s="32">
        <v>3171000</v>
      </c>
      <c r="AI1342" s="32">
        <v>0</v>
      </c>
      <c r="AJ1342" s="32">
        <v>3171000</v>
      </c>
      <c r="AK1342" s="32">
        <v>0</v>
      </c>
      <c r="AL1342" s="32">
        <v>3171000</v>
      </c>
      <c r="AM1342" s="32">
        <v>0</v>
      </c>
      <c r="AN1342" s="32">
        <v>3171000</v>
      </c>
      <c r="AO1342" s="32">
        <v>0</v>
      </c>
      <c r="AP1342" s="32">
        <v>3171000</v>
      </c>
      <c r="AQ1342" s="32">
        <v>0</v>
      </c>
      <c r="AR1342" s="32">
        <v>3171000</v>
      </c>
      <c r="AS1342" s="32">
        <v>0</v>
      </c>
      <c r="AT1342" s="32">
        <v>3171000</v>
      </c>
      <c r="AU1342" s="32">
        <v>0</v>
      </c>
      <c r="AV1342" s="32">
        <v>3171000</v>
      </c>
      <c r="AW1342" s="32">
        <v>0</v>
      </c>
      <c r="AX1342" s="32">
        <v>6342000</v>
      </c>
      <c r="AY1342" s="2"/>
      <c r="AZ1342" s="13" t="str">
        <f t="shared" si="102"/>
        <v>OK</v>
      </c>
      <c r="BA1342" s="13" t="str">
        <f t="shared" si="103"/>
        <v>OK</v>
      </c>
      <c r="BB1342" s="7">
        <f t="shared" si="104"/>
        <v>0</v>
      </c>
      <c r="BC1342" s="14">
        <f t="shared" si="105"/>
        <v>34881000</v>
      </c>
      <c r="BD1342" s="14">
        <f t="shared" si="105"/>
        <v>34881000</v>
      </c>
      <c r="BE1342" s="7">
        <f t="shared" si="106"/>
        <v>0</v>
      </c>
      <c r="BF1342" s="7">
        <f t="shared" si="106"/>
        <v>0</v>
      </c>
    </row>
    <row r="1343" spans="2:58" ht="114">
      <c r="B1343" s="28" t="s">
        <v>3908</v>
      </c>
      <c r="C1343" s="28" t="s">
        <v>4794</v>
      </c>
      <c r="D1343" s="28" t="s">
        <v>33</v>
      </c>
      <c r="E1343" s="29" t="s">
        <v>730</v>
      </c>
      <c r="F1343" s="29" t="s">
        <v>731</v>
      </c>
      <c r="G1343" s="29" t="s">
        <v>37</v>
      </c>
      <c r="H1343" s="29">
        <v>86101610</v>
      </c>
      <c r="I1343" s="29" t="s">
        <v>4809</v>
      </c>
      <c r="J1343" s="29" t="s">
        <v>199</v>
      </c>
      <c r="K1343" s="29" t="s">
        <v>2039</v>
      </c>
      <c r="L1343" s="30" t="s">
        <v>147</v>
      </c>
      <c r="M1343" s="30" t="s">
        <v>147</v>
      </c>
      <c r="N1343" s="30">
        <v>12</v>
      </c>
      <c r="O1343" s="30" t="s">
        <v>218</v>
      </c>
      <c r="P1343" s="30" t="s">
        <v>202</v>
      </c>
      <c r="Q1343" s="31">
        <v>34881000</v>
      </c>
      <c r="R1343" s="31">
        <v>34881000</v>
      </c>
      <c r="S1343" s="30" t="s">
        <v>411</v>
      </c>
      <c r="T1343" s="30" t="s">
        <v>199</v>
      </c>
      <c r="U1343" s="29" t="s">
        <v>718</v>
      </c>
      <c r="V1343" s="29" t="s">
        <v>329</v>
      </c>
      <c r="W1343" s="29" t="s">
        <v>359</v>
      </c>
      <c r="X1343" s="29" t="s">
        <v>206</v>
      </c>
      <c r="Y1343" s="29" t="s">
        <v>211</v>
      </c>
      <c r="Z1343" s="29" t="s">
        <v>747</v>
      </c>
      <c r="AA1343" s="32">
        <v>0</v>
      </c>
      <c r="AB1343" s="32">
        <v>0</v>
      </c>
      <c r="AC1343" s="32">
        <v>34881000</v>
      </c>
      <c r="AD1343" s="32">
        <v>0</v>
      </c>
      <c r="AE1343" s="32">
        <v>0</v>
      </c>
      <c r="AF1343" s="32">
        <v>3171000</v>
      </c>
      <c r="AG1343" s="32">
        <v>0</v>
      </c>
      <c r="AH1343" s="32">
        <v>3171000</v>
      </c>
      <c r="AI1343" s="32">
        <v>0</v>
      </c>
      <c r="AJ1343" s="32">
        <v>3171000</v>
      </c>
      <c r="AK1343" s="32">
        <v>0</v>
      </c>
      <c r="AL1343" s="32">
        <v>3171000</v>
      </c>
      <c r="AM1343" s="32">
        <v>0</v>
      </c>
      <c r="AN1343" s="32">
        <v>3171000</v>
      </c>
      <c r="AO1343" s="32">
        <v>0</v>
      </c>
      <c r="AP1343" s="32">
        <v>3171000</v>
      </c>
      <c r="AQ1343" s="32">
        <v>0</v>
      </c>
      <c r="AR1343" s="32">
        <v>3171000</v>
      </c>
      <c r="AS1343" s="32">
        <v>0</v>
      </c>
      <c r="AT1343" s="32">
        <v>3171000</v>
      </c>
      <c r="AU1343" s="32">
        <v>0</v>
      </c>
      <c r="AV1343" s="32">
        <v>3171000</v>
      </c>
      <c r="AW1343" s="32">
        <v>0</v>
      </c>
      <c r="AX1343" s="32">
        <v>6342000</v>
      </c>
      <c r="AY1343" s="2"/>
      <c r="AZ1343" s="13" t="str">
        <f t="shared" si="102"/>
        <v>OK</v>
      </c>
      <c r="BA1343" s="13" t="str">
        <f t="shared" si="103"/>
        <v>OK</v>
      </c>
      <c r="BB1343" s="7">
        <f t="shared" si="104"/>
        <v>0</v>
      </c>
      <c r="BC1343" s="14">
        <f t="shared" si="105"/>
        <v>34881000</v>
      </c>
      <c r="BD1343" s="14">
        <f t="shared" si="105"/>
        <v>34881000</v>
      </c>
      <c r="BE1343" s="7">
        <f t="shared" si="106"/>
        <v>0</v>
      </c>
      <c r="BF1343" s="7">
        <f t="shared" si="106"/>
        <v>0</v>
      </c>
    </row>
    <row r="1344" spans="2:58" ht="114">
      <c r="B1344" s="28" t="s">
        <v>3909</v>
      </c>
      <c r="C1344" s="28" t="s">
        <v>4794</v>
      </c>
      <c r="D1344" s="28" t="s">
        <v>33</v>
      </c>
      <c r="E1344" s="29" t="s">
        <v>730</v>
      </c>
      <c r="F1344" s="29" t="s">
        <v>731</v>
      </c>
      <c r="G1344" s="29" t="s">
        <v>37</v>
      </c>
      <c r="H1344" s="29">
        <v>86101610</v>
      </c>
      <c r="I1344" s="29" t="s">
        <v>4809</v>
      </c>
      <c r="J1344" s="29" t="s">
        <v>199</v>
      </c>
      <c r="K1344" s="29" t="s">
        <v>2039</v>
      </c>
      <c r="L1344" s="30" t="s">
        <v>147</v>
      </c>
      <c r="M1344" s="30" t="s">
        <v>147</v>
      </c>
      <c r="N1344" s="30">
        <v>12</v>
      </c>
      <c r="O1344" s="30" t="s">
        <v>218</v>
      </c>
      <c r="P1344" s="30" t="s">
        <v>202</v>
      </c>
      <c r="Q1344" s="31">
        <v>34881000</v>
      </c>
      <c r="R1344" s="31">
        <v>34881000</v>
      </c>
      <c r="S1344" s="30" t="s">
        <v>411</v>
      </c>
      <c r="T1344" s="30" t="s">
        <v>199</v>
      </c>
      <c r="U1344" s="29" t="s">
        <v>718</v>
      </c>
      <c r="V1344" s="29" t="s">
        <v>329</v>
      </c>
      <c r="W1344" s="29" t="s">
        <v>359</v>
      </c>
      <c r="X1344" s="29" t="s">
        <v>206</v>
      </c>
      <c r="Y1344" s="29" t="s">
        <v>211</v>
      </c>
      <c r="Z1344" s="29" t="s">
        <v>747</v>
      </c>
      <c r="AA1344" s="32">
        <v>0</v>
      </c>
      <c r="AB1344" s="32">
        <v>0</v>
      </c>
      <c r="AC1344" s="32">
        <v>34881000</v>
      </c>
      <c r="AD1344" s="32">
        <v>0</v>
      </c>
      <c r="AE1344" s="32">
        <v>0</v>
      </c>
      <c r="AF1344" s="32">
        <v>3171000</v>
      </c>
      <c r="AG1344" s="32">
        <v>0</v>
      </c>
      <c r="AH1344" s="32">
        <v>3171000</v>
      </c>
      <c r="AI1344" s="32">
        <v>0</v>
      </c>
      <c r="AJ1344" s="32">
        <v>3171000</v>
      </c>
      <c r="AK1344" s="32">
        <v>0</v>
      </c>
      <c r="AL1344" s="32">
        <v>3171000</v>
      </c>
      <c r="AM1344" s="32">
        <v>0</v>
      </c>
      <c r="AN1344" s="32">
        <v>3171000</v>
      </c>
      <c r="AO1344" s="32">
        <v>0</v>
      </c>
      <c r="AP1344" s="32">
        <v>3171000</v>
      </c>
      <c r="AQ1344" s="32">
        <v>0</v>
      </c>
      <c r="AR1344" s="32">
        <v>3171000</v>
      </c>
      <c r="AS1344" s="32">
        <v>0</v>
      </c>
      <c r="AT1344" s="32">
        <v>3171000</v>
      </c>
      <c r="AU1344" s="32">
        <v>0</v>
      </c>
      <c r="AV1344" s="32">
        <v>3171000</v>
      </c>
      <c r="AW1344" s="32">
        <v>0</v>
      </c>
      <c r="AX1344" s="32">
        <v>6342000</v>
      </c>
      <c r="AY1344" s="2"/>
      <c r="AZ1344" s="13" t="str">
        <f t="shared" si="102"/>
        <v>OK</v>
      </c>
      <c r="BA1344" s="13" t="str">
        <f t="shared" si="103"/>
        <v>OK</v>
      </c>
      <c r="BB1344" s="7">
        <f t="shared" si="104"/>
        <v>0</v>
      </c>
      <c r="BC1344" s="14">
        <f t="shared" si="105"/>
        <v>34881000</v>
      </c>
      <c r="BD1344" s="14">
        <f t="shared" si="105"/>
        <v>34881000</v>
      </c>
      <c r="BE1344" s="7">
        <f t="shared" si="106"/>
        <v>0</v>
      </c>
      <c r="BF1344" s="7">
        <f t="shared" si="106"/>
        <v>0</v>
      </c>
    </row>
    <row r="1345" spans="2:58" ht="114">
      <c r="B1345" s="28" t="s">
        <v>3910</v>
      </c>
      <c r="C1345" s="28" t="s">
        <v>4794</v>
      </c>
      <c r="D1345" s="28" t="s">
        <v>33</v>
      </c>
      <c r="E1345" s="29" t="s">
        <v>730</v>
      </c>
      <c r="F1345" s="29" t="s">
        <v>731</v>
      </c>
      <c r="G1345" s="29" t="s">
        <v>37</v>
      </c>
      <c r="H1345" s="29">
        <v>86101610</v>
      </c>
      <c r="I1345" s="29" t="s">
        <v>4809</v>
      </c>
      <c r="J1345" s="29" t="s">
        <v>199</v>
      </c>
      <c r="K1345" s="29" t="s">
        <v>2039</v>
      </c>
      <c r="L1345" s="30" t="s">
        <v>147</v>
      </c>
      <c r="M1345" s="30" t="s">
        <v>147</v>
      </c>
      <c r="N1345" s="30">
        <v>12</v>
      </c>
      <c r="O1345" s="30" t="s">
        <v>218</v>
      </c>
      <c r="P1345" s="30" t="s">
        <v>202</v>
      </c>
      <c r="Q1345" s="31">
        <v>34881000</v>
      </c>
      <c r="R1345" s="31">
        <v>34881000</v>
      </c>
      <c r="S1345" s="30" t="s">
        <v>411</v>
      </c>
      <c r="T1345" s="30" t="s">
        <v>199</v>
      </c>
      <c r="U1345" s="29" t="s">
        <v>718</v>
      </c>
      <c r="V1345" s="29" t="s">
        <v>329</v>
      </c>
      <c r="W1345" s="29" t="s">
        <v>359</v>
      </c>
      <c r="X1345" s="29" t="s">
        <v>206</v>
      </c>
      <c r="Y1345" s="29" t="s">
        <v>211</v>
      </c>
      <c r="Z1345" s="29" t="s">
        <v>747</v>
      </c>
      <c r="AA1345" s="32">
        <v>0</v>
      </c>
      <c r="AB1345" s="32">
        <v>0</v>
      </c>
      <c r="AC1345" s="32">
        <v>34881000</v>
      </c>
      <c r="AD1345" s="32">
        <v>0</v>
      </c>
      <c r="AE1345" s="32">
        <v>0</v>
      </c>
      <c r="AF1345" s="32">
        <v>3171000</v>
      </c>
      <c r="AG1345" s="32">
        <v>0</v>
      </c>
      <c r="AH1345" s="32">
        <v>3171000</v>
      </c>
      <c r="AI1345" s="32">
        <v>0</v>
      </c>
      <c r="AJ1345" s="32">
        <v>3171000</v>
      </c>
      <c r="AK1345" s="32">
        <v>0</v>
      </c>
      <c r="AL1345" s="32">
        <v>3171000</v>
      </c>
      <c r="AM1345" s="32">
        <v>0</v>
      </c>
      <c r="AN1345" s="32">
        <v>3171000</v>
      </c>
      <c r="AO1345" s="32">
        <v>0</v>
      </c>
      <c r="AP1345" s="32">
        <v>3171000</v>
      </c>
      <c r="AQ1345" s="32">
        <v>0</v>
      </c>
      <c r="AR1345" s="32">
        <v>3171000</v>
      </c>
      <c r="AS1345" s="32">
        <v>0</v>
      </c>
      <c r="AT1345" s="32">
        <v>3171000</v>
      </c>
      <c r="AU1345" s="32">
        <v>0</v>
      </c>
      <c r="AV1345" s="32">
        <v>3171000</v>
      </c>
      <c r="AW1345" s="32">
        <v>0</v>
      </c>
      <c r="AX1345" s="32">
        <v>6342000</v>
      </c>
      <c r="AY1345" s="2"/>
      <c r="AZ1345" s="13" t="str">
        <f t="shared" si="102"/>
        <v>OK</v>
      </c>
      <c r="BA1345" s="13" t="str">
        <f t="shared" si="103"/>
        <v>OK</v>
      </c>
      <c r="BB1345" s="7">
        <f t="shared" si="104"/>
        <v>0</v>
      </c>
      <c r="BC1345" s="14">
        <f t="shared" si="105"/>
        <v>34881000</v>
      </c>
      <c r="BD1345" s="14">
        <f t="shared" si="105"/>
        <v>34881000</v>
      </c>
      <c r="BE1345" s="7">
        <f t="shared" si="106"/>
        <v>0</v>
      </c>
      <c r="BF1345" s="7">
        <f t="shared" si="106"/>
        <v>0</v>
      </c>
    </row>
    <row r="1346" spans="2:58" ht="114">
      <c r="B1346" s="28" t="s">
        <v>3911</v>
      </c>
      <c r="C1346" s="28" t="s">
        <v>4794</v>
      </c>
      <c r="D1346" s="28" t="s">
        <v>33</v>
      </c>
      <c r="E1346" s="29" t="s">
        <v>730</v>
      </c>
      <c r="F1346" s="29" t="s">
        <v>731</v>
      </c>
      <c r="G1346" s="29" t="s">
        <v>37</v>
      </c>
      <c r="H1346" s="29">
        <v>86101610</v>
      </c>
      <c r="I1346" s="29" t="s">
        <v>4809</v>
      </c>
      <c r="J1346" s="29" t="s">
        <v>199</v>
      </c>
      <c r="K1346" s="29" t="s">
        <v>2039</v>
      </c>
      <c r="L1346" s="30" t="s">
        <v>147</v>
      </c>
      <c r="M1346" s="30" t="s">
        <v>147</v>
      </c>
      <c r="N1346" s="30">
        <v>12</v>
      </c>
      <c r="O1346" s="30" t="s">
        <v>218</v>
      </c>
      <c r="P1346" s="30" t="s">
        <v>202</v>
      </c>
      <c r="Q1346" s="31">
        <v>34881000</v>
      </c>
      <c r="R1346" s="31">
        <v>34881000</v>
      </c>
      <c r="S1346" s="30" t="s">
        <v>411</v>
      </c>
      <c r="T1346" s="30" t="s">
        <v>199</v>
      </c>
      <c r="U1346" s="29" t="s">
        <v>718</v>
      </c>
      <c r="V1346" s="29" t="s">
        <v>329</v>
      </c>
      <c r="W1346" s="29" t="s">
        <v>359</v>
      </c>
      <c r="X1346" s="29" t="s">
        <v>206</v>
      </c>
      <c r="Y1346" s="29" t="s">
        <v>211</v>
      </c>
      <c r="Z1346" s="29" t="s">
        <v>747</v>
      </c>
      <c r="AA1346" s="32">
        <v>0</v>
      </c>
      <c r="AB1346" s="32">
        <v>0</v>
      </c>
      <c r="AC1346" s="32">
        <v>34881000</v>
      </c>
      <c r="AD1346" s="32">
        <v>0</v>
      </c>
      <c r="AE1346" s="32">
        <v>0</v>
      </c>
      <c r="AF1346" s="32">
        <v>3171000</v>
      </c>
      <c r="AG1346" s="32">
        <v>0</v>
      </c>
      <c r="AH1346" s="32">
        <v>3171000</v>
      </c>
      <c r="AI1346" s="32">
        <v>0</v>
      </c>
      <c r="AJ1346" s="32">
        <v>3171000</v>
      </c>
      <c r="AK1346" s="32">
        <v>0</v>
      </c>
      <c r="AL1346" s="32">
        <v>3171000</v>
      </c>
      <c r="AM1346" s="32">
        <v>0</v>
      </c>
      <c r="AN1346" s="32">
        <v>3171000</v>
      </c>
      <c r="AO1346" s="32">
        <v>0</v>
      </c>
      <c r="AP1346" s="32">
        <v>3171000</v>
      </c>
      <c r="AQ1346" s="32">
        <v>0</v>
      </c>
      <c r="AR1346" s="32">
        <v>3171000</v>
      </c>
      <c r="AS1346" s="32">
        <v>0</v>
      </c>
      <c r="AT1346" s="32">
        <v>3171000</v>
      </c>
      <c r="AU1346" s="32">
        <v>0</v>
      </c>
      <c r="AV1346" s="32">
        <v>3171000</v>
      </c>
      <c r="AW1346" s="32">
        <v>0</v>
      </c>
      <c r="AX1346" s="32">
        <v>6342000</v>
      </c>
      <c r="AY1346" s="2"/>
      <c r="AZ1346" s="13" t="str">
        <f t="shared" si="102"/>
        <v>OK</v>
      </c>
      <c r="BA1346" s="13" t="str">
        <f t="shared" si="103"/>
        <v>OK</v>
      </c>
      <c r="BB1346" s="7">
        <f t="shared" si="104"/>
        <v>0</v>
      </c>
      <c r="BC1346" s="14">
        <f t="shared" si="105"/>
        <v>34881000</v>
      </c>
      <c r="BD1346" s="14">
        <f t="shared" si="105"/>
        <v>34881000</v>
      </c>
      <c r="BE1346" s="7">
        <f t="shared" si="106"/>
        <v>0</v>
      </c>
      <c r="BF1346" s="7">
        <f t="shared" si="106"/>
        <v>0</v>
      </c>
    </row>
    <row r="1347" spans="2:58" ht="114">
      <c r="B1347" s="28" t="s">
        <v>3912</v>
      </c>
      <c r="C1347" s="28" t="s">
        <v>4794</v>
      </c>
      <c r="D1347" s="28" t="s">
        <v>33</v>
      </c>
      <c r="E1347" s="29" t="s">
        <v>730</v>
      </c>
      <c r="F1347" s="29" t="s">
        <v>731</v>
      </c>
      <c r="G1347" s="29" t="s">
        <v>37</v>
      </c>
      <c r="H1347" s="29">
        <v>86101610</v>
      </c>
      <c r="I1347" s="29" t="s">
        <v>4809</v>
      </c>
      <c r="J1347" s="29" t="s">
        <v>199</v>
      </c>
      <c r="K1347" s="29" t="s">
        <v>2040</v>
      </c>
      <c r="L1347" s="30" t="s">
        <v>147</v>
      </c>
      <c r="M1347" s="30" t="s">
        <v>147</v>
      </c>
      <c r="N1347" s="30">
        <v>12</v>
      </c>
      <c r="O1347" s="30" t="s">
        <v>218</v>
      </c>
      <c r="P1347" s="30" t="s">
        <v>202</v>
      </c>
      <c r="Q1347" s="31">
        <v>34881000</v>
      </c>
      <c r="R1347" s="31">
        <v>34881000</v>
      </c>
      <c r="S1347" s="30" t="s">
        <v>411</v>
      </c>
      <c r="T1347" s="30" t="s">
        <v>199</v>
      </c>
      <c r="U1347" s="29" t="s">
        <v>718</v>
      </c>
      <c r="V1347" s="29" t="s">
        <v>329</v>
      </c>
      <c r="W1347" s="29" t="s">
        <v>359</v>
      </c>
      <c r="X1347" s="29" t="s">
        <v>206</v>
      </c>
      <c r="Y1347" s="29" t="s">
        <v>211</v>
      </c>
      <c r="Z1347" s="29" t="s">
        <v>748</v>
      </c>
      <c r="AA1347" s="32">
        <v>0</v>
      </c>
      <c r="AB1347" s="32">
        <v>0</v>
      </c>
      <c r="AC1347" s="32">
        <v>34881000</v>
      </c>
      <c r="AD1347" s="32">
        <v>0</v>
      </c>
      <c r="AE1347" s="32">
        <v>0</v>
      </c>
      <c r="AF1347" s="32">
        <v>3171000</v>
      </c>
      <c r="AG1347" s="32">
        <v>0</v>
      </c>
      <c r="AH1347" s="32">
        <v>3171000</v>
      </c>
      <c r="AI1347" s="32">
        <v>0</v>
      </c>
      <c r="AJ1347" s="32">
        <v>3171000</v>
      </c>
      <c r="AK1347" s="32">
        <v>0</v>
      </c>
      <c r="AL1347" s="32">
        <v>3171000</v>
      </c>
      <c r="AM1347" s="32">
        <v>0</v>
      </c>
      <c r="AN1347" s="32">
        <v>3171000</v>
      </c>
      <c r="AO1347" s="32">
        <v>0</v>
      </c>
      <c r="AP1347" s="32">
        <v>3171000</v>
      </c>
      <c r="AQ1347" s="32">
        <v>0</v>
      </c>
      <c r="AR1347" s="32">
        <v>3171000</v>
      </c>
      <c r="AS1347" s="32">
        <v>0</v>
      </c>
      <c r="AT1347" s="32">
        <v>3171000</v>
      </c>
      <c r="AU1347" s="32">
        <v>0</v>
      </c>
      <c r="AV1347" s="32">
        <v>3171000</v>
      </c>
      <c r="AW1347" s="32">
        <v>0</v>
      </c>
      <c r="AX1347" s="32">
        <v>6342000</v>
      </c>
      <c r="AY1347" s="2"/>
      <c r="AZ1347" s="13" t="str">
        <f t="shared" si="102"/>
        <v>OK</v>
      </c>
      <c r="BA1347" s="13" t="str">
        <f t="shared" si="103"/>
        <v>OK</v>
      </c>
      <c r="BB1347" s="7">
        <f t="shared" si="104"/>
        <v>0</v>
      </c>
      <c r="BC1347" s="14">
        <f t="shared" si="105"/>
        <v>34881000</v>
      </c>
      <c r="BD1347" s="14">
        <f t="shared" si="105"/>
        <v>34881000</v>
      </c>
      <c r="BE1347" s="7">
        <f t="shared" si="106"/>
        <v>0</v>
      </c>
      <c r="BF1347" s="7">
        <f t="shared" si="106"/>
        <v>0</v>
      </c>
    </row>
    <row r="1348" spans="2:58" ht="114">
      <c r="B1348" s="28" t="s">
        <v>3913</v>
      </c>
      <c r="C1348" s="28" t="s">
        <v>4794</v>
      </c>
      <c r="D1348" s="28" t="s">
        <v>33</v>
      </c>
      <c r="E1348" s="29" t="s">
        <v>730</v>
      </c>
      <c r="F1348" s="29" t="s">
        <v>731</v>
      </c>
      <c r="G1348" s="29" t="s">
        <v>37</v>
      </c>
      <c r="H1348" s="29">
        <v>86101610</v>
      </c>
      <c r="I1348" s="29" t="s">
        <v>4809</v>
      </c>
      <c r="J1348" s="29" t="s">
        <v>199</v>
      </c>
      <c r="K1348" s="29" t="s">
        <v>2040</v>
      </c>
      <c r="L1348" s="30" t="s">
        <v>147</v>
      </c>
      <c r="M1348" s="30" t="s">
        <v>147</v>
      </c>
      <c r="N1348" s="30">
        <v>12</v>
      </c>
      <c r="O1348" s="30" t="s">
        <v>218</v>
      </c>
      <c r="P1348" s="30" t="s">
        <v>202</v>
      </c>
      <c r="Q1348" s="31">
        <v>34881000</v>
      </c>
      <c r="R1348" s="31">
        <v>34881000</v>
      </c>
      <c r="S1348" s="30" t="s">
        <v>411</v>
      </c>
      <c r="T1348" s="30" t="s">
        <v>199</v>
      </c>
      <c r="U1348" s="29" t="s">
        <v>718</v>
      </c>
      <c r="V1348" s="29" t="s">
        <v>329</v>
      </c>
      <c r="W1348" s="29" t="s">
        <v>359</v>
      </c>
      <c r="X1348" s="29" t="s">
        <v>206</v>
      </c>
      <c r="Y1348" s="29" t="s">
        <v>211</v>
      </c>
      <c r="Z1348" s="29" t="s">
        <v>748</v>
      </c>
      <c r="AA1348" s="32">
        <v>0</v>
      </c>
      <c r="AB1348" s="32">
        <v>0</v>
      </c>
      <c r="AC1348" s="32">
        <v>34881000</v>
      </c>
      <c r="AD1348" s="32">
        <v>0</v>
      </c>
      <c r="AE1348" s="32">
        <v>0</v>
      </c>
      <c r="AF1348" s="32">
        <v>3171000</v>
      </c>
      <c r="AG1348" s="32">
        <v>0</v>
      </c>
      <c r="AH1348" s="32">
        <v>3171000</v>
      </c>
      <c r="AI1348" s="32">
        <v>0</v>
      </c>
      <c r="AJ1348" s="32">
        <v>3171000</v>
      </c>
      <c r="AK1348" s="32">
        <v>0</v>
      </c>
      <c r="AL1348" s="32">
        <v>3171000</v>
      </c>
      <c r="AM1348" s="32">
        <v>0</v>
      </c>
      <c r="AN1348" s="32">
        <v>3171000</v>
      </c>
      <c r="AO1348" s="32">
        <v>0</v>
      </c>
      <c r="AP1348" s="32">
        <v>3171000</v>
      </c>
      <c r="AQ1348" s="32">
        <v>0</v>
      </c>
      <c r="AR1348" s="32">
        <v>3171000</v>
      </c>
      <c r="AS1348" s="32">
        <v>0</v>
      </c>
      <c r="AT1348" s="32">
        <v>3171000</v>
      </c>
      <c r="AU1348" s="32">
        <v>0</v>
      </c>
      <c r="AV1348" s="32">
        <v>3171000</v>
      </c>
      <c r="AW1348" s="32">
        <v>0</v>
      </c>
      <c r="AX1348" s="32">
        <v>6342000</v>
      </c>
      <c r="AY1348" s="2"/>
      <c r="AZ1348" s="13" t="str">
        <f t="shared" si="102"/>
        <v>OK</v>
      </c>
      <c r="BA1348" s="13" t="str">
        <f t="shared" si="103"/>
        <v>OK</v>
      </c>
      <c r="BB1348" s="7">
        <f t="shared" si="104"/>
        <v>0</v>
      </c>
      <c r="BC1348" s="14">
        <f t="shared" si="105"/>
        <v>34881000</v>
      </c>
      <c r="BD1348" s="14">
        <f t="shared" si="105"/>
        <v>34881000</v>
      </c>
      <c r="BE1348" s="7">
        <f t="shared" si="106"/>
        <v>0</v>
      </c>
      <c r="BF1348" s="7">
        <f t="shared" si="106"/>
        <v>0</v>
      </c>
    </row>
    <row r="1349" spans="2:58" ht="99.75">
      <c r="B1349" s="28" t="s">
        <v>3914</v>
      </c>
      <c r="C1349" s="28" t="s">
        <v>4794</v>
      </c>
      <c r="D1349" s="28" t="s">
        <v>33</v>
      </c>
      <c r="E1349" s="29" t="s">
        <v>730</v>
      </c>
      <c r="F1349" s="29" t="s">
        <v>731</v>
      </c>
      <c r="G1349" s="29" t="s">
        <v>37</v>
      </c>
      <c r="H1349" s="29">
        <v>86101610</v>
      </c>
      <c r="I1349" s="29" t="s">
        <v>4809</v>
      </c>
      <c r="J1349" s="29" t="s">
        <v>199</v>
      </c>
      <c r="K1349" s="29" t="s">
        <v>2041</v>
      </c>
      <c r="L1349" s="30" t="s">
        <v>147</v>
      </c>
      <c r="M1349" s="30" t="s">
        <v>147</v>
      </c>
      <c r="N1349" s="30">
        <v>12</v>
      </c>
      <c r="O1349" s="30" t="s">
        <v>218</v>
      </c>
      <c r="P1349" s="30" t="s">
        <v>202</v>
      </c>
      <c r="Q1349" s="31">
        <v>34881000</v>
      </c>
      <c r="R1349" s="31">
        <v>34881000</v>
      </c>
      <c r="S1349" s="30" t="s">
        <v>411</v>
      </c>
      <c r="T1349" s="30" t="s">
        <v>199</v>
      </c>
      <c r="U1349" s="29" t="s">
        <v>718</v>
      </c>
      <c r="V1349" s="29" t="s">
        <v>329</v>
      </c>
      <c r="W1349" s="29" t="s">
        <v>359</v>
      </c>
      <c r="X1349" s="29" t="s">
        <v>206</v>
      </c>
      <c r="Y1349" s="29" t="s">
        <v>211</v>
      </c>
      <c r="Z1349" s="29" t="s">
        <v>739</v>
      </c>
      <c r="AA1349" s="32">
        <v>0</v>
      </c>
      <c r="AB1349" s="32">
        <v>0</v>
      </c>
      <c r="AC1349" s="32">
        <v>34881000</v>
      </c>
      <c r="AD1349" s="32">
        <v>0</v>
      </c>
      <c r="AE1349" s="32">
        <v>0</v>
      </c>
      <c r="AF1349" s="32">
        <v>3171000</v>
      </c>
      <c r="AG1349" s="32">
        <v>0</v>
      </c>
      <c r="AH1349" s="32">
        <v>3171000</v>
      </c>
      <c r="AI1349" s="32">
        <v>0</v>
      </c>
      <c r="AJ1349" s="32">
        <v>3171000</v>
      </c>
      <c r="AK1349" s="32">
        <v>0</v>
      </c>
      <c r="AL1349" s="32">
        <v>3171000</v>
      </c>
      <c r="AM1349" s="32">
        <v>0</v>
      </c>
      <c r="AN1349" s="32">
        <v>3171000</v>
      </c>
      <c r="AO1349" s="32">
        <v>0</v>
      </c>
      <c r="AP1349" s="32">
        <v>3171000</v>
      </c>
      <c r="AQ1349" s="32">
        <v>0</v>
      </c>
      <c r="AR1349" s="32">
        <v>3171000</v>
      </c>
      <c r="AS1349" s="32">
        <v>0</v>
      </c>
      <c r="AT1349" s="32">
        <v>3171000</v>
      </c>
      <c r="AU1349" s="32">
        <v>0</v>
      </c>
      <c r="AV1349" s="32">
        <v>3171000</v>
      </c>
      <c r="AW1349" s="32">
        <v>0</v>
      </c>
      <c r="AX1349" s="32">
        <v>6342000</v>
      </c>
      <c r="AY1349" s="2"/>
      <c r="AZ1349" s="13" t="str">
        <f t="shared" ref="AZ1349:AZ1412" si="107">IF(OR($R1349&lt;&gt;"",SUM(AA1349:AX1349)&lt;&gt;0),IF(R1349=BC1349,"OK",IF(R1349&gt;BC1349,"Valor estimado supera a Compromisos en "&amp;DOLLAR(R1349-BC1349),"Compromisos superan al Valor estimado en "&amp;DOLLAR(BC1349-R1349))),"")</f>
        <v>OK</v>
      </c>
      <c r="BA1349" s="13" t="str">
        <f t="shared" ref="BA1349:BA1412" si="108">IF(OR($R1349&lt;&gt;"",SUM(AA1349:AX1349)&lt;&gt;0),IF(R1349=BD1349,"OK",IF(R1349&gt;BD1349,"Valor estimado supera a Obligaciones en "&amp;DOLLAR(R1349-BD1349),"Obligaciones superan al Valor estimado en "&amp;DOLLAR(BD1349-R1349))),"")</f>
        <v>OK</v>
      </c>
      <c r="BB1349" s="7">
        <f t="shared" ref="BB1349:BB1412" si="109">+IF(B1349&lt;&gt;"",COUNTBLANK(E1349:AX1349),0)</f>
        <v>0</v>
      </c>
      <c r="BC1349" s="14">
        <f t="shared" si="105"/>
        <v>34881000</v>
      </c>
      <c r="BD1349" s="14">
        <f t="shared" si="105"/>
        <v>34881000</v>
      </c>
      <c r="BE1349" s="7">
        <f t="shared" si="106"/>
        <v>0</v>
      </c>
      <c r="BF1349" s="7">
        <f t="shared" si="106"/>
        <v>0</v>
      </c>
    </row>
    <row r="1350" spans="2:58" ht="99.75">
      <c r="B1350" s="28" t="s">
        <v>3915</v>
      </c>
      <c r="C1350" s="28" t="s">
        <v>4794</v>
      </c>
      <c r="D1350" s="28" t="s">
        <v>33</v>
      </c>
      <c r="E1350" s="29" t="s">
        <v>730</v>
      </c>
      <c r="F1350" s="29" t="s">
        <v>731</v>
      </c>
      <c r="G1350" s="29" t="s">
        <v>37</v>
      </c>
      <c r="H1350" s="29">
        <v>86101610</v>
      </c>
      <c r="I1350" s="29" t="s">
        <v>4809</v>
      </c>
      <c r="J1350" s="29" t="s">
        <v>199</v>
      </c>
      <c r="K1350" s="29" t="s">
        <v>2041</v>
      </c>
      <c r="L1350" s="30" t="s">
        <v>147</v>
      </c>
      <c r="M1350" s="30" t="s">
        <v>147</v>
      </c>
      <c r="N1350" s="30">
        <v>12</v>
      </c>
      <c r="O1350" s="30" t="s">
        <v>218</v>
      </c>
      <c r="P1350" s="30" t="s">
        <v>202</v>
      </c>
      <c r="Q1350" s="31">
        <v>34881000</v>
      </c>
      <c r="R1350" s="31">
        <v>34881000</v>
      </c>
      <c r="S1350" s="30" t="s">
        <v>411</v>
      </c>
      <c r="T1350" s="30" t="s">
        <v>199</v>
      </c>
      <c r="U1350" s="29" t="s">
        <v>718</v>
      </c>
      <c r="V1350" s="29" t="s">
        <v>329</v>
      </c>
      <c r="W1350" s="29" t="s">
        <v>359</v>
      </c>
      <c r="X1350" s="29" t="s">
        <v>206</v>
      </c>
      <c r="Y1350" s="29" t="s">
        <v>211</v>
      </c>
      <c r="Z1350" s="29" t="s">
        <v>739</v>
      </c>
      <c r="AA1350" s="32">
        <v>0</v>
      </c>
      <c r="AB1350" s="32">
        <v>0</v>
      </c>
      <c r="AC1350" s="32">
        <v>34881000</v>
      </c>
      <c r="AD1350" s="32">
        <v>0</v>
      </c>
      <c r="AE1350" s="32">
        <v>0</v>
      </c>
      <c r="AF1350" s="32">
        <v>3171000</v>
      </c>
      <c r="AG1350" s="32">
        <v>0</v>
      </c>
      <c r="AH1350" s="32">
        <v>3171000</v>
      </c>
      <c r="AI1350" s="32">
        <v>0</v>
      </c>
      <c r="AJ1350" s="32">
        <v>3171000</v>
      </c>
      <c r="AK1350" s="32">
        <v>0</v>
      </c>
      <c r="AL1350" s="32">
        <v>3171000</v>
      </c>
      <c r="AM1350" s="32">
        <v>0</v>
      </c>
      <c r="AN1350" s="32">
        <v>3171000</v>
      </c>
      <c r="AO1350" s="32">
        <v>0</v>
      </c>
      <c r="AP1350" s="32">
        <v>3171000</v>
      </c>
      <c r="AQ1350" s="32">
        <v>0</v>
      </c>
      <c r="AR1350" s="32">
        <v>3171000</v>
      </c>
      <c r="AS1350" s="32">
        <v>0</v>
      </c>
      <c r="AT1350" s="32">
        <v>3171000</v>
      </c>
      <c r="AU1350" s="32">
        <v>0</v>
      </c>
      <c r="AV1350" s="32">
        <v>3171000</v>
      </c>
      <c r="AW1350" s="32">
        <v>0</v>
      </c>
      <c r="AX1350" s="32">
        <v>6342000</v>
      </c>
      <c r="AY1350" s="2"/>
      <c r="AZ1350" s="13" t="str">
        <f t="shared" si="107"/>
        <v>OK</v>
      </c>
      <c r="BA1350" s="13" t="str">
        <f t="shared" si="108"/>
        <v>OK</v>
      </c>
      <c r="BB1350" s="7">
        <f t="shared" si="109"/>
        <v>0</v>
      </c>
      <c r="BC1350" s="14">
        <f t="shared" si="105"/>
        <v>34881000</v>
      </c>
      <c r="BD1350" s="14">
        <f t="shared" si="105"/>
        <v>34881000</v>
      </c>
      <c r="BE1350" s="7">
        <f t="shared" si="106"/>
        <v>0</v>
      </c>
      <c r="BF1350" s="7">
        <f t="shared" si="106"/>
        <v>0</v>
      </c>
    </row>
    <row r="1351" spans="2:58" ht="99.75">
      <c r="B1351" s="28" t="s">
        <v>3916</v>
      </c>
      <c r="C1351" s="28" t="s">
        <v>4794</v>
      </c>
      <c r="D1351" s="28" t="s">
        <v>33</v>
      </c>
      <c r="E1351" s="29" t="s">
        <v>730</v>
      </c>
      <c r="F1351" s="29" t="s">
        <v>731</v>
      </c>
      <c r="G1351" s="29" t="s">
        <v>37</v>
      </c>
      <c r="H1351" s="29">
        <v>86101610</v>
      </c>
      <c r="I1351" s="29" t="s">
        <v>4809</v>
      </c>
      <c r="J1351" s="29" t="s">
        <v>199</v>
      </c>
      <c r="K1351" s="29" t="s">
        <v>2041</v>
      </c>
      <c r="L1351" s="30" t="s">
        <v>147</v>
      </c>
      <c r="M1351" s="30" t="s">
        <v>147</v>
      </c>
      <c r="N1351" s="30">
        <v>12</v>
      </c>
      <c r="O1351" s="30" t="s">
        <v>218</v>
      </c>
      <c r="P1351" s="30" t="s">
        <v>202</v>
      </c>
      <c r="Q1351" s="31">
        <v>34881000</v>
      </c>
      <c r="R1351" s="31">
        <v>34881000</v>
      </c>
      <c r="S1351" s="30" t="s">
        <v>411</v>
      </c>
      <c r="T1351" s="30" t="s">
        <v>199</v>
      </c>
      <c r="U1351" s="29" t="s">
        <v>718</v>
      </c>
      <c r="V1351" s="29" t="s">
        <v>329</v>
      </c>
      <c r="W1351" s="29" t="s">
        <v>359</v>
      </c>
      <c r="X1351" s="29" t="s">
        <v>206</v>
      </c>
      <c r="Y1351" s="29" t="s">
        <v>211</v>
      </c>
      <c r="Z1351" s="29" t="s">
        <v>739</v>
      </c>
      <c r="AA1351" s="32">
        <v>0</v>
      </c>
      <c r="AB1351" s="32">
        <v>0</v>
      </c>
      <c r="AC1351" s="32">
        <v>34881000</v>
      </c>
      <c r="AD1351" s="32">
        <v>0</v>
      </c>
      <c r="AE1351" s="32">
        <v>0</v>
      </c>
      <c r="AF1351" s="32">
        <v>3171000</v>
      </c>
      <c r="AG1351" s="32">
        <v>0</v>
      </c>
      <c r="AH1351" s="32">
        <v>3171000</v>
      </c>
      <c r="AI1351" s="32">
        <v>0</v>
      </c>
      <c r="AJ1351" s="32">
        <v>3171000</v>
      </c>
      <c r="AK1351" s="32">
        <v>0</v>
      </c>
      <c r="AL1351" s="32">
        <v>3171000</v>
      </c>
      <c r="AM1351" s="32">
        <v>0</v>
      </c>
      <c r="AN1351" s="32">
        <v>3171000</v>
      </c>
      <c r="AO1351" s="32">
        <v>0</v>
      </c>
      <c r="AP1351" s="32">
        <v>3171000</v>
      </c>
      <c r="AQ1351" s="32">
        <v>0</v>
      </c>
      <c r="AR1351" s="32">
        <v>3171000</v>
      </c>
      <c r="AS1351" s="32">
        <v>0</v>
      </c>
      <c r="AT1351" s="32">
        <v>3171000</v>
      </c>
      <c r="AU1351" s="32">
        <v>0</v>
      </c>
      <c r="AV1351" s="32">
        <v>3171000</v>
      </c>
      <c r="AW1351" s="31">
        <v>0</v>
      </c>
      <c r="AX1351" s="31">
        <v>6342000</v>
      </c>
      <c r="AY1351" s="2"/>
      <c r="AZ1351" s="13" t="str">
        <f t="shared" si="107"/>
        <v>OK</v>
      </c>
      <c r="BA1351" s="13" t="str">
        <f t="shared" si="108"/>
        <v>OK</v>
      </c>
      <c r="BB1351" s="7">
        <f t="shared" si="109"/>
        <v>0</v>
      </c>
      <c r="BC1351" s="14">
        <f t="shared" si="105"/>
        <v>34881000</v>
      </c>
      <c r="BD1351" s="14">
        <f t="shared" si="105"/>
        <v>34881000</v>
      </c>
      <c r="BE1351" s="7">
        <f t="shared" si="106"/>
        <v>0</v>
      </c>
      <c r="BF1351" s="7">
        <f t="shared" si="106"/>
        <v>0</v>
      </c>
    </row>
    <row r="1352" spans="2:58" ht="99.75">
      <c r="B1352" s="28" t="s">
        <v>3917</v>
      </c>
      <c r="C1352" s="28" t="s">
        <v>4794</v>
      </c>
      <c r="D1352" s="28" t="s">
        <v>33</v>
      </c>
      <c r="E1352" s="29" t="s">
        <v>730</v>
      </c>
      <c r="F1352" s="29" t="s">
        <v>731</v>
      </c>
      <c r="G1352" s="29" t="s">
        <v>37</v>
      </c>
      <c r="H1352" s="29">
        <v>86101610</v>
      </c>
      <c r="I1352" s="29" t="s">
        <v>4809</v>
      </c>
      <c r="J1352" s="29" t="s">
        <v>199</v>
      </c>
      <c r="K1352" s="29" t="s">
        <v>2041</v>
      </c>
      <c r="L1352" s="30" t="s">
        <v>147</v>
      </c>
      <c r="M1352" s="30" t="s">
        <v>147</v>
      </c>
      <c r="N1352" s="30">
        <v>12</v>
      </c>
      <c r="O1352" s="30" t="s">
        <v>218</v>
      </c>
      <c r="P1352" s="30" t="s">
        <v>202</v>
      </c>
      <c r="Q1352" s="31">
        <v>34881000</v>
      </c>
      <c r="R1352" s="31">
        <v>34881000</v>
      </c>
      <c r="S1352" s="30" t="s">
        <v>411</v>
      </c>
      <c r="T1352" s="30" t="s">
        <v>199</v>
      </c>
      <c r="U1352" s="29" t="s">
        <v>718</v>
      </c>
      <c r="V1352" s="29" t="s">
        <v>329</v>
      </c>
      <c r="W1352" s="29" t="s">
        <v>359</v>
      </c>
      <c r="X1352" s="29" t="s">
        <v>206</v>
      </c>
      <c r="Y1352" s="29" t="s">
        <v>211</v>
      </c>
      <c r="Z1352" s="29" t="s">
        <v>739</v>
      </c>
      <c r="AA1352" s="32">
        <v>0</v>
      </c>
      <c r="AB1352" s="32">
        <v>0</v>
      </c>
      <c r="AC1352" s="32">
        <v>34881000</v>
      </c>
      <c r="AD1352" s="32">
        <v>0</v>
      </c>
      <c r="AE1352" s="32">
        <v>0</v>
      </c>
      <c r="AF1352" s="32">
        <v>3171000</v>
      </c>
      <c r="AG1352" s="32">
        <v>0</v>
      </c>
      <c r="AH1352" s="32">
        <v>3171000</v>
      </c>
      <c r="AI1352" s="32">
        <v>0</v>
      </c>
      <c r="AJ1352" s="32">
        <v>3171000</v>
      </c>
      <c r="AK1352" s="32">
        <v>0</v>
      </c>
      <c r="AL1352" s="32">
        <v>3171000</v>
      </c>
      <c r="AM1352" s="32">
        <v>0</v>
      </c>
      <c r="AN1352" s="32">
        <v>3171000</v>
      </c>
      <c r="AO1352" s="32">
        <v>0</v>
      </c>
      <c r="AP1352" s="32">
        <v>3171000</v>
      </c>
      <c r="AQ1352" s="32">
        <v>0</v>
      </c>
      <c r="AR1352" s="32">
        <v>3171000</v>
      </c>
      <c r="AS1352" s="32">
        <v>0</v>
      </c>
      <c r="AT1352" s="32">
        <v>3171000</v>
      </c>
      <c r="AU1352" s="32">
        <v>0</v>
      </c>
      <c r="AV1352" s="32">
        <v>3171000</v>
      </c>
      <c r="AW1352" s="32">
        <v>0</v>
      </c>
      <c r="AX1352" s="32">
        <v>6342000</v>
      </c>
      <c r="AY1352" s="2"/>
      <c r="AZ1352" s="13" t="str">
        <f t="shared" si="107"/>
        <v>OK</v>
      </c>
      <c r="BA1352" s="13" t="str">
        <f t="shared" si="108"/>
        <v>OK</v>
      </c>
      <c r="BB1352" s="7">
        <f t="shared" si="109"/>
        <v>0</v>
      </c>
      <c r="BC1352" s="14">
        <f t="shared" si="105"/>
        <v>34881000</v>
      </c>
      <c r="BD1352" s="14">
        <f t="shared" si="105"/>
        <v>34881000</v>
      </c>
      <c r="BE1352" s="7">
        <f t="shared" si="106"/>
        <v>0</v>
      </c>
      <c r="BF1352" s="7">
        <f t="shared" si="106"/>
        <v>0</v>
      </c>
    </row>
    <row r="1353" spans="2:58" ht="99.75">
      <c r="B1353" s="28" t="s">
        <v>3918</v>
      </c>
      <c r="C1353" s="28" t="s">
        <v>4794</v>
      </c>
      <c r="D1353" s="28" t="s">
        <v>33</v>
      </c>
      <c r="E1353" s="29" t="s">
        <v>730</v>
      </c>
      <c r="F1353" s="29" t="s">
        <v>731</v>
      </c>
      <c r="G1353" s="29" t="s">
        <v>37</v>
      </c>
      <c r="H1353" s="29">
        <v>86101610</v>
      </c>
      <c r="I1353" s="29" t="s">
        <v>4809</v>
      </c>
      <c r="J1353" s="29" t="s">
        <v>199</v>
      </c>
      <c r="K1353" s="29" t="s">
        <v>2041</v>
      </c>
      <c r="L1353" s="30" t="s">
        <v>147</v>
      </c>
      <c r="M1353" s="30" t="s">
        <v>147</v>
      </c>
      <c r="N1353" s="30">
        <v>12</v>
      </c>
      <c r="O1353" s="30" t="s">
        <v>218</v>
      </c>
      <c r="P1353" s="30" t="s">
        <v>202</v>
      </c>
      <c r="Q1353" s="31">
        <v>34881000</v>
      </c>
      <c r="R1353" s="31">
        <v>34881000</v>
      </c>
      <c r="S1353" s="30" t="s">
        <v>411</v>
      </c>
      <c r="T1353" s="30" t="s">
        <v>199</v>
      </c>
      <c r="U1353" s="29" t="s">
        <v>718</v>
      </c>
      <c r="V1353" s="29" t="s">
        <v>329</v>
      </c>
      <c r="W1353" s="29" t="s">
        <v>359</v>
      </c>
      <c r="X1353" s="29" t="s">
        <v>206</v>
      </c>
      <c r="Y1353" s="29" t="s">
        <v>211</v>
      </c>
      <c r="Z1353" s="29" t="s">
        <v>739</v>
      </c>
      <c r="AA1353" s="32">
        <v>0</v>
      </c>
      <c r="AB1353" s="32">
        <v>0</v>
      </c>
      <c r="AC1353" s="32">
        <v>34881000</v>
      </c>
      <c r="AD1353" s="32">
        <v>0</v>
      </c>
      <c r="AE1353" s="32">
        <v>0</v>
      </c>
      <c r="AF1353" s="32">
        <v>3171000</v>
      </c>
      <c r="AG1353" s="32">
        <v>0</v>
      </c>
      <c r="AH1353" s="32">
        <v>3171000</v>
      </c>
      <c r="AI1353" s="32">
        <v>0</v>
      </c>
      <c r="AJ1353" s="32">
        <v>3171000</v>
      </c>
      <c r="AK1353" s="32">
        <v>0</v>
      </c>
      <c r="AL1353" s="32">
        <v>3171000</v>
      </c>
      <c r="AM1353" s="32">
        <v>0</v>
      </c>
      <c r="AN1353" s="32">
        <v>3171000</v>
      </c>
      <c r="AO1353" s="32">
        <v>0</v>
      </c>
      <c r="AP1353" s="32">
        <v>3171000</v>
      </c>
      <c r="AQ1353" s="32">
        <v>0</v>
      </c>
      <c r="AR1353" s="32">
        <v>3171000</v>
      </c>
      <c r="AS1353" s="32">
        <v>0</v>
      </c>
      <c r="AT1353" s="32">
        <v>3171000</v>
      </c>
      <c r="AU1353" s="32">
        <v>0</v>
      </c>
      <c r="AV1353" s="32">
        <v>3171000</v>
      </c>
      <c r="AW1353" s="32">
        <v>0</v>
      </c>
      <c r="AX1353" s="32">
        <v>6342000</v>
      </c>
      <c r="AY1353" s="2"/>
      <c r="AZ1353" s="13" t="str">
        <f t="shared" si="107"/>
        <v>OK</v>
      </c>
      <c r="BA1353" s="13" t="str">
        <f t="shared" si="108"/>
        <v>OK</v>
      </c>
      <c r="BB1353" s="7">
        <f t="shared" si="109"/>
        <v>0</v>
      </c>
      <c r="BC1353" s="14">
        <f t="shared" si="105"/>
        <v>34881000</v>
      </c>
      <c r="BD1353" s="14">
        <f t="shared" si="105"/>
        <v>34881000</v>
      </c>
      <c r="BE1353" s="7">
        <f t="shared" si="106"/>
        <v>0</v>
      </c>
      <c r="BF1353" s="7">
        <f t="shared" si="106"/>
        <v>0</v>
      </c>
    </row>
    <row r="1354" spans="2:58" ht="99.75">
      <c r="B1354" s="28" t="s">
        <v>3919</v>
      </c>
      <c r="C1354" s="28" t="s">
        <v>4794</v>
      </c>
      <c r="D1354" s="28" t="s">
        <v>33</v>
      </c>
      <c r="E1354" s="29" t="s">
        <v>730</v>
      </c>
      <c r="F1354" s="29" t="s">
        <v>731</v>
      </c>
      <c r="G1354" s="29" t="s">
        <v>37</v>
      </c>
      <c r="H1354" s="29">
        <v>86101610</v>
      </c>
      <c r="I1354" s="29" t="s">
        <v>4809</v>
      </c>
      <c r="J1354" s="29" t="s">
        <v>199</v>
      </c>
      <c r="K1354" s="29" t="s">
        <v>2042</v>
      </c>
      <c r="L1354" s="30" t="s">
        <v>147</v>
      </c>
      <c r="M1354" s="30" t="s">
        <v>147</v>
      </c>
      <c r="N1354" s="30">
        <v>12</v>
      </c>
      <c r="O1354" s="30" t="s">
        <v>218</v>
      </c>
      <c r="P1354" s="30" t="s">
        <v>202</v>
      </c>
      <c r="Q1354" s="31">
        <v>34881000</v>
      </c>
      <c r="R1354" s="31">
        <v>34881000</v>
      </c>
      <c r="S1354" s="30" t="s">
        <v>411</v>
      </c>
      <c r="T1354" s="30" t="s">
        <v>199</v>
      </c>
      <c r="U1354" s="29" t="s">
        <v>718</v>
      </c>
      <c r="V1354" s="29" t="s">
        <v>329</v>
      </c>
      <c r="W1354" s="29" t="s">
        <v>359</v>
      </c>
      <c r="X1354" s="29" t="s">
        <v>206</v>
      </c>
      <c r="Y1354" s="29" t="s">
        <v>211</v>
      </c>
      <c r="Z1354" s="29" t="s">
        <v>739</v>
      </c>
      <c r="AA1354" s="32">
        <v>0</v>
      </c>
      <c r="AB1354" s="32">
        <v>0</v>
      </c>
      <c r="AC1354" s="32">
        <v>34881000</v>
      </c>
      <c r="AD1354" s="32">
        <v>0</v>
      </c>
      <c r="AE1354" s="32">
        <v>0</v>
      </c>
      <c r="AF1354" s="32">
        <v>3171000</v>
      </c>
      <c r="AG1354" s="32">
        <v>0</v>
      </c>
      <c r="AH1354" s="32">
        <v>3171000</v>
      </c>
      <c r="AI1354" s="32">
        <v>0</v>
      </c>
      <c r="AJ1354" s="32">
        <v>3171000</v>
      </c>
      <c r="AK1354" s="32">
        <v>0</v>
      </c>
      <c r="AL1354" s="32">
        <v>3171000</v>
      </c>
      <c r="AM1354" s="32">
        <v>0</v>
      </c>
      <c r="AN1354" s="32">
        <v>3171000</v>
      </c>
      <c r="AO1354" s="32">
        <v>0</v>
      </c>
      <c r="AP1354" s="32">
        <v>3171000</v>
      </c>
      <c r="AQ1354" s="32">
        <v>0</v>
      </c>
      <c r="AR1354" s="32">
        <v>3171000</v>
      </c>
      <c r="AS1354" s="32">
        <v>0</v>
      </c>
      <c r="AT1354" s="32">
        <v>3171000</v>
      </c>
      <c r="AU1354" s="32">
        <v>0</v>
      </c>
      <c r="AV1354" s="32">
        <v>3171000</v>
      </c>
      <c r="AW1354" s="32">
        <v>0</v>
      </c>
      <c r="AX1354" s="32">
        <v>6342000</v>
      </c>
      <c r="AY1354" s="2"/>
      <c r="AZ1354" s="13" t="str">
        <f t="shared" si="107"/>
        <v>OK</v>
      </c>
      <c r="BA1354" s="13" t="str">
        <f t="shared" si="108"/>
        <v>OK</v>
      </c>
      <c r="BB1354" s="7">
        <f t="shared" si="109"/>
        <v>0</v>
      </c>
      <c r="BC1354" s="14">
        <f t="shared" si="105"/>
        <v>34881000</v>
      </c>
      <c r="BD1354" s="14">
        <f t="shared" si="105"/>
        <v>34881000</v>
      </c>
      <c r="BE1354" s="7">
        <f t="shared" si="106"/>
        <v>0</v>
      </c>
      <c r="BF1354" s="7">
        <f t="shared" si="106"/>
        <v>0</v>
      </c>
    </row>
    <row r="1355" spans="2:58" ht="99.75">
      <c r="B1355" s="28" t="s">
        <v>3920</v>
      </c>
      <c r="C1355" s="28" t="s">
        <v>4794</v>
      </c>
      <c r="D1355" s="28" t="s">
        <v>33</v>
      </c>
      <c r="E1355" s="29" t="s">
        <v>730</v>
      </c>
      <c r="F1355" s="29" t="s">
        <v>731</v>
      </c>
      <c r="G1355" s="29" t="s">
        <v>37</v>
      </c>
      <c r="H1355" s="29">
        <v>86101610</v>
      </c>
      <c r="I1355" s="29" t="s">
        <v>4809</v>
      </c>
      <c r="J1355" s="29" t="s">
        <v>199</v>
      </c>
      <c r="K1355" s="29" t="s">
        <v>2042</v>
      </c>
      <c r="L1355" s="30" t="s">
        <v>147</v>
      </c>
      <c r="M1355" s="30" t="s">
        <v>147</v>
      </c>
      <c r="N1355" s="30">
        <v>12</v>
      </c>
      <c r="O1355" s="30" t="s">
        <v>218</v>
      </c>
      <c r="P1355" s="30" t="s">
        <v>202</v>
      </c>
      <c r="Q1355" s="31">
        <v>34881000</v>
      </c>
      <c r="R1355" s="31">
        <v>34881000</v>
      </c>
      <c r="S1355" s="30" t="s">
        <v>411</v>
      </c>
      <c r="T1355" s="30" t="s">
        <v>199</v>
      </c>
      <c r="U1355" s="29" t="s">
        <v>718</v>
      </c>
      <c r="V1355" s="29" t="s">
        <v>329</v>
      </c>
      <c r="W1355" s="29" t="s">
        <v>359</v>
      </c>
      <c r="X1355" s="29" t="s">
        <v>206</v>
      </c>
      <c r="Y1355" s="29" t="s">
        <v>211</v>
      </c>
      <c r="Z1355" s="29" t="s">
        <v>739</v>
      </c>
      <c r="AA1355" s="32">
        <v>0</v>
      </c>
      <c r="AB1355" s="32">
        <v>0</v>
      </c>
      <c r="AC1355" s="32">
        <v>34881000</v>
      </c>
      <c r="AD1355" s="32">
        <v>0</v>
      </c>
      <c r="AE1355" s="32">
        <v>0</v>
      </c>
      <c r="AF1355" s="32">
        <v>3171000</v>
      </c>
      <c r="AG1355" s="32">
        <v>0</v>
      </c>
      <c r="AH1355" s="32">
        <v>3171000</v>
      </c>
      <c r="AI1355" s="32">
        <v>0</v>
      </c>
      <c r="AJ1355" s="32">
        <v>3171000</v>
      </c>
      <c r="AK1355" s="32">
        <v>0</v>
      </c>
      <c r="AL1355" s="32">
        <v>3171000</v>
      </c>
      <c r="AM1355" s="32">
        <v>0</v>
      </c>
      <c r="AN1355" s="32">
        <v>3171000</v>
      </c>
      <c r="AO1355" s="32">
        <v>0</v>
      </c>
      <c r="AP1355" s="32">
        <v>3171000</v>
      </c>
      <c r="AQ1355" s="32">
        <v>0</v>
      </c>
      <c r="AR1355" s="32">
        <v>3171000</v>
      </c>
      <c r="AS1355" s="32">
        <v>0</v>
      </c>
      <c r="AT1355" s="32">
        <v>3171000</v>
      </c>
      <c r="AU1355" s="32">
        <v>0</v>
      </c>
      <c r="AV1355" s="32">
        <v>3171000</v>
      </c>
      <c r="AW1355" s="32">
        <v>0</v>
      </c>
      <c r="AX1355" s="32">
        <v>6342000</v>
      </c>
      <c r="AY1355" s="2"/>
      <c r="AZ1355" s="13" t="str">
        <f t="shared" si="107"/>
        <v>OK</v>
      </c>
      <c r="BA1355" s="13" t="str">
        <f t="shared" si="108"/>
        <v>OK</v>
      </c>
      <c r="BB1355" s="7">
        <f t="shared" si="109"/>
        <v>0</v>
      </c>
      <c r="BC1355" s="14">
        <f t="shared" si="105"/>
        <v>34881000</v>
      </c>
      <c r="BD1355" s="14">
        <f t="shared" si="105"/>
        <v>34881000</v>
      </c>
      <c r="BE1355" s="7">
        <f t="shared" si="106"/>
        <v>0</v>
      </c>
      <c r="BF1355" s="7">
        <f t="shared" si="106"/>
        <v>0</v>
      </c>
    </row>
    <row r="1356" spans="2:58" ht="99.75">
      <c r="B1356" s="28" t="s">
        <v>3921</v>
      </c>
      <c r="C1356" s="28" t="s">
        <v>4794</v>
      </c>
      <c r="D1356" s="28" t="s">
        <v>33</v>
      </c>
      <c r="E1356" s="29" t="s">
        <v>730</v>
      </c>
      <c r="F1356" s="29" t="s">
        <v>731</v>
      </c>
      <c r="G1356" s="29" t="s">
        <v>37</v>
      </c>
      <c r="H1356" s="29">
        <v>86101610</v>
      </c>
      <c r="I1356" s="29" t="s">
        <v>4809</v>
      </c>
      <c r="J1356" s="29" t="s">
        <v>199</v>
      </c>
      <c r="K1356" s="29" t="s">
        <v>2042</v>
      </c>
      <c r="L1356" s="30" t="s">
        <v>147</v>
      </c>
      <c r="M1356" s="30" t="s">
        <v>147</v>
      </c>
      <c r="N1356" s="30">
        <v>12</v>
      </c>
      <c r="O1356" s="30" t="s">
        <v>218</v>
      </c>
      <c r="P1356" s="30" t="s">
        <v>202</v>
      </c>
      <c r="Q1356" s="31">
        <v>34881000</v>
      </c>
      <c r="R1356" s="31">
        <v>34881000</v>
      </c>
      <c r="S1356" s="30" t="s">
        <v>411</v>
      </c>
      <c r="T1356" s="30" t="s">
        <v>199</v>
      </c>
      <c r="U1356" s="29" t="s">
        <v>718</v>
      </c>
      <c r="V1356" s="29" t="s">
        <v>329</v>
      </c>
      <c r="W1356" s="29" t="s">
        <v>359</v>
      </c>
      <c r="X1356" s="29" t="s">
        <v>206</v>
      </c>
      <c r="Y1356" s="29" t="s">
        <v>211</v>
      </c>
      <c r="Z1356" s="29" t="s">
        <v>739</v>
      </c>
      <c r="AA1356" s="32">
        <v>0</v>
      </c>
      <c r="AB1356" s="32">
        <v>0</v>
      </c>
      <c r="AC1356" s="32">
        <v>34881000</v>
      </c>
      <c r="AD1356" s="32">
        <v>0</v>
      </c>
      <c r="AE1356" s="32">
        <v>0</v>
      </c>
      <c r="AF1356" s="32">
        <v>3171000</v>
      </c>
      <c r="AG1356" s="32">
        <v>0</v>
      </c>
      <c r="AH1356" s="32">
        <v>3171000</v>
      </c>
      <c r="AI1356" s="32">
        <v>0</v>
      </c>
      <c r="AJ1356" s="32">
        <v>3171000</v>
      </c>
      <c r="AK1356" s="32">
        <v>0</v>
      </c>
      <c r="AL1356" s="32">
        <v>3171000</v>
      </c>
      <c r="AM1356" s="32">
        <v>0</v>
      </c>
      <c r="AN1356" s="32">
        <v>3171000</v>
      </c>
      <c r="AO1356" s="32">
        <v>0</v>
      </c>
      <c r="AP1356" s="32">
        <v>3171000</v>
      </c>
      <c r="AQ1356" s="32">
        <v>0</v>
      </c>
      <c r="AR1356" s="32">
        <v>3171000</v>
      </c>
      <c r="AS1356" s="32">
        <v>0</v>
      </c>
      <c r="AT1356" s="32">
        <v>3171000</v>
      </c>
      <c r="AU1356" s="32">
        <v>0</v>
      </c>
      <c r="AV1356" s="32">
        <v>3171000</v>
      </c>
      <c r="AW1356" s="32">
        <v>0</v>
      </c>
      <c r="AX1356" s="32">
        <v>6342000</v>
      </c>
      <c r="AY1356" s="2"/>
      <c r="AZ1356" s="13" t="str">
        <f t="shared" si="107"/>
        <v>OK</v>
      </c>
      <c r="BA1356" s="13" t="str">
        <f t="shared" si="108"/>
        <v>OK</v>
      </c>
      <c r="BB1356" s="7">
        <f t="shared" si="109"/>
        <v>0</v>
      </c>
      <c r="BC1356" s="14">
        <f t="shared" si="105"/>
        <v>34881000</v>
      </c>
      <c r="BD1356" s="14">
        <f t="shared" si="105"/>
        <v>34881000</v>
      </c>
      <c r="BE1356" s="7">
        <f t="shared" si="106"/>
        <v>0</v>
      </c>
      <c r="BF1356" s="7">
        <f t="shared" si="106"/>
        <v>0</v>
      </c>
    </row>
    <row r="1357" spans="2:58" ht="99.75">
      <c r="B1357" s="28" t="s">
        <v>3922</v>
      </c>
      <c r="C1357" s="28" t="s">
        <v>4794</v>
      </c>
      <c r="D1357" s="28" t="s">
        <v>33</v>
      </c>
      <c r="E1357" s="29" t="s">
        <v>730</v>
      </c>
      <c r="F1357" s="29" t="s">
        <v>731</v>
      </c>
      <c r="G1357" s="29" t="s">
        <v>37</v>
      </c>
      <c r="H1357" s="29">
        <v>86101610</v>
      </c>
      <c r="I1357" s="29" t="s">
        <v>4809</v>
      </c>
      <c r="J1357" s="29" t="s">
        <v>199</v>
      </c>
      <c r="K1357" s="29" t="s">
        <v>2042</v>
      </c>
      <c r="L1357" s="30" t="s">
        <v>147</v>
      </c>
      <c r="M1357" s="30" t="s">
        <v>147</v>
      </c>
      <c r="N1357" s="30">
        <v>12</v>
      </c>
      <c r="O1357" s="30" t="s">
        <v>218</v>
      </c>
      <c r="P1357" s="30" t="s">
        <v>202</v>
      </c>
      <c r="Q1357" s="31">
        <v>34881000</v>
      </c>
      <c r="R1357" s="31">
        <v>34881000</v>
      </c>
      <c r="S1357" s="30" t="s">
        <v>411</v>
      </c>
      <c r="T1357" s="30" t="s">
        <v>199</v>
      </c>
      <c r="U1357" s="29" t="s">
        <v>718</v>
      </c>
      <c r="V1357" s="29" t="s">
        <v>329</v>
      </c>
      <c r="W1357" s="29" t="s">
        <v>359</v>
      </c>
      <c r="X1357" s="29" t="s">
        <v>206</v>
      </c>
      <c r="Y1357" s="29" t="s">
        <v>211</v>
      </c>
      <c r="Z1357" s="29" t="s">
        <v>739</v>
      </c>
      <c r="AA1357" s="32">
        <v>0</v>
      </c>
      <c r="AB1357" s="32">
        <v>0</v>
      </c>
      <c r="AC1357" s="32">
        <v>34881000</v>
      </c>
      <c r="AD1357" s="32">
        <v>0</v>
      </c>
      <c r="AE1357" s="32">
        <v>0</v>
      </c>
      <c r="AF1357" s="32">
        <v>3171000</v>
      </c>
      <c r="AG1357" s="32">
        <v>0</v>
      </c>
      <c r="AH1357" s="32">
        <v>3171000</v>
      </c>
      <c r="AI1357" s="32">
        <v>0</v>
      </c>
      <c r="AJ1357" s="32">
        <v>3171000</v>
      </c>
      <c r="AK1357" s="32">
        <v>0</v>
      </c>
      <c r="AL1357" s="32">
        <v>3171000</v>
      </c>
      <c r="AM1357" s="32">
        <v>0</v>
      </c>
      <c r="AN1357" s="32">
        <v>3171000</v>
      </c>
      <c r="AO1357" s="32">
        <v>0</v>
      </c>
      <c r="AP1357" s="32">
        <v>3171000</v>
      </c>
      <c r="AQ1357" s="32">
        <v>0</v>
      </c>
      <c r="AR1357" s="32">
        <v>3171000</v>
      </c>
      <c r="AS1357" s="32">
        <v>0</v>
      </c>
      <c r="AT1357" s="32">
        <v>3171000</v>
      </c>
      <c r="AU1357" s="32">
        <v>0</v>
      </c>
      <c r="AV1357" s="32">
        <v>3171000</v>
      </c>
      <c r="AW1357" s="32">
        <v>0</v>
      </c>
      <c r="AX1357" s="32">
        <v>6342000</v>
      </c>
      <c r="AY1357" s="2"/>
      <c r="AZ1357" s="13" t="str">
        <f t="shared" si="107"/>
        <v>OK</v>
      </c>
      <c r="BA1357" s="13" t="str">
        <f t="shared" si="108"/>
        <v>OK</v>
      </c>
      <c r="BB1357" s="7">
        <f t="shared" si="109"/>
        <v>0</v>
      </c>
      <c r="BC1357" s="14">
        <f t="shared" si="105"/>
        <v>34881000</v>
      </c>
      <c r="BD1357" s="14">
        <f t="shared" si="105"/>
        <v>34881000</v>
      </c>
      <c r="BE1357" s="7">
        <f t="shared" si="106"/>
        <v>0</v>
      </c>
      <c r="BF1357" s="7">
        <f t="shared" si="106"/>
        <v>0</v>
      </c>
    </row>
    <row r="1358" spans="2:58" ht="99.75">
      <c r="B1358" s="28" t="s">
        <v>3923</v>
      </c>
      <c r="C1358" s="28" t="s">
        <v>4794</v>
      </c>
      <c r="D1358" s="28" t="s">
        <v>33</v>
      </c>
      <c r="E1358" s="29" t="s">
        <v>730</v>
      </c>
      <c r="F1358" s="29" t="s">
        <v>731</v>
      </c>
      <c r="G1358" s="29" t="s">
        <v>37</v>
      </c>
      <c r="H1358" s="29">
        <v>86101610</v>
      </c>
      <c r="I1358" s="29" t="s">
        <v>4809</v>
      </c>
      <c r="J1358" s="29" t="s">
        <v>199</v>
      </c>
      <c r="K1358" s="29" t="s">
        <v>2042</v>
      </c>
      <c r="L1358" s="30" t="s">
        <v>147</v>
      </c>
      <c r="M1358" s="30" t="s">
        <v>147</v>
      </c>
      <c r="N1358" s="30">
        <v>12</v>
      </c>
      <c r="O1358" s="30" t="s">
        <v>218</v>
      </c>
      <c r="P1358" s="30" t="s">
        <v>202</v>
      </c>
      <c r="Q1358" s="31">
        <v>34881000</v>
      </c>
      <c r="R1358" s="31">
        <v>34881000</v>
      </c>
      <c r="S1358" s="30" t="s">
        <v>411</v>
      </c>
      <c r="T1358" s="30" t="s">
        <v>199</v>
      </c>
      <c r="U1358" s="29" t="s">
        <v>718</v>
      </c>
      <c r="V1358" s="29" t="s">
        <v>329</v>
      </c>
      <c r="W1358" s="29" t="s">
        <v>359</v>
      </c>
      <c r="X1358" s="29" t="s">
        <v>206</v>
      </c>
      <c r="Y1358" s="29" t="s">
        <v>211</v>
      </c>
      <c r="Z1358" s="29" t="s">
        <v>739</v>
      </c>
      <c r="AA1358" s="32">
        <v>0</v>
      </c>
      <c r="AB1358" s="32">
        <v>0</v>
      </c>
      <c r="AC1358" s="32">
        <v>34881000</v>
      </c>
      <c r="AD1358" s="32">
        <v>0</v>
      </c>
      <c r="AE1358" s="32">
        <v>0</v>
      </c>
      <c r="AF1358" s="32">
        <v>3171000</v>
      </c>
      <c r="AG1358" s="32">
        <v>0</v>
      </c>
      <c r="AH1358" s="32">
        <v>3171000</v>
      </c>
      <c r="AI1358" s="32">
        <v>0</v>
      </c>
      <c r="AJ1358" s="32">
        <v>3171000</v>
      </c>
      <c r="AK1358" s="32">
        <v>0</v>
      </c>
      <c r="AL1358" s="32">
        <v>3171000</v>
      </c>
      <c r="AM1358" s="32">
        <v>0</v>
      </c>
      <c r="AN1358" s="32">
        <v>3171000</v>
      </c>
      <c r="AO1358" s="32">
        <v>0</v>
      </c>
      <c r="AP1358" s="32">
        <v>3171000</v>
      </c>
      <c r="AQ1358" s="32">
        <v>0</v>
      </c>
      <c r="AR1358" s="32">
        <v>3171000</v>
      </c>
      <c r="AS1358" s="32">
        <v>0</v>
      </c>
      <c r="AT1358" s="32">
        <v>3171000</v>
      </c>
      <c r="AU1358" s="32">
        <v>0</v>
      </c>
      <c r="AV1358" s="32">
        <v>3171000</v>
      </c>
      <c r="AW1358" s="32">
        <v>0</v>
      </c>
      <c r="AX1358" s="32">
        <v>6342000</v>
      </c>
      <c r="AY1358" s="2"/>
      <c r="AZ1358" s="13" t="str">
        <f t="shared" si="107"/>
        <v>OK</v>
      </c>
      <c r="BA1358" s="13" t="str">
        <f t="shared" si="108"/>
        <v>OK</v>
      </c>
      <c r="BB1358" s="7">
        <f t="shared" si="109"/>
        <v>0</v>
      </c>
      <c r="BC1358" s="14">
        <f t="shared" si="105"/>
        <v>34881000</v>
      </c>
      <c r="BD1358" s="14">
        <f t="shared" si="105"/>
        <v>34881000</v>
      </c>
      <c r="BE1358" s="7">
        <f t="shared" si="106"/>
        <v>0</v>
      </c>
      <c r="BF1358" s="7">
        <f t="shared" si="106"/>
        <v>0</v>
      </c>
    </row>
    <row r="1359" spans="2:58" ht="99.75">
      <c r="B1359" s="28" t="s">
        <v>3924</v>
      </c>
      <c r="C1359" s="28" t="s">
        <v>4794</v>
      </c>
      <c r="D1359" s="28" t="s">
        <v>33</v>
      </c>
      <c r="E1359" s="29" t="s">
        <v>730</v>
      </c>
      <c r="F1359" s="29" t="s">
        <v>731</v>
      </c>
      <c r="G1359" s="29" t="s">
        <v>37</v>
      </c>
      <c r="H1359" s="29">
        <v>86101610</v>
      </c>
      <c r="I1359" s="29" t="s">
        <v>4809</v>
      </c>
      <c r="J1359" s="29" t="s">
        <v>199</v>
      </c>
      <c r="K1359" s="29" t="s">
        <v>2042</v>
      </c>
      <c r="L1359" s="30" t="s">
        <v>147</v>
      </c>
      <c r="M1359" s="30" t="s">
        <v>147</v>
      </c>
      <c r="N1359" s="30">
        <v>12</v>
      </c>
      <c r="O1359" s="30" t="s">
        <v>218</v>
      </c>
      <c r="P1359" s="30" t="s">
        <v>202</v>
      </c>
      <c r="Q1359" s="31">
        <v>34881000</v>
      </c>
      <c r="R1359" s="31">
        <v>34881000</v>
      </c>
      <c r="S1359" s="30" t="s">
        <v>411</v>
      </c>
      <c r="T1359" s="30" t="s">
        <v>199</v>
      </c>
      <c r="U1359" s="29" t="s">
        <v>718</v>
      </c>
      <c r="V1359" s="29" t="s">
        <v>329</v>
      </c>
      <c r="W1359" s="29" t="s">
        <v>359</v>
      </c>
      <c r="X1359" s="29" t="s">
        <v>206</v>
      </c>
      <c r="Y1359" s="29" t="s">
        <v>211</v>
      </c>
      <c r="Z1359" s="29" t="s">
        <v>739</v>
      </c>
      <c r="AA1359" s="32">
        <v>0</v>
      </c>
      <c r="AB1359" s="32">
        <v>0</v>
      </c>
      <c r="AC1359" s="32">
        <v>34881000</v>
      </c>
      <c r="AD1359" s="32">
        <v>0</v>
      </c>
      <c r="AE1359" s="32">
        <v>0</v>
      </c>
      <c r="AF1359" s="32">
        <v>3171000</v>
      </c>
      <c r="AG1359" s="32">
        <v>0</v>
      </c>
      <c r="AH1359" s="32">
        <v>3171000</v>
      </c>
      <c r="AI1359" s="32">
        <v>0</v>
      </c>
      <c r="AJ1359" s="32">
        <v>3171000</v>
      </c>
      <c r="AK1359" s="32">
        <v>0</v>
      </c>
      <c r="AL1359" s="32">
        <v>3171000</v>
      </c>
      <c r="AM1359" s="32">
        <v>0</v>
      </c>
      <c r="AN1359" s="32">
        <v>3171000</v>
      </c>
      <c r="AO1359" s="32">
        <v>0</v>
      </c>
      <c r="AP1359" s="32">
        <v>3171000</v>
      </c>
      <c r="AQ1359" s="32">
        <v>0</v>
      </c>
      <c r="AR1359" s="32">
        <v>3171000</v>
      </c>
      <c r="AS1359" s="32">
        <v>0</v>
      </c>
      <c r="AT1359" s="32">
        <v>3171000</v>
      </c>
      <c r="AU1359" s="32">
        <v>0</v>
      </c>
      <c r="AV1359" s="32">
        <v>3171000</v>
      </c>
      <c r="AW1359" s="32">
        <v>0</v>
      </c>
      <c r="AX1359" s="32">
        <v>6342000</v>
      </c>
      <c r="AY1359" s="2"/>
      <c r="AZ1359" s="13" t="str">
        <f t="shared" si="107"/>
        <v>OK</v>
      </c>
      <c r="BA1359" s="13" t="str">
        <f t="shared" si="108"/>
        <v>OK</v>
      </c>
      <c r="BB1359" s="7">
        <f t="shared" si="109"/>
        <v>0</v>
      </c>
      <c r="BC1359" s="14">
        <f t="shared" si="105"/>
        <v>34881000</v>
      </c>
      <c r="BD1359" s="14">
        <f t="shared" si="105"/>
        <v>34881000</v>
      </c>
      <c r="BE1359" s="7">
        <f t="shared" si="106"/>
        <v>0</v>
      </c>
      <c r="BF1359" s="7">
        <f t="shared" si="106"/>
        <v>0</v>
      </c>
    </row>
    <row r="1360" spans="2:58" ht="99.75">
      <c r="B1360" s="28" t="s">
        <v>3925</v>
      </c>
      <c r="C1360" s="28" t="s">
        <v>4794</v>
      </c>
      <c r="D1360" s="28" t="s">
        <v>33</v>
      </c>
      <c r="E1360" s="29" t="s">
        <v>730</v>
      </c>
      <c r="F1360" s="29" t="s">
        <v>731</v>
      </c>
      <c r="G1360" s="29" t="s">
        <v>37</v>
      </c>
      <c r="H1360" s="29">
        <v>86101610</v>
      </c>
      <c r="I1360" s="29" t="s">
        <v>4809</v>
      </c>
      <c r="J1360" s="29" t="s">
        <v>199</v>
      </c>
      <c r="K1360" s="29" t="s">
        <v>2042</v>
      </c>
      <c r="L1360" s="30" t="s">
        <v>147</v>
      </c>
      <c r="M1360" s="30" t="s">
        <v>147</v>
      </c>
      <c r="N1360" s="30">
        <v>12</v>
      </c>
      <c r="O1360" s="30" t="s">
        <v>218</v>
      </c>
      <c r="P1360" s="30" t="s">
        <v>202</v>
      </c>
      <c r="Q1360" s="31">
        <v>34881000</v>
      </c>
      <c r="R1360" s="31">
        <v>34881000</v>
      </c>
      <c r="S1360" s="30" t="s">
        <v>411</v>
      </c>
      <c r="T1360" s="30" t="s">
        <v>199</v>
      </c>
      <c r="U1360" s="29" t="s">
        <v>718</v>
      </c>
      <c r="V1360" s="29" t="s">
        <v>329</v>
      </c>
      <c r="W1360" s="29" t="s">
        <v>359</v>
      </c>
      <c r="X1360" s="29" t="s">
        <v>206</v>
      </c>
      <c r="Y1360" s="29" t="s">
        <v>211</v>
      </c>
      <c r="Z1360" s="29" t="s">
        <v>739</v>
      </c>
      <c r="AA1360" s="32">
        <v>0</v>
      </c>
      <c r="AB1360" s="32">
        <v>0</v>
      </c>
      <c r="AC1360" s="32">
        <v>34881000</v>
      </c>
      <c r="AD1360" s="32">
        <v>0</v>
      </c>
      <c r="AE1360" s="32">
        <v>0</v>
      </c>
      <c r="AF1360" s="32">
        <v>3171000</v>
      </c>
      <c r="AG1360" s="32">
        <v>0</v>
      </c>
      <c r="AH1360" s="32">
        <v>3171000</v>
      </c>
      <c r="AI1360" s="32">
        <v>0</v>
      </c>
      <c r="AJ1360" s="32">
        <v>3171000</v>
      </c>
      <c r="AK1360" s="32">
        <v>0</v>
      </c>
      <c r="AL1360" s="32">
        <v>3171000</v>
      </c>
      <c r="AM1360" s="32">
        <v>0</v>
      </c>
      <c r="AN1360" s="32">
        <v>3171000</v>
      </c>
      <c r="AO1360" s="32">
        <v>0</v>
      </c>
      <c r="AP1360" s="32">
        <v>3171000</v>
      </c>
      <c r="AQ1360" s="32">
        <v>0</v>
      </c>
      <c r="AR1360" s="32">
        <v>3171000</v>
      </c>
      <c r="AS1360" s="32">
        <v>0</v>
      </c>
      <c r="AT1360" s="32">
        <v>3171000</v>
      </c>
      <c r="AU1360" s="32">
        <v>0</v>
      </c>
      <c r="AV1360" s="32">
        <v>3171000</v>
      </c>
      <c r="AW1360" s="32">
        <v>0</v>
      </c>
      <c r="AX1360" s="32">
        <v>6342000</v>
      </c>
      <c r="AY1360" s="2"/>
      <c r="AZ1360" s="13" t="str">
        <f t="shared" si="107"/>
        <v>OK</v>
      </c>
      <c r="BA1360" s="13" t="str">
        <f t="shared" si="108"/>
        <v>OK</v>
      </c>
      <c r="BB1360" s="7">
        <f t="shared" si="109"/>
        <v>0</v>
      </c>
      <c r="BC1360" s="14">
        <f t="shared" si="105"/>
        <v>34881000</v>
      </c>
      <c r="BD1360" s="14">
        <f t="shared" si="105"/>
        <v>34881000</v>
      </c>
      <c r="BE1360" s="7">
        <f t="shared" si="106"/>
        <v>0</v>
      </c>
      <c r="BF1360" s="7">
        <f t="shared" si="106"/>
        <v>0</v>
      </c>
    </row>
    <row r="1361" spans="2:58" ht="99.75">
      <c r="B1361" s="28" t="s">
        <v>3926</v>
      </c>
      <c r="C1361" s="28" t="s">
        <v>4794</v>
      </c>
      <c r="D1361" s="28" t="s">
        <v>33</v>
      </c>
      <c r="E1361" s="29" t="s">
        <v>730</v>
      </c>
      <c r="F1361" s="29" t="s">
        <v>731</v>
      </c>
      <c r="G1361" s="29" t="s">
        <v>37</v>
      </c>
      <c r="H1361" s="29">
        <v>86101610</v>
      </c>
      <c r="I1361" s="29" t="s">
        <v>4809</v>
      </c>
      <c r="J1361" s="29" t="s">
        <v>199</v>
      </c>
      <c r="K1361" s="29" t="s">
        <v>2042</v>
      </c>
      <c r="L1361" s="30" t="s">
        <v>147</v>
      </c>
      <c r="M1361" s="30" t="s">
        <v>147</v>
      </c>
      <c r="N1361" s="30">
        <v>12</v>
      </c>
      <c r="O1361" s="30" t="s">
        <v>218</v>
      </c>
      <c r="P1361" s="30" t="s">
        <v>202</v>
      </c>
      <c r="Q1361" s="31">
        <v>34881000</v>
      </c>
      <c r="R1361" s="31">
        <v>34881000</v>
      </c>
      <c r="S1361" s="30" t="s">
        <v>411</v>
      </c>
      <c r="T1361" s="30" t="s">
        <v>199</v>
      </c>
      <c r="U1361" s="29" t="s">
        <v>718</v>
      </c>
      <c r="V1361" s="29" t="s">
        <v>329</v>
      </c>
      <c r="W1361" s="29" t="s">
        <v>359</v>
      </c>
      <c r="X1361" s="29" t="s">
        <v>206</v>
      </c>
      <c r="Y1361" s="29" t="s">
        <v>211</v>
      </c>
      <c r="Z1361" s="29" t="s">
        <v>739</v>
      </c>
      <c r="AA1361" s="32">
        <v>0</v>
      </c>
      <c r="AB1361" s="32">
        <v>0</v>
      </c>
      <c r="AC1361" s="32">
        <v>34881000</v>
      </c>
      <c r="AD1361" s="32">
        <v>0</v>
      </c>
      <c r="AE1361" s="32">
        <v>0</v>
      </c>
      <c r="AF1361" s="32">
        <v>3171000</v>
      </c>
      <c r="AG1361" s="32">
        <v>0</v>
      </c>
      <c r="AH1361" s="32">
        <v>3171000</v>
      </c>
      <c r="AI1361" s="32">
        <v>0</v>
      </c>
      <c r="AJ1361" s="32">
        <v>3171000</v>
      </c>
      <c r="AK1361" s="32">
        <v>0</v>
      </c>
      <c r="AL1361" s="32">
        <v>3171000</v>
      </c>
      <c r="AM1361" s="32">
        <v>0</v>
      </c>
      <c r="AN1361" s="32">
        <v>3171000</v>
      </c>
      <c r="AO1361" s="32">
        <v>0</v>
      </c>
      <c r="AP1361" s="32">
        <v>3171000</v>
      </c>
      <c r="AQ1361" s="32">
        <v>0</v>
      </c>
      <c r="AR1361" s="32">
        <v>3171000</v>
      </c>
      <c r="AS1361" s="32">
        <v>0</v>
      </c>
      <c r="AT1361" s="32">
        <v>3171000</v>
      </c>
      <c r="AU1361" s="32">
        <v>0</v>
      </c>
      <c r="AV1361" s="32">
        <v>3171000</v>
      </c>
      <c r="AW1361" s="32">
        <v>0</v>
      </c>
      <c r="AX1361" s="32">
        <v>6342000</v>
      </c>
      <c r="AY1361" s="2"/>
      <c r="AZ1361" s="13" t="str">
        <f t="shared" si="107"/>
        <v>OK</v>
      </c>
      <c r="BA1361" s="13" t="str">
        <f t="shared" si="108"/>
        <v>OK</v>
      </c>
      <c r="BB1361" s="7">
        <f t="shared" si="109"/>
        <v>0</v>
      </c>
      <c r="BC1361" s="14">
        <f t="shared" si="105"/>
        <v>34881000</v>
      </c>
      <c r="BD1361" s="14">
        <f t="shared" si="105"/>
        <v>34881000</v>
      </c>
      <c r="BE1361" s="7">
        <f t="shared" si="106"/>
        <v>0</v>
      </c>
      <c r="BF1361" s="7">
        <f t="shared" si="106"/>
        <v>0</v>
      </c>
    </row>
    <row r="1362" spans="2:58" ht="99.75">
      <c r="B1362" s="28" t="s">
        <v>3927</v>
      </c>
      <c r="C1362" s="28" t="s">
        <v>4794</v>
      </c>
      <c r="D1362" s="28" t="s">
        <v>33</v>
      </c>
      <c r="E1362" s="29" t="s">
        <v>730</v>
      </c>
      <c r="F1362" s="29" t="s">
        <v>731</v>
      </c>
      <c r="G1362" s="29" t="s">
        <v>37</v>
      </c>
      <c r="H1362" s="29">
        <v>86101610</v>
      </c>
      <c r="I1362" s="29" t="s">
        <v>4809</v>
      </c>
      <c r="J1362" s="29" t="s">
        <v>199</v>
      </c>
      <c r="K1362" s="29" t="s">
        <v>2042</v>
      </c>
      <c r="L1362" s="30" t="s">
        <v>147</v>
      </c>
      <c r="M1362" s="30" t="s">
        <v>147</v>
      </c>
      <c r="N1362" s="30">
        <v>12</v>
      </c>
      <c r="O1362" s="30" t="s">
        <v>218</v>
      </c>
      <c r="P1362" s="30" t="s">
        <v>202</v>
      </c>
      <c r="Q1362" s="31">
        <v>34881000</v>
      </c>
      <c r="R1362" s="31">
        <v>34881000</v>
      </c>
      <c r="S1362" s="30" t="s">
        <v>411</v>
      </c>
      <c r="T1362" s="30" t="s">
        <v>199</v>
      </c>
      <c r="U1362" s="29" t="s">
        <v>718</v>
      </c>
      <c r="V1362" s="29" t="s">
        <v>329</v>
      </c>
      <c r="W1362" s="29" t="s">
        <v>359</v>
      </c>
      <c r="X1362" s="29" t="s">
        <v>206</v>
      </c>
      <c r="Y1362" s="29" t="s">
        <v>211</v>
      </c>
      <c r="Z1362" s="29" t="s">
        <v>739</v>
      </c>
      <c r="AA1362" s="32">
        <v>0</v>
      </c>
      <c r="AB1362" s="32">
        <v>0</v>
      </c>
      <c r="AC1362" s="32">
        <v>34881000</v>
      </c>
      <c r="AD1362" s="32">
        <v>0</v>
      </c>
      <c r="AE1362" s="32">
        <v>0</v>
      </c>
      <c r="AF1362" s="32">
        <v>3171000</v>
      </c>
      <c r="AG1362" s="32">
        <v>0</v>
      </c>
      <c r="AH1362" s="32">
        <v>3171000</v>
      </c>
      <c r="AI1362" s="32">
        <v>0</v>
      </c>
      <c r="AJ1362" s="32">
        <v>3171000</v>
      </c>
      <c r="AK1362" s="32">
        <v>0</v>
      </c>
      <c r="AL1362" s="32">
        <v>3171000</v>
      </c>
      <c r="AM1362" s="32">
        <v>0</v>
      </c>
      <c r="AN1362" s="32">
        <v>3171000</v>
      </c>
      <c r="AO1362" s="32">
        <v>0</v>
      </c>
      <c r="AP1362" s="32">
        <v>3171000</v>
      </c>
      <c r="AQ1362" s="32">
        <v>0</v>
      </c>
      <c r="AR1362" s="32">
        <v>3171000</v>
      </c>
      <c r="AS1362" s="32">
        <v>0</v>
      </c>
      <c r="AT1362" s="32">
        <v>3171000</v>
      </c>
      <c r="AU1362" s="32">
        <v>0</v>
      </c>
      <c r="AV1362" s="32">
        <v>3171000</v>
      </c>
      <c r="AW1362" s="32">
        <v>0</v>
      </c>
      <c r="AX1362" s="32">
        <v>6342000</v>
      </c>
      <c r="AY1362" s="2"/>
      <c r="AZ1362" s="13" t="str">
        <f t="shared" si="107"/>
        <v>OK</v>
      </c>
      <c r="BA1362" s="13" t="str">
        <f t="shared" si="108"/>
        <v>OK</v>
      </c>
      <c r="BB1362" s="7">
        <f t="shared" si="109"/>
        <v>0</v>
      </c>
      <c r="BC1362" s="14">
        <f t="shared" si="105"/>
        <v>34881000</v>
      </c>
      <c r="BD1362" s="14">
        <f t="shared" si="105"/>
        <v>34881000</v>
      </c>
      <c r="BE1362" s="7">
        <f t="shared" si="106"/>
        <v>0</v>
      </c>
      <c r="BF1362" s="7">
        <f t="shared" si="106"/>
        <v>0</v>
      </c>
    </row>
    <row r="1363" spans="2:58" ht="99.75">
      <c r="B1363" s="28" t="s">
        <v>3928</v>
      </c>
      <c r="C1363" s="28" t="s">
        <v>4794</v>
      </c>
      <c r="D1363" s="28" t="s">
        <v>33</v>
      </c>
      <c r="E1363" s="29" t="s">
        <v>730</v>
      </c>
      <c r="F1363" s="29" t="s">
        <v>731</v>
      </c>
      <c r="G1363" s="29" t="s">
        <v>37</v>
      </c>
      <c r="H1363" s="29">
        <v>86101610</v>
      </c>
      <c r="I1363" s="29" t="s">
        <v>4809</v>
      </c>
      <c r="J1363" s="29" t="s">
        <v>199</v>
      </c>
      <c r="K1363" s="29" t="s">
        <v>2042</v>
      </c>
      <c r="L1363" s="30" t="s">
        <v>147</v>
      </c>
      <c r="M1363" s="30" t="s">
        <v>147</v>
      </c>
      <c r="N1363" s="30">
        <v>12</v>
      </c>
      <c r="O1363" s="30" t="s">
        <v>218</v>
      </c>
      <c r="P1363" s="30" t="s">
        <v>202</v>
      </c>
      <c r="Q1363" s="31">
        <v>34881000</v>
      </c>
      <c r="R1363" s="31">
        <v>34881000</v>
      </c>
      <c r="S1363" s="30" t="s">
        <v>411</v>
      </c>
      <c r="T1363" s="30" t="s">
        <v>199</v>
      </c>
      <c r="U1363" s="29" t="s">
        <v>718</v>
      </c>
      <c r="V1363" s="29" t="s">
        <v>329</v>
      </c>
      <c r="W1363" s="29" t="s">
        <v>359</v>
      </c>
      <c r="X1363" s="29" t="s">
        <v>206</v>
      </c>
      <c r="Y1363" s="29" t="s">
        <v>211</v>
      </c>
      <c r="Z1363" s="29" t="s">
        <v>739</v>
      </c>
      <c r="AA1363" s="32">
        <v>0</v>
      </c>
      <c r="AB1363" s="32">
        <v>0</v>
      </c>
      <c r="AC1363" s="32">
        <v>34881000</v>
      </c>
      <c r="AD1363" s="32">
        <v>0</v>
      </c>
      <c r="AE1363" s="32">
        <v>0</v>
      </c>
      <c r="AF1363" s="32">
        <v>3171000</v>
      </c>
      <c r="AG1363" s="32">
        <v>0</v>
      </c>
      <c r="AH1363" s="32">
        <v>3171000</v>
      </c>
      <c r="AI1363" s="32">
        <v>0</v>
      </c>
      <c r="AJ1363" s="32">
        <v>3171000</v>
      </c>
      <c r="AK1363" s="32">
        <v>0</v>
      </c>
      <c r="AL1363" s="32">
        <v>3171000</v>
      </c>
      <c r="AM1363" s="32">
        <v>0</v>
      </c>
      <c r="AN1363" s="32">
        <v>3171000</v>
      </c>
      <c r="AO1363" s="32">
        <v>0</v>
      </c>
      <c r="AP1363" s="32">
        <v>3171000</v>
      </c>
      <c r="AQ1363" s="32">
        <v>0</v>
      </c>
      <c r="AR1363" s="32">
        <v>3171000</v>
      </c>
      <c r="AS1363" s="32">
        <v>0</v>
      </c>
      <c r="AT1363" s="32">
        <v>3171000</v>
      </c>
      <c r="AU1363" s="32">
        <v>0</v>
      </c>
      <c r="AV1363" s="32">
        <v>3171000</v>
      </c>
      <c r="AW1363" s="32">
        <v>0</v>
      </c>
      <c r="AX1363" s="32">
        <v>6342000</v>
      </c>
      <c r="AY1363" s="2"/>
      <c r="AZ1363" s="13" t="str">
        <f t="shared" si="107"/>
        <v>OK</v>
      </c>
      <c r="BA1363" s="13" t="str">
        <f t="shared" si="108"/>
        <v>OK</v>
      </c>
      <c r="BB1363" s="7">
        <f t="shared" si="109"/>
        <v>0</v>
      </c>
      <c r="BC1363" s="14">
        <f t="shared" ref="BC1363:BD1426" si="110">+SUM(AA1363,AC1363,AE1363,AG1363,AI1363,AK1363,AM1363,AO1363,AQ1363,AS1363,AU1363,AW1363)</f>
        <v>34881000</v>
      </c>
      <c r="BD1363" s="14">
        <f t="shared" si="110"/>
        <v>34881000</v>
      </c>
      <c r="BE1363" s="7">
        <f t="shared" ref="BE1363:BF1426" si="111">+IF(OR(AZ1363="ok",AZ1363=""),0,1)</f>
        <v>0</v>
      </c>
      <c r="BF1363" s="7">
        <f t="shared" si="111"/>
        <v>0</v>
      </c>
    </row>
    <row r="1364" spans="2:58" ht="99.75">
      <c r="B1364" s="28" t="s">
        <v>3929</v>
      </c>
      <c r="C1364" s="28" t="s">
        <v>4794</v>
      </c>
      <c r="D1364" s="28" t="s">
        <v>33</v>
      </c>
      <c r="E1364" s="29" t="s">
        <v>730</v>
      </c>
      <c r="F1364" s="29" t="s">
        <v>731</v>
      </c>
      <c r="G1364" s="29" t="s">
        <v>37</v>
      </c>
      <c r="H1364" s="29">
        <v>86101610</v>
      </c>
      <c r="I1364" s="29" t="s">
        <v>4809</v>
      </c>
      <c r="J1364" s="29" t="s">
        <v>199</v>
      </c>
      <c r="K1364" s="29" t="s">
        <v>2043</v>
      </c>
      <c r="L1364" s="30" t="s">
        <v>147</v>
      </c>
      <c r="M1364" s="30" t="s">
        <v>147</v>
      </c>
      <c r="N1364" s="30">
        <v>12</v>
      </c>
      <c r="O1364" s="30" t="s">
        <v>218</v>
      </c>
      <c r="P1364" s="30" t="s">
        <v>202</v>
      </c>
      <c r="Q1364" s="31">
        <v>34881000</v>
      </c>
      <c r="R1364" s="31">
        <v>34881000</v>
      </c>
      <c r="S1364" s="30" t="s">
        <v>411</v>
      </c>
      <c r="T1364" s="30" t="s">
        <v>199</v>
      </c>
      <c r="U1364" s="29" t="s">
        <v>718</v>
      </c>
      <c r="V1364" s="29" t="s">
        <v>329</v>
      </c>
      <c r="W1364" s="29" t="s">
        <v>359</v>
      </c>
      <c r="X1364" s="29" t="s">
        <v>206</v>
      </c>
      <c r="Y1364" s="29" t="s">
        <v>211</v>
      </c>
      <c r="Z1364" s="29" t="s">
        <v>739</v>
      </c>
      <c r="AA1364" s="32">
        <v>0</v>
      </c>
      <c r="AB1364" s="32">
        <v>0</v>
      </c>
      <c r="AC1364" s="32">
        <v>34881000</v>
      </c>
      <c r="AD1364" s="32">
        <v>0</v>
      </c>
      <c r="AE1364" s="32">
        <v>0</v>
      </c>
      <c r="AF1364" s="32">
        <v>3171000</v>
      </c>
      <c r="AG1364" s="32">
        <v>0</v>
      </c>
      <c r="AH1364" s="32">
        <v>3171000</v>
      </c>
      <c r="AI1364" s="32">
        <v>0</v>
      </c>
      <c r="AJ1364" s="32">
        <v>3171000</v>
      </c>
      <c r="AK1364" s="32">
        <v>0</v>
      </c>
      <c r="AL1364" s="32">
        <v>3171000</v>
      </c>
      <c r="AM1364" s="32">
        <v>0</v>
      </c>
      <c r="AN1364" s="32">
        <v>3171000</v>
      </c>
      <c r="AO1364" s="32">
        <v>0</v>
      </c>
      <c r="AP1364" s="32">
        <v>3171000</v>
      </c>
      <c r="AQ1364" s="32">
        <v>0</v>
      </c>
      <c r="AR1364" s="32">
        <v>3171000</v>
      </c>
      <c r="AS1364" s="32">
        <v>0</v>
      </c>
      <c r="AT1364" s="32">
        <v>3171000</v>
      </c>
      <c r="AU1364" s="32">
        <v>0</v>
      </c>
      <c r="AV1364" s="32">
        <v>3171000</v>
      </c>
      <c r="AW1364" s="32">
        <v>0</v>
      </c>
      <c r="AX1364" s="32">
        <v>6342000</v>
      </c>
      <c r="AY1364" s="2"/>
      <c r="AZ1364" s="13" t="str">
        <f t="shared" si="107"/>
        <v>OK</v>
      </c>
      <c r="BA1364" s="13" t="str">
        <f t="shared" si="108"/>
        <v>OK</v>
      </c>
      <c r="BB1364" s="7">
        <f t="shared" si="109"/>
        <v>0</v>
      </c>
      <c r="BC1364" s="14">
        <f t="shared" si="110"/>
        <v>34881000</v>
      </c>
      <c r="BD1364" s="14">
        <f t="shared" si="110"/>
        <v>34881000</v>
      </c>
      <c r="BE1364" s="7">
        <f t="shared" si="111"/>
        <v>0</v>
      </c>
      <c r="BF1364" s="7">
        <f t="shared" si="111"/>
        <v>0</v>
      </c>
    </row>
    <row r="1365" spans="2:58" ht="99.75">
      <c r="B1365" s="28" t="s">
        <v>3930</v>
      </c>
      <c r="C1365" s="28" t="s">
        <v>4794</v>
      </c>
      <c r="D1365" s="28" t="s">
        <v>33</v>
      </c>
      <c r="E1365" s="29" t="s">
        <v>730</v>
      </c>
      <c r="F1365" s="29" t="s">
        <v>731</v>
      </c>
      <c r="G1365" s="29" t="s">
        <v>37</v>
      </c>
      <c r="H1365" s="29">
        <v>86101610</v>
      </c>
      <c r="I1365" s="29" t="s">
        <v>4809</v>
      </c>
      <c r="J1365" s="29" t="s">
        <v>199</v>
      </c>
      <c r="K1365" s="29" t="s">
        <v>2044</v>
      </c>
      <c r="L1365" s="30" t="s">
        <v>146</v>
      </c>
      <c r="M1365" s="30" t="s">
        <v>146</v>
      </c>
      <c r="N1365" s="30">
        <v>12</v>
      </c>
      <c r="O1365" s="30" t="s">
        <v>218</v>
      </c>
      <c r="P1365" s="30" t="s">
        <v>202</v>
      </c>
      <c r="Q1365" s="31">
        <v>480000000</v>
      </c>
      <c r="R1365" s="31">
        <v>480000000</v>
      </c>
      <c r="S1365" s="30" t="s">
        <v>411</v>
      </c>
      <c r="T1365" s="30" t="s">
        <v>199</v>
      </c>
      <c r="U1365" s="29" t="s">
        <v>718</v>
      </c>
      <c r="V1365" s="29" t="s">
        <v>329</v>
      </c>
      <c r="W1365" s="29" t="s">
        <v>359</v>
      </c>
      <c r="X1365" s="29" t="s">
        <v>206</v>
      </c>
      <c r="Y1365" s="29" t="s">
        <v>211</v>
      </c>
      <c r="Z1365" s="29" t="s">
        <v>746</v>
      </c>
      <c r="AA1365" s="32">
        <v>480000000</v>
      </c>
      <c r="AB1365" s="32">
        <v>0</v>
      </c>
      <c r="AC1365" s="32">
        <v>0</v>
      </c>
      <c r="AD1365" s="32">
        <v>40000000</v>
      </c>
      <c r="AE1365" s="32">
        <v>0</v>
      </c>
      <c r="AF1365" s="32">
        <v>40000000</v>
      </c>
      <c r="AG1365" s="32">
        <v>0</v>
      </c>
      <c r="AH1365" s="32">
        <v>40000000</v>
      </c>
      <c r="AI1365" s="32">
        <v>0</v>
      </c>
      <c r="AJ1365" s="32">
        <v>40000000</v>
      </c>
      <c r="AK1365" s="32">
        <v>0</v>
      </c>
      <c r="AL1365" s="32">
        <v>40000000</v>
      </c>
      <c r="AM1365" s="32">
        <v>0</v>
      </c>
      <c r="AN1365" s="32">
        <v>40000000</v>
      </c>
      <c r="AO1365" s="32">
        <v>0</v>
      </c>
      <c r="AP1365" s="32">
        <v>40000000</v>
      </c>
      <c r="AQ1365" s="32">
        <v>0</v>
      </c>
      <c r="AR1365" s="32">
        <v>40000000</v>
      </c>
      <c r="AS1365" s="32">
        <v>0</v>
      </c>
      <c r="AT1365" s="32">
        <v>40000000</v>
      </c>
      <c r="AU1365" s="32">
        <v>0</v>
      </c>
      <c r="AV1365" s="32">
        <v>40000000</v>
      </c>
      <c r="AW1365" s="32">
        <v>0</v>
      </c>
      <c r="AX1365" s="32">
        <v>80000000</v>
      </c>
      <c r="AY1365" s="2"/>
      <c r="AZ1365" s="13" t="str">
        <f t="shared" si="107"/>
        <v>OK</v>
      </c>
      <c r="BA1365" s="13" t="str">
        <f t="shared" si="108"/>
        <v>OK</v>
      </c>
      <c r="BB1365" s="7">
        <f t="shared" si="109"/>
        <v>0</v>
      </c>
      <c r="BC1365" s="14">
        <f t="shared" si="110"/>
        <v>480000000</v>
      </c>
      <c r="BD1365" s="14">
        <f t="shared" si="110"/>
        <v>480000000</v>
      </c>
      <c r="BE1365" s="7">
        <f t="shared" si="111"/>
        <v>0</v>
      </c>
      <c r="BF1365" s="7">
        <f t="shared" si="111"/>
        <v>0</v>
      </c>
    </row>
    <row r="1366" spans="2:58" ht="99.75">
      <c r="B1366" s="28" t="s">
        <v>3931</v>
      </c>
      <c r="C1366" s="28" t="s">
        <v>4794</v>
      </c>
      <c r="D1366" s="28" t="s">
        <v>33</v>
      </c>
      <c r="E1366" s="29" t="s">
        <v>730</v>
      </c>
      <c r="F1366" s="29" t="s">
        <v>731</v>
      </c>
      <c r="G1366" s="29" t="s">
        <v>37</v>
      </c>
      <c r="H1366" s="29">
        <v>86101610</v>
      </c>
      <c r="I1366" s="29" t="s">
        <v>4809</v>
      </c>
      <c r="J1366" s="29" t="s">
        <v>199</v>
      </c>
      <c r="K1366" s="29" t="s">
        <v>2044</v>
      </c>
      <c r="L1366" s="30" t="s">
        <v>146</v>
      </c>
      <c r="M1366" s="30" t="s">
        <v>146</v>
      </c>
      <c r="N1366" s="30">
        <v>12</v>
      </c>
      <c r="O1366" s="30" t="s">
        <v>218</v>
      </c>
      <c r="P1366" s="30" t="s">
        <v>202</v>
      </c>
      <c r="Q1366" s="31">
        <v>480000000</v>
      </c>
      <c r="R1366" s="31">
        <v>480000000</v>
      </c>
      <c r="S1366" s="30" t="s">
        <v>411</v>
      </c>
      <c r="T1366" s="30" t="s">
        <v>199</v>
      </c>
      <c r="U1366" s="29" t="s">
        <v>718</v>
      </c>
      <c r="V1366" s="29" t="s">
        <v>329</v>
      </c>
      <c r="W1366" s="29" t="s">
        <v>359</v>
      </c>
      <c r="X1366" s="29" t="s">
        <v>206</v>
      </c>
      <c r="Y1366" s="29" t="s">
        <v>211</v>
      </c>
      <c r="Z1366" s="29" t="s">
        <v>746</v>
      </c>
      <c r="AA1366" s="32">
        <v>480000000</v>
      </c>
      <c r="AB1366" s="32">
        <v>0</v>
      </c>
      <c r="AC1366" s="32">
        <v>0</v>
      </c>
      <c r="AD1366" s="32">
        <v>40000000</v>
      </c>
      <c r="AE1366" s="32">
        <v>0</v>
      </c>
      <c r="AF1366" s="32">
        <v>40000000</v>
      </c>
      <c r="AG1366" s="32">
        <v>0</v>
      </c>
      <c r="AH1366" s="32">
        <v>40000000</v>
      </c>
      <c r="AI1366" s="32">
        <v>0</v>
      </c>
      <c r="AJ1366" s="32">
        <v>40000000</v>
      </c>
      <c r="AK1366" s="32">
        <v>0</v>
      </c>
      <c r="AL1366" s="32">
        <v>40000000</v>
      </c>
      <c r="AM1366" s="32">
        <v>0</v>
      </c>
      <c r="AN1366" s="32">
        <v>40000000</v>
      </c>
      <c r="AO1366" s="32">
        <v>0</v>
      </c>
      <c r="AP1366" s="32">
        <v>40000000</v>
      </c>
      <c r="AQ1366" s="32">
        <v>0</v>
      </c>
      <c r="AR1366" s="32">
        <v>40000000</v>
      </c>
      <c r="AS1366" s="32">
        <v>0</v>
      </c>
      <c r="AT1366" s="32">
        <v>40000000</v>
      </c>
      <c r="AU1366" s="32">
        <v>0</v>
      </c>
      <c r="AV1366" s="32">
        <v>40000000</v>
      </c>
      <c r="AW1366" s="32">
        <v>0</v>
      </c>
      <c r="AX1366" s="32">
        <v>80000000</v>
      </c>
      <c r="AY1366" s="2"/>
      <c r="AZ1366" s="13" t="str">
        <f t="shared" si="107"/>
        <v>OK</v>
      </c>
      <c r="BA1366" s="13" t="str">
        <f t="shared" si="108"/>
        <v>OK</v>
      </c>
      <c r="BB1366" s="7">
        <f t="shared" si="109"/>
        <v>0</v>
      </c>
      <c r="BC1366" s="14">
        <f t="shared" si="110"/>
        <v>480000000</v>
      </c>
      <c r="BD1366" s="14">
        <f t="shared" si="110"/>
        <v>480000000</v>
      </c>
      <c r="BE1366" s="7">
        <f t="shared" si="111"/>
        <v>0</v>
      </c>
      <c r="BF1366" s="7">
        <f t="shared" si="111"/>
        <v>0</v>
      </c>
    </row>
    <row r="1367" spans="2:58" ht="99.75">
      <c r="B1367" s="28" t="s">
        <v>3932</v>
      </c>
      <c r="C1367" s="28" t="s">
        <v>4794</v>
      </c>
      <c r="D1367" s="28" t="s">
        <v>33</v>
      </c>
      <c r="E1367" s="29" t="s">
        <v>730</v>
      </c>
      <c r="F1367" s="29" t="s">
        <v>731</v>
      </c>
      <c r="G1367" s="29" t="s">
        <v>37</v>
      </c>
      <c r="H1367" s="29">
        <v>86101610</v>
      </c>
      <c r="I1367" s="29" t="s">
        <v>4809</v>
      </c>
      <c r="J1367" s="29" t="s">
        <v>199</v>
      </c>
      <c r="K1367" s="29" t="s">
        <v>2044</v>
      </c>
      <c r="L1367" s="30" t="s">
        <v>146</v>
      </c>
      <c r="M1367" s="30" t="s">
        <v>146</v>
      </c>
      <c r="N1367" s="30">
        <v>12</v>
      </c>
      <c r="O1367" s="30" t="s">
        <v>218</v>
      </c>
      <c r="P1367" s="30" t="s">
        <v>202</v>
      </c>
      <c r="Q1367" s="31">
        <v>480000000</v>
      </c>
      <c r="R1367" s="31">
        <v>480000000</v>
      </c>
      <c r="S1367" s="30" t="s">
        <v>411</v>
      </c>
      <c r="T1367" s="30" t="s">
        <v>199</v>
      </c>
      <c r="U1367" s="29" t="s">
        <v>718</v>
      </c>
      <c r="V1367" s="29" t="s">
        <v>329</v>
      </c>
      <c r="W1367" s="29" t="s">
        <v>359</v>
      </c>
      <c r="X1367" s="29" t="s">
        <v>206</v>
      </c>
      <c r="Y1367" s="29" t="s">
        <v>211</v>
      </c>
      <c r="Z1367" s="29" t="s">
        <v>746</v>
      </c>
      <c r="AA1367" s="32">
        <v>480000000</v>
      </c>
      <c r="AB1367" s="32">
        <v>0</v>
      </c>
      <c r="AC1367" s="32">
        <v>0</v>
      </c>
      <c r="AD1367" s="32">
        <v>40000000</v>
      </c>
      <c r="AE1367" s="32">
        <v>0</v>
      </c>
      <c r="AF1367" s="32">
        <v>40000000</v>
      </c>
      <c r="AG1367" s="32">
        <v>0</v>
      </c>
      <c r="AH1367" s="32">
        <v>40000000</v>
      </c>
      <c r="AI1367" s="32">
        <v>0</v>
      </c>
      <c r="AJ1367" s="32">
        <v>40000000</v>
      </c>
      <c r="AK1367" s="32">
        <v>0</v>
      </c>
      <c r="AL1367" s="32">
        <v>40000000</v>
      </c>
      <c r="AM1367" s="32">
        <v>0</v>
      </c>
      <c r="AN1367" s="32">
        <v>40000000</v>
      </c>
      <c r="AO1367" s="32">
        <v>0</v>
      </c>
      <c r="AP1367" s="32">
        <v>40000000</v>
      </c>
      <c r="AQ1367" s="32">
        <v>0</v>
      </c>
      <c r="AR1367" s="32">
        <v>40000000</v>
      </c>
      <c r="AS1367" s="32">
        <v>0</v>
      </c>
      <c r="AT1367" s="32">
        <v>40000000</v>
      </c>
      <c r="AU1367" s="32">
        <v>0</v>
      </c>
      <c r="AV1367" s="32">
        <v>40000000</v>
      </c>
      <c r="AW1367" s="32">
        <v>0</v>
      </c>
      <c r="AX1367" s="32">
        <v>80000000</v>
      </c>
      <c r="AY1367" s="2"/>
      <c r="AZ1367" s="13" t="str">
        <f t="shared" si="107"/>
        <v>OK</v>
      </c>
      <c r="BA1367" s="13" t="str">
        <f t="shared" si="108"/>
        <v>OK</v>
      </c>
      <c r="BB1367" s="7">
        <f t="shared" si="109"/>
        <v>0</v>
      </c>
      <c r="BC1367" s="14">
        <f t="shared" si="110"/>
        <v>480000000</v>
      </c>
      <c r="BD1367" s="14">
        <f t="shared" si="110"/>
        <v>480000000</v>
      </c>
      <c r="BE1367" s="7">
        <f t="shared" si="111"/>
        <v>0</v>
      </c>
      <c r="BF1367" s="7">
        <f t="shared" si="111"/>
        <v>0</v>
      </c>
    </row>
    <row r="1368" spans="2:58" ht="99.75">
      <c r="B1368" s="28" t="s">
        <v>3933</v>
      </c>
      <c r="C1368" s="28" t="s">
        <v>4794</v>
      </c>
      <c r="D1368" s="28" t="s">
        <v>33</v>
      </c>
      <c r="E1368" s="29" t="s">
        <v>730</v>
      </c>
      <c r="F1368" s="29" t="s">
        <v>731</v>
      </c>
      <c r="G1368" s="29" t="s">
        <v>37</v>
      </c>
      <c r="H1368" s="29">
        <v>86101610</v>
      </c>
      <c r="I1368" s="29" t="s">
        <v>4809</v>
      </c>
      <c r="J1368" s="29" t="s">
        <v>199</v>
      </c>
      <c r="K1368" s="29" t="s">
        <v>2044</v>
      </c>
      <c r="L1368" s="30" t="s">
        <v>146</v>
      </c>
      <c r="M1368" s="30" t="s">
        <v>146</v>
      </c>
      <c r="N1368" s="30">
        <v>12</v>
      </c>
      <c r="O1368" s="30" t="s">
        <v>218</v>
      </c>
      <c r="P1368" s="30" t="s">
        <v>202</v>
      </c>
      <c r="Q1368" s="31">
        <v>480000000</v>
      </c>
      <c r="R1368" s="31">
        <v>480000000</v>
      </c>
      <c r="S1368" s="30" t="s">
        <v>411</v>
      </c>
      <c r="T1368" s="30" t="s">
        <v>199</v>
      </c>
      <c r="U1368" s="29" t="s">
        <v>718</v>
      </c>
      <c r="V1368" s="29" t="s">
        <v>329</v>
      </c>
      <c r="W1368" s="29" t="s">
        <v>359</v>
      </c>
      <c r="X1368" s="29" t="s">
        <v>206</v>
      </c>
      <c r="Y1368" s="29" t="s">
        <v>211</v>
      </c>
      <c r="Z1368" s="29" t="s">
        <v>746</v>
      </c>
      <c r="AA1368" s="32">
        <v>480000000</v>
      </c>
      <c r="AB1368" s="32">
        <v>0</v>
      </c>
      <c r="AC1368" s="32">
        <v>0</v>
      </c>
      <c r="AD1368" s="32">
        <v>40000000</v>
      </c>
      <c r="AE1368" s="32">
        <v>0</v>
      </c>
      <c r="AF1368" s="32">
        <v>40000000</v>
      </c>
      <c r="AG1368" s="32">
        <v>0</v>
      </c>
      <c r="AH1368" s="32">
        <v>40000000</v>
      </c>
      <c r="AI1368" s="32">
        <v>0</v>
      </c>
      <c r="AJ1368" s="32">
        <v>40000000</v>
      </c>
      <c r="AK1368" s="32">
        <v>0</v>
      </c>
      <c r="AL1368" s="32">
        <v>40000000</v>
      </c>
      <c r="AM1368" s="32">
        <v>0</v>
      </c>
      <c r="AN1368" s="32">
        <v>40000000</v>
      </c>
      <c r="AO1368" s="32">
        <v>0</v>
      </c>
      <c r="AP1368" s="32">
        <v>40000000</v>
      </c>
      <c r="AQ1368" s="32">
        <v>0</v>
      </c>
      <c r="AR1368" s="32">
        <v>40000000</v>
      </c>
      <c r="AS1368" s="32">
        <v>0</v>
      </c>
      <c r="AT1368" s="32">
        <v>40000000</v>
      </c>
      <c r="AU1368" s="32">
        <v>0</v>
      </c>
      <c r="AV1368" s="32">
        <v>40000000</v>
      </c>
      <c r="AW1368" s="32">
        <v>0</v>
      </c>
      <c r="AX1368" s="32">
        <v>80000000</v>
      </c>
      <c r="AY1368" s="2"/>
      <c r="AZ1368" s="13" t="str">
        <f t="shared" si="107"/>
        <v>OK</v>
      </c>
      <c r="BA1368" s="13" t="str">
        <f t="shared" si="108"/>
        <v>OK</v>
      </c>
      <c r="BB1368" s="7">
        <f t="shared" si="109"/>
        <v>0</v>
      </c>
      <c r="BC1368" s="14">
        <f t="shared" si="110"/>
        <v>480000000</v>
      </c>
      <c r="BD1368" s="14">
        <f t="shared" si="110"/>
        <v>480000000</v>
      </c>
      <c r="BE1368" s="7">
        <f t="shared" si="111"/>
        <v>0</v>
      </c>
      <c r="BF1368" s="7">
        <f t="shared" si="111"/>
        <v>0</v>
      </c>
    </row>
    <row r="1369" spans="2:58" ht="99.75">
      <c r="B1369" s="28" t="s">
        <v>3934</v>
      </c>
      <c r="C1369" s="28" t="s">
        <v>4794</v>
      </c>
      <c r="D1369" s="28" t="s">
        <v>33</v>
      </c>
      <c r="E1369" s="29" t="s">
        <v>730</v>
      </c>
      <c r="F1369" s="29" t="s">
        <v>731</v>
      </c>
      <c r="G1369" s="29" t="s">
        <v>37</v>
      </c>
      <c r="H1369" s="29">
        <v>86101610</v>
      </c>
      <c r="I1369" s="29" t="s">
        <v>4809</v>
      </c>
      <c r="J1369" s="29" t="s">
        <v>199</v>
      </c>
      <c r="K1369" s="29" t="s">
        <v>2044</v>
      </c>
      <c r="L1369" s="30" t="s">
        <v>146</v>
      </c>
      <c r="M1369" s="30" t="s">
        <v>146</v>
      </c>
      <c r="N1369" s="30">
        <v>12</v>
      </c>
      <c r="O1369" s="30" t="s">
        <v>218</v>
      </c>
      <c r="P1369" s="30" t="s">
        <v>202</v>
      </c>
      <c r="Q1369" s="31">
        <v>480000000</v>
      </c>
      <c r="R1369" s="31">
        <v>480000000</v>
      </c>
      <c r="S1369" s="30" t="s">
        <v>411</v>
      </c>
      <c r="T1369" s="30" t="s">
        <v>199</v>
      </c>
      <c r="U1369" s="29" t="s">
        <v>718</v>
      </c>
      <c r="V1369" s="29" t="s">
        <v>329</v>
      </c>
      <c r="W1369" s="29" t="s">
        <v>359</v>
      </c>
      <c r="X1369" s="29" t="s">
        <v>206</v>
      </c>
      <c r="Y1369" s="29" t="s">
        <v>211</v>
      </c>
      <c r="Z1369" s="29" t="s">
        <v>746</v>
      </c>
      <c r="AA1369" s="32">
        <v>480000000</v>
      </c>
      <c r="AB1369" s="32">
        <v>0</v>
      </c>
      <c r="AC1369" s="32">
        <v>0</v>
      </c>
      <c r="AD1369" s="32">
        <v>40000000</v>
      </c>
      <c r="AE1369" s="32">
        <v>0</v>
      </c>
      <c r="AF1369" s="32">
        <v>40000000</v>
      </c>
      <c r="AG1369" s="32">
        <v>0</v>
      </c>
      <c r="AH1369" s="32">
        <v>40000000</v>
      </c>
      <c r="AI1369" s="32">
        <v>0</v>
      </c>
      <c r="AJ1369" s="32">
        <v>40000000</v>
      </c>
      <c r="AK1369" s="32">
        <v>0</v>
      </c>
      <c r="AL1369" s="32">
        <v>40000000</v>
      </c>
      <c r="AM1369" s="32">
        <v>0</v>
      </c>
      <c r="AN1369" s="32">
        <v>40000000</v>
      </c>
      <c r="AO1369" s="32">
        <v>0</v>
      </c>
      <c r="AP1369" s="32">
        <v>40000000</v>
      </c>
      <c r="AQ1369" s="32">
        <v>0</v>
      </c>
      <c r="AR1369" s="32">
        <v>40000000</v>
      </c>
      <c r="AS1369" s="32">
        <v>0</v>
      </c>
      <c r="AT1369" s="32">
        <v>40000000</v>
      </c>
      <c r="AU1369" s="32">
        <v>0</v>
      </c>
      <c r="AV1369" s="32">
        <v>40000000</v>
      </c>
      <c r="AW1369" s="32">
        <v>0</v>
      </c>
      <c r="AX1369" s="32">
        <v>80000000</v>
      </c>
      <c r="AY1369" s="2"/>
      <c r="AZ1369" s="13" t="str">
        <f t="shared" si="107"/>
        <v>OK</v>
      </c>
      <c r="BA1369" s="13" t="str">
        <f t="shared" si="108"/>
        <v>OK</v>
      </c>
      <c r="BB1369" s="7">
        <f t="shared" si="109"/>
        <v>0</v>
      </c>
      <c r="BC1369" s="14">
        <f t="shared" si="110"/>
        <v>480000000</v>
      </c>
      <c r="BD1369" s="14">
        <f t="shared" si="110"/>
        <v>480000000</v>
      </c>
      <c r="BE1369" s="7">
        <f t="shared" si="111"/>
        <v>0</v>
      </c>
      <c r="BF1369" s="7">
        <f t="shared" si="111"/>
        <v>0</v>
      </c>
    </row>
    <row r="1370" spans="2:58" ht="99.75">
      <c r="B1370" s="28" t="s">
        <v>3935</v>
      </c>
      <c r="C1370" s="28" t="s">
        <v>4794</v>
      </c>
      <c r="D1370" s="28" t="s">
        <v>33</v>
      </c>
      <c r="E1370" s="29" t="s">
        <v>730</v>
      </c>
      <c r="F1370" s="29" t="s">
        <v>731</v>
      </c>
      <c r="G1370" s="29" t="s">
        <v>37</v>
      </c>
      <c r="H1370" s="29">
        <v>86101610</v>
      </c>
      <c r="I1370" s="29" t="s">
        <v>4809</v>
      </c>
      <c r="J1370" s="29" t="s">
        <v>199</v>
      </c>
      <c r="K1370" s="29" t="s">
        <v>2044</v>
      </c>
      <c r="L1370" s="30" t="s">
        <v>146</v>
      </c>
      <c r="M1370" s="30" t="s">
        <v>146</v>
      </c>
      <c r="N1370" s="30">
        <v>12</v>
      </c>
      <c r="O1370" s="30" t="s">
        <v>218</v>
      </c>
      <c r="P1370" s="30" t="s">
        <v>202</v>
      </c>
      <c r="Q1370" s="31">
        <v>480000000</v>
      </c>
      <c r="R1370" s="31">
        <v>480000000</v>
      </c>
      <c r="S1370" s="30" t="s">
        <v>411</v>
      </c>
      <c r="T1370" s="30" t="s">
        <v>199</v>
      </c>
      <c r="U1370" s="29" t="s">
        <v>718</v>
      </c>
      <c r="V1370" s="29" t="s">
        <v>329</v>
      </c>
      <c r="W1370" s="29" t="s">
        <v>359</v>
      </c>
      <c r="X1370" s="29" t="s">
        <v>206</v>
      </c>
      <c r="Y1370" s="29" t="s">
        <v>211</v>
      </c>
      <c r="Z1370" s="29" t="s">
        <v>746</v>
      </c>
      <c r="AA1370" s="32">
        <v>480000000</v>
      </c>
      <c r="AB1370" s="32">
        <v>0</v>
      </c>
      <c r="AC1370" s="32">
        <v>0</v>
      </c>
      <c r="AD1370" s="32">
        <v>40000000</v>
      </c>
      <c r="AE1370" s="32">
        <v>0</v>
      </c>
      <c r="AF1370" s="32">
        <v>40000000</v>
      </c>
      <c r="AG1370" s="32">
        <v>0</v>
      </c>
      <c r="AH1370" s="32">
        <v>40000000</v>
      </c>
      <c r="AI1370" s="32">
        <v>0</v>
      </c>
      <c r="AJ1370" s="32">
        <v>40000000</v>
      </c>
      <c r="AK1370" s="32">
        <v>0</v>
      </c>
      <c r="AL1370" s="32">
        <v>40000000</v>
      </c>
      <c r="AM1370" s="32">
        <v>0</v>
      </c>
      <c r="AN1370" s="32">
        <v>40000000</v>
      </c>
      <c r="AO1370" s="32">
        <v>0</v>
      </c>
      <c r="AP1370" s="32">
        <v>40000000</v>
      </c>
      <c r="AQ1370" s="32">
        <v>0</v>
      </c>
      <c r="AR1370" s="32">
        <v>40000000</v>
      </c>
      <c r="AS1370" s="32">
        <v>0</v>
      </c>
      <c r="AT1370" s="32">
        <v>40000000</v>
      </c>
      <c r="AU1370" s="32">
        <v>0</v>
      </c>
      <c r="AV1370" s="32">
        <v>40000000</v>
      </c>
      <c r="AW1370" s="32">
        <v>0</v>
      </c>
      <c r="AX1370" s="32">
        <v>80000000</v>
      </c>
      <c r="AY1370" s="2"/>
      <c r="AZ1370" s="13" t="str">
        <f t="shared" si="107"/>
        <v>OK</v>
      </c>
      <c r="BA1370" s="13" t="str">
        <f t="shared" si="108"/>
        <v>OK</v>
      </c>
      <c r="BB1370" s="7">
        <f t="shared" si="109"/>
        <v>0</v>
      </c>
      <c r="BC1370" s="14">
        <f t="shared" si="110"/>
        <v>480000000</v>
      </c>
      <c r="BD1370" s="14">
        <f t="shared" si="110"/>
        <v>480000000</v>
      </c>
      <c r="BE1370" s="7">
        <f t="shared" si="111"/>
        <v>0</v>
      </c>
      <c r="BF1370" s="7">
        <f t="shared" si="111"/>
        <v>0</v>
      </c>
    </row>
    <row r="1371" spans="2:58" ht="99.75">
      <c r="B1371" s="28" t="s">
        <v>3936</v>
      </c>
      <c r="C1371" s="28" t="s">
        <v>4794</v>
      </c>
      <c r="D1371" s="28" t="s">
        <v>33</v>
      </c>
      <c r="E1371" s="29" t="s">
        <v>730</v>
      </c>
      <c r="F1371" s="29" t="s">
        <v>731</v>
      </c>
      <c r="G1371" s="29" t="s">
        <v>37</v>
      </c>
      <c r="H1371" s="29">
        <v>86101610</v>
      </c>
      <c r="I1371" s="29" t="s">
        <v>4809</v>
      </c>
      <c r="J1371" s="29" t="s">
        <v>199</v>
      </c>
      <c r="K1371" s="29" t="s">
        <v>2044</v>
      </c>
      <c r="L1371" s="30" t="s">
        <v>146</v>
      </c>
      <c r="M1371" s="30" t="s">
        <v>146</v>
      </c>
      <c r="N1371" s="30">
        <v>12</v>
      </c>
      <c r="O1371" s="30" t="s">
        <v>218</v>
      </c>
      <c r="P1371" s="30" t="s">
        <v>202</v>
      </c>
      <c r="Q1371" s="31">
        <v>480000000</v>
      </c>
      <c r="R1371" s="31">
        <v>480000000</v>
      </c>
      <c r="S1371" s="30" t="s">
        <v>411</v>
      </c>
      <c r="T1371" s="30" t="s">
        <v>199</v>
      </c>
      <c r="U1371" s="29" t="s">
        <v>718</v>
      </c>
      <c r="V1371" s="29" t="s">
        <v>329</v>
      </c>
      <c r="W1371" s="29" t="s">
        <v>359</v>
      </c>
      <c r="X1371" s="29" t="s">
        <v>206</v>
      </c>
      <c r="Y1371" s="29" t="s">
        <v>211</v>
      </c>
      <c r="Z1371" s="29" t="s">
        <v>746</v>
      </c>
      <c r="AA1371" s="32">
        <v>480000000</v>
      </c>
      <c r="AB1371" s="32">
        <v>0</v>
      </c>
      <c r="AC1371" s="32">
        <v>0</v>
      </c>
      <c r="AD1371" s="32">
        <v>40000000</v>
      </c>
      <c r="AE1371" s="32">
        <v>0</v>
      </c>
      <c r="AF1371" s="32">
        <v>40000000</v>
      </c>
      <c r="AG1371" s="32">
        <v>0</v>
      </c>
      <c r="AH1371" s="32">
        <v>40000000</v>
      </c>
      <c r="AI1371" s="32">
        <v>0</v>
      </c>
      <c r="AJ1371" s="32">
        <v>40000000</v>
      </c>
      <c r="AK1371" s="32">
        <v>0</v>
      </c>
      <c r="AL1371" s="32">
        <v>40000000</v>
      </c>
      <c r="AM1371" s="32">
        <v>0</v>
      </c>
      <c r="AN1371" s="32">
        <v>40000000</v>
      </c>
      <c r="AO1371" s="32">
        <v>0</v>
      </c>
      <c r="AP1371" s="32">
        <v>40000000</v>
      </c>
      <c r="AQ1371" s="32">
        <v>0</v>
      </c>
      <c r="AR1371" s="32">
        <v>40000000</v>
      </c>
      <c r="AS1371" s="32">
        <v>0</v>
      </c>
      <c r="AT1371" s="32">
        <v>40000000</v>
      </c>
      <c r="AU1371" s="32">
        <v>0</v>
      </c>
      <c r="AV1371" s="32">
        <v>40000000</v>
      </c>
      <c r="AW1371" s="32">
        <v>0</v>
      </c>
      <c r="AX1371" s="32">
        <v>80000000</v>
      </c>
      <c r="AY1371" s="2"/>
      <c r="AZ1371" s="13" t="str">
        <f t="shared" si="107"/>
        <v>OK</v>
      </c>
      <c r="BA1371" s="13" t="str">
        <f t="shared" si="108"/>
        <v>OK</v>
      </c>
      <c r="BB1371" s="7">
        <f t="shared" si="109"/>
        <v>0</v>
      </c>
      <c r="BC1371" s="14">
        <f t="shared" si="110"/>
        <v>480000000</v>
      </c>
      <c r="BD1371" s="14">
        <f t="shared" si="110"/>
        <v>480000000</v>
      </c>
      <c r="BE1371" s="7">
        <f t="shared" si="111"/>
        <v>0</v>
      </c>
      <c r="BF1371" s="7">
        <f t="shared" si="111"/>
        <v>0</v>
      </c>
    </row>
    <row r="1372" spans="2:58" ht="99.75">
      <c r="B1372" s="28" t="s">
        <v>3937</v>
      </c>
      <c r="C1372" s="28" t="s">
        <v>4794</v>
      </c>
      <c r="D1372" s="28" t="s">
        <v>33</v>
      </c>
      <c r="E1372" s="29" t="s">
        <v>730</v>
      </c>
      <c r="F1372" s="29" t="s">
        <v>731</v>
      </c>
      <c r="G1372" s="29" t="s">
        <v>37</v>
      </c>
      <c r="H1372" s="29">
        <v>86101610</v>
      </c>
      <c r="I1372" s="29" t="s">
        <v>4809</v>
      </c>
      <c r="J1372" s="29" t="s">
        <v>199</v>
      </c>
      <c r="K1372" s="29" t="s">
        <v>2044</v>
      </c>
      <c r="L1372" s="30" t="s">
        <v>146</v>
      </c>
      <c r="M1372" s="30" t="s">
        <v>146</v>
      </c>
      <c r="N1372" s="30">
        <v>12</v>
      </c>
      <c r="O1372" s="30" t="s">
        <v>218</v>
      </c>
      <c r="P1372" s="30" t="s">
        <v>202</v>
      </c>
      <c r="Q1372" s="31">
        <v>480000000</v>
      </c>
      <c r="R1372" s="31">
        <v>480000000</v>
      </c>
      <c r="S1372" s="30" t="s">
        <v>411</v>
      </c>
      <c r="T1372" s="30" t="s">
        <v>199</v>
      </c>
      <c r="U1372" s="29" t="s">
        <v>718</v>
      </c>
      <c r="V1372" s="29" t="s">
        <v>329</v>
      </c>
      <c r="W1372" s="29" t="s">
        <v>359</v>
      </c>
      <c r="X1372" s="29" t="s">
        <v>206</v>
      </c>
      <c r="Y1372" s="29" t="s">
        <v>211</v>
      </c>
      <c r="Z1372" s="29" t="s">
        <v>746</v>
      </c>
      <c r="AA1372" s="32">
        <v>480000000</v>
      </c>
      <c r="AB1372" s="32">
        <v>0</v>
      </c>
      <c r="AC1372" s="32">
        <v>0</v>
      </c>
      <c r="AD1372" s="32">
        <v>40000000</v>
      </c>
      <c r="AE1372" s="32">
        <v>0</v>
      </c>
      <c r="AF1372" s="32">
        <v>40000000</v>
      </c>
      <c r="AG1372" s="32">
        <v>0</v>
      </c>
      <c r="AH1372" s="32">
        <v>40000000</v>
      </c>
      <c r="AI1372" s="32">
        <v>0</v>
      </c>
      <c r="AJ1372" s="32">
        <v>40000000</v>
      </c>
      <c r="AK1372" s="32">
        <v>0</v>
      </c>
      <c r="AL1372" s="32">
        <v>40000000</v>
      </c>
      <c r="AM1372" s="32">
        <v>0</v>
      </c>
      <c r="AN1372" s="32">
        <v>40000000</v>
      </c>
      <c r="AO1372" s="32">
        <v>0</v>
      </c>
      <c r="AP1372" s="32">
        <v>40000000</v>
      </c>
      <c r="AQ1372" s="32">
        <v>0</v>
      </c>
      <c r="AR1372" s="32">
        <v>40000000</v>
      </c>
      <c r="AS1372" s="32">
        <v>0</v>
      </c>
      <c r="AT1372" s="32">
        <v>40000000</v>
      </c>
      <c r="AU1372" s="32">
        <v>0</v>
      </c>
      <c r="AV1372" s="32">
        <v>40000000</v>
      </c>
      <c r="AW1372" s="32">
        <v>0</v>
      </c>
      <c r="AX1372" s="32">
        <v>80000000</v>
      </c>
      <c r="AY1372" s="2"/>
      <c r="AZ1372" s="13" t="str">
        <f t="shared" si="107"/>
        <v>OK</v>
      </c>
      <c r="BA1372" s="13" t="str">
        <f t="shared" si="108"/>
        <v>OK</v>
      </c>
      <c r="BB1372" s="7">
        <f t="shared" si="109"/>
        <v>0</v>
      </c>
      <c r="BC1372" s="14">
        <f t="shared" si="110"/>
        <v>480000000</v>
      </c>
      <c r="BD1372" s="14">
        <f t="shared" si="110"/>
        <v>480000000</v>
      </c>
      <c r="BE1372" s="7">
        <f t="shared" si="111"/>
        <v>0</v>
      </c>
      <c r="BF1372" s="7">
        <f t="shared" si="111"/>
        <v>0</v>
      </c>
    </row>
    <row r="1373" spans="2:58" ht="99.75">
      <c r="B1373" s="28" t="s">
        <v>3938</v>
      </c>
      <c r="C1373" s="28" t="s">
        <v>4794</v>
      </c>
      <c r="D1373" s="28" t="s">
        <v>33</v>
      </c>
      <c r="E1373" s="29" t="s">
        <v>730</v>
      </c>
      <c r="F1373" s="29" t="s">
        <v>731</v>
      </c>
      <c r="G1373" s="29" t="s">
        <v>37</v>
      </c>
      <c r="H1373" s="29">
        <v>86101610</v>
      </c>
      <c r="I1373" s="29" t="s">
        <v>4809</v>
      </c>
      <c r="J1373" s="29" t="s">
        <v>199</v>
      </c>
      <c r="K1373" s="29" t="s">
        <v>2044</v>
      </c>
      <c r="L1373" s="30" t="s">
        <v>146</v>
      </c>
      <c r="M1373" s="30" t="s">
        <v>146</v>
      </c>
      <c r="N1373" s="30">
        <v>12</v>
      </c>
      <c r="O1373" s="30" t="s">
        <v>218</v>
      </c>
      <c r="P1373" s="30" t="s">
        <v>202</v>
      </c>
      <c r="Q1373" s="31">
        <v>480000000</v>
      </c>
      <c r="R1373" s="31">
        <v>480000000</v>
      </c>
      <c r="S1373" s="30" t="s">
        <v>411</v>
      </c>
      <c r="T1373" s="30" t="s">
        <v>199</v>
      </c>
      <c r="U1373" s="29" t="s">
        <v>718</v>
      </c>
      <c r="V1373" s="29" t="s">
        <v>329</v>
      </c>
      <c r="W1373" s="29" t="s">
        <v>359</v>
      </c>
      <c r="X1373" s="29" t="s">
        <v>206</v>
      </c>
      <c r="Y1373" s="29" t="s">
        <v>211</v>
      </c>
      <c r="Z1373" s="29" t="s">
        <v>746</v>
      </c>
      <c r="AA1373" s="32">
        <v>480000000</v>
      </c>
      <c r="AB1373" s="32">
        <v>0</v>
      </c>
      <c r="AC1373" s="32">
        <v>0</v>
      </c>
      <c r="AD1373" s="32">
        <v>40000000</v>
      </c>
      <c r="AE1373" s="32">
        <v>0</v>
      </c>
      <c r="AF1373" s="32">
        <v>40000000</v>
      </c>
      <c r="AG1373" s="32">
        <v>0</v>
      </c>
      <c r="AH1373" s="32">
        <v>40000000</v>
      </c>
      <c r="AI1373" s="32">
        <v>0</v>
      </c>
      <c r="AJ1373" s="32">
        <v>40000000</v>
      </c>
      <c r="AK1373" s="32">
        <v>0</v>
      </c>
      <c r="AL1373" s="32">
        <v>40000000</v>
      </c>
      <c r="AM1373" s="32">
        <v>0</v>
      </c>
      <c r="AN1373" s="32">
        <v>40000000</v>
      </c>
      <c r="AO1373" s="32">
        <v>0</v>
      </c>
      <c r="AP1373" s="32">
        <v>40000000</v>
      </c>
      <c r="AQ1373" s="32">
        <v>0</v>
      </c>
      <c r="AR1373" s="32">
        <v>40000000</v>
      </c>
      <c r="AS1373" s="32">
        <v>0</v>
      </c>
      <c r="AT1373" s="32">
        <v>40000000</v>
      </c>
      <c r="AU1373" s="32">
        <v>0</v>
      </c>
      <c r="AV1373" s="32">
        <v>40000000</v>
      </c>
      <c r="AW1373" s="32">
        <v>0</v>
      </c>
      <c r="AX1373" s="32">
        <v>80000000</v>
      </c>
      <c r="AY1373" s="2"/>
      <c r="AZ1373" s="13" t="str">
        <f t="shared" si="107"/>
        <v>OK</v>
      </c>
      <c r="BA1373" s="13" t="str">
        <f t="shared" si="108"/>
        <v>OK</v>
      </c>
      <c r="BB1373" s="7">
        <f t="shared" si="109"/>
        <v>0</v>
      </c>
      <c r="BC1373" s="14">
        <f t="shared" si="110"/>
        <v>480000000</v>
      </c>
      <c r="BD1373" s="14">
        <f t="shared" si="110"/>
        <v>480000000</v>
      </c>
      <c r="BE1373" s="7">
        <f t="shared" si="111"/>
        <v>0</v>
      </c>
      <c r="BF1373" s="7">
        <f t="shared" si="111"/>
        <v>0</v>
      </c>
    </row>
    <row r="1374" spans="2:58" ht="99.75">
      <c r="B1374" s="28" t="s">
        <v>3939</v>
      </c>
      <c r="C1374" s="28" t="s">
        <v>4794</v>
      </c>
      <c r="D1374" s="28" t="s">
        <v>33</v>
      </c>
      <c r="E1374" s="29" t="s">
        <v>730</v>
      </c>
      <c r="F1374" s="29" t="s">
        <v>731</v>
      </c>
      <c r="G1374" s="29" t="s">
        <v>37</v>
      </c>
      <c r="H1374" s="29">
        <v>86101610</v>
      </c>
      <c r="I1374" s="29" t="s">
        <v>4809</v>
      </c>
      <c r="J1374" s="29" t="s">
        <v>199</v>
      </c>
      <c r="K1374" s="29" t="s">
        <v>2044</v>
      </c>
      <c r="L1374" s="30" t="s">
        <v>146</v>
      </c>
      <c r="M1374" s="30" t="s">
        <v>146</v>
      </c>
      <c r="N1374" s="30">
        <v>12</v>
      </c>
      <c r="O1374" s="30" t="s">
        <v>218</v>
      </c>
      <c r="P1374" s="30" t="s">
        <v>202</v>
      </c>
      <c r="Q1374" s="31">
        <v>480000000</v>
      </c>
      <c r="R1374" s="31">
        <v>480000000</v>
      </c>
      <c r="S1374" s="30" t="s">
        <v>411</v>
      </c>
      <c r="T1374" s="30" t="s">
        <v>199</v>
      </c>
      <c r="U1374" s="29" t="s">
        <v>718</v>
      </c>
      <c r="V1374" s="29" t="s">
        <v>329</v>
      </c>
      <c r="W1374" s="29" t="s">
        <v>359</v>
      </c>
      <c r="X1374" s="29" t="s">
        <v>206</v>
      </c>
      <c r="Y1374" s="29" t="s">
        <v>211</v>
      </c>
      <c r="Z1374" s="29" t="s">
        <v>746</v>
      </c>
      <c r="AA1374" s="32">
        <v>480000000</v>
      </c>
      <c r="AB1374" s="32">
        <v>0</v>
      </c>
      <c r="AC1374" s="32">
        <v>0</v>
      </c>
      <c r="AD1374" s="32">
        <v>40000000</v>
      </c>
      <c r="AE1374" s="32">
        <v>0</v>
      </c>
      <c r="AF1374" s="32">
        <v>40000000</v>
      </c>
      <c r="AG1374" s="32">
        <v>0</v>
      </c>
      <c r="AH1374" s="32">
        <v>40000000</v>
      </c>
      <c r="AI1374" s="32">
        <v>0</v>
      </c>
      <c r="AJ1374" s="32">
        <v>40000000</v>
      </c>
      <c r="AK1374" s="32">
        <v>0</v>
      </c>
      <c r="AL1374" s="32">
        <v>40000000</v>
      </c>
      <c r="AM1374" s="32">
        <v>0</v>
      </c>
      <c r="AN1374" s="32">
        <v>40000000</v>
      </c>
      <c r="AO1374" s="32">
        <v>0</v>
      </c>
      <c r="AP1374" s="32">
        <v>40000000</v>
      </c>
      <c r="AQ1374" s="32">
        <v>0</v>
      </c>
      <c r="AR1374" s="32">
        <v>40000000</v>
      </c>
      <c r="AS1374" s="32">
        <v>0</v>
      </c>
      <c r="AT1374" s="32">
        <v>40000000</v>
      </c>
      <c r="AU1374" s="32">
        <v>0</v>
      </c>
      <c r="AV1374" s="32">
        <v>40000000</v>
      </c>
      <c r="AW1374" s="32">
        <v>0</v>
      </c>
      <c r="AX1374" s="32">
        <v>80000000</v>
      </c>
      <c r="AY1374" s="2"/>
      <c r="AZ1374" s="13" t="str">
        <f t="shared" si="107"/>
        <v>OK</v>
      </c>
      <c r="BA1374" s="13" t="str">
        <f t="shared" si="108"/>
        <v>OK</v>
      </c>
      <c r="BB1374" s="7">
        <f t="shared" si="109"/>
        <v>0</v>
      </c>
      <c r="BC1374" s="14">
        <f t="shared" si="110"/>
        <v>480000000</v>
      </c>
      <c r="BD1374" s="14">
        <f t="shared" si="110"/>
        <v>480000000</v>
      </c>
      <c r="BE1374" s="7">
        <f t="shared" si="111"/>
        <v>0</v>
      </c>
      <c r="BF1374" s="7">
        <f t="shared" si="111"/>
        <v>0</v>
      </c>
    </row>
    <row r="1375" spans="2:58" ht="99.75">
      <c r="B1375" s="28" t="s">
        <v>3940</v>
      </c>
      <c r="C1375" s="28" t="s">
        <v>4794</v>
      </c>
      <c r="D1375" s="28" t="s">
        <v>33</v>
      </c>
      <c r="E1375" s="29" t="s">
        <v>730</v>
      </c>
      <c r="F1375" s="29" t="s">
        <v>731</v>
      </c>
      <c r="G1375" s="29" t="s">
        <v>37</v>
      </c>
      <c r="H1375" s="29">
        <v>86101610</v>
      </c>
      <c r="I1375" s="29" t="s">
        <v>4809</v>
      </c>
      <c r="J1375" s="29" t="s">
        <v>199</v>
      </c>
      <c r="K1375" s="29" t="s">
        <v>2044</v>
      </c>
      <c r="L1375" s="30" t="s">
        <v>146</v>
      </c>
      <c r="M1375" s="30" t="s">
        <v>146</v>
      </c>
      <c r="N1375" s="30">
        <v>12</v>
      </c>
      <c r="O1375" s="30" t="s">
        <v>218</v>
      </c>
      <c r="P1375" s="30" t="s">
        <v>202</v>
      </c>
      <c r="Q1375" s="31">
        <v>480000000</v>
      </c>
      <c r="R1375" s="31">
        <v>480000000</v>
      </c>
      <c r="S1375" s="30" t="s">
        <v>411</v>
      </c>
      <c r="T1375" s="30" t="s">
        <v>199</v>
      </c>
      <c r="U1375" s="29" t="s">
        <v>718</v>
      </c>
      <c r="V1375" s="29" t="s">
        <v>329</v>
      </c>
      <c r="W1375" s="29" t="s">
        <v>359</v>
      </c>
      <c r="X1375" s="29" t="s">
        <v>206</v>
      </c>
      <c r="Y1375" s="29" t="s">
        <v>211</v>
      </c>
      <c r="Z1375" s="29" t="s">
        <v>746</v>
      </c>
      <c r="AA1375" s="32">
        <v>480000000</v>
      </c>
      <c r="AB1375" s="32">
        <v>0</v>
      </c>
      <c r="AC1375" s="32">
        <v>0</v>
      </c>
      <c r="AD1375" s="32">
        <v>40000000</v>
      </c>
      <c r="AE1375" s="32">
        <v>0</v>
      </c>
      <c r="AF1375" s="32">
        <v>40000000</v>
      </c>
      <c r="AG1375" s="32">
        <v>0</v>
      </c>
      <c r="AH1375" s="32">
        <v>40000000</v>
      </c>
      <c r="AI1375" s="32">
        <v>0</v>
      </c>
      <c r="AJ1375" s="32">
        <v>40000000</v>
      </c>
      <c r="AK1375" s="32">
        <v>0</v>
      </c>
      <c r="AL1375" s="32">
        <v>40000000</v>
      </c>
      <c r="AM1375" s="32">
        <v>0</v>
      </c>
      <c r="AN1375" s="32">
        <v>40000000</v>
      </c>
      <c r="AO1375" s="32">
        <v>0</v>
      </c>
      <c r="AP1375" s="32">
        <v>40000000</v>
      </c>
      <c r="AQ1375" s="32">
        <v>0</v>
      </c>
      <c r="AR1375" s="32">
        <v>40000000</v>
      </c>
      <c r="AS1375" s="32">
        <v>0</v>
      </c>
      <c r="AT1375" s="32">
        <v>40000000</v>
      </c>
      <c r="AU1375" s="32">
        <v>0</v>
      </c>
      <c r="AV1375" s="32">
        <v>40000000</v>
      </c>
      <c r="AW1375" s="32">
        <v>0</v>
      </c>
      <c r="AX1375" s="32">
        <v>80000000</v>
      </c>
      <c r="AY1375" s="2"/>
      <c r="AZ1375" s="13" t="str">
        <f t="shared" si="107"/>
        <v>OK</v>
      </c>
      <c r="BA1375" s="13" t="str">
        <f t="shared" si="108"/>
        <v>OK</v>
      </c>
      <c r="BB1375" s="7">
        <f t="shared" si="109"/>
        <v>0</v>
      </c>
      <c r="BC1375" s="14">
        <f t="shared" si="110"/>
        <v>480000000</v>
      </c>
      <c r="BD1375" s="14">
        <f t="shared" si="110"/>
        <v>480000000</v>
      </c>
      <c r="BE1375" s="7">
        <f t="shared" si="111"/>
        <v>0</v>
      </c>
      <c r="BF1375" s="7">
        <f t="shared" si="111"/>
        <v>0</v>
      </c>
    </row>
    <row r="1376" spans="2:58" ht="99.75">
      <c r="B1376" s="28" t="s">
        <v>3941</v>
      </c>
      <c r="C1376" s="28" t="s">
        <v>4794</v>
      </c>
      <c r="D1376" s="28" t="s">
        <v>33</v>
      </c>
      <c r="E1376" s="29" t="s">
        <v>730</v>
      </c>
      <c r="F1376" s="29" t="s">
        <v>731</v>
      </c>
      <c r="G1376" s="29" t="s">
        <v>37</v>
      </c>
      <c r="H1376" s="29">
        <v>86101610</v>
      </c>
      <c r="I1376" s="29" t="s">
        <v>4809</v>
      </c>
      <c r="J1376" s="29" t="s">
        <v>199</v>
      </c>
      <c r="K1376" s="29" t="s">
        <v>2044</v>
      </c>
      <c r="L1376" s="30" t="s">
        <v>146</v>
      </c>
      <c r="M1376" s="30" t="s">
        <v>146</v>
      </c>
      <c r="N1376" s="30">
        <v>12</v>
      </c>
      <c r="O1376" s="30" t="s">
        <v>218</v>
      </c>
      <c r="P1376" s="30" t="s">
        <v>202</v>
      </c>
      <c r="Q1376" s="31">
        <v>480000000</v>
      </c>
      <c r="R1376" s="31">
        <v>480000000</v>
      </c>
      <c r="S1376" s="30" t="s">
        <v>411</v>
      </c>
      <c r="T1376" s="30" t="s">
        <v>199</v>
      </c>
      <c r="U1376" s="29" t="s">
        <v>718</v>
      </c>
      <c r="V1376" s="29" t="s">
        <v>329</v>
      </c>
      <c r="W1376" s="29" t="s">
        <v>359</v>
      </c>
      <c r="X1376" s="29" t="s">
        <v>206</v>
      </c>
      <c r="Y1376" s="29" t="s">
        <v>211</v>
      </c>
      <c r="Z1376" s="29" t="s">
        <v>746</v>
      </c>
      <c r="AA1376" s="32">
        <v>480000000</v>
      </c>
      <c r="AB1376" s="32">
        <v>0</v>
      </c>
      <c r="AC1376" s="32">
        <v>0</v>
      </c>
      <c r="AD1376" s="32">
        <v>40000000</v>
      </c>
      <c r="AE1376" s="32">
        <v>0</v>
      </c>
      <c r="AF1376" s="32">
        <v>40000000</v>
      </c>
      <c r="AG1376" s="32">
        <v>0</v>
      </c>
      <c r="AH1376" s="32">
        <v>40000000</v>
      </c>
      <c r="AI1376" s="32">
        <v>0</v>
      </c>
      <c r="AJ1376" s="32">
        <v>40000000</v>
      </c>
      <c r="AK1376" s="32">
        <v>0</v>
      </c>
      <c r="AL1376" s="32">
        <v>40000000</v>
      </c>
      <c r="AM1376" s="32">
        <v>0</v>
      </c>
      <c r="AN1376" s="32">
        <v>40000000</v>
      </c>
      <c r="AO1376" s="32">
        <v>0</v>
      </c>
      <c r="AP1376" s="32">
        <v>40000000</v>
      </c>
      <c r="AQ1376" s="32">
        <v>0</v>
      </c>
      <c r="AR1376" s="32">
        <v>40000000</v>
      </c>
      <c r="AS1376" s="32">
        <v>0</v>
      </c>
      <c r="AT1376" s="32">
        <v>40000000</v>
      </c>
      <c r="AU1376" s="32">
        <v>0</v>
      </c>
      <c r="AV1376" s="32">
        <v>40000000</v>
      </c>
      <c r="AW1376" s="32">
        <v>0</v>
      </c>
      <c r="AX1376" s="32">
        <v>80000000</v>
      </c>
      <c r="AY1376" s="2"/>
      <c r="AZ1376" s="13" t="str">
        <f t="shared" si="107"/>
        <v>OK</v>
      </c>
      <c r="BA1376" s="13" t="str">
        <f t="shared" si="108"/>
        <v>OK</v>
      </c>
      <c r="BB1376" s="7">
        <f t="shared" si="109"/>
        <v>0</v>
      </c>
      <c r="BC1376" s="14">
        <f t="shared" si="110"/>
        <v>480000000</v>
      </c>
      <c r="BD1376" s="14">
        <f t="shared" si="110"/>
        <v>480000000</v>
      </c>
      <c r="BE1376" s="7">
        <f t="shared" si="111"/>
        <v>0</v>
      </c>
      <c r="BF1376" s="7">
        <f t="shared" si="111"/>
        <v>0</v>
      </c>
    </row>
    <row r="1377" spans="2:58" ht="99.75">
      <c r="B1377" s="28" t="s">
        <v>3942</v>
      </c>
      <c r="C1377" s="28" t="s">
        <v>4794</v>
      </c>
      <c r="D1377" s="28" t="s">
        <v>33</v>
      </c>
      <c r="E1377" s="29" t="s">
        <v>730</v>
      </c>
      <c r="F1377" s="29" t="s">
        <v>731</v>
      </c>
      <c r="G1377" s="29" t="s">
        <v>37</v>
      </c>
      <c r="H1377" s="29">
        <v>86101610</v>
      </c>
      <c r="I1377" s="29" t="s">
        <v>4809</v>
      </c>
      <c r="J1377" s="29" t="s">
        <v>199</v>
      </c>
      <c r="K1377" s="29" t="s">
        <v>2044</v>
      </c>
      <c r="L1377" s="30" t="s">
        <v>146</v>
      </c>
      <c r="M1377" s="30" t="s">
        <v>146</v>
      </c>
      <c r="N1377" s="30">
        <v>12</v>
      </c>
      <c r="O1377" s="30" t="s">
        <v>218</v>
      </c>
      <c r="P1377" s="30" t="s">
        <v>202</v>
      </c>
      <c r="Q1377" s="31">
        <v>480000000</v>
      </c>
      <c r="R1377" s="31">
        <v>480000000</v>
      </c>
      <c r="S1377" s="30" t="s">
        <v>411</v>
      </c>
      <c r="T1377" s="30" t="s">
        <v>199</v>
      </c>
      <c r="U1377" s="29" t="s">
        <v>718</v>
      </c>
      <c r="V1377" s="29" t="s">
        <v>329</v>
      </c>
      <c r="W1377" s="29" t="s">
        <v>359</v>
      </c>
      <c r="X1377" s="29" t="s">
        <v>206</v>
      </c>
      <c r="Y1377" s="29" t="s">
        <v>211</v>
      </c>
      <c r="Z1377" s="29" t="s">
        <v>746</v>
      </c>
      <c r="AA1377" s="32">
        <v>480000000</v>
      </c>
      <c r="AB1377" s="32">
        <v>0</v>
      </c>
      <c r="AC1377" s="32">
        <v>0</v>
      </c>
      <c r="AD1377" s="32">
        <v>40000000</v>
      </c>
      <c r="AE1377" s="32">
        <v>0</v>
      </c>
      <c r="AF1377" s="32">
        <v>40000000</v>
      </c>
      <c r="AG1377" s="32">
        <v>0</v>
      </c>
      <c r="AH1377" s="32">
        <v>40000000</v>
      </c>
      <c r="AI1377" s="32">
        <v>0</v>
      </c>
      <c r="AJ1377" s="32">
        <v>40000000</v>
      </c>
      <c r="AK1377" s="32">
        <v>0</v>
      </c>
      <c r="AL1377" s="32">
        <v>40000000</v>
      </c>
      <c r="AM1377" s="32">
        <v>0</v>
      </c>
      <c r="AN1377" s="32">
        <v>40000000</v>
      </c>
      <c r="AO1377" s="32">
        <v>0</v>
      </c>
      <c r="AP1377" s="32">
        <v>40000000</v>
      </c>
      <c r="AQ1377" s="32">
        <v>0</v>
      </c>
      <c r="AR1377" s="32">
        <v>40000000</v>
      </c>
      <c r="AS1377" s="32">
        <v>0</v>
      </c>
      <c r="AT1377" s="32">
        <v>40000000</v>
      </c>
      <c r="AU1377" s="32">
        <v>0</v>
      </c>
      <c r="AV1377" s="32">
        <v>40000000</v>
      </c>
      <c r="AW1377" s="32">
        <v>0</v>
      </c>
      <c r="AX1377" s="32">
        <v>80000000</v>
      </c>
      <c r="AY1377" s="2"/>
      <c r="AZ1377" s="13" t="str">
        <f t="shared" si="107"/>
        <v>OK</v>
      </c>
      <c r="BA1377" s="13" t="str">
        <f t="shared" si="108"/>
        <v>OK</v>
      </c>
      <c r="BB1377" s="7">
        <f t="shared" si="109"/>
        <v>0</v>
      </c>
      <c r="BC1377" s="14">
        <f t="shared" si="110"/>
        <v>480000000</v>
      </c>
      <c r="BD1377" s="14">
        <f t="shared" si="110"/>
        <v>480000000</v>
      </c>
      <c r="BE1377" s="7">
        <f t="shared" si="111"/>
        <v>0</v>
      </c>
      <c r="BF1377" s="7">
        <f t="shared" si="111"/>
        <v>0</v>
      </c>
    </row>
    <row r="1378" spans="2:58" ht="99.75">
      <c r="B1378" s="28" t="s">
        <v>3943</v>
      </c>
      <c r="C1378" s="28" t="s">
        <v>4794</v>
      </c>
      <c r="D1378" s="28" t="s">
        <v>33</v>
      </c>
      <c r="E1378" s="29" t="s">
        <v>730</v>
      </c>
      <c r="F1378" s="29" t="s">
        <v>731</v>
      </c>
      <c r="G1378" s="29" t="s">
        <v>37</v>
      </c>
      <c r="H1378" s="29">
        <v>86101610</v>
      </c>
      <c r="I1378" s="29" t="s">
        <v>4809</v>
      </c>
      <c r="J1378" s="29" t="s">
        <v>199</v>
      </c>
      <c r="K1378" s="29" t="s">
        <v>2044</v>
      </c>
      <c r="L1378" s="30" t="s">
        <v>146</v>
      </c>
      <c r="M1378" s="30" t="s">
        <v>146</v>
      </c>
      <c r="N1378" s="30">
        <v>12</v>
      </c>
      <c r="O1378" s="30" t="s">
        <v>218</v>
      </c>
      <c r="P1378" s="30" t="s">
        <v>202</v>
      </c>
      <c r="Q1378" s="31">
        <v>480000000</v>
      </c>
      <c r="R1378" s="31">
        <v>480000000</v>
      </c>
      <c r="S1378" s="30" t="s">
        <v>411</v>
      </c>
      <c r="T1378" s="30" t="s">
        <v>199</v>
      </c>
      <c r="U1378" s="29" t="s">
        <v>718</v>
      </c>
      <c r="V1378" s="29" t="s">
        <v>329</v>
      </c>
      <c r="W1378" s="29" t="s">
        <v>359</v>
      </c>
      <c r="X1378" s="29" t="s">
        <v>206</v>
      </c>
      <c r="Y1378" s="29" t="s">
        <v>211</v>
      </c>
      <c r="Z1378" s="29" t="s">
        <v>746</v>
      </c>
      <c r="AA1378" s="32">
        <v>480000000</v>
      </c>
      <c r="AB1378" s="32">
        <v>0</v>
      </c>
      <c r="AC1378" s="32">
        <v>0</v>
      </c>
      <c r="AD1378" s="32">
        <v>40000000</v>
      </c>
      <c r="AE1378" s="32">
        <v>0</v>
      </c>
      <c r="AF1378" s="32">
        <v>40000000</v>
      </c>
      <c r="AG1378" s="32">
        <v>0</v>
      </c>
      <c r="AH1378" s="32">
        <v>40000000</v>
      </c>
      <c r="AI1378" s="32">
        <v>0</v>
      </c>
      <c r="AJ1378" s="32">
        <v>40000000</v>
      </c>
      <c r="AK1378" s="32">
        <v>0</v>
      </c>
      <c r="AL1378" s="32">
        <v>40000000</v>
      </c>
      <c r="AM1378" s="32">
        <v>0</v>
      </c>
      <c r="AN1378" s="32">
        <v>40000000</v>
      </c>
      <c r="AO1378" s="32">
        <v>0</v>
      </c>
      <c r="AP1378" s="32">
        <v>40000000</v>
      </c>
      <c r="AQ1378" s="32">
        <v>0</v>
      </c>
      <c r="AR1378" s="32">
        <v>40000000</v>
      </c>
      <c r="AS1378" s="32">
        <v>0</v>
      </c>
      <c r="AT1378" s="32">
        <v>40000000</v>
      </c>
      <c r="AU1378" s="32">
        <v>0</v>
      </c>
      <c r="AV1378" s="32">
        <v>40000000</v>
      </c>
      <c r="AW1378" s="32">
        <v>0</v>
      </c>
      <c r="AX1378" s="32">
        <v>80000000</v>
      </c>
      <c r="AY1378" s="2"/>
      <c r="AZ1378" s="13" t="str">
        <f t="shared" si="107"/>
        <v>OK</v>
      </c>
      <c r="BA1378" s="13" t="str">
        <f t="shared" si="108"/>
        <v>OK</v>
      </c>
      <c r="BB1378" s="7">
        <f t="shared" si="109"/>
        <v>0</v>
      </c>
      <c r="BC1378" s="14">
        <f t="shared" si="110"/>
        <v>480000000</v>
      </c>
      <c r="BD1378" s="14">
        <f t="shared" si="110"/>
        <v>480000000</v>
      </c>
      <c r="BE1378" s="7">
        <f t="shared" si="111"/>
        <v>0</v>
      </c>
      <c r="BF1378" s="7">
        <f t="shared" si="111"/>
        <v>0</v>
      </c>
    </row>
    <row r="1379" spans="2:58" ht="99.75">
      <c r="B1379" s="28" t="s">
        <v>3944</v>
      </c>
      <c r="C1379" s="28" t="s">
        <v>4794</v>
      </c>
      <c r="D1379" s="28" t="s">
        <v>33</v>
      </c>
      <c r="E1379" s="29" t="s">
        <v>730</v>
      </c>
      <c r="F1379" s="29" t="s">
        <v>731</v>
      </c>
      <c r="G1379" s="29" t="s">
        <v>37</v>
      </c>
      <c r="H1379" s="29">
        <v>86101610</v>
      </c>
      <c r="I1379" s="29" t="s">
        <v>4809</v>
      </c>
      <c r="J1379" s="29" t="s">
        <v>199</v>
      </c>
      <c r="K1379" s="29" t="s">
        <v>2044</v>
      </c>
      <c r="L1379" s="30" t="s">
        <v>146</v>
      </c>
      <c r="M1379" s="30" t="s">
        <v>146</v>
      </c>
      <c r="N1379" s="30">
        <v>12</v>
      </c>
      <c r="O1379" s="30" t="s">
        <v>218</v>
      </c>
      <c r="P1379" s="30" t="s">
        <v>202</v>
      </c>
      <c r="Q1379" s="31">
        <v>480000000</v>
      </c>
      <c r="R1379" s="31">
        <v>480000000</v>
      </c>
      <c r="S1379" s="30" t="s">
        <v>411</v>
      </c>
      <c r="T1379" s="30" t="s">
        <v>199</v>
      </c>
      <c r="U1379" s="29" t="s">
        <v>718</v>
      </c>
      <c r="V1379" s="29" t="s">
        <v>329</v>
      </c>
      <c r="W1379" s="29" t="s">
        <v>359</v>
      </c>
      <c r="X1379" s="29" t="s">
        <v>206</v>
      </c>
      <c r="Y1379" s="29" t="s">
        <v>211</v>
      </c>
      <c r="Z1379" s="29" t="s">
        <v>746</v>
      </c>
      <c r="AA1379" s="32">
        <v>480000000</v>
      </c>
      <c r="AB1379" s="32">
        <v>0</v>
      </c>
      <c r="AC1379" s="32">
        <v>0</v>
      </c>
      <c r="AD1379" s="32">
        <v>40000000</v>
      </c>
      <c r="AE1379" s="32">
        <v>0</v>
      </c>
      <c r="AF1379" s="32">
        <v>40000000</v>
      </c>
      <c r="AG1379" s="32">
        <v>0</v>
      </c>
      <c r="AH1379" s="32">
        <v>40000000</v>
      </c>
      <c r="AI1379" s="32">
        <v>0</v>
      </c>
      <c r="AJ1379" s="32">
        <v>40000000</v>
      </c>
      <c r="AK1379" s="32">
        <v>0</v>
      </c>
      <c r="AL1379" s="32">
        <v>40000000</v>
      </c>
      <c r="AM1379" s="32">
        <v>0</v>
      </c>
      <c r="AN1379" s="32">
        <v>40000000</v>
      </c>
      <c r="AO1379" s="32">
        <v>0</v>
      </c>
      <c r="AP1379" s="32">
        <v>40000000</v>
      </c>
      <c r="AQ1379" s="32">
        <v>0</v>
      </c>
      <c r="AR1379" s="32">
        <v>40000000</v>
      </c>
      <c r="AS1379" s="32">
        <v>0</v>
      </c>
      <c r="AT1379" s="32">
        <v>40000000</v>
      </c>
      <c r="AU1379" s="32">
        <v>0</v>
      </c>
      <c r="AV1379" s="32">
        <v>40000000</v>
      </c>
      <c r="AW1379" s="32">
        <v>0</v>
      </c>
      <c r="AX1379" s="32">
        <v>80000000</v>
      </c>
      <c r="AY1379" s="2"/>
      <c r="AZ1379" s="13" t="str">
        <f t="shared" si="107"/>
        <v>OK</v>
      </c>
      <c r="BA1379" s="13" t="str">
        <f t="shared" si="108"/>
        <v>OK</v>
      </c>
      <c r="BB1379" s="7">
        <f t="shared" si="109"/>
        <v>0</v>
      </c>
      <c r="BC1379" s="14">
        <f t="shared" si="110"/>
        <v>480000000</v>
      </c>
      <c r="BD1379" s="14">
        <f t="shared" si="110"/>
        <v>480000000</v>
      </c>
      <c r="BE1379" s="7">
        <f t="shared" si="111"/>
        <v>0</v>
      </c>
      <c r="BF1379" s="7">
        <f t="shared" si="111"/>
        <v>0</v>
      </c>
    </row>
    <row r="1380" spans="2:58" ht="99.75">
      <c r="B1380" s="28" t="s">
        <v>3945</v>
      </c>
      <c r="C1380" s="28" t="s">
        <v>4794</v>
      </c>
      <c r="D1380" s="28" t="s">
        <v>33</v>
      </c>
      <c r="E1380" s="29" t="s">
        <v>730</v>
      </c>
      <c r="F1380" s="29" t="s">
        <v>731</v>
      </c>
      <c r="G1380" s="29" t="s">
        <v>37</v>
      </c>
      <c r="H1380" s="29">
        <v>86101610</v>
      </c>
      <c r="I1380" s="29" t="s">
        <v>4809</v>
      </c>
      <c r="J1380" s="29" t="s">
        <v>199</v>
      </c>
      <c r="K1380" s="29" t="s">
        <v>2045</v>
      </c>
      <c r="L1380" s="30" t="s">
        <v>148</v>
      </c>
      <c r="M1380" s="30" t="s">
        <v>148</v>
      </c>
      <c r="N1380" s="30">
        <v>10</v>
      </c>
      <c r="O1380" s="30" t="s">
        <v>218</v>
      </c>
      <c r="P1380" s="30" t="s">
        <v>202</v>
      </c>
      <c r="Q1380" s="31">
        <v>61000000</v>
      </c>
      <c r="R1380" s="31">
        <v>61000000</v>
      </c>
      <c r="S1380" s="30" t="s">
        <v>411</v>
      </c>
      <c r="T1380" s="30" t="s">
        <v>199</v>
      </c>
      <c r="U1380" s="29" t="s">
        <v>718</v>
      </c>
      <c r="V1380" s="29" t="s">
        <v>329</v>
      </c>
      <c r="W1380" s="29" t="s">
        <v>359</v>
      </c>
      <c r="X1380" s="29" t="s">
        <v>206</v>
      </c>
      <c r="Y1380" s="29" t="s">
        <v>211</v>
      </c>
      <c r="Z1380" s="29" t="s">
        <v>744</v>
      </c>
      <c r="AA1380" s="32">
        <v>0</v>
      </c>
      <c r="AB1380" s="32">
        <v>0</v>
      </c>
      <c r="AC1380" s="32">
        <v>0</v>
      </c>
      <c r="AD1380" s="32">
        <v>0</v>
      </c>
      <c r="AE1380" s="32">
        <v>61000000</v>
      </c>
      <c r="AF1380" s="32">
        <v>0</v>
      </c>
      <c r="AG1380" s="32">
        <v>0</v>
      </c>
      <c r="AH1380" s="32">
        <v>6100000</v>
      </c>
      <c r="AI1380" s="32">
        <v>0</v>
      </c>
      <c r="AJ1380" s="32">
        <v>6100000</v>
      </c>
      <c r="AK1380" s="32">
        <v>0</v>
      </c>
      <c r="AL1380" s="32">
        <v>6100000</v>
      </c>
      <c r="AM1380" s="32">
        <v>0</v>
      </c>
      <c r="AN1380" s="32">
        <v>6100000</v>
      </c>
      <c r="AO1380" s="32">
        <v>0</v>
      </c>
      <c r="AP1380" s="32">
        <v>6100000</v>
      </c>
      <c r="AQ1380" s="32">
        <v>0</v>
      </c>
      <c r="AR1380" s="32">
        <v>6100000</v>
      </c>
      <c r="AS1380" s="32">
        <v>0</v>
      </c>
      <c r="AT1380" s="32">
        <v>6100000</v>
      </c>
      <c r="AU1380" s="32">
        <v>0</v>
      </c>
      <c r="AV1380" s="32">
        <v>6100000</v>
      </c>
      <c r="AW1380" s="32">
        <v>0</v>
      </c>
      <c r="AX1380" s="32">
        <v>12200000</v>
      </c>
      <c r="AY1380" s="2"/>
      <c r="AZ1380" s="13" t="str">
        <f t="shared" si="107"/>
        <v>OK</v>
      </c>
      <c r="BA1380" s="13" t="str">
        <f t="shared" si="108"/>
        <v>OK</v>
      </c>
      <c r="BB1380" s="7">
        <f t="shared" si="109"/>
        <v>0</v>
      </c>
      <c r="BC1380" s="14">
        <f t="shared" si="110"/>
        <v>61000000</v>
      </c>
      <c r="BD1380" s="14">
        <f t="shared" si="110"/>
        <v>61000000</v>
      </c>
      <c r="BE1380" s="7">
        <f t="shared" si="111"/>
        <v>0</v>
      </c>
      <c r="BF1380" s="7">
        <f t="shared" si="111"/>
        <v>0</v>
      </c>
    </row>
    <row r="1381" spans="2:58" ht="99.75">
      <c r="B1381" s="28" t="s">
        <v>3946</v>
      </c>
      <c r="C1381" s="28" t="s">
        <v>4794</v>
      </c>
      <c r="D1381" s="28" t="s">
        <v>33</v>
      </c>
      <c r="E1381" s="29" t="s">
        <v>730</v>
      </c>
      <c r="F1381" s="29" t="s">
        <v>731</v>
      </c>
      <c r="G1381" s="29" t="s">
        <v>37</v>
      </c>
      <c r="H1381" s="29">
        <v>86101610</v>
      </c>
      <c r="I1381" s="29" t="s">
        <v>4809</v>
      </c>
      <c r="J1381" s="29" t="s">
        <v>199</v>
      </c>
      <c r="K1381" s="29" t="s">
        <v>2045</v>
      </c>
      <c r="L1381" s="30" t="s">
        <v>148</v>
      </c>
      <c r="M1381" s="30" t="s">
        <v>148</v>
      </c>
      <c r="N1381" s="30">
        <v>10</v>
      </c>
      <c r="O1381" s="30" t="s">
        <v>218</v>
      </c>
      <c r="P1381" s="30" t="s">
        <v>202</v>
      </c>
      <c r="Q1381" s="31">
        <v>61000000</v>
      </c>
      <c r="R1381" s="31">
        <v>61000000</v>
      </c>
      <c r="S1381" s="30" t="s">
        <v>411</v>
      </c>
      <c r="T1381" s="30" t="s">
        <v>199</v>
      </c>
      <c r="U1381" s="29" t="s">
        <v>718</v>
      </c>
      <c r="V1381" s="29" t="s">
        <v>329</v>
      </c>
      <c r="W1381" s="29" t="s">
        <v>359</v>
      </c>
      <c r="X1381" s="29" t="s">
        <v>206</v>
      </c>
      <c r="Y1381" s="29" t="s">
        <v>211</v>
      </c>
      <c r="Z1381" s="29" t="s">
        <v>744</v>
      </c>
      <c r="AA1381" s="32">
        <v>0</v>
      </c>
      <c r="AB1381" s="32">
        <v>0</v>
      </c>
      <c r="AC1381" s="32">
        <v>0</v>
      </c>
      <c r="AD1381" s="32">
        <v>0</v>
      </c>
      <c r="AE1381" s="32">
        <v>61000000</v>
      </c>
      <c r="AF1381" s="32">
        <v>0</v>
      </c>
      <c r="AG1381" s="32">
        <v>0</v>
      </c>
      <c r="AH1381" s="32">
        <v>6100000</v>
      </c>
      <c r="AI1381" s="32">
        <v>0</v>
      </c>
      <c r="AJ1381" s="32">
        <v>6100000</v>
      </c>
      <c r="AK1381" s="32">
        <v>0</v>
      </c>
      <c r="AL1381" s="32">
        <v>6100000</v>
      </c>
      <c r="AM1381" s="32">
        <v>0</v>
      </c>
      <c r="AN1381" s="32">
        <v>6100000</v>
      </c>
      <c r="AO1381" s="32">
        <v>0</v>
      </c>
      <c r="AP1381" s="32">
        <v>6100000</v>
      </c>
      <c r="AQ1381" s="32">
        <v>0</v>
      </c>
      <c r="AR1381" s="32">
        <v>6100000</v>
      </c>
      <c r="AS1381" s="32">
        <v>0</v>
      </c>
      <c r="AT1381" s="32">
        <v>6100000</v>
      </c>
      <c r="AU1381" s="32">
        <v>0</v>
      </c>
      <c r="AV1381" s="32">
        <v>6100000</v>
      </c>
      <c r="AW1381" s="32">
        <v>0</v>
      </c>
      <c r="AX1381" s="32">
        <v>12200000</v>
      </c>
      <c r="AY1381" s="2"/>
      <c r="AZ1381" s="13" t="str">
        <f t="shared" si="107"/>
        <v>OK</v>
      </c>
      <c r="BA1381" s="13" t="str">
        <f t="shared" si="108"/>
        <v>OK</v>
      </c>
      <c r="BB1381" s="7">
        <f t="shared" si="109"/>
        <v>0</v>
      </c>
      <c r="BC1381" s="14">
        <f t="shared" si="110"/>
        <v>61000000</v>
      </c>
      <c r="BD1381" s="14">
        <f t="shared" si="110"/>
        <v>61000000</v>
      </c>
      <c r="BE1381" s="7">
        <f t="shared" si="111"/>
        <v>0</v>
      </c>
      <c r="BF1381" s="7">
        <f t="shared" si="111"/>
        <v>0</v>
      </c>
    </row>
    <row r="1382" spans="2:58" ht="99.75">
      <c r="B1382" s="28" t="s">
        <v>3947</v>
      </c>
      <c r="C1382" s="28" t="s">
        <v>4794</v>
      </c>
      <c r="D1382" s="28" t="s">
        <v>33</v>
      </c>
      <c r="E1382" s="29" t="s">
        <v>730</v>
      </c>
      <c r="F1382" s="29" t="s">
        <v>731</v>
      </c>
      <c r="G1382" s="29" t="s">
        <v>37</v>
      </c>
      <c r="H1382" s="29">
        <v>86101610</v>
      </c>
      <c r="I1382" s="29" t="s">
        <v>4809</v>
      </c>
      <c r="J1382" s="29" t="s">
        <v>199</v>
      </c>
      <c r="K1382" s="29" t="s">
        <v>2045</v>
      </c>
      <c r="L1382" s="30" t="s">
        <v>148</v>
      </c>
      <c r="M1382" s="30" t="s">
        <v>148</v>
      </c>
      <c r="N1382" s="30">
        <v>10</v>
      </c>
      <c r="O1382" s="30" t="s">
        <v>218</v>
      </c>
      <c r="P1382" s="30" t="s">
        <v>202</v>
      </c>
      <c r="Q1382" s="31">
        <v>61000000</v>
      </c>
      <c r="R1382" s="31">
        <v>61000000</v>
      </c>
      <c r="S1382" s="30" t="s">
        <v>411</v>
      </c>
      <c r="T1382" s="30" t="s">
        <v>199</v>
      </c>
      <c r="U1382" s="29" t="s">
        <v>718</v>
      </c>
      <c r="V1382" s="29" t="s">
        <v>329</v>
      </c>
      <c r="W1382" s="29" t="s">
        <v>359</v>
      </c>
      <c r="X1382" s="29" t="s">
        <v>206</v>
      </c>
      <c r="Y1382" s="29" t="s">
        <v>211</v>
      </c>
      <c r="Z1382" s="29" t="s">
        <v>744</v>
      </c>
      <c r="AA1382" s="32">
        <v>0</v>
      </c>
      <c r="AB1382" s="32">
        <v>0</v>
      </c>
      <c r="AC1382" s="32">
        <v>0</v>
      </c>
      <c r="AD1382" s="32">
        <v>0</v>
      </c>
      <c r="AE1382" s="32">
        <v>61000000</v>
      </c>
      <c r="AF1382" s="32">
        <v>0</v>
      </c>
      <c r="AG1382" s="32">
        <v>0</v>
      </c>
      <c r="AH1382" s="32">
        <v>6100000</v>
      </c>
      <c r="AI1382" s="32">
        <v>0</v>
      </c>
      <c r="AJ1382" s="32">
        <v>6100000</v>
      </c>
      <c r="AK1382" s="32">
        <v>0</v>
      </c>
      <c r="AL1382" s="32">
        <v>6100000</v>
      </c>
      <c r="AM1382" s="32">
        <v>0</v>
      </c>
      <c r="AN1382" s="32">
        <v>6100000</v>
      </c>
      <c r="AO1382" s="32">
        <v>0</v>
      </c>
      <c r="AP1382" s="32">
        <v>6100000</v>
      </c>
      <c r="AQ1382" s="32">
        <v>0</v>
      </c>
      <c r="AR1382" s="32">
        <v>6100000</v>
      </c>
      <c r="AS1382" s="32">
        <v>0</v>
      </c>
      <c r="AT1382" s="32">
        <v>6100000</v>
      </c>
      <c r="AU1382" s="32">
        <v>0</v>
      </c>
      <c r="AV1382" s="32">
        <v>6100000</v>
      </c>
      <c r="AW1382" s="32">
        <v>0</v>
      </c>
      <c r="AX1382" s="32">
        <v>12200000</v>
      </c>
      <c r="AY1382" s="2"/>
      <c r="AZ1382" s="13" t="str">
        <f t="shared" si="107"/>
        <v>OK</v>
      </c>
      <c r="BA1382" s="13" t="str">
        <f t="shared" si="108"/>
        <v>OK</v>
      </c>
      <c r="BB1382" s="7">
        <f t="shared" si="109"/>
        <v>0</v>
      </c>
      <c r="BC1382" s="14">
        <f t="shared" si="110"/>
        <v>61000000</v>
      </c>
      <c r="BD1382" s="14">
        <f t="shared" si="110"/>
        <v>61000000</v>
      </c>
      <c r="BE1382" s="7">
        <f t="shared" si="111"/>
        <v>0</v>
      </c>
      <c r="BF1382" s="7">
        <f t="shared" si="111"/>
        <v>0</v>
      </c>
    </row>
    <row r="1383" spans="2:58" ht="99.75">
      <c r="B1383" s="28" t="s">
        <v>3948</v>
      </c>
      <c r="C1383" s="28" t="s">
        <v>4794</v>
      </c>
      <c r="D1383" s="28" t="s">
        <v>33</v>
      </c>
      <c r="E1383" s="29" t="s">
        <v>730</v>
      </c>
      <c r="F1383" s="29" t="s">
        <v>731</v>
      </c>
      <c r="G1383" s="29" t="s">
        <v>37</v>
      </c>
      <c r="H1383" s="29">
        <v>86101610</v>
      </c>
      <c r="I1383" s="29" t="s">
        <v>4809</v>
      </c>
      <c r="J1383" s="29" t="s">
        <v>199</v>
      </c>
      <c r="K1383" s="29" t="s">
        <v>2045</v>
      </c>
      <c r="L1383" s="30" t="s">
        <v>148</v>
      </c>
      <c r="M1383" s="30" t="s">
        <v>148</v>
      </c>
      <c r="N1383" s="30">
        <v>10</v>
      </c>
      <c r="O1383" s="30" t="s">
        <v>218</v>
      </c>
      <c r="P1383" s="30" t="s">
        <v>202</v>
      </c>
      <c r="Q1383" s="31">
        <v>61000000</v>
      </c>
      <c r="R1383" s="31">
        <v>61000000</v>
      </c>
      <c r="S1383" s="30" t="s">
        <v>411</v>
      </c>
      <c r="T1383" s="30" t="s">
        <v>199</v>
      </c>
      <c r="U1383" s="29" t="s">
        <v>718</v>
      </c>
      <c r="V1383" s="29" t="s">
        <v>329</v>
      </c>
      <c r="W1383" s="29" t="s">
        <v>359</v>
      </c>
      <c r="X1383" s="29" t="s">
        <v>206</v>
      </c>
      <c r="Y1383" s="29" t="s">
        <v>211</v>
      </c>
      <c r="Z1383" s="29" t="s">
        <v>744</v>
      </c>
      <c r="AA1383" s="32">
        <v>0</v>
      </c>
      <c r="AB1383" s="32">
        <v>0</v>
      </c>
      <c r="AC1383" s="32">
        <v>0</v>
      </c>
      <c r="AD1383" s="32">
        <v>0</v>
      </c>
      <c r="AE1383" s="32">
        <v>61000000</v>
      </c>
      <c r="AF1383" s="32">
        <v>0</v>
      </c>
      <c r="AG1383" s="32">
        <v>0</v>
      </c>
      <c r="AH1383" s="32">
        <v>6100000</v>
      </c>
      <c r="AI1383" s="32">
        <v>0</v>
      </c>
      <c r="AJ1383" s="32">
        <v>6100000</v>
      </c>
      <c r="AK1383" s="32">
        <v>0</v>
      </c>
      <c r="AL1383" s="32">
        <v>6100000</v>
      </c>
      <c r="AM1383" s="32">
        <v>0</v>
      </c>
      <c r="AN1383" s="32">
        <v>6100000</v>
      </c>
      <c r="AO1383" s="32">
        <v>0</v>
      </c>
      <c r="AP1383" s="32">
        <v>6100000</v>
      </c>
      <c r="AQ1383" s="32">
        <v>0</v>
      </c>
      <c r="AR1383" s="32">
        <v>6100000</v>
      </c>
      <c r="AS1383" s="32">
        <v>0</v>
      </c>
      <c r="AT1383" s="32">
        <v>6100000</v>
      </c>
      <c r="AU1383" s="32">
        <v>0</v>
      </c>
      <c r="AV1383" s="32">
        <v>6100000</v>
      </c>
      <c r="AW1383" s="32">
        <v>0</v>
      </c>
      <c r="AX1383" s="32">
        <v>12200000</v>
      </c>
      <c r="AY1383" s="2"/>
      <c r="AZ1383" s="13" t="str">
        <f t="shared" si="107"/>
        <v>OK</v>
      </c>
      <c r="BA1383" s="13" t="str">
        <f t="shared" si="108"/>
        <v>OK</v>
      </c>
      <c r="BB1383" s="7">
        <f t="shared" si="109"/>
        <v>0</v>
      </c>
      <c r="BC1383" s="14">
        <f t="shared" si="110"/>
        <v>61000000</v>
      </c>
      <c r="BD1383" s="14">
        <f t="shared" si="110"/>
        <v>61000000</v>
      </c>
      <c r="BE1383" s="7">
        <f t="shared" si="111"/>
        <v>0</v>
      </c>
      <c r="BF1383" s="7">
        <f t="shared" si="111"/>
        <v>0</v>
      </c>
    </row>
    <row r="1384" spans="2:58" ht="99.75">
      <c r="B1384" s="28" t="s">
        <v>3949</v>
      </c>
      <c r="C1384" s="28" t="s">
        <v>4794</v>
      </c>
      <c r="D1384" s="28" t="s">
        <v>33</v>
      </c>
      <c r="E1384" s="29" t="s">
        <v>730</v>
      </c>
      <c r="F1384" s="29" t="s">
        <v>731</v>
      </c>
      <c r="G1384" s="29" t="s">
        <v>37</v>
      </c>
      <c r="H1384" s="29">
        <v>86101610</v>
      </c>
      <c r="I1384" s="29" t="s">
        <v>4809</v>
      </c>
      <c r="J1384" s="29" t="s">
        <v>199</v>
      </c>
      <c r="K1384" s="29" t="s">
        <v>2045</v>
      </c>
      <c r="L1384" s="30" t="s">
        <v>148</v>
      </c>
      <c r="M1384" s="30" t="s">
        <v>148</v>
      </c>
      <c r="N1384" s="30">
        <v>10</v>
      </c>
      <c r="O1384" s="30" t="s">
        <v>218</v>
      </c>
      <c r="P1384" s="30" t="s">
        <v>202</v>
      </c>
      <c r="Q1384" s="31">
        <v>61000000</v>
      </c>
      <c r="R1384" s="31">
        <v>61000000</v>
      </c>
      <c r="S1384" s="30" t="s">
        <v>411</v>
      </c>
      <c r="T1384" s="30" t="s">
        <v>199</v>
      </c>
      <c r="U1384" s="29" t="s">
        <v>718</v>
      </c>
      <c r="V1384" s="29" t="s">
        <v>329</v>
      </c>
      <c r="W1384" s="29" t="s">
        <v>359</v>
      </c>
      <c r="X1384" s="29" t="s">
        <v>206</v>
      </c>
      <c r="Y1384" s="29" t="s">
        <v>211</v>
      </c>
      <c r="Z1384" s="29" t="s">
        <v>744</v>
      </c>
      <c r="AA1384" s="32">
        <v>0</v>
      </c>
      <c r="AB1384" s="32">
        <v>0</v>
      </c>
      <c r="AC1384" s="32">
        <v>0</v>
      </c>
      <c r="AD1384" s="32">
        <v>0</v>
      </c>
      <c r="AE1384" s="32">
        <v>61000000</v>
      </c>
      <c r="AF1384" s="32">
        <v>0</v>
      </c>
      <c r="AG1384" s="32">
        <v>0</v>
      </c>
      <c r="AH1384" s="32">
        <v>6100000</v>
      </c>
      <c r="AI1384" s="32">
        <v>0</v>
      </c>
      <c r="AJ1384" s="32">
        <v>6100000</v>
      </c>
      <c r="AK1384" s="32">
        <v>0</v>
      </c>
      <c r="AL1384" s="32">
        <v>6100000</v>
      </c>
      <c r="AM1384" s="32">
        <v>0</v>
      </c>
      <c r="AN1384" s="32">
        <v>6100000</v>
      </c>
      <c r="AO1384" s="32">
        <v>0</v>
      </c>
      <c r="AP1384" s="32">
        <v>6100000</v>
      </c>
      <c r="AQ1384" s="32">
        <v>0</v>
      </c>
      <c r="AR1384" s="32">
        <v>6100000</v>
      </c>
      <c r="AS1384" s="32">
        <v>0</v>
      </c>
      <c r="AT1384" s="32">
        <v>6100000</v>
      </c>
      <c r="AU1384" s="32">
        <v>0</v>
      </c>
      <c r="AV1384" s="32">
        <v>6100000</v>
      </c>
      <c r="AW1384" s="32">
        <v>0</v>
      </c>
      <c r="AX1384" s="32">
        <v>12200000</v>
      </c>
      <c r="AY1384" s="2"/>
      <c r="AZ1384" s="13" t="str">
        <f t="shared" si="107"/>
        <v>OK</v>
      </c>
      <c r="BA1384" s="13" t="str">
        <f t="shared" si="108"/>
        <v>OK</v>
      </c>
      <c r="BB1384" s="7">
        <f t="shared" si="109"/>
        <v>0</v>
      </c>
      <c r="BC1384" s="14">
        <f t="shared" si="110"/>
        <v>61000000</v>
      </c>
      <c r="BD1384" s="14">
        <f t="shared" si="110"/>
        <v>61000000</v>
      </c>
      <c r="BE1384" s="7">
        <f t="shared" si="111"/>
        <v>0</v>
      </c>
      <c r="BF1384" s="7">
        <f t="shared" si="111"/>
        <v>0</v>
      </c>
    </row>
    <row r="1385" spans="2:58" ht="128.25">
      <c r="B1385" s="28" t="s">
        <v>3950</v>
      </c>
      <c r="C1385" s="28" t="s">
        <v>4794</v>
      </c>
      <c r="D1385" s="28" t="s">
        <v>33</v>
      </c>
      <c r="E1385" s="29" t="s">
        <v>730</v>
      </c>
      <c r="F1385" s="29" t="s">
        <v>731</v>
      </c>
      <c r="G1385" s="29" t="s">
        <v>37</v>
      </c>
      <c r="H1385" s="29">
        <v>86101610</v>
      </c>
      <c r="I1385" s="29" t="s">
        <v>4809</v>
      </c>
      <c r="J1385" s="29" t="s">
        <v>199</v>
      </c>
      <c r="K1385" s="29" t="s">
        <v>2046</v>
      </c>
      <c r="L1385" s="30" t="s">
        <v>147</v>
      </c>
      <c r="M1385" s="30" t="s">
        <v>147</v>
      </c>
      <c r="N1385" s="30">
        <v>12</v>
      </c>
      <c r="O1385" s="30" t="s">
        <v>218</v>
      </c>
      <c r="P1385" s="30" t="s">
        <v>202</v>
      </c>
      <c r="Q1385" s="31">
        <v>67100000</v>
      </c>
      <c r="R1385" s="31">
        <v>67100000</v>
      </c>
      <c r="S1385" s="30" t="s">
        <v>411</v>
      </c>
      <c r="T1385" s="30" t="s">
        <v>199</v>
      </c>
      <c r="U1385" s="29" t="s">
        <v>718</v>
      </c>
      <c r="V1385" s="29" t="s">
        <v>329</v>
      </c>
      <c r="W1385" s="29" t="s">
        <v>359</v>
      </c>
      <c r="X1385" s="29" t="s">
        <v>206</v>
      </c>
      <c r="Y1385" s="29" t="s">
        <v>211</v>
      </c>
      <c r="Z1385" s="29" t="s">
        <v>749</v>
      </c>
      <c r="AA1385" s="32">
        <v>0</v>
      </c>
      <c r="AB1385" s="32">
        <v>0</v>
      </c>
      <c r="AC1385" s="32">
        <v>67100000</v>
      </c>
      <c r="AD1385" s="32">
        <v>0</v>
      </c>
      <c r="AE1385" s="32">
        <v>0</v>
      </c>
      <c r="AF1385" s="32">
        <v>6100000</v>
      </c>
      <c r="AG1385" s="32">
        <v>0</v>
      </c>
      <c r="AH1385" s="32">
        <v>6100000</v>
      </c>
      <c r="AI1385" s="32">
        <v>0</v>
      </c>
      <c r="AJ1385" s="32">
        <v>6100000</v>
      </c>
      <c r="AK1385" s="32">
        <v>0</v>
      </c>
      <c r="AL1385" s="32">
        <v>6100000</v>
      </c>
      <c r="AM1385" s="32">
        <v>0</v>
      </c>
      <c r="AN1385" s="32">
        <v>6100000</v>
      </c>
      <c r="AO1385" s="32">
        <v>0</v>
      </c>
      <c r="AP1385" s="32">
        <v>6100000</v>
      </c>
      <c r="AQ1385" s="32">
        <v>0</v>
      </c>
      <c r="AR1385" s="32">
        <v>6100000</v>
      </c>
      <c r="AS1385" s="32">
        <v>0</v>
      </c>
      <c r="AT1385" s="32">
        <v>6100000</v>
      </c>
      <c r="AU1385" s="32">
        <v>0</v>
      </c>
      <c r="AV1385" s="32">
        <v>6100000</v>
      </c>
      <c r="AW1385" s="32">
        <v>0</v>
      </c>
      <c r="AX1385" s="32">
        <v>12200000</v>
      </c>
      <c r="AY1385" s="2"/>
      <c r="AZ1385" s="13" t="str">
        <f t="shared" si="107"/>
        <v>OK</v>
      </c>
      <c r="BA1385" s="13" t="str">
        <f t="shared" si="108"/>
        <v>OK</v>
      </c>
      <c r="BB1385" s="7">
        <f t="shared" si="109"/>
        <v>0</v>
      </c>
      <c r="BC1385" s="14">
        <f t="shared" si="110"/>
        <v>67100000</v>
      </c>
      <c r="BD1385" s="14">
        <f t="shared" si="110"/>
        <v>67100000</v>
      </c>
      <c r="BE1385" s="7">
        <f t="shared" si="111"/>
        <v>0</v>
      </c>
      <c r="BF1385" s="7">
        <f t="shared" si="111"/>
        <v>0</v>
      </c>
    </row>
    <row r="1386" spans="2:58" ht="128.25">
      <c r="B1386" s="28" t="s">
        <v>3951</v>
      </c>
      <c r="C1386" s="28" t="s">
        <v>4794</v>
      </c>
      <c r="D1386" s="28" t="s">
        <v>33</v>
      </c>
      <c r="E1386" s="29" t="s">
        <v>730</v>
      </c>
      <c r="F1386" s="29" t="s">
        <v>731</v>
      </c>
      <c r="G1386" s="29" t="s">
        <v>37</v>
      </c>
      <c r="H1386" s="29">
        <v>86101610</v>
      </c>
      <c r="I1386" s="29" t="s">
        <v>4809</v>
      </c>
      <c r="J1386" s="29" t="s">
        <v>199</v>
      </c>
      <c r="K1386" s="29" t="s">
        <v>2046</v>
      </c>
      <c r="L1386" s="30" t="s">
        <v>147</v>
      </c>
      <c r="M1386" s="30" t="s">
        <v>147</v>
      </c>
      <c r="N1386" s="30">
        <v>12</v>
      </c>
      <c r="O1386" s="30" t="s">
        <v>218</v>
      </c>
      <c r="P1386" s="30" t="s">
        <v>202</v>
      </c>
      <c r="Q1386" s="31">
        <v>67100000</v>
      </c>
      <c r="R1386" s="31">
        <v>67100000</v>
      </c>
      <c r="S1386" s="30" t="s">
        <v>411</v>
      </c>
      <c r="T1386" s="30" t="s">
        <v>199</v>
      </c>
      <c r="U1386" s="29" t="s">
        <v>718</v>
      </c>
      <c r="V1386" s="29" t="s">
        <v>329</v>
      </c>
      <c r="W1386" s="29" t="s">
        <v>359</v>
      </c>
      <c r="X1386" s="29" t="s">
        <v>206</v>
      </c>
      <c r="Y1386" s="29" t="s">
        <v>211</v>
      </c>
      <c r="Z1386" s="29" t="s">
        <v>749</v>
      </c>
      <c r="AA1386" s="32">
        <v>0</v>
      </c>
      <c r="AB1386" s="32">
        <v>0</v>
      </c>
      <c r="AC1386" s="32">
        <v>67100000</v>
      </c>
      <c r="AD1386" s="32">
        <v>0</v>
      </c>
      <c r="AE1386" s="32">
        <v>0</v>
      </c>
      <c r="AF1386" s="32">
        <v>6100000</v>
      </c>
      <c r="AG1386" s="32">
        <v>0</v>
      </c>
      <c r="AH1386" s="32">
        <v>6100000</v>
      </c>
      <c r="AI1386" s="32">
        <v>0</v>
      </c>
      <c r="AJ1386" s="32">
        <v>6100000</v>
      </c>
      <c r="AK1386" s="32">
        <v>0</v>
      </c>
      <c r="AL1386" s="32">
        <v>6100000</v>
      </c>
      <c r="AM1386" s="32">
        <v>0</v>
      </c>
      <c r="AN1386" s="32">
        <v>6100000</v>
      </c>
      <c r="AO1386" s="32">
        <v>0</v>
      </c>
      <c r="AP1386" s="32">
        <v>6100000</v>
      </c>
      <c r="AQ1386" s="32">
        <v>0</v>
      </c>
      <c r="AR1386" s="32">
        <v>6100000</v>
      </c>
      <c r="AS1386" s="32">
        <v>0</v>
      </c>
      <c r="AT1386" s="32">
        <v>6100000</v>
      </c>
      <c r="AU1386" s="32">
        <v>0</v>
      </c>
      <c r="AV1386" s="32">
        <v>6100000</v>
      </c>
      <c r="AW1386" s="32">
        <v>0</v>
      </c>
      <c r="AX1386" s="32">
        <v>12200000</v>
      </c>
      <c r="AY1386" s="2"/>
      <c r="AZ1386" s="13" t="str">
        <f t="shared" si="107"/>
        <v>OK</v>
      </c>
      <c r="BA1386" s="13" t="str">
        <f t="shared" si="108"/>
        <v>OK</v>
      </c>
      <c r="BB1386" s="7">
        <f t="shared" si="109"/>
        <v>0</v>
      </c>
      <c r="BC1386" s="14">
        <f t="shared" si="110"/>
        <v>67100000</v>
      </c>
      <c r="BD1386" s="14">
        <f t="shared" si="110"/>
        <v>67100000</v>
      </c>
      <c r="BE1386" s="7">
        <f t="shared" si="111"/>
        <v>0</v>
      </c>
      <c r="BF1386" s="7">
        <f t="shared" si="111"/>
        <v>0</v>
      </c>
    </row>
    <row r="1387" spans="2:58" ht="128.25">
      <c r="B1387" s="28" t="s">
        <v>3952</v>
      </c>
      <c r="C1387" s="28" t="s">
        <v>4794</v>
      </c>
      <c r="D1387" s="28" t="s">
        <v>33</v>
      </c>
      <c r="E1387" s="29" t="s">
        <v>730</v>
      </c>
      <c r="F1387" s="29" t="s">
        <v>731</v>
      </c>
      <c r="G1387" s="29" t="s">
        <v>37</v>
      </c>
      <c r="H1387" s="29">
        <v>86101610</v>
      </c>
      <c r="I1387" s="29" t="s">
        <v>4809</v>
      </c>
      <c r="J1387" s="29" t="s">
        <v>199</v>
      </c>
      <c r="K1387" s="29" t="s">
        <v>2046</v>
      </c>
      <c r="L1387" s="30" t="s">
        <v>147</v>
      </c>
      <c r="M1387" s="30" t="s">
        <v>147</v>
      </c>
      <c r="N1387" s="30">
        <v>12</v>
      </c>
      <c r="O1387" s="30" t="s">
        <v>218</v>
      </c>
      <c r="P1387" s="30" t="s">
        <v>202</v>
      </c>
      <c r="Q1387" s="31">
        <v>67100000</v>
      </c>
      <c r="R1387" s="31">
        <v>67100000</v>
      </c>
      <c r="S1387" s="30" t="s">
        <v>411</v>
      </c>
      <c r="T1387" s="30" t="s">
        <v>199</v>
      </c>
      <c r="U1387" s="29" t="s">
        <v>718</v>
      </c>
      <c r="V1387" s="29" t="s">
        <v>329</v>
      </c>
      <c r="W1387" s="29" t="s">
        <v>359</v>
      </c>
      <c r="X1387" s="29" t="s">
        <v>206</v>
      </c>
      <c r="Y1387" s="29" t="s">
        <v>211</v>
      </c>
      <c r="Z1387" s="29" t="s">
        <v>749</v>
      </c>
      <c r="AA1387" s="32">
        <v>0</v>
      </c>
      <c r="AB1387" s="32">
        <v>0</v>
      </c>
      <c r="AC1387" s="32">
        <v>67100000</v>
      </c>
      <c r="AD1387" s="32">
        <v>0</v>
      </c>
      <c r="AE1387" s="32">
        <v>0</v>
      </c>
      <c r="AF1387" s="32">
        <v>6100000</v>
      </c>
      <c r="AG1387" s="32">
        <v>0</v>
      </c>
      <c r="AH1387" s="32">
        <v>6100000</v>
      </c>
      <c r="AI1387" s="32">
        <v>0</v>
      </c>
      <c r="AJ1387" s="32">
        <v>6100000</v>
      </c>
      <c r="AK1387" s="32">
        <v>0</v>
      </c>
      <c r="AL1387" s="32">
        <v>6100000</v>
      </c>
      <c r="AM1387" s="32">
        <v>0</v>
      </c>
      <c r="AN1387" s="32">
        <v>6100000</v>
      </c>
      <c r="AO1387" s="32">
        <v>0</v>
      </c>
      <c r="AP1387" s="32">
        <v>6100000</v>
      </c>
      <c r="AQ1387" s="32">
        <v>0</v>
      </c>
      <c r="AR1387" s="32">
        <v>6100000</v>
      </c>
      <c r="AS1387" s="32">
        <v>0</v>
      </c>
      <c r="AT1387" s="32">
        <v>6100000</v>
      </c>
      <c r="AU1387" s="32">
        <v>0</v>
      </c>
      <c r="AV1387" s="32">
        <v>6100000</v>
      </c>
      <c r="AW1387" s="32">
        <v>0</v>
      </c>
      <c r="AX1387" s="32">
        <v>12200000</v>
      </c>
      <c r="AY1387" s="2"/>
      <c r="AZ1387" s="13" t="str">
        <f t="shared" si="107"/>
        <v>OK</v>
      </c>
      <c r="BA1387" s="13" t="str">
        <f t="shared" si="108"/>
        <v>OK</v>
      </c>
      <c r="BB1387" s="7">
        <f t="shared" si="109"/>
        <v>0</v>
      </c>
      <c r="BC1387" s="14">
        <f t="shared" si="110"/>
        <v>67100000</v>
      </c>
      <c r="BD1387" s="14">
        <f t="shared" si="110"/>
        <v>67100000</v>
      </c>
      <c r="BE1387" s="7">
        <f t="shared" si="111"/>
        <v>0</v>
      </c>
      <c r="BF1387" s="7">
        <f t="shared" si="111"/>
        <v>0</v>
      </c>
    </row>
    <row r="1388" spans="2:58" ht="128.25">
      <c r="B1388" s="28" t="s">
        <v>3953</v>
      </c>
      <c r="C1388" s="28" t="s">
        <v>4794</v>
      </c>
      <c r="D1388" s="28" t="s">
        <v>33</v>
      </c>
      <c r="E1388" s="29" t="s">
        <v>730</v>
      </c>
      <c r="F1388" s="29" t="s">
        <v>731</v>
      </c>
      <c r="G1388" s="29" t="s">
        <v>37</v>
      </c>
      <c r="H1388" s="29">
        <v>86101610</v>
      </c>
      <c r="I1388" s="29" t="s">
        <v>4809</v>
      </c>
      <c r="J1388" s="29" t="s">
        <v>199</v>
      </c>
      <c r="K1388" s="29" t="s">
        <v>2046</v>
      </c>
      <c r="L1388" s="30" t="s">
        <v>147</v>
      </c>
      <c r="M1388" s="30" t="s">
        <v>147</v>
      </c>
      <c r="N1388" s="30">
        <v>12</v>
      </c>
      <c r="O1388" s="30" t="s">
        <v>218</v>
      </c>
      <c r="P1388" s="30" t="s">
        <v>202</v>
      </c>
      <c r="Q1388" s="31">
        <v>67100000</v>
      </c>
      <c r="R1388" s="31">
        <v>67100000</v>
      </c>
      <c r="S1388" s="30" t="s">
        <v>411</v>
      </c>
      <c r="T1388" s="30" t="s">
        <v>199</v>
      </c>
      <c r="U1388" s="29" t="s">
        <v>718</v>
      </c>
      <c r="V1388" s="29" t="s">
        <v>329</v>
      </c>
      <c r="W1388" s="29" t="s">
        <v>359</v>
      </c>
      <c r="X1388" s="29" t="s">
        <v>206</v>
      </c>
      <c r="Y1388" s="29" t="s">
        <v>211</v>
      </c>
      <c r="Z1388" s="29" t="s">
        <v>749</v>
      </c>
      <c r="AA1388" s="32">
        <v>0</v>
      </c>
      <c r="AB1388" s="32">
        <v>0</v>
      </c>
      <c r="AC1388" s="32">
        <v>67100000</v>
      </c>
      <c r="AD1388" s="32">
        <v>0</v>
      </c>
      <c r="AE1388" s="32">
        <v>0</v>
      </c>
      <c r="AF1388" s="32">
        <v>6100000</v>
      </c>
      <c r="AG1388" s="32">
        <v>0</v>
      </c>
      <c r="AH1388" s="32">
        <v>6100000</v>
      </c>
      <c r="AI1388" s="32">
        <v>0</v>
      </c>
      <c r="AJ1388" s="32">
        <v>6100000</v>
      </c>
      <c r="AK1388" s="32">
        <v>0</v>
      </c>
      <c r="AL1388" s="32">
        <v>6100000</v>
      </c>
      <c r="AM1388" s="32">
        <v>0</v>
      </c>
      <c r="AN1388" s="32">
        <v>6100000</v>
      </c>
      <c r="AO1388" s="32">
        <v>0</v>
      </c>
      <c r="AP1388" s="32">
        <v>6100000</v>
      </c>
      <c r="AQ1388" s="32">
        <v>0</v>
      </c>
      <c r="AR1388" s="32">
        <v>6100000</v>
      </c>
      <c r="AS1388" s="32">
        <v>0</v>
      </c>
      <c r="AT1388" s="32">
        <v>6100000</v>
      </c>
      <c r="AU1388" s="32">
        <v>0</v>
      </c>
      <c r="AV1388" s="32">
        <v>6100000</v>
      </c>
      <c r="AW1388" s="32">
        <v>0</v>
      </c>
      <c r="AX1388" s="32">
        <v>12200000</v>
      </c>
      <c r="AY1388" s="2"/>
      <c r="AZ1388" s="13" t="str">
        <f t="shared" si="107"/>
        <v>OK</v>
      </c>
      <c r="BA1388" s="13" t="str">
        <f t="shared" si="108"/>
        <v>OK</v>
      </c>
      <c r="BB1388" s="7">
        <f t="shared" si="109"/>
        <v>0</v>
      </c>
      <c r="BC1388" s="14">
        <f t="shared" si="110"/>
        <v>67100000</v>
      </c>
      <c r="BD1388" s="14">
        <f t="shared" si="110"/>
        <v>67100000</v>
      </c>
      <c r="BE1388" s="7">
        <f t="shared" si="111"/>
        <v>0</v>
      </c>
      <c r="BF1388" s="7">
        <f t="shared" si="111"/>
        <v>0</v>
      </c>
    </row>
    <row r="1389" spans="2:58" ht="128.25">
      <c r="B1389" s="28" t="s">
        <v>3954</v>
      </c>
      <c r="C1389" s="28" t="s">
        <v>4794</v>
      </c>
      <c r="D1389" s="28" t="s">
        <v>33</v>
      </c>
      <c r="E1389" s="29" t="s">
        <v>730</v>
      </c>
      <c r="F1389" s="29" t="s">
        <v>731</v>
      </c>
      <c r="G1389" s="29" t="s">
        <v>37</v>
      </c>
      <c r="H1389" s="29">
        <v>86101610</v>
      </c>
      <c r="I1389" s="29" t="s">
        <v>4809</v>
      </c>
      <c r="J1389" s="29" t="s">
        <v>199</v>
      </c>
      <c r="K1389" s="29" t="s">
        <v>2046</v>
      </c>
      <c r="L1389" s="30" t="s">
        <v>147</v>
      </c>
      <c r="M1389" s="30" t="s">
        <v>147</v>
      </c>
      <c r="N1389" s="30">
        <v>12</v>
      </c>
      <c r="O1389" s="30" t="s">
        <v>218</v>
      </c>
      <c r="P1389" s="30" t="s">
        <v>202</v>
      </c>
      <c r="Q1389" s="31">
        <v>67100000</v>
      </c>
      <c r="R1389" s="31">
        <v>67100000</v>
      </c>
      <c r="S1389" s="30" t="s">
        <v>411</v>
      </c>
      <c r="T1389" s="30" t="s">
        <v>199</v>
      </c>
      <c r="U1389" s="29" t="s">
        <v>718</v>
      </c>
      <c r="V1389" s="29" t="s">
        <v>329</v>
      </c>
      <c r="W1389" s="29" t="s">
        <v>359</v>
      </c>
      <c r="X1389" s="29" t="s">
        <v>206</v>
      </c>
      <c r="Y1389" s="29" t="s">
        <v>211</v>
      </c>
      <c r="Z1389" s="29" t="s">
        <v>749</v>
      </c>
      <c r="AA1389" s="32">
        <v>0</v>
      </c>
      <c r="AB1389" s="32">
        <v>0</v>
      </c>
      <c r="AC1389" s="32">
        <v>67100000</v>
      </c>
      <c r="AD1389" s="32">
        <v>0</v>
      </c>
      <c r="AE1389" s="32">
        <v>0</v>
      </c>
      <c r="AF1389" s="32">
        <v>6100000</v>
      </c>
      <c r="AG1389" s="32">
        <v>0</v>
      </c>
      <c r="AH1389" s="32">
        <v>6100000</v>
      </c>
      <c r="AI1389" s="32">
        <v>0</v>
      </c>
      <c r="AJ1389" s="32">
        <v>6100000</v>
      </c>
      <c r="AK1389" s="32">
        <v>0</v>
      </c>
      <c r="AL1389" s="32">
        <v>6100000</v>
      </c>
      <c r="AM1389" s="32">
        <v>0</v>
      </c>
      <c r="AN1389" s="32">
        <v>6100000</v>
      </c>
      <c r="AO1389" s="32">
        <v>0</v>
      </c>
      <c r="AP1389" s="32">
        <v>6100000</v>
      </c>
      <c r="AQ1389" s="32">
        <v>0</v>
      </c>
      <c r="AR1389" s="32">
        <v>6100000</v>
      </c>
      <c r="AS1389" s="32">
        <v>0</v>
      </c>
      <c r="AT1389" s="32">
        <v>6100000</v>
      </c>
      <c r="AU1389" s="32">
        <v>0</v>
      </c>
      <c r="AV1389" s="32">
        <v>6100000</v>
      </c>
      <c r="AW1389" s="32">
        <v>0</v>
      </c>
      <c r="AX1389" s="32">
        <v>12200000</v>
      </c>
      <c r="AY1389" s="2"/>
      <c r="AZ1389" s="13" t="str">
        <f t="shared" si="107"/>
        <v>OK</v>
      </c>
      <c r="BA1389" s="13" t="str">
        <f t="shared" si="108"/>
        <v>OK</v>
      </c>
      <c r="BB1389" s="7">
        <f t="shared" si="109"/>
        <v>0</v>
      </c>
      <c r="BC1389" s="14">
        <f t="shared" si="110"/>
        <v>67100000</v>
      </c>
      <c r="BD1389" s="14">
        <f t="shared" si="110"/>
        <v>67100000</v>
      </c>
      <c r="BE1389" s="7">
        <f t="shared" si="111"/>
        <v>0</v>
      </c>
      <c r="BF1389" s="7">
        <f t="shared" si="111"/>
        <v>0</v>
      </c>
    </row>
    <row r="1390" spans="2:58" ht="128.25">
      <c r="B1390" s="28" t="s">
        <v>3955</v>
      </c>
      <c r="C1390" s="28" t="s">
        <v>4794</v>
      </c>
      <c r="D1390" s="28" t="s">
        <v>33</v>
      </c>
      <c r="E1390" s="29" t="s">
        <v>730</v>
      </c>
      <c r="F1390" s="29" t="s">
        <v>731</v>
      </c>
      <c r="G1390" s="29" t="s">
        <v>37</v>
      </c>
      <c r="H1390" s="29">
        <v>86101610</v>
      </c>
      <c r="I1390" s="29" t="s">
        <v>4809</v>
      </c>
      <c r="J1390" s="29" t="s">
        <v>199</v>
      </c>
      <c r="K1390" s="29" t="s">
        <v>2046</v>
      </c>
      <c r="L1390" s="30" t="s">
        <v>147</v>
      </c>
      <c r="M1390" s="30" t="s">
        <v>147</v>
      </c>
      <c r="N1390" s="30">
        <v>12</v>
      </c>
      <c r="O1390" s="30" t="s">
        <v>218</v>
      </c>
      <c r="P1390" s="30" t="s">
        <v>202</v>
      </c>
      <c r="Q1390" s="31">
        <v>67100000</v>
      </c>
      <c r="R1390" s="31">
        <v>67100000</v>
      </c>
      <c r="S1390" s="30" t="s">
        <v>411</v>
      </c>
      <c r="T1390" s="30" t="s">
        <v>199</v>
      </c>
      <c r="U1390" s="29" t="s">
        <v>718</v>
      </c>
      <c r="V1390" s="29" t="s">
        <v>329</v>
      </c>
      <c r="W1390" s="29" t="s">
        <v>359</v>
      </c>
      <c r="X1390" s="29" t="s">
        <v>206</v>
      </c>
      <c r="Y1390" s="29" t="s">
        <v>211</v>
      </c>
      <c r="Z1390" s="29" t="s">
        <v>749</v>
      </c>
      <c r="AA1390" s="32">
        <v>0</v>
      </c>
      <c r="AB1390" s="32">
        <v>0</v>
      </c>
      <c r="AC1390" s="32">
        <v>67100000</v>
      </c>
      <c r="AD1390" s="32">
        <v>0</v>
      </c>
      <c r="AE1390" s="32">
        <v>0</v>
      </c>
      <c r="AF1390" s="32">
        <v>6100000</v>
      </c>
      <c r="AG1390" s="32">
        <v>0</v>
      </c>
      <c r="AH1390" s="32">
        <v>6100000</v>
      </c>
      <c r="AI1390" s="32">
        <v>0</v>
      </c>
      <c r="AJ1390" s="32">
        <v>6100000</v>
      </c>
      <c r="AK1390" s="32">
        <v>0</v>
      </c>
      <c r="AL1390" s="32">
        <v>6100000</v>
      </c>
      <c r="AM1390" s="32">
        <v>0</v>
      </c>
      <c r="AN1390" s="32">
        <v>6100000</v>
      </c>
      <c r="AO1390" s="32">
        <v>0</v>
      </c>
      <c r="AP1390" s="32">
        <v>6100000</v>
      </c>
      <c r="AQ1390" s="32">
        <v>0</v>
      </c>
      <c r="AR1390" s="32">
        <v>6100000</v>
      </c>
      <c r="AS1390" s="32">
        <v>0</v>
      </c>
      <c r="AT1390" s="32">
        <v>6100000</v>
      </c>
      <c r="AU1390" s="32">
        <v>0</v>
      </c>
      <c r="AV1390" s="32">
        <v>6100000</v>
      </c>
      <c r="AW1390" s="32">
        <v>0</v>
      </c>
      <c r="AX1390" s="32">
        <v>12200000</v>
      </c>
      <c r="AY1390" s="2"/>
      <c r="AZ1390" s="13" t="str">
        <f t="shared" si="107"/>
        <v>OK</v>
      </c>
      <c r="BA1390" s="13" t="str">
        <f t="shared" si="108"/>
        <v>OK</v>
      </c>
      <c r="BB1390" s="7">
        <f t="shared" si="109"/>
        <v>0</v>
      </c>
      <c r="BC1390" s="14">
        <f t="shared" si="110"/>
        <v>67100000</v>
      </c>
      <c r="BD1390" s="14">
        <f t="shared" si="110"/>
        <v>67100000</v>
      </c>
      <c r="BE1390" s="7">
        <f t="shared" si="111"/>
        <v>0</v>
      </c>
      <c r="BF1390" s="7">
        <f t="shared" si="111"/>
        <v>0</v>
      </c>
    </row>
    <row r="1391" spans="2:58" ht="128.25">
      <c r="B1391" s="28" t="s">
        <v>3956</v>
      </c>
      <c r="C1391" s="28" t="s">
        <v>4794</v>
      </c>
      <c r="D1391" s="28" t="s">
        <v>33</v>
      </c>
      <c r="E1391" s="29" t="s">
        <v>730</v>
      </c>
      <c r="F1391" s="29" t="s">
        <v>731</v>
      </c>
      <c r="G1391" s="29" t="s">
        <v>37</v>
      </c>
      <c r="H1391" s="29">
        <v>86101610</v>
      </c>
      <c r="I1391" s="29" t="s">
        <v>4809</v>
      </c>
      <c r="J1391" s="29" t="s">
        <v>199</v>
      </c>
      <c r="K1391" s="29" t="s">
        <v>2046</v>
      </c>
      <c r="L1391" s="30" t="s">
        <v>147</v>
      </c>
      <c r="M1391" s="30" t="s">
        <v>147</v>
      </c>
      <c r="N1391" s="30">
        <v>12</v>
      </c>
      <c r="O1391" s="30" t="s">
        <v>218</v>
      </c>
      <c r="P1391" s="30" t="s">
        <v>202</v>
      </c>
      <c r="Q1391" s="31">
        <v>67100000</v>
      </c>
      <c r="R1391" s="31">
        <v>67100000</v>
      </c>
      <c r="S1391" s="30" t="s">
        <v>411</v>
      </c>
      <c r="T1391" s="30" t="s">
        <v>199</v>
      </c>
      <c r="U1391" s="29" t="s">
        <v>718</v>
      </c>
      <c r="V1391" s="29" t="s">
        <v>329</v>
      </c>
      <c r="W1391" s="29" t="s">
        <v>359</v>
      </c>
      <c r="X1391" s="29" t="s">
        <v>206</v>
      </c>
      <c r="Y1391" s="29" t="s">
        <v>211</v>
      </c>
      <c r="Z1391" s="29" t="s">
        <v>749</v>
      </c>
      <c r="AA1391" s="32">
        <v>0</v>
      </c>
      <c r="AB1391" s="32">
        <v>0</v>
      </c>
      <c r="AC1391" s="32">
        <v>67100000</v>
      </c>
      <c r="AD1391" s="32">
        <v>0</v>
      </c>
      <c r="AE1391" s="32">
        <v>0</v>
      </c>
      <c r="AF1391" s="32">
        <v>6100000</v>
      </c>
      <c r="AG1391" s="32">
        <v>0</v>
      </c>
      <c r="AH1391" s="32">
        <v>6100000</v>
      </c>
      <c r="AI1391" s="32">
        <v>0</v>
      </c>
      <c r="AJ1391" s="32">
        <v>6100000</v>
      </c>
      <c r="AK1391" s="32">
        <v>0</v>
      </c>
      <c r="AL1391" s="32">
        <v>6100000</v>
      </c>
      <c r="AM1391" s="32">
        <v>0</v>
      </c>
      <c r="AN1391" s="32">
        <v>6100000</v>
      </c>
      <c r="AO1391" s="32">
        <v>0</v>
      </c>
      <c r="AP1391" s="32">
        <v>6100000</v>
      </c>
      <c r="AQ1391" s="32">
        <v>0</v>
      </c>
      <c r="AR1391" s="32">
        <v>6100000</v>
      </c>
      <c r="AS1391" s="32">
        <v>0</v>
      </c>
      <c r="AT1391" s="32">
        <v>6100000</v>
      </c>
      <c r="AU1391" s="32">
        <v>0</v>
      </c>
      <c r="AV1391" s="32">
        <v>6100000</v>
      </c>
      <c r="AW1391" s="32">
        <v>0</v>
      </c>
      <c r="AX1391" s="32">
        <v>12200000</v>
      </c>
      <c r="AY1391" s="2"/>
      <c r="AZ1391" s="13" t="str">
        <f t="shared" si="107"/>
        <v>OK</v>
      </c>
      <c r="BA1391" s="13" t="str">
        <f t="shared" si="108"/>
        <v>OK</v>
      </c>
      <c r="BB1391" s="7">
        <f t="shared" si="109"/>
        <v>0</v>
      </c>
      <c r="BC1391" s="14">
        <f t="shared" si="110"/>
        <v>67100000</v>
      </c>
      <c r="BD1391" s="14">
        <f t="shared" si="110"/>
        <v>67100000</v>
      </c>
      <c r="BE1391" s="7">
        <f t="shared" si="111"/>
        <v>0</v>
      </c>
      <c r="BF1391" s="7">
        <f t="shared" si="111"/>
        <v>0</v>
      </c>
    </row>
    <row r="1392" spans="2:58" ht="128.25">
      <c r="B1392" s="28" t="s">
        <v>3957</v>
      </c>
      <c r="C1392" s="28" t="s">
        <v>4794</v>
      </c>
      <c r="D1392" s="28" t="s">
        <v>33</v>
      </c>
      <c r="E1392" s="29" t="s">
        <v>730</v>
      </c>
      <c r="F1392" s="29" t="s">
        <v>731</v>
      </c>
      <c r="G1392" s="29" t="s">
        <v>37</v>
      </c>
      <c r="H1392" s="29">
        <v>86101610</v>
      </c>
      <c r="I1392" s="29" t="s">
        <v>4809</v>
      </c>
      <c r="J1392" s="29" t="s">
        <v>199</v>
      </c>
      <c r="K1392" s="29" t="s">
        <v>2046</v>
      </c>
      <c r="L1392" s="30" t="s">
        <v>147</v>
      </c>
      <c r="M1392" s="30" t="s">
        <v>147</v>
      </c>
      <c r="N1392" s="30">
        <v>12</v>
      </c>
      <c r="O1392" s="30" t="s">
        <v>218</v>
      </c>
      <c r="P1392" s="30" t="s">
        <v>202</v>
      </c>
      <c r="Q1392" s="31">
        <v>67100000</v>
      </c>
      <c r="R1392" s="31">
        <v>67100000</v>
      </c>
      <c r="S1392" s="30" t="s">
        <v>411</v>
      </c>
      <c r="T1392" s="30" t="s">
        <v>199</v>
      </c>
      <c r="U1392" s="29" t="s">
        <v>718</v>
      </c>
      <c r="V1392" s="29" t="s">
        <v>329</v>
      </c>
      <c r="W1392" s="29" t="s">
        <v>359</v>
      </c>
      <c r="X1392" s="29" t="s">
        <v>206</v>
      </c>
      <c r="Y1392" s="29" t="s">
        <v>211</v>
      </c>
      <c r="Z1392" s="29" t="s">
        <v>749</v>
      </c>
      <c r="AA1392" s="32">
        <v>0</v>
      </c>
      <c r="AB1392" s="32">
        <v>0</v>
      </c>
      <c r="AC1392" s="32">
        <v>67100000</v>
      </c>
      <c r="AD1392" s="32">
        <v>0</v>
      </c>
      <c r="AE1392" s="32">
        <v>0</v>
      </c>
      <c r="AF1392" s="32">
        <v>6100000</v>
      </c>
      <c r="AG1392" s="32">
        <v>0</v>
      </c>
      <c r="AH1392" s="32">
        <v>6100000</v>
      </c>
      <c r="AI1392" s="32">
        <v>0</v>
      </c>
      <c r="AJ1392" s="32">
        <v>6100000</v>
      </c>
      <c r="AK1392" s="32">
        <v>0</v>
      </c>
      <c r="AL1392" s="32">
        <v>6100000</v>
      </c>
      <c r="AM1392" s="32">
        <v>0</v>
      </c>
      <c r="AN1392" s="32">
        <v>6100000</v>
      </c>
      <c r="AO1392" s="32">
        <v>0</v>
      </c>
      <c r="AP1392" s="32">
        <v>6100000</v>
      </c>
      <c r="AQ1392" s="32">
        <v>0</v>
      </c>
      <c r="AR1392" s="32">
        <v>6100000</v>
      </c>
      <c r="AS1392" s="32">
        <v>0</v>
      </c>
      <c r="AT1392" s="32">
        <v>6100000</v>
      </c>
      <c r="AU1392" s="32">
        <v>0</v>
      </c>
      <c r="AV1392" s="32">
        <v>6100000</v>
      </c>
      <c r="AW1392" s="32">
        <v>0</v>
      </c>
      <c r="AX1392" s="32">
        <v>12200000</v>
      </c>
      <c r="AY1392" s="2"/>
      <c r="AZ1392" s="13" t="str">
        <f t="shared" si="107"/>
        <v>OK</v>
      </c>
      <c r="BA1392" s="13" t="str">
        <f t="shared" si="108"/>
        <v>OK</v>
      </c>
      <c r="BB1392" s="7">
        <f t="shared" si="109"/>
        <v>0</v>
      </c>
      <c r="BC1392" s="14">
        <f t="shared" si="110"/>
        <v>67100000</v>
      </c>
      <c r="BD1392" s="14">
        <f t="shared" si="110"/>
        <v>67100000</v>
      </c>
      <c r="BE1392" s="7">
        <f t="shared" si="111"/>
        <v>0</v>
      </c>
      <c r="BF1392" s="7">
        <f t="shared" si="111"/>
        <v>0</v>
      </c>
    </row>
    <row r="1393" spans="2:58" ht="128.25">
      <c r="B1393" s="28" t="s">
        <v>3958</v>
      </c>
      <c r="C1393" s="28" t="s">
        <v>4794</v>
      </c>
      <c r="D1393" s="28" t="s">
        <v>33</v>
      </c>
      <c r="E1393" s="29" t="s">
        <v>730</v>
      </c>
      <c r="F1393" s="29" t="s">
        <v>731</v>
      </c>
      <c r="G1393" s="29" t="s">
        <v>37</v>
      </c>
      <c r="H1393" s="29">
        <v>86101610</v>
      </c>
      <c r="I1393" s="29" t="s">
        <v>4809</v>
      </c>
      <c r="J1393" s="29" t="s">
        <v>199</v>
      </c>
      <c r="K1393" s="29" t="s">
        <v>2046</v>
      </c>
      <c r="L1393" s="30" t="s">
        <v>147</v>
      </c>
      <c r="M1393" s="30" t="s">
        <v>147</v>
      </c>
      <c r="N1393" s="30">
        <v>12</v>
      </c>
      <c r="O1393" s="30" t="s">
        <v>218</v>
      </c>
      <c r="P1393" s="30" t="s">
        <v>202</v>
      </c>
      <c r="Q1393" s="31">
        <v>67100000</v>
      </c>
      <c r="R1393" s="31">
        <v>67100000</v>
      </c>
      <c r="S1393" s="30" t="s">
        <v>411</v>
      </c>
      <c r="T1393" s="30" t="s">
        <v>199</v>
      </c>
      <c r="U1393" s="29" t="s">
        <v>718</v>
      </c>
      <c r="V1393" s="29" t="s">
        <v>329</v>
      </c>
      <c r="W1393" s="29" t="s">
        <v>359</v>
      </c>
      <c r="X1393" s="29" t="s">
        <v>206</v>
      </c>
      <c r="Y1393" s="29" t="s">
        <v>211</v>
      </c>
      <c r="Z1393" s="29" t="s">
        <v>749</v>
      </c>
      <c r="AA1393" s="32">
        <v>0</v>
      </c>
      <c r="AB1393" s="32">
        <v>0</v>
      </c>
      <c r="AC1393" s="32">
        <v>67100000</v>
      </c>
      <c r="AD1393" s="32">
        <v>0</v>
      </c>
      <c r="AE1393" s="32">
        <v>0</v>
      </c>
      <c r="AF1393" s="32">
        <v>6100000</v>
      </c>
      <c r="AG1393" s="32">
        <v>0</v>
      </c>
      <c r="AH1393" s="32">
        <v>6100000</v>
      </c>
      <c r="AI1393" s="32">
        <v>0</v>
      </c>
      <c r="AJ1393" s="32">
        <v>6100000</v>
      </c>
      <c r="AK1393" s="32">
        <v>0</v>
      </c>
      <c r="AL1393" s="32">
        <v>6100000</v>
      </c>
      <c r="AM1393" s="32">
        <v>0</v>
      </c>
      <c r="AN1393" s="32">
        <v>6100000</v>
      </c>
      <c r="AO1393" s="32">
        <v>0</v>
      </c>
      <c r="AP1393" s="32">
        <v>6100000</v>
      </c>
      <c r="AQ1393" s="32">
        <v>0</v>
      </c>
      <c r="AR1393" s="32">
        <v>6100000</v>
      </c>
      <c r="AS1393" s="32">
        <v>0</v>
      </c>
      <c r="AT1393" s="32">
        <v>6100000</v>
      </c>
      <c r="AU1393" s="32">
        <v>0</v>
      </c>
      <c r="AV1393" s="32">
        <v>6100000</v>
      </c>
      <c r="AW1393" s="32">
        <v>0</v>
      </c>
      <c r="AX1393" s="32">
        <v>12200000</v>
      </c>
      <c r="AY1393" s="2"/>
      <c r="AZ1393" s="13" t="str">
        <f t="shared" si="107"/>
        <v>OK</v>
      </c>
      <c r="BA1393" s="13" t="str">
        <f t="shared" si="108"/>
        <v>OK</v>
      </c>
      <c r="BB1393" s="7">
        <f t="shared" si="109"/>
        <v>0</v>
      </c>
      <c r="BC1393" s="14">
        <f t="shared" si="110"/>
        <v>67100000</v>
      </c>
      <c r="BD1393" s="14">
        <f t="shared" si="110"/>
        <v>67100000</v>
      </c>
      <c r="BE1393" s="7">
        <f t="shared" si="111"/>
        <v>0</v>
      </c>
      <c r="BF1393" s="7">
        <f t="shared" si="111"/>
        <v>0</v>
      </c>
    </row>
    <row r="1394" spans="2:58" ht="128.25">
      <c r="B1394" s="28" t="s">
        <v>3959</v>
      </c>
      <c r="C1394" s="28" t="s">
        <v>4794</v>
      </c>
      <c r="D1394" s="28" t="s">
        <v>33</v>
      </c>
      <c r="E1394" s="29" t="s">
        <v>730</v>
      </c>
      <c r="F1394" s="29" t="s">
        <v>731</v>
      </c>
      <c r="G1394" s="29" t="s">
        <v>37</v>
      </c>
      <c r="H1394" s="29">
        <v>86101610</v>
      </c>
      <c r="I1394" s="29" t="s">
        <v>4809</v>
      </c>
      <c r="J1394" s="29" t="s">
        <v>199</v>
      </c>
      <c r="K1394" s="29" t="s">
        <v>2046</v>
      </c>
      <c r="L1394" s="30" t="s">
        <v>147</v>
      </c>
      <c r="M1394" s="30" t="s">
        <v>147</v>
      </c>
      <c r="N1394" s="30">
        <v>12</v>
      </c>
      <c r="O1394" s="30" t="s">
        <v>218</v>
      </c>
      <c r="P1394" s="30" t="s">
        <v>202</v>
      </c>
      <c r="Q1394" s="31">
        <v>67100000</v>
      </c>
      <c r="R1394" s="31">
        <v>67100000</v>
      </c>
      <c r="S1394" s="30" t="s">
        <v>411</v>
      </c>
      <c r="T1394" s="30" t="s">
        <v>199</v>
      </c>
      <c r="U1394" s="29" t="s">
        <v>718</v>
      </c>
      <c r="V1394" s="29" t="s">
        <v>329</v>
      </c>
      <c r="W1394" s="29" t="s">
        <v>359</v>
      </c>
      <c r="X1394" s="29" t="s">
        <v>206</v>
      </c>
      <c r="Y1394" s="29" t="s">
        <v>211</v>
      </c>
      <c r="Z1394" s="29" t="s">
        <v>749</v>
      </c>
      <c r="AA1394" s="32">
        <v>0</v>
      </c>
      <c r="AB1394" s="32">
        <v>0</v>
      </c>
      <c r="AC1394" s="32">
        <v>67100000</v>
      </c>
      <c r="AD1394" s="32">
        <v>0</v>
      </c>
      <c r="AE1394" s="32">
        <v>0</v>
      </c>
      <c r="AF1394" s="32">
        <v>6100000</v>
      </c>
      <c r="AG1394" s="32">
        <v>0</v>
      </c>
      <c r="AH1394" s="32">
        <v>6100000</v>
      </c>
      <c r="AI1394" s="32">
        <v>0</v>
      </c>
      <c r="AJ1394" s="32">
        <v>6100000</v>
      </c>
      <c r="AK1394" s="32">
        <v>0</v>
      </c>
      <c r="AL1394" s="32">
        <v>6100000</v>
      </c>
      <c r="AM1394" s="32">
        <v>0</v>
      </c>
      <c r="AN1394" s="32">
        <v>6100000</v>
      </c>
      <c r="AO1394" s="32">
        <v>0</v>
      </c>
      <c r="AP1394" s="32">
        <v>6100000</v>
      </c>
      <c r="AQ1394" s="32">
        <v>0</v>
      </c>
      <c r="AR1394" s="32">
        <v>6100000</v>
      </c>
      <c r="AS1394" s="32">
        <v>0</v>
      </c>
      <c r="AT1394" s="32">
        <v>6100000</v>
      </c>
      <c r="AU1394" s="32">
        <v>0</v>
      </c>
      <c r="AV1394" s="32">
        <v>6100000</v>
      </c>
      <c r="AW1394" s="32">
        <v>0</v>
      </c>
      <c r="AX1394" s="32">
        <v>12200000</v>
      </c>
      <c r="AY1394" s="2"/>
      <c r="AZ1394" s="13" t="str">
        <f t="shared" si="107"/>
        <v>OK</v>
      </c>
      <c r="BA1394" s="13" t="str">
        <f t="shared" si="108"/>
        <v>OK</v>
      </c>
      <c r="BB1394" s="7">
        <f t="shared" si="109"/>
        <v>0</v>
      </c>
      <c r="BC1394" s="14">
        <f t="shared" si="110"/>
        <v>67100000</v>
      </c>
      <c r="BD1394" s="14">
        <f t="shared" si="110"/>
        <v>67100000</v>
      </c>
      <c r="BE1394" s="7">
        <f t="shared" si="111"/>
        <v>0</v>
      </c>
      <c r="BF1394" s="7">
        <f t="shared" si="111"/>
        <v>0</v>
      </c>
    </row>
    <row r="1395" spans="2:58" ht="128.25">
      <c r="B1395" s="28" t="s">
        <v>3960</v>
      </c>
      <c r="C1395" s="28" t="s">
        <v>4794</v>
      </c>
      <c r="D1395" s="28" t="s">
        <v>33</v>
      </c>
      <c r="E1395" s="29" t="s">
        <v>730</v>
      </c>
      <c r="F1395" s="29" t="s">
        <v>731</v>
      </c>
      <c r="G1395" s="29" t="s">
        <v>37</v>
      </c>
      <c r="H1395" s="29">
        <v>86101610</v>
      </c>
      <c r="I1395" s="29" t="s">
        <v>4809</v>
      </c>
      <c r="J1395" s="29" t="s">
        <v>199</v>
      </c>
      <c r="K1395" s="29" t="s">
        <v>2046</v>
      </c>
      <c r="L1395" s="30" t="s">
        <v>147</v>
      </c>
      <c r="M1395" s="30" t="s">
        <v>147</v>
      </c>
      <c r="N1395" s="30">
        <v>12</v>
      </c>
      <c r="O1395" s="30" t="s">
        <v>218</v>
      </c>
      <c r="P1395" s="30" t="s">
        <v>202</v>
      </c>
      <c r="Q1395" s="31">
        <v>67100000</v>
      </c>
      <c r="R1395" s="31">
        <v>67100000</v>
      </c>
      <c r="S1395" s="30" t="s">
        <v>411</v>
      </c>
      <c r="T1395" s="30" t="s">
        <v>199</v>
      </c>
      <c r="U1395" s="29" t="s">
        <v>718</v>
      </c>
      <c r="V1395" s="29" t="s">
        <v>329</v>
      </c>
      <c r="W1395" s="29" t="s">
        <v>359</v>
      </c>
      <c r="X1395" s="29" t="s">
        <v>206</v>
      </c>
      <c r="Y1395" s="29" t="s">
        <v>211</v>
      </c>
      <c r="Z1395" s="29" t="s">
        <v>749</v>
      </c>
      <c r="AA1395" s="32">
        <v>0</v>
      </c>
      <c r="AB1395" s="32">
        <v>0</v>
      </c>
      <c r="AC1395" s="32">
        <v>67100000</v>
      </c>
      <c r="AD1395" s="32">
        <v>0</v>
      </c>
      <c r="AE1395" s="32">
        <v>0</v>
      </c>
      <c r="AF1395" s="32">
        <v>6100000</v>
      </c>
      <c r="AG1395" s="32">
        <v>0</v>
      </c>
      <c r="AH1395" s="32">
        <v>6100000</v>
      </c>
      <c r="AI1395" s="32">
        <v>0</v>
      </c>
      <c r="AJ1395" s="32">
        <v>6100000</v>
      </c>
      <c r="AK1395" s="32">
        <v>0</v>
      </c>
      <c r="AL1395" s="32">
        <v>6100000</v>
      </c>
      <c r="AM1395" s="32">
        <v>0</v>
      </c>
      <c r="AN1395" s="32">
        <v>6100000</v>
      </c>
      <c r="AO1395" s="32">
        <v>0</v>
      </c>
      <c r="AP1395" s="32">
        <v>6100000</v>
      </c>
      <c r="AQ1395" s="32">
        <v>0</v>
      </c>
      <c r="AR1395" s="32">
        <v>6100000</v>
      </c>
      <c r="AS1395" s="32">
        <v>0</v>
      </c>
      <c r="AT1395" s="32">
        <v>6100000</v>
      </c>
      <c r="AU1395" s="32">
        <v>0</v>
      </c>
      <c r="AV1395" s="32">
        <v>6100000</v>
      </c>
      <c r="AW1395" s="32">
        <v>0</v>
      </c>
      <c r="AX1395" s="32">
        <v>12200000</v>
      </c>
      <c r="AY1395" s="2"/>
      <c r="AZ1395" s="13" t="str">
        <f t="shared" si="107"/>
        <v>OK</v>
      </c>
      <c r="BA1395" s="13" t="str">
        <f t="shared" si="108"/>
        <v>OK</v>
      </c>
      <c r="BB1395" s="7">
        <f t="shared" si="109"/>
        <v>0</v>
      </c>
      <c r="BC1395" s="14">
        <f t="shared" si="110"/>
        <v>67100000</v>
      </c>
      <c r="BD1395" s="14">
        <f t="shared" si="110"/>
        <v>67100000</v>
      </c>
      <c r="BE1395" s="7">
        <f t="shared" si="111"/>
        <v>0</v>
      </c>
      <c r="BF1395" s="7">
        <f t="shared" si="111"/>
        <v>0</v>
      </c>
    </row>
    <row r="1396" spans="2:58" ht="128.25">
      <c r="B1396" s="28" t="s">
        <v>3961</v>
      </c>
      <c r="C1396" s="28" t="s">
        <v>4794</v>
      </c>
      <c r="D1396" s="28" t="s">
        <v>33</v>
      </c>
      <c r="E1396" s="29" t="s">
        <v>730</v>
      </c>
      <c r="F1396" s="29" t="s">
        <v>731</v>
      </c>
      <c r="G1396" s="29" t="s">
        <v>37</v>
      </c>
      <c r="H1396" s="29">
        <v>86101610</v>
      </c>
      <c r="I1396" s="29" t="s">
        <v>4809</v>
      </c>
      <c r="J1396" s="29" t="s">
        <v>199</v>
      </c>
      <c r="K1396" s="29" t="s">
        <v>2046</v>
      </c>
      <c r="L1396" s="30" t="s">
        <v>147</v>
      </c>
      <c r="M1396" s="30" t="s">
        <v>147</v>
      </c>
      <c r="N1396" s="30">
        <v>12</v>
      </c>
      <c r="O1396" s="30" t="s">
        <v>218</v>
      </c>
      <c r="P1396" s="30" t="s">
        <v>202</v>
      </c>
      <c r="Q1396" s="31">
        <v>67100000</v>
      </c>
      <c r="R1396" s="31">
        <v>67100000</v>
      </c>
      <c r="S1396" s="30" t="s">
        <v>411</v>
      </c>
      <c r="T1396" s="30" t="s">
        <v>199</v>
      </c>
      <c r="U1396" s="29" t="s">
        <v>718</v>
      </c>
      <c r="V1396" s="29" t="s">
        <v>329</v>
      </c>
      <c r="W1396" s="29" t="s">
        <v>359</v>
      </c>
      <c r="X1396" s="29" t="s">
        <v>206</v>
      </c>
      <c r="Y1396" s="29" t="s">
        <v>211</v>
      </c>
      <c r="Z1396" s="29" t="s">
        <v>749</v>
      </c>
      <c r="AA1396" s="32">
        <v>0</v>
      </c>
      <c r="AB1396" s="32">
        <v>0</v>
      </c>
      <c r="AC1396" s="32">
        <v>67100000</v>
      </c>
      <c r="AD1396" s="32">
        <v>0</v>
      </c>
      <c r="AE1396" s="32">
        <v>0</v>
      </c>
      <c r="AF1396" s="32">
        <v>6100000</v>
      </c>
      <c r="AG1396" s="32">
        <v>0</v>
      </c>
      <c r="AH1396" s="32">
        <v>6100000</v>
      </c>
      <c r="AI1396" s="32">
        <v>0</v>
      </c>
      <c r="AJ1396" s="32">
        <v>6100000</v>
      </c>
      <c r="AK1396" s="32">
        <v>0</v>
      </c>
      <c r="AL1396" s="32">
        <v>6100000</v>
      </c>
      <c r="AM1396" s="32">
        <v>0</v>
      </c>
      <c r="AN1396" s="32">
        <v>6100000</v>
      </c>
      <c r="AO1396" s="32">
        <v>0</v>
      </c>
      <c r="AP1396" s="32">
        <v>6100000</v>
      </c>
      <c r="AQ1396" s="32">
        <v>0</v>
      </c>
      <c r="AR1396" s="32">
        <v>6100000</v>
      </c>
      <c r="AS1396" s="32">
        <v>0</v>
      </c>
      <c r="AT1396" s="32">
        <v>6100000</v>
      </c>
      <c r="AU1396" s="32">
        <v>0</v>
      </c>
      <c r="AV1396" s="32">
        <v>6100000</v>
      </c>
      <c r="AW1396" s="32">
        <v>0</v>
      </c>
      <c r="AX1396" s="32">
        <v>12200000</v>
      </c>
      <c r="AY1396" s="2"/>
      <c r="AZ1396" s="13" t="str">
        <f t="shared" si="107"/>
        <v>OK</v>
      </c>
      <c r="BA1396" s="13" t="str">
        <f t="shared" si="108"/>
        <v>OK</v>
      </c>
      <c r="BB1396" s="7">
        <f t="shared" si="109"/>
        <v>0</v>
      </c>
      <c r="BC1396" s="14">
        <f t="shared" si="110"/>
        <v>67100000</v>
      </c>
      <c r="BD1396" s="14">
        <f t="shared" si="110"/>
        <v>67100000</v>
      </c>
      <c r="BE1396" s="7">
        <f t="shared" si="111"/>
        <v>0</v>
      </c>
      <c r="BF1396" s="7">
        <f t="shared" si="111"/>
        <v>0</v>
      </c>
    </row>
    <row r="1397" spans="2:58" ht="128.25">
      <c r="B1397" s="28" t="s">
        <v>3962</v>
      </c>
      <c r="C1397" s="28" t="s">
        <v>4794</v>
      </c>
      <c r="D1397" s="28" t="s">
        <v>33</v>
      </c>
      <c r="E1397" s="29" t="s">
        <v>730</v>
      </c>
      <c r="F1397" s="29" t="s">
        <v>731</v>
      </c>
      <c r="G1397" s="29" t="s">
        <v>37</v>
      </c>
      <c r="H1397" s="29">
        <v>86101610</v>
      </c>
      <c r="I1397" s="29" t="s">
        <v>4809</v>
      </c>
      <c r="J1397" s="29" t="s">
        <v>199</v>
      </c>
      <c r="K1397" s="29" t="s">
        <v>2046</v>
      </c>
      <c r="L1397" s="30" t="s">
        <v>147</v>
      </c>
      <c r="M1397" s="30" t="s">
        <v>147</v>
      </c>
      <c r="N1397" s="30">
        <v>12</v>
      </c>
      <c r="O1397" s="30" t="s">
        <v>218</v>
      </c>
      <c r="P1397" s="30" t="s">
        <v>202</v>
      </c>
      <c r="Q1397" s="31">
        <v>67100000</v>
      </c>
      <c r="R1397" s="31">
        <v>67100000</v>
      </c>
      <c r="S1397" s="30" t="s">
        <v>411</v>
      </c>
      <c r="T1397" s="30" t="s">
        <v>199</v>
      </c>
      <c r="U1397" s="29" t="s">
        <v>718</v>
      </c>
      <c r="V1397" s="29" t="s">
        <v>329</v>
      </c>
      <c r="W1397" s="29" t="s">
        <v>359</v>
      </c>
      <c r="X1397" s="29" t="s">
        <v>206</v>
      </c>
      <c r="Y1397" s="29" t="s">
        <v>211</v>
      </c>
      <c r="Z1397" s="29" t="s">
        <v>749</v>
      </c>
      <c r="AA1397" s="32">
        <v>0</v>
      </c>
      <c r="AB1397" s="32">
        <v>0</v>
      </c>
      <c r="AC1397" s="32">
        <v>67100000</v>
      </c>
      <c r="AD1397" s="32">
        <v>0</v>
      </c>
      <c r="AE1397" s="32">
        <v>0</v>
      </c>
      <c r="AF1397" s="32">
        <v>6100000</v>
      </c>
      <c r="AG1397" s="32">
        <v>0</v>
      </c>
      <c r="AH1397" s="32">
        <v>6100000</v>
      </c>
      <c r="AI1397" s="32">
        <v>0</v>
      </c>
      <c r="AJ1397" s="32">
        <v>6100000</v>
      </c>
      <c r="AK1397" s="32">
        <v>0</v>
      </c>
      <c r="AL1397" s="32">
        <v>6100000</v>
      </c>
      <c r="AM1397" s="32">
        <v>0</v>
      </c>
      <c r="AN1397" s="32">
        <v>6100000</v>
      </c>
      <c r="AO1397" s="32">
        <v>0</v>
      </c>
      <c r="AP1397" s="32">
        <v>6100000</v>
      </c>
      <c r="AQ1397" s="32">
        <v>0</v>
      </c>
      <c r="AR1397" s="32">
        <v>6100000</v>
      </c>
      <c r="AS1397" s="32">
        <v>0</v>
      </c>
      <c r="AT1397" s="32">
        <v>6100000</v>
      </c>
      <c r="AU1397" s="32">
        <v>0</v>
      </c>
      <c r="AV1397" s="32">
        <v>6100000</v>
      </c>
      <c r="AW1397" s="32">
        <v>0</v>
      </c>
      <c r="AX1397" s="32">
        <v>12200000</v>
      </c>
      <c r="AY1397" s="2"/>
      <c r="AZ1397" s="13" t="str">
        <f t="shared" si="107"/>
        <v>OK</v>
      </c>
      <c r="BA1397" s="13" t="str">
        <f t="shared" si="108"/>
        <v>OK</v>
      </c>
      <c r="BB1397" s="7">
        <f t="shared" si="109"/>
        <v>0</v>
      </c>
      <c r="BC1397" s="14">
        <f t="shared" si="110"/>
        <v>67100000</v>
      </c>
      <c r="BD1397" s="14">
        <f t="shared" si="110"/>
        <v>67100000</v>
      </c>
      <c r="BE1397" s="7">
        <f t="shared" si="111"/>
        <v>0</v>
      </c>
      <c r="BF1397" s="7">
        <f t="shared" si="111"/>
        <v>0</v>
      </c>
    </row>
    <row r="1398" spans="2:58" ht="128.25">
      <c r="B1398" s="28" t="s">
        <v>3963</v>
      </c>
      <c r="C1398" s="28" t="s">
        <v>4794</v>
      </c>
      <c r="D1398" s="28" t="s">
        <v>33</v>
      </c>
      <c r="E1398" s="29" t="s">
        <v>730</v>
      </c>
      <c r="F1398" s="29" t="s">
        <v>731</v>
      </c>
      <c r="G1398" s="29" t="s">
        <v>37</v>
      </c>
      <c r="H1398" s="29">
        <v>86101610</v>
      </c>
      <c r="I1398" s="29" t="s">
        <v>4809</v>
      </c>
      <c r="J1398" s="29" t="s">
        <v>199</v>
      </c>
      <c r="K1398" s="29" t="s">
        <v>2046</v>
      </c>
      <c r="L1398" s="30" t="s">
        <v>147</v>
      </c>
      <c r="M1398" s="30" t="s">
        <v>147</v>
      </c>
      <c r="N1398" s="30">
        <v>12</v>
      </c>
      <c r="O1398" s="30" t="s">
        <v>218</v>
      </c>
      <c r="P1398" s="30" t="s">
        <v>202</v>
      </c>
      <c r="Q1398" s="31">
        <v>67100000</v>
      </c>
      <c r="R1398" s="31">
        <v>67100000</v>
      </c>
      <c r="S1398" s="30" t="s">
        <v>411</v>
      </c>
      <c r="T1398" s="30" t="s">
        <v>199</v>
      </c>
      <c r="U1398" s="29" t="s">
        <v>718</v>
      </c>
      <c r="V1398" s="29" t="s">
        <v>329</v>
      </c>
      <c r="W1398" s="29" t="s">
        <v>359</v>
      </c>
      <c r="X1398" s="29" t="s">
        <v>206</v>
      </c>
      <c r="Y1398" s="29" t="s">
        <v>211</v>
      </c>
      <c r="Z1398" s="29" t="s">
        <v>749</v>
      </c>
      <c r="AA1398" s="32">
        <v>0</v>
      </c>
      <c r="AB1398" s="32">
        <v>0</v>
      </c>
      <c r="AC1398" s="32">
        <v>67100000</v>
      </c>
      <c r="AD1398" s="32">
        <v>0</v>
      </c>
      <c r="AE1398" s="32">
        <v>0</v>
      </c>
      <c r="AF1398" s="32">
        <v>6100000</v>
      </c>
      <c r="AG1398" s="32">
        <v>0</v>
      </c>
      <c r="AH1398" s="32">
        <v>6100000</v>
      </c>
      <c r="AI1398" s="32">
        <v>0</v>
      </c>
      <c r="AJ1398" s="32">
        <v>6100000</v>
      </c>
      <c r="AK1398" s="32">
        <v>0</v>
      </c>
      <c r="AL1398" s="32">
        <v>6100000</v>
      </c>
      <c r="AM1398" s="32">
        <v>0</v>
      </c>
      <c r="AN1398" s="32">
        <v>6100000</v>
      </c>
      <c r="AO1398" s="32">
        <v>0</v>
      </c>
      <c r="AP1398" s="32">
        <v>6100000</v>
      </c>
      <c r="AQ1398" s="32">
        <v>0</v>
      </c>
      <c r="AR1398" s="32">
        <v>6100000</v>
      </c>
      <c r="AS1398" s="32">
        <v>0</v>
      </c>
      <c r="AT1398" s="32">
        <v>6100000</v>
      </c>
      <c r="AU1398" s="32">
        <v>0</v>
      </c>
      <c r="AV1398" s="32">
        <v>6100000</v>
      </c>
      <c r="AW1398" s="32">
        <v>0</v>
      </c>
      <c r="AX1398" s="32">
        <v>12200000</v>
      </c>
      <c r="AY1398" s="2"/>
      <c r="AZ1398" s="13" t="str">
        <f t="shared" si="107"/>
        <v>OK</v>
      </c>
      <c r="BA1398" s="13" t="str">
        <f t="shared" si="108"/>
        <v>OK</v>
      </c>
      <c r="BB1398" s="7">
        <f t="shared" si="109"/>
        <v>0</v>
      </c>
      <c r="BC1398" s="14">
        <f t="shared" si="110"/>
        <v>67100000</v>
      </c>
      <c r="BD1398" s="14">
        <f t="shared" si="110"/>
        <v>67100000</v>
      </c>
      <c r="BE1398" s="7">
        <f t="shared" si="111"/>
        <v>0</v>
      </c>
      <c r="BF1398" s="7">
        <f t="shared" si="111"/>
        <v>0</v>
      </c>
    </row>
    <row r="1399" spans="2:58" ht="128.25">
      <c r="B1399" s="28" t="s">
        <v>3964</v>
      </c>
      <c r="C1399" s="28" t="s">
        <v>4794</v>
      </c>
      <c r="D1399" s="28" t="s">
        <v>33</v>
      </c>
      <c r="E1399" s="29" t="s">
        <v>730</v>
      </c>
      <c r="F1399" s="29" t="s">
        <v>731</v>
      </c>
      <c r="G1399" s="29" t="s">
        <v>37</v>
      </c>
      <c r="H1399" s="29">
        <v>86101610</v>
      </c>
      <c r="I1399" s="29" t="s">
        <v>4809</v>
      </c>
      <c r="J1399" s="29" t="s">
        <v>199</v>
      </c>
      <c r="K1399" s="29" t="s">
        <v>2046</v>
      </c>
      <c r="L1399" s="30" t="s">
        <v>147</v>
      </c>
      <c r="M1399" s="30" t="s">
        <v>147</v>
      </c>
      <c r="N1399" s="30">
        <v>12</v>
      </c>
      <c r="O1399" s="30" t="s">
        <v>218</v>
      </c>
      <c r="P1399" s="30" t="s">
        <v>202</v>
      </c>
      <c r="Q1399" s="31">
        <v>67100000</v>
      </c>
      <c r="R1399" s="31">
        <v>67100000</v>
      </c>
      <c r="S1399" s="30" t="s">
        <v>411</v>
      </c>
      <c r="T1399" s="30" t="s">
        <v>199</v>
      </c>
      <c r="U1399" s="29" t="s">
        <v>718</v>
      </c>
      <c r="V1399" s="29" t="s">
        <v>329</v>
      </c>
      <c r="W1399" s="29" t="s">
        <v>359</v>
      </c>
      <c r="X1399" s="29" t="s">
        <v>206</v>
      </c>
      <c r="Y1399" s="29" t="s">
        <v>211</v>
      </c>
      <c r="Z1399" s="29" t="s">
        <v>749</v>
      </c>
      <c r="AA1399" s="32">
        <v>0</v>
      </c>
      <c r="AB1399" s="32">
        <v>0</v>
      </c>
      <c r="AC1399" s="32">
        <v>67100000</v>
      </c>
      <c r="AD1399" s="32">
        <v>0</v>
      </c>
      <c r="AE1399" s="32">
        <v>0</v>
      </c>
      <c r="AF1399" s="32">
        <v>6100000</v>
      </c>
      <c r="AG1399" s="32">
        <v>0</v>
      </c>
      <c r="AH1399" s="32">
        <v>6100000</v>
      </c>
      <c r="AI1399" s="32">
        <v>0</v>
      </c>
      <c r="AJ1399" s="32">
        <v>6100000</v>
      </c>
      <c r="AK1399" s="32">
        <v>0</v>
      </c>
      <c r="AL1399" s="32">
        <v>6100000</v>
      </c>
      <c r="AM1399" s="32">
        <v>0</v>
      </c>
      <c r="AN1399" s="32">
        <v>6100000</v>
      </c>
      <c r="AO1399" s="32">
        <v>0</v>
      </c>
      <c r="AP1399" s="32">
        <v>6100000</v>
      </c>
      <c r="AQ1399" s="32">
        <v>0</v>
      </c>
      <c r="AR1399" s="32">
        <v>6100000</v>
      </c>
      <c r="AS1399" s="32">
        <v>0</v>
      </c>
      <c r="AT1399" s="32">
        <v>6100000</v>
      </c>
      <c r="AU1399" s="32">
        <v>0</v>
      </c>
      <c r="AV1399" s="32">
        <v>6100000</v>
      </c>
      <c r="AW1399" s="32">
        <v>0</v>
      </c>
      <c r="AX1399" s="32">
        <v>12200000</v>
      </c>
      <c r="AY1399" s="2"/>
      <c r="AZ1399" s="13" t="str">
        <f t="shared" si="107"/>
        <v>OK</v>
      </c>
      <c r="BA1399" s="13" t="str">
        <f t="shared" si="108"/>
        <v>OK</v>
      </c>
      <c r="BB1399" s="7">
        <f t="shared" si="109"/>
        <v>0</v>
      </c>
      <c r="BC1399" s="14">
        <f t="shared" si="110"/>
        <v>67100000</v>
      </c>
      <c r="BD1399" s="14">
        <f t="shared" si="110"/>
        <v>67100000</v>
      </c>
      <c r="BE1399" s="7">
        <f t="shared" si="111"/>
        <v>0</v>
      </c>
      <c r="BF1399" s="7">
        <f t="shared" si="111"/>
        <v>0</v>
      </c>
    </row>
    <row r="1400" spans="2:58" ht="128.25">
      <c r="B1400" s="28" t="s">
        <v>3965</v>
      </c>
      <c r="C1400" s="28" t="s">
        <v>4794</v>
      </c>
      <c r="D1400" s="28" t="s">
        <v>33</v>
      </c>
      <c r="E1400" s="29" t="s">
        <v>730</v>
      </c>
      <c r="F1400" s="29" t="s">
        <v>731</v>
      </c>
      <c r="G1400" s="29" t="s">
        <v>37</v>
      </c>
      <c r="H1400" s="29">
        <v>86101610</v>
      </c>
      <c r="I1400" s="29" t="s">
        <v>4809</v>
      </c>
      <c r="J1400" s="29" t="s">
        <v>199</v>
      </c>
      <c r="K1400" s="29" t="s">
        <v>2046</v>
      </c>
      <c r="L1400" s="30" t="s">
        <v>147</v>
      </c>
      <c r="M1400" s="30" t="s">
        <v>147</v>
      </c>
      <c r="N1400" s="30">
        <v>12</v>
      </c>
      <c r="O1400" s="30" t="s">
        <v>218</v>
      </c>
      <c r="P1400" s="30" t="s">
        <v>202</v>
      </c>
      <c r="Q1400" s="31">
        <v>67100000</v>
      </c>
      <c r="R1400" s="31">
        <v>67100000</v>
      </c>
      <c r="S1400" s="30" t="s">
        <v>411</v>
      </c>
      <c r="T1400" s="30" t="s">
        <v>199</v>
      </c>
      <c r="U1400" s="29" t="s">
        <v>718</v>
      </c>
      <c r="V1400" s="29" t="s">
        <v>329</v>
      </c>
      <c r="W1400" s="29" t="s">
        <v>359</v>
      </c>
      <c r="X1400" s="29" t="s">
        <v>206</v>
      </c>
      <c r="Y1400" s="29" t="s">
        <v>211</v>
      </c>
      <c r="Z1400" s="29" t="s">
        <v>749</v>
      </c>
      <c r="AA1400" s="32">
        <v>0</v>
      </c>
      <c r="AB1400" s="32">
        <v>0</v>
      </c>
      <c r="AC1400" s="32">
        <v>67100000</v>
      </c>
      <c r="AD1400" s="32">
        <v>0</v>
      </c>
      <c r="AE1400" s="32">
        <v>0</v>
      </c>
      <c r="AF1400" s="32">
        <v>6100000</v>
      </c>
      <c r="AG1400" s="32">
        <v>0</v>
      </c>
      <c r="AH1400" s="32">
        <v>6100000</v>
      </c>
      <c r="AI1400" s="32">
        <v>0</v>
      </c>
      <c r="AJ1400" s="32">
        <v>6100000</v>
      </c>
      <c r="AK1400" s="32">
        <v>0</v>
      </c>
      <c r="AL1400" s="32">
        <v>6100000</v>
      </c>
      <c r="AM1400" s="32">
        <v>0</v>
      </c>
      <c r="AN1400" s="32">
        <v>6100000</v>
      </c>
      <c r="AO1400" s="32">
        <v>0</v>
      </c>
      <c r="AP1400" s="32">
        <v>6100000</v>
      </c>
      <c r="AQ1400" s="32">
        <v>0</v>
      </c>
      <c r="AR1400" s="32">
        <v>6100000</v>
      </c>
      <c r="AS1400" s="32">
        <v>0</v>
      </c>
      <c r="AT1400" s="32">
        <v>6100000</v>
      </c>
      <c r="AU1400" s="32">
        <v>0</v>
      </c>
      <c r="AV1400" s="32">
        <v>6100000</v>
      </c>
      <c r="AW1400" s="32">
        <v>0</v>
      </c>
      <c r="AX1400" s="32">
        <v>12200000</v>
      </c>
      <c r="AY1400" s="2"/>
      <c r="AZ1400" s="13" t="str">
        <f t="shared" si="107"/>
        <v>OK</v>
      </c>
      <c r="BA1400" s="13" t="str">
        <f t="shared" si="108"/>
        <v>OK</v>
      </c>
      <c r="BB1400" s="7">
        <f t="shared" si="109"/>
        <v>0</v>
      </c>
      <c r="BC1400" s="14">
        <f t="shared" si="110"/>
        <v>67100000</v>
      </c>
      <c r="BD1400" s="14">
        <f t="shared" si="110"/>
        <v>67100000</v>
      </c>
      <c r="BE1400" s="7">
        <f t="shared" si="111"/>
        <v>0</v>
      </c>
      <c r="BF1400" s="7">
        <f t="shared" si="111"/>
        <v>0</v>
      </c>
    </row>
    <row r="1401" spans="2:58" ht="128.25">
      <c r="B1401" s="28" t="s">
        <v>3966</v>
      </c>
      <c r="C1401" s="28" t="s">
        <v>4794</v>
      </c>
      <c r="D1401" s="28" t="s">
        <v>33</v>
      </c>
      <c r="E1401" s="29" t="s">
        <v>730</v>
      </c>
      <c r="F1401" s="29" t="s">
        <v>731</v>
      </c>
      <c r="G1401" s="29" t="s">
        <v>37</v>
      </c>
      <c r="H1401" s="29">
        <v>86101610</v>
      </c>
      <c r="I1401" s="29" t="s">
        <v>4809</v>
      </c>
      <c r="J1401" s="29" t="s">
        <v>199</v>
      </c>
      <c r="K1401" s="29" t="s">
        <v>2046</v>
      </c>
      <c r="L1401" s="30" t="s">
        <v>147</v>
      </c>
      <c r="M1401" s="30" t="s">
        <v>147</v>
      </c>
      <c r="N1401" s="30">
        <v>12</v>
      </c>
      <c r="O1401" s="30" t="s">
        <v>218</v>
      </c>
      <c r="P1401" s="30" t="s">
        <v>202</v>
      </c>
      <c r="Q1401" s="31">
        <v>67100000</v>
      </c>
      <c r="R1401" s="31">
        <v>67100000</v>
      </c>
      <c r="S1401" s="30" t="s">
        <v>411</v>
      </c>
      <c r="T1401" s="30" t="s">
        <v>199</v>
      </c>
      <c r="U1401" s="29" t="s">
        <v>718</v>
      </c>
      <c r="V1401" s="29" t="s">
        <v>329</v>
      </c>
      <c r="W1401" s="29" t="s">
        <v>359</v>
      </c>
      <c r="X1401" s="29" t="s">
        <v>206</v>
      </c>
      <c r="Y1401" s="29" t="s">
        <v>211</v>
      </c>
      <c r="Z1401" s="29" t="s">
        <v>749</v>
      </c>
      <c r="AA1401" s="32">
        <v>0</v>
      </c>
      <c r="AB1401" s="32">
        <v>0</v>
      </c>
      <c r="AC1401" s="32">
        <v>67100000</v>
      </c>
      <c r="AD1401" s="32">
        <v>0</v>
      </c>
      <c r="AE1401" s="32">
        <v>0</v>
      </c>
      <c r="AF1401" s="32">
        <v>6100000</v>
      </c>
      <c r="AG1401" s="32">
        <v>0</v>
      </c>
      <c r="AH1401" s="32">
        <v>6100000</v>
      </c>
      <c r="AI1401" s="32">
        <v>0</v>
      </c>
      <c r="AJ1401" s="32">
        <v>6100000</v>
      </c>
      <c r="AK1401" s="32">
        <v>0</v>
      </c>
      <c r="AL1401" s="32">
        <v>6100000</v>
      </c>
      <c r="AM1401" s="32">
        <v>0</v>
      </c>
      <c r="AN1401" s="32">
        <v>6100000</v>
      </c>
      <c r="AO1401" s="32">
        <v>0</v>
      </c>
      <c r="AP1401" s="32">
        <v>6100000</v>
      </c>
      <c r="AQ1401" s="32">
        <v>0</v>
      </c>
      <c r="AR1401" s="32">
        <v>6100000</v>
      </c>
      <c r="AS1401" s="32">
        <v>0</v>
      </c>
      <c r="AT1401" s="32">
        <v>6100000</v>
      </c>
      <c r="AU1401" s="32">
        <v>0</v>
      </c>
      <c r="AV1401" s="32">
        <v>6100000</v>
      </c>
      <c r="AW1401" s="32">
        <v>0</v>
      </c>
      <c r="AX1401" s="32">
        <v>12200000</v>
      </c>
      <c r="AY1401" s="2"/>
      <c r="AZ1401" s="13" t="str">
        <f t="shared" si="107"/>
        <v>OK</v>
      </c>
      <c r="BA1401" s="13" t="str">
        <f t="shared" si="108"/>
        <v>OK</v>
      </c>
      <c r="BB1401" s="7">
        <f t="shared" si="109"/>
        <v>0</v>
      </c>
      <c r="BC1401" s="14">
        <f t="shared" si="110"/>
        <v>67100000</v>
      </c>
      <c r="BD1401" s="14">
        <f t="shared" si="110"/>
        <v>67100000</v>
      </c>
      <c r="BE1401" s="7">
        <f t="shared" si="111"/>
        <v>0</v>
      </c>
      <c r="BF1401" s="7">
        <f t="shared" si="111"/>
        <v>0</v>
      </c>
    </row>
    <row r="1402" spans="2:58" ht="128.25">
      <c r="B1402" s="28" t="s">
        <v>3967</v>
      </c>
      <c r="C1402" s="28" t="s">
        <v>4794</v>
      </c>
      <c r="D1402" s="28" t="s">
        <v>33</v>
      </c>
      <c r="E1402" s="29" t="s">
        <v>730</v>
      </c>
      <c r="F1402" s="29" t="s">
        <v>731</v>
      </c>
      <c r="G1402" s="29" t="s">
        <v>37</v>
      </c>
      <c r="H1402" s="29">
        <v>86101610</v>
      </c>
      <c r="I1402" s="29" t="s">
        <v>4809</v>
      </c>
      <c r="J1402" s="29" t="s">
        <v>199</v>
      </c>
      <c r="K1402" s="29" t="s">
        <v>2046</v>
      </c>
      <c r="L1402" s="30" t="s">
        <v>147</v>
      </c>
      <c r="M1402" s="30" t="s">
        <v>147</v>
      </c>
      <c r="N1402" s="30">
        <v>12</v>
      </c>
      <c r="O1402" s="30" t="s">
        <v>218</v>
      </c>
      <c r="P1402" s="30" t="s">
        <v>202</v>
      </c>
      <c r="Q1402" s="31">
        <v>67100000</v>
      </c>
      <c r="R1402" s="31">
        <v>67100000</v>
      </c>
      <c r="S1402" s="30" t="s">
        <v>411</v>
      </c>
      <c r="T1402" s="30" t="s">
        <v>199</v>
      </c>
      <c r="U1402" s="29" t="s">
        <v>718</v>
      </c>
      <c r="V1402" s="29" t="s">
        <v>329</v>
      </c>
      <c r="W1402" s="29" t="s">
        <v>359</v>
      </c>
      <c r="X1402" s="29" t="s">
        <v>206</v>
      </c>
      <c r="Y1402" s="29" t="s">
        <v>211</v>
      </c>
      <c r="Z1402" s="29" t="s">
        <v>749</v>
      </c>
      <c r="AA1402" s="32">
        <v>0</v>
      </c>
      <c r="AB1402" s="32">
        <v>0</v>
      </c>
      <c r="AC1402" s="32">
        <v>67100000</v>
      </c>
      <c r="AD1402" s="32">
        <v>0</v>
      </c>
      <c r="AE1402" s="32">
        <v>0</v>
      </c>
      <c r="AF1402" s="32">
        <v>6100000</v>
      </c>
      <c r="AG1402" s="32">
        <v>0</v>
      </c>
      <c r="AH1402" s="32">
        <v>6100000</v>
      </c>
      <c r="AI1402" s="32">
        <v>0</v>
      </c>
      <c r="AJ1402" s="32">
        <v>6100000</v>
      </c>
      <c r="AK1402" s="32">
        <v>0</v>
      </c>
      <c r="AL1402" s="32">
        <v>6100000</v>
      </c>
      <c r="AM1402" s="32">
        <v>0</v>
      </c>
      <c r="AN1402" s="32">
        <v>6100000</v>
      </c>
      <c r="AO1402" s="32">
        <v>0</v>
      </c>
      <c r="AP1402" s="32">
        <v>6100000</v>
      </c>
      <c r="AQ1402" s="32">
        <v>0</v>
      </c>
      <c r="AR1402" s="32">
        <v>6100000</v>
      </c>
      <c r="AS1402" s="32">
        <v>0</v>
      </c>
      <c r="AT1402" s="32">
        <v>6100000</v>
      </c>
      <c r="AU1402" s="32">
        <v>0</v>
      </c>
      <c r="AV1402" s="32">
        <v>6100000</v>
      </c>
      <c r="AW1402" s="32">
        <v>0</v>
      </c>
      <c r="AX1402" s="32">
        <v>12200000</v>
      </c>
      <c r="AY1402" s="2"/>
      <c r="AZ1402" s="13" t="str">
        <f t="shared" si="107"/>
        <v>OK</v>
      </c>
      <c r="BA1402" s="13" t="str">
        <f t="shared" si="108"/>
        <v>OK</v>
      </c>
      <c r="BB1402" s="7">
        <f t="shared" si="109"/>
        <v>0</v>
      </c>
      <c r="BC1402" s="14">
        <f t="shared" si="110"/>
        <v>67100000</v>
      </c>
      <c r="BD1402" s="14">
        <f t="shared" si="110"/>
        <v>67100000</v>
      </c>
      <c r="BE1402" s="7">
        <f t="shared" si="111"/>
        <v>0</v>
      </c>
      <c r="BF1402" s="7">
        <f t="shared" si="111"/>
        <v>0</v>
      </c>
    </row>
    <row r="1403" spans="2:58" ht="128.25">
      <c r="B1403" s="28" t="s">
        <v>3968</v>
      </c>
      <c r="C1403" s="28" t="s">
        <v>4794</v>
      </c>
      <c r="D1403" s="28" t="s">
        <v>33</v>
      </c>
      <c r="E1403" s="29" t="s">
        <v>730</v>
      </c>
      <c r="F1403" s="29" t="s">
        <v>731</v>
      </c>
      <c r="G1403" s="29" t="s">
        <v>37</v>
      </c>
      <c r="H1403" s="29">
        <v>86101610</v>
      </c>
      <c r="I1403" s="29" t="s">
        <v>4809</v>
      </c>
      <c r="J1403" s="29" t="s">
        <v>199</v>
      </c>
      <c r="K1403" s="29" t="s">
        <v>2046</v>
      </c>
      <c r="L1403" s="30" t="s">
        <v>147</v>
      </c>
      <c r="M1403" s="30" t="s">
        <v>147</v>
      </c>
      <c r="N1403" s="30">
        <v>12</v>
      </c>
      <c r="O1403" s="30" t="s">
        <v>218</v>
      </c>
      <c r="P1403" s="30" t="s">
        <v>202</v>
      </c>
      <c r="Q1403" s="31">
        <v>67100000</v>
      </c>
      <c r="R1403" s="31">
        <v>67100000</v>
      </c>
      <c r="S1403" s="30" t="s">
        <v>411</v>
      </c>
      <c r="T1403" s="30" t="s">
        <v>199</v>
      </c>
      <c r="U1403" s="29" t="s">
        <v>718</v>
      </c>
      <c r="V1403" s="29" t="s">
        <v>329</v>
      </c>
      <c r="W1403" s="29" t="s">
        <v>359</v>
      </c>
      <c r="X1403" s="29" t="s">
        <v>206</v>
      </c>
      <c r="Y1403" s="29" t="s">
        <v>211</v>
      </c>
      <c r="Z1403" s="29" t="s">
        <v>749</v>
      </c>
      <c r="AA1403" s="32">
        <v>0</v>
      </c>
      <c r="AB1403" s="32">
        <v>0</v>
      </c>
      <c r="AC1403" s="32">
        <v>67100000</v>
      </c>
      <c r="AD1403" s="32">
        <v>0</v>
      </c>
      <c r="AE1403" s="32">
        <v>0</v>
      </c>
      <c r="AF1403" s="32">
        <v>6100000</v>
      </c>
      <c r="AG1403" s="32">
        <v>0</v>
      </c>
      <c r="AH1403" s="32">
        <v>6100000</v>
      </c>
      <c r="AI1403" s="32">
        <v>0</v>
      </c>
      <c r="AJ1403" s="32">
        <v>6100000</v>
      </c>
      <c r="AK1403" s="32">
        <v>0</v>
      </c>
      <c r="AL1403" s="32">
        <v>6100000</v>
      </c>
      <c r="AM1403" s="32">
        <v>0</v>
      </c>
      <c r="AN1403" s="32">
        <v>6100000</v>
      </c>
      <c r="AO1403" s="32">
        <v>0</v>
      </c>
      <c r="AP1403" s="32">
        <v>6100000</v>
      </c>
      <c r="AQ1403" s="32">
        <v>0</v>
      </c>
      <c r="AR1403" s="32">
        <v>6100000</v>
      </c>
      <c r="AS1403" s="32">
        <v>0</v>
      </c>
      <c r="AT1403" s="32">
        <v>6100000</v>
      </c>
      <c r="AU1403" s="32">
        <v>0</v>
      </c>
      <c r="AV1403" s="32">
        <v>6100000</v>
      </c>
      <c r="AW1403" s="32">
        <v>0</v>
      </c>
      <c r="AX1403" s="32">
        <v>12200000</v>
      </c>
      <c r="AY1403" s="2"/>
      <c r="AZ1403" s="13" t="str">
        <f t="shared" si="107"/>
        <v>OK</v>
      </c>
      <c r="BA1403" s="13" t="str">
        <f t="shared" si="108"/>
        <v>OK</v>
      </c>
      <c r="BB1403" s="7">
        <f t="shared" si="109"/>
        <v>0</v>
      </c>
      <c r="BC1403" s="14">
        <f t="shared" si="110"/>
        <v>67100000</v>
      </c>
      <c r="BD1403" s="14">
        <f t="shared" si="110"/>
        <v>67100000</v>
      </c>
      <c r="BE1403" s="7">
        <f t="shared" si="111"/>
        <v>0</v>
      </c>
      <c r="BF1403" s="7">
        <f t="shared" si="111"/>
        <v>0</v>
      </c>
    </row>
    <row r="1404" spans="2:58" ht="128.25">
      <c r="B1404" s="28" t="s">
        <v>3969</v>
      </c>
      <c r="C1404" s="28" t="s">
        <v>4794</v>
      </c>
      <c r="D1404" s="28" t="s">
        <v>33</v>
      </c>
      <c r="E1404" s="29" t="s">
        <v>730</v>
      </c>
      <c r="F1404" s="29" t="s">
        <v>731</v>
      </c>
      <c r="G1404" s="29" t="s">
        <v>37</v>
      </c>
      <c r="H1404" s="29">
        <v>86101610</v>
      </c>
      <c r="I1404" s="29" t="s">
        <v>4809</v>
      </c>
      <c r="J1404" s="29" t="s">
        <v>199</v>
      </c>
      <c r="K1404" s="29" t="s">
        <v>2046</v>
      </c>
      <c r="L1404" s="30" t="s">
        <v>147</v>
      </c>
      <c r="M1404" s="30" t="s">
        <v>147</v>
      </c>
      <c r="N1404" s="30">
        <v>12</v>
      </c>
      <c r="O1404" s="30" t="s">
        <v>218</v>
      </c>
      <c r="P1404" s="30" t="s">
        <v>202</v>
      </c>
      <c r="Q1404" s="31">
        <v>67100000</v>
      </c>
      <c r="R1404" s="31">
        <v>67100000</v>
      </c>
      <c r="S1404" s="30" t="s">
        <v>411</v>
      </c>
      <c r="T1404" s="30" t="s">
        <v>199</v>
      </c>
      <c r="U1404" s="29" t="s">
        <v>718</v>
      </c>
      <c r="V1404" s="29" t="s">
        <v>329</v>
      </c>
      <c r="W1404" s="29" t="s">
        <v>359</v>
      </c>
      <c r="X1404" s="29" t="s">
        <v>206</v>
      </c>
      <c r="Y1404" s="29" t="s">
        <v>211</v>
      </c>
      <c r="Z1404" s="29" t="s">
        <v>749</v>
      </c>
      <c r="AA1404" s="32">
        <v>0</v>
      </c>
      <c r="AB1404" s="32">
        <v>0</v>
      </c>
      <c r="AC1404" s="32">
        <v>67100000</v>
      </c>
      <c r="AD1404" s="32">
        <v>0</v>
      </c>
      <c r="AE1404" s="32">
        <v>0</v>
      </c>
      <c r="AF1404" s="32">
        <v>6100000</v>
      </c>
      <c r="AG1404" s="32">
        <v>0</v>
      </c>
      <c r="AH1404" s="32">
        <v>6100000</v>
      </c>
      <c r="AI1404" s="32">
        <v>0</v>
      </c>
      <c r="AJ1404" s="32">
        <v>6100000</v>
      </c>
      <c r="AK1404" s="32">
        <v>0</v>
      </c>
      <c r="AL1404" s="32">
        <v>6100000</v>
      </c>
      <c r="AM1404" s="32">
        <v>0</v>
      </c>
      <c r="AN1404" s="32">
        <v>6100000</v>
      </c>
      <c r="AO1404" s="32">
        <v>0</v>
      </c>
      <c r="AP1404" s="32">
        <v>6100000</v>
      </c>
      <c r="AQ1404" s="32">
        <v>0</v>
      </c>
      <c r="AR1404" s="32">
        <v>6100000</v>
      </c>
      <c r="AS1404" s="32">
        <v>0</v>
      </c>
      <c r="AT1404" s="32">
        <v>6100000</v>
      </c>
      <c r="AU1404" s="32">
        <v>0</v>
      </c>
      <c r="AV1404" s="32">
        <v>6100000</v>
      </c>
      <c r="AW1404" s="32">
        <v>0</v>
      </c>
      <c r="AX1404" s="32">
        <v>12200000</v>
      </c>
      <c r="AY1404" s="2"/>
      <c r="AZ1404" s="13" t="str">
        <f t="shared" si="107"/>
        <v>OK</v>
      </c>
      <c r="BA1404" s="13" t="str">
        <f t="shared" si="108"/>
        <v>OK</v>
      </c>
      <c r="BB1404" s="7">
        <f t="shared" si="109"/>
        <v>0</v>
      </c>
      <c r="BC1404" s="14">
        <f t="shared" si="110"/>
        <v>67100000</v>
      </c>
      <c r="BD1404" s="14">
        <f t="shared" si="110"/>
        <v>67100000</v>
      </c>
      <c r="BE1404" s="7">
        <f t="shared" si="111"/>
        <v>0</v>
      </c>
      <c r="BF1404" s="7">
        <f t="shared" si="111"/>
        <v>0</v>
      </c>
    </row>
    <row r="1405" spans="2:58" ht="128.25">
      <c r="B1405" s="28" t="s">
        <v>3970</v>
      </c>
      <c r="C1405" s="28" t="s">
        <v>4794</v>
      </c>
      <c r="D1405" s="28" t="s">
        <v>33</v>
      </c>
      <c r="E1405" s="29" t="s">
        <v>730</v>
      </c>
      <c r="F1405" s="29" t="s">
        <v>731</v>
      </c>
      <c r="G1405" s="29" t="s">
        <v>37</v>
      </c>
      <c r="H1405" s="29">
        <v>86101610</v>
      </c>
      <c r="I1405" s="29" t="s">
        <v>4809</v>
      </c>
      <c r="J1405" s="29" t="s">
        <v>199</v>
      </c>
      <c r="K1405" s="29" t="s">
        <v>2046</v>
      </c>
      <c r="L1405" s="30" t="s">
        <v>147</v>
      </c>
      <c r="M1405" s="30" t="s">
        <v>147</v>
      </c>
      <c r="N1405" s="30">
        <v>12</v>
      </c>
      <c r="O1405" s="30" t="s">
        <v>218</v>
      </c>
      <c r="P1405" s="30" t="s">
        <v>202</v>
      </c>
      <c r="Q1405" s="31">
        <v>67100000</v>
      </c>
      <c r="R1405" s="31">
        <v>67100000</v>
      </c>
      <c r="S1405" s="30" t="s">
        <v>411</v>
      </c>
      <c r="T1405" s="30" t="s">
        <v>199</v>
      </c>
      <c r="U1405" s="29" t="s">
        <v>718</v>
      </c>
      <c r="V1405" s="29" t="s">
        <v>329</v>
      </c>
      <c r="W1405" s="29" t="s">
        <v>359</v>
      </c>
      <c r="X1405" s="29" t="s">
        <v>206</v>
      </c>
      <c r="Y1405" s="29" t="s">
        <v>211</v>
      </c>
      <c r="Z1405" s="29" t="s">
        <v>749</v>
      </c>
      <c r="AA1405" s="32">
        <v>0</v>
      </c>
      <c r="AB1405" s="32">
        <v>0</v>
      </c>
      <c r="AC1405" s="32">
        <v>67100000</v>
      </c>
      <c r="AD1405" s="32">
        <v>0</v>
      </c>
      <c r="AE1405" s="32">
        <v>0</v>
      </c>
      <c r="AF1405" s="32">
        <v>6100000</v>
      </c>
      <c r="AG1405" s="32">
        <v>0</v>
      </c>
      <c r="AH1405" s="32">
        <v>6100000</v>
      </c>
      <c r="AI1405" s="32">
        <v>0</v>
      </c>
      <c r="AJ1405" s="32">
        <v>6100000</v>
      </c>
      <c r="AK1405" s="32">
        <v>0</v>
      </c>
      <c r="AL1405" s="32">
        <v>6100000</v>
      </c>
      <c r="AM1405" s="32">
        <v>0</v>
      </c>
      <c r="AN1405" s="32">
        <v>6100000</v>
      </c>
      <c r="AO1405" s="32">
        <v>0</v>
      </c>
      <c r="AP1405" s="32">
        <v>6100000</v>
      </c>
      <c r="AQ1405" s="32">
        <v>0</v>
      </c>
      <c r="AR1405" s="32">
        <v>6100000</v>
      </c>
      <c r="AS1405" s="32">
        <v>0</v>
      </c>
      <c r="AT1405" s="32">
        <v>6100000</v>
      </c>
      <c r="AU1405" s="32">
        <v>0</v>
      </c>
      <c r="AV1405" s="32">
        <v>6100000</v>
      </c>
      <c r="AW1405" s="32">
        <v>0</v>
      </c>
      <c r="AX1405" s="32">
        <v>12200000</v>
      </c>
      <c r="AY1405" s="2"/>
      <c r="AZ1405" s="13" t="str">
        <f t="shared" si="107"/>
        <v>OK</v>
      </c>
      <c r="BA1405" s="13" t="str">
        <f t="shared" si="108"/>
        <v>OK</v>
      </c>
      <c r="BB1405" s="7">
        <f t="shared" si="109"/>
        <v>0</v>
      </c>
      <c r="BC1405" s="14">
        <f t="shared" si="110"/>
        <v>67100000</v>
      </c>
      <c r="BD1405" s="14">
        <f t="shared" si="110"/>
        <v>67100000</v>
      </c>
      <c r="BE1405" s="7">
        <f t="shared" si="111"/>
        <v>0</v>
      </c>
      <c r="BF1405" s="7">
        <f t="shared" si="111"/>
        <v>0</v>
      </c>
    </row>
    <row r="1406" spans="2:58" ht="128.25">
      <c r="B1406" s="28" t="s">
        <v>3971</v>
      </c>
      <c r="C1406" s="28" t="s">
        <v>4794</v>
      </c>
      <c r="D1406" s="28" t="s">
        <v>33</v>
      </c>
      <c r="E1406" s="29" t="s">
        <v>730</v>
      </c>
      <c r="F1406" s="29" t="s">
        <v>731</v>
      </c>
      <c r="G1406" s="29" t="s">
        <v>37</v>
      </c>
      <c r="H1406" s="29">
        <v>86101610</v>
      </c>
      <c r="I1406" s="29" t="s">
        <v>4809</v>
      </c>
      <c r="J1406" s="29" t="s">
        <v>199</v>
      </c>
      <c r="K1406" s="29" t="s">
        <v>2046</v>
      </c>
      <c r="L1406" s="30" t="s">
        <v>147</v>
      </c>
      <c r="M1406" s="30" t="s">
        <v>147</v>
      </c>
      <c r="N1406" s="30">
        <v>12</v>
      </c>
      <c r="O1406" s="30" t="s">
        <v>218</v>
      </c>
      <c r="P1406" s="30" t="s">
        <v>202</v>
      </c>
      <c r="Q1406" s="31">
        <v>67100000</v>
      </c>
      <c r="R1406" s="31">
        <v>67100000</v>
      </c>
      <c r="S1406" s="30" t="s">
        <v>411</v>
      </c>
      <c r="T1406" s="30" t="s">
        <v>199</v>
      </c>
      <c r="U1406" s="29" t="s">
        <v>718</v>
      </c>
      <c r="V1406" s="29" t="s">
        <v>329</v>
      </c>
      <c r="W1406" s="29" t="s">
        <v>359</v>
      </c>
      <c r="X1406" s="29" t="s">
        <v>206</v>
      </c>
      <c r="Y1406" s="29" t="s">
        <v>211</v>
      </c>
      <c r="Z1406" s="29" t="s">
        <v>749</v>
      </c>
      <c r="AA1406" s="32">
        <v>0</v>
      </c>
      <c r="AB1406" s="32">
        <v>0</v>
      </c>
      <c r="AC1406" s="32">
        <v>67100000</v>
      </c>
      <c r="AD1406" s="32">
        <v>0</v>
      </c>
      <c r="AE1406" s="32">
        <v>0</v>
      </c>
      <c r="AF1406" s="32">
        <v>6100000</v>
      </c>
      <c r="AG1406" s="32">
        <v>0</v>
      </c>
      <c r="AH1406" s="32">
        <v>6100000</v>
      </c>
      <c r="AI1406" s="32">
        <v>0</v>
      </c>
      <c r="AJ1406" s="32">
        <v>6100000</v>
      </c>
      <c r="AK1406" s="32">
        <v>0</v>
      </c>
      <c r="AL1406" s="32">
        <v>6100000</v>
      </c>
      <c r="AM1406" s="32">
        <v>0</v>
      </c>
      <c r="AN1406" s="32">
        <v>6100000</v>
      </c>
      <c r="AO1406" s="32">
        <v>0</v>
      </c>
      <c r="AP1406" s="32">
        <v>6100000</v>
      </c>
      <c r="AQ1406" s="32">
        <v>0</v>
      </c>
      <c r="AR1406" s="32">
        <v>6100000</v>
      </c>
      <c r="AS1406" s="32">
        <v>0</v>
      </c>
      <c r="AT1406" s="32">
        <v>6100000</v>
      </c>
      <c r="AU1406" s="32">
        <v>0</v>
      </c>
      <c r="AV1406" s="32">
        <v>6100000</v>
      </c>
      <c r="AW1406" s="32">
        <v>0</v>
      </c>
      <c r="AX1406" s="32">
        <v>12200000</v>
      </c>
      <c r="AY1406" s="2"/>
      <c r="AZ1406" s="13" t="str">
        <f t="shared" si="107"/>
        <v>OK</v>
      </c>
      <c r="BA1406" s="13" t="str">
        <f t="shared" si="108"/>
        <v>OK</v>
      </c>
      <c r="BB1406" s="7">
        <f t="shared" si="109"/>
        <v>0</v>
      </c>
      <c r="BC1406" s="14">
        <f t="shared" si="110"/>
        <v>67100000</v>
      </c>
      <c r="BD1406" s="14">
        <f t="shared" si="110"/>
        <v>67100000</v>
      </c>
      <c r="BE1406" s="7">
        <f t="shared" si="111"/>
        <v>0</v>
      </c>
      <c r="BF1406" s="7">
        <f t="shared" si="111"/>
        <v>0</v>
      </c>
    </row>
    <row r="1407" spans="2:58" ht="128.25">
      <c r="B1407" s="28" t="s">
        <v>3972</v>
      </c>
      <c r="C1407" s="28" t="s">
        <v>4794</v>
      </c>
      <c r="D1407" s="28" t="s">
        <v>33</v>
      </c>
      <c r="E1407" s="29" t="s">
        <v>730</v>
      </c>
      <c r="F1407" s="29" t="s">
        <v>731</v>
      </c>
      <c r="G1407" s="29" t="s">
        <v>37</v>
      </c>
      <c r="H1407" s="29">
        <v>86101610</v>
      </c>
      <c r="I1407" s="29" t="s">
        <v>4809</v>
      </c>
      <c r="J1407" s="29" t="s">
        <v>199</v>
      </c>
      <c r="K1407" s="29" t="s">
        <v>2046</v>
      </c>
      <c r="L1407" s="30" t="s">
        <v>147</v>
      </c>
      <c r="M1407" s="30" t="s">
        <v>147</v>
      </c>
      <c r="N1407" s="30">
        <v>12</v>
      </c>
      <c r="O1407" s="30" t="s">
        <v>218</v>
      </c>
      <c r="P1407" s="30" t="s">
        <v>202</v>
      </c>
      <c r="Q1407" s="31">
        <v>67100000</v>
      </c>
      <c r="R1407" s="31">
        <v>67100000</v>
      </c>
      <c r="S1407" s="30" t="s">
        <v>411</v>
      </c>
      <c r="T1407" s="30" t="s">
        <v>199</v>
      </c>
      <c r="U1407" s="29" t="s">
        <v>718</v>
      </c>
      <c r="V1407" s="29" t="s">
        <v>329</v>
      </c>
      <c r="W1407" s="29" t="s">
        <v>359</v>
      </c>
      <c r="X1407" s="29" t="s">
        <v>206</v>
      </c>
      <c r="Y1407" s="29" t="s">
        <v>211</v>
      </c>
      <c r="Z1407" s="29" t="s">
        <v>749</v>
      </c>
      <c r="AA1407" s="32">
        <v>0</v>
      </c>
      <c r="AB1407" s="32">
        <v>0</v>
      </c>
      <c r="AC1407" s="32">
        <v>67100000</v>
      </c>
      <c r="AD1407" s="32">
        <v>0</v>
      </c>
      <c r="AE1407" s="32">
        <v>0</v>
      </c>
      <c r="AF1407" s="32">
        <v>6100000</v>
      </c>
      <c r="AG1407" s="32">
        <v>0</v>
      </c>
      <c r="AH1407" s="32">
        <v>6100000</v>
      </c>
      <c r="AI1407" s="32">
        <v>0</v>
      </c>
      <c r="AJ1407" s="32">
        <v>6100000</v>
      </c>
      <c r="AK1407" s="32">
        <v>0</v>
      </c>
      <c r="AL1407" s="32">
        <v>6100000</v>
      </c>
      <c r="AM1407" s="32">
        <v>0</v>
      </c>
      <c r="AN1407" s="32">
        <v>6100000</v>
      </c>
      <c r="AO1407" s="32">
        <v>0</v>
      </c>
      <c r="AP1407" s="32">
        <v>6100000</v>
      </c>
      <c r="AQ1407" s="32">
        <v>0</v>
      </c>
      <c r="AR1407" s="32">
        <v>6100000</v>
      </c>
      <c r="AS1407" s="32">
        <v>0</v>
      </c>
      <c r="AT1407" s="32">
        <v>6100000</v>
      </c>
      <c r="AU1407" s="32">
        <v>0</v>
      </c>
      <c r="AV1407" s="32">
        <v>6100000</v>
      </c>
      <c r="AW1407" s="32">
        <v>0</v>
      </c>
      <c r="AX1407" s="32">
        <v>12200000</v>
      </c>
      <c r="AY1407" s="2"/>
      <c r="AZ1407" s="13" t="str">
        <f t="shared" si="107"/>
        <v>OK</v>
      </c>
      <c r="BA1407" s="13" t="str">
        <f t="shared" si="108"/>
        <v>OK</v>
      </c>
      <c r="BB1407" s="7">
        <f t="shared" si="109"/>
        <v>0</v>
      </c>
      <c r="BC1407" s="14">
        <f t="shared" si="110"/>
        <v>67100000</v>
      </c>
      <c r="BD1407" s="14">
        <f t="shared" si="110"/>
        <v>67100000</v>
      </c>
      <c r="BE1407" s="7">
        <f t="shared" si="111"/>
        <v>0</v>
      </c>
      <c r="BF1407" s="7">
        <f t="shared" si="111"/>
        <v>0</v>
      </c>
    </row>
    <row r="1408" spans="2:58" ht="128.25">
      <c r="B1408" s="28" t="s">
        <v>3973</v>
      </c>
      <c r="C1408" s="28" t="s">
        <v>4794</v>
      </c>
      <c r="D1408" s="28" t="s">
        <v>33</v>
      </c>
      <c r="E1408" s="29" t="s">
        <v>730</v>
      </c>
      <c r="F1408" s="29" t="s">
        <v>731</v>
      </c>
      <c r="G1408" s="29" t="s">
        <v>37</v>
      </c>
      <c r="H1408" s="29">
        <v>86101610</v>
      </c>
      <c r="I1408" s="29" t="s">
        <v>4809</v>
      </c>
      <c r="J1408" s="29" t="s">
        <v>199</v>
      </c>
      <c r="K1408" s="29" t="s">
        <v>2046</v>
      </c>
      <c r="L1408" s="30" t="s">
        <v>147</v>
      </c>
      <c r="M1408" s="30" t="s">
        <v>147</v>
      </c>
      <c r="N1408" s="30">
        <v>12</v>
      </c>
      <c r="O1408" s="30" t="s">
        <v>218</v>
      </c>
      <c r="P1408" s="30" t="s">
        <v>202</v>
      </c>
      <c r="Q1408" s="31">
        <v>67100000</v>
      </c>
      <c r="R1408" s="31">
        <v>67100000</v>
      </c>
      <c r="S1408" s="30" t="s">
        <v>411</v>
      </c>
      <c r="T1408" s="30" t="s">
        <v>199</v>
      </c>
      <c r="U1408" s="29" t="s">
        <v>718</v>
      </c>
      <c r="V1408" s="29" t="s">
        <v>329</v>
      </c>
      <c r="W1408" s="29" t="s">
        <v>359</v>
      </c>
      <c r="X1408" s="29" t="s">
        <v>206</v>
      </c>
      <c r="Y1408" s="29" t="s">
        <v>211</v>
      </c>
      <c r="Z1408" s="29" t="s">
        <v>749</v>
      </c>
      <c r="AA1408" s="32">
        <v>0</v>
      </c>
      <c r="AB1408" s="32">
        <v>0</v>
      </c>
      <c r="AC1408" s="32">
        <v>67100000</v>
      </c>
      <c r="AD1408" s="32">
        <v>0</v>
      </c>
      <c r="AE1408" s="32">
        <v>0</v>
      </c>
      <c r="AF1408" s="32">
        <v>6100000</v>
      </c>
      <c r="AG1408" s="32">
        <v>0</v>
      </c>
      <c r="AH1408" s="32">
        <v>6100000</v>
      </c>
      <c r="AI1408" s="32">
        <v>0</v>
      </c>
      <c r="AJ1408" s="32">
        <v>6100000</v>
      </c>
      <c r="AK1408" s="32">
        <v>0</v>
      </c>
      <c r="AL1408" s="32">
        <v>6100000</v>
      </c>
      <c r="AM1408" s="32">
        <v>0</v>
      </c>
      <c r="AN1408" s="32">
        <v>6100000</v>
      </c>
      <c r="AO1408" s="32">
        <v>0</v>
      </c>
      <c r="AP1408" s="32">
        <v>6100000</v>
      </c>
      <c r="AQ1408" s="32">
        <v>0</v>
      </c>
      <c r="AR1408" s="32">
        <v>6100000</v>
      </c>
      <c r="AS1408" s="32">
        <v>0</v>
      </c>
      <c r="AT1408" s="32">
        <v>6100000</v>
      </c>
      <c r="AU1408" s="32">
        <v>0</v>
      </c>
      <c r="AV1408" s="32">
        <v>6100000</v>
      </c>
      <c r="AW1408" s="32">
        <v>0</v>
      </c>
      <c r="AX1408" s="32">
        <v>12200000</v>
      </c>
      <c r="AY1408" s="2"/>
      <c r="AZ1408" s="13" t="str">
        <f t="shared" si="107"/>
        <v>OK</v>
      </c>
      <c r="BA1408" s="13" t="str">
        <f t="shared" si="108"/>
        <v>OK</v>
      </c>
      <c r="BB1408" s="7">
        <f t="shared" si="109"/>
        <v>0</v>
      </c>
      <c r="BC1408" s="14">
        <f t="shared" si="110"/>
        <v>67100000</v>
      </c>
      <c r="BD1408" s="14">
        <f t="shared" si="110"/>
        <v>67100000</v>
      </c>
      <c r="BE1408" s="7">
        <f t="shared" si="111"/>
        <v>0</v>
      </c>
      <c r="BF1408" s="7">
        <f t="shared" si="111"/>
        <v>0</v>
      </c>
    </row>
    <row r="1409" spans="2:58" ht="114">
      <c r="B1409" s="28" t="s">
        <v>3974</v>
      </c>
      <c r="C1409" s="28" t="s">
        <v>4794</v>
      </c>
      <c r="D1409" s="28" t="s">
        <v>33</v>
      </c>
      <c r="E1409" s="29" t="s">
        <v>730</v>
      </c>
      <c r="F1409" s="29" t="s">
        <v>731</v>
      </c>
      <c r="G1409" s="29" t="s">
        <v>37</v>
      </c>
      <c r="H1409" s="29">
        <v>86101610</v>
      </c>
      <c r="I1409" s="29" t="s">
        <v>4809</v>
      </c>
      <c r="J1409" s="29" t="s">
        <v>199</v>
      </c>
      <c r="K1409" s="29" t="s">
        <v>2047</v>
      </c>
      <c r="L1409" s="30" t="s">
        <v>149</v>
      </c>
      <c r="M1409" s="30" t="s">
        <v>149</v>
      </c>
      <c r="N1409" s="30">
        <v>8</v>
      </c>
      <c r="O1409" s="30" t="s">
        <v>218</v>
      </c>
      <c r="P1409" s="30" t="s">
        <v>202</v>
      </c>
      <c r="Q1409" s="31">
        <v>48800000</v>
      </c>
      <c r="R1409" s="31">
        <v>48800000</v>
      </c>
      <c r="S1409" s="30" t="s">
        <v>411</v>
      </c>
      <c r="T1409" s="30" t="s">
        <v>199</v>
      </c>
      <c r="U1409" s="29" t="s">
        <v>718</v>
      </c>
      <c r="V1409" s="29" t="s">
        <v>329</v>
      </c>
      <c r="W1409" s="29" t="s">
        <v>359</v>
      </c>
      <c r="X1409" s="29" t="s">
        <v>206</v>
      </c>
      <c r="Y1409" s="29" t="s">
        <v>211</v>
      </c>
      <c r="Z1409" s="29" t="s">
        <v>739</v>
      </c>
      <c r="AA1409" s="32">
        <v>0</v>
      </c>
      <c r="AB1409" s="32">
        <v>0</v>
      </c>
      <c r="AC1409" s="32">
        <v>0</v>
      </c>
      <c r="AD1409" s="32">
        <v>0</v>
      </c>
      <c r="AE1409" s="32">
        <v>0</v>
      </c>
      <c r="AF1409" s="32">
        <v>0</v>
      </c>
      <c r="AG1409" s="32">
        <v>48800000</v>
      </c>
      <c r="AH1409" s="32">
        <v>0</v>
      </c>
      <c r="AI1409" s="32">
        <v>0</v>
      </c>
      <c r="AJ1409" s="32">
        <v>6100000</v>
      </c>
      <c r="AK1409" s="32">
        <v>0</v>
      </c>
      <c r="AL1409" s="32">
        <v>6100000</v>
      </c>
      <c r="AM1409" s="32">
        <v>0</v>
      </c>
      <c r="AN1409" s="32">
        <v>6100000</v>
      </c>
      <c r="AO1409" s="32">
        <v>0</v>
      </c>
      <c r="AP1409" s="32">
        <v>6100000</v>
      </c>
      <c r="AQ1409" s="32">
        <v>0</v>
      </c>
      <c r="AR1409" s="32">
        <v>6100000</v>
      </c>
      <c r="AS1409" s="32">
        <v>0</v>
      </c>
      <c r="AT1409" s="32">
        <v>6100000</v>
      </c>
      <c r="AU1409" s="32">
        <v>0</v>
      </c>
      <c r="AV1409" s="32">
        <v>6100000</v>
      </c>
      <c r="AW1409" s="32">
        <v>0</v>
      </c>
      <c r="AX1409" s="32">
        <v>6100000</v>
      </c>
      <c r="AY1409" s="2"/>
      <c r="AZ1409" s="13" t="str">
        <f t="shared" si="107"/>
        <v>OK</v>
      </c>
      <c r="BA1409" s="13" t="str">
        <f t="shared" si="108"/>
        <v>OK</v>
      </c>
      <c r="BB1409" s="7">
        <f t="shared" si="109"/>
        <v>0</v>
      </c>
      <c r="BC1409" s="14">
        <f t="shared" si="110"/>
        <v>48800000</v>
      </c>
      <c r="BD1409" s="14">
        <f t="shared" si="110"/>
        <v>48800000</v>
      </c>
      <c r="BE1409" s="7">
        <f t="shared" si="111"/>
        <v>0</v>
      </c>
      <c r="BF1409" s="7">
        <f t="shared" si="111"/>
        <v>0</v>
      </c>
    </row>
    <row r="1410" spans="2:58" ht="114">
      <c r="B1410" s="28" t="s">
        <v>3975</v>
      </c>
      <c r="C1410" s="28" t="s">
        <v>4794</v>
      </c>
      <c r="D1410" s="28" t="s">
        <v>33</v>
      </c>
      <c r="E1410" s="29" t="s">
        <v>730</v>
      </c>
      <c r="F1410" s="29" t="s">
        <v>731</v>
      </c>
      <c r="G1410" s="29" t="s">
        <v>37</v>
      </c>
      <c r="H1410" s="29">
        <v>86101610</v>
      </c>
      <c r="I1410" s="29" t="s">
        <v>4809</v>
      </c>
      <c r="J1410" s="29" t="s">
        <v>199</v>
      </c>
      <c r="K1410" s="29" t="s">
        <v>2047</v>
      </c>
      <c r="L1410" s="30" t="s">
        <v>149</v>
      </c>
      <c r="M1410" s="30" t="s">
        <v>149</v>
      </c>
      <c r="N1410" s="30">
        <v>8</v>
      </c>
      <c r="O1410" s="30" t="s">
        <v>218</v>
      </c>
      <c r="P1410" s="30" t="s">
        <v>202</v>
      </c>
      <c r="Q1410" s="31">
        <v>48800000</v>
      </c>
      <c r="R1410" s="31">
        <v>48800000</v>
      </c>
      <c r="S1410" s="30" t="s">
        <v>411</v>
      </c>
      <c r="T1410" s="30" t="s">
        <v>199</v>
      </c>
      <c r="U1410" s="29" t="s">
        <v>718</v>
      </c>
      <c r="V1410" s="29" t="s">
        <v>329</v>
      </c>
      <c r="W1410" s="29" t="s">
        <v>359</v>
      </c>
      <c r="X1410" s="29" t="s">
        <v>206</v>
      </c>
      <c r="Y1410" s="29" t="s">
        <v>211</v>
      </c>
      <c r="Z1410" s="29" t="s">
        <v>739</v>
      </c>
      <c r="AA1410" s="32">
        <v>0</v>
      </c>
      <c r="AB1410" s="32">
        <v>0</v>
      </c>
      <c r="AC1410" s="32">
        <v>0</v>
      </c>
      <c r="AD1410" s="32">
        <v>0</v>
      </c>
      <c r="AE1410" s="32">
        <v>0</v>
      </c>
      <c r="AF1410" s="32">
        <v>0</v>
      </c>
      <c r="AG1410" s="32">
        <v>48800000</v>
      </c>
      <c r="AH1410" s="32">
        <v>0</v>
      </c>
      <c r="AI1410" s="32">
        <v>0</v>
      </c>
      <c r="AJ1410" s="32">
        <v>6100000</v>
      </c>
      <c r="AK1410" s="32">
        <v>0</v>
      </c>
      <c r="AL1410" s="32">
        <v>6100000</v>
      </c>
      <c r="AM1410" s="32">
        <v>0</v>
      </c>
      <c r="AN1410" s="32">
        <v>6100000</v>
      </c>
      <c r="AO1410" s="32">
        <v>0</v>
      </c>
      <c r="AP1410" s="32">
        <v>6100000</v>
      </c>
      <c r="AQ1410" s="32">
        <v>0</v>
      </c>
      <c r="AR1410" s="32">
        <v>6100000</v>
      </c>
      <c r="AS1410" s="32">
        <v>0</v>
      </c>
      <c r="AT1410" s="32">
        <v>6100000</v>
      </c>
      <c r="AU1410" s="32">
        <v>0</v>
      </c>
      <c r="AV1410" s="32">
        <v>6100000</v>
      </c>
      <c r="AW1410" s="32">
        <v>0</v>
      </c>
      <c r="AX1410" s="32">
        <v>6100000</v>
      </c>
      <c r="AY1410" s="2"/>
      <c r="AZ1410" s="13" t="str">
        <f t="shared" si="107"/>
        <v>OK</v>
      </c>
      <c r="BA1410" s="13" t="str">
        <f t="shared" si="108"/>
        <v>OK</v>
      </c>
      <c r="BB1410" s="7">
        <f t="shared" si="109"/>
        <v>0</v>
      </c>
      <c r="BC1410" s="14">
        <f t="shared" si="110"/>
        <v>48800000</v>
      </c>
      <c r="BD1410" s="14">
        <f t="shared" si="110"/>
        <v>48800000</v>
      </c>
      <c r="BE1410" s="7">
        <f t="shared" si="111"/>
        <v>0</v>
      </c>
      <c r="BF1410" s="7">
        <f t="shared" si="111"/>
        <v>0</v>
      </c>
    </row>
    <row r="1411" spans="2:58" ht="114">
      <c r="B1411" s="28" t="s">
        <v>3976</v>
      </c>
      <c r="C1411" s="28" t="s">
        <v>4794</v>
      </c>
      <c r="D1411" s="28" t="s">
        <v>33</v>
      </c>
      <c r="E1411" s="29" t="s">
        <v>730</v>
      </c>
      <c r="F1411" s="29" t="s">
        <v>731</v>
      </c>
      <c r="G1411" s="29" t="s">
        <v>37</v>
      </c>
      <c r="H1411" s="29">
        <v>86101610</v>
      </c>
      <c r="I1411" s="29" t="s">
        <v>4809</v>
      </c>
      <c r="J1411" s="29" t="s">
        <v>199</v>
      </c>
      <c r="K1411" s="29" t="s">
        <v>2047</v>
      </c>
      <c r="L1411" s="30" t="s">
        <v>149</v>
      </c>
      <c r="M1411" s="30" t="s">
        <v>149</v>
      </c>
      <c r="N1411" s="30">
        <v>8</v>
      </c>
      <c r="O1411" s="30" t="s">
        <v>218</v>
      </c>
      <c r="P1411" s="30" t="s">
        <v>202</v>
      </c>
      <c r="Q1411" s="31">
        <v>48800000</v>
      </c>
      <c r="R1411" s="31">
        <v>48800000</v>
      </c>
      <c r="S1411" s="30" t="s">
        <v>411</v>
      </c>
      <c r="T1411" s="30" t="s">
        <v>199</v>
      </c>
      <c r="U1411" s="29" t="s">
        <v>718</v>
      </c>
      <c r="V1411" s="29" t="s">
        <v>329</v>
      </c>
      <c r="W1411" s="29" t="s">
        <v>359</v>
      </c>
      <c r="X1411" s="29" t="s">
        <v>206</v>
      </c>
      <c r="Y1411" s="29" t="s">
        <v>211</v>
      </c>
      <c r="Z1411" s="29" t="s">
        <v>739</v>
      </c>
      <c r="AA1411" s="32">
        <v>0</v>
      </c>
      <c r="AB1411" s="32">
        <v>0</v>
      </c>
      <c r="AC1411" s="32">
        <v>0</v>
      </c>
      <c r="AD1411" s="32">
        <v>0</v>
      </c>
      <c r="AE1411" s="32">
        <v>0</v>
      </c>
      <c r="AF1411" s="32">
        <v>0</v>
      </c>
      <c r="AG1411" s="32">
        <v>48800000</v>
      </c>
      <c r="AH1411" s="32">
        <v>0</v>
      </c>
      <c r="AI1411" s="32">
        <v>0</v>
      </c>
      <c r="AJ1411" s="32">
        <v>6100000</v>
      </c>
      <c r="AK1411" s="32">
        <v>0</v>
      </c>
      <c r="AL1411" s="32">
        <v>6100000</v>
      </c>
      <c r="AM1411" s="32">
        <v>0</v>
      </c>
      <c r="AN1411" s="32">
        <v>6100000</v>
      </c>
      <c r="AO1411" s="32">
        <v>0</v>
      </c>
      <c r="AP1411" s="32">
        <v>6100000</v>
      </c>
      <c r="AQ1411" s="32">
        <v>0</v>
      </c>
      <c r="AR1411" s="32">
        <v>6100000</v>
      </c>
      <c r="AS1411" s="32">
        <v>0</v>
      </c>
      <c r="AT1411" s="32">
        <v>6100000</v>
      </c>
      <c r="AU1411" s="32">
        <v>0</v>
      </c>
      <c r="AV1411" s="32">
        <v>6100000</v>
      </c>
      <c r="AW1411" s="32">
        <v>0</v>
      </c>
      <c r="AX1411" s="32">
        <v>6100000</v>
      </c>
      <c r="AY1411" s="2"/>
      <c r="AZ1411" s="13" t="str">
        <f t="shared" si="107"/>
        <v>OK</v>
      </c>
      <c r="BA1411" s="13" t="str">
        <f t="shared" si="108"/>
        <v>OK</v>
      </c>
      <c r="BB1411" s="7">
        <f t="shared" si="109"/>
        <v>0</v>
      </c>
      <c r="BC1411" s="14">
        <f t="shared" si="110"/>
        <v>48800000</v>
      </c>
      <c r="BD1411" s="14">
        <f t="shared" si="110"/>
        <v>48800000</v>
      </c>
      <c r="BE1411" s="7">
        <f t="shared" si="111"/>
        <v>0</v>
      </c>
      <c r="BF1411" s="7">
        <f t="shared" si="111"/>
        <v>0</v>
      </c>
    </row>
    <row r="1412" spans="2:58" ht="114">
      <c r="B1412" s="28" t="s">
        <v>3977</v>
      </c>
      <c r="C1412" s="28" t="s">
        <v>4794</v>
      </c>
      <c r="D1412" s="28" t="s">
        <v>33</v>
      </c>
      <c r="E1412" s="29" t="s">
        <v>730</v>
      </c>
      <c r="F1412" s="29" t="s">
        <v>731</v>
      </c>
      <c r="G1412" s="29" t="s">
        <v>37</v>
      </c>
      <c r="H1412" s="29">
        <v>86101610</v>
      </c>
      <c r="I1412" s="29" t="s">
        <v>4809</v>
      </c>
      <c r="J1412" s="29" t="s">
        <v>199</v>
      </c>
      <c r="K1412" s="29" t="s">
        <v>2047</v>
      </c>
      <c r="L1412" s="30" t="s">
        <v>149</v>
      </c>
      <c r="M1412" s="30" t="s">
        <v>149</v>
      </c>
      <c r="N1412" s="30">
        <v>8</v>
      </c>
      <c r="O1412" s="30" t="s">
        <v>218</v>
      </c>
      <c r="P1412" s="30" t="s">
        <v>202</v>
      </c>
      <c r="Q1412" s="31">
        <v>48800000</v>
      </c>
      <c r="R1412" s="31">
        <v>48800000</v>
      </c>
      <c r="S1412" s="30" t="s">
        <v>411</v>
      </c>
      <c r="T1412" s="30" t="s">
        <v>199</v>
      </c>
      <c r="U1412" s="29" t="s">
        <v>718</v>
      </c>
      <c r="V1412" s="29" t="s">
        <v>329</v>
      </c>
      <c r="W1412" s="29" t="s">
        <v>359</v>
      </c>
      <c r="X1412" s="29" t="s">
        <v>206</v>
      </c>
      <c r="Y1412" s="29" t="s">
        <v>211</v>
      </c>
      <c r="Z1412" s="29" t="s">
        <v>739</v>
      </c>
      <c r="AA1412" s="32">
        <v>0</v>
      </c>
      <c r="AB1412" s="32">
        <v>0</v>
      </c>
      <c r="AC1412" s="32">
        <v>0</v>
      </c>
      <c r="AD1412" s="32">
        <v>0</v>
      </c>
      <c r="AE1412" s="32">
        <v>0</v>
      </c>
      <c r="AF1412" s="32">
        <v>0</v>
      </c>
      <c r="AG1412" s="32">
        <v>48800000</v>
      </c>
      <c r="AH1412" s="32">
        <v>0</v>
      </c>
      <c r="AI1412" s="32">
        <v>0</v>
      </c>
      <c r="AJ1412" s="32">
        <v>6100000</v>
      </c>
      <c r="AK1412" s="32">
        <v>0</v>
      </c>
      <c r="AL1412" s="32">
        <v>6100000</v>
      </c>
      <c r="AM1412" s="32">
        <v>0</v>
      </c>
      <c r="AN1412" s="32">
        <v>6100000</v>
      </c>
      <c r="AO1412" s="32">
        <v>0</v>
      </c>
      <c r="AP1412" s="32">
        <v>6100000</v>
      </c>
      <c r="AQ1412" s="32">
        <v>0</v>
      </c>
      <c r="AR1412" s="32">
        <v>6100000</v>
      </c>
      <c r="AS1412" s="32">
        <v>0</v>
      </c>
      <c r="AT1412" s="32">
        <v>6100000</v>
      </c>
      <c r="AU1412" s="32">
        <v>0</v>
      </c>
      <c r="AV1412" s="32">
        <v>6100000</v>
      </c>
      <c r="AW1412" s="32">
        <v>0</v>
      </c>
      <c r="AX1412" s="32">
        <v>6100000</v>
      </c>
      <c r="AY1412" s="2"/>
      <c r="AZ1412" s="13" t="str">
        <f t="shared" si="107"/>
        <v>OK</v>
      </c>
      <c r="BA1412" s="13" t="str">
        <f t="shared" si="108"/>
        <v>OK</v>
      </c>
      <c r="BB1412" s="7">
        <f t="shared" si="109"/>
        <v>0</v>
      </c>
      <c r="BC1412" s="14">
        <f t="shared" si="110"/>
        <v>48800000</v>
      </c>
      <c r="BD1412" s="14">
        <f t="shared" si="110"/>
        <v>48800000</v>
      </c>
      <c r="BE1412" s="7">
        <f t="shared" si="111"/>
        <v>0</v>
      </c>
      <c r="BF1412" s="7">
        <f t="shared" si="111"/>
        <v>0</v>
      </c>
    </row>
    <row r="1413" spans="2:58" ht="114">
      <c r="B1413" s="28" t="s">
        <v>3978</v>
      </c>
      <c r="C1413" s="28" t="s">
        <v>4794</v>
      </c>
      <c r="D1413" s="28" t="s">
        <v>33</v>
      </c>
      <c r="E1413" s="29" t="s">
        <v>730</v>
      </c>
      <c r="F1413" s="29" t="s">
        <v>731</v>
      </c>
      <c r="G1413" s="29" t="s">
        <v>37</v>
      </c>
      <c r="H1413" s="29">
        <v>86101610</v>
      </c>
      <c r="I1413" s="29" t="s">
        <v>4809</v>
      </c>
      <c r="J1413" s="29" t="s">
        <v>199</v>
      </c>
      <c r="K1413" s="29" t="s">
        <v>2047</v>
      </c>
      <c r="L1413" s="30" t="s">
        <v>149</v>
      </c>
      <c r="M1413" s="30" t="s">
        <v>149</v>
      </c>
      <c r="N1413" s="30">
        <v>8</v>
      </c>
      <c r="O1413" s="30" t="s">
        <v>218</v>
      </c>
      <c r="P1413" s="30" t="s">
        <v>202</v>
      </c>
      <c r="Q1413" s="31">
        <v>48800000</v>
      </c>
      <c r="R1413" s="31">
        <v>48800000</v>
      </c>
      <c r="S1413" s="30" t="s">
        <v>411</v>
      </c>
      <c r="T1413" s="30" t="s">
        <v>199</v>
      </c>
      <c r="U1413" s="29" t="s">
        <v>718</v>
      </c>
      <c r="V1413" s="29" t="s">
        <v>329</v>
      </c>
      <c r="W1413" s="29" t="s">
        <v>359</v>
      </c>
      <c r="X1413" s="29" t="s">
        <v>206</v>
      </c>
      <c r="Y1413" s="29" t="s">
        <v>211</v>
      </c>
      <c r="Z1413" s="29" t="s">
        <v>739</v>
      </c>
      <c r="AA1413" s="32">
        <v>0</v>
      </c>
      <c r="AB1413" s="32">
        <v>0</v>
      </c>
      <c r="AC1413" s="32">
        <v>0</v>
      </c>
      <c r="AD1413" s="32">
        <v>0</v>
      </c>
      <c r="AE1413" s="32">
        <v>0</v>
      </c>
      <c r="AF1413" s="32">
        <v>0</v>
      </c>
      <c r="AG1413" s="32">
        <v>48800000</v>
      </c>
      <c r="AH1413" s="32">
        <v>0</v>
      </c>
      <c r="AI1413" s="32">
        <v>0</v>
      </c>
      <c r="AJ1413" s="32">
        <v>6100000</v>
      </c>
      <c r="AK1413" s="32">
        <v>0</v>
      </c>
      <c r="AL1413" s="32">
        <v>6100000</v>
      </c>
      <c r="AM1413" s="32">
        <v>0</v>
      </c>
      <c r="AN1413" s="32">
        <v>6100000</v>
      </c>
      <c r="AO1413" s="32">
        <v>0</v>
      </c>
      <c r="AP1413" s="32">
        <v>6100000</v>
      </c>
      <c r="AQ1413" s="32">
        <v>0</v>
      </c>
      <c r="AR1413" s="32">
        <v>6100000</v>
      </c>
      <c r="AS1413" s="32">
        <v>0</v>
      </c>
      <c r="AT1413" s="32">
        <v>6100000</v>
      </c>
      <c r="AU1413" s="32">
        <v>0</v>
      </c>
      <c r="AV1413" s="32">
        <v>6100000</v>
      </c>
      <c r="AW1413" s="32">
        <v>0</v>
      </c>
      <c r="AX1413" s="32">
        <v>6100000</v>
      </c>
      <c r="AY1413" s="2"/>
      <c r="AZ1413" s="13" t="str">
        <f t="shared" ref="AZ1413:AZ1476" si="112">IF(OR($R1413&lt;&gt;"",SUM(AA1413:AX1413)&lt;&gt;0),IF(R1413=BC1413,"OK",IF(R1413&gt;BC1413,"Valor estimado supera a Compromisos en "&amp;DOLLAR(R1413-BC1413),"Compromisos superan al Valor estimado en "&amp;DOLLAR(BC1413-R1413))),"")</f>
        <v>OK</v>
      </c>
      <c r="BA1413" s="13" t="str">
        <f t="shared" ref="BA1413:BA1476" si="113">IF(OR($R1413&lt;&gt;"",SUM(AA1413:AX1413)&lt;&gt;0),IF(R1413=BD1413,"OK",IF(R1413&gt;BD1413,"Valor estimado supera a Obligaciones en "&amp;DOLLAR(R1413-BD1413),"Obligaciones superan al Valor estimado en "&amp;DOLLAR(BD1413-R1413))),"")</f>
        <v>OK</v>
      </c>
      <c r="BB1413" s="7">
        <f t="shared" ref="BB1413:BB1476" si="114">+IF(B1413&lt;&gt;"",COUNTBLANK(E1413:AX1413),0)</f>
        <v>0</v>
      </c>
      <c r="BC1413" s="14">
        <f t="shared" si="110"/>
        <v>48800000</v>
      </c>
      <c r="BD1413" s="14">
        <f t="shared" si="110"/>
        <v>48800000</v>
      </c>
      <c r="BE1413" s="7">
        <f t="shared" si="111"/>
        <v>0</v>
      </c>
      <c r="BF1413" s="7">
        <f t="shared" si="111"/>
        <v>0</v>
      </c>
    </row>
    <row r="1414" spans="2:58" ht="114">
      <c r="B1414" s="28" t="s">
        <v>3979</v>
      </c>
      <c r="C1414" s="28" t="s">
        <v>4794</v>
      </c>
      <c r="D1414" s="28" t="s">
        <v>33</v>
      </c>
      <c r="E1414" s="29" t="s">
        <v>730</v>
      </c>
      <c r="F1414" s="29" t="s">
        <v>731</v>
      </c>
      <c r="G1414" s="29" t="s">
        <v>37</v>
      </c>
      <c r="H1414" s="29">
        <v>86101610</v>
      </c>
      <c r="I1414" s="29" t="s">
        <v>4809</v>
      </c>
      <c r="J1414" s="29" t="s">
        <v>199</v>
      </c>
      <c r="K1414" s="29" t="s">
        <v>2047</v>
      </c>
      <c r="L1414" s="30" t="s">
        <v>149</v>
      </c>
      <c r="M1414" s="30" t="s">
        <v>149</v>
      </c>
      <c r="N1414" s="30">
        <v>8</v>
      </c>
      <c r="O1414" s="30" t="s">
        <v>218</v>
      </c>
      <c r="P1414" s="30" t="s">
        <v>202</v>
      </c>
      <c r="Q1414" s="31">
        <v>48800000</v>
      </c>
      <c r="R1414" s="31">
        <v>48800000</v>
      </c>
      <c r="S1414" s="30" t="s">
        <v>411</v>
      </c>
      <c r="T1414" s="30" t="s">
        <v>199</v>
      </c>
      <c r="U1414" s="29" t="s">
        <v>718</v>
      </c>
      <c r="V1414" s="29" t="s">
        <v>329</v>
      </c>
      <c r="W1414" s="29" t="s">
        <v>359</v>
      </c>
      <c r="X1414" s="29" t="s">
        <v>206</v>
      </c>
      <c r="Y1414" s="29" t="s">
        <v>211</v>
      </c>
      <c r="Z1414" s="29" t="s">
        <v>739</v>
      </c>
      <c r="AA1414" s="32">
        <v>0</v>
      </c>
      <c r="AB1414" s="32">
        <v>0</v>
      </c>
      <c r="AC1414" s="32">
        <v>0</v>
      </c>
      <c r="AD1414" s="32">
        <v>0</v>
      </c>
      <c r="AE1414" s="32">
        <v>0</v>
      </c>
      <c r="AF1414" s="32">
        <v>0</v>
      </c>
      <c r="AG1414" s="32">
        <v>48800000</v>
      </c>
      <c r="AH1414" s="32">
        <v>0</v>
      </c>
      <c r="AI1414" s="32">
        <v>0</v>
      </c>
      <c r="AJ1414" s="32">
        <v>6100000</v>
      </c>
      <c r="AK1414" s="32">
        <v>0</v>
      </c>
      <c r="AL1414" s="32">
        <v>6100000</v>
      </c>
      <c r="AM1414" s="32">
        <v>0</v>
      </c>
      <c r="AN1414" s="32">
        <v>6100000</v>
      </c>
      <c r="AO1414" s="32">
        <v>0</v>
      </c>
      <c r="AP1414" s="32">
        <v>6100000</v>
      </c>
      <c r="AQ1414" s="32">
        <v>0</v>
      </c>
      <c r="AR1414" s="32">
        <v>6100000</v>
      </c>
      <c r="AS1414" s="32">
        <v>0</v>
      </c>
      <c r="AT1414" s="32">
        <v>6100000</v>
      </c>
      <c r="AU1414" s="32">
        <v>0</v>
      </c>
      <c r="AV1414" s="32">
        <v>6100000</v>
      </c>
      <c r="AW1414" s="32">
        <v>0</v>
      </c>
      <c r="AX1414" s="32">
        <v>6100000</v>
      </c>
      <c r="AY1414" s="2"/>
      <c r="AZ1414" s="13" t="str">
        <f t="shared" si="112"/>
        <v>OK</v>
      </c>
      <c r="BA1414" s="13" t="str">
        <f t="shared" si="113"/>
        <v>OK</v>
      </c>
      <c r="BB1414" s="7">
        <f t="shared" si="114"/>
        <v>0</v>
      </c>
      <c r="BC1414" s="14">
        <f t="shared" si="110"/>
        <v>48800000</v>
      </c>
      <c r="BD1414" s="14">
        <f t="shared" si="110"/>
        <v>48800000</v>
      </c>
      <c r="BE1414" s="7">
        <f t="shared" si="111"/>
        <v>0</v>
      </c>
      <c r="BF1414" s="7">
        <f t="shared" si="111"/>
        <v>0</v>
      </c>
    </row>
    <row r="1415" spans="2:58" ht="114">
      <c r="B1415" s="28" t="s">
        <v>3980</v>
      </c>
      <c r="C1415" s="28" t="s">
        <v>4794</v>
      </c>
      <c r="D1415" s="28" t="s">
        <v>33</v>
      </c>
      <c r="E1415" s="29" t="s">
        <v>730</v>
      </c>
      <c r="F1415" s="29" t="s">
        <v>731</v>
      </c>
      <c r="G1415" s="29" t="s">
        <v>37</v>
      </c>
      <c r="H1415" s="29">
        <v>86101610</v>
      </c>
      <c r="I1415" s="29" t="s">
        <v>4809</v>
      </c>
      <c r="J1415" s="29" t="s">
        <v>199</v>
      </c>
      <c r="K1415" s="29" t="s">
        <v>2047</v>
      </c>
      <c r="L1415" s="30" t="s">
        <v>149</v>
      </c>
      <c r="M1415" s="30" t="s">
        <v>149</v>
      </c>
      <c r="N1415" s="30">
        <v>8</v>
      </c>
      <c r="O1415" s="30" t="s">
        <v>218</v>
      </c>
      <c r="P1415" s="30" t="s">
        <v>202</v>
      </c>
      <c r="Q1415" s="31">
        <v>48800000</v>
      </c>
      <c r="R1415" s="31">
        <v>48800000</v>
      </c>
      <c r="S1415" s="30" t="s">
        <v>411</v>
      </c>
      <c r="T1415" s="30" t="s">
        <v>199</v>
      </c>
      <c r="U1415" s="29" t="s">
        <v>718</v>
      </c>
      <c r="V1415" s="29" t="s">
        <v>329</v>
      </c>
      <c r="W1415" s="29" t="s">
        <v>359</v>
      </c>
      <c r="X1415" s="29" t="s">
        <v>206</v>
      </c>
      <c r="Y1415" s="29" t="s">
        <v>211</v>
      </c>
      <c r="Z1415" s="29" t="s">
        <v>739</v>
      </c>
      <c r="AA1415" s="32">
        <v>0</v>
      </c>
      <c r="AB1415" s="32">
        <v>0</v>
      </c>
      <c r="AC1415" s="32">
        <v>0</v>
      </c>
      <c r="AD1415" s="32">
        <v>0</v>
      </c>
      <c r="AE1415" s="32">
        <v>0</v>
      </c>
      <c r="AF1415" s="32">
        <v>0</v>
      </c>
      <c r="AG1415" s="32">
        <v>48800000</v>
      </c>
      <c r="AH1415" s="32">
        <v>0</v>
      </c>
      <c r="AI1415" s="32">
        <v>0</v>
      </c>
      <c r="AJ1415" s="32">
        <v>6100000</v>
      </c>
      <c r="AK1415" s="32">
        <v>0</v>
      </c>
      <c r="AL1415" s="32">
        <v>6100000</v>
      </c>
      <c r="AM1415" s="32">
        <v>0</v>
      </c>
      <c r="AN1415" s="32">
        <v>6100000</v>
      </c>
      <c r="AO1415" s="32">
        <v>0</v>
      </c>
      <c r="AP1415" s="32">
        <v>6100000</v>
      </c>
      <c r="AQ1415" s="32">
        <v>0</v>
      </c>
      <c r="AR1415" s="32">
        <v>6100000</v>
      </c>
      <c r="AS1415" s="32">
        <v>0</v>
      </c>
      <c r="AT1415" s="32">
        <v>6100000</v>
      </c>
      <c r="AU1415" s="32">
        <v>0</v>
      </c>
      <c r="AV1415" s="32">
        <v>6100000</v>
      </c>
      <c r="AW1415" s="32">
        <v>0</v>
      </c>
      <c r="AX1415" s="32">
        <v>6100000</v>
      </c>
      <c r="AY1415" s="2"/>
      <c r="AZ1415" s="13" t="str">
        <f t="shared" si="112"/>
        <v>OK</v>
      </c>
      <c r="BA1415" s="13" t="str">
        <f t="shared" si="113"/>
        <v>OK</v>
      </c>
      <c r="BB1415" s="7">
        <f t="shared" si="114"/>
        <v>0</v>
      </c>
      <c r="BC1415" s="14">
        <f t="shared" si="110"/>
        <v>48800000</v>
      </c>
      <c r="BD1415" s="14">
        <f t="shared" si="110"/>
        <v>48800000</v>
      </c>
      <c r="BE1415" s="7">
        <f t="shared" si="111"/>
        <v>0</v>
      </c>
      <c r="BF1415" s="7">
        <f t="shared" si="111"/>
        <v>0</v>
      </c>
    </row>
    <row r="1416" spans="2:58" ht="114">
      <c r="B1416" s="28" t="s">
        <v>3981</v>
      </c>
      <c r="C1416" s="28" t="s">
        <v>4794</v>
      </c>
      <c r="D1416" s="28" t="s">
        <v>33</v>
      </c>
      <c r="E1416" s="29" t="s">
        <v>730</v>
      </c>
      <c r="F1416" s="29" t="s">
        <v>731</v>
      </c>
      <c r="G1416" s="29" t="s">
        <v>37</v>
      </c>
      <c r="H1416" s="29">
        <v>86101610</v>
      </c>
      <c r="I1416" s="29" t="s">
        <v>4809</v>
      </c>
      <c r="J1416" s="29" t="s">
        <v>199</v>
      </c>
      <c r="K1416" s="29" t="s">
        <v>2047</v>
      </c>
      <c r="L1416" s="30" t="s">
        <v>149</v>
      </c>
      <c r="M1416" s="30" t="s">
        <v>149</v>
      </c>
      <c r="N1416" s="30">
        <v>8</v>
      </c>
      <c r="O1416" s="30" t="s">
        <v>218</v>
      </c>
      <c r="P1416" s="30" t="s">
        <v>202</v>
      </c>
      <c r="Q1416" s="31">
        <v>48800000</v>
      </c>
      <c r="R1416" s="31">
        <v>48800000</v>
      </c>
      <c r="S1416" s="30" t="s">
        <v>411</v>
      </c>
      <c r="T1416" s="30" t="s">
        <v>199</v>
      </c>
      <c r="U1416" s="29" t="s">
        <v>718</v>
      </c>
      <c r="V1416" s="29" t="s">
        <v>329</v>
      </c>
      <c r="W1416" s="29" t="s">
        <v>359</v>
      </c>
      <c r="X1416" s="29" t="s">
        <v>206</v>
      </c>
      <c r="Y1416" s="29" t="s">
        <v>211</v>
      </c>
      <c r="Z1416" s="29" t="s">
        <v>739</v>
      </c>
      <c r="AA1416" s="32">
        <v>0</v>
      </c>
      <c r="AB1416" s="32">
        <v>0</v>
      </c>
      <c r="AC1416" s="32">
        <v>0</v>
      </c>
      <c r="AD1416" s="32">
        <v>0</v>
      </c>
      <c r="AE1416" s="32">
        <v>0</v>
      </c>
      <c r="AF1416" s="32">
        <v>0</v>
      </c>
      <c r="AG1416" s="32">
        <v>48800000</v>
      </c>
      <c r="AH1416" s="32">
        <v>0</v>
      </c>
      <c r="AI1416" s="32">
        <v>0</v>
      </c>
      <c r="AJ1416" s="32">
        <v>6100000</v>
      </c>
      <c r="AK1416" s="32">
        <v>0</v>
      </c>
      <c r="AL1416" s="32">
        <v>6100000</v>
      </c>
      <c r="AM1416" s="32">
        <v>0</v>
      </c>
      <c r="AN1416" s="32">
        <v>6100000</v>
      </c>
      <c r="AO1416" s="32">
        <v>0</v>
      </c>
      <c r="AP1416" s="32">
        <v>6100000</v>
      </c>
      <c r="AQ1416" s="32">
        <v>0</v>
      </c>
      <c r="AR1416" s="32">
        <v>6100000</v>
      </c>
      <c r="AS1416" s="32">
        <v>0</v>
      </c>
      <c r="AT1416" s="32">
        <v>6100000</v>
      </c>
      <c r="AU1416" s="32">
        <v>0</v>
      </c>
      <c r="AV1416" s="32">
        <v>6100000</v>
      </c>
      <c r="AW1416" s="32">
        <v>0</v>
      </c>
      <c r="AX1416" s="32">
        <v>6100000</v>
      </c>
      <c r="AY1416" s="2"/>
      <c r="AZ1416" s="13" t="str">
        <f t="shared" si="112"/>
        <v>OK</v>
      </c>
      <c r="BA1416" s="13" t="str">
        <f t="shared" si="113"/>
        <v>OK</v>
      </c>
      <c r="BB1416" s="7">
        <f t="shared" si="114"/>
        <v>0</v>
      </c>
      <c r="BC1416" s="14">
        <f t="shared" si="110"/>
        <v>48800000</v>
      </c>
      <c r="BD1416" s="14">
        <f t="shared" si="110"/>
        <v>48800000</v>
      </c>
      <c r="BE1416" s="7">
        <f t="shared" si="111"/>
        <v>0</v>
      </c>
      <c r="BF1416" s="7">
        <f t="shared" si="111"/>
        <v>0</v>
      </c>
    </row>
    <row r="1417" spans="2:58" ht="114">
      <c r="B1417" s="28" t="s">
        <v>3982</v>
      </c>
      <c r="C1417" s="28" t="s">
        <v>4794</v>
      </c>
      <c r="D1417" s="28" t="s">
        <v>33</v>
      </c>
      <c r="E1417" s="29" t="s">
        <v>730</v>
      </c>
      <c r="F1417" s="29" t="s">
        <v>731</v>
      </c>
      <c r="G1417" s="29" t="s">
        <v>37</v>
      </c>
      <c r="H1417" s="29">
        <v>86101610</v>
      </c>
      <c r="I1417" s="29" t="s">
        <v>4809</v>
      </c>
      <c r="J1417" s="29" t="s">
        <v>199</v>
      </c>
      <c r="K1417" s="29" t="s">
        <v>2047</v>
      </c>
      <c r="L1417" s="30" t="s">
        <v>149</v>
      </c>
      <c r="M1417" s="30" t="s">
        <v>149</v>
      </c>
      <c r="N1417" s="30">
        <v>8</v>
      </c>
      <c r="O1417" s="30" t="s">
        <v>218</v>
      </c>
      <c r="P1417" s="30" t="s">
        <v>202</v>
      </c>
      <c r="Q1417" s="31">
        <v>48800000</v>
      </c>
      <c r="R1417" s="31">
        <v>48800000</v>
      </c>
      <c r="S1417" s="30" t="s">
        <v>411</v>
      </c>
      <c r="T1417" s="30" t="s">
        <v>199</v>
      </c>
      <c r="U1417" s="29" t="s">
        <v>718</v>
      </c>
      <c r="V1417" s="29" t="s">
        <v>329</v>
      </c>
      <c r="W1417" s="29" t="s">
        <v>359</v>
      </c>
      <c r="X1417" s="29" t="s">
        <v>206</v>
      </c>
      <c r="Y1417" s="29" t="s">
        <v>211</v>
      </c>
      <c r="Z1417" s="29" t="s">
        <v>739</v>
      </c>
      <c r="AA1417" s="32">
        <v>0</v>
      </c>
      <c r="AB1417" s="32">
        <v>0</v>
      </c>
      <c r="AC1417" s="32">
        <v>0</v>
      </c>
      <c r="AD1417" s="32">
        <v>0</v>
      </c>
      <c r="AE1417" s="32">
        <v>0</v>
      </c>
      <c r="AF1417" s="32">
        <v>0</v>
      </c>
      <c r="AG1417" s="32">
        <v>48800000</v>
      </c>
      <c r="AH1417" s="32">
        <v>0</v>
      </c>
      <c r="AI1417" s="32">
        <v>0</v>
      </c>
      <c r="AJ1417" s="32">
        <v>6100000</v>
      </c>
      <c r="AK1417" s="32">
        <v>0</v>
      </c>
      <c r="AL1417" s="32">
        <v>6100000</v>
      </c>
      <c r="AM1417" s="32">
        <v>0</v>
      </c>
      <c r="AN1417" s="32">
        <v>6100000</v>
      </c>
      <c r="AO1417" s="32">
        <v>0</v>
      </c>
      <c r="AP1417" s="32">
        <v>6100000</v>
      </c>
      <c r="AQ1417" s="32">
        <v>0</v>
      </c>
      <c r="AR1417" s="32">
        <v>6100000</v>
      </c>
      <c r="AS1417" s="32">
        <v>0</v>
      </c>
      <c r="AT1417" s="32">
        <v>6100000</v>
      </c>
      <c r="AU1417" s="32">
        <v>0</v>
      </c>
      <c r="AV1417" s="32">
        <v>6100000</v>
      </c>
      <c r="AW1417" s="32">
        <v>0</v>
      </c>
      <c r="AX1417" s="32">
        <v>6100000</v>
      </c>
      <c r="AY1417" s="2"/>
      <c r="AZ1417" s="13" t="str">
        <f t="shared" si="112"/>
        <v>OK</v>
      </c>
      <c r="BA1417" s="13" t="str">
        <f t="shared" si="113"/>
        <v>OK</v>
      </c>
      <c r="BB1417" s="7">
        <f t="shared" si="114"/>
        <v>0</v>
      </c>
      <c r="BC1417" s="14">
        <f t="shared" si="110"/>
        <v>48800000</v>
      </c>
      <c r="BD1417" s="14">
        <f t="shared" si="110"/>
        <v>48800000</v>
      </c>
      <c r="BE1417" s="7">
        <f t="shared" si="111"/>
        <v>0</v>
      </c>
      <c r="BF1417" s="7">
        <f t="shared" si="111"/>
        <v>0</v>
      </c>
    </row>
    <row r="1418" spans="2:58" ht="114">
      <c r="B1418" s="28" t="s">
        <v>3983</v>
      </c>
      <c r="C1418" s="28" t="s">
        <v>4794</v>
      </c>
      <c r="D1418" s="28" t="s">
        <v>33</v>
      </c>
      <c r="E1418" s="29" t="s">
        <v>730</v>
      </c>
      <c r="F1418" s="29" t="s">
        <v>731</v>
      </c>
      <c r="G1418" s="29" t="s">
        <v>37</v>
      </c>
      <c r="H1418" s="29">
        <v>86101610</v>
      </c>
      <c r="I1418" s="29" t="s">
        <v>4809</v>
      </c>
      <c r="J1418" s="29" t="s">
        <v>199</v>
      </c>
      <c r="K1418" s="29" t="s">
        <v>2047</v>
      </c>
      <c r="L1418" s="30" t="s">
        <v>149</v>
      </c>
      <c r="M1418" s="30" t="s">
        <v>149</v>
      </c>
      <c r="N1418" s="30">
        <v>8</v>
      </c>
      <c r="O1418" s="30" t="s">
        <v>218</v>
      </c>
      <c r="P1418" s="30" t="s">
        <v>202</v>
      </c>
      <c r="Q1418" s="31">
        <v>48800000</v>
      </c>
      <c r="R1418" s="31">
        <v>48800000</v>
      </c>
      <c r="S1418" s="30" t="s">
        <v>411</v>
      </c>
      <c r="T1418" s="30" t="s">
        <v>199</v>
      </c>
      <c r="U1418" s="29" t="s">
        <v>718</v>
      </c>
      <c r="V1418" s="29" t="s">
        <v>329</v>
      </c>
      <c r="W1418" s="29" t="s">
        <v>359</v>
      </c>
      <c r="X1418" s="29" t="s">
        <v>206</v>
      </c>
      <c r="Y1418" s="29" t="s">
        <v>211</v>
      </c>
      <c r="Z1418" s="29" t="s">
        <v>739</v>
      </c>
      <c r="AA1418" s="32">
        <v>0</v>
      </c>
      <c r="AB1418" s="32">
        <v>0</v>
      </c>
      <c r="AC1418" s="32">
        <v>0</v>
      </c>
      <c r="AD1418" s="32">
        <v>0</v>
      </c>
      <c r="AE1418" s="32">
        <v>0</v>
      </c>
      <c r="AF1418" s="32">
        <v>0</v>
      </c>
      <c r="AG1418" s="32">
        <v>48800000</v>
      </c>
      <c r="AH1418" s="32">
        <v>0</v>
      </c>
      <c r="AI1418" s="32">
        <v>0</v>
      </c>
      <c r="AJ1418" s="32">
        <v>6100000</v>
      </c>
      <c r="AK1418" s="32">
        <v>0</v>
      </c>
      <c r="AL1418" s="32">
        <v>6100000</v>
      </c>
      <c r="AM1418" s="32">
        <v>0</v>
      </c>
      <c r="AN1418" s="32">
        <v>6100000</v>
      </c>
      <c r="AO1418" s="32">
        <v>0</v>
      </c>
      <c r="AP1418" s="32">
        <v>6100000</v>
      </c>
      <c r="AQ1418" s="32">
        <v>0</v>
      </c>
      <c r="AR1418" s="32">
        <v>6100000</v>
      </c>
      <c r="AS1418" s="32">
        <v>0</v>
      </c>
      <c r="AT1418" s="32">
        <v>6100000</v>
      </c>
      <c r="AU1418" s="32">
        <v>0</v>
      </c>
      <c r="AV1418" s="32">
        <v>6100000</v>
      </c>
      <c r="AW1418" s="32">
        <v>0</v>
      </c>
      <c r="AX1418" s="32">
        <v>6100000</v>
      </c>
      <c r="AY1418" s="2"/>
      <c r="AZ1418" s="13" t="str">
        <f t="shared" si="112"/>
        <v>OK</v>
      </c>
      <c r="BA1418" s="13" t="str">
        <f t="shared" si="113"/>
        <v>OK</v>
      </c>
      <c r="BB1418" s="7">
        <f t="shared" si="114"/>
        <v>0</v>
      </c>
      <c r="BC1418" s="14">
        <f t="shared" si="110"/>
        <v>48800000</v>
      </c>
      <c r="BD1418" s="14">
        <f t="shared" si="110"/>
        <v>48800000</v>
      </c>
      <c r="BE1418" s="7">
        <f t="shared" si="111"/>
        <v>0</v>
      </c>
      <c r="BF1418" s="7">
        <f t="shared" si="111"/>
        <v>0</v>
      </c>
    </row>
    <row r="1419" spans="2:58" ht="99.75">
      <c r="B1419" s="28" t="s">
        <v>3984</v>
      </c>
      <c r="C1419" s="28" t="s">
        <v>4794</v>
      </c>
      <c r="D1419" s="28" t="s">
        <v>33</v>
      </c>
      <c r="E1419" s="29" t="s">
        <v>730</v>
      </c>
      <c r="F1419" s="29" t="s">
        <v>731</v>
      </c>
      <c r="G1419" s="29" t="s">
        <v>37</v>
      </c>
      <c r="H1419" s="29">
        <v>86101610</v>
      </c>
      <c r="I1419" s="29" t="s">
        <v>4809</v>
      </c>
      <c r="J1419" s="29" t="s">
        <v>199</v>
      </c>
      <c r="K1419" s="29" t="s">
        <v>2048</v>
      </c>
      <c r="L1419" s="30" t="s">
        <v>147</v>
      </c>
      <c r="M1419" s="30" t="s">
        <v>147</v>
      </c>
      <c r="N1419" s="30">
        <v>10</v>
      </c>
      <c r="O1419" s="30" t="s">
        <v>218</v>
      </c>
      <c r="P1419" s="30" t="s">
        <v>202</v>
      </c>
      <c r="Q1419" s="31">
        <v>61000000</v>
      </c>
      <c r="R1419" s="31">
        <v>61000000</v>
      </c>
      <c r="S1419" s="30" t="s">
        <v>411</v>
      </c>
      <c r="T1419" s="30" t="s">
        <v>199</v>
      </c>
      <c r="U1419" s="29" t="s">
        <v>718</v>
      </c>
      <c r="V1419" s="29" t="s">
        <v>329</v>
      </c>
      <c r="W1419" s="29" t="s">
        <v>359</v>
      </c>
      <c r="X1419" s="29" t="s">
        <v>206</v>
      </c>
      <c r="Y1419" s="29" t="s">
        <v>211</v>
      </c>
      <c r="Z1419" s="29" t="s">
        <v>750</v>
      </c>
      <c r="AA1419" s="32">
        <v>0</v>
      </c>
      <c r="AB1419" s="32">
        <v>0</v>
      </c>
      <c r="AC1419" s="32">
        <v>61000000</v>
      </c>
      <c r="AD1419" s="32">
        <v>0</v>
      </c>
      <c r="AE1419" s="32">
        <v>0</v>
      </c>
      <c r="AF1419" s="32">
        <v>6100000</v>
      </c>
      <c r="AG1419" s="32">
        <v>0</v>
      </c>
      <c r="AH1419" s="32">
        <v>6100000</v>
      </c>
      <c r="AI1419" s="32">
        <v>0</v>
      </c>
      <c r="AJ1419" s="32">
        <v>6100000</v>
      </c>
      <c r="AK1419" s="32">
        <v>0</v>
      </c>
      <c r="AL1419" s="32">
        <v>6100000</v>
      </c>
      <c r="AM1419" s="32">
        <v>0</v>
      </c>
      <c r="AN1419" s="32">
        <v>6100000</v>
      </c>
      <c r="AO1419" s="32">
        <v>0</v>
      </c>
      <c r="AP1419" s="32">
        <v>6100000</v>
      </c>
      <c r="AQ1419" s="32">
        <v>0</v>
      </c>
      <c r="AR1419" s="32">
        <v>6100000</v>
      </c>
      <c r="AS1419" s="32">
        <v>0</v>
      </c>
      <c r="AT1419" s="32">
        <v>6100000</v>
      </c>
      <c r="AU1419" s="32">
        <v>0</v>
      </c>
      <c r="AV1419" s="32">
        <v>6100000</v>
      </c>
      <c r="AW1419" s="32">
        <v>0</v>
      </c>
      <c r="AX1419" s="32">
        <v>6100000</v>
      </c>
      <c r="AY1419" s="2"/>
      <c r="AZ1419" s="13" t="str">
        <f t="shared" si="112"/>
        <v>OK</v>
      </c>
      <c r="BA1419" s="13" t="str">
        <f t="shared" si="113"/>
        <v>OK</v>
      </c>
      <c r="BB1419" s="7">
        <f t="shared" si="114"/>
        <v>0</v>
      </c>
      <c r="BC1419" s="14">
        <f t="shared" si="110"/>
        <v>61000000</v>
      </c>
      <c r="BD1419" s="14">
        <f t="shared" si="110"/>
        <v>61000000</v>
      </c>
      <c r="BE1419" s="7">
        <f t="shared" si="111"/>
        <v>0</v>
      </c>
      <c r="BF1419" s="7">
        <f t="shared" si="111"/>
        <v>0</v>
      </c>
    </row>
    <row r="1420" spans="2:58" ht="99.75">
      <c r="B1420" s="28" t="s">
        <v>3985</v>
      </c>
      <c r="C1420" s="28" t="s">
        <v>4794</v>
      </c>
      <c r="D1420" s="28" t="s">
        <v>33</v>
      </c>
      <c r="E1420" s="29" t="s">
        <v>730</v>
      </c>
      <c r="F1420" s="29" t="s">
        <v>731</v>
      </c>
      <c r="G1420" s="29" t="s">
        <v>37</v>
      </c>
      <c r="H1420" s="29">
        <v>86101610</v>
      </c>
      <c r="I1420" s="29" t="s">
        <v>4809</v>
      </c>
      <c r="J1420" s="29" t="s">
        <v>199</v>
      </c>
      <c r="K1420" s="29" t="s">
        <v>2048</v>
      </c>
      <c r="L1420" s="30" t="s">
        <v>147</v>
      </c>
      <c r="M1420" s="30" t="s">
        <v>147</v>
      </c>
      <c r="N1420" s="30">
        <v>10</v>
      </c>
      <c r="O1420" s="30" t="s">
        <v>218</v>
      </c>
      <c r="P1420" s="30" t="s">
        <v>202</v>
      </c>
      <c r="Q1420" s="31">
        <v>61000000</v>
      </c>
      <c r="R1420" s="31">
        <v>61000000</v>
      </c>
      <c r="S1420" s="30" t="s">
        <v>411</v>
      </c>
      <c r="T1420" s="30" t="s">
        <v>199</v>
      </c>
      <c r="U1420" s="29" t="s">
        <v>718</v>
      </c>
      <c r="V1420" s="29" t="s">
        <v>329</v>
      </c>
      <c r="W1420" s="29" t="s">
        <v>359</v>
      </c>
      <c r="X1420" s="29" t="s">
        <v>206</v>
      </c>
      <c r="Y1420" s="29" t="s">
        <v>211</v>
      </c>
      <c r="Z1420" s="29" t="s">
        <v>750</v>
      </c>
      <c r="AA1420" s="32">
        <v>0</v>
      </c>
      <c r="AB1420" s="32">
        <v>0</v>
      </c>
      <c r="AC1420" s="32">
        <v>61000000</v>
      </c>
      <c r="AD1420" s="32">
        <v>0</v>
      </c>
      <c r="AE1420" s="32">
        <v>0</v>
      </c>
      <c r="AF1420" s="32">
        <v>6100000</v>
      </c>
      <c r="AG1420" s="32">
        <v>0</v>
      </c>
      <c r="AH1420" s="32">
        <v>6100000</v>
      </c>
      <c r="AI1420" s="32">
        <v>0</v>
      </c>
      <c r="AJ1420" s="32">
        <v>6100000</v>
      </c>
      <c r="AK1420" s="32">
        <v>0</v>
      </c>
      <c r="AL1420" s="32">
        <v>6100000</v>
      </c>
      <c r="AM1420" s="32">
        <v>0</v>
      </c>
      <c r="AN1420" s="32">
        <v>6100000</v>
      </c>
      <c r="AO1420" s="32">
        <v>0</v>
      </c>
      <c r="AP1420" s="32">
        <v>6100000</v>
      </c>
      <c r="AQ1420" s="32">
        <v>0</v>
      </c>
      <c r="AR1420" s="32">
        <v>6100000</v>
      </c>
      <c r="AS1420" s="32">
        <v>0</v>
      </c>
      <c r="AT1420" s="32">
        <v>6100000</v>
      </c>
      <c r="AU1420" s="32">
        <v>0</v>
      </c>
      <c r="AV1420" s="32">
        <v>6100000</v>
      </c>
      <c r="AW1420" s="32">
        <v>0</v>
      </c>
      <c r="AX1420" s="32">
        <v>6100000</v>
      </c>
      <c r="AY1420" s="2"/>
      <c r="AZ1420" s="13" t="str">
        <f t="shared" si="112"/>
        <v>OK</v>
      </c>
      <c r="BA1420" s="13" t="str">
        <f t="shared" si="113"/>
        <v>OK</v>
      </c>
      <c r="BB1420" s="7">
        <f t="shared" si="114"/>
        <v>0</v>
      </c>
      <c r="BC1420" s="14">
        <f t="shared" si="110"/>
        <v>61000000</v>
      </c>
      <c r="BD1420" s="14">
        <f t="shared" si="110"/>
        <v>61000000</v>
      </c>
      <c r="BE1420" s="7">
        <f t="shared" si="111"/>
        <v>0</v>
      </c>
      <c r="BF1420" s="7">
        <f t="shared" si="111"/>
        <v>0</v>
      </c>
    </row>
    <row r="1421" spans="2:58" ht="99.75">
      <c r="B1421" s="28" t="s">
        <v>3986</v>
      </c>
      <c r="C1421" s="28" t="s">
        <v>4794</v>
      </c>
      <c r="D1421" s="28" t="s">
        <v>33</v>
      </c>
      <c r="E1421" s="29" t="s">
        <v>730</v>
      </c>
      <c r="F1421" s="29" t="s">
        <v>731</v>
      </c>
      <c r="G1421" s="29" t="s">
        <v>37</v>
      </c>
      <c r="H1421" s="29">
        <v>86101610</v>
      </c>
      <c r="I1421" s="29" t="s">
        <v>4809</v>
      </c>
      <c r="J1421" s="29" t="s">
        <v>199</v>
      </c>
      <c r="K1421" s="29" t="s">
        <v>2048</v>
      </c>
      <c r="L1421" s="30" t="s">
        <v>147</v>
      </c>
      <c r="M1421" s="30" t="s">
        <v>147</v>
      </c>
      <c r="N1421" s="30">
        <v>10</v>
      </c>
      <c r="O1421" s="30" t="s">
        <v>218</v>
      </c>
      <c r="P1421" s="30" t="s">
        <v>202</v>
      </c>
      <c r="Q1421" s="31">
        <v>61000000</v>
      </c>
      <c r="R1421" s="31">
        <v>61000000</v>
      </c>
      <c r="S1421" s="30" t="s">
        <v>411</v>
      </c>
      <c r="T1421" s="30" t="s">
        <v>199</v>
      </c>
      <c r="U1421" s="29" t="s">
        <v>718</v>
      </c>
      <c r="V1421" s="29" t="s">
        <v>329</v>
      </c>
      <c r="W1421" s="29" t="s">
        <v>359</v>
      </c>
      <c r="X1421" s="29" t="s">
        <v>206</v>
      </c>
      <c r="Y1421" s="29" t="s">
        <v>211</v>
      </c>
      <c r="Z1421" s="29" t="s">
        <v>750</v>
      </c>
      <c r="AA1421" s="32">
        <v>0</v>
      </c>
      <c r="AB1421" s="32">
        <v>0</v>
      </c>
      <c r="AC1421" s="32">
        <v>61000000</v>
      </c>
      <c r="AD1421" s="32">
        <v>0</v>
      </c>
      <c r="AE1421" s="32">
        <v>0</v>
      </c>
      <c r="AF1421" s="32">
        <v>6100000</v>
      </c>
      <c r="AG1421" s="32">
        <v>0</v>
      </c>
      <c r="AH1421" s="32">
        <v>6100000</v>
      </c>
      <c r="AI1421" s="32">
        <v>0</v>
      </c>
      <c r="AJ1421" s="32">
        <v>6100000</v>
      </c>
      <c r="AK1421" s="32">
        <v>0</v>
      </c>
      <c r="AL1421" s="32">
        <v>6100000</v>
      </c>
      <c r="AM1421" s="32">
        <v>0</v>
      </c>
      <c r="AN1421" s="32">
        <v>6100000</v>
      </c>
      <c r="AO1421" s="32">
        <v>0</v>
      </c>
      <c r="AP1421" s="32">
        <v>6100000</v>
      </c>
      <c r="AQ1421" s="32">
        <v>0</v>
      </c>
      <c r="AR1421" s="32">
        <v>6100000</v>
      </c>
      <c r="AS1421" s="32">
        <v>0</v>
      </c>
      <c r="AT1421" s="32">
        <v>6100000</v>
      </c>
      <c r="AU1421" s="32">
        <v>0</v>
      </c>
      <c r="AV1421" s="32">
        <v>6100000</v>
      </c>
      <c r="AW1421" s="32">
        <v>0</v>
      </c>
      <c r="AX1421" s="32">
        <v>6100000</v>
      </c>
      <c r="AY1421" s="2"/>
      <c r="AZ1421" s="13" t="str">
        <f t="shared" si="112"/>
        <v>OK</v>
      </c>
      <c r="BA1421" s="13" t="str">
        <f t="shared" si="113"/>
        <v>OK</v>
      </c>
      <c r="BB1421" s="7">
        <f t="shared" si="114"/>
        <v>0</v>
      </c>
      <c r="BC1421" s="14">
        <f t="shared" si="110"/>
        <v>61000000</v>
      </c>
      <c r="BD1421" s="14">
        <f t="shared" si="110"/>
        <v>61000000</v>
      </c>
      <c r="BE1421" s="7">
        <f t="shared" si="111"/>
        <v>0</v>
      </c>
      <c r="BF1421" s="7">
        <f t="shared" si="111"/>
        <v>0</v>
      </c>
    </row>
    <row r="1422" spans="2:58" ht="99.75">
      <c r="B1422" s="28" t="s">
        <v>3987</v>
      </c>
      <c r="C1422" s="28" t="s">
        <v>4794</v>
      </c>
      <c r="D1422" s="28" t="s">
        <v>33</v>
      </c>
      <c r="E1422" s="29" t="s">
        <v>730</v>
      </c>
      <c r="F1422" s="29" t="s">
        <v>731</v>
      </c>
      <c r="G1422" s="29" t="s">
        <v>37</v>
      </c>
      <c r="H1422" s="29">
        <v>86101610</v>
      </c>
      <c r="I1422" s="29" t="s">
        <v>4809</v>
      </c>
      <c r="J1422" s="29" t="s">
        <v>199</v>
      </c>
      <c r="K1422" s="29" t="s">
        <v>2048</v>
      </c>
      <c r="L1422" s="30" t="s">
        <v>147</v>
      </c>
      <c r="M1422" s="30" t="s">
        <v>147</v>
      </c>
      <c r="N1422" s="30">
        <v>10</v>
      </c>
      <c r="O1422" s="30" t="s">
        <v>218</v>
      </c>
      <c r="P1422" s="30" t="s">
        <v>202</v>
      </c>
      <c r="Q1422" s="31">
        <v>61000000</v>
      </c>
      <c r="R1422" s="31">
        <v>61000000</v>
      </c>
      <c r="S1422" s="30" t="s">
        <v>411</v>
      </c>
      <c r="T1422" s="30" t="s">
        <v>199</v>
      </c>
      <c r="U1422" s="29" t="s">
        <v>718</v>
      </c>
      <c r="V1422" s="29" t="s">
        <v>329</v>
      </c>
      <c r="W1422" s="29" t="s">
        <v>359</v>
      </c>
      <c r="X1422" s="29" t="s">
        <v>206</v>
      </c>
      <c r="Y1422" s="29" t="s">
        <v>211</v>
      </c>
      <c r="Z1422" s="29" t="s">
        <v>750</v>
      </c>
      <c r="AA1422" s="32">
        <v>0</v>
      </c>
      <c r="AB1422" s="32">
        <v>0</v>
      </c>
      <c r="AC1422" s="32">
        <v>61000000</v>
      </c>
      <c r="AD1422" s="32">
        <v>0</v>
      </c>
      <c r="AE1422" s="32">
        <v>0</v>
      </c>
      <c r="AF1422" s="32">
        <v>6100000</v>
      </c>
      <c r="AG1422" s="32">
        <v>0</v>
      </c>
      <c r="AH1422" s="32">
        <v>6100000</v>
      </c>
      <c r="AI1422" s="32">
        <v>0</v>
      </c>
      <c r="AJ1422" s="32">
        <v>6100000</v>
      </c>
      <c r="AK1422" s="32">
        <v>0</v>
      </c>
      <c r="AL1422" s="32">
        <v>6100000</v>
      </c>
      <c r="AM1422" s="32">
        <v>0</v>
      </c>
      <c r="AN1422" s="32">
        <v>6100000</v>
      </c>
      <c r="AO1422" s="32">
        <v>0</v>
      </c>
      <c r="AP1422" s="32">
        <v>6100000</v>
      </c>
      <c r="AQ1422" s="32">
        <v>0</v>
      </c>
      <c r="AR1422" s="32">
        <v>6100000</v>
      </c>
      <c r="AS1422" s="32">
        <v>0</v>
      </c>
      <c r="AT1422" s="32">
        <v>6100000</v>
      </c>
      <c r="AU1422" s="32">
        <v>0</v>
      </c>
      <c r="AV1422" s="32">
        <v>6100000</v>
      </c>
      <c r="AW1422" s="32">
        <v>0</v>
      </c>
      <c r="AX1422" s="32">
        <v>6100000</v>
      </c>
      <c r="AY1422" s="2"/>
      <c r="AZ1422" s="13" t="str">
        <f t="shared" si="112"/>
        <v>OK</v>
      </c>
      <c r="BA1422" s="13" t="str">
        <f t="shared" si="113"/>
        <v>OK</v>
      </c>
      <c r="BB1422" s="7">
        <f t="shared" si="114"/>
        <v>0</v>
      </c>
      <c r="BC1422" s="14">
        <f t="shared" si="110"/>
        <v>61000000</v>
      </c>
      <c r="BD1422" s="14">
        <f t="shared" si="110"/>
        <v>61000000</v>
      </c>
      <c r="BE1422" s="7">
        <f t="shared" si="111"/>
        <v>0</v>
      </c>
      <c r="BF1422" s="7">
        <f t="shared" si="111"/>
        <v>0</v>
      </c>
    </row>
    <row r="1423" spans="2:58" ht="99.75">
      <c r="B1423" s="28" t="s">
        <v>3988</v>
      </c>
      <c r="C1423" s="28" t="s">
        <v>4794</v>
      </c>
      <c r="D1423" s="28" t="s">
        <v>33</v>
      </c>
      <c r="E1423" s="29" t="s">
        <v>730</v>
      </c>
      <c r="F1423" s="29" t="s">
        <v>731</v>
      </c>
      <c r="G1423" s="29" t="s">
        <v>37</v>
      </c>
      <c r="H1423" s="29">
        <v>86101610</v>
      </c>
      <c r="I1423" s="29" t="s">
        <v>4809</v>
      </c>
      <c r="J1423" s="29" t="s">
        <v>199</v>
      </c>
      <c r="K1423" s="29" t="s">
        <v>2048</v>
      </c>
      <c r="L1423" s="30" t="s">
        <v>147</v>
      </c>
      <c r="M1423" s="30" t="s">
        <v>147</v>
      </c>
      <c r="N1423" s="30">
        <v>10</v>
      </c>
      <c r="O1423" s="30" t="s">
        <v>218</v>
      </c>
      <c r="P1423" s="30" t="s">
        <v>202</v>
      </c>
      <c r="Q1423" s="31">
        <v>61000000</v>
      </c>
      <c r="R1423" s="31">
        <v>61000000</v>
      </c>
      <c r="S1423" s="30" t="s">
        <v>411</v>
      </c>
      <c r="T1423" s="30" t="s">
        <v>199</v>
      </c>
      <c r="U1423" s="29" t="s">
        <v>718</v>
      </c>
      <c r="V1423" s="29" t="s">
        <v>329</v>
      </c>
      <c r="W1423" s="29" t="s">
        <v>359</v>
      </c>
      <c r="X1423" s="29" t="s">
        <v>206</v>
      </c>
      <c r="Y1423" s="29" t="s">
        <v>211</v>
      </c>
      <c r="Z1423" s="29" t="s">
        <v>750</v>
      </c>
      <c r="AA1423" s="32">
        <v>0</v>
      </c>
      <c r="AB1423" s="32">
        <v>0</v>
      </c>
      <c r="AC1423" s="32">
        <v>61000000</v>
      </c>
      <c r="AD1423" s="32">
        <v>0</v>
      </c>
      <c r="AE1423" s="32">
        <v>0</v>
      </c>
      <c r="AF1423" s="32">
        <v>6100000</v>
      </c>
      <c r="AG1423" s="32">
        <v>0</v>
      </c>
      <c r="AH1423" s="32">
        <v>6100000</v>
      </c>
      <c r="AI1423" s="32">
        <v>0</v>
      </c>
      <c r="AJ1423" s="32">
        <v>6100000</v>
      </c>
      <c r="AK1423" s="32">
        <v>0</v>
      </c>
      <c r="AL1423" s="32">
        <v>6100000</v>
      </c>
      <c r="AM1423" s="32">
        <v>0</v>
      </c>
      <c r="AN1423" s="32">
        <v>6100000</v>
      </c>
      <c r="AO1423" s="32">
        <v>0</v>
      </c>
      <c r="AP1423" s="32">
        <v>6100000</v>
      </c>
      <c r="AQ1423" s="32">
        <v>0</v>
      </c>
      <c r="AR1423" s="32">
        <v>6100000</v>
      </c>
      <c r="AS1423" s="32">
        <v>0</v>
      </c>
      <c r="AT1423" s="32">
        <v>6100000</v>
      </c>
      <c r="AU1423" s="32">
        <v>0</v>
      </c>
      <c r="AV1423" s="32">
        <v>6100000</v>
      </c>
      <c r="AW1423" s="32">
        <v>0</v>
      </c>
      <c r="AX1423" s="32">
        <v>6100000</v>
      </c>
      <c r="AY1423" s="2"/>
      <c r="AZ1423" s="13" t="str">
        <f t="shared" si="112"/>
        <v>OK</v>
      </c>
      <c r="BA1423" s="13" t="str">
        <f t="shared" si="113"/>
        <v>OK</v>
      </c>
      <c r="BB1423" s="7">
        <f t="shared" si="114"/>
        <v>0</v>
      </c>
      <c r="BC1423" s="14">
        <f t="shared" si="110"/>
        <v>61000000</v>
      </c>
      <c r="BD1423" s="14">
        <f t="shared" si="110"/>
        <v>61000000</v>
      </c>
      <c r="BE1423" s="7">
        <f t="shared" si="111"/>
        <v>0</v>
      </c>
      <c r="BF1423" s="7">
        <f t="shared" si="111"/>
        <v>0</v>
      </c>
    </row>
    <row r="1424" spans="2:58" ht="99.75">
      <c r="B1424" s="28" t="s">
        <v>3989</v>
      </c>
      <c r="C1424" s="28" t="s">
        <v>4794</v>
      </c>
      <c r="D1424" s="28" t="s">
        <v>33</v>
      </c>
      <c r="E1424" s="29" t="s">
        <v>730</v>
      </c>
      <c r="F1424" s="29" t="s">
        <v>731</v>
      </c>
      <c r="G1424" s="29" t="s">
        <v>37</v>
      </c>
      <c r="H1424" s="29">
        <v>86101610</v>
      </c>
      <c r="I1424" s="29" t="s">
        <v>4809</v>
      </c>
      <c r="J1424" s="29" t="s">
        <v>199</v>
      </c>
      <c r="K1424" s="29" t="s">
        <v>2048</v>
      </c>
      <c r="L1424" s="30" t="s">
        <v>147</v>
      </c>
      <c r="M1424" s="30" t="s">
        <v>147</v>
      </c>
      <c r="N1424" s="30">
        <v>10</v>
      </c>
      <c r="O1424" s="30" t="s">
        <v>218</v>
      </c>
      <c r="P1424" s="30" t="s">
        <v>202</v>
      </c>
      <c r="Q1424" s="31">
        <v>61000000</v>
      </c>
      <c r="R1424" s="31">
        <v>61000000</v>
      </c>
      <c r="S1424" s="30" t="s">
        <v>411</v>
      </c>
      <c r="T1424" s="30" t="s">
        <v>199</v>
      </c>
      <c r="U1424" s="29" t="s">
        <v>718</v>
      </c>
      <c r="V1424" s="29" t="s">
        <v>329</v>
      </c>
      <c r="W1424" s="29" t="s">
        <v>359</v>
      </c>
      <c r="X1424" s="29" t="s">
        <v>206</v>
      </c>
      <c r="Y1424" s="29" t="s">
        <v>211</v>
      </c>
      <c r="Z1424" s="29" t="s">
        <v>750</v>
      </c>
      <c r="AA1424" s="32">
        <v>0</v>
      </c>
      <c r="AB1424" s="32">
        <v>0</v>
      </c>
      <c r="AC1424" s="32">
        <v>61000000</v>
      </c>
      <c r="AD1424" s="32">
        <v>0</v>
      </c>
      <c r="AE1424" s="32">
        <v>0</v>
      </c>
      <c r="AF1424" s="32">
        <v>6100000</v>
      </c>
      <c r="AG1424" s="32">
        <v>0</v>
      </c>
      <c r="AH1424" s="32">
        <v>6100000</v>
      </c>
      <c r="AI1424" s="32">
        <v>0</v>
      </c>
      <c r="AJ1424" s="32">
        <v>6100000</v>
      </c>
      <c r="AK1424" s="32">
        <v>0</v>
      </c>
      <c r="AL1424" s="32">
        <v>6100000</v>
      </c>
      <c r="AM1424" s="32">
        <v>0</v>
      </c>
      <c r="AN1424" s="32">
        <v>6100000</v>
      </c>
      <c r="AO1424" s="32">
        <v>0</v>
      </c>
      <c r="AP1424" s="32">
        <v>6100000</v>
      </c>
      <c r="AQ1424" s="32">
        <v>0</v>
      </c>
      <c r="AR1424" s="32">
        <v>6100000</v>
      </c>
      <c r="AS1424" s="32">
        <v>0</v>
      </c>
      <c r="AT1424" s="32">
        <v>6100000</v>
      </c>
      <c r="AU1424" s="32">
        <v>0</v>
      </c>
      <c r="AV1424" s="32">
        <v>6100000</v>
      </c>
      <c r="AW1424" s="32">
        <v>0</v>
      </c>
      <c r="AX1424" s="32">
        <v>6100000</v>
      </c>
      <c r="AY1424" s="2"/>
      <c r="AZ1424" s="13" t="str">
        <f t="shared" si="112"/>
        <v>OK</v>
      </c>
      <c r="BA1424" s="13" t="str">
        <f t="shared" si="113"/>
        <v>OK</v>
      </c>
      <c r="BB1424" s="7">
        <f t="shared" si="114"/>
        <v>0</v>
      </c>
      <c r="BC1424" s="14">
        <f t="shared" si="110"/>
        <v>61000000</v>
      </c>
      <c r="BD1424" s="14">
        <f t="shared" si="110"/>
        <v>61000000</v>
      </c>
      <c r="BE1424" s="7">
        <f t="shared" si="111"/>
        <v>0</v>
      </c>
      <c r="BF1424" s="7">
        <f t="shared" si="111"/>
        <v>0</v>
      </c>
    </row>
    <row r="1425" spans="2:58" ht="99.75">
      <c r="B1425" s="28" t="s">
        <v>3990</v>
      </c>
      <c r="C1425" s="28" t="s">
        <v>4794</v>
      </c>
      <c r="D1425" s="28" t="s">
        <v>33</v>
      </c>
      <c r="E1425" s="29" t="s">
        <v>730</v>
      </c>
      <c r="F1425" s="29" t="s">
        <v>731</v>
      </c>
      <c r="G1425" s="29" t="s">
        <v>37</v>
      </c>
      <c r="H1425" s="29">
        <v>86101610</v>
      </c>
      <c r="I1425" s="29" t="s">
        <v>4809</v>
      </c>
      <c r="J1425" s="29" t="s">
        <v>199</v>
      </c>
      <c r="K1425" s="29" t="s">
        <v>2048</v>
      </c>
      <c r="L1425" s="30" t="s">
        <v>147</v>
      </c>
      <c r="M1425" s="30" t="s">
        <v>147</v>
      </c>
      <c r="N1425" s="30">
        <v>10</v>
      </c>
      <c r="O1425" s="30" t="s">
        <v>218</v>
      </c>
      <c r="P1425" s="30" t="s">
        <v>202</v>
      </c>
      <c r="Q1425" s="31">
        <v>61000000</v>
      </c>
      <c r="R1425" s="31">
        <v>61000000</v>
      </c>
      <c r="S1425" s="30" t="s">
        <v>411</v>
      </c>
      <c r="T1425" s="30" t="s">
        <v>199</v>
      </c>
      <c r="U1425" s="29" t="s">
        <v>718</v>
      </c>
      <c r="V1425" s="29" t="s">
        <v>329</v>
      </c>
      <c r="W1425" s="29" t="s">
        <v>359</v>
      </c>
      <c r="X1425" s="29" t="s">
        <v>206</v>
      </c>
      <c r="Y1425" s="29" t="s">
        <v>211</v>
      </c>
      <c r="Z1425" s="29" t="s">
        <v>750</v>
      </c>
      <c r="AA1425" s="32">
        <v>0</v>
      </c>
      <c r="AB1425" s="32">
        <v>0</v>
      </c>
      <c r="AC1425" s="32">
        <v>61000000</v>
      </c>
      <c r="AD1425" s="32">
        <v>0</v>
      </c>
      <c r="AE1425" s="32">
        <v>0</v>
      </c>
      <c r="AF1425" s="32">
        <v>6100000</v>
      </c>
      <c r="AG1425" s="32">
        <v>0</v>
      </c>
      <c r="AH1425" s="32">
        <v>6100000</v>
      </c>
      <c r="AI1425" s="32">
        <v>0</v>
      </c>
      <c r="AJ1425" s="32">
        <v>6100000</v>
      </c>
      <c r="AK1425" s="32">
        <v>0</v>
      </c>
      <c r="AL1425" s="32">
        <v>6100000</v>
      </c>
      <c r="AM1425" s="32">
        <v>0</v>
      </c>
      <c r="AN1425" s="32">
        <v>6100000</v>
      </c>
      <c r="AO1425" s="32">
        <v>0</v>
      </c>
      <c r="AP1425" s="32">
        <v>6100000</v>
      </c>
      <c r="AQ1425" s="32">
        <v>0</v>
      </c>
      <c r="AR1425" s="32">
        <v>6100000</v>
      </c>
      <c r="AS1425" s="32">
        <v>0</v>
      </c>
      <c r="AT1425" s="32">
        <v>6100000</v>
      </c>
      <c r="AU1425" s="32">
        <v>0</v>
      </c>
      <c r="AV1425" s="32">
        <v>6100000</v>
      </c>
      <c r="AW1425" s="32">
        <v>0</v>
      </c>
      <c r="AX1425" s="32">
        <v>6100000</v>
      </c>
      <c r="AY1425" s="2"/>
      <c r="AZ1425" s="13" t="str">
        <f t="shared" si="112"/>
        <v>OK</v>
      </c>
      <c r="BA1425" s="13" t="str">
        <f t="shared" si="113"/>
        <v>OK</v>
      </c>
      <c r="BB1425" s="7">
        <f t="shared" si="114"/>
        <v>0</v>
      </c>
      <c r="BC1425" s="14">
        <f t="shared" si="110"/>
        <v>61000000</v>
      </c>
      <c r="BD1425" s="14">
        <f t="shared" si="110"/>
        <v>61000000</v>
      </c>
      <c r="BE1425" s="7">
        <f t="shared" si="111"/>
        <v>0</v>
      </c>
      <c r="BF1425" s="7">
        <f t="shared" si="111"/>
        <v>0</v>
      </c>
    </row>
    <row r="1426" spans="2:58" ht="99.75">
      <c r="B1426" s="28" t="s">
        <v>3991</v>
      </c>
      <c r="C1426" s="28" t="s">
        <v>4794</v>
      </c>
      <c r="D1426" s="28" t="s">
        <v>33</v>
      </c>
      <c r="E1426" s="29" t="s">
        <v>730</v>
      </c>
      <c r="F1426" s="29" t="s">
        <v>731</v>
      </c>
      <c r="G1426" s="29" t="s">
        <v>37</v>
      </c>
      <c r="H1426" s="29">
        <v>86101610</v>
      </c>
      <c r="I1426" s="29" t="s">
        <v>4809</v>
      </c>
      <c r="J1426" s="29" t="s">
        <v>199</v>
      </c>
      <c r="K1426" s="29" t="s">
        <v>2048</v>
      </c>
      <c r="L1426" s="30" t="s">
        <v>147</v>
      </c>
      <c r="M1426" s="30" t="s">
        <v>147</v>
      </c>
      <c r="N1426" s="30">
        <v>10</v>
      </c>
      <c r="O1426" s="30" t="s">
        <v>218</v>
      </c>
      <c r="P1426" s="30" t="s">
        <v>202</v>
      </c>
      <c r="Q1426" s="31">
        <v>61000000</v>
      </c>
      <c r="R1426" s="31">
        <v>61000000</v>
      </c>
      <c r="S1426" s="30" t="s">
        <v>411</v>
      </c>
      <c r="T1426" s="30" t="s">
        <v>199</v>
      </c>
      <c r="U1426" s="29" t="s">
        <v>718</v>
      </c>
      <c r="V1426" s="29" t="s">
        <v>329</v>
      </c>
      <c r="W1426" s="29" t="s">
        <v>359</v>
      </c>
      <c r="X1426" s="29" t="s">
        <v>206</v>
      </c>
      <c r="Y1426" s="29" t="s">
        <v>211</v>
      </c>
      <c r="Z1426" s="29" t="s">
        <v>750</v>
      </c>
      <c r="AA1426" s="32">
        <v>0</v>
      </c>
      <c r="AB1426" s="32">
        <v>0</v>
      </c>
      <c r="AC1426" s="32">
        <v>61000000</v>
      </c>
      <c r="AD1426" s="32">
        <v>0</v>
      </c>
      <c r="AE1426" s="32">
        <v>0</v>
      </c>
      <c r="AF1426" s="32">
        <v>6100000</v>
      </c>
      <c r="AG1426" s="32">
        <v>0</v>
      </c>
      <c r="AH1426" s="32">
        <v>6100000</v>
      </c>
      <c r="AI1426" s="32">
        <v>0</v>
      </c>
      <c r="AJ1426" s="32">
        <v>6100000</v>
      </c>
      <c r="AK1426" s="32">
        <v>0</v>
      </c>
      <c r="AL1426" s="32">
        <v>6100000</v>
      </c>
      <c r="AM1426" s="32">
        <v>0</v>
      </c>
      <c r="AN1426" s="32">
        <v>6100000</v>
      </c>
      <c r="AO1426" s="32">
        <v>0</v>
      </c>
      <c r="AP1426" s="32">
        <v>6100000</v>
      </c>
      <c r="AQ1426" s="32">
        <v>0</v>
      </c>
      <c r="AR1426" s="32">
        <v>6100000</v>
      </c>
      <c r="AS1426" s="32">
        <v>0</v>
      </c>
      <c r="AT1426" s="32">
        <v>6100000</v>
      </c>
      <c r="AU1426" s="32">
        <v>0</v>
      </c>
      <c r="AV1426" s="32">
        <v>6100000</v>
      </c>
      <c r="AW1426" s="32">
        <v>0</v>
      </c>
      <c r="AX1426" s="32">
        <v>6100000</v>
      </c>
      <c r="AY1426" s="2"/>
      <c r="AZ1426" s="13" t="str">
        <f t="shared" si="112"/>
        <v>OK</v>
      </c>
      <c r="BA1426" s="13" t="str">
        <f t="shared" si="113"/>
        <v>OK</v>
      </c>
      <c r="BB1426" s="7">
        <f t="shared" si="114"/>
        <v>0</v>
      </c>
      <c r="BC1426" s="14">
        <f t="shared" si="110"/>
        <v>61000000</v>
      </c>
      <c r="BD1426" s="14">
        <f t="shared" si="110"/>
        <v>61000000</v>
      </c>
      <c r="BE1426" s="7">
        <f t="shared" si="111"/>
        <v>0</v>
      </c>
      <c r="BF1426" s="7">
        <f t="shared" si="111"/>
        <v>0</v>
      </c>
    </row>
    <row r="1427" spans="2:58" ht="99.75">
      <c r="B1427" s="28" t="s">
        <v>3992</v>
      </c>
      <c r="C1427" s="28" t="s">
        <v>4794</v>
      </c>
      <c r="D1427" s="28" t="s">
        <v>33</v>
      </c>
      <c r="E1427" s="29" t="s">
        <v>730</v>
      </c>
      <c r="F1427" s="29" t="s">
        <v>731</v>
      </c>
      <c r="G1427" s="29" t="s">
        <v>37</v>
      </c>
      <c r="H1427" s="29">
        <v>86101610</v>
      </c>
      <c r="I1427" s="29" t="s">
        <v>4809</v>
      </c>
      <c r="J1427" s="29" t="s">
        <v>199</v>
      </c>
      <c r="K1427" s="29" t="s">
        <v>2048</v>
      </c>
      <c r="L1427" s="30" t="s">
        <v>147</v>
      </c>
      <c r="M1427" s="30" t="s">
        <v>147</v>
      </c>
      <c r="N1427" s="30">
        <v>10</v>
      </c>
      <c r="O1427" s="30" t="s">
        <v>218</v>
      </c>
      <c r="P1427" s="30" t="s">
        <v>202</v>
      </c>
      <c r="Q1427" s="31">
        <v>61000000</v>
      </c>
      <c r="R1427" s="31">
        <v>61000000</v>
      </c>
      <c r="S1427" s="30" t="s">
        <v>411</v>
      </c>
      <c r="T1427" s="30" t="s">
        <v>199</v>
      </c>
      <c r="U1427" s="29" t="s">
        <v>718</v>
      </c>
      <c r="V1427" s="29" t="s">
        <v>329</v>
      </c>
      <c r="W1427" s="29" t="s">
        <v>359</v>
      </c>
      <c r="X1427" s="29" t="s">
        <v>206</v>
      </c>
      <c r="Y1427" s="29" t="s">
        <v>211</v>
      </c>
      <c r="Z1427" s="29" t="s">
        <v>750</v>
      </c>
      <c r="AA1427" s="32">
        <v>0</v>
      </c>
      <c r="AB1427" s="32">
        <v>0</v>
      </c>
      <c r="AC1427" s="32">
        <v>61000000</v>
      </c>
      <c r="AD1427" s="32">
        <v>0</v>
      </c>
      <c r="AE1427" s="32">
        <v>0</v>
      </c>
      <c r="AF1427" s="32">
        <v>6100000</v>
      </c>
      <c r="AG1427" s="32">
        <v>0</v>
      </c>
      <c r="AH1427" s="32">
        <v>6100000</v>
      </c>
      <c r="AI1427" s="32">
        <v>0</v>
      </c>
      <c r="AJ1427" s="32">
        <v>6100000</v>
      </c>
      <c r="AK1427" s="32">
        <v>0</v>
      </c>
      <c r="AL1427" s="32">
        <v>6100000</v>
      </c>
      <c r="AM1427" s="32">
        <v>0</v>
      </c>
      <c r="AN1427" s="32">
        <v>6100000</v>
      </c>
      <c r="AO1427" s="32">
        <v>0</v>
      </c>
      <c r="AP1427" s="32">
        <v>6100000</v>
      </c>
      <c r="AQ1427" s="32">
        <v>0</v>
      </c>
      <c r="AR1427" s="32">
        <v>6100000</v>
      </c>
      <c r="AS1427" s="32">
        <v>0</v>
      </c>
      <c r="AT1427" s="32">
        <v>6100000</v>
      </c>
      <c r="AU1427" s="32">
        <v>0</v>
      </c>
      <c r="AV1427" s="32">
        <v>6100000</v>
      </c>
      <c r="AW1427" s="32">
        <v>0</v>
      </c>
      <c r="AX1427" s="32">
        <v>6100000</v>
      </c>
      <c r="AY1427" s="2"/>
      <c r="AZ1427" s="13" t="str">
        <f t="shared" si="112"/>
        <v>OK</v>
      </c>
      <c r="BA1427" s="13" t="str">
        <f t="shared" si="113"/>
        <v>OK</v>
      </c>
      <c r="BB1427" s="7">
        <f t="shared" si="114"/>
        <v>0</v>
      </c>
      <c r="BC1427" s="14">
        <f t="shared" ref="BC1427:BD1490" si="115">+SUM(AA1427,AC1427,AE1427,AG1427,AI1427,AK1427,AM1427,AO1427,AQ1427,AS1427,AU1427,AW1427)</f>
        <v>61000000</v>
      </c>
      <c r="BD1427" s="14">
        <f t="shared" si="115"/>
        <v>61000000</v>
      </c>
      <c r="BE1427" s="7">
        <f t="shared" ref="BE1427:BF1490" si="116">+IF(OR(AZ1427="ok",AZ1427=""),0,1)</f>
        <v>0</v>
      </c>
      <c r="BF1427" s="7">
        <f t="shared" si="116"/>
        <v>0</v>
      </c>
    </row>
    <row r="1428" spans="2:58" ht="99.75">
      <c r="B1428" s="28" t="s">
        <v>3993</v>
      </c>
      <c r="C1428" s="28" t="s">
        <v>4794</v>
      </c>
      <c r="D1428" s="28" t="s">
        <v>33</v>
      </c>
      <c r="E1428" s="29" t="s">
        <v>730</v>
      </c>
      <c r="F1428" s="29" t="s">
        <v>731</v>
      </c>
      <c r="G1428" s="29" t="s">
        <v>37</v>
      </c>
      <c r="H1428" s="29">
        <v>86101610</v>
      </c>
      <c r="I1428" s="29" t="s">
        <v>4809</v>
      </c>
      <c r="J1428" s="29" t="s">
        <v>199</v>
      </c>
      <c r="K1428" s="29" t="s">
        <v>2048</v>
      </c>
      <c r="L1428" s="30" t="s">
        <v>147</v>
      </c>
      <c r="M1428" s="30" t="s">
        <v>147</v>
      </c>
      <c r="N1428" s="30">
        <v>10</v>
      </c>
      <c r="O1428" s="30" t="s">
        <v>218</v>
      </c>
      <c r="P1428" s="30" t="s">
        <v>202</v>
      </c>
      <c r="Q1428" s="31">
        <v>61000000</v>
      </c>
      <c r="R1428" s="31">
        <v>61000000</v>
      </c>
      <c r="S1428" s="30" t="s">
        <v>411</v>
      </c>
      <c r="T1428" s="30" t="s">
        <v>199</v>
      </c>
      <c r="U1428" s="29" t="s">
        <v>718</v>
      </c>
      <c r="V1428" s="29" t="s">
        <v>329</v>
      </c>
      <c r="W1428" s="29" t="s">
        <v>359</v>
      </c>
      <c r="X1428" s="29" t="s">
        <v>206</v>
      </c>
      <c r="Y1428" s="29" t="s">
        <v>211</v>
      </c>
      <c r="Z1428" s="29" t="s">
        <v>750</v>
      </c>
      <c r="AA1428" s="32">
        <v>0</v>
      </c>
      <c r="AB1428" s="32">
        <v>0</v>
      </c>
      <c r="AC1428" s="32">
        <v>61000000</v>
      </c>
      <c r="AD1428" s="32">
        <v>0</v>
      </c>
      <c r="AE1428" s="32">
        <v>0</v>
      </c>
      <c r="AF1428" s="32">
        <v>6100000</v>
      </c>
      <c r="AG1428" s="32">
        <v>0</v>
      </c>
      <c r="AH1428" s="32">
        <v>6100000</v>
      </c>
      <c r="AI1428" s="32">
        <v>0</v>
      </c>
      <c r="AJ1428" s="32">
        <v>6100000</v>
      </c>
      <c r="AK1428" s="32">
        <v>0</v>
      </c>
      <c r="AL1428" s="32">
        <v>6100000</v>
      </c>
      <c r="AM1428" s="32">
        <v>0</v>
      </c>
      <c r="AN1428" s="32">
        <v>6100000</v>
      </c>
      <c r="AO1428" s="32">
        <v>0</v>
      </c>
      <c r="AP1428" s="32">
        <v>6100000</v>
      </c>
      <c r="AQ1428" s="32">
        <v>0</v>
      </c>
      <c r="AR1428" s="32">
        <v>6100000</v>
      </c>
      <c r="AS1428" s="32">
        <v>0</v>
      </c>
      <c r="AT1428" s="32">
        <v>6100000</v>
      </c>
      <c r="AU1428" s="32">
        <v>0</v>
      </c>
      <c r="AV1428" s="32">
        <v>6100000</v>
      </c>
      <c r="AW1428" s="32">
        <v>0</v>
      </c>
      <c r="AX1428" s="32">
        <v>6100000</v>
      </c>
      <c r="AY1428" s="2"/>
      <c r="AZ1428" s="13" t="str">
        <f t="shared" si="112"/>
        <v>OK</v>
      </c>
      <c r="BA1428" s="13" t="str">
        <f t="shared" si="113"/>
        <v>OK</v>
      </c>
      <c r="BB1428" s="7">
        <f t="shared" si="114"/>
        <v>0</v>
      </c>
      <c r="BC1428" s="14">
        <f t="shared" si="115"/>
        <v>61000000</v>
      </c>
      <c r="BD1428" s="14">
        <f t="shared" si="115"/>
        <v>61000000</v>
      </c>
      <c r="BE1428" s="7">
        <f t="shared" si="116"/>
        <v>0</v>
      </c>
      <c r="BF1428" s="7">
        <f t="shared" si="116"/>
        <v>0</v>
      </c>
    </row>
    <row r="1429" spans="2:58" ht="99.75">
      <c r="B1429" s="28" t="s">
        <v>3994</v>
      </c>
      <c r="C1429" s="28" t="s">
        <v>4794</v>
      </c>
      <c r="D1429" s="28" t="s">
        <v>33</v>
      </c>
      <c r="E1429" s="29" t="s">
        <v>730</v>
      </c>
      <c r="F1429" s="29" t="s">
        <v>731</v>
      </c>
      <c r="G1429" s="29" t="s">
        <v>37</v>
      </c>
      <c r="H1429" s="29">
        <v>86101610</v>
      </c>
      <c r="I1429" s="29" t="s">
        <v>4809</v>
      </c>
      <c r="J1429" s="29" t="s">
        <v>199</v>
      </c>
      <c r="K1429" s="29" t="s">
        <v>2048</v>
      </c>
      <c r="L1429" s="30" t="s">
        <v>147</v>
      </c>
      <c r="M1429" s="30" t="s">
        <v>147</v>
      </c>
      <c r="N1429" s="30">
        <v>10</v>
      </c>
      <c r="O1429" s="30" t="s">
        <v>218</v>
      </c>
      <c r="P1429" s="30" t="s">
        <v>202</v>
      </c>
      <c r="Q1429" s="31">
        <v>61000000</v>
      </c>
      <c r="R1429" s="31">
        <v>61000000</v>
      </c>
      <c r="S1429" s="30" t="s">
        <v>411</v>
      </c>
      <c r="T1429" s="30" t="s">
        <v>199</v>
      </c>
      <c r="U1429" s="29" t="s">
        <v>718</v>
      </c>
      <c r="V1429" s="29" t="s">
        <v>329</v>
      </c>
      <c r="W1429" s="29" t="s">
        <v>359</v>
      </c>
      <c r="X1429" s="29" t="s">
        <v>206</v>
      </c>
      <c r="Y1429" s="29" t="s">
        <v>211</v>
      </c>
      <c r="Z1429" s="29" t="s">
        <v>750</v>
      </c>
      <c r="AA1429" s="32">
        <v>0</v>
      </c>
      <c r="AB1429" s="32">
        <v>0</v>
      </c>
      <c r="AC1429" s="32">
        <v>61000000</v>
      </c>
      <c r="AD1429" s="32">
        <v>0</v>
      </c>
      <c r="AE1429" s="32">
        <v>0</v>
      </c>
      <c r="AF1429" s="32">
        <v>6100000</v>
      </c>
      <c r="AG1429" s="32">
        <v>0</v>
      </c>
      <c r="AH1429" s="32">
        <v>6100000</v>
      </c>
      <c r="AI1429" s="32">
        <v>0</v>
      </c>
      <c r="AJ1429" s="32">
        <v>6100000</v>
      </c>
      <c r="AK1429" s="32">
        <v>0</v>
      </c>
      <c r="AL1429" s="32">
        <v>6100000</v>
      </c>
      <c r="AM1429" s="32">
        <v>0</v>
      </c>
      <c r="AN1429" s="32">
        <v>6100000</v>
      </c>
      <c r="AO1429" s="32">
        <v>0</v>
      </c>
      <c r="AP1429" s="32">
        <v>6100000</v>
      </c>
      <c r="AQ1429" s="32">
        <v>0</v>
      </c>
      <c r="AR1429" s="32">
        <v>6100000</v>
      </c>
      <c r="AS1429" s="32">
        <v>0</v>
      </c>
      <c r="AT1429" s="32">
        <v>6100000</v>
      </c>
      <c r="AU1429" s="32">
        <v>0</v>
      </c>
      <c r="AV1429" s="32">
        <v>6100000</v>
      </c>
      <c r="AW1429" s="32">
        <v>0</v>
      </c>
      <c r="AX1429" s="32">
        <v>6100000</v>
      </c>
      <c r="AY1429" s="2"/>
      <c r="AZ1429" s="13" t="str">
        <f t="shared" si="112"/>
        <v>OK</v>
      </c>
      <c r="BA1429" s="13" t="str">
        <f t="shared" si="113"/>
        <v>OK</v>
      </c>
      <c r="BB1429" s="7">
        <f t="shared" si="114"/>
        <v>0</v>
      </c>
      <c r="BC1429" s="14">
        <f t="shared" si="115"/>
        <v>61000000</v>
      </c>
      <c r="BD1429" s="14">
        <f t="shared" si="115"/>
        <v>61000000</v>
      </c>
      <c r="BE1429" s="7">
        <f t="shared" si="116"/>
        <v>0</v>
      </c>
      <c r="BF1429" s="7">
        <f t="shared" si="116"/>
        <v>0</v>
      </c>
    </row>
    <row r="1430" spans="2:58" ht="99.75">
      <c r="B1430" s="28" t="s">
        <v>3995</v>
      </c>
      <c r="C1430" s="28" t="s">
        <v>4794</v>
      </c>
      <c r="D1430" s="28" t="s">
        <v>33</v>
      </c>
      <c r="E1430" s="29" t="s">
        <v>730</v>
      </c>
      <c r="F1430" s="29" t="s">
        <v>731</v>
      </c>
      <c r="G1430" s="29" t="s">
        <v>37</v>
      </c>
      <c r="H1430" s="29">
        <v>86101610</v>
      </c>
      <c r="I1430" s="29" t="s">
        <v>4809</v>
      </c>
      <c r="J1430" s="29" t="s">
        <v>199</v>
      </c>
      <c r="K1430" s="29" t="s">
        <v>2048</v>
      </c>
      <c r="L1430" s="30" t="s">
        <v>147</v>
      </c>
      <c r="M1430" s="30" t="s">
        <v>147</v>
      </c>
      <c r="N1430" s="30">
        <v>10</v>
      </c>
      <c r="O1430" s="30" t="s">
        <v>218</v>
      </c>
      <c r="P1430" s="30" t="s">
        <v>202</v>
      </c>
      <c r="Q1430" s="31">
        <v>61000000</v>
      </c>
      <c r="R1430" s="31">
        <v>61000000</v>
      </c>
      <c r="S1430" s="30" t="s">
        <v>411</v>
      </c>
      <c r="T1430" s="30" t="s">
        <v>199</v>
      </c>
      <c r="U1430" s="29" t="s">
        <v>718</v>
      </c>
      <c r="V1430" s="29" t="s">
        <v>329</v>
      </c>
      <c r="W1430" s="29" t="s">
        <v>359</v>
      </c>
      <c r="X1430" s="29" t="s">
        <v>206</v>
      </c>
      <c r="Y1430" s="29" t="s">
        <v>211</v>
      </c>
      <c r="Z1430" s="29" t="s">
        <v>750</v>
      </c>
      <c r="AA1430" s="32">
        <v>0</v>
      </c>
      <c r="AB1430" s="32">
        <v>0</v>
      </c>
      <c r="AC1430" s="32">
        <v>61000000</v>
      </c>
      <c r="AD1430" s="32">
        <v>0</v>
      </c>
      <c r="AE1430" s="32">
        <v>0</v>
      </c>
      <c r="AF1430" s="32">
        <v>6100000</v>
      </c>
      <c r="AG1430" s="32">
        <v>0</v>
      </c>
      <c r="AH1430" s="32">
        <v>6100000</v>
      </c>
      <c r="AI1430" s="32">
        <v>0</v>
      </c>
      <c r="AJ1430" s="32">
        <v>6100000</v>
      </c>
      <c r="AK1430" s="32">
        <v>0</v>
      </c>
      <c r="AL1430" s="32">
        <v>6100000</v>
      </c>
      <c r="AM1430" s="32">
        <v>0</v>
      </c>
      <c r="AN1430" s="32">
        <v>6100000</v>
      </c>
      <c r="AO1430" s="32">
        <v>0</v>
      </c>
      <c r="AP1430" s="32">
        <v>6100000</v>
      </c>
      <c r="AQ1430" s="32">
        <v>0</v>
      </c>
      <c r="AR1430" s="32">
        <v>6100000</v>
      </c>
      <c r="AS1430" s="32">
        <v>0</v>
      </c>
      <c r="AT1430" s="32">
        <v>6100000</v>
      </c>
      <c r="AU1430" s="32">
        <v>0</v>
      </c>
      <c r="AV1430" s="32">
        <v>6100000</v>
      </c>
      <c r="AW1430" s="32">
        <v>0</v>
      </c>
      <c r="AX1430" s="32">
        <v>6100000</v>
      </c>
      <c r="AY1430" s="2"/>
      <c r="AZ1430" s="13" t="str">
        <f t="shared" si="112"/>
        <v>OK</v>
      </c>
      <c r="BA1430" s="13" t="str">
        <f t="shared" si="113"/>
        <v>OK</v>
      </c>
      <c r="BB1430" s="7">
        <f t="shared" si="114"/>
        <v>0</v>
      </c>
      <c r="BC1430" s="14">
        <f t="shared" si="115"/>
        <v>61000000</v>
      </c>
      <c r="BD1430" s="14">
        <f t="shared" si="115"/>
        <v>61000000</v>
      </c>
      <c r="BE1430" s="7">
        <f t="shared" si="116"/>
        <v>0</v>
      </c>
      <c r="BF1430" s="7">
        <f t="shared" si="116"/>
        <v>0</v>
      </c>
    </row>
    <row r="1431" spans="2:58" ht="99.75">
      <c r="B1431" s="28" t="s">
        <v>3996</v>
      </c>
      <c r="C1431" s="28" t="s">
        <v>4794</v>
      </c>
      <c r="D1431" s="28" t="s">
        <v>33</v>
      </c>
      <c r="E1431" s="29" t="s">
        <v>730</v>
      </c>
      <c r="F1431" s="29" t="s">
        <v>731</v>
      </c>
      <c r="G1431" s="29" t="s">
        <v>37</v>
      </c>
      <c r="H1431" s="29">
        <v>86101610</v>
      </c>
      <c r="I1431" s="29" t="s">
        <v>4809</v>
      </c>
      <c r="J1431" s="29" t="s">
        <v>199</v>
      </c>
      <c r="K1431" s="29" t="s">
        <v>2048</v>
      </c>
      <c r="L1431" s="30" t="s">
        <v>147</v>
      </c>
      <c r="M1431" s="30" t="s">
        <v>147</v>
      </c>
      <c r="N1431" s="30">
        <v>10</v>
      </c>
      <c r="O1431" s="30" t="s">
        <v>218</v>
      </c>
      <c r="P1431" s="30" t="s">
        <v>202</v>
      </c>
      <c r="Q1431" s="31">
        <v>61000000</v>
      </c>
      <c r="R1431" s="31">
        <v>61000000</v>
      </c>
      <c r="S1431" s="30" t="s">
        <v>411</v>
      </c>
      <c r="T1431" s="30" t="s">
        <v>199</v>
      </c>
      <c r="U1431" s="29" t="s">
        <v>718</v>
      </c>
      <c r="V1431" s="29" t="s">
        <v>329</v>
      </c>
      <c r="W1431" s="29" t="s">
        <v>359</v>
      </c>
      <c r="X1431" s="29" t="s">
        <v>206</v>
      </c>
      <c r="Y1431" s="29" t="s">
        <v>211</v>
      </c>
      <c r="Z1431" s="29" t="s">
        <v>750</v>
      </c>
      <c r="AA1431" s="32">
        <v>0</v>
      </c>
      <c r="AB1431" s="32">
        <v>0</v>
      </c>
      <c r="AC1431" s="32">
        <v>61000000</v>
      </c>
      <c r="AD1431" s="32">
        <v>0</v>
      </c>
      <c r="AE1431" s="32">
        <v>0</v>
      </c>
      <c r="AF1431" s="32">
        <v>6100000</v>
      </c>
      <c r="AG1431" s="32">
        <v>0</v>
      </c>
      <c r="AH1431" s="32">
        <v>6100000</v>
      </c>
      <c r="AI1431" s="32">
        <v>0</v>
      </c>
      <c r="AJ1431" s="32">
        <v>6100000</v>
      </c>
      <c r="AK1431" s="32">
        <v>0</v>
      </c>
      <c r="AL1431" s="32">
        <v>6100000</v>
      </c>
      <c r="AM1431" s="32">
        <v>0</v>
      </c>
      <c r="AN1431" s="32">
        <v>6100000</v>
      </c>
      <c r="AO1431" s="32">
        <v>0</v>
      </c>
      <c r="AP1431" s="32">
        <v>6100000</v>
      </c>
      <c r="AQ1431" s="32">
        <v>0</v>
      </c>
      <c r="AR1431" s="32">
        <v>6100000</v>
      </c>
      <c r="AS1431" s="32">
        <v>0</v>
      </c>
      <c r="AT1431" s="32">
        <v>6100000</v>
      </c>
      <c r="AU1431" s="32">
        <v>0</v>
      </c>
      <c r="AV1431" s="32">
        <v>6100000</v>
      </c>
      <c r="AW1431" s="32">
        <v>0</v>
      </c>
      <c r="AX1431" s="32">
        <v>6100000</v>
      </c>
      <c r="AY1431" s="2"/>
      <c r="AZ1431" s="13" t="str">
        <f t="shared" si="112"/>
        <v>OK</v>
      </c>
      <c r="BA1431" s="13" t="str">
        <f t="shared" si="113"/>
        <v>OK</v>
      </c>
      <c r="BB1431" s="7">
        <f t="shared" si="114"/>
        <v>0</v>
      </c>
      <c r="BC1431" s="14">
        <f t="shared" si="115"/>
        <v>61000000</v>
      </c>
      <c r="BD1431" s="14">
        <f t="shared" si="115"/>
        <v>61000000</v>
      </c>
      <c r="BE1431" s="7">
        <f t="shared" si="116"/>
        <v>0</v>
      </c>
      <c r="BF1431" s="7">
        <f t="shared" si="116"/>
        <v>0</v>
      </c>
    </row>
    <row r="1432" spans="2:58" ht="99.75">
      <c r="B1432" s="28" t="s">
        <v>3997</v>
      </c>
      <c r="C1432" s="28" t="s">
        <v>4794</v>
      </c>
      <c r="D1432" s="28" t="s">
        <v>33</v>
      </c>
      <c r="E1432" s="29" t="s">
        <v>730</v>
      </c>
      <c r="F1432" s="29" t="s">
        <v>731</v>
      </c>
      <c r="G1432" s="29" t="s">
        <v>37</v>
      </c>
      <c r="H1432" s="29">
        <v>86101610</v>
      </c>
      <c r="I1432" s="29" t="s">
        <v>4809</v>
      </c>
      <c r="J1432" s="29" t="s">
        <v>199</v>
      </c>
      <c r="K1432" s="29" t="s">
        <v>2048</v>
      </c>
      <c r="L1432" s="30" t="s">
        <v>147</v>
      </c>
      <c r="M1432" s="30" t="s">
        <v>147</v>
      </c>
      <c r="N1432" s="30">
        <v>10</v>
      </c>
      <c r="O1432" s="30" t="s">
        <v>218</v>
      </c>
      <c r="P1432" s="30" t="s">
        <v>202</v>
      </c>
      <c r="Q1432" s="31">
        <v>61000000</v>
      </c>
      <c r="R1432" s="31">
        <v>61000000</v>
      </c>
      <c r="S1432" s="30" t="s">
        <v>411</v>
      </c>
      <c r="T1432" s="30" t="s">
        <v>199</v>
      </c>
      <c r="U1432" s="29" t="s">
        <v>718</v>
      </c>
      <c r="V1432" s="29" t="s">
        <v>329</v>
      </c>
      <c r="W1432" s="29" t="s">
        <v>359</v>
      </c>
      <c r="X1432" s="29" t="s">
        <v>206</v>
      </c>
      <c r="Y1432" s="29" t="s">
        <v>211</v>
      </c>
      <c r="Z1432" s="29" t="s">
        <v>750</v>
      </c>
      <c r="AA1432" s="32">
        <v>0</v>
      </c>
      <c r="AB1432" s="32">
        <v>0</v>
      </c>
      <c r="AC1432" s="32">
        <v>61000000</v>
      </c>
      <c r="AD1432" s="32">
        <v>0</v>
      </c>
      <c r="AE1432" s="32">
        <v>0</v>
      </c>
      <c r="AF1432" s="32">
        <v>6100000</v>
      </c>
      <c r="AG1432" s="32">
        <v>0</v>
      </c>
      <c r="AH1432" s="32">
        <v>6100000</v>
      </c>
      <c r="AI1432" s="32">
        <v>0</v>
      </c>
      <c r="AJ1432" s="32">
        <v>6100000</v>
      </c>
      <c r="AK1432" s="32">
        <v>0</v>
      </c>
      <c r="AL1432" s="32">
        <v>6100000</v>
      </c>
      <c r="AM1432" s="32">
        <v>0</v>
      </c>
      <c r="AN1432" s="32">
        <v>6100000</v>
      </c>
      <c r="AO1432" s="32">
        <v>0</v>
      </c>
      <c r="AP1432" s="32">
        <v>6100000</v>
      </c>
      <c r="AQ1432" s="32">
        <v>0</v>
      </c>
      <c r="AR1432" s="32">
        <v>6100000</v>
      </c>
      <c r="AS1432" s="32">
        <v>0</v>
      </c>
      <c r="AT1432" s="32">
        <v>6100000</v>
      </c>
      <c r="AU1432" s="32">
        <v>0</v>
      </c>
      <c r="AV1432" s="32">
        <v>6100000</v>
      </c>
      <c r="AW1432" s="32">
        <v>0</v>
      </c>
      <c r="AX1432" s="32">
        <v>6100000</v>
      </c>
      <c r="AY1432" s="2"/>
      <c r="AZ1432" s="13" t="str">
        <f t="shared" si="112"/>
        <v>OK</v>
      </c>
      <c r="BA1432" s="13" t="str">
        <f t="shared" si="113"/>
        <v>OK</v>
      </c>
      <c r="BB1432" s="7">
        <f t="shared" si="114"/>
        <v>0</v>
      </c>
      <c r="BC1432" s="14">
        <f t="shared" si="115"/>
        <v>61000000</v>
      </c>
      <c r="BD1432" s="14">
        <f t="shared" si="115"/>
        <v>61000000</v>
      </c>
      <c r="BE1432" s="7">
        <f t="shared" si="116"/>
        <v>0</v>
      </c>
      <c r="BF1432" s="7">
        <f t="shared" si="116"/>
        <v>0</v>
      </c>
    </row>
    <row r="1433" spans="2:58" ht="99.75">
      <c r="B1433" s="28" t="s">
        <v>3998</v>
      </c>
      <c r="C1433" s="28" t="s">
        <v>4794</v>
      </c>
      <c r="D1433" s="28" t="s">
        <v>33</v>
      </c>
      <c r="E1433" s="29" t="s">
        <v>730</v>
      </c>
      <c r="F1433" s="29" t="s">
        <v>731</v>
      </c>
      <c r="G1433" s="29" t="s">
        <v>37</v>
      </c>
      <c r="H1433" s="29">
        <v>86101610</v>
      </c>
      <c r="I1433" s="29" t="s">
        <v>4809</v>
      </c>
      <c r="J1433" s="29" t="s">
        <v>199</v>
      </c>
      <c r="K1433" s="29" t="s">
        <v>2048</v>
      </c>
      <c r="L1433" s="30" t="s">
        <v>147</v>
      </c>
      <c r="M1433" s="30" t="s">
        <v>147</v>
      </c>
      <c r="N1433" s="30">
        <v>10</v>
      </c>
      <c r="O1433" s="30" t="s">
        <v>218</v>
      </c>
      <c r="P1433" s="30" t="s">
        <v>202</v>
      </c>
      <c r="Q1433" s="31">
        <v>61000000</v>
      </c>
      <c r="R1433" s="31">
        <v>61000000</v>
      </c>
      <c r="S1433" s="30" t="s">
        <v>411</v>
      </c>
      <c r="T1433" s="30" t="s">
        <v>199</v>
      </c>
      <c r="U1433" s="29" t="s">
        <v>718</v>
      </c>
      <c r="V1433" s="29" t="s">
        <v>329</v>
      </c>
      <c r="W1433" s="29" t="s">
        <v>359</v>
      </c>
      <c r="X1433" s="29" t="s">
        <v>206</v>
      </c>
      <c r="Y1433" s="29" t="s">
        <v>211</v>
      </c>
      <c r="Z1433" s="29" t="s">
        <v>750</v>
      </c>
      <c r="AA1433" s="32">
        <v>0</v>
      </c>
      <c r="AB1433" s="32">
        <v>0</v>
      </c>
      <c r="AC1433" s="32">
        <v>61000000</v>
      </c>
      <c r="AD1433" s="32">
        <v>0</v>
      </c>
      <c r="AE1433" s="32">
        <v>0</v>
      </c>
      <c r="AF1433" s="32">
        <v>6100000</v>
      </c>
      <c r="AG1433" s="32">
        <v>0</v>
      </c>
      <c r="AH1433" s="32">
        <v>6100000</v>
      </c>
      <c r="AI1433" s="32">
        <v>0</v>
      </c>
      <c r="AJ1433" s="32">
        <v>6100000</v>
      </c>
      <c r="AK1433" s="32">
        <v>0</v>
      </c>
      <c r="AL1433" s="32">
        <v>6100000</v>
      </c>
      <c r="AM1433" s="32">
        <v>0</v>
      </c>
      <c r="AN1433" s="32">
        <v>6100000</v>
      </c>
      <c r="AO1433" s="32">
        <v>0</v>
      </c>
      <c r="AP1433" s="32">
        <v>6100000</v>
      </c>
      <c r="AQ1433" s="32">
        <v>0</v>
      </c>
      <c r="AR1433" s="32">
        <v>6100000</v>
      </c>
      <c r="AS1433" s="32">
        <v>0</v>
      </c>
      <c r="AT1433" s="32">
        <v>6100000</v>
      </c>
      <c r="AU1433" s="32">
        <v>0</v>
      </c>
      <c r="AV1433" s="32">
        <v>6100000</v>
      </c>
      <c r="AW1433" s="32">
        <v>0</v>
      </c>
      <c r="AX1433" s="32">
        <v>6100000</v>
      </c>
      <c r="AY1433" s="2"/>
      <c r="AZ1433" s="13" t="str">
        <f t="shared" si="112"/>
        <v>OK</v>
      </c>
      <c r="BA1433" s="13" t="str">
        <f t="shared" si="113"/>
        <v>OK</v>
      </c>
      <c r="BB1433" s="7">
        <f t="shared" si="114"/>
        <v>0</v>
      </c>
      <c r="BC1433" s="14">
        <f t="shared" si="115"/>
        <v>61000000</v>
      </c>
      <c r="BD1433" s="14">
        <f t="shared" si="115"/>
        <v>61000000</v>
      </c>
      <c r="BE1433" s="7">
        <f t="shared" si="116"/>
        <v>0</v>
      </c>
      <c r="BF1433" s="7">
        <f t="shared" si="116"/>
        <v>0</v>
      </c>
    </row>
    <row r="1434" spans="2:58" ht="99.75">
      <c r="B1434" s="28" t="s">
        <v>3999</v>
      </c>
      <c r="C1434" s="28" t="s">
        <v>4794</v>
      </c>
      <c r="D1434" s="28" t="s">
        <v>33</v>
      </c>
      <c r="E1434" s="29" t="s">
        <v>730</v>
      </c>
      <c r="F1434" s="29" t="s">
        <v>731</v>
      </c>
      <c r="G1434" s="29" t="s">
        <v>37</v>
      </c>
      <c r="H1434" s="29">
        <v>86101610</v>
      </c>
      <c r="I1434" s="29" t="s">
        <v>4809</v>
      </c>
      <c r="J1434" s="29" t="s">
        <v>199</v>
      </c>
      <c r="K1434" s="29" t="s">
        <v>2049</v>
      </c>
      <c r="L1434" s="30" t="s">
        <v>147</v>
      </c>
      <c r="M1434" s="30" t="s">
        <v>147</v>
      </c>
      <c r="N1434" s="30">
        <v>4</v>
      </c>
      <c r="O1434" s="30" t="s">
        <v>218</v>
      </c>
      <c r="P1434" s="30" t="s">
        <v>202</v>
      </c>
      <c r="Q1434" s="31">
        <v>24400000</v>
      </c>
      <c r="R1434" s="31">
        <v>24400000</v>
      </c>
      <c r="S1434" s="30" t="s">
        <v>411</v>
      </c>
      <c r="T1434" s="30" t="s">
        <v>199</v>
      </c>
      <c r="U1434" s="29" t="s">
        <v>718</v>
      </c>
      <c r="V1434" s="29" t="s">
        <v>329</v>
      </c>
      <c r="W1434" s="29" t="s">
        <v>359</v>
      </c>
      <c r="X1434" s="29" t="s">
        <v>206</v>
      </c>
      <c r="Y1434" s="29" t="s">
        <v>211</v>
      </c>
      <c r="Z1434" s="29" t="s">
        <v>751</v>
      </c>
      <c r="AA1434" s="32">
        <v>0</v>
      </c>
      <c r="AB1434" s="32">
        <v>0</v>
      </c>
      <c r="AC1434" s="32">
        <v>24400000</v>
      </c>
      <c r="AD1434" s="32">
        <v>0</v>
      </c>
      <c r="AE1434" s="32">
        <v>0</v>
      </c>
      <c r="AF1434" s="32">
        <v>6100000</v>
      </c>
      <c r="AG1434" s="32">
        <v>0</v>
      </c>
      <c r="AH1434" s="32">
        <v>6100000</v>
      </c>
      <c r="AI1434" s="32">
        <v>0</v>
      </c>
      <c r="AJ1434" s="32">
        <v>6100000</v>
      </c>
      <c r="AK1434" s="32">
        <v>0</v>
      </c>
      <c r="AL1434" s="32">
        <v>6100000</v>
      </c>
      <c r="AM1434" s="32">
        <v>0</v>
      </c>
      <c r="AN1434" s="32">
        <v>0</v>
      </c>
      <c r="AO1434" s="32">
        <v>0</v>
      </c>
      <c r="AP1434" s="32">
        <v>0</v>
      </c>
      <c r="AQ1434" s="32">
        <v>0</v>
      </c>
      <c r="AR1434" s="32">
        <v>0</v>
      </c>
      <c r="AS1434" s="32">
        <v>0</v>
      </c>
      <c r="AT1434" s="32">
        <v>0</v>
      </c>
      <c r="AU1434" s="32">
        <v>0</v>
      </c>
      <c r="AV1434" s="32">
        <v>0</v>
      </c>
      <c r="AW1434" s="32">
        <v>0</v>
      </c>
      <c r="AX1434" s="32">
        <v>0</v>
      </c>
      <c r="AY1434" s="2"/>
      <c r="AZ1434" s="13" t="str">
        <f t="shared" si="112"/>
        <v>OK</v>
      </c>
      <c r="BA1434" s="13" t="str">
        <f t="shared" si="113"/>
        <v>OK</v>
      </c>
      <c r="BB1434" s="7">
        <f t="shared" si="114"/>
        <v>0</v>
      </c>
      <c r="BC1434" s="14">
        <f t="shared" si="115"/>
        <v>24400000</v>
      </c>
      <c r="BD1434" s="14">
        <f t="shared" si="115"/>
        <v>24400000</v>
      </c>
      <c r="BE1434" s="7">
        <f t="shared" si="116"/>
        <v>0</v>
      </c>
      <c r="BF1434" s="7">
        <f t="shared" si="116"/>
        <v>0</v>
      </c>
    </row>
    <row r="1435" spans="2:58" ht="99.75">
      <c r="B1435" s="28" t="s">
        <v>4000</v>
      </c>
      <c r="C1435" s="28" t="s">
        <v>4794</v>
      </c>
      <c r="D1435" s="28" t="s">
        <v>33</v>
      </c>
      <c r="E1435" s="29" t="s">
        <v>730</v>
      </c>
      <c r="F1435" s="29" t="s">
        <v>731</v>
      </c>
      <c r="G1435" s="29" t="s">
        <v>37</v>
      </c>
      <c r="H1435" s="29">
        <v>86101610</v>
      </c>
      <c r="I1435" s="29" t="s">
        <v>4809</v>
      </c>
      <c r="J1435" s="29" t="s">
        <v>199</v>
      </c>
      <c r="K1435" s="29" t="s">
        <v>2049</v>
      </c>
      <c r="L1435" s="30" t="s">
        <v>147</v>
      </c>
      <c r="M1435" s="30" t="s">
        <v>147</v>
      </c>
      <c r="N1435" s="30">
        <v>4</v>
      </c>
      <c r="O1435" s="30" t="s">
        <v>218</v>
      </c>
      <c r="P1435" s="30" t="s">
        <v>202</v>
      </c>
      <c r="Q1435" s="31">
        <v>24400000</v>
      </c>
      <c r="R1435" s="31">
        <v>24400000</v>
      </c>
      <c r="S1435" s="30" t="s">
        <v>411</v>
      </c>
      <c r="T1435" s="30" t="s">
        <v>199</v>
      </c>
      <c r="U1435" s="29" t="s">
        <v>718</v>
      </c>
      <c r="V1435" s="29" t="s">
        <v>329</v>
      </c>
      <c r="W1435" s="29" t="s">
        <v>359</v>
      </c>
      <c r="X1435" s="29" t="s">
        <v>206</v>
      </c>
      <c r="Y1435" s="29" t="s">
        <v>211</v>
      </c>
      <c r="Z1435" s="29" t="s">
        <v>751</v>
      </c>
      <c r="AA1435" s="32">
        <v>0</v>
      </c>
      <c r="AB1435" s="32">
        <v>0</v>
      </c>
      <c r="AC1435" s="32">
        <v>24400000</v>
      </c>
      <c r="AD1435" s="32">
        <v>0</v>
      </c>
      <c r="AE1435" s="32">
        <v>0</v>
      </c>
      <c r="AF1435" s="32">
        <v>6100000</v>
      </c>
      <c r="AG1435" s="32">
        <v>0</v>
      </c>
      <c r="AH1435" s="32">
        <v>6100000</v>
      </c>
      <c r="AI1435" s="32">
        <v>0</v>
      </c>
      <c r="AJ1435" s="32">
        <v>6100000</v>
      </c>
      <c r="AK1435" s="32">
        <v>0</v>
      </c>
      <c r="AL1435" s="32">
        <v>6100000</v>
      </c>
      <c r="AM1435" s="32">
        <v>0</v>
      </c>
      <c r="AN1435" s="32">
        <v>0</v>
      </c>
      <c r="AO1435" s="32">
        <v>0</v>
      </c>
      <c r="AP1435" s="32">
        <v>0</v>
      </c>
      <c r="AQ1435" s="32">
        <v>0</v>
      </c>
      <c r="AR1435" s="32">
        <v>0</v>
      </c>
      <c r="AS1435" s="32">
        <v>0</v>
      </c>
      <c r="AT1435" s="32">
        <v>0</v>
      </c>
      <c r="AU1435" s="32">
        <v>0</v>
      </c>
      <c r="AV1435" s="32">
        <v>0</v>
      </c>
      <c r="AW1435" s="32">
        <v>0</v>
      </c>
      <c r="AX1435" s="32">
        <v>0</v>
      </c>
      <c r="AY1435" s="2"/>
      <c r="AZ1435" s="13" t="str">
        <f t="shared" si="112"/>
        <v>OK</v>
      </c>
      <c r="BA1435" s="13" t="str">
        <f t="shared" si="113"/>
        <v>OK</v>
      </c>
      <c r="BB1435" s="7">
        <f t="shared" si="114"/>
        <v>0</v>
      </c>
      <c r="BC1435" s="14">
        <f t="shared" si="115"/>
        <v>24400000</v>
      </c>
      <c r="BD1435" s="14">
        <f t="shared" si="115"/>
        <v>24400000</v>
      </c>
      <c r="BE1435" s="7">
        <f t="shared" si="116"/>
        <v>0</v>
      </c>
      <c r="BF1435" s="7">
        <f t="shared" si="116"/>
        <v>0</v>
      </c>
    </row>
    <row r="1436" spans="2:58" ht="99.75">
      <c r="B1436" s="28" t="s">
        <v>4001</v>
      </c>
      <c r="C1436" s="28" t="s">
        <v>4794</v>
      </c>
      <c r="D1436" s="28" t="s">
        <v>33</v>
      </c>
      <c r="E1436" s="29" t="s">
        <v>730</v>
      </c>
      <c r="F1436" s="29" t="s">
        <v>731</v>
      </c>
      <c r="G1436" s="29" t="s">
        <v>37</v>
      </c>
      <c r="H1436" s="29">
        <v>86101610</v>
      </c>
      <c r="I1436" s="29" t="s">
        <v>4809</v>
      </c>
      <c r="J1436" s="29" t="s">
        <v>199</v>
      </c>
      <c r="K1436" s="29" t="s">
        <v>2049</v>
      </c>
      <c r="L1436" s="30" t="s">
        <v>147</v>
      </c>
      <c r="M1436" s="30" t="s">
        <v>147</v>
      </c>
      <c r="N1436" s="30">
        <v>4</v>
      </c>
      <c r="O1436" s="30" t="s">
        <v>218</v>
      </c>
      <c r="P1436" s="30" t="s">
        <v>202</v>
      </c>
      <c r="Q1436" s="31">
        <v>24400000</v>
      </c>
      <c r="R1436" s="31">
        <v>24400000</v>
      </c>
      <c r="S1436" s="30" t="s">
        <v>411</v>
      </c>
      <c r="T1436" s="30" t="s">
        <v>199</v>
      </c>
      <c r="U1436" s="29" t="s">
        <v>718</v>
      </c>
      <c r="V1436" s="29" t="s">
        <v>329</v>
      </c>
      <c r="W1436" s="29" t="s">
        <v>359</v>
      </c>
      <c r="X1436" s="29" t="s">
        <v>206</v>
      </c>
      <c r="Y1436" s="29" t="s">
        <v>211</v>
      </c>
      <c r="Z1436" s="29" t="s">
        <v>751</v>
      </c>
      <c r="AA1436" s="32">
        <v>0</v>
      </c>
      <c r="AB1436" s="32">
        <v>0</v>
      </c>
      <c r="AC1436" s="32">
        <v>24400000</v>
      </c>
      <c r="AD1436" s="32">
        <v>0</v>
      </c>
      <c r="AE1436" s="32">
        <v>0</v>
      </c>
      <c r="AF1436" s="32">
        <v>6100000</v>
      </c>
      <c r="AG1436" s="32">
        <v>0</v>
      </c>
      <c r="AH1436" s="32">
        <v>6100000</v>
      </c>
      <c r="AI1436" s="32">
        <v>0</v>
      </c>
      <c r="AJ1436" s="32">
        <v>6100000</v>
      </c>
      <c r="AK1436" s="32">
        <v>0</v>
      </c>
      <c r="AL1436" s="32">
        <v>6100000</v>
      </c>
      <c r="AM1436" s="32">
        <v>0</v>
      </c>
      <c r="AN1436" s="32">
        <v>0</v>
      </c>
      <c r="AO1436" s="32">
        <v>0</v>
      </c>
      <c r="AP1436" s="32">
        <v>0</v>
      </c>
      <c r="AQ1436" s="32">
        <v>0</v>
      </c>
      <c r="AR1436" s="32">
        <v>0</v>
      </c>
      <c r="AS1436" s="32">
        <v>0</v>
      </c>
      <c r="AT1436" s="32">
        <v>0</v>
      </c>
      <c r="AU1436" s="32">
        <v>0</v>
      </c>
      <c r="AV1436" s="32">
        <v>0</v>
      </c>
      <c r="AW1436" s="32">
        <v>0</v>
      </c>
      <c r="AX1436" s="32">
        <v>0</v>
      </c>
      <c r="AY1436" s="2"/>
      <c r="AZ1436" s="13" t="str">
        <f t="shared" si="112"/>
        <v>OK</v>
      </c>
      <c r="BA1436" s="13" t="str">
        <f t="shared" si="113"/>
        <v>OK</v>
      </c>
      <c r="BB1436" s="7">
        <f t="shared" si="114"/>
        <v>0</v>
      </c>
      <c r="BC1436" s="14">
        <f t="shared" si="115"/>
        <v>24400000</v>
      </c>
      <c r="BD1436" s="14">
        <f t="shared" si="115"/>
        <v>24400000</v>
      </c>
      <c r="BE1436" s="7">
        <f t="shared" si="116"/>
        <v>0</v>
      </c>
      <c r="BF1436" s="7">
        <f t="shared" si="116"/>
        <v>0</v>
      </c>
    </row>
    <row r="1437" spans="2:58" ht="57">
      <c r="B1437" s="28" t="s">
        <v>4002</v>
      </c>
      <c r="C1437" s="28" t="s">
        <v>4794</v>
      </c>
      <c r="D1437" s="28" t="s">
        <v>33</v>
      </c>
      <c r="E1437" s="29" t="s">
        <v>730</v>
      </c>
      <c r="F1437" s="29" t="s">
        <v>731</v>
      </c>
      <c r="G1437" s="29" t="s">
        <v>37</v>
      </c>
      <c r="H1437" s="29">
        <v>11111111</v>
      </c>
      <c r="I1437" s="29" t="s">
        <v>4809</v>
      </c>
      <c r="J1437" s="29" t="s">
        <v>199</v>
      </c>
      <c r="K1437" s="29" t="s">
        <v>2050</v>
      </c>
      <c r="L1437" s="30" t="s">
        <v>147</v>
      </c>
      <c r="M1437" s="30" t="s">
        <v>147</v>
      </c>
      <c r="N1437" s="30">
        <v>12</v>
      </c>
      <c r="O1437" s="30" t="s">
        <v>199</v>
      </c>
      <c r="P1437" s="30" t="s">
        <v>202</v>
      </c>
      <c r="Q1437" s="31">
        <v>867112000</v>
      </c>
      <c r="R1437" s="31">
        <v>867112000</v>
      </c>
      <c r="S1437" s="30" t="s">
        <v>411</v>
      </c>
      <c r="T1437" s="30" t="s">
        <v>199</v>
      </c>
      <c r="U1437" s="29" t="s">
        <v>718</v>
      </c>
      <c r="V1437" s="29" t="s">
        <v>329</v>
      </c>
      <c r="W1437" s="29" t="s">
        <v>361</v>
      </c>
      <c r="X1437" s="29" t="s">
        <v>206</v>
      </c>
      <c r="Y1437" s="29" t="s">
        <v>451</v>
      </c>
      <c r="Z1437" s="29" t="s">
        <v>720</v>
      </c>
      <c r="AA1437" s="32">
        <v>0</v>
      </c>
      <c r="AB1437" s="32">
        <v>0</v>
      </c>
      <c r="AC1437" s="32">
        <v>0</v>
      </c>
      <c r="AD1437" s="32">
        <v>0</v>
      </c>
      <c r="AE1437" s="32">
        <v>0</v>
      </c>
      <c r="AF1437" s="32">
        <v>0</v>
      </c>
      <c r="AG1437" s="32">
        <v>0</v>
      </c>
      <c r="AH1437" s="32">
        <v>0</v>
      </c>
      <c r="AI1437" s="32">
        <v>0</v>
      </c>
      <c r="AJ1437" s="32">
        <v>0</v>
      </c>
      <c r="AK1437" s="32">
        <v>0</v>
      </c>
      <c r="AL1437" s="32">
        <v>0</v>
      </c>
      <c r="AM1437" s="32">
        <v>0</v>
      </c>
      <c r="AN1437" s="32">
        <v>0</v>
      </c>
      <c r="AO1437" s="32">
        <v>0</v>
      </c>
      <c r="AP1437" s="32">
        <v>0</v>
      </c>
      <c r="AQ1437" s="32">
        <v>0</v>
      </c>
      <c r="AR1437" s="32">
        <v>0</v>
      </c>
      <c r="AS1437" s="32">
        <v>0</v>
      </c>
      <c r="AT1437" s="32">
        <v>0</v>
      </c>
      <c r="AU1437" s="32">
        <v>0</v>
      </c>
      <c r="AV1437" s="32">
        <v>0</v>
      </c>
      <c r="AW1437" s="32">
        <v>867112000</v>
      </c>
      <c r="AX1437" s="32">
        <v>867112000</v>
      </c>
      <c r="AY1437" s="2"/>
      <c r="AZ1437" s="13" t="str">
        <f t="shared" si="112"/>
        <v>OK</v>
      </c>
      <c r="BA1437" s="13" t="str">
        <f t="shared" si="113"/>
        <v>OK</v>
      </c>
      <c r="BB1437" s="7">
        <f t="shared" si="114"/>
        <v>0</v>
      </c>
      <c r="BC1437" s="14">
        <f t="shared" si="115"/>
        <v>867112000</v>
      </c>
      <c r="BD1437" s="14">
        <f t="shared" si="115"/>
        <v>867112000</v>
      </c>
      <c r="BE1437" s="7">
        <f t="shared" si="116"/>
        <v>0</v>
      </c>
      <c r="BF1437" s="7">
        <f t="shared" si="116"/>
        <v>0</v>
      </c>
    </row>
    <row r="1438" spans="2:58" ht="85.5">
      <c r="B1438" s="28" t="s">
        <v>4003</v>
      </c>
      <c r="C1438" s="28" t="s">
        <v>4794</v>
      </c>
      <c r="D1438" s="28" t="s">
        <v>33</v>
      </c>
      <c r="E1438" s="29" t="s">
        <v>730</v>
      </c>
      <c r="F1438" s="29" t="s">
        <v>731</v>
      </c>
      <c r="G1438" s="29" t="s">
        <v>37</v>
      </c>
      <c r="H1438" s="29" t="s">
        <v>1047</v>
      </c>
      <c r="I1438" s="29" t="s">
        <v>4810</v>
      </c>
      <c r="J1438" s="29" t="s">
        <v>199</v>
      </c>
      <c r="K1438" s="29" t="s">
        <v>2166</v>
      </c>
      <c r="L1438" s="30" t="s">
        <v>148</v>
      </c>
      <c r="M1438" s="30" t="s">
        <v>148</v>
      </c>
      <c r="N1438" s="30">
        <v>9</v>
      </c>
      <c r="O1438" s="30" t="s">
        <v>492</v>
      </c>
      <c r="P1438" s="30" t="s">
        <v>202</v>
      </c>
      <c r="Q1438" s="31">
        <v>150000000</v>
      </c>
      <c r="R1438" s="31">
        <v>150000000</v>
      </c>
      <c r="S1438" s="30" t="s">
        <v>411</v>
      </c>
      <c r="T1438" s="30" t="s">
        <v>199</v>
      </c>
      <c r="U1438" s="29" t="s">
        <v>345</v>
      </c>
      <c r="V1438" s="29" t="s">
        <v>322</v>
      </c>
      <c r="W1438" s="29" t="s">
        <v>400</v>
      </c>
      <c r="X1438" s="29" t="s">
        <v>206</v>
      </c>
      <c r="Y1438" s="29" t="s">
        <v>495</v>
      </c>
      <c r="Z1438" s="29" t="s">
        <v>883</v>
      </c>
      <c r="AA1438" s="32">
        <v>0</v>
      </c>
      <c r="AB1438" s="32">
        <v>0</v>
      </c>
      <c r="AC1438" s="32">
        <v>0</v>
      </c>
      <c r="AD1438" s="32">
        <v>0</v>
      </c>
      <c r="AE1438" s="32">
        <v>150000000</v>
      </c>
      <c r="AF1438" s="32">
        <v>0</v>
      </c>
      <c r="AG1438" s="32">
        <v>0</v>
      </c>
      <c r="AH1438" s="32">
        <v>50000000</v>
      </c>
      <c r="AI1438" s="32">
        <v>0</v>
      </c>
      <c r="AJ1438" s="32">
        <v>0</v>
      </c>
      <c r="AK1438" s="32">
        <v>0</v>
      </c>
      <c r="AL1438" s="32">
        <v>0</v>
      </c>
      <c r="AM1438" s="32">
        <v>0</v>
      </c>
      <c r="AN1438" s="32">
        <v>50000000</v>
      </c>
      <c r="AO1438" s="32">
        <v>0</v>
      </c>
      <c r="AP1438" s="32">
        <v>0</v>
      </c>
      <c r="AQ1438" s="32">
        <v>0</v>
      </c>
      <c r="AR1438" s="32">
        <v>0</v>
      </c>
      <c r="AS1438" s="32">
        <v>0</v>
      </c>
      <c r="AT1438" s="32">
        <v>0</v>
      </c>
      <c r="AU1438" s="32">
        <v>0</v>
      </c>
      <c r="AV1438" s="32">
        <v>50000000</v>
      </c>
      <c r="AW1438" s="32">
        <v>0</v>
      </c>
      <c r="AX1438" s="32">
        <v>0</v>
      </c>
      <c r="AY1438" s="2"/>
      <c r="AZ1438" s="13" t="str">
        <f t="shared" si="112"/>
        <v>OK</v>
      </c>
      <c r="BA1438" s="13" t="str">
        <f t="shared" si="113"/>
        <v>OK</v>
      </c>
      <c r="BB1438" s="7">
        <f t="shared" si="114"/>
        <v>0</v>
      </c>
      <c r="BC1438" s="14">
        <f t="shared" si="115"/>
        <v>150000000</v>
      </c>
      <c r="BD1438" s="14">
        <f t="shared" si="115"/>
        <v>150000000</v>
      </c>
      <c r="BE1438" s="7">
        <f t="shared" si="116"/>
        <v>0</v>
      </c>
      <c r="BF1438" s="7">
        <f t="shared" si="116"/>
        <v>0</v>
      </c>
    </row>
    <row r="1439" spans="2:58" ht="71.25">
      <c r="B1439" s="28" t="s">
        <v>4004</v>
      </c>
      <c r="C1439" s="28" t="s">
        <v>4794</v>
      </c>
      <c r="D1439" s="28" t="s">
        <v>33</v>
      </c>
      <c r="E1439" s="29" t="s">
        <v>730</v>
      </c>
      <c r="F1439" s="29" t="s">
        <v>731</v>
      </c>
      <c r="G1439" s="29" t="s">
        <v>37</v>
      </c>
      <c r="H1439" s="29">
        <v>80161501</v>
      </c>
      <c r="I1439" s="29" t="s">
        <v>4810</v>
      </c>
      <c r="J1439" s="29" t="s">
        <v>199</v>
      </c>
      <c r="K1439" s="29" t="s">
        <v>2167</v>
      </c>
      <c r="L1439" s="30" t="s">
        <v>147</v>
      </c>
      <c r="M1439" s="30" t="s">
        <v>147</v>
      </c>
      <c r="N1439" s="30">
        <v>12</v>
      </c>
      <c r="O1439" s="30" t="s">
        <v>218</v>
      </c>
      <c r="P1439" s="30" t="s">
        <v>202</v>
      </c>
      <c r="Q1439" s="31">
        <v>77000000</v>
      </c>
      <c r="R1439" s="31">
        <v>77000000</v>
      </c>
      <c r="S1439" s="30" t="s">
        <v>411</v>
      </c>
      <c r="T1439" s="30" t="s">
        <v>199</v>
      </c>
      <c r="U1439" s="29" t="s">
        <v>345</v>
      </c>
      <c r="V1439" s="29" t="s">
        <v>322</v>
      </c>
      <c r="W1439" s="29" t="s">
        <v>400</v>
      </c>
      <c r="X1439" s="29" t="s">
        <v>206</v>
      </c>
      <c r="Y1439" s="29" t="s">
        <v>211</v>
      </c>
      <c r="Z1439" s="29" t="s">
        <v>883</v>
      </c>
      <c r="AA1439" s="32">
        <v>0</v>
      </c>
      <c r="AB1439" s="32">
        <v>0</v>
      </c>
      <c r="AC1439" s="32">
        <v>77000000</v>
      </c>
      <c r="AD1439" s="32">
        <v>7000000</v>
      </c>
      <c r="AE1439" s="32">
        <v>0</v>
      </c>
      <c r="AF1439" s="32">
        <v>7000000</v>
      </c>
      <c r="AG1439" s="32">
        <v>0</v>
      </c>
      <c r="AH1439" s="32">
        <v>7000000</v>
      </c>
      <c r="AI1439" s="32">
        <v>0</v>
      </c>
      <c r="AJ1439" s="32">
        <v>7000000</v>
      </c>
      <c r="AK1439" s="32">
        <v>0</v>
      </c>
      <c r="AL1439" s="32">
        <v>7000000</v>
      </c>
      <c r="AM1439" s="32">
        <v>0</v>
      </c>
      <c r="AN1439" s="32">
        <v>7000000</v>
      </c>
      <c r="AO1439" s="32">
        <v>0</v>
      </c>
      <c r="AP1439" s="32">
        <v>7000000</v>
      </c>
      <c r="AQ1439" s="32">
        <v>0</v>
      </c>
      <c r="AR1439" s="32">
        <v>7000000</v>
      </c>
      <c r="AS1439" s="32">
        <v>0</v>
      </c>
      <c r="AT1439" s="32">
        <v>7000000</v>
      </c>
      <c r="AU1439" s="32">
        <v>0</v>
      </c>
      <c r="AV1439" s="32">
        <v>7000000</v>
      </c>
      <c r="AW1439" s="32">
        <v>0</v>
      </c>
      <c r="AX1439" s="32">
        <v>7000000</v>
      </c>
      <c r="AY1439" s="2"/>
      <c r="AZ1439" s="13" t="str">
        <f t="shared" si="112"/>
        <v>OK</v>
      </c>
      <c r="BA1439" s="13" t="str">
        <f t="shared" si="113"/>
        <v>OK</v>
      </c>
      <c r="BB1439" s="7">
        <f t="shared" si="114"/>
        <v>0</v>
      </c>
      <c r="BC1439" s="14">
        <f t="shared" si="115"/>
        <v>77000000</v>
      </c>
      <c r="BD1439" s="14">
        <f t="shared" si="115"/>
        <v>77000000</v>
      </c>
      <c r="BE1439" s="7">
        <f t="shared" si="116"/>
        <v>0</v>
      </c>
      <c r="BF1439" s="7">
        <f t="shared" si="116"/>
        <v>0</v>
      </c>
    </row>
    <row r="1440" spans="2:58" ht="71.25">
      <c r="B1440" s="28" t="s">
        <v>4005</v>
      </c>
      <c r="C1440" s="28" t="s">
        <v>4794</v>
      </c>
      <c r="D1440" s="28" t="s">
        <v>33</v>
      </c>
      <c r="E1440" s="29" t="s">
        <v>730</v>
      </c>
      <c r="F1440" s="29" t="s">
        <v>731</v>
      </c>
      <c r="G1440" s="29" t="s">
        <v>37</v>
      </c>
      <c r="H1440" s="29">
        <v>80161501</v>
      </c>
      <c r="I1440" s="29" t="s">
        <v>4810</v>
      </c>
      <c r="J1440" s="29" t="s">
        <v>199</v>
      </c>
      <c r="K1440" s="29" t="s">
        <v>2168</v>
      </c>
      <c r="L1440" s="30" t="s">
        <v>147</v>
      </c>
      <c r="M1440" s="30" t="s">
        <v>147</v>
      </c>
      <c r="N1440" s="30">
        <v>12</v>
      </c>
      <c r="O1440" s="30" t="s">
        <v>218</v>
      </c>
      <c r="P1440" s="30" t="s">
        <v>202</v>
      </c>
      <c r="Q1440" s="31">
        <v>38500000</v>
      </c>
      <c r="R1440" s="31">
        <v>38500000</v>
      </c>
      <c r="S1440" s="30" t="s">
        <v>411</v>
      </c>
      <c r="T1440" s="30" t="s">
        <v>199</v>
      </c>
      <c r="U1440" s="29" t="s">
        <v>345</v>
      </c>
      <c r="V1440" s="29" t="s">
        <v>322</v>
      </c>
      <c r="W1440" s="29" t="s">
        <v>400</v>
      </c>
      <c r="X1440" s="29" t="s">
        <v>206</v>
      </c>
      <c r="Y1440" s="29" t="s">
        <v>211</v>
      </c>
      <c r="Z1440" s="29" t="s">
        <v>883</v>
      </c>
      <c r="AA1440" s="32">
        <v>0</v>
      </c>
      <c r="AB1440" s="32">
        <v>0</v>
      </c>
      <c r="AC1440" s="32">
        <v>38500000</v>
      </c>
      <c r="AD1440" s="32">
        <v>3500000</v>
      </c>
      <c r="AE1440" s="32">
        <v>0</v>
      </c>
      <c r="AF1440" s="32">
        <v>3500000</v>
      </c>
      <c r="AG1440" s="32">
        <v>0</v>
      </c>
      <c r="AH1440" s="32">
        <v>3500000</v>
      </c>
      <c r="AI1440" s="32">
        <v>0</v>
      </c>
      <c r="AJ1440" s="32">
        <v>3500000</v>
      </c>
      <c r="AK1440" s="32">
        <v>0</v>
      </c>
      <c r="AL1440" s="32">
        <v>3500000</v>
      </c>
      <c r="AM1440" s="32">
        <v>0</v>
      </c>
      <c r="AN1440" s="32">
        <v>3500000</v>
      </c>
      <c r="AO1440" s="32">
        <v>0</v>
      </c>
      <c r="AP1440" s="32">
        <v>3500000</v>
      </c>
      <c r="AQ1440" s="32">
        <v>0</v>
      </c>
      <c r="AR1440" s="32">
        <v>3500000</v>
      </c>
      <c r="AS1440" s="32">
        <v>0</v>
      </c>
      <c r="AT1440" s="32">
        <v>3500000</v>
      </c>
      <c r="AU1440" s="32">
        <v>0</v>
      </c>
      <c r="AV1440" s="32">
        <v>3500000</v>
      </c>
      <c r="AW1440" s="32">
        <v>0</v>
      </c>
      <c r="AX1440" s="32">
        <v>3500000</v>
      </c>
      <c r="AY1440" s="2"/>
      <c r="AZ1440" s="13" t="str">
        <f t="shared" si="112"/>
        <v>OK</v>
      </c>
      <c r="BA1440" s="13" t="str">
        <f t="shared" si="113"/>
        <v>OK</v>
      </c>
      <c r="BB1440" s="7">
        <f t="shared" si="114"/>
        <v>0</v>
      </c>
      <c r="BC1440" s="14">
        <f t="shared" si="115"/>
        <v>38500000</v>
      </c>
      <c r="BD1440" s="14">
        <f t="shared" si="115"/>
        <v>38500000</v>
      </c>
      <c r="BE1440" s="7">
        <f t="shared" si="116"/>
        <v>0</v>
      </c>
      <c r="BF1440" s="7">
        <f t="shared" si="116"/>
        <v>0</v>
      </c>
    </row>
    <row r="1441" spans="2:58" ht="71.25">
      <c r="B1441" s="28" t="s">
        <v>4006</v>
      </c>
      <c r="C1441" s="28" t="s">
        <v>4794</v>
      </c>
      <c r="D1441" s="28" t="s">
        <v>33</v>
      </c>
      <c r="E1441" s="29" t="s">
        <v>730</v>
      </c>
      <c r="F1441" s="29" t="s">
        <v>731</v>
      </c>
      <c r="G1441" s="29" t="s">
        <v>37</v>
      </c>
      <c r="H1441" s="29">
        <v>80161504</v>
      </c>
      <c r="I1441" s="29" t="s">
        <v>4810</v>
      </c>
      <c r="J1441" s="29" t="s">
        <v>199</v>
      </c>
      <c r="K1441" s="29" t="s">
        <v>2169</v>
      </c>
      <c r="L1441" s="30" t="s">
        <v>147</v>
      </c>
      <c r="M1441" s="30" t="s">
        <v>147</v>
      </c>
      <c r="N1441" s="30">
        <v>12</v>
      </c>
      <c r="O1441" s="30" t="s">
        <v>218</v>
      </c>
      <c r="P1441" s="30" t="s">
        <v>202</v>
      </c>
      <c r="Q1441" s="31">
        <v>25300000</v>
      </c>
      <c r="R1441" s="31">
        <v>25300000</v>
      </c>
      <c r="S1441" s="30" t="s">
        <v>411</v>
      </c>
      <c r="T1441" s="30" t="s">
        <v>199</v>
      </c>
      <c r="U1441" s="29" t="s">
        <v>345</v>
      </c>
      <c r="V1441" s="29" t="s">
        <v>322</v>
      </c>
      <c r="W1441" s="29" t="s">
        <v>400</v>
      </c>
      <c r="X1441" s="29" t="s">
        <v>206</v>
      </c>
      <c r="Y1441" s="29" t="s">
        <v>211</v>
      </c>
      <c r="Z1441" s="29" t="s">
        <v>941</v>
      </c>
      <c r="AA1441" s="32">
        <v>0</v>
      </c>
      <c r="AB1441" s="32">
        <v>0</v>
      </c>
      <c r="AC1441" s="32">
        <v>25300000</v>
      </c>
      <c r="AD1441" s="32">
        <v>2300000</v>
      </c>
      <c r="AE1441" s="32">
        <v>0</v>
      </c>
      <c r="AF1441" s="32">
        <v>2300000</v>
      </c>
      <c r="AG1441" s="32">
        <v>0</v>
      </c>
      <c r="AH1441" s="32">
        <v>2300000</v>
      </c>
      <c r="AI1441" s="32">
        <v>0</v>
      </c>
      <c r="AJ1441" s="32">
        <v>2300000</v>
      </c>
      <c r="AK1441" s="32">
        <v>0</v>
      </c>
      <c r="AL1441" s="32">
        <v>2300000</v>
      </c>
      <c r="AM1441" s="32">
        <v>0</v>
      </c>
      <c r="AN1441" s="32">
        <v>2300000</v>
      </c>
      <c r="AO1441" s="32">
        <v>0</v>
      </c>
      <c r="AP1441" s="32">
        <v>2300000</v>
      </c>
      <c r="AQ1441" s="32">
        <v>0</v>
      </c>
      <c r="AR1441" s="32">
        <v>2300000</v>
      </c>
      <c r="AS1441" s="32">
        <v>0</v>
      </c>
      <c r="AT1441" s="32">
        <v>2300000</v>
      </c>
      <c r="AU1441" s="32">
        <v>0</v>
      </c>
      <c r="AV1441" s="32">
        <v>2300000</v>
      </c>
      <c r="AW1441" s="32">
        <v>0</v>
      </c>
      <c r="AX1441" s="32">
        <v>2300000</v>
      </c>
      <c r="AY1441" s="2"/>
      <c r="AZ1441" s="13" t="str">
        <f t="shared" si="112"/>
        <v>OK</v>
      </c>
      <c r="BA1441" s="13" t="str">
        <f t="shared" si="113"/>
        <v>OK</v>
      </c>
      <c r="BB1441" s="7">
        <f t="shared" si="114"/>
        <v>0</v>
      </c>
      <c r="BC1441" s="14">
        <f t="shared" si="115"/>
        <v>25300000</v>
      </c>
      <c r="BD1441" s="14">
        <f t="shared" si="115"/>
        <v>25300000</v>
      </c>
      <c r="BE1441" s="7">
        <f t="shared" si="116"/>
        <v>0</v>
      </c>
      <c r="BF1441" s="7">
        <f t="shared" si="116"/>
        <v>0</v>
      </c>
    </row>
    <row r="1442" spans="2:58" ht="71.25">
      <c r="B1442" s="28" t="s">
        <v>4007</v>
      </c>
      <c r="C1442" s="28" t="s">
        <v>4794</v>
      </c>
      <c r="D1442" s="28" t="s">
        <v>33</v>
      </c>
      <c r="E1442" s="29" t="s">
        <v>730</v>
      </c>
      <c r="F1442" s="29" t="s">
        <v>731</v>
      </c>
      <c r="G1442" s="29" t="s">
        <v>37</v>
      </c>
      <c r="H1442" s="29">
        <v>80161504</v>
      </c>
      <c r="I1442" s="29" t="s">
        <v>4810</v>
      </c>
      <c r="J1442" s="29" t="s">
        <v>199</v>
      </c>
      <c r="K1442" s="29" t="s">
        <v>2170</v>
      </c>
      <c r="L1442" s="30" t="s">
        <v>147</v>
      </c>
      <c r="M1442" s="30" t="s">
        <v>147</v>
      </c>
      <c r="N1442" s="30">
        <v>12</v>
      </c>
      <c r="O1442" s="30" t="s">
        <v>218</v>
      </c>
      <c r="P1442" s="30" t="s">
        <v>202</v>
      </c>
      <c r="Q1442" s="31">
        <v>25300000</v>
      </c>
      <c r="R1442" s="31">
        <v>25300000</v>
      </c>
      <c r="S1442" s="30" t="s">
        <v>411</v>
      </c>
      <c r="T1442" s="30" t="s">
        <v>199</v>
      </c>
      <c r="U1442" s="29" t="s">
        <v>345</v>
      </c>
      <c r="V1442" s="29" t="s">
        <v>322</v>
      </c>
      <c r="W1442" s="29" t="s">
        <v>400</v>
      </c>
      <c r="X1442" s="29" t="s">
        <v>206</v>
      </c>
      <c r="Y1442" s="29" t="s">
        <v>211</v>
      </c>
      <c r="Z1442" s="29" t="s">
        <v>942</v>
      </c>
      <c r="AA1442" s="32">
        <v>0</v>
      </c>
      <c r="AB1442" s="32">
        <v>0</v>
      </c>
      <c r="AC1442" s="32">
        <v>25300000</v>
      </c>
      <c r="AD1442" s="32">
        <v>2300000</v>
      </c>
      <c r="AE1442" s="32">
        <v>0</v>
      </c>
      <c r="AF1442" s="32">
        <v>2300000</v>
      </c>
      <c r="AG1442" s="32">
        <v>0</v>
      </c>
      <c r="AH1442" s="32">
        <v>2300000</v>
      </c>
      <c r="AI1442" s="32">
        <v>0</v>
      </c>
      <c r="AJ1442" s="32">
        <v>2300000</v>
      </c>
      <c r="AK1442" s="32">
        <v>0</v>
      </c>
      <c r="AL1442" s="32">
        <v>2300000</v>
      </c>
      <c r="AM1442" s="32">
        <v>0</v>
      </c>
      <c r="AN1442" s="32">
        <v>2300000</v>
      </c>
      <c r="AO1442" s="32">
        <v>0</v>
      </c>
      <c r="AP1442" s="32">
        <v>2300000</v>
      </c>
      <c r="AQ1442" s="32">
        <v>0</v>
      </c>
      <c r="AR1442" s="32">
        <v>2300000</v>
      </c>
      <c r="AS1442" s="32">
        <v>0</v>
      </c>
      <c r="AT1442" s="32">
        <v>2300000</v>
      </c>
      <c r="AU1442" s="32">
        <v>0</v>
      </c>
      <c r="AV1442" s="32">
        <v>2300000</v>
      </c>
      <c r="AW1442" s="32">
        <v>0</v>
      </c>
      <c r="AX1442" s="32">
        <v>2300000</v>
      </c>
      <c r="AY1442" s="2"/>
      <c r="AZ1442" s="13" t="str">
        <f t="shared" si="112"/>
        <v>OK</v>
      </c>
      <c r="BA1442" s="13" t="str">
        <f t="shared" si="113"/>
        <v>OK</v>
      </c>
      <c r="BB1442" s="7">
        <f t="shared" si="114"/>
        <v>0</v>
      </c>
      <c r="BC1442" s="14">
        <f t="shared" si="115"/>
        <v>25300000</v>
      </c>
      <c r="BD1442" s="14">
        <f t="shared" si="115"/>
        <v>25300000</v>
      </c>
      <c r="BE1442" s="7">
        <f t="shared" si="116"/>
        <v>0</v>
      </c>
      <c r="BF1442" s="7">
        <f t="shared" si="116"/>
        <v>0</v>
      </c>
    </row>
    <row r="1443" spans="2:58" ht="85.5">
      <c r="B1443" s="28" t="s">
        <v>4008</v>
      </c>
      <c r="C1443" s="28" t="s">
        <v>4794</v>
      </c>
      <c r="D1443" s="28" t="s">
        <v>33</v>
      </c>
      <c r="E1443" s="29" t="s">
        <v>730</v>
      </c>
      <c r="F1443" s="29" t="s">
        <v>731</v>
      </c>
      <c r="G1443" s="29" t="s">
        <v>37</v>
      </c>
      <c r="H1443" s="29">
        <v>76101503</v>
      </c>
      <c r="I1443" s="29" t="s">
        <v>4810</v>
      </c>
      <c r="J1443" s="29" t="s">
        <v>199</v>
      </c>
      <c r="K1443" s="29" t="s">
        <v>2171</v>
      </c>
      <c r="L1443" s="30" t="s">
        <v>149</v>
      </c>
      <c r="M1443" s="30" t="s">
        <v>149</v>
      </c>
      <c r="N1443" s="30">
        <v>2</v>
      </c>
      <c r="O1443" s="30" t="s">
        <v>471</v>
      </c>
      <c r="P1443" s="30" t="s">
        <v>202</v>
      </c>
      <c r="Q1443" s="31">
        <v>66997000</v>
      </c>
      <c r="R1443" s="31">
        <v>66997000</v>
      </c>
      <c r="S1443" s="30" t="s">
        <v>411</v>
      </c>
      <c r="T1443" s="30" t="s">
        <v>199</v>
      </c>
      <c r="U1443" s="29" t="s">
        <v>345</v>
      </c>
      <c r="V1443" s="29" t="s">
        <v>322</v>
      </c>
      <c r="W1443" s="29" t="s">
        <v>400</v>
      </c>
      <c r="X1443" s="29" t="s">
        <v>206</v>
      </c>
      <c r="Y1443" s="29" t="s">
        <v>451</v>
      </c>
      <c r="Z1443" s="29" t="s">
        <v>459</v>
      </c>
      <c r="AA1443" s="32">
        <v>0</v>
      </c>
      <c r="AB1443" s="32">
        <v>0</v>
      </c>
      <c r="AC1443" s="32">
        <v>0</v>
      </c>
      <c r="AD1443" s="32">
        <v>0</v>
      </c>
      <c r="AE1443" s="32">
        <v>0</v>
      </c>
      <c r="AF1443" s="32">
        <v>0</v>
      </c>
      <c r="AG1443" s="32">
        <v>66997000</v>
      </c>
      <c r="AH1443" s="32">
        <v>0</v>
      </c>
      <c r="AI1443" s="32">
        <v>0</v>
      </c>
      <c r="AJ1443" s="32">
        <v>0</v>
      </c>
      <c r="AK1443" s="32">
        <v>0</v>
      </c>
      <c r="AL1443" s="32">
        <v>33498500</v>
      </c>
      <c r="AM1443" s="32">
        <v>0</v>
      </c>
      <c r="AN1443" s="32">
        <v>33498500</v>
      </c>
      <c r="AO1443" s="32">
        <v>0</v>
      </c>
      <c r="AP1443" s="32">
        <v>0</v>
      </c>
      <c r="AQ1443" s="32">
        <v>0</v>
      </c>
      <c r="AR1443" s="32">
        <v>0</v>
      </c>
      <c r="AS1443" s="32">
        <v>0</v>
      </c>
      <c r="AT1443" s="32">
        <v>0</v>
      </c>
      <c r="AU1443" s="32">
        <v>0</v>
      </c>
      <c r="AV1443" s="32">
        <v>0</v>
      </c>
      <c r="AW1443" s="32">
        <v>0</v>
      </c>
      <c r="AX1443" s="32">
        <v>0</v>
      </c>
      <c r="AY1443" s="2"/>
      <c r="AZ1443" s="13" t="str">
        <f t="shared" si="112"/>
        <v>OK</v>
      </c>
      <c r="BA1443" s="13" t="str">
        <f t="shared" si="113"/>
        <v>OK</v>
      </c>
      <c r="BB1443" s="7">
        <f t="shared" si="114"/>
        <v>0</v>
      </c>
      <c r="BC1443" s="14">
        <f t="shared" si="115"/>
        <v>66997000</v>
      </c>
      <c r="BD1443" s="14">
        <f t="shared" si="115"/>
        <v>66997000</v>
      </c>
      <c r="BE1443" s="7">
        <f t="shared" si="116"/>
        <v>0</v>
      </c>
      <c r="BF1443" s="7">
        <f t="shared" si="116"/>
        <v>0</v>
      </c>
    </row>
    <row r="1444" spans="2:58" ht="57">
      <c r="B1444" s="28" t="s">
        <v>4009</v>
      </c>
      <c r="C1444" s="28" t="s">
        <v>4794</v>
      </c>
      <c r="D1444" s="28" t="s">
        <v>33</v>
      </c>
      <c r="E1444" s="29" t="s">
        <v>730</v>
      </c>
      <c r="F1444" s="29" t="s">
        <v>731</v>
      </c>
      <c r="G1444" s="29" t="s">
        <v>37</v>
      </c>
      <c r="H1444" s="29">
        <v>56101707</v>
      </c>
      <c r="I1444" s="29" t="s">
        <v>4810</v>
      </c>
      <c r="J1444" s="29" t="s">
        <v>199</v>
      </c>
      <c r="K1444" s="29" t="s">
        <v>2172</v>
      </c>
      <c r="L1444" s="30" t="s">
        <v>151</v>
      </c>
      <c r="M1444" s="30" t="s">
        <v>151</v>
      </c>
      <c r="N1444" s="30">
        <v>1</v>
      </c>
      <c r="O1444" s="30" t="s">
        <v>471</v>
      </c>
      <c r="P1444" s="30" t="s">
        <v>202</v>
      </c>
      <c r="Q1444" s="31">
        <v>5022000</v>
      </c>
      <c r="R1444" s="31">
        <v>5022000</v>
      </c>
      <c r="S1444" s="30" t="s">
        <v>411</v>
      </c>
      <c r="T1444" s="30" t="s">
        <v>199</v>
      </c>
      <c r="U1444" s="29" t="s">
        <v>345</v>
      </c>
      <c r="V1444" s="29" t="s">
        <v>322</v>
      </c>
      <c r="W1444" s="29" t="s">
        <v>400</v>
      </c>
      <c r="X1444" s="29" t="s">
        <v>388</v>
      </c>
      <c r="Y1444" s="29" t="s">
        <v>634</v>
      </c>
      <c r="Z1444" s="29" t="s">
        <v>459</v>
      </c>
      <c r="AA1444" s="32">
        <v>0</v>
      </c>
      <c r="AB1444" s="32">
        <v>0</v>
      </c>
      <c r="AC1444" s="32">
        <v>0</v>
      </c>
      <c r="AD1444" s="32">
        <v>0</v>
      </c>
      <c r="AE1444" s="32">
        <v>0</v>
      </c>
      <c r="AF1444" s="32">
        <v>0</v>
      </c>
      <c r="AG1444" s="32">
        <v>0</v>
      </c>
      <c r="AH1444" s="32">
        <v>0</v>
      </c>
      <c r="AI1444" s="32">
        <v>0</v>
      </c>
      <c r="AJ1444" s="32">
        <v>0</v>
      </c>
      <c r="AK1444" s="32">
        <v>5022000</v>
      </c>
      <c r="AL1444" s="32">
        <v>0</v>
      </c>
      <c r="AM1444" s="32">
        <v>0</v>
      </c>
      <c r="AN1444" s="32">
        <v>0</v>
      </c>
      <c r="AO1444" s="32">
        <v>0</v>
      </c>
      <c r="AP1444" s="32">
        <v>5022000</v>
      </c>
      <c r="AQ1444" s="32">
        <v>0</v>
      </c>
      <c r="AR1444" s="32">
        <v>0</v>
      </c>
      <c r="AS1444" s="32">
        <v>0</v>
      </c>
      <c r="AT1444" s="32">
        <v>0</v>
      </c>
      <c r="AU1444" s="32">
        <v>0</v>
      </c>
      <c r="AV1444" s="32">
        <v>0</v>
      </c>
      <c r="AW1444" s="32">
        <v>0</v>
      </c>
      <c r="AX1444" s="32">
        <v>0</v>
      </c>
      <c r="AY1444" s="2"/>
      <c r="AZ1444" s="13" t="str">
        <f t="shared" si="112"/>
        <v>OK</v>
      </c>
      <c r="BA1444" s="13" t="str">
        <f t="shared" si="113"/>
        <v>OK</v>
      </c>
      <c r="BB1444" s="7">
        <f t="shared" si="114"/>
        <v>0</v>
      </c>
      <c r="BC1444" s="14">
        <f t="shared" si="115"/>
        <v>5022000</v>
      </c>
      <c r="BD1444" s="14">
        <f t="shared" si="115"/>
        <v>5022000</v>
      </c>
      <c r="BE1444" s="7">
        <f t="shared" si="116"/>
        <v>0</v>
      </c>
      <c r="BF1444" s="7">
        <f t="shared" si="116"/>
        <v>0</v>
      </c>
    </row>
    <row r="1445" spans="2:58" ht="85.5">
      <c r="B1445" s="28" t="s">
        <v>4010</v>
      </c>
      <c r="C1445" s="28" t="s">
        <v>4794</v>
      </c>
      <c r="D1445" s="28" t="s">
        <v>33</v>
      </c>
      <c r="E1445" s="29" t="s">
        <v>730</v>
      </c>
      <c r="F1445" s="29" t="s">
        <v>731</v>
      </c>
      <c r="G1445" s="29" t="s">
        <v>37</v>
      </c>
      <c r="H1445" s="29">
        <v>56101702</v>
      </c>
      <c r="I1445" s="29" t="s">
        <v>4810</v>
      </c>
      <c r="J1445" s="29" t="s">
        <v>199</v>
      </c>
      <c r="K1445" s="29" t="s">
        <v>2173</v>
      </c>
      <c r="L1445" s="30" t="s">
        <v>149</v>
      </c>
      <c r="M1445" s="30" t="s">
        <v>149</v>
      </c>
      <c r="N1445" s="30">
        <v>1</v>
      </c>
      <c r="O1445" s="30" t="s">
        <v>492</v>
      </c>
      <c r="P1445" s="30" t="s">
        <v>202</v>
      </c>
      <c r="Q1445" s="31">
        <v>150000000</v>
      </c>
      <c r="R1445" s="31">
        <v>150000000</v>
      </c>
      <c r="S1445" s="30" t="s">
        <v>411</v>
      </c>
      <c r="T1445" s="30" t="s">
        <v>199</v>
      </c>
      <c r="U1445" s="29" t="s">
        <v>345</v>
      </c>
      <c r="V1445" s="29" t="s">
        <v>322</v>
      </c>
      <c r="W1445" s="29" t="s">
        <v>400</v>
      </c>
      <c r="X1445" s="29" t="s">
        <v>388</v>
      </c>
      <c r="Y1445" s="29" t="s">
        <v>634</v>
      </c>
      <c r="Z1445" s="29" t="s">
        <v>459</v>
      </c>
      <c r="AA1445" s="32">
        <v>0</v>
      </c>
      <c r="AB1445" s="32">
        <v>0</v>
      </c>
      <c r="AC1445" s="32">
        <v>0</v>
      </c>
      <c r="AD1445" s="32">
        <v>0</v>
      </c>
      <c r="AE1445" s="32">
        <v>0</v>
      </c>
      <c r="AF1445" s="32">
        <v>0</v>
      </c>
      <c r="AG1445" s="32">
        <v>150000000</v>
      </c>
      <c r="AH1445" s="32">
        <v>0</v>
      </c>
      <c r="AI1445" s="32">
        <v>0</v>
      </c>
      <c r="AJ1445" s="32">
        <v>50000000</v>
      </c>
      <c r="AK1445" s="32">
        <v>0</v>
      </c>
      <c r="AL1445" s="32">
        <v>50000000</v>
      </c>
      <c r="AM1445" s="32">
        <v>0</v>
      </c>
      <c r="AN1445" s="32">
        <v>50000000</v>
      </c>
      <c r="AO1445" s="32">
        <v>0</v>
      </c>
      <c r="AP1445" s="32">
        <v>0</v>
      </c>
      <c r="AQ1445" s="32">
        <v>0</v>
      </c>
      <c r="AR1445" s="32">
        <v>0</v>
      </c>
      <c r="AS1445" s="32">
        <v>0</v>
      </c>
      <c r="AT1445" s="32">
        <v>0</v>
      </c>
      <c r="AU1445" s="32">
        <v>0</v>
      </c>
      <c r="AV1445" s="32">
        <v>0</v>
      </c>
      <c r="AW1445" s="32">
        <v>0</v>
      </c>
      <c r="AX1445" s="32">
        <v>0</v>
      </c>
      <c r="AY1445" s="2"/>
      <c r="AZ1445" s="13" t="str">
        <f t="shared" si="112"/>
        <v>OK</v>
      </c>
      <c r="BA1445" s="13" t="str">
        <f t="shared" si="113"/>
        <v>OK</v>
      </c>
      <c r="BB1445" s="7">
        <f t="shared" si="114"/>
        <v>0</v>
      </c>
      <c r="BC1445" s="14">
        <f t="shared" si="115"/>
        <v>150000000</v>
      </c>
      <c r="BD1445" s="14">
        <f t="shared" si="115"/>
        <v>150000000</v>
      </c>
      <c r="BE1445" s="7">
        <f t="shared" si="116"/>
        <v>0</v>
      </c>
      <c r="BF1445" s="7">
        <f t="shared" si="116"/>
        <v>0</v>
      </c>
    </row>
    <row r="1446" spans="2:58" ht="57">
      <c r="B1446" s="28" t="s">
        <v>4011</v>
      </c>
      <c r="C1446" s="28" t="s">
        <v>4794</v>
      </c>
      <c r="D1446" s="28" t="s">
        <v>33</v>
      </c>
      <c r="E1446" s="29" t="s">
        <v>730</v>
      </c>
      <c r="F1446" s="29" t="s">
        <v>731</v>
      </c>
      <c r="G1446" s="29" t="s">
        <v>37</v>
      </c>
      <c r="H1446" s="29">
        <v>43232609</v>
      </c>
      <c r="I1446" s="29" t="s">
        <v>4810</v>
      </c>
      <c r="J1446" s="29" t="s">
        <v>199</v>
      </c>
      <c r="K1446" s="29" t="s">
        <v>1057</v>
      </c>
      <c r="L1446" s="30" t="s">
        <v>155</v>
      </c>
      <c r="M1446" s="30" t="s">
        <v>155</v>
      </c>
      <c r="N1446" s="30">
        <v>3</v>
      </c>
      <c r="O1446" s="30" t="s">
        <v>218</v>
      </c>
      <c r="P1446" s="30" t="s">
        <v>202</v>
      </c>
      <c r="Q1446" s="31">
        <v>40000000</v>
      </c>
      <c r="R1446" s="31">
        <v>40000000</v>
      </c>
      <c r="S1446" s="30" t="s">
        <v>216</v>
      </c>
      <c r="T1446" s="30" t="s">
        <v>450</v>
      </c>
      <c r="U1446" s="29" t="s">
        <v>345</v>
      </c>
      <c r="V1446" s="29" t="s">
        <v>322</v>
      </c>
      <c r="W1446" s="29" t="s">
        <v>400</v>
      </c>
      <c r="X1446" s="29" t="s">
        <v>206</v>
      </c>
      <c r="Y1446" s="29" t="s">
        <v>678</v>
      </c>
      <c r="Z1446" s="29" t="s">
        <v>459</v>
      </c>
      <c r="AA1446" s="32">
        <v>0</v>
      </c>
      <c r="AB1446" s="32">
        <v>0</v>
      </c>
      <c r="AC1446" s="32">
        <v>0</v>
      </c>
      <c r="AD1446" s="32">
        <v>0</v>
      </c>
      <c r="AE1446" s="32">
        <v>0</v>
      </c>
      <c r="AF1446" s="32">
        <v>0</v>
      </c>
      <c r="AG1446" s="32">
        <v>0</v>
      </c>
      <c r="AH1446" s="32">
        <v>0</v>
      </c>
      <c r="AI1446" s="32">
        <v>0</v>
      </c>
      <c r="AJ1446" s="32">
        <v>0</v>
      </c>
      <c r="AK1446" s="32">
        <v>0</v>
      </c>
      <c r="AL1446" s="32">
        <v>0</v>
      </c>
      <c r="AM1446" s="32">
        <v>0</v>
      </c>
      <c r="AN1446" s="32">
        <v>0</v>
      </c>
      <c r="AO1446" s="32">
        <v>0</v>
      </c>
      <c r="AP1446" s="32">
        <v>0</v>
      </c>
      <c r="AQ1446" s="32">
        <v>0</v>
      </c>
      <c r="AR1446" s="32">
        <v>0</v>
      </c>
      <c r="AS1446" s="32">
        <v>40000000</v>
      </c>
      <c r="AT1446" s="32">
        <v>0</v>
      </c>
      <c r="AU1446" s="32">
        <v>0</v>
      </c>
      <c r="AV1446" s="32">
        <v>0</v>
      </c>
      <c r="AW1446" s="32">
        <v>0</v>
      </c>
      <c r="AX1446" s="32">
        <v>40000000</v>
      </c>
      <c r="AY1446" s="2"/>
      <c r="AZ1446" s="13" t="str">
        <f t="shared" si="112"/>
        <v>OK</v>
      </c>
      <c r="BA1446" s="13" t="str">
        <f t="shared" si="113"/>
        <v>OK</v>
      </c>
      <c r="BB1446" s="7">
        <f t="shared" si="114"/>
        <v>0</v>
      </c>
      <c r="BC1446" s="14">
        <f t="shared" si="115"/>
        <v>40000000</v>
      </c>
      <c r="BD1446" s="14">
        <f t="shared" si="115"/>
        <v>40000000</v>
      </c>
      <c r="BE1446" s="7">
        <f t="shared" si="116"/>
        <v>0</v>
      </c>
      <c r="BF1446" s="7">
        <f t="shared" si="116"/>
        <v>0</v>
      </c>
    </row>
    <row r="1447" spans="2:58" ht="142.5">
      <c r="B1447" s="28" t="s">
        <v>4012</v>
      </c>
      <c r="C1447" s="28" t="s">
        <v>4794</v>
      </c>
      <c r="D1447" s="28" t="s">
        <v>33</v>
      </c>
      <c r="E1447" s="29" t="s">
        <v>730</v>
      </c>
      <c r="F1447" s="29" t="s">
        <v>731</v>
      </c>
      <c r="G1447" s="29" t="s">
        <v>37</v>
      </c>
      <c r="H1447" s="29" t="s">
        <v>1052</v>
      </c>
      <c r="I1447" s="29" t="s">
        <v>4810</v>
      </c>
      <c r="J1447" s="29" t="s">
        <v>199</v>
      </c>
      <c r="K1447" s="29" t="s">
        <v>1053</v>
      </c>
      <c r="L1447" s="30" t="s">
        <v>149</v>
      </c>
      <c r="M1447" s="30" t="s">
        <v>149</v>
      </c>
      <c r="N1447" s="30">
        <v>2</v>
      </c>
      <c r="O1447" s="30" t="s">
        <v>471</v>
      </c>
      <c r="P1447" s="30" t="s">
        <v>202</v>
      </c>
      <c r="Q1447" s="31">
        <v>1500000</v>
      </c>
      <c r="R1447" s="31">
        <v>1500000</v>
      </c>
      <c r="S1447" s="30" t="s">
        <v>411</v>
      </c>
      <c r="T1447" s="30" t="s">
        <v>199</v>
      </c>
      <c r="U1447" s="29" t="s">
        <v>345</v>
      </c>
      <c r="V1447" s="29" t="s">
        <v>322</v>
      </c>
      <c r="W1447" s="29" t="s">
        <v>400</v>
      </c>
      <c r="X1447" s="29" t="s">
        <v>438</v>
      </c>
      <c r="Y1447" s="29" t="s">
        <v>884</v>
      </c>
      <c r="Z1447" s="29" t="s">
        <v>883</v>
      </c>
      <c r="AA1447" s="32">
        <v>0</v>
      </c>
      <c r="AB1447" s="32">
        <v>0</v>
      </c>
      <c r="AC1447" s="32">
        <v>0</v>
      </c>
      <c r="AD1447" s="32">
        <v>0</v>
      </c>
      <c r="AE1447" s="32">
        <v>0</v>
      </c>
      <c r="AF1447" s="32">
        <v>0</v>
      </c>
      <c r="AG1447" s="32">
        <v>1500000</v>
      </c>
      <c r="AH1447" s="32">
        <v>0</v>
      </c>
      <c r="AI1447" s="32">
        <v>0</v>
      </c>
      <c r="AJ1447" s="32">
        <v>1500000</v>
      </c>
      <c r="AK1447" s="32">
        <v>0</v>
      </c>
      <c r="AL1447" s="32">
        <v>0</v>
      </c>
      <c r="AM1447" s="32">
        <v>0</v>
      </c>
      <c r="AN1447" s="32">
        <v>0</v>
      </c>
      <c r="AO1447" s="32">
        <v>0</v>
      </c>
      <c r="AP1447" s="32">
        <v>0</v>
      </c>
      <c r="AQ1447" s="32">
        <v>0</v>
      </c>
      <c r="AR1447" s="32">
        <v>0</v>
      </c>
      <c r="AS1447" s="32">
        <v>0</v>
      </c>
      <c r="AT1447" s="32">
        <v>0</v>
      </c>
      <c r="AU1447" s="32">
        <v>0</v>
      </c>
      <c r="AV1447" s="32">
        <v>0</v>
      </c>
      <c r="AW1447" s="32">
        <v>0</v>
      </c>
      <c r="AX1447" s="32">
        <v>0</v>
      </c>
      <c r="AY1447" s="2"/>
      <c r="AZ1447" s="13" t="str">
        <f t="shared" si="112"/>
        <v>OK</v>
      </c>
      <c r="BA1447" s="13" t="str">
        <f t="shared" si="113"/>
        <v>OK</v>
      </c>
      <c r="BB1447" s="7">
        <f t="shared" si="114"/>
        <v>0</v>
      </c>
      <c r="BC1447" s="14">
        <f t="shared" si="115"/>
        <v>1500000</v>
      </c>
      <c r="BD1447" s="14">
        <f t="shared" si="115"/>
        <v>1500000</v>
      </c>
      <c r="BE1447" s="7">
        <f t="shared" si="116"/>
        <v>0</v>
      </c>
      <c r="BF1447" s="7">
        <f t="shared" si="116"/>
        <v>0</v>
      </c>
    </row>
    <row r="1448" spans="2:58" ht="57">
      <c r="B1448" s="28" t="s">
        <v>4013</v>
      </c>
      <c r="C1448" s="28" t="s">
        <v>4794</v>
      </c>
      <c r="D1448" s="28" t="s">
        <v>33</v>
      </c>
      <c r="E1448" s="29" t="s">
        <v>730</v>
      </c>
      <c r="F1448" s="29" t="s">
        <v>731</v>
      </c>
      <c r="G1448" s="29" t="s">
        <v>37</v>
      </c>
      <c r="H1448" s="29">
        <v>80161501</v>
      </c>
      <c r="I1448" s="29" t="s">
        <v>4810</v>
      </c>
      <c r="J1448" s="29" t="s">
        <v>199</v>
      </c>
      <c r="K1448" s="29" t="s">
        <v>2174</v>
      </c>
      <c r="L1448" s="30" t="s">
        <v>147</v>
      </c>
      <c r="M1448" s="30" t="s">
        <v>147</v>
      </c>
      <c r="N1448" s="30">
        <v>12</v>
      </c>
      <c r="O1448" s="30" t="s">
        <v>218</v>
      </c>
      <c r="P1448" s="30" t="s">
        <v>202</v>
      </c>
      <c r="Q1448" s="31">
        <v>38500000</v>
      </c>
      <c r="R1448" s="31">
        <v>38500000</v>
      </c>
      <c r="S1448" s="30" t="s">
        <v>411</v>
      </c>
      <c r="T1448" s="30" t="s">
        <v>199</v>
      </c>
      <c r="U1448" s="29" t="s">
        <v>345</v>
      </c>
      <c r="V1448" s="29" t="s">
        <v>322</v>
      </c>
      <c r="W1448" s="29" t="s">
        <v>400</v>
      </c>
      <c r="X1448" s="29" t="s">
        <v>206</v>
      </c>
      <c r="Y1448" s="29" t="s">
        <v>211</v>
      </c>
      <c r="Z1448" s="29" t="s">
        <v>459</v>
      </c>
      <c r="AA1448" s="32">
        <v>0</v>
      </c>
      <c r="AB1448" s="32">
        <v>0</v>
      </c>
      <c r="AC1448" s="32">
        <v>38500000</v>
      </c>
      <c r="AD1448" s="32">
        <v>3500000</v>
      </c>
      <c r="AE1448" s="32">
        <v>0</v>
      </c>
      <c r="AF1448" s="32">
        <v>3500000</v>
      </c>
      <c r="AG1448" s="32">
        <v>0</v>
      </c>
      <c r="AH1448" s="32">
        <v>3500000</v>
      </c>
      <c r="AI1448" s="32">
        <v>0</v>
      </c>
      <c r="AJ1448" s="32">
        <v>3500000</v>
      </c>
      <c r="AK1448" s="32">
        <v>0</v>
      </c>
      <c r="AL1448" s="32">
        <v>3500000</v>
      </c>
      <c r="AM1448" s="32">
        <v>0</v>
      </c>
      <c r="AN1448" s="32">
        <v>3500000</v>
      </c>
      <c r="AO1448" s="32">
        <v>0</v>
      </c>
      <c r="AP1448" s="32">
        <v>3500000</v>
      </c>
      <c r="AQ1448" s="32">
        <v>0</v>
      </c>
      <c r="AR1448" s="32">
        <v>3500000</v>
      </c>
      <c r="AS1448" s="32">
        <v>0</v>
      </c>
      <c r="AT1448" s="32">
        <v>3500000</v>
      </c>
      <c r="AU1448" s="32">
        <v>0</v>
      </c>
      <c r="AV1448" s="32">
        <v>3500000</v>
      </c>
      <c r="AW1448" s="32">
        <v>0</v>
      </c>
      <c r="AX1448" s="32">
        <v>3500000</v>
      </c>
      <c r="AY1448" s="2"/>
      <c r="AZ1448" s="13" t="str">
        <f t="shared" si="112"/>
        <v>OK</v>
      </c>
      <c r="BA1448" s="13" t="str">
        <f t="shared" si="113"/>
        <v>OK</v>
      </c>
      <c r="BB1448" s="7">
        <f t="shared" si="114"/>
        <v>0</v>
      </c>
      <c r="BC1448" s="14">
        <f t="shared" si="115"/>
        <v>38500000</v>
      </c>
      <c r="BD1448" s="14">
        <f t="shared" si="115"/>
        <v>38500000</v>
      </c>
      <c r="BE1448" s="7">
        <f t="shared" si="116"/>
        <v>0</v>
      </c>
      <c r="BF1448" s="7">
        <f t="shared" si="116"/>
        <v>0</v>
      </c>
    </row>
    <row r="1449" spans="2:58" ht="57">
      <c r="B1449" s="28" t="s">
        <v>4014</v>
      </c>
      <c r="C1449" s="28" t="s">
        <v>4794</v>
      </c>
      <c r="D1449" s="28" t="s">
        <v>33</v>
      </c>
      <c r="E1449" s="29" t="s">
        <v>730</v>
      </c>
      <c r="F1449" s="29" t="s">
        <v>731</v>
      </c>
      <c r="G1449" s="29" t="s">
        <v>37</v>
      </c>
      <c r="H1449" s="29">
        <v>11111111</v>
      </c>
      <c r="I1449" s="29" t="s">
        <v>4810</v>
      </c>
      <c r="J1449" s="29" t="s">
        <v>199</v>
      </c>
      <c r="K1449" s="29" t="s">
        <v>2175</v>
      </c>
      <c r="L1449" s="30" t="s">
        <v>157</v>
      </c>
      <c r="M1449" s="30" t="s">
        <v>157</v>
      </c>
      <c r="N1449" s="30">
        <v>1</v>
      </c>
      <c r="O1449" s="30" t="s">
        <v>199</v>
      </c>
      <c r="P1449" s="30" t="s">
        <v>202</v>
      </c>
      <c r="Q1449" s="31">
        <v>500000000</v>
      </c>
      <c r="R1449" s="31">
        <v>500000000</v>
      </c>
      <c r="S1449" s="30" t="s">
        <v>411</v>
      </c>
      <c r="T1449" s="30" t="s">
        <v>199</v>
      </c>
      <c r="U1449" s="29" t="s">
        <v>718</v>
      </c>
      <c r="V1449" s="29" t="s">
        <v>328</v>
      </c>
      <c r="W1449" s="29" t="s">
        <v>358</v>
      </c>
      <c r="X1449" s="29" t="s">
        <v>206</v>
      </c>
      <c r="Y1449" s="29" t="s">
        <v>211</v>
      </c>
      <c r="Z1449" s="29" t="s">
        <v>762</v>
      </c>
      <c r="AA1449" s="32">
        <v>0</v>
      </c>
      <c r="AB1449" s="32">
        <v>0</v>
      </c>
      <c r="AC1449" s="32">
        <v>0</v>
      </c>
      <c r="AD1449" s="32">
        <v>0</v>
      </c>
      <c r="AE1449" s="32">
        <v>0</v>
      </c>
      <c r="AF1449" s="32">
        <v>0</v>
      </c>
      <c r="AG1449" s="32">
        <v>0</v>
      </c>
      <c r="AH1449" s="32">
        <v>0</v>
      </c>
      <c r="AI1449" s="32">
        <v>0</v>
      </c>
      <c r="AJ1449" s="32">
        <v>0</v>
      </c>
      <c r="AK1449" s="32">
        <v>0</v>
      </c>
      <c r="AL1449" s="32">
        <v>0</v>
      </c>
      <c r="AM1449" s="32">
        <v>0</v>
      </c>
      <c r="AN1449" s="32">
        <v>0</v>
      </c>
      <c r="AO1449" s="32">
        <v>0</v>
      </c>
      <c r="AP1449" s="32">
        <v>0</v>
      </c>
      <c r="AQ1449" s="32">
        <v>0</v>
      </c>
      <c r="AR1449" s="32">
        <v>0</v>
      </c>
      <c r="AS1449" s="32">
        <v>0</v>
      </c>
      <c r="AT1449" s="32">
        <v>0</v>
      </c>
      <c r="AU1449" s="32">
        <v>0</v>
      </c>
      <c r="AV1449" s="32">
        <v>0</v>
      </c>
      <c r="AW1449" s="32">
        <v>500000000</v>
      </c>
      <c r="AX1449" s="32">
        <v>500000000</v>
      </c>
      <c r="AY1449" s="2"/>
      <c r="AZ1449" s="13" t="str">
        <f t="shared" si="112"/>
        <v>OK</v>
      </c>
      <c r="BA1449" s="13" t="str">
        <f t="shared" si="113"/>
        <v>OK</v>
      </c>
      <c r="BB1449" s="7">
        <f t="shared" si="114"/>
        <v>0</v>
      </c>
      <c r="BC1449" s="14">
        <f t="shared" si="115"/>
        <v>500000000</v>
      </c>
      <c r="BD1449" s="14">
        <f t="shared" si="115"/>
        <v>500000000</v>
      </c>
      <c r="BE1449" s="7">
        <f t="shared" si="116"/>
        <v>0</v>
      </c>
      <c r="BF1449" s="7">
        <f t="shared" si="116"/>
        <v>0</v>
      </c>
    </row>
    <row r="1450" spans="2:58" ht="57">
      <c r="B1450" s="28" t="s">
        <v>4015</v>
      </c>
      <c r="C1450" s="28" t="s">
        <v>4794</v>
      </c>
      <c r="D1450" s="28" t="s">
        <v>33</v>
      </c>
      <c r="E1450" s="29" t="s">
        <v>730</v>
      </c>
      <c r="F1450" s="29" t="s">
        <v>731</v>
      </c>
      <c r="G1450" s="29" t="s">
        <v>37</v>
      </c>
      <c r="H1450" s="29">
        <v>11111111</v>
      </c>
      <c r="I1450" s="29" t="s">
        <v>4810</v>
      </c>
      <c r="J1450" s="29" t="s">
        <v>199</v>
      </c>
      <c r="K1450" s="29" t="s">
        <v>2176</v>
      </c>
      <c r="L1450" s="30" t="s">
        <v>157</v>
      </c>
      <c r="M1450" s="30" t="s">
        <v>157</v>
      </c>
      <c r="N1450" s="30">
        <v>1</v>
      </c>
      <c r="O1450" s="30" t="s">
        <v>199</v>
      </c>
      <c r="P1450" s="30" t="s">
        <v>202</v>
      </c>
      <c r="Q1450" s="31">
        <v>12000000000</v>
      </c>
      <c r="R1450" s="31">
        <v>12000000000</v>
      </c>
      <c r="S1450" s="30" t="s">
        <v>411</v>
      </c>
      <c r="T1450" s="30" t="s">
        <v>199</v>
      </c>
      <c r="U1450" s="29" t="s">
        <v>718</v>
      </c>
      <c r="V1450" s="29" t="s">
        <v>328</v>
      </c>
      <c r="W1450" s="29" t="s">
        <v>358</v>
      </c>
      <c r="X1450" s="29" t="s">
        <v>206</v>
      </c>
      <c r="Y1450" s="29" t="s">
        <v>211</v>
      </c>
      <c r="Z1450" s="29" t="s">
        <v>762</v>
      </c>
      <c r="AA1450" s="32">
        <v>0</v>
      </c>
      <c r="AB1450" s="32">
        <v>0</v>
      </c>
      <c r="AC1450" s="32">
        <v>0</v>
      </c>
      <c r="AD1450" s="32">
        <v>0</v>
      </c>
      <c r="AE1450" s="32">
        <v>0</v>
      </c>
      <c r="AF1450" s="32">
        <v>0</v>
      </c>
      <c r="AG1450" s="32">
        <v>0</v>
      </c>
      <c r="AH1450" s="32">
        <v>0</v>
      </c>
      <c r="AI1450" s="32">
        <v>0</v>
      </c>
      <c r="AJ1450" s="32">
        <v>0</v>
      </c>
      <c r="AK1450" s="32">
        <v>0</v>
      </c>
      <c r="AL1450" s="32">
        <v>0</v>
      </c>
      <c r="AM1450" s="32">
        <v>0</v>
      </c>
      <c r="AN1450" s="32">
        <v>0</v>
      </c>
      <c r="AO1450" s="32">
        <v>0</v>
      </c>
      <c r="AP1450" s="32">
        <v>0</v>
      </c>
      <c r="AQ1450" s="32">
        <v>0</v>
      </c>
      <c r="AR1450" s="32">
        <v>0</v>
      </c>
      <c r="AS1450" s="32">
        <v>0</v>
      </c>
      <c r="AT1450" s="32">
        <v>0</v>
      </c>
      <c r="AU1450" s="32">
        <v>0</v>
      </c>
      <c r="AV1450" s="32">
        <v>0</v>
      </c>
      <c r="AW1450" s="32">
        <v>12000000000</v>
      </c>
      <c r="AX1450" s="32">
        <v>12000000000</v>
      </c>
      <c r="AY1450" s="2"/>
      <c r="AZ1450" s="13" t="str">
        <f t="shared" si="112"/>
        <v>OK</v>
      </c>
      <c r="BA1450" s="13" t="str">
        <f t="shared" si="113"/>
        <v>OK</v>
      </c>
      <c r="BB1450" s="7">
        <f t="shared" si="114"/>
        <v>0</v>
      </c>
      <c r="BC1450" s="14">
        <f t="shared" si="115"/>
        <v>12000000000</v>
      </c>
      <c r="BD1450" s="14">
        <f t="shared" si="115"/>
        <v>12000000000</v>
      </c>
      <c r="BE1450" s="7">
        <f t="shared" si="116"/>
        <v>0</v>
      </c>
      <c r="BF1450" s="7">
        <f t="shared" si="116"/>
        <v>0</v>
      </c>
    </row>
    <row r="1451" spans="2:58" ht="57">
      <c r="B1451" s="28" t="s">
        <v>4016</v>
      </c>
      <c r="C1451" s="28" t="s">
        <v>4794</v>
      </c>
      <c r="D1451" s="28" t="s">
        <v>33</v>
      </c>
      <c r="E1451" s="29" t="s">
        <v>730</v>
      </c>
      <c r="F1451" s="29" t="s">
        <v>731</v>
      </c>
      <c r="G1451" s="29" t="s">
        <v>37</v>
      </c>
      <c r="H1451" s="29">
        <v>11111111</v>
      </c>
      <c r="I1451" s="29" t="s">
        <v>4810</v>
      </c>
      <c r="J1451" s="29" t="s">
        <v>199</v>
      </c>
      <c r="K1451" s="29" t="s">
        <v>2177</v>
      </c>
      <c r="L1451" s="30" t="s">
        <v>157</v>
      </c>
      <c r="M1451" s="30" t="s">
        <v>157</v>
      </c>
      <c r="N1451" s="30">
        <v>1</v>
      </c>
      <c r="O1451" s="30" t="s">
        <v>199</v>
      </c>
      <c r="P1451" s="30" t="s">
        <v>202</v>
      </c>
      <c r="Q1451" s="31">
        <v>10000000000</v>
      </c>
      <c r="R1451" s="31">
        <v>10000000000</v>
      </c>
      <c r="S1451" s="30" t="s">
        <v>411</v>
      </c>
      <c r="T1451" s="30" t="s">
        <v>199</v>
      </c>
      <c r="U1451" s="29" t="s">
        <v>718</v>
      </c>
      <c r="V1451" s="29" t="s">
        <v>328</v>
      </c>
      <c r="W1451" s="29" t="s">
        <v>358</v>
      </c>
      <c r="X1451" s="29" t="s">
        <v>206</v>
      </c>
      <c r="Y1451" s="29" t="s">
        <v>211</v>
      </c>
      <c r="Z1451" s="29" t="s">
        <v>762</v>
      </c>
      <c r="AA1451" s="32">
        <v>0</v>
      </c>
      <c r="AB1451" s="32">
        <v>0</v>
      </c>
      <c r="AC1451" s="32">
        <v>0</v>
      </c>
      <c r="AD1451" s="32">
        <v>0</v>
      </c>
      <c r="AE1451" s="32">
        <v>0</v>
      </c>
      <c r="AF1451" s="32">
        <v>0</v>
      </c>
      <c r="AG1451" s="32">
        <v>0</v>
      </c>
      <c r="AH1451" s="32">
        <v>0</v>
      </c>
      <c r="AI1451" s="32">
        <v>0</v>
      </c>
      <c r="AJ1451" s="32">
        <v>0</v>
      </c>
      <c r="AK1451" s="32">
        <v>0</v>
      </c>
      <c r="AL1451" s="32">
        <v>0</v>
      </c>
      <c r="AM1451" s="32">
        <v>0</v>
      </c>
      <c r="AN1451" s="32">
        <v>0</v>
      </c>
      <c r="AO1451" s="32">
        <v>0</v>
      </c>
      <c r="AP1451" s="32">
        <v>0</v>
      </c>
      <c r="AQ1451" s="32">
        <v>0</v>
      </c>
      <c r="AR1451" s="32">
        <v>0</v>
      </c>
      <c r="AS1451" s="32">
        <v>0</v>
      </c>
      <c r="AT1451" s="32">
        <v>0</v>
      </c>
      <c r="AU1451" s="32">
        <v>0</v>
      </c>
      <c r="AV1451" s="32">
        <v>0</v>
      </c>
      <c r="AW1451" s="32">
        <v>10000000000</v>
      </c>
      <c r="AX1451" s="32">
        <v>10000000000</v>
      </c>
      <c r="AY1451" s="2"/>
      <c r="AZ1451" s="13" t="str">
        <f t="shared" si="112"/>
        <v>OK</v>
      </c>
      <c r="BA1451" s="13" t="str">
        <f t="shared" si="113"/>
        <v>OK</v>
      </c>
      <c r="BB1451" s="7">
        <f t="shared" si="114"/>
        <v>0</v>
      </c>
      <c r="BC1451" s="14">
        <f t="shared" si="115"/>
        <v>10000000000</v>
      </c>
      <c r="BD1451" s="14">
        <f t="shared" si="115"/>
        <v>10000000000</v>
      </c>
      <c r="BE1451" s="7">
        <f t="shared" si="116"/>
        <v>0</v>
      </c>
      <c r="BF1451" s="7">
        <f t="shared" si="116"/>
        <v>0</v>
      </c>
    </row>
    <row r="1452" spans="2:58" ht="114">
      <c r="B1452" s="28" t="s">
        <v>4017</v>
      </c>
      <c r="C1452" s="28" t="s">
        <v>4794</v>
      </c>
      <c r="D1452" s="28" t="s">
        <v>33</v>
      </c>
      <c r="E1452" s="29" t="s">
        <v>730</v>
      </c>
      <c r="F1452" s="29" t="s">
        <v>731</v>
      </c>
      <c r="G1452" s="29" t="s">
        <v>38</v>
      </c>
      <c r="H1452" s="29">
        <v>81151600</v>
      </c>
      <c r="I1452" s="29" t="s">
        <v>4809</v>
      </c>
      <c r="J1452" s="29" t="s">
        <v>199</v>
      </c>
      <c r="K1452" s="29" t="s">
        <v>2051</v>
      </c>
      <c r="L1452" s="30" t="s">
        <v>146</v>
      </c>
      <c r="M1452" s="30" t="s">
        <v>146</v>
      </c>
      <c r="N1452" s="30">
        <v>12</v>
      </c>
      <c r="O1452" s="30" t="s">
        <v>218</v>
      </c>
      <c r="P1452" s="30" t="s">
        <v>202</v>
      </c>
      <c r="Q1452" s="31">
        <v>68400000</v>
      </c>
      <c r="R1452" s="31">
        <v>68400000</v>
      </c>
      <c r="S1452" s="30" t="s">
        <v>411</v>
      </c>
      <c r="T1452" s="30" t="s">
        <v>199</v>
      </c>
      <c r="U1452" s="29" t="s">
        <v>718</v>
      </c>
      <c r="V1452" s="29" t="s">
        <v>329</v>
      </c>
      <c r="W1452" s="29" t="s">
        <v>359</v>
      </c>
      <c r="X1452" s="29" t="s">
        <v>206</v>
      </c>
      <c r="Y1452" s="29" t="s">
        <v>211</v>
      </c>
      <c r="Z1452" s="29" t="s">
        <v>717</v>
      </c>
      <c r="AA1452" s="32">
        <v>68400000</v>
      </c>
      <c r="AB1452" s="32">
        <v>0</v>
      </c>
      <c r="AC1452" s="32">
        <v>0</v>
      </c>
      <c r="AD1452" s="32">
        <v>5700000</v>
      </c>
      <c r="AE1452" s="32">
        <v>0</v>
      </c>
      <c r="AF1452" s="32">
        <v>5700000</v>
      </c>
      <c r="AG1452" s="32">
        <v>0</v>
      </c>
      <c r="AH1452" s="32">
        <v>5700000</v>
      </c>
      <c r="AI1452" s="32">
        <v>0</v>
      </c>
      <c r="AJ1452" s="32">
        <v>5700000</v>
      </c>
      <c r="AK1452" s="32">
        <v>0</v>
      </c>
      <c r="AL1452" s="32">
        <v>5700000</v>
      </c>
      <c r="AM1452" s="32">
        <v>0</v>
      </c>
      <c r="AN1452" s="32">
        <v>5700000</v>
      </c>
      <c r="AO1452" s="32">
        <v>0</v>
      </c>
      <c r="AP1452" s="32">
        <v>5700000</v>
      </c>
      <c r="AQ1452" s="32">
        <v>0</v>
      </c>
      <c r="AR1452" s="32">
        <v>5700000</v>
      </c>
      <c r="AS1452" s="32">
        <v>0</v>
      </c>
      <c r="AT1452" s="32">
        <v>5700000</v>
      </c>
      <c r="AU1452" s="32">
        <v>0</v>
      </c>
      <c r="AV1452" s="32">
        <v>5700000</v>
      </c>
      <c r="AW1452" s="32">
        <v>0</v>
      </c>
      <c r="AX1452" s="32">
        <v>11400000</v>
      </c>
      <c r="AY1452" s="2"/>
      <c r="AZ1452" s="13" t="str">
        <f t="shared" si="112"/>
        <v>OK</v>
      </c>
      <c r="BA1452" s="13" t="str">
        <f t="shared" si="113"/>
        <v>OK</v>
      </c>
      <c r="BB1452" s="7">
        <f t="shared" si="114"/>
        <v>0</v>
      </c>
      <c r="BC1452" s="14">
        <f t="shared" si="115"/>
        <v>68400000</v>
      </c>
      <c r="BD1452" s="14">
        <f t="shared" si="115"/>
        <v>68400000</v>
      </c>
      <c r="BE1452" s="7">
        <f t="shared" si="116"/>
        <v>0</v>
      </c>
      <c r="BF1452" s="7">
        <f t="shared" si="116"/>
        <v>0</v>
      </c>
    </row>
    <row r="1453" spans="2:58" ht="114">
      <c r="B1453" s="28" t="s">
        <v>4018</v>
      </c>
      <c r="C1453" s="28" t="s">
        <v>4794</v>
      </c>
      <c r="D1453" s="28" t="s">
        <v>33</v>
      </c>
      <c r="E1453" s="29" t="s">
        <v>730</v>
      </c>
      <c r="F1453" s="29" t="s">
        <v>731</v>
      </c>
      <c r="G1453" s="29" t="s">
        <v>38</v>
      </c>
      <c r="H1453" s="29">
        <v>81151600</v>
      </c>
      <c r="I1453" s="29" t="s">
        <v>4809</v>
      </c>
      <c r="J1453" s="29" t="s">
        <v>199</v>
      </c>
      <c r="K1453" s="29" t="s">
        <v>2051</v>
      </c>
      <c r="L1453" s="30" t="s">
        <v>146</v>
      </c>
      <c r="M1453" s="30" t="s">
        <v>146</v>
      </c>
      <c r="N1453" s="30">
        <v>12</v>
      </c>
      <c r="O1453" s="30" t="s">
        <v>218</v>
      </c>
      <c r="P1453" s="30" t="s">
        <v>202</v>
      </c>
      <c r="Q1453" s="31">
        <v>68400000</v>
      </c>
      <c r="R1453" s="31">
        <v>68400000</v>
      </c>
      <c r="S1453" s="30" t="s">
        <v>411</v>
      </c>
      <c r="T1453" s="30" t="s">
        <v>199</v>
      </c>
      <c r="U1453" s="29" t="s">
        <v>718</v>
      </c>
      <c r="V1453" s="29" t="s">
        <v>329</v>
      </c>
      <c r="W1453" s="29" t="s">
        <v>359</v>
      </c>
      <c r="X1453" s="29" t="s">
        <v>206</v>
      </c>
      <c r="Y1453" s="29" t="s">
        <v>211</v>
      </c>
      <c r="Z1453" s="29" t="s">
        <v>717</v>
      </c>
      <c r="AA1453" s="32">
        <v>68400000</v>
      </c>
      <c r="AB1453" s="32">
        <v>0</v>
      </c>
      <c r="AC1453" s="32">
        <v>0</v>
      </c>
      <c r="AD1453" s="32">
        <v>5700000</v>
      </c>
      <c r="AE1453" s="32">
        <v>0</v>
      </c>
      <c r="AF1453" s="32">
        <v>5700000</v>
      </c>
      <c r="AG1453" s="32">
        <v>0</v>
      </c>
      <c r="AH1453" s="32">
        <v>5700000</v>
      </c>
      <c r="AI1453" s="32">
        <v>0</v>
      </c>
      <c r="AJ1453" s="32">
        <v>5700000</v>
      </c>
      <c r="AK1453" s="32">
        <v>0</v>
      </c>
      <c r="AL1453" s="32">
        <v>5700000</v>
      </c>
      <c r="AM1453" s="32">
        <v>0</v>
      </c>
      <c r="AN1453" s="32">
        <v>5700000</v>
      </c>
      <c r="AO1453" s="32">
        <v>0</v>
      </c>
      <c r="AP1453" s="32">
        <v>5700000</v>
      </c>
      <c r="AQ1453" s="32">
        <v>0</v>
      </c>
      <c r="AR1453" s="32">
        <v>5700000</v>
      </c>
      <c r="AS1453" s="32">
        <v>0</v>
      </c>
      <c r="AT1453" s="32">
        <v>5700000</v>
      </c>
      <c r="AU1453" s="32">
        <v>0</v>
      </c>
      <c r="AV1453" s="32">
        <v>5700000</v>
      </c>
      <c r="AW1453" s="32">
        <v>0</v>
      </c>
      <c r="AX1453" s="32">
        <v>11400000</v>
      </c>
      <c r="AY1453" s="2"/>
      <c r="AZ1453" s="13" t="str">
        <f t="shared" si="112"/>
        <v>OK</v>
      </c>
      <c r="BA1453" s="13" t="str">
        <f t="shared" si="113"/>
        <v>OK</v>
      </c>
      <c r="BB1453" s="7">
        <f t="shared" si="114"/>
        <v>0</v>
      </c>
      <c r="BC1453" s="14">
        <f t="shared" si="115"/>
        <v>68400000</v>
      </c>
      <c r="BD1453" s="14">
        <f t="shared" si="115"/>
        <v>68400000</v>
      </c>
      <c r="BE1453" s="7">
        <f t="shared" si="116"/>
        <v>0</v>
      </c>
      <c r="BF1453" s="7">
        <f t="shared" si="116"/>
        <v>0</v>
      </c>
    </row>
    <row r="1454" spans="2:58" ht="114">
      <c r="B1454" s="28" t="s">
        <v>4019</v>
      </c>
      <c r="C1454" s="28" t="s">
        <v>4794</v>
      </c>
      <c r="D1454" s="28" t="s">
        <v>33</v>
      </c>
      <c r="E1454" s="29" t="s">
        <v>730</v>
      </c>
      <c r="F1454" s="29" t="s">
        <v>731</v>
      </c>
      <c r="G1454" s="29" t="s">
        <v>38</v>
      </c>
      <c r="H1454" s="29">
        <v>81151600</v>
      </c>
      <c r="I1454" s="29" t="s">
        <v>4809</v>
      </c>
      <c r="J1454" s="29" t="s">
        <v>199</v>
      </c>
      <c r="K1454" s="29" t="s">
        <v>2051</v>
      </c>
      <c r="L1454" s="30" t="s">
        <v>146</v>
      </c>
      <c r="M1454" s="30" t="s">
        <v>146</v>
      </c>
      <c r="N1454" s="30">
        <v>12</v>
      </c>
      <c r="O1454" s="30" t="s">
        <v>218</v>
      </c>
      <c r="P1454" s="30" t="s">
        <v>202</v>
      </c>
      <c r="Q1454" s="31">
        <v>68400000</v>
      </c>
      <c r="R1454" s="31">
        <v>68400000</v>
      </c>
      <c r="S1454" s="30" t="s">
        <v>411</v>
      </c>
      <c r="T1454" s="30" t="s">
        <v>199</v>
      </c>
      <c r="U1454" s="29" t="s">
        <v>718</v>
      </c>
      <c r="V1454" s="29" t="s">
        <v>329</v>
      </c>
      <c r="W1454" s="29" t="s">
        <v>359</v>
      </c>
      <c r="X1454" s="29" t="s">
        <v>206</v>
      </c>
      <c r="Y1454" s="29" t="s">
        <v>211</v>
      </c>
      <c r="Z1454" s="29" t="s">
        <v>717</v>
      </c>
      <c r="AA1454" s="32">
        <v>68400000</v>
      </c>
      <c r="AB1454" s="32">
        <v>0</v>
      </c>
      <c r="AC1454" s="32">
        <v>0</v>
      </c>
      <c r="AD1454" s="32">
        <v>5700000</v>
      </c>
      <c r="AE1454" s="32">
        <v>0</v>
      </c>
      <c r="AF1454" s="32">
        <v>5700000</v>
      </c>
      <c r="AG1454" s="32">
        <v>0</v>
      </c>
      <c r="AH1454" s="32">
        <v>5700000</v>
      </c>
      <c r="AI1454" s="32">
        <v>0</v>
      </c>
      <c r="AJ1454" s="32">
        <v>5700000</v>
      </c>
      <c r="AK1454" s="32">
        <v>0</v>
      </c>
      <c r="AL1454" s="32">
        <v>5700000</v>
      </c>
      <c r="AM1454" s="32">
        <v>0</v>
      </c>
      <c r="AN1454" s="32">
        <v>5700000</v>
      </c>
      <c r="AO1454" s="32">
        <v>0</v>
      </c>
      <c r="AP1454" s="32">
        <v>5700000</v>
      </c>
      <c r="AQ1454" s="32">
        <v>0</v>
      </c>
      <c r="AR1454" s="32">
        <v>5700000</v>
      </c>
      <c r="AS1454" s="32">
        <v>0</v>
      </c>
      <c r="AT1454" s="32">
        <v>5700000</v>
      </c>
      <c r="AU1454" s="32">
        <v>0</v>
      </c>
      <c r="AV1454" s="32">
        <v>5700000</v>
      </c>
      <c r="AW1454" s="32">
        <v>0</v>
      </c>
      <c r="AX1454" s="32">
        <v>11400000</v>
      </c>
      <c r="AY1454" s="2"/>
      <c r="AZ1454" s="13" t="str">
        <f t="shared" si="112"/>
        <v>OK</v>
      </c>
      <c r="BA1454" s="13" t="str">
        <f t="shared" si="113"/>
        <v>OK</v>
      </c>
      <c r="BB1454" s="7">
        <f t="shared" si="114"/>
        <v>0</v>
      </c>
      <c r="BC1454" s="14">
        <f t="shared" si="115"/>
        <v>68400000</v>
      </c>
      <c r="BD1454" s="14">
        <f t="shared" si="115"/>
        <v>68400000</v>
      </c>
      <c r="BE1454" s="7">
        <f t="shared" si="116"/>
        <v>0</v>
      </c>
      <c r="BF1454" s="7">
        <f t="shared" si="116"/>
        <v>0</v>
      </c>
    </row>
    <row r="1455" spans="2:58" ht="114">
      <c r="B1455" s="28" t="s">
        <v>4020</v>
      </c>
      <c r="C1455" s="28" t="s">
        <v>4794</v>
      </c>
      <c r="D1455" s="28" t="s">
        <v>33</v>
      </c>
      <c r="E1455" s="29" t="s">
        <v>730</v>
      </c>
      <c r="F1455" s="29" t="s">
        <v>731</v>
      </c>
      <c r="G1455" s="29" t="s">
        <v>38</v>
      </c>
      <c r="H1455" s="29">
        <v>81151600</v>
      </c>
      <c r="I1455" s="29" t="s">
        <v>4809</v>
      </c>
      <c r="J1455" s="29" t="s">
        <v>199</v>
      </c>
      <c r="K1455" s="29" t="s">
        <v>2051</v>
      </c>
      <c r="L1455" s="30" t="s">
        <v>146</v>
      </c>
      <c r="M1455" s="30" t="s">
        <v>146</v>
      </c>
      <c r="N1455" s="30">
        <v>12</v>
      </c>
      <c r="O1455" s="30" t="s">
        <v>218</v>
      </c>
      <c r="P1455" s="30" t="s">
        <v>202</v>
      </c>
      <c r="Q1455" s="31">
        <v>68400000</v>
      </c>
      <c r="R1455" s="31">
        <v>68400000</v>
      </c>
      <c r="S1455" s="30" t="s">
        <v>411</v>
      </c>
      <c r="T1455" s="30" t="s">
        <v>199</v>
      </c>
      <c r="U1455" s="29" t="s">
        <v>718</v>
      </c>
      <c r="V1455" s="29" t="s">
        <v>329</v>
      </c>
      <c r="W1455" s="29" t="s">
        <v>359</v>
      </c>
      <c r="X1455" s="29" t="s">
        <v>206</v>
      </c>
      <c r="Y1455" s="29" t="s">
        <v>211</v>
      </c>
      <c r="Z1455" s="29" t="s">
        <v>717</v>
      </c>
      <c r="AA1455" s="32">
        <v>68400000</v>
      </c>
      <c r="AB1455" s="32">
        <v>0</v>
      </c>
      <c r="AC1455" s="32">
        <v>0</v>
      </c>
      <c r="AD1455" s="32">
        <v>5700000</v>
      </c>
      <c r="AE1455" s="32">
        <v>0</v>
      </c>
      <c r="AF1455" s="32">
        <v>5700000</v>
      </c>
      <c r="AG1455" s="32">
        <v>0</v>
      </c>
      <c r="AH1455" s="32">
        <v>5700000</v>
      </c>
      <c r="AI1455" s="32">
        <v>0</v>
      </c>
      <c r="AJ1455" s="32">
        <v>5700000</v>
      </c>
      <c r="AK1455" s="32">
        <v>0</v>
      </c>
      <c r="AL1455" s="32">
        <v>5700000</v>
      </c>
      <c r="AM1455" s="32">
        <v>0</v>
      </c>
      <c r="AN1455" s="32">
        <v>5700000</v>
      </c>
      <c r="AO1455" s="32">
        <v>0</v>
      </c>
      <c r="AP1455" s="32">
        <v>5700000</v>
      </c>
      <c r="AQ1455" s="32">
        <v>0</v>
      </c>
      <c r="AR1455" s="32">
        <v>5700000</v>
      </c>
      <c r="AS1455" s="32">
        <v>0</v>
      </c>
      <c r="AT1455" s="32">
        <v>5700000</v>
      </c>
      <c r="AU1455" s="32">
        <v>0</v>
      </c>
      <c r="AV1455" s="32">
        <v>5700000</v>
      </c>
      <c r="AW1455" s="32">
        <v>0</v>
      </c>
      <c r="AX1455" s="32">
        <v>11400000</v>
      </c>
      <c r="AY1455" s="2"/>
      <c r="AZ1455" s="13" t="str">
        <f t="shared" si="112"/>
        <v>OK</v>
      </c>
      <c r="BA1455" s="13" t="str">
        <f t="shared" si="113"/>
        <v>OK</v>
      </c>
      <c r="BB1455" s="7">
        <f t="shared" si="114"/>
        <v>0</v>
      </c>
      <c r="BC1455" s="14">
        <f t="shared" si="115"/>
        <v>68400000</v>
      </c>
      <c r="BD1455" s="14">
        <f t="shared" si="115"/>
        <v>68400000</v>
      </c>
      <c r="BE1455" s="7">
        <f t="shared" si="116"/>
        <v>0</v>
      </c>
      <c r="BF1455" s="7">
        <f t="shared" si="116"/>
        <v>0</v>
      </c>
    </row>
    <row r="1456" spans="2:58" ht="114">
      <c r="B1456" s="28" t="s">
        <v>4021</v>
      </c>
      <c r="C1456" s="28" t="s">
        <v>4794</v>
      </c>
      <c r="D1456" s="28" t="s">
        <v>33</v>
      </c>
      <c r="E1456" s="29" t="s">
        <v>730</v>
      </c>
      <c r="F1456" s="29" t="s">
        <v>731</v>
      </c>
      <c r="G1456" s="29" t="s">
        <v>38</v>
      </c>
      <c r="H1456" s="29">
        <v>81151600</v>
      </c>
      <c r="I1456" s="29" t="s">
        <v>4809</v>
      </c>
      <c r="J1456" s="29" t="s">
        <v>199</v>
      </c>
      <c r="K1456" s="29" t="s">
        <v>2051</v>
      </c>
      <c r="L1456" s="30" t="s">
        <v>146</v>
      </c>
      <c r="M1456" s="30" t="s">
        <v>146</v>
      </c>
      <c r="N1456" s="30">
        <v>12</v>
      </c>
      <c r="O1456" s="30" t="s">
        <v>218</v>
      </c>
      <c r="P1456" s="30" t="s">
        <v>202</v>
      </c>
      <c r="Q1456" s="31">
        <v>68400000</v>
      </c>
      <c r="R1456" s="31">
        <v>68400000</v>
      </c>
      <c r="S1456" s="30" t="s">
        <v>411</v>
      </c>
      <c r="T1456" s="30" t="s">
        <v>199</v>
      </c>
      <c r="U1456" s="29" t="s">
        <v>718</v>
      </c>
      <c r="V1456" s="29" t="s">
        <v>329</v>
      </c>
      <c r="W1456" s="29" t="s">
        <v>359</v>
      </c>
      <c r="X1456" s="29" t="s">
        <v>206</v>
      </c>
      <c r="Y1456" s="29" t="s">
        <v>211</v>
      </c>
      <c r="Z1456" s="29" t="s">
        <v>717</v>
      </c>
      <c r="AA1456" s="32">
        <v>68400000</v>
      </c>
      <c r="AB1456" s="32">
        <v>0</v>
      </c>
      <c r="AC1456" s="32">
        <v>0</v>
      </c>
      <c r="AD1456" s="32">
        <v>5700000</v>
      </c>
      <c r="AE1456" s="32">
        <v>0</v>
      </c>
      <c r="AF1456" s="32">
        <v>5700000</v>
      </c>
      <c r="AG1456" s="32">
        <v>0</v>
      </c>
      <c r="AH1456" s="32">
        <v>5700000</v>
      </c>
      <c r="AI1456" s="32">
        <v>0</v>
      </c>
      <c r="AJ1456" s="32">
        <v>5700000</v>
      </c>
      <c r="AK1456" s="32">
        <v>0</v>
      </c>
      <c r="AL1456" s="32">
        <v>5700000</v>
      </c>
      <c r="AM1456" s="32">
        <v>0</v>
      </c>
      <c r="AN1456" s="32">
        <v>5700000</v>
      </c>
      <c r="AO1456" s="32">
        <v>0</v>
      </c>
      <c r="AP1456" s="32">
        <v>5700000</v>
      </c>
      <c r="AQ1456" s="32">
        <v>0</v>
      </c>
      <c r="AR1456" s="32">
        <v>5700000</v>
      </c>
      <c r="AS1456" s="32">
        <v>0</v>
      </c>
      <c r="AT1456" s="32">
        <v>5700000</v>
      </c>
      <c r="AU1456" s="32">
        <v>0</v>
      </c>
      <c r="AV1456" s="32">
        <v>5700000</v>
      </c>
      <c r="AW1456" s="32">
        <v>0</v>
      </c>
      <c r="AX1456" s="32">
        <v>11400000</v>
      </c>
      <c r="AY1456" s="2"/>
      <c r="AZ1456" s="13" t="str">
        <f t="shared" si="112"/>
        <v>OK</v>
      </c>
      <c r="BA1456" s="13" t="str">
        <f t="shared" si="113"/>
        <v>OK</v>
      </c>
      <c r="BB1456" s="7">
        <f t="shared" si="114"/>
        <v>0</v>
      </c>
      <c r="BC1456" s="14">
        <f t="shared" si="115"/>
        <v>68400000</v>
      </c>
      <c r="BD1456" s="14">
        <f t="shared" si="115"/>
        <v>68400000</v>
      </c>
      <c r="BE1456" s="7">
        <f t="shared" si="116"/>
        <v>0</v>
      </c>
      <c r="BF1456" s="7">
        <f t="shared" si="116"/>
        <v>0</v>
      </c>
    </row>
    <row r="1457" spans="2:58" ht="114">
      <c r="B1457" s="28" t="s">
        <v>4022</v>
      </c>
      <c r="C1457" s="28" t="s">
        <v>4794</v>
      </c>
      <c r="D1457" s="28" t="s">
        <v>33</v>
      </c>
      <c r="E1457" s="29" t="s">
        <v>730</v>
      </c>
      <c r="F1457" s="29" t="s">
        <v>731</v>
      </c>
      <c r="G1457" s="29" t="s">
        <v>38</v>
      </c>
      <c r="H1457" s="29">
        <v>81151600</v>
      </c>
      <c r="I1457" s="29" t="s">
        <v>4809</v>
      </c>
      <c r="J1457" s="29" t="s">
        <v>199</v>
      </c>
      <c r="K1457" s="29" t="s">
        <v>2051</v>
      </c>
      <c r="L1457" s="30" t="s">
        <v>146</v>
      </c>
      <c r="M1457" s="30" t="s">
        <v>146</v>
      </c>
      <c r="N1457" s="30">
        <v>12</v>
      </c>
      <c r="O1457" s="30" t="s">
        <v>218</v>
      </c>
      <c r="P1457" s="30" t="s">
        <v>202</v>
      </c>
      <c r="Q1457" s="31">
        <v>68400000</v>
      </c>
      <c r="R1457" s="31">
        <v>68400000</v>
      </c>
      <c r="S1457" s="30" t="s">
        <v>411</v>
      </c>
      <c r="T1457" s="30" t="s">
        <v>199</v>
      </c>
      <c r="U1457" s="29" t="s">
        <v>718</v>
      </c>
      <c r="V1457" s="29" t="s">
        <v>329</v>
      </c>
      <c r="W1457" s="29" t="s">
        <v>359</v>
      </c>
      <c r="X1457" s="29" t="s">
        <v>206</v>
      </c>
      <c r="Y1457" s="29" t="s">
        <v>211</v>
      </c>
      <c r="Z1457" s="29" t="s">
        <v>717</v>
      </c>
      <c r="AA1457" s="32">
        <v>68400000</v>
      </c>
      <c r="AB1457" s="32">
        <v>0</v>
      </c>
      <c r="AC1457" s="32">
        <v>0</v>
      </c>
      <c r="AD1457" s="32">
        <v>5700000</v>
      </c>
      <c r="AE1457" s="32">
        <v>0</v>
      </c>
      <c r="AF1457" s="32">
        <v>5700000</v>
      </c>
      <c r="AG1457" s="32">
        <v>0</v>
      </c>
      <c r="AH1457" s="32">
        <v>5700000</v>
      </c>
      <c r="AI1457" s="32">
        <v>0</v>
      </c>
      <c r="AJ1457" s="32">
        <v>5700000</v>
      </c>
      <c r="AK1457" s="32">
        <v>0</v>
      </c>
      <c r="AL1457" s="32">
        <v>5700000</v>
      </c>
      <c r="AM1457" s="32">
        <v>0</v>
      </c>
      <c r="AN1457" s="32">
        <v>5700000</v>
      </c>
      <c r="AO1457" s="32">
        <v>0</v>
      </c>
      <c r="AP1457" s="32">
        <v>5700000</v>
      </c>
      <c r="AQ1457" s="32">
        <v>0</v>
      </c>
      <c r="AR1457" s="32">
        <v>5700000</v>
      </c>
      <c r="AS1457" s="32">
        <v>0</v>
      </c>
      <c r="AT1457" s="32">
        <v>5700000</v>
      </c>
      <c r="AU1457" s="32">
        <v>0</v>
      </c>
      <c r="AV1457" s="32">
        <v>5700000</v>
      </c>
      <c r="AW1457" s="32">
        <v>0</v>
      </c>
      <c r="AX1457" s="32">
        <v>11400000</v>
      </c>
      <c r="AY1457" s="2"/>
      <c r="AZ1457" s="13" t="str">
        <f t="shared" si="112"/>
        <v>OK</v>
      </c>
      <c r="BA1457" s="13" t="str">
        <f t="shared" si="113"/>
        <v>OK</v>
      </c>
      <c r="BB1457" s="7">
        <f t="shared" si="114"/>
        <v>0</v>
      </c>
      <c r="BC1457" s="14">
        <f t="shared" si="115"/>
        <v>68400000</v>
      </c>
      <c r="BD1457" s="14">
        <f t="shared" si="115"/>
        <v>68400000</v>
      </c>
      <c r="BE1457" s="7">
        <f t="shared" si="116"/>
        <v>0</v>
      </c>
      <c r="BF1457" s="7">
        <f t="shared" si="116"/>
        <v>0</v>
      </c>
    </row>
    <row r="1458" spans="2:58" ht="114">
      <c r="B1458" s="28" t="s">
        <v>4023</v>
      </c>
      <c r="C1458" s="28" t="s">
        <v>4794</v>
      </c>
      <c r="D1458" s="28" t="s">
        <v>33</v>
      </c>
      <c r="E1458" s="29" t="s">
        <v>730</v>
      </c>
      <c r="F1458" s="29" t="s">
        <v>731</v>
      </c>
      <c r="G1458" s="29" t="s">
        <v>38</v>
      </c>
      <c r="H1458" s="29">
        <v>81151600</v>
      </c>
      <c r="I1458" s="29" t="s">
        <v>4809</v>
      </c>
      <c r="J1458" s="29" t="s">
        <v>199</v>
      </c>
      <c r="K1458" s="29" t="s">
        <v>2051</v>
      </c>
      <c r="L1458" s="30" t="s">
        <v>146</v>
      </c>
      <c r="M1458" s="30" t="s">
        <v>146</v>
      </c>
      <c r="N1458" s="30">
        <v>12</v>
      </c>
      <c r="O1458" s="30" t="s">
        <v>218</v>
      </c>
      <c r="P1458" s="30" t="s">
        <v>202</v>
      </c>
      <c r="Q1458" s="31">
        <v>68400000</v>
      </c>
      <c r="R1458" s="31">
        <v>68400000</v>
      </c>
      <c r="S1458" s="30" t="s">
        <v>411</v>
      </c>
      <c r="T1458" s="30" t="s">
        <v>199</v>
      </c>
      <c r="U1458" s="29" t="s">
        <v>718</v>
      </c>
      <c r="V1458" s="29" t="s">
        <v>329</v>
      </c>
      <c r="W1458" s="29" t="s">
        <v>359</v>
      </c>
      <c r="X1458" s="29" t="s">
        <v>206</v>
      </c>
      <c r="Y1458" s="29" t="s">
        <v>211</v>
      </c>
      <c r="Z1458" s="29" t="s">
        <v>717</v>
      </c>
      <c r="AA1458" s="32">
        <v>68400000</v>
      </c>
      <c r="AB1458" s="32">
        <v>0</v>
      </c>
      <c r="AC1458" s="32">
        <v>0</v>
      </c>
      <c r="AD1458" s="32">
        <v>5700000</v>
      </c>
      <c r="AE1458" s="32">
        <v>0</v>
      </c>
      <c r="AF1458" s="32">
        <v>5700000</v>
      </c>
      <c r="AG1458" s="32">
        <v>0</v>
      </c>
      <c r="AH1458" s="32">
        <v>5700000</v>
      </c>
      <c r="AI1458" s="32">
        <v>0</v>
      </c>
      <c r="AJ1458" s="32">
        <v>5700000</v>
      </c>
      <c r="AK1458" s="32">
        <v>0</v>
      </c>
      <c r="AL1458" s="32">
        <v>5700000</v>
      </c>
      <c r="AM1458" s="32">
        <v>0</v>
      </c>
      <c r="AN1458" s="32">
        <v>5700000</v>
      </c>
      <c r="AO1458" s="32">
        <v>0</v>
      </c>
      <c r="AP1458" s="32">
        <v>5700000</v>
      </c>
      <c r="AQ1458" s="32">
        <v>0</v>
      </c>
      <c r="AR1458" s="32">
        <v>5700000</v>
      </c>
      <c r="AS1458" s="32">
        <v>0</v>
      </c>
      <c r="AT1458" s="32">
        <v>5700000</v>
      </c>
      <c r="AU1458" s="32">
        <v>0</v>
      </c>
      <c r="AV1458" s="32">
        <v>5700000</v>
      </c>
      <c r="AW1458" s="32">
        <v>0</v>
      </c>
      <c r="AX1458" s="32">
        <v>11400000</v>
      </c>
      <c r="AY1458" s="2"/>
      <c r="AZ1458" s="13" t="str">
        <f t="shared" si="112"/>
        <v>OK</v>
      </c>
      <c r="BA1458" s="13" t="str">
        <f t="shared" si="113"/>
        <v>OK</v>
      </c>
      <c r="BB1458" s="7">
        <f t="shared" si="114"/>
        <v>0</v>
      </c>
      <c r="BC1458" s="14">
        <f t="shared" si="115"/>
        <v>68400000</v>
      </c>
      <c r="BD1458" s="14">
        <f t="shared" si="115"/>
        <v>68400000</v>
      </c>
      <c r="BE1458" s="7">
        <f t="shared" si="116"/>
        <v>0</v>
      </c>
      <c r="BF1458" s="7">
        <f t="shared" si="116"/>
        <v>0</v>
      </c>
    </row>
    <row r="1459" spans="2:58" ht="114">
      <c r="B1459" s="28" t="s">
        <v>4024</v>
      </c>
      <c r="C1459" s="28" t="s">
        <v>4794</v>
      </c>
      <c r="D1459" s="28" t="s">
        <v>33</v>
      </c>
      <c r="E1459" s="29" t="s">
        <v>730</v>
      </c>
      <c r="F1459" s="29" t="s">
        <v>731</v>
      </c>
      <c r="G1459" s="29" t="s">
        <v>38</v>
      </c>
      <c r="H1459" s="29">
        <v>81151600</v>
      </c>
      <c r="I1459" s="29" t="s">
        <v>4809</v>
      </c>
      <c r="J1459" s="29" t="s">
        <v>199</v>
      </c>
      <c r="K1459" s="29" t="s">
        <v>2051</v>
      </c>
      <c r="L1459" s="30" t="s">
        <v>146</v>
      </c>
      <c r="M1459" s="30" t="s">
        <v>146</v>
      </c>
      <c r="N1459" s="30">
        <v>12</v>
      </c>
      <c r="O1459" s="30" t="s">
        <v>218</v>
      </c>
      <c r="P1459" s="30" t="s">
        <v>202</v>
      </c>
      <c r="Q1459" s="31">
        <v>68400000</v>
      </c>
      <c r="R1459" s="31">
        <v>68400000</v>
      </c>
      <c r="S1459" s="30" t="s">
        <v>411</v>
      </c>
      <c r="T1459" s="30" t="s">
        <v>199</v>
      </c>
      <c r="U1459" s="29" t="s">
        <v>718</v>
      </c>
      <c r="V1459" s="29" t="s">
        <v>329</v>
      </c>
      <c r="W1459" s="29" t="s">
        <v>359</v>
      </c>
      <c r="X1459" s="29" t="s">
        <v>206</v>
      </c>
      <c r="Y1459" s="29" t="s">
        <v>211</v>
      </c>
      <c r="Z1459" s="29" t="s">
        <v>717</v>
      </c>
      <c r="AA1459" s="32">
        <v>68400000</v>
      </c>
      <c r="AB1459" s="32">
        <v>0</v>
      </c>
      <c r="AC1459" s="32">
        <v>0</v>
      </c>
      <c r="AD1459" s="32">
        <v>5700000</v>
      </c>
      <c r="AE1459" s="32">
        <v>0</v>
      </c>
      <c r="AF1459" s="32">
        <v>5700000</v>
      </c>
      <c r="AG1459" s="32">
        <v>0</v>
      </c>
      <c r="AH1459" s="32">
        <v>5700000</v>
      </c>
      <c r="AI1459" s="32">
        <v>0</v>
      </c>
      <c r="AJ1459" s="32">
        <v>5700000</v>
      </c>
      <c r="AK1459" s="32">
        <v>0</v>
      </c>
      <c r="AL1459" s="32">
        <v>5700000</v>
      </c>
      <c r="AM1459" s="32">
        <v>0</v>
      </c>
      <c r="AN1459" s="32">
        <v>5700000</v>
      </c>
      <c r="AO1459" s="32">
        <v>0</v>
      </c>
      <c r="AP1459" s="32">
        <v>5700000</v>
      </c>
      <c r="AQ1459" s="32">
        <v>0</v>
      </c>
      <c r="AR1459" s="32">
        <v>5700000</v>
      </c>
      <c r="AS1459" s="32">
        <v>0</v>
      </c>
      <c r="AT1459" s="32">
        <v>5700000</v>
      </c>
      <c r="AU1459" s="32">
        <v>0</v>
      </c>
      <c r="AV1459" s="32">
        <v>5700000</v>
      </c>
      <c r="AW1459" s="32">
        <v>0</v>
      </c>
      <c r="AX1459" s="32">
        <v>11400000</v>
      </c>
      <c r="AY1459" s="2"/>
      <c r="AZ1459" s="13" t="str">
        <f t="shared" si="112"/>
        <v>OK</v>
      </c>
      <c r="BA1459" s="13" t="str">
        <f t="shared" si="113"/>
        <v>OK</v>
      </c>
      <c r="BB1459" s="7">
        <f t="shared" si="114"/>
        <v>0</v>
      </c>
      <c r="BC1459" s="14">
        <f t="shared" si="115"/>
        <v>68400000</v>
      </c>
      <c r="BD1459" s="14">
        <f t="shared" si="115"/>
        <v>68400000</v>
      </c>
      <c r="BE1459" s="7">
        <f t="shared" si="116"/>
        <v>0</v>
      </c>
      <c r="BF1459" s="7">
        <f t="shared" si="116"/>
        <v>0</v>
      </c>
    </row>
    <row r="1460" spans="2:58" ht="114">
      <c r="B1460" s="28" t="s">
        <v>4025</v>
      </c>
      <c r="C1460" s="28" t="s">
        <v>4794</v>
      </c>
      <c r="D1460" s="28" t="s">
        <v>33</v>
      </c>
      <c r="E1460" s="29" t="s">
        <v>730</v>
      </c>
      <c r="F1460" s="29" t="s">
        <v>731</v>
      </c>
      <c r="G1460" s="29" t="s">
        <v>38</v>
      </c>
      <c r="H1460" s="29">
        <v>86101610</v>
      </c>
      <c r="I1460" s="29" t="s">
        <v>4809</v>
      </c>
      <c r="J1460" s="29" t="s">
        <v>199</v>
      </c>
      <c r="K1460" s="29" t="s">
        <v>2052</v>
      </c>
      <c r="L1460" s="30" t="s">
        <v>149</v>
      </c>
      <c r="M1460" s="30" t="s">
        <v>149</v>
      </c>
      <c r="N1460" s="30">
        <v>8</v>
      </c>
      <c r="O1460" s="30" t="s">
        <v>218</v>
      </c>
      <c r="P1460" s="30" t="s">
        <v>202</v>
      </c>
      <c r="Q1460" s="31">
        <v>45600000</v>
      </c>
      <c r="R1460" s="31">
        <v>45600000</v>
      </c>
      <c r="S1460" s="30" t="s">
        <v>411</v>
      </c>
      <c r="T1460" s="30" t="s">
        <v>199</v>
      </c>
      <c r="U1460" s="29" t="s">
        <v>718</v>
      </c>
      <c r="V1460" s="29" t="s">
        <v>329</v>
      </c>
      <c r="W1460" s="29" t="s">
        <v>359</v>
      </c>
      <c r="X1460" s="29" t="s">
        <v>206</v>
      </c>
      <c r="Y1460" s="29" t="s">
        <v>211</v>
      </c>
      <c r="Z1460" s="29" t="s">
        <v>717</v>
      </c>
      <c r="AA1460" s="32">
        <v>0</v>
      </c>
      <c r="AB1460" s="32">
        <v>0</v>
      </c>
      <c r="AC1460" s="32">
        <v>0</v>
      </c>
      <c r="AD1460" s="32">
        <v>0</v>
      </c>
      <c r="AE1460" s="32">
        <v>0</v>
      </c>
      <c r="AF1460" s="32">
        <v>0</v>
      </c>
      <c r="AG1460" s="32">
        <v>45600000</v>
      </c>
      <c r="AH1460" s="32">
        <v>0</v>
      </c>
      <c r="AI1460" s="32">
        <v>0</v>
      </c>
      <c r="AJ1460" s="32">
        <v>5700000</v>
      </c>
      <c r="AK1460" s="32">
        <v>0</v>
      </c>
      <c r="AL1460" s="32">
        <v>5700000</v>
      </c>
      <c r="AM1460" s="32">
        <v>0</v>
      </c>
      <c r="AN1460" s="32">
        <v>5700000</v>
      </c>
      <c r="AO1460" s="32">
        <v>0</v>
      </c>
      <c r="AP1460" s="32">
        <v>5700000</v>
      </c>
      <c r="AQ1460" s="32">
        <v>0</v>
      </c>
      <c r="AR1460" s="32">
        <v>5700000</v>
      </c>
      <c r="AS1460" s="32">
        <v>0</v>
      </c>
      <c r="AT1460" s="32">
        <v>5700000</v>
      </c>
      <c r="AU1460" s="32">
        <v>0</v>
      </c>
      <c r="AV1460" s="32">
        <v>5700000</v>
      </c>
      <c r="AW1460" s="32">
        <v>0</v>
      </c>
      <c r="AX1460" s="32">
        <v>5700000</v>
      </c>
      <c r="AY1460" s="2"/>
      <c r="AZ1460" s="13" t="str">
        <f t="shared" si="112"/>
        <v>OK</v>
      </c>
      <c r="BA1460" s="13" t="str">
        <f t="shared" si="113"/>
        <v>OK</v>
      </c>
      <c r="BB1460" s="7">
        <f t="shared" si="114"/>
        <v>0</v>
      </c>
      <c r="BC1460" s="14">
        <f t="shared" si="115"/>
        <v>45600000</v>
      </c>
      <c r="BD1460" s="14">
        <f t="shared" si="115"/>
        <v>45600000</v>
      </c>
      <c r="BE1460" s="7">
        <f t="shared" si="116"/>
        <v>0</v>
      </c>
      <c r="BF1460" s="7">
        <f t="shared" si="116"/>
        <v>0</v>
      </c>
    </row>
    <row r="1461" spans="2:58" ht="114">
      <c r="B1461" s="28" t="s">
        <v>4026</v>
      </c>
      <c r="C1461" s="28" t="s">
        <v>4794</v>
      </c>
      <c r="D1461" s="28" t="s">
        <v>33</v>
      </c>
      <c r="E1461" s="29" t="s">
        <v>730</v>
      </c>
      <c r="F1461" s="29" t="s">
        <v>731</v>
      </c>
      <c r="G1461" s="29" t="s">
        <v>38</v>
      </c>
      <c r="H1461" s="29">
        <v>86101610</v>
      </c>
      <c r="I1461" s="29" t="s">
        <v>4809</v>
      </c>
      <c r="J1461" s="29" t="s">
        <v>199</v>
      </c>
      <c r="K1461" s="29" t="s">
        <v>2052</v>
      </c>
      <c r="L1461" s="30" t="s">
        <v>149</v>
      </c>
      <c r="M1461" s="30" t="s">
        <v>149</v>
      </c>
      <c r="N1461" s="30">
        <v>8</v>
      </c>
      <c r="O1461" s="30" t="s">
        <v>218</v>
      </c>
      <c r="P1461" s="30" t="s">
        <v>202</v>
      </c>
      <c r="Q1461" s="31">
        <v>45600000</v>
      </c>
      <c r="R1461" s="31">
        <v>45600000</v>
      </c>
      <c r="S1461" s="30" t="s">
        <v>411</v>
      </c>
      <c r="T1461" s="30" t="s">
        <v>199</v>
      </c>
      <c r="U1461" s="29" t="s">
        <v>718</v>
      </c>
      <c r="V1461" s="29" t="s">
        <v>329</v>
      </c>
      <c r="W1461" s="29" t="s">
        <v>359</v>
      </c>
      <c r="X1461" s="29" t="s">
        <v>206</v>
      </c>
      <c r="Y1461" s="29" t="s">
        <v>211</v>
      </c>
      <c r="Z1461" s="29" t="s">
        <v>717</v>
      </c>
      <c r="AA1461" s="32">
        <v>0</v>
      </c>
      <c r="AB1461" s="32">
        <v>0</v>
      </c>
      <c r="AC1461" s="32">
        <v>0</v>
      </c>
      <c r="AD1461" s="32">
        <v>0</v>
      </c>
      <c r="AE1461" s="32">
        <v>0</v>
      </c>
      <c r="AF1461" s="32">
        <v>0</v>
      </c>
      <c r="AG1461" s="32">
        <v>45600000</v>
      </c>
      <c r="AH1461" s="32">
        <v>0</v>
      </c>
      <c r="AI1461" s="32">
        <v>0</v>
      </c>
      <c r="AJ1461" s="32">
        <v>5700000</v>
      </c>
      <c r="AK1461" s="32">
        <v>0</v>
      </c>
      <c r="AL1461" s="32">
        <v>5700000</v>
      </c>
      <c r="AM1461" s="32">
        <v>0</v>
      </c>
      <c r="AN1461" s="32">
        <v>5700000</v>
      </c>
      <c r="AO1461" s="32">
        <v>0</v>
      </c>
      <c r="AP1461" s="32">
        <v>5700000</v>
      </c>
      <c r="AQ1461" s="32">
        <v>0</v>
      </c>
      <c r="AR1461" s="32">
        <v>5700000</v>
      </c>
      <c r="AS1461" s="32">
        <v>0</v>
      </c>
      <c r="AT1461" s="32">
        <v>5700000</v>
      </c>
      <c r="AU1461" s="32">
        <v>0</v>
      </c>
      <c r="AV1461" s="32">
        <v>5700000</v>
      </c>
      <c r="AW1461" s="32">
        <v>0</v>
      </c>
      <c r="AX1461" s="32">
        <v>5700000</v>
      </c>
      <c r="AY1461" s="2"/>
      <c r="AZ1461" s="13" t="str">
        <f t="shared" si="112"/>
        <v>OK</v>
      </c>
      <c r="BA1461" s="13" t="str">
        <f t="shared" si="113"/>
        <v>OK</v>
      </c>
      <c r="BB1461" s="7">
        <f t="shared" si="114"/>
        <v>0</v>
      </c>
      <c r="BC1461" s="14">
        <f t="shared" si="115"/>
        <v>45600000</v>
      </c>
      <c r="BD1461" s="14">
        <f t="shared" si="115"/>
        <v>45600000</v>
      </c>
      <c r="BE1461" s="7">
        <f t="shared" si="116"/>
        <v>0</v>
      </c>
      <c r="BF1461" s="7">
        <f t="shared" si="116"/>
        <v>0</v>
      </c>
    </row>
    <row r="1462" spans="2:58" ht="114">
      <c r="B1462" s="28" t="s">
        <v>4027</v>
      </c>
      <c r="C1462" s="28" t="s">
        <v>4794</v>
      </c>
      <c r="D1462" s="28" t="s">
        <v>33</v>
      </c>
      <c r="E1462" s="29" t="s">
        <v>730</v>
      </c>
      <c r="F1462" s="29" t="s">
        <v>731</v>
      </c>
      <c r="G1462" s="29" t="s">
        <v>38</v>
      </c>
      <c r="H1462" s="29">
        <v>86101610</v>
      </c>
      <c r="I1462" s="29" t="s">
        <v>4809</v>
      </c>
      <c r="J1462" s="29" t="s">
        <v>199</v>
      </c>
      <c r="K1462" s="29" t="s">
        <v>2052</v>
      </c>
      <c r="L1462" s="30" t="s">
        <v>149</v>
      </c>
      <c r="M1462" s="30" t="s">
        <v>149</v>
      </c>
      <c r="N1462" s="30">
        <v>8</v>
      </c>
      <c r="O1462" s="30" t="s">
        <v>218</v>
      </c>
      <c r="P1462" s="30" t="s">
        <v>202</v>
      </c>
      <c r="Q1462" s="31">
        <v>45600000</v>
      </c>
      <c r="R1462" s="31">
        <v>45600000</v>
      </c>
      <c r="S1462" s="30" t="s">
        <v>411</v>
      </c>
      <c r="T1462" s="30" t="s">
        <v>199</v>
      </c>
      <c r="U1462" s="29" t="s">
        <v>718</v>
      </c>
      <c r="V1462" s="29" t="s">
        <v>329</v>
      </c>
      <c r="W1462" s="29" t="s">
        <v>359</v>
      </c>
      <c r="X1462" s="29" t="s">
        <v>206</v>
      </c>
      <c r="Y1462" s="29" t="s">
        <v>211</v>
      </c>
      <c r="Z1462" s="29" t="s">
        <v>717</v>
      </c>
      <c r="AA1462" s="32">
        <v>0</v>
      </c>
      <c r="AB1462" s="32">
        <v>0</v>
      </c>
      <c r="AC1462" s="32">
        <v>0</v>
      </c>
      <c r="AD1462" s="32">
        <v>0</v>
      </c>
      <c r="AE1462" s="32">
        <v>0</v>
      </c>
      <c r="AF1462" s="32">
        <v>0</v>
      </c>
      <c r="AG1462" s="32">
        <v>45600000</v>
      </c>
      <c r="AH1462" s="32">
        <v>0</v>
      </c>
      <c r="AI1462" s="32">
        <v>0</v>
      </c>
      <c r="AJ1462" s="32">
        <v>5700000</v>
      </c>
      <c r="AK1462" s="32">
        <v>0</v>
      </c>
      <c r="AL1462" s="32">
        <v>5700000</v>
      </c>
      <c r="AM1462" s="32">
        <v>0</v>
      </c>
      <c r="AN1462" s="32">
        <v>5700000</v>
      </c>
      <c r="AO1462" s="32">
        <v>0</v>
      </c>
      <c r="AP1462" s="32">
        <v>5700000</v>
      </c>
      <c r="AQ1462" s="32">
        <v>0</v>
      </c>
      <c r="AR1462" s="32">
        <v>5700000</v>
      </c>
      <c r="AS1462" s="32">
        <v>0</v>
      </c>
      <c r="AT1462" s="32">
        <v>5700000</v>
      </c>
      <c r="AU1462" s="32">
        <v>0</v>
      </c>
      <c r="AV1462" s="32">
        <v>5700000</v>
      </c>
      <c r="AW1462" s="32">
        <v>0</v>
      </c>
      <c r="AX1462" s="32">
        <v>5700000</v>
      </c>
      <c r="AY1462" s="2"/>
      <c r="AZ1462" s="13" t="str">
        <f t="shared" si="112"/>
        <v>OK</v>
      </c>
      <c r="BA1462" s="13" t="str">
        <f t="shared" si="113"/>
        <v>OK</v>
      </c>
      <c r="BB1462" s="7">
        <f t="shared" si="114"/>
        <v>0</v>
      </c>
      <c r="BC1462" s="14">
        <f t="shared" si="115"/>
        <v>45600000</v>
      </c>
      <c r="BD1462" s="14">
        <f t="shared" si="115"/>
        <v>45600000</v>
      </c>
      <c r="BE1462" s="7">
        <f t="shared" si="116"/>
        <v>0</v>
      </c>
      <c r="BF1462" s="7">
        <f t="shared" si="116"/>
        <v>0</v>
      </c>
    </row>
    <row r="1463" spans="2:58" ht="114">
      <c r="B1463" s="28" t="s">
        <v>4028</v>
      </c>
      <c r="C1463" s="28" t="s">
        <v>4794</v>
      </c>
      <c r="D1463" s="28" t="s">
        <v>33</v>
      </c>
      <c r="E1463" s="29" t="s">
        <v>730</v>
      </c>
      <c r="F1463" s="29" t="s">
        <v>731</v>
      </c>
      <c r="G1463" s="29" t="s">
        <v>38</v>
      </c>
      <c r="H1463" s="29">
        <v>86101610</v>
      </c>
      <c r="I1463" s="29" t="s">
        <v>4809</v>
      </c>
      <c r="J1463" s="29" t="s">
        <v>199</v>
      </c>
      <c r="K1463" s="29" t="s">
        <v>2052</v>
      </c>
      <c r="L1463" s="30" t="s">
        <v>149</v>
      </c>
      <c r="M1463" s="30" t="s">
        <v>149</v>
      </c>
      <c r="N1463" s="30">
        <v>8</v>
      </c>
      <c r="O1463" s="30" t="s">
        <v>218</v>
      </c>
      <c r="P1463" s="30" t="s">
        <v>202</v>
      </c>
      <c r="Q1463" s="31">
        <v>45600000</v>
      </c>
      <c r="R1463" s="31">
        <v>45600000</v>
      </c>
      <c r="S1463" s="30" t="s">
        <v>411</v>
      </c>
      <c r="T1463" s="30" t="s">
        <v>199</v>
      </c>
      <c r="U1463" s="29" t="s">
        <v>718</v>
      </c>
      <c r="V1463" s="29" t="s">
        <v>329</v>
      </c>
      <c r="W1463" s="29" t="s">
        <v>359</v>
      </c>
      <c r="X1463" s="29" t="s">
        <v>206</v>
      </c>
      <c r="Y1463" s="29" t="s">
        <v>211</v>
      </c>
      <c r="Z1463" s="29" t="s">
        <v>717</v>
      </c>
      <c r="AA1463" s="32">
        <v>0</v>
      </c>
      <c r="AB1463" s="32">
        <v>0</v>
      </c>
      <c r="AC1463" s="32">
        <v>0</v>
      </c>
      <c r="AD1463" s="32">
        <v>0</v>
      </c>
      <c r="AE1463" s="32">
        <v>0</v>
      </c>
      <c r="AF1463" s="32">
        <v>0</v>
      </c>
      <c r="AG1463" s="32">
        <v>45600000</v>
      </c>
      <c r="AH1463" s="32">
        <v>0</v>
      </c>
      <c r="AI1463" s="32">
        <v>0</v>
      </c>
      <c r="AJ1463" s="32">
        <v>5700000</v>
      </c>
      <c r="AK1463" s="32">
        <v>0</v>
      </c>
      <c r="AL1463" s="32">
        <v>5700000</v>
      </c>
      <c r="AM1463" s="32">
        <v>0</v>
      </c>
      <c r="AN1463" s="32">
        <v>5700000</v>
      </c>
      <c r="AO1463" s="32">
        <v>0</v>
      </c>
      <c r="AP1463" s="32">
        <v>5700000</v>
      </c>
      <c r="AQ1463" s="32">
        <v>0</v>
      </c>
      <c r="AR1463" s="32">
        <v>5700000</v>
      </c>
      <c r="AS1463" s="32">
        <v>0</v>
      </c>
      <c r="AT1463" s="32">
        <v>5700000</v>
      </c>
      <c r="AU1463" s="32">
        <v>0</v>
      </c>
      <c r="AV1463" s="32">
        <v>5700000</v>
      </c>
      <c r="AW1463" s="32">
        <v>0</v>
      </c>
      <c r="AX1463" s="32">
        <v>5700000</v>
      </c>
      <c r="AY1463" s="2"/>
      <c r="AZ1463" s="13" t="str">
        <f t="shared" si="112"/>
        <v>OK</v>
      </c>
      <c r="BA1463" s="13" t="str">
        <f t="shared" si="113"/>
        <v>OK</v>
      </c>
      <c r="BB1463" s="7">
        <f t="shared" si="114"/>
        <v>0</v>
      </c>
      <c r="BC1463" s="14">
        <f t="shared" si="115"/>
        <v>45600000</v>
      </c>
      <c r="BD1463" s="14">
        <f t="shared" si="115"/>
        <v>45600000</v>
      </c>
      <c r="BE1463" s="7">
        <f t="shared" si="116"/>
        <v>0</v>
      </c>
      <c r="BF1463" s="7">
        <f t="shared" si="116"/>
        <v>0</v>
      </c>
    </row>
    <row r="1464" spans="2:58" ht="114">
      <c r="B1464" s="28" t="s">
        <v>4029</v>
      </c>
      <c r="C1464" s="28" t="s">
        <v>4794</v>
      </c>
      <c r="D1464" s="28" t="s">
        <v>33</v>
      </c>
      <c r="E1464" s="29" t="s">
        <v>730</v>
      </c>
      <c r="F1464" s="29" t="s">
        <v>731</v>
      </c>
      <c r="G1464" s="29" t="s">
        <v>38</v>
      </c>
      <c r="H1464" s="29">
        <v>86101610</v>
      </c>
      <c r="I1464" s="29" t="s">
        <v>4809</v>
      </c>
      <c r="J1464" s="29" t="s">
        <v>199</v>
      </c>
      <c r="K1464" s="29" t="s">
        <v>2052</v>
      </c>
      <c r="L1464" s="30" t="s">
        <v>149</v>
      </c>
      <c r="M1464" s="30" t="s">
        <v>149</v>
      </c>
      <c r="N1464" s="30">
        <v>8</v>
      </c>
      <c r="O1464" s="30" t="s">
        <v>218</v>
      </c>
      <c r="P1464" s="30" t="s">
        <v>202</v>
      </c>
      <c r="Q1464" s="31">
        <v>45600000</v>
      </c>
      <c r="R1464" s="31">
        <v>45600000</v>
      </c>
      <c r="S1464" s="30" t="s">
        <v>411</v>
      </c>
      <c r="T1464" s="30" t="s">
        <v>199</v>
      </c>
      <c r="U1464" s="29" t="s">
        <v>718</v>
      </c>
      <c r="V1464" s="29" t="s">
        <v>329</v>
      </c>
      <c r="W1464" s="29" t="s">
        <v>359</v>
      </c>
      <c r="X1464" s="29" t="s">
        <v>206</v>
      </c>
      <c r="Y1464" s="29" t="s">
        <v>211</v>
      </c>
      <c r="Z1464" s="29" t="s">
        <v>717</v>
      </c>
      <c r="AA1464" s="32">
        <v>0</v>
      </c>
      <c r="AB1464" s="32">
        <v>0</v>
      </c>
      <c r="AC1464" s="32">
        <v>0</v>
      </c>
      <c r="AD1464" s="32">
        <v>0</v>
      </c>
      <c r="AE1464" s="32">
        <v>0</v>
      </c>
      <c r="AF1464" s="32">
        <v>0</v>
      </c>
      <c r="AG1464" s="32">
        <v>45600000</v>
      </c>
      <c r="AH1464" s="32">
        <v>0</v>
      </c>
      <c r="AI1464" s="32">
        <v>0</v>
      </c>
      <c r="AJ1464" s="32">
        <v>5700000</v>
      </c>
      <c r="AK1464" s="32">
        <v>0</v>
      </c>
      <c r="AL1464" s="32">
        <v>5700000</v>
      </c>
      <c r="AM1464" s="32">
        <v>0</v>
      </c>
      <c r="AN1464" s="32">
        <v>5700000</v>
      </c>
      <c r="AO1464" s="32">
        <v>0</v>
      </c>
      <c r="AP1464" s="32">
        <v>5700000</v>
      </c>
      <c r="AQ1464" s="32">
        <v>0</v>
      </c>
      <c r="AR1464" s="32">
        <v>5700000</v>
      </c>
      <c r="AS1464" s="32">
        <v>0</v>
      </c>
      <c r="AT1464" s="32">
        <v>5700000</v>
      </c>
      <c r="AU1464" s="32">
        <v>0</v>
      </c>
      <c r="AV1464" s="32">
        <v>5700000</v>
      </c>
      <c r="AW1464" s="32">
        <v>0</v>
      </c>
      <c r="AX1464" s="32">
        <v>5700000</v>
      </c>
      <c r="AY1464" s="2"/>
      <c r="AZ1464" s="13" t="str">
        <f t="shared" si="112"/>
        <v>OK</v>
      </c>
      <c r="BA1464" s="13" t="str">
        <f t="shared" si="113"/>
        <v>OK</v>
      </c>
      <c r="BB1464" s="7">
        <f t="shared" si="114"/>
        <v>0</v>
      </c>
      <c r="BC1464" s="14">
        <f t="shared" si="115"/>
        <v>45600000</v>
      </c>
      <c r="BD1464" s="14">
        <f t="shared" si="115"/>
        <v>45600000</v>
      </c>
      <c r="BE1464" s="7">
        <f t="shared" si="116"/>
        <v>0</v>
      </c>
      <c r="BF1464" s="7">
        <f t="shared" si="116"/>
        <v>0</v>
      </c>
    </row>
    <row r="1465" spans="2:58" ht="114">
      <c r="B1465" s="28" t="s">
        <v>4030</v>
      </c>
      <c r="C1465" s="28" t="s">
        <v>4794</v>
      </c>
      <c r="D1465" s="28" t="s">
        <v>33</v>
      </c>
      <c r="E1465" s="29" t="s">
        <v>730</v>
      </c>
      <c r="F1465" s="29" t="s">
        <v>731</v>
      </c>
      <c r="G1465" s="29" t="s">
        <v>38</v>
      </c>
      <c r="H1465" s="29">
        <v>86101610</v>
      </c>
      <c r="I1465" s="29" t="s">
        <v>4809</v>
      </c>
      <c r="J1465" s="29" t="s">
        <v>199</v>
      </c>
      <c r="K1465" s="29" t="s">
        <v>2052</v>
      </c>
      <c r="L1465" s="30" t="s">
        <v>149</v>
      </c>
      <c r="M1465" s="30" t="s">
        <v>149</v>
      </c>
      <c r="N1465" s="30">
        <v>8</v>
      </c>
      <c r="O1465" s="30" t="s">
        <v>218</v>
      </c>
      <c r="P1465" s="30" t="s">
        <v>202</v>
      </c>
      <c r="Q1465" s="31">
        <v>45600000</v>
      </c>
      <c r="R1465" s="31">
        <v>45600000</v>
      </c>
      <c r="S1465" s="30" t="s">
        <v>411</v>
      </c>
      <c r="T1465" s="30" t="s">
        <v>199</v>
      </c>
      <c r="U1465" s="29" t="s">
        <v>718</v>
      </c>
      <c r="V1465" s="29" t="s">
        <v>329</v>
      </c>
      <c r="W1465" s="29" t="s">
        <v>359</v>
      </c>
      <c r="X1465" s="29" t="s">
        <v>206</v>
      </c>
      <c r="Y1465" s="29" t="s">
        <v>211</v>
      </c>
      <c r="Z1465" s="29" t="s">
        <v>717</v>
      </c>
      <c r="AA1465" s="32">
        <v>0</v>
      </c>
      <c r="AB1465" s="32">
        <v>0</v>
      </c>
      <c r="AC1465" s="32">
        <v>0</v>
      </c>
      <c r="AD1465" s="32">
        <v>0</v>
      </c>
      <c r="AE1465" s="32">
        <v>0</v>
      </c>
      <c r="AF1465" s="32">
        <v>0</v>
      </c>
      <c r="AG1465" s="32">
        <v>45600000</v>
      </c>
      <c r="AH1465" s="32">
        <v>0</v>
      </c>
      <c r="AI1465" s="32">
        <v>0</v>
      </c>
      <c r="AJ1465" s="32">
        <v>5700000</v>
      </c>
      <c r="AK1465" s="32">
        <v>0</v>
      </c>
      <c r="AL1465" s="32">
        <v>5700000</v>
      </c>
      <c r="AM1465" s="32">
        <v>0</v>
      </c>
      <c r="AN1465" s="32">
        <v>5700000</v>
      </c>
      <c r="AO1465" s="32">
        <v>0</v>
      </c>
      <c r="AP1465" s="32">
        <v>5700000</v>
      </c>
      <c r="AQ1465" s="32">
        <v>0</v>
      </c>
      <c r="AR1465" s="32">
        <v>5700000</v>
      </c>
      <c r="AS1465" s="32">
        <v>0</v>
      </c>
      <c r="AT1465" s="32">
        <v>5700000</v>
      </c>
      <c r="AU1465" s="32">
        <v>0</v>
      </c>
      <c r="AV1465" s="32">
        <v>5700000</v>
      </c>
      <c r="AW1465" s="32">
        <v>0</v>
      </c>
      <c r="AX1465" s="32">
        <v>5700000</v>
      </c>
      <c r="AY1465" s="2"/>
      <c r="AZ1465" s="13" t="str">
        <f t="shared" si="112"/>
        <v>OK</v>
      </c>
      <c r="BA1465" s="13" t="str">
        <f t="shared" si="113"/>
        <v>OK</v>
      </c>
      <c r="BB1465" s="7">
        <f t="shared" si="114"/>
        <v>0</v>
      </c>
      <c r="BC1465" s="14">
        <f t="shared" si="115"/>
        <v>45600000</v>
      </c>
      <c r="BD1465" s="14">
        <f t="shared" si="115"/>
        <v>45600000</v>
      </c>
      <c r="BE1465" s="7">
        <f t="shared" si="116"/>
        <v>0</v>
      </c>
      <c r="BF1465" s="7">
        <f t="shared" si="116"/>
        <v>0</v>
      </c>
    </row>
    <row r="1466" spans="2:58" ht="114">
      <c r="B1466" s="28" t="s">
        <v>4031</v>
      </c>
      <c r="C1466" s="28" t="s">
        <v>4794</v>
      </c>
      <c r="D1466" s="28" t="s">
        <v>33</v>
      </c>
      <c r="E1466" s="29" t="s">
        <v>730</v>
      </c>
      <c r="F1466" s="29" t="s">
        <v>731</v>
      </c>
      <c r="G1466" s="29" t="s">
        <v>38</v>
      </c>
      <c r="H1466" s="29">
        <v>86101610</v>
      </c>
      <c r="I1466" s="29" t="s">
        <v>4809</v>
      </c>
      <c r="J1466" s="29" t="s">
        <v>199</v>
      </c>
      <c r="K1466" s="29" t="s">
        <v>2052</v>
      </c>
      <c r="L1466" s="30" t="s">
        <v>149</v>
      </c>
      <c r="M1466" s="30" t="s">
        <v>149</v>
      </c>
      <c r="N1466" s="30">
        <v>8</v>
      </c>
      <c r="O1466" s="30" t="s">
        <v>218</v>
      </c>
      <c r="P1466" s="30" t="s">
        <v>202</v>
      </c>
      <c r="Q1466" s="31">
        <v>45600000</v>
      </c>
      <c r="R1466" s="31">
        <v>45600000</v>
      </c>
      <c r="S1466" s="30" t="s">
        <v>411</v>
      </c>
      <c r="T1466" s="30" t="s">
        <v>199</v>
      </c>
      <c r="U1466" s="29" t="s">
        <v>718</v>
      </c>
      <c r="V1466" s="29" t="s">
        <v>329</v>
      </c>
      <c r="W1466" s="29" t="s">
        <v>359</v>
      </c>
      <c r="X1466" s="29" t="s">
        <v>206</v>
      </c>
      <c r="Y1466" s="29" t="s">
        <v>211</v>
      </c>
      <c r="Z1466" s="29" t="s">
        <v>717</v>
      </c>
      <c r="AA1466" s="32">
        <v>0</v>
      </c>
      <c r="AB1466" s="32">
        <v>0</v>
      </c>
      <c r="AC1466" s="32">
        <v>0</v>
      </c>
      <c r="AD1466" s="32">
        <v>0</v>
      </c>
      <c r="AE1466" s="32">
        <v>0</v>
      </c>
      <c r="AF1466" s="32">
        <v>0</v>
      </c>
      <c r="AG1466" s="32">
        <v>45600000</v>
      </c>
      <c r="AH1466" s="32">
        <v>0</v>
      </c>
      <c r="AI1466" s="32">
        <v>0</v>
      </c>
      <c r="AJ1466" s="32">
        <v>5700000</v>
      </c>
      <c r="AK1466" s="32">
        <v>0</v>
      </c>
      <c r="AL1466" s="32">
        <v>5700000</v>
      </c>
      <c r="AM1466" s="32">
        <v>0</v>
      </c>
      <c r="AN1466" s="32">
        <v>5700000</v>
      </c>
      <c r="AO1466" s="32">
        <v>0</v>
      </c>
      <c r="AP1466" s="32">
        <v>5700000</v>
      </c>
      <c r="AQ1466" s="32">
        <v>0</v>
      </c>
      <c r="AR1466" s="32">
        <v>5700000</v>
      </c>
      <c r="AS1466" s="32">
        <v>0</v>
      </c>
      <c r="AT1466" s="32">
        <v>5700000</v>
      </c>
      <c r="AU1466" s="32">
        <v>0</v>
      </c>
      <c r="AV1466" s="32">
        <v>5700000</v>
      </c>
      <c r="AW1466" s="32">
        <v>0</v>
      </c>
      <c r="AX1466" s="32">
        <v>5700000</v>
      </c>
      <c r="AY1466" s="2"/>
      <c r="AZ1466" s="13" t="str">
        <f t="shared" si="112"/>
        <v>OK</v>
      </c>
      <c r="BA1466" s="13" t="str">
        <f t="shared" si="113"/>
        <v>OK</v>
      </c>
      <c r="BB1466" s="7">
        <f t="shared" si="114"/>
        <v>0</v>
      </c>
      <c r="BC1466" s="14">
        <f t="shared" si="115"/>
        <v>45600000</v>
      </c>
      <c r="BD1466" s="14">
        <f t="shared" si="115"/>
        <v>45600000</v>
      </c>
      <c r="BE1466" s="7">
        <f t="shared" si="116"/>
        <v>0</v>
      </c>
      <c r="BF1466" s="7">
        <f t="shared" si="116"/>
        <v>0</v>
      </c>
    </row>
    <row r="1467" spans="2:58" ht="71.25">
      <c r="B1467" s="28" t="s">
        <v>4032</v>
      </c>
      <c r="C1467" s="28" t="s">
        <v>4794</v>
      </c>
      <c r="D1467" s="28" t="s">
        <v>33</v>
      </c>
      <c r="E1467" s="29" t="s">
        <v>730</v>
      </c>
      <c r="F1467" s="29" t="s">
        <v>731</v>
      </c>
      <c r="G1467" s="29" t="s">
        <v>38</v>
      </c>
      <c r="H1467" s="29">
        <v>11111111</v>
      </c>
      <c r="I1467" s="29" t="s">
        <v>4809</v>
      </c>
      <c r="J1467" s="29" t="s">
        <v>199</v>
      </c>
      <c r="K1467" s="29" t="s">
        <v>2053</v>
      </c>
      <c r="L1467" s="30" t="s">
        <v>147</v>
      </c>
      <c r="M1467" s="30" t="s">
        <v>147</v>
      </c>
      <c r="N1467" s="30">
        <v>12</v>
      </c>
      <c r="O1467" s="30" t="s">
        <v>199</v>
      </c>
      <c r="P1467" s="30" t="s">
        <v>202</v>
      </c>
      <c r="Q1467" s="31">
        <v>1000000000</v>
      </c>
      <c r="R1467" s="31">
        <v>1000000000</v>
      </c>
      <c r="S1467" s="30" t="s">
        <v>411</v>
      </c>
      <c r="T1467" s="30" t="s">
        <v>199</v>
      </c>
      <c r="U1467" s="29" t="s">
        <v>718</v>
      </c>
      <c r="V1467" s="29" t="s">
        <v>329</v>
      </c>
      <c r="W1467" s="29" t="s">
        <v>359</v>
      </c>
      <c r="X1467" s="29" t="s">
        <v>206</v>
      </c>
      <c r="Y1467" s="29" t="s">
        <v>211</v>
      </c>
      <c r="Z1467" s="29" t="s">
        <v>720</v>
      </c>
      <c r="AA1467" s="32">
        <v>0</v>
      </c>
      <c r="AB1467" s="32">
        <v>0</v>
      </c>
      <c r="AC1467" s="32">
        <v>0</v>
      </c>
      <c r="AD1467" s="32">
        <v>0</v>
      </c>
      <c r="AE1467" s="32">
        <v>0</v>
      </c>
      <c r="AF1467" s="32">
        <v>0</v>
      </c>
      <c r="AG1467" s="32">
        <v>0</v>
      </c>
      <c r="AH1467" s="32">
        <v>0</v>
      </c>
      <c r="AI1467" s="32">
        <v>0</v>
      </c>
      <c r="AJ1467" s="32">
        <v>0</v>
      </c>
      <c r="AK1467" s="32">
        <v>0</v>
      </c>
      <c r="AL1467" s="32">
        <v>0</v>
      </c>
      <c r="AM1467" s="32">
        <v>0</v>
      </c>
      <c r="AN1467" s="32">
        <v>0</v>
      </c>
      <c r="AO1467" s="32">
        <v>0</v>
      </c>
      <c r="AP1467" s="32">
        <v>0</v>
      </c>
      <c r="AQ1467" s="32">
        <v>0</v>
      </c>
      <c r="AR1467" s="32">
        <v>0</v>
      </c>
      <c r="AS1467" s="32">
        <v>0</v>
      </c>
      <c r="AT1467" s="32">
        <v>0</v>
      </c>
      <c r="AU1467" s="32">
        <v>0</v>
      </c>
      <c r="AV1467" s="32">
        <v>0</v>
      </c>
      <c r="AW1467" s="32">
        <v>1000000000</v>
      </c>
      <c r="AX1467" s="32">
        <v>1000000000</v>
      </c>
      <c r="AY1467" s="2"/>
      <c r="AZ1467" s="13" t="str">
        <f t="shared" si="112"/>
        <v>OK</v>
      </c>
      <c r="BA1467" s="13" t="str">
        <f t="shared" si="113"/>
        <v>OK</v>
      </c>
      <c r="BB1467" s="7">
        <f t="shared" si="114"/>
        <v>0</v>
      </c>
      <c r="BC1467" s="14">
        <f t="shared" si="115"/>
        <v>1000000000</v>
      </c>
      <c r="BD1467" s="14">
        <f t="shared" si="115"/>
        <v>1000000000</v>
      </c>
      <c r="BE1467" s="7">
        <f t="shared" si="116"/>
        <v>0</v>
      </c>
      <c r="BF1467" s="7">
        <f t="shared" si="116"/>
        <v>0</v>
      </c>
    </row>
    <row r="1468" spans="2:58" ht="114">
      <c r="B1468" s="28" t="s">
        <v>4033</v>
      </c>
      <c r="C1468" s="28" t="s">
        <v>4794</v>
      </c>
      <c r="D1468" s="28" t="s">
        <v>33</v>
      </c>
      <c r="E1468" s="29" t="s">
        <v>730</v>
      </c>
      <c r="F1468" s="29" t="s">
        <v>731</v>
      </c>
      <c r="G1468" s="29" t="s">
        <v>38</v>
      </c>
      <c r="H1468" s="29">
        <v>86101610</v>
      </c>
      <c r="I1468" s="29" t="s">
        <v>4809</v>
      </c>
      <c r="J1468" s="29" t="s">
        <v>199</v>
      </c>
      <c r="K1468" s="29" t="s">
        <v>2054</v>
      </c>
      <c r="L1468" s="30" t="s">
        <v>146</v>
      </c>
      <c r="M1468" s="30" t="s">
        <v>146</v>
      </c>
      <c r="N1468" s="30">
        <v>12</v>
      </c>
      <c r="O1468" s="30" t="s">
        <v>218</v>
      </c>
      <c r="P1468" s="30" t="s">
        <v>202</v>
      </c>
      <c r="Q1468" s="31">
        <v>68400000</v>
      </c>
      <c r="R1468" s="31">
        <v>68400000</v>
      </c>
      <c r="S1468" s="30" t="s">
        <v>411</v>
      </c>
      <c r="T1468" s="30" t="s">
        <v>199</v>
      </c>
      <c r="U1468" s="29" t="s">
        <v>718</v>
      </c>
      <c r="V1468" s="29" t="s">
        <v>329</v>
      </c>
      <c r="W1468" s="29" t="s">
        <v>359</v>
      </c>
      <c r="X1468" s="29" t="s">
        <v>206</v>
      </c>
      <c r="Y1468" s="29" t="s">
        <v>211</v>
      </c>
      <c r="Z1468" s="29" t="s">
        <v>717</v>
      </c>
      <c r="AA1468" s="32">
        <v>68400000</v>
      </c>
      <c r="AB1468" s="32">
        <v>0</v>
      </c>
      <c r="AC1468" s="32">
        <v>0</v>
      </c>
      <c r="AD1468" s="32">
        <v>5700000</v>
      </c>
      <c r="AE1468" s="32">
        <v>0</v>
      </c>
      <c r="AF1468" s="32">
        <v>5700000</v>
      </c>
      <c r="AG1468" s="32">
        <v>0</v>
      </c>
      <c r="AH1468" s="32">
        <v>5700000</v>
      </c>
      <c r="AI1468" s="32">
        <v>0</v>
      </c>
      <c r="AJ1468" s="32">
        <v>5700000</v>
      </c>
      <c r="AK1468" s="32">
        <v>0</v>
      </c>
      <c r="AL1468" s="32">
        <v>5700000</v>
      </c>
      <c r="AM1468" s="32">
        <v>0</v>
      </c>
      <c r="AN1468" s="32">
        <v>5700000</v>
      </c>
      <c r="AO1468" s="32">
        <v>0</v>
      </c>
      <c r="AP1468" s="32">
        <v>5700000</v>
      </c>
      <c r="AQ1468" s="32">
        <v>0</v>
      </c>
      <c r="AR1468" s="32">
        <v>5700000</v>
      </c>
      <c r="AS1468" s="32">
        <v>0</v>
      </c>
      <c r="AT1468" s="32">
        <v>5700000</v>
      </c>
      <c r="AU1468" s="32">
        <v>0</v>
      </c>
      <c r="AV1468" s="32">
        <v>5700000</v>
      </c>
      <c r="AW1468" s="32">
        <v>0</v>
      </c>
      <c r="AX1468" s="32">
        <v>11400000</v>
      </c>
      <c r="AY1468" s="2"/>
      <c r="AZ1468" s="13" t="str">
        <f t="shared" si="112"/>
        <v>OK</v>
      </c>
      <c r="BA1468" s="13" t="str">
        <f t="shared" si="113"/>
        <v>OK</v>
      </c>
      <c r="BB1468" s="7">
        <f t="shared" si="114"/>
        <v>0</v>
      </c>
      <c r="BC1468" s="14">
        <f t="shared" si="115"/>
        <v>68400000</v>
      </c>
      <c r="BD1468" s="14">
        <f t="shared" si="115"/>
        <v>68400000</v>
      </c>
      <c r="BE1468" s="7">
        <f t="shared" si="116"/>
        <v>0</v>
      </c>
      <c r="BF1468" s="7">
        <f t="shared" si="116"/>
        <v>0</v>
      </c>
    </row>
    <row r="1469" spans="2:58" ht="114">
      <c r="B1469" s="28" t="s">
        <v>4034</v>
      </c>
      <c r="C1469" s="28" t="s">
        <v>4794</v>
      </c>
      <c r="D1469" s="28" t="s">
        <v>33</v>
      </c>
      <c r="E1469" s="29" t="s">
        <v>730</v>
      </c>
      <c r="F1469" s="29" t="s">
        <v>731</v>
      </c>
      <c r="G1469" s="29" t="s">
        <v>38</v>
      </c>
      <c r="H1469" s="29">
        <v>86101610</v>
      </c>
      <c r="I1469" s="29" t="s">
        <v>4809</v>
      </c>
      <c r="J1469" s="29" t="s">
        <v>199</v>
      </c>
      <c r="K1469" s="29" t="s">
        <v>2054</v>
      </c>
      <c r="L1469" s="30" t="s">
        <v>146</v>
      </c>
      <c r="M1469" s="30" t="s">
        <v>146</v>
      </c>
      <c r="N1469" s="30">
        <v>12</v>
      </c>
      <c r="O1469" s="30" t="s">
        <v>218</v>
      </c>
      <c r="P1469" s="30" t="s">
        <v>202</v>
      </c>
      <c r="Q1469" s="31">
        <v>68400000</v>
      </c>
      <c r="R1469" s="31">
        <v>68400000</v>
      </c>
      <c r="S1469" s="30" t="s">
        <v>411</v>
      </c>
      <c r="T1469" s="30" t="s">
        <v>199</v>
      </c>
      <c r="U1469" s="29" t="s">
        <v>718</v>
      </c>
      <c r="V1469" s="29" t="s">
        <v>329</v>
      </c>
      <c r="W1469" s="29" t="s">
        <v>359</v>
      </c>
      <c r="X1469" s="29" t="s">
        <v>206</v>
      </c>
      <c r="Y1469" s="29" t="s">
        <v>211</v>
      </c>
      <c r="Z1469" s="29" t="s">
        <v>717</v>
      </c>
      <c r="AA1469" s="32">
        <v>68400000</v>
      </c>
      <c r="AB1469" s="32">
        <v>0</v>
      </c>
      <c r="AC1469" s="32">
        <v>0</v>
      </c>
      <c r="AD1469" s="32">
        <v>5700000</v>
      </c>
      <c r="AE1469" s="32">
        <v>0</v>
      </c>
      <c r="AF1469" s="32">
        <v>5700000</v>
      </c>
      <c r="AG1469" s="32">
        <v>0</v>
      </c>
      <c r="AH1469" s="32">
        <v>5700000</v>
      </c>
      <c r="AI1469" s="32">
        <v>0</v>
      </c>
      <c r="AJ1469" s="32">
        <v>5700000</v>
      </c>
      <c r="AK1469" s="32">
        <v>0</v>
      </c>
      <c r="AL1469" s="32">
        <v>5700000</v>
      </c>
      <c r="AM1469" s="32">
        <v>0</v>
      </c>
      <c r="AN1469" s="32">
        <v>5700000</v>
      </c>
      <c r="AO1469" s="32">
        <v>0</v>
      </c>
      <c r="AP1469" s="32">
        <v>5700000</v>
      </c>
      <c r="AQ1469" s="32">
        <v>0</v>
      </c>
      <c r="AR1469" s="32">
        <v>5700000</v>
      </c>
      <c r="AS1469" s="32">
        <v>0</v>
      </c>
      <c r="AT1469" s="32">
        <v>5700000</v>
      </c>
      <c r="AU1469" s="32">
        <v>0</v>
      </c>
      <c r="AV1469" s="32">
        <v>5700000</v>
      </c>
      <c r="AW1469" s="32">
        <v>0</v>
      </c>
      <c r="AX1469" s="32">
        <v>11400000</v>
      </c>
      <c r="AY1469" s="2"/>
      <c r="AZ1469" s="13" t="str">
        <f t="shared" si="112"/>
        <v>OK</v>
      </c>
      <c r="BA1469" s="13" t="str">
        <f t="shared" si="113"/>
        <v>OK</v>
      </c>
      <c r="BB1469" s="7">
        <f t="shared" si="114"/>
        <v>0</v>
      </c>
      <c r="BC1469" s="14">
        <f t="shared" si="115"/>
        <v>68400000</v>
      </c>
      <c r="BD1469" s="14">
        <f t="shared" si="115"/>
        <v>68400000</v>
      </c>
      <c r="BE1469" s="7">
        <f t="shared" si="116"/>
        <v>0</v>
      </c>
      <c r="BF1469" s="7">
        <f t="shared" si="116"/>
        <v>0</v>
      </c>
    </row>
    <row r="1470" spans="2:58" ht="114">
      <c r="B1470" s="28" t="s">
        <v>4035</v>
      </c>
      <c r="C1470" s="28" t="s">
        <v>4794</v>
      </c>
      <c r="D1470" s="28" t="s">
        <v>33</v>
      </c>
      <c r="E1470" s="29" t="s">
        <v>730</v>
      </c>
      <c r="F1470" s="29" t="s">
        <v>731</v>
      </c>
      <c r="G1470" s="29" t="s">
        <v>38</v>
      </c>
      <c r="H1470" s="29">
        <v>86101610</v>
      </c>
      <c r="I1470" s="29" t="s">
        <v>4809</v>
      </c>
      <c r="J1470" s="29" t="s">
        <v>199</v>
      </c>
      <c r="K1470" s="29" t="s">
        <v>2054</v>
      </c>
      <c r="L1470" s="30" t="s">
        <v>146</v>
      </c>
      <c r="M1470" s="30" t="s">
        <v>146</v>
      </c>
      <c r="N1470" s="30">
        <v>12</v>
      </c>
      <c r="O1470" s="30" t="s">
        <v>218</v>
      </c>
      <c r="P1470" s="30" t="s">
        <v>202</v>
      </c>
      <c r="Q1470" s="31">
        <v>68400000</v>
      </c>
      <c r="R1470" s="31">
        <v>68400000</v>
      </c>
      <c r="S1470" s="30" t="s">
        <v>411</v>
      </c>
      <c r="T1470" s="30" t="s">
        <v>199</v>
      </c>
      <c r="U1470" s="29" t="s">
        <v>718</v>
      </c>
      <c r="V1470" s="29" t="s">
        <v>329</v>
      </c>
      <c r="W1470" s="29" t="s">
        <v>359</v>
      </c>
      <c r="X1470" s="29" t="s">
        <v>206</v>
      </c>
      <c r="Y1470" s="29" t="s">
        <v>211</v>
      </c>
      <c r="Z1470" s="29" t="s">
        <v>717</v>
      </c>
      <c r="AA1470" s="32">
        <v>68400000</v>
      </c>
      <c r="AB1470" s="32">
        <v>0</v>
      </c>
      <c r="AC1470" s="32">
        <v>0</v>
      </c>
      <c r="AD1470" s="32">
        <v>5700000</v>
      </c>
      <c r="AE1470" s="32">
        <v>0</v>
      </c>
      <c r="AF1470" s="32">
        <v>5700000</v>
      </c>
      <c r="AG1470" s="32">
        <v>0</v>
      </c>
      <c r="AH1470" s="32">
        <v>5700000</v>
      </c>
      <c r="AI1470" s="32">
        <v>0</v>
      </c>
      <c r="AJ1470" s="32">
        <v>5700000</v>
      </c>
      <c r="AK1470" s="32">
        <v>0</v>
      </c>
      <c r="AL1470" s="32">
        <v>5700000</v>
      </c>
      <c r="AM1470" s="32">
        <v>0</v>
      </c>
      <c r="AN1470" s="32">
        <v>5700000</v>
      </c>
      <c r="AO1470" s="32">
        <v>0</v>
      </c>
      <c r="AP1470" s="32">
        <v>5700000</v>
      </c>
      <c r="AQ1470" s="32">
        <v>0</v>
      </c>
      <c r="AR1470" s="32">
        <v>5700000</v>
      </c>
      <c r="AS1470" s="32">
        <v>0</v>
      </c>
      <c r="AT1470" s="32">
        <v>5700000</v>
      </c>
      <c r="AU1470" s="32">
        <v>0</v>
      </c>
      <c r="AV1470" s="32">
        <v>5700000</v>
      </c>
      <c r="AW1470" s="32">
        <v>0</v>
      </c>
      <c r="AX1470" s="32">
        <v>11400000</v>
      </c>
      <c r="AY1470" s="2"/>
      <c r="AZ1470" s="13" t="str">
        <f t="shared" si="112"/>
        <v>OK</v>
      </c>
      <c r="BA1470" s="13" t="str">
        <f t="shared" si="113"/>
        <v>OK</v>
      </c>
      <c r="BB1470" s="7">
        <f t="shared" si="114"/>
        <v>0</v>
      </c>
      <c r="BC1470" s="14">
        <f t="shared" si="115"/>
        <v>68400000</v>
      </c>
      <c r="BD1470" s="14">
        <f t="shared" si="115"/>
        <v>68400000</v>
      </c>
      <c r="BE1470" s="7">
        <f t="shared" si="116"/>
        <v>0</v>
      </c>
      <c r="BF1470" s="7">
        <f t="shared" si="116"/>
        <v>0</v>
      </c>
    </row>
    <row r="1471" spans="2:58" ht="114">
      <c r="B1471" s="28" t="s">
        <v>4036</v>
      </c>
      <c r="C1471" s="28" t="s">
        <v>4794</v>
      </c>
      <c r="D1471" s="28" t="s">
        <v>33</v>
      </c>
      <c r="E1471" s="29" t="s">
        <v>730</v>
      </c>
      <c r="F1471" s="29" t="s">
        <v>731</v>
      </c>
      <c r="G1471" s="29" t="s">
        <v>38</v>
      </c>
      <c r="H1471" s="29">
        <v>86101610</v>
      </c>
      <c r="I1471" s="29" t="s">
        <v>4809</v>
      </c>
      <c r="J1471" s="29" t="s">
        <v>199</v>
      </c>
      <c r="K1471" s="29" t="s">
        <v>2054</v>
      </c>
      <c r="L1471" s="30" t="s">
        <v>146</v>
      </c>
      <c r="M1471" s="30" t="s">
        <v>146</v>
      </c>
      <c r="N1471" s="30">
        <v>12</v>
      </c>
      <c r="O1471" s="30" t="s">
        <v>218</v>
      </c>
      <c r="P1471" s="30" t="s">
        <v>202</v>
      </c>
      <c r="Q1471" s="31">
        <v>68400000</v>
      </c>
      <c r="R1471" s="31">
        <v>68400000</v>
      </c>
      <c r="S1471" s="30" t="s">
        <v>411</v>
      </c>
      <c r="T1471" s="30" t="s">
        <v>199</v>
      </c>
      <c r="U1471" s="29" t="s">
        <v>718</v>
      </c>
      <c r="V1471" s="29" t="s">
        <v>329</v>
      </c>
      <c r="W1471" s="29" t="s">
        <v>359</v>
      </c>
      <c r="X1471" s="29" t="s">
        <v>206</v>
      </c>
      <c r="Y1471" s="29" t="s">
        <v>211</v>
      </c>
      <c r="Z1471" s="29" t="s">
        <v>717</v>
      </c>
      <c r="AA1471" s="32">
        <v>68400000</v>
      </c>
      <c r="AB1471" s="32">
        <v>0</v>
      </c>
      <c r="AC1471" s="32">
        <v>0</v>
      </c>
      <c r="AD1471" s="32">
        <v>5700000</v>
      </c>
      <c r="AE1471" s="32">
        <v>0</v>
      </c>
      <c r="AF1471" s="32">
        <v>5700000</v>
      </c>
      <c r="AG1471" s="32">
        <v>0</v>
      </c>
      <c r="AH1471" s="32">
        <v>5700000</v>
      </c>
      <c r="AI1471" s="32">
        <v>0</v>
      </c>
      <c r="AJ1471" s="32">
        <v>5700000</v>
      </c>
      <c r="AK1471" s="32">
        <v>0</v>
      </c>
      <c r="AL1471" s="32">
        <v>5700000</v>
      </c>
      <c r="AM1471" s="32">
        <v>0</v>
      </c>
      <c r="AN1471" s="32">
        <v>5700000</v>
      </c>
      <c r="AO1471" s="32">
        <v>0</v>
      </c>
      <c r="AP1471" s="32">
        <v>5700000</v>
      </c>
      <c r="AQ1471" s="32">
        <v>0</v>
      </c>
      <c r="AR1471" s="32">
        <v>5700000</v>
      </c>
      <c r="AS1471" s="32">
        <v>0</v>
      </c>
      <c r="AT1471" s="32">
        <v>5700000</v>
      </c>
      <c r="AU1471" s="32">
        <v>0</v>
      </c>
      <c r="AV1471" s="32">
        <v>5700000</v>
      </c>
      <c r="AW1471" s="32">
        <v>0</v>
      </c>
      <c r="AX1471" s="32">
        <v>11400000</v>
      </c>
      <c r="AY1471" s="2"/>
      <c r="AZ1471" s="13" t="str">
        <f t="shared" si="112"/>
        <v>OK</v>
      </c>
      <c r="BA1471" s="13" t="str">
        <f t="shared" si="113"/>
        <v>OK</v>
      </c>
      <c r="BB1471" s="7">
        <f t="shared" si="114"/>
        <v>0</v>
      </c>
      <c r="BC1471" s="14">
        <f t="shared" si="115"/>
        <v>68400000</v>
      </c>
      <c r="BD1471" s="14">
        <f t="shared" si="115"/>
        <v>68400000</v>
      </c>
      <c r="BE1471" s="7">
        <f t="shared" si="116"/>
        <v>0</v>
      </c>
      <c r="BF1471" s="7">
        <f t="shared" si="116"/>
        <v>0</v>
      </c>
    </row>
    <row r="1472" spans="2:58" ht="114">
      <c r="B1472" s="28" t="s">
        <v>4037</v>
      </c>
      <c r="C1472" s="28" t="s">
        <v>4794</v>
      </c>
      <c r="D1472" s="28" t="s">
        <v>33</v>
      </c>
      <c r="E1472" s="29" t="s">
        <v>730</v>
      </c>
      <c r="F1472" s="29" t="s">
        <v>731</v>
      </c>
      <c r="G1472" s="29" t="s">
        <v>38</v>
      </c>
      <c r="H1472" s="29">
        <v>86101610</v>
      </c>
      <c r="I1472" s="29" t="s">
        <v>4809</v>
      </c>
      <c r="J1472" s="29" t="s">
        <v>199</v>
      </c>
      <c r="K1472" s="29" t="s">
        <v>2054</v>
      </c>
      <c r="L1472" s="30" t="s">
        <v>146</v>
      </c>
      <c r="M1472" s="30" t="s">
        <v>146</v>
      </c>
      <c r="N1472" s="30">
        <v>12</v>
      </c>
      <c r="O1472" s="30" t="s">
        <v>218</v>
      </c>
      <c r="P1472" s="30" t="s">
        <v>202</v>
      </c>
      <c r="Q1472" s="31">
        <v>68400000</v>
      </c>
      <c r="R1472" s="31">
        <v>68400000</v>
      </c>
      <c r="S1472" s="30" t="s">
        <v>411</v>
      </c>
      <c r="T1472" s="30" t="s">
        <v>199</v>
      </c>
      <c r="U1472" s="29" t="s">
        <v>718</v>
      </c>
      <c r="V1472" s="29" t="s">
        <v>329</v>
      </c>
      <c r="W1472" s="29" t="s">
        <v>359</v>
      </c>
      <c r="X1472" s="29" t="s">
        <v>206</v>
      </c>
      <c r="Y1472" s="29" t="s">
        <v>211</v>
      </c>
      <c r="Z1472" s="29" t="s">
        <v>717</v>
      </c>
      <c r="AA1472" s="32">
        <v>68400000</v>
      </c>
      <c r="AB1472" s="32">
        <v>0</v>
      </c>
      <c r="AC1472" s="32">
        <v>0</v>
      </c>
      <c r="AD1472" s="32">
        <v>5700000</v>
      </c>
      <c r="AE1472" s="32">
        <v>0</v>
      </c>
      <c r="AF1472" s="32">
        <v>5700000</v>
      </c>
      <c r="AG1472" s="32">
        <v>0</v>
      </c>
      <c r="AH1472" s="32">
        <v>5700000</v>
      </c>
      <c r="AI1472" s="32">
        <v>0</v>
      </c>
      <c r="AJ1472" s="32">
        <v>5700000</v>
      </c>
      <c r="AK1472" s="32">
        <v>0</v>
      </c>
      <c r="AL1472" s="32">
        <v>5700000</v>
      </c>
      <c r="AM1472" s="32">
        <v>0</v>
      </c>
      <c r="AN1472" s="32">
        <v>5700000</v>
      </c>
      <c r="AO1472" s="32">
        <v>0</v>
      </c>
      <c r="AP1472" s="32">
        <v>5700000</v>
      </c>
      <c r="AQ1472" s="32">
        <v>0</v>
      </c>
      <c r="AR1472" s="32">
        <v>5700000</v>
      </c>
      <c r="AS1472" s="32">
        <v>0</v>
      </c>
      <c r="AT1472" s="32">
        <v>5700000</v>
      </c>
      <c r="AU1472" s="32">
        <v>0</v>
      </c>
      <c r="AV1472" s="32">
        <v>5700000</v>
      </c>
      <c r="AW1472" s="32">
        <v>0</v>
      </c>
      <c r="AX1472" s="32">
        <v>11400000</v>
      </c>
      <c r="AY1472" s="2"/>
      <c r="AZ1472" s="13" t="str">
        <f t="shared" si="112"/>
        <v>OK</v>
      </c>
      <c r="BA1472" s="13" t="str">
        <f t="shared" si="113"/>
        <v>OK</v>
      </c>
      <c r="BB1472" s="7">
        <f t="shared" si="114"/>
        <v>0</v>
      </c>
      <c r="BC1472" s="14">
        <f t="shared" si="115"/>
        <v>68400000</v>
      </c>
      <c r="BD1472" s="14">
        <f t="shared" si="115"/>
        <v>68400000</v>
      </c>
      <c r="BE1472" s="7">
        <f t="shared" si="116"/>
        <v>0</v>
      </c>
      <c r="BF1472" s="7">
        <f t="shared" si="116"/>
        <v>0</v>
      </c>
    </row>
    <row r="1473" spans="2:58" ht="114">
      <c r="B1473" s="28" t="s">
        <v>4038</v>
      </c>
      <c r="C1473" s="28" t="s">
        <v>4794</v>
      </c>
      <c r="D1473" s="28" t="s">
        <v>33</v>
      </c>
      <c r="E1473" s="29" t="s">
        <v>730</v>
      </c>
      <c r="F1473" s="29" t="s">
        <v>731</v>
      </c>
      <c r="G1473" s="29" t="s">
        <v>38</v>
      </c>
      <c r="H1473" s="29">
        <v>86101610</v>
      </c>
      <c r="I1473" s="29" t="s">
        <v>4809</v>
      </c>
      <c r="J1473" s="29" t="s">
        <v>199</v>
      </c>
      <c r="K1473" s="29" t="s">
        <v>2054</v>
      </c>
      <c r="L1473" s="30" t="s">
        <v>146</v>
      </c>
      <c r="M1473" s="30" t="s">
        <v>146</v>
      </c>
      <c r="N1473" s="30">
        <v>12</v>
      </c>
      <c r="O1473" s="30" t="s">
        <v>218</v>
      </c>
      <c r="P1473" s="30" t="s">
        <v>202</v>
      </c>
      <c r="Q1473" s="31">
        <v>68400000</v>
      </c>
      <c r="R1473" s="31">
        <v>68400000</v>
      </c>
      <c r="S1473" s="30" t="s">
        <v>411</v>
      </c>
      <c r="T1473" s="30" t="s">
        <v>199</v>
      </c>
      <c r="U1473" s="29" t="s">
        <v>718</v>
      </c>
      <c r="V1473" s="29" t="s">
        <v>329</v>
      </c>
      <c r="W1473" s="29" t="s">
        <v>359</v>
      </c>
      <c r="X1473" s="29" t="s">
        <v>206</v>
      </c>
      <c r="Y1473" s="29" t="s">
        <v>211</v>
      </c>
      <c r="Z1473" s="29" t="s">
        <v>717</v>
      </c>
      <c r="AA1473" s="32">
        <v>68400000</v>
      </c>
      <c r="AB1473" s="32">
        <v>0</v>
      </c>
      <c r="AC1473" s="32">
        <v>0</v>
      </c>
      <c r="AD1473" s="32">
        <v>5700000</v>
      </c>
      <c r="AE1473" s="32">
        <v>0</v>
      </c>
      <c r="AF1473" s="32">
        <v>5700000</v>
      </c>
      <c r="AG1473" s="32">
        <v>0</v>
      </c>
      <c r="AH1473" s="32">
        <v>5700000</v>
      </c>
      <c r="AI1473" s="32">
        <v>0</v>
      </c>
      <c r="AJ1473" s="32">
        <v>5700000</v>
      </c>
      <c r="AK1473" s="32">
        <v>0</v>
      </c>
      <c r="AL1473" s="32">
        <v>5700000</v>
      </c>
      <c r="AM1473" s="32">
        <v>0</v>
      </c>
      <c r="AN1473" s="32">
        <v>5700000</v>
      </c>
      <c r="AO1473" s="32">
        <v>0</v>
      </c>
      <c r="AP1473" s="32">
        <v>5700000</v>
      </c>
      <c r="AQ1473" s="32">
        <v>0</v>
      </c>
      <c r="AR1473" s="32">
        <v>5700000</v>
      </c>
      <c r="AS1473" s="32">
        <v>0</v>
      </c>
      <c r="AT1473" s="32">
        <v>5700000</v>
      </c>
      <c r="AU1473" s="32">
        <v>0</v>
      </c>
      <c r="AV1473" s="32">
        <v>5700000</v>
      </c>
      <c r="AW1473" s="32">
        <v>0</v>
      </c>
      <c r="AX1473" s="32">
        <v>11400000</v>
      </c>
      <c r="AY1473" s="2"/>
      <c r="AZ1473" s="13" t="str">
        <f t="shared" si="112"/>
        <v>OK</v>
      </c>
      <c r="BA1473" s="13" t="str">
        <f t="shared" si="113"/>
        <v>OK</v>
      </c>
      <c r="BB1473" s="7">
        <f t="shared" si="114"/>
        <v>0</v>
      </c>
      <c r="BC1473" s="14">
        <f t="shared" si="115"/>
        <v>68400000</v>
      </c>
      <c r="BD1473" s="14">
        <f t="shared" si="115"/>
        <v>68400000</v>
      </c>
      <c r="BE1473" s="7">
        <f t="shared" si="116"/>
        <v>0</v>
      </c>
      <c r="BF1473" s="7">
        <f t="shared" si="116"/>
        <v>0</v>
      </c>
    </row>
    <row r="1474" spans="2:58" ht="114">
      <c r="B1474" s="28" t="s">
        <v>4039</v>
      </c>
      <c r="C1474" s="28" t="s">
        <v>4794</v>
      </c>
      <c r="D1474" s="28" t="s">
        <v>33</v>
      </c>
      <c r="E1474" s="29" t="s">
        <v>730</v>
      </c>
      <c r="F1474" s="29" t="s">
        <v>731</v>
      </c>
      <c r="G1474" s="29" t="s">
        <v>38</v>
      </c>
      <c r="H1474" s="29">
        <v>86101610</v>
      </c>
      <c r="I1474" s="29" t="s">
        <v>4809</v>
      </c>
      <c r="J1474" s="29" t="s">
        <v>199</v>
      </c>
      <c r="K1474" s="29" t="s">
        <v>2054</v>
      </c>
      <c r="L1474" s="30" t="s">
        <v>146</v>
      </c>
      <c r="M1474" s="30" t="s">
        <v>146</v>
      </c>
      <c r="N1474" s="30">
        <v>12</v>
      </c>
      <c r="O1474" s="30" t="s">
        <v>218</v>
      </c>
      <c r="P1474" s="30" t="s">
        <v>202</v>
      </c>
      <c r="Q1474" s="31">
        <v>68400000</v>
      </c>
      <c r="R1474" s="31">
        <v>68400000</v>
      </c>
      <c r="S1474" s="30" t="s">
        <v>411</v>
      </c>
      <c r="T1474" s="30" t="s">
        <v>199</v>
      </c>
      <c r="U1474" s="29" t="s">
        <v>718</v>
      </c>
      <c r="V1474" s="29" t="s">
        <v>329</v>
      </c>
      <c r="W1474" s="29" t="s">
        <v>359</v>
      </c>
      <c r="X1474" s="29" t="s">
        <v>206</v>
      </c>
      <c r="Y1474" s="29" t="s">
        <v>211</v>
      </c>
      <c r="Z1474" s="29" t="s">
        <v>717</v>
      </c>
      <c r="AA1474" s="32">
        <v>68400000</v>
      </c>
      <c r="AB1474" s="32">
        <v>0</v>
      </c>
      <c r="AC1474" s="32">
        <v>0</v>
      </c>
      <c r="AD1474" s="32">
        <v>5700000</v>
      </c>
      <c r="AE1474" s="32">
        <v>0</v>
      </c>
      <c r="AF1474" s="32">
        <v>5700000</v>
      </c>
      <c r="AG1474" s="32">
        <v>0</v>
      </c>
      <c r="AH1474" s="32">
        <v>5700000</v>
      </c>
      <c r="AI1474" s="32">
        <v>0</v>
      </c>
      <c r="AJ1474" s="32">
        <v>5700000</v>
      </c>
      <c r="AK1474" s="32">
        <v>0</v>
      </c>
      <c r="AL1474" s="32">
        <v>5700000</v>
      </c>
      <c r="AM1474" s="32">
        <v>0</v>
      </c>
      <c r="AN1474" s="32">
        <v>5700000</v>
      </c>
      <c r="AO1474" s="32">
        <v>0</v>
      </c>
      <c r="AP1474" s="32">
        <v>5700000</v>
      </c>
      <c r="AQ1474" s="32">
        <v>0</v>
      </c>
      <c r="AR1474" s="32">
        <v>5700000</v>
      </c>
      <c r="AS1474" s="32">
        <v>0</v>
      </c>
      <c r="AT1474" s="32">
        <v>5700000</v>
      </c>
      <c r="AU1474" s="32">
        <v>0</v>
      </c>
      <c r="AV1474" s="32">
        <v>5700000</v>
      </c>
      <c r="AW1474" s="32">
        <v>0</v>
      </c>
      <c r="AX1474" s="32">
        <v>11400000</v>
      </c>
      <c r="AY1474" s="2"/>
      <c r="AZ1474" s="13" t="str">
        <f t="shared" si="112"/>
        <v>OK</v>
      </c>
      <c r="BA1474" s="13" t="str">
        <f t="shared" si="113"/>
        <v>OK</v>
      </c>
      <c r="BB1474" s="7">
        <f t="shared" si="114"/>
        <v>0</v>
      </c>
      <c r="BC1474" s="14">
        <f t="shared" si="115"/>
        <v>68400000</v>
      </c>
      <c r="BD1474" s="14">
        <f t="shared" si="115"/>
        <v>68400000</v>
      </c>
      <c r="BE1474" s="7">
        <f t="shared" si="116"/>
        <v>0</v>
      </c>
      <c r="BF1474" s="7">
        <f t="shared" si="116"/>
        <v>0</v>
      </c>
    </row>
    <row r="1475" spans="2:58" ht="114">
      <c r="B1475" s="28" t="s">
        <v>4040</v>
      </c>
      <c r="C1475" s="28" t="s">
        <v>4794</v>
      </c>
      <c r="D1475" s="28" t="s">
        <v>33</v>
      </c>
      <c r="E1475" s="29" t="s">
        <v>730</v>
      </c>
      <c r="F1475" s="29" t="s">
        <v>731</v>
      </c>
      <c r="G1475" s="29" t="s">
        <v>38</v>
      </c>
      <c r="H1475" s="29">
        <v>86101610</v>
      </c>
      <c r="I1475" s="29" t="s">
        <v>4809</v>
      </c>
      <c r="J1475" s="29" t="s">
        <v>199</v>
      </c>
      <c r="K1475" s="29" t="s">
        <v>2054</v>
      </c>
      <c r="L1475" s="30" t="s">
        <v>146</v>
      </c>
      <c r="M1475" s="30" t="s">
        <v>146</v>
      </c>
      <c r="N1475" s="30">
        <v>12</v>
      </c>
      <c r="O1475" s="30" t="s">
        <v>218</v>
      </c>
      <c r="P1475" s="30" t="s">
        <v>202</v>
      </c>
      <c r="Q1475" s="31">
        <v>68400000</v>
      </c>
      <c r="R1475" s="31">
        <v>68400000</v>
      </c>
      <c r="S1475" s="30" t="s">
        <v>411</v>
      </c>
      <c r="T1475" s="30" t="s">
        <v>199</v>
      </c>
      <c r="U1475" s="29" t="s">
        <v>718</v>
      </c>
      <c r="V1475" s="29" t="s">
        <v>329</v>
      </c>
      <c r="W1475" s="29" t="s">
        <v>359</v>
      </c>
      <c r="X1475" s="29" t="s">
        <v>206</v>
      </c>
      <c r="Y1475" s="29" t="s">
        <v>211</v>
      </c>
      <c r="Z1475" s="29" t="s">
        <v>717</v>
      </c>
      <c r="AA1475" s="32">
        <v>68400000</v>
      </c>
      <c r="AB1475" s="32">
        <v>0</v>
      </c>
      <c r="AC1475" s="32">
        <v>0</v>
      </c>
      <c r="AD1475" s="32">
        <v>5700000</v>
      </c>
      <c r="AE1475" s="32">
        <v>0</v>
      </c>
      <c r="AF1475" s="32">
        <v>5700000</v>
      </c>
      <c r="AG1475" s="32">
        <v>0</v>
      </c>
      <c r="AH1475" s="32">
        <v>5700000</v>
      </c>
      <c r="AI1475" s="32">
        <v>0</v>
      </c>
      <c r="AJ1475" s="32">
        <v>5700000</v>
      </c>
      <c r="AK1475" s="32">
        <v>0</v>
      </c>
      <c r="AL1475" s="32">
        <v>5700000</v>
      </c>
      <c r="AM1475" s="32">
        <v>0</v>
      </c>
      <c r="AN1475" s="32">
        <v>5700000</v>
      </c>
      <c r="AO1475" s="32">
        <v>0</v>
      </c>
      <c r="AP1475" s="32">
        <v>5700000</v>
      </c>
      <c r="AQ1475" s="32">
        <v>0</v>
      </c>
      <c r="AR1475" s="32">
        <v>5700000</v>
      </c>
      <c r="AS1475" s="32">
        <v>0</v>
      </c>
      <c r="AT1475" s="32">
        <v>5700000</v>
      </c>
      <c r="AU1475" s="32">
        <v>0</v>
      </c>
      <c r="AV1475" s="32">
        <v>5700000</v>
      </c>
      <c r="AW1475" s="32">
        <v>0</v>
      </c>
      <c r="AX1475" s="32">
        <v>11400000</v>
      </c>
      <c r="AY1475" s="2"/>
      <c r="AZ1475" s="13" t="str">
        <f t="shared" si="112"/>
        <v>OK</v>
      </c>
      <c r="BA1475" s="13" t="str">
        <f t="shared" si="113"/>
        <v>OK</v>
      </c>
      <c r="BB1475" s="7">
        <f t="shared" si="114"/>
        <v>0</v>
      </c>
      <c r="BC1475" s="14">
        <f t="shared" si="115"/>
        <v>68400000</v>
      </c>
      <c r="BD1475" s="14">
        <f t="shared" si="115"/>
        <v>68400000</v>
      </c>
      <c r="BE1475" s="7">
        <f t="shared" si="116"/>
        <v>0</v>
      </c>
      <c r="BF1475" s="7">
        <f t="shared" si="116"/>
        <v>0</v>
      </c>
    </row>
    <row r="1476" spans="2:58" ht="114">
      <c r="B1476" s="28" t="s">
        <v>4041</v>
      </c>
      <c r="C1476" s="28" t="s">
        <v>4794</v>
      </c>
      <c r="D1476" s="28" t="s">
        <v>33</v>
      </c>
      <c r="E1476" s="29" t="s">
        <v>730</v>
      </c>
      <c r="F1476" s="29" t="s">
        <v>731</v>
      </c>
      <c r="G1476" s="29" t="s">
        <v>38</v>
      </c>
      <c r="H1476" s="29">
        <v>86101610</v>
      </c>
      <c r="I1476" s="29" t="s">
        <v>4809</v>
      </c>
      <c r="J1476" s="29" t="s">
        <v>199</v>
      </c>
      <c r="K1476" s="29" t="s">
        <v>2054</v>
      </c>
      <c r="L1476" s="30" t="s">
        <v>146</v>
      </c>
      <c r="M1476" s="30" t="s">
        <v>146</v>
      </c>
      <c r="N1476" s="30">
        <v>12</v>
      </c>
      <c r="O1476" s="30" t="s">
        <v>218</v>
      </c>
      <c r="P1476" s="30" t="s">
        <v>202</v>
      </c>
      <c r="Q1476" s="31">
        <v>68400000</v>
      </c>
      <c r="R1476" s="31">
        <v>68400000</v>
      </c>
      <c r="S1476" s="30" t="s">
        <v>411</v>
      </c>
      <c r="T1476" s="30" t="s">
        <v>199</v>
      </c>
      <c r="U1476" s="29" t="s">
        <v>718</v>
      </c>
      <c r="V1476" s="29" t="s">
        <v>329</v>
      </c>
      <c r="W1476" s="29" t="s">
        <v>359</v>
      </c>
      <c r="X1476" s="29" t="s">
        <v>206</v>
      </c>
      <c r="Y1476" s="29" t="s">
        <v>211</v>
      </c>
      <c r="Z1476" s="29" t="s">
        <v>717</v>
      </c>
      <c r="AA1476" s="32">
        <v>68400000</v>
      </c>
      <c r="AB1476" s="32">
        <v>0</v>
      </c>
      <c r="AC1476" s="32">
        <v>0</v>
      </c>
      <c r="AD1476" s="32">
        <v>5700000</v>
      </c>
      <c r="AE1476" s="32">
        <v>0</v>
      </c>
      <c r="AF1476" s="32">
        <v>5700000</v>
      </c>
      <c r="AG1476" s="32">
        <v>0</v>
      </c>
      <c r="AH1476" s="32">
        <v>5700000</v>
      </c>
      <c r="AI1476" s="32">
        <v>0</v>
      </c>
      <c r="AJ1476" s="32">
        <v>5700000</v>
      </c>
      <c r="AK1476" s="32">
        <v>0</v>
      </c>
      <c r="AL1476" s="32">
        <v>5700000</v>
      </c>
      <c r="AM1476" s="32">
        <v>0</v>
      </c>
      <c r="AN1476" s="32">
        <v>5700000</v>
      </c>
      <c r="AO1476" s="32">
        <v>0</v>
      </c>
      <c r="AP1476" s="32">
        <v>5700000</v>
      </c>
      <c r="AQ1476" s="32">
        <v>0</v>
      </c>
      <c r="AR1476" s="32">
        <v>5700000</v>
      </c>
      <c r="AS1476" s="32">
        <v>0</v>
      </c>
      <c r="AT1476" s="32">
        <v>5700000</v>
      </c>
      <c r="AU1476" s="32">
        <v>0</v>
      </c>
      <c r="AV1476" s="32">
        <v>5700000</v>
      </c>
      <c r="AW1476" s="32">
        <v>0</v>
      </c>
      <c r="AX1476" s="32">
        <v>11400000</v>
      </c>
      <c r="AY1476" s="2"/>
      <c r="AZ1476" s="13" t="str">
        <f t="shared" si="112"/>
        <v>OK</v>
      </c>
      <c r="BA1476" s="13" t="str">
        <f t="shared" si="113"/>
        <v>OK</v>
      </c>
      <c r="BB1476" s="7">
        <f t="shared" si="114"/>
        <v>0</v>
      </c>
      <c r="BC1476" s="14">
        <f t="shared" si="115"/>
        <v>68400000</v>
      </c>
      <c r="BD1476" s="14">
        <f t="shared" si="115"/>
        <v>68400000</v>
      </c>
      <c r="BE1476" s="7">
        <f t="shared" si="116"/>
        <v>0</v>
      </c>
      <c r="BF1476" s="7">
        <f t="shared" si="116"/>
        <v>0</v>
      </c>
    </row>
    <row r="1477" spans="2:58" ht="114">
      <c r="B1477" s="28" t="s">
        <v>4042</v>
      </c>
      <c r="C1477" s="28" t="s">
        <v>4794</v>
      </c>
      <c r="D1477" s="28" t="s">
        <v>33</v>
      </c>
      <c r="E1477" s="29" t="s">
        <v>730</v>
      </c>
      <c r="F1477" s="29" t="s">
        <v>731</v>
      </c>
      <c r="G1477" s="29" t="s">
        <v>38</v>
      </c>
      <c r="H1477" s="29">
        <v>86101610</v>
      </c>
      <c r="I1477" s="29" t="s">
        <v>4809</v>
      </c>
      <c r="J1477" s="29" t="s">
        <v>199</v>
      </c>
      <c r="K1477" s="29" t="s">
        <v>2054</v>
      </c>
      <c r="L1477" s="30" t="s">
        <v>146</v>
      </c>
      <c r="M1477" s="30" t="s">
        <v>146</v>
      </c>
      <c r="N1477" s="30">
        <v>12</v>
      </c>
      <c r="O1477" s="30" t="s">
        <v>218</v>
      </c>
      <c r="P1477" s="30" t="s">
        <v>202</v>
      </c>
      <c r="Q1477" s="31">
        <v>68400000</v>
      </c>
      <c r="R1477" s="31">
        <v>68400000</v>
      </c>
      <c r="S1477" s="30" t="s">
        <v>411</v>
      </c>
      <c r="T1477" s="30" t="s">
        <v>199</v>
      </c>
      <c r="U1477" s="29" t="s">
        <v>718</v>
      </c>
      <c r="V1477" s="29" t="s">
        <v>329</v>
      </c>
      <c r="W1477" s="29" t="s">
        <v>359</v>
      </c>
      <c r="X1477" s="29" t="s">
        <v>206</v>
      </c>
      <c r="Y1477" s="29" t="s">
        <v>211</v>
      </c>
      <c r="Z1477" s="29" t="s">
        <v>717</v>
      </c>
      <c r="AA1477" s="32">
        <v>68400000</v>
      </c>
      <c r="AB1477" s="32">
        <v>0</v>
      </c>
      <c r="AC1477" s="32">
        <v>0</v>
      </c>
      <c r="AD1477" s="32">
        <v>5700000</v>
      </c>
      <c r="AE1477" s="32">
        <v>0</v>
      </c>
      <c r="AF1477" s="32">
        <v>5700000</v>
      </c>
      <c r="AG1477" s="32">
        <v>0</v>
      </c>
      <c r="AH1477" s="32">
        <v>5700000</v>
      </c>
      <c r="AI1477" s="32">
        <v>0</v>
      </c>
      <c r="AJ1477" s="32">
        <v>5700000</v>
      </c>
      <c r="AK1477" s="32">
        <v>0</v>
      </c>
      <c r="AL1477" s="32">
        <v>5700000</v>
      </c>
      <c r="AM1477" s="32">
        <v>0</v>
      </c>
      <c r="AN1477" s="32">
        <v>5700000</v>
      </c>
      <c r="AO1477" s="32">
        <v>0</v>
      </c>
      <c r="AP1477" s="32">
        <v>5700000</v>
      </c>
      <c r="AQ1477" s="32">
        <v>0</v>
      </c>
      <c r="AR1477" s="32">
        <v>5700000</v>
      </c>
      <c r="AS1477" s="32">
        <v>0</v>
      </c>
      <c r="AT1477" s="32">
        <v>5700000</v>
      </c>
      <c r="AU1477" s="32">
        <v>0</v>
      </c>
      <c r="AV1477" s="32">
        <v>5700000</v>
      </c>
      <c r="AW1477" s="32">
        <v>0</v>
      </c>
      <c r="AX1477" s="32">
        <v>11400000</v>
      </c>
      <c r="AY1477" s="2"/>
      <c r="AZ1477" s="13" t="str">
        <f t="shared" ref="AZ1477:AZ1540" si="117">IF(OR($R1477&lt;&gt;"",SUM(AA1477:AX1477)&lt;&gt;0),IF(R1477=BC1477,"OK",IF(R1477&gt;BC1477,"Valor estimado supera a Compromisos en "&amp;DOLLAR(R1477-BC1477),"Compromisos superan al Valor estimado en "&amp;DOLLAR(BC1477-R1477))),"")</f>
        <v>OK</v>
      </c>
      <c r="BA1477" s="13" t="str">
        <f t="shared" ref="BA1477:BA1540" si="118">IF(OR($R1477&lt;&gt;"",SUM(AA1477:AX1477)&lt;&gt;0),IF(R1477=BD1477,"OK",IF(R1477&gt;BD1477,"Valor estimado supera a Obligaciones en "&amp;DOLLAR(R1477-BD1477),"Obligaciones superan al Valor estimado en "&amp;DOLLAR(BD1477-R1477))),"")</f>
        <v>OK</v>
      </c>
      <c r="BB1477" s="7">
        <f t="shared" ref="BB1477:BB1540" si="119">+IF(B1477&lt;&gt;"",COUNTBLANK(E1477:AX1477),0)</f>
        <v>0</v>
      </c>
      <c r="BC1477" s="14">
        <f t="shared" si="115"/>
        <v>68400000</v>
      </c>
      <c r="BD1477" s="14">
        <f t="shared" si="115"/>
        <v>68400000</v>
      </c>
      <c r="BE1477" s="7">
        <f t="shared" si="116"/>
        <v>0</v>
      </c>
      <c r="BF1477" s="7">
        <f t="shared" si="116"/>
        <v>0</v>
      </c>
    </row>
    <row r="1478" spans="2:58" ht="114">
      <c r="B1478" s="28" t="s">
        <v>4043</v>
      </c>
      <c r="C1478" s="28" t="s">
        <v>4794</v>
      </c>
      <c r="D1478" s="28" t="s">
        <v>33</v>
      </c>
      <c r="E1478" s="29" t="s">
        <v>730</v>
      </c>
      <c r="F1478" s="29" t="s">
        <v>731</v>
      </c>
      <c r="G1478" s="29" t="s">
        <v>38</v>
      </c>
      <c r="H1478" s="29">
        <v>86101610</v>
      </c>
      <c r="I1478" s="29" t="s">
        <v>4809</v>
      </c>
      <c r="J1478" s="29" t="s">
        <v>199</v>
      </c>
      <c r="K1478" s="29" t="s">
        <v>2054</v>
      </c>
      <c r="L1478" s="30" t="s">
        <v>146</v>
      </c>
      <c r="M1478" s="30" t="s">
        <v>146</v>
      </c>
      <c r="N1478" s="30">
        <v>12</v>
      </c>
      <c r="O1478" s="30" t="s">
        <v>218</v>
      </c>
      <c r="P1478" s="30" t="s">
        <v>202</v>
      </c>
      <c r="Q1478" s="31">
        <v>68400000</v>
      </c>
      <c r="R1478" s="31">
        <v>68400000</v>
      </c>
      <c r="S1478" s="30" t="s">
        <v>411</v>
      </c>
      <c r="T1478" s="30" t="s">
        <v>199</v>
      </c>
      <c r="U1478" s="29" t="s">
        <v>718</v>
      </c>
      <c r="V1478" s="29" t="s">
        <v>329</v>
      </c>
      <c r="W1478" s="29" t="s">
        <v>359</v>
      </c>
      <c r="X1478" s="29" t="s">
        <v>206</v>
      </c>
      <c r="Y1478" s="29" t="s">
        <v>211</v>
      </c>
      <c r="Z1478" s="29" t="s">
        <v>717</v>
      </c>
      <c r="AA1478" s="32">
        <v>68400000</v>
      </c>
      <c r="AB1478" s="32">
        <v>0</v>
      </c>
      <c r="AC1478" s="32">
        <v>0</v>
      </c>
      <c r="AD1478" s="32">
        <v>5700000</v>
      </c>
      <c r="AE1478" s="32">
        <v>0</v>
      </c>
      <c r="AF1478" s="32">
        <v>5700000</v>
      </c>
      <c r="AG1478" s="32">
        <v>0</v>
      </c>
      <c r="AH1478" s="32">
        <v>5700000</v>
      </c>
      <c r="AI1478" s="32">
        <v>0</v>
      </c>
      <c r="AJ1478" s="32">
        <v>5700000</v>
      </c>
      <c r="AK1478" s="32">
        <v>0</v>
      </c>
      <c r="AL1478" s="32">
        <v>5700000</v>
      </c>
      <c r="AM1478" s="32">
        <v>0</v>
      </c>
      <c r="AN1478" s="32">
        <v>5700000</v>
      </c>
      <c r="AO1478" s="32">
        <v>0</v>
      </c>
      <c r="AP1478" s="32">
        <v>5700000</v>
      </c>
      <c r="AQ1478" s="32">
        <v>0</v>
      </c>
      <c r="AR1478" s="32">
        <v>5700000</v>
      </c>
      <c r="AS1478" s="32">
        <v>0</v>
      </c>
      <c r="AT1478" s="32">
        <v>5700000</v>
      </c>
      <c r="AU1478" s="32">
        <v>0</v>
      </c>
      <c r="AV1478" s="32">
        <v>5700000</v>
      </c>
      <c r="AW1478" s="32">
        <v>0</v>
      </c>
      <c r="AX1478" s="32">
        <v>11400000</v>
      </c>
      <c r="AY1478" s="2"/>
      <c r="AZ1478" s="13" t="str">
        <f t="shared" si="117"/>
        <v>OK</v>
      </c>
      <c r="BA1478" s="13" t="str">
        <f t="shared" si="118"/>
        <v>OK</v>
      </c>
      <c r="BB1478" s="7">
        <f t="shared" si="119"/>
        <v>0</v>
      </c>
      <c r="BC1478" s="14">
        <f t="shared" si="115"/>
        <v>68400000</v>
      </c>
      <c r="BD1478" s="14">
        <f t="shared" si="115"/>
        <v>68400000</v>
      </c>
      <c r="BE1478" s="7">
        <f t="shared" si="116"/>
        <v>0</v>
      </c>
      <c r="BF1478" s="7">
        <f t="shared" si="116"/>
        <v>0</v>
      </c>
    </row>
    <row r="1479" spans="2:58" ht="114">
      <c r="B1479" s="28" t="s">
        <v>4044</v>
      </c>
      <c r="C1479" s="28" t="s">
        <v>4794</v>
      </c>
      <c r="D1479" s="28" t="s">
        <v>33</v>
      </c>
      <c r="E1479" s="29" t="s">
        <v>730</v>
      </c>
      <c r="F1479" s="29" t="s">
        <v>731</v>
      </c>
      <c r="G1479" s="29" t="s">
        <v>38</v>
      </c>
      <c r="H1479" s="29">
        <v>86101610</v>
      </c>
      <c r="I1479" s="29" t="s">
        <v>4809</v>
      </c>
      <c r="J1479" s="29" t="s">
        <v>199</v>
      </c>
      <c r="K1479" s="29" t="s">
        <v>2054</v>
      </c>
      <c r="L1479" s="30" t="s">
        <v>146</v>
      </c>
      <c r="M1479" s="30" t="s">
        <v>146</v>
      </c>
      <c r="N1479" s="30">
        <v>12</v>
      </c>
      <c r="O1479" s="30" t="s">
        <v>218</v>
      </c>
      <c r="P1479" s="30" t="s">
        <v>202</v>
      </c>
      <c r="Q1479" s="31">
        <v>68400000</v>
      </c>
      <c r="R1479" s="31">
        <v>68400000</v>
      </c>
      <c r="S1479" s="30" t="s">
        <v>411</v>
      </c>
      <c r="T1479" s="30" t="s">
        <v>199</v>
      </c>
      <c r="U1479" s="29" t="s">
        <v>718</v>
      </c>
      <c r="V1479" s="29" t="s">
        <v>329</v>
      </c>
      <c r="W1479" s="29" t="s">
        <v>359</v>
      </c>
      <c r="X1479" s="29" t="s">
        <v>206</v>
      </c>
      <c r="Y1479" s="29" t="s">
        <v>211</v>
      </c>
      <c r="Z1479" s="29" t="s">
        <v>717</v>
      </c>
      <c r="AA1479" s="32">
        <v>68400000</v>
      </c>
      <c r="AB1479" s="32">
        <v>0</v>
      </c>
      <c r="AC1479" s="32">
        <v>0</v>
      </c>
      <c r="AD1479" s="32">
        <v>5700000</v>
      </c>
      <c r="AE1479" s="32">
        <v>0</v>
      </c>
      <c r="AF1479" s="32">
        <v>5700000</v>
      </c>
      <c r="AG1479" s="32">
        <v>0</v>
      </c>
      <c r="AH1479" s="32">
        <v>5700000</v>
      </c>
      <c r="AI1479" s="32">
        <v>0</v>
      </c>
      <c r="AJ1479" s="32">
        <v>5700000</v>
      </c>
      <c r="AK1479" s="32">
        <v>0</v>
      </c>
      <c r="AL1479" s="32">
        <v>5700000</v>
      </c>
      <c r="AM1479" s="32">
        <v>0</v>
      </c>
      <c r="AN1479" s="32">
        <v>5700000</v>
      </c>
      <c r="AO1479" s="32">
        <v>0</v>
      </c>
      <c r="AP1479" s="32">
        <v>5700000</v>
      </c>
      <c r="AQ1479" s="32">
        <v>0</v>
      </c>
      <c r="AR1479" s="32">
        <v>5700000</v>
      </c>
      <c r="AS1479" s="32">
        <v>0</v>
      </c>
      <c r="AT1479" s="32">
        <v>5700000</v>
      </c>
      <c r="AU1479" s="32">
        <v>0</v>
      </c>
      <c r="AV1479" s="32">
        <v>5700000</v>
      </c>
      <c r="AW1479" s="32">
        <v>0</v>
      </c>
      <c r="AX1479" s="32">
        <v>11400000</v>
      </c>
      <c r="AY1479" s="2"/>
      <c r="AZ1479" s="13" t="str">
        <f t="shared" si="117"/>
        <v>OK</v>
      </c>
      <c r="BA1479" s="13" t="str">
        <f t="shared" si="118"/>
        <v>OK</v>
      </c>
      <c r="BB1479" s="7">
        <f t="shared" si="119"/>
        <v>0</v>
      </c>
      <c r="BC1479" s="14">
        <f t="shared" si="115"/>
        <v>68400000</v>
      </c>
      <c r="BD1479" s="14">
        <f t="shared" si="115"/>
        <v>68400000</v>
      </c>
      <c r="BE1479" s="7">
        <f t="shared" si="116"/>
        <v>0</v>
      </c>
      <c r="BF1479" s="7">
        <f t="shared" si="116"/>
        <v>0</v>
      </c>
    </row>
    <row r="1480" spans="2:58" ht="114">
      <c r="B1480" s="28" t="s">
        <v>4045</v>
      </c>
      <c r="C1480" s="28" t="s">
        <v>4794</v>
      </c>
      <c r="D1480" s="28" t="s">
        <v>33</v>
      </c>
      <c r="E1480" s="29" t="s">
        <v>730</v>
      </c>
      <c r="F1480" s="29" t="s">
        <v>731</v>
      </c>
      <c r="G1480" s="29" t="s">
        <v>38</v>
      </c>
      <c r="H1480" s="29">
        <v>86101610</v>
      </c>
      <c r="I1480" s="29" t="s">
        <v>4809</v>
      </c>
      <c r="J1480" s="29" t="s">
        <v>199</v>
      </c>
      <c r="K1480" s="29" t="s">
        <v>2054</v>
      </c>
      <c r="L1480" s="30" t="s">
        <v>146</v>
      </c>
      <c r="M1480" s="30" t="s">
        <v>146</v>
      </c>
      <c r="N1480" s="30">
        <v>12</v>
      </c>
      <c r="O1480" s="30" t="s">
        <v>218</v>
      </c>
      <c r="P1480" s="30" t="s">
        <v>202</v>
      </c>
      <c r="Q1480" s="31">
        <v>68400000</v>
      </c>
      <c r="R1480" s="31">
        <v>68400000</v>
      </c>
      <c r="S1480" s="30" t="s">
        <v>411</v>
      </c>
      <c r="T1480" s="30" t="s">
        <v>199</v>
      </c>
      <c r="U1480" s="29" t="s">
        <v>718</v>
      </c>
      <c r="V1480" s="29" t="s">
        <v>329</v>
      </c>
      <c r="W1480" s="29" t="s">
        <v>359</v>
      </c>
      <c r="X1480" s="29" t="s">
        <v>206</v>
      </c>
      <c r="Y1480" s="29" t="s">
        <v>211</v>
      </c>
      <c r="Z1480" s="29" t="s">
        <v>717</v>
      </c>
      <c r="AA1480" s="32">
        <v>68400000</v>
      </c>
      <c r="AB1480" s="32">
        <v>0</v>
      </c>
      <c r="AC1480" s="32">
        <v>0</v>
      </c>
      <c r="AD1480" s="32">
        <v>5700000</v>
      </c>
      <c r="AE1480" s="32">
        <v>0</v>
      </c>
      <c r="AF1480" s="32">
        <v>5700000</v>
      </c>
      <c r="AG1480" s="32">
        <v>0</v>
      </c>
      <c r="AH1480" s="32">
        <v>5700000</v>
      </c>
      <c r="AI1480" s="32">
        <v>0</v>
      </c>
      <c r="AJ1480" s="32">
        <v>5700000</v>
      </c>
      <c r="AK1480" s="32">
        <v>0</v>
      </c>
      <c r="AL1480" s="32">
        <v>5700000</v>
      </c>
      <c r="AM1480" s="32">
        <v>0</v>
      </c>
      <c r="AN1480" s="32">
        <v>5700000</v>
      </c>
      <c r="AO1480" s="32">
        <v>0</v>
      </c>
      <c r="AP1480" s="32">
        <v>5700000</v>
      </c>
      <c r="AQ1480" s="32">
        <v>0</v>
      </c>
      <c r="AR1480" s="32">
        <v>5700000</v>
      </c>
      <c r="AS1480" s="32">
        <v>0</v>
      </c>
      <c r="AT1480" s="32">
        <v>5700000</v>
      </c>
      <c r="AU1480" s="32">
        <v>0</v>
      </c>
      <c r="AV1480" s="32">
        <v>5700000</v>
      </c>
      <c r="AW1480" s="32">
        <v>0</v>
      </c>
      <c r="AX1480" s="32">
        <v>11400000</v>
      </c>
      <c r="AY1480" s="2"/>
      <c r="AZ1480" s="13" t="str">
        <f t="shared" si="117"/>
        <v>OK</v>
      </c>
      <c r="BA1480" s="13" t="str">
        <f t="shared" si="118"/>
        <v>OK</v>
      </c>
      <c r="BB1480" s="7">
        <f t="shared" si="119"/>
        <v>0</v>
      </c>
      <c r="BC1480" s="14">
        <f t="shared" si="115"/>
        <v>68400000</v>
      </c>
      <c r="BD1480" s="14">
        <f t="shared" si="115"/>
        <v>68400000</v>
      </c>
      <c r="BE1480" s="7">
        <f t="shared" si="116"/>
        <v>0</v>
      </c>
      <c r="BF1480" s="7">
        <f t="shared" si="116"/>
        <v>0</v>
      </c>
    </row>
    <row r="1481" spans="2:58" ht="114">
      <c r="B1481" s="28" t="s">
        <v>4046</v>
      </c>
      <c r="C1481" s="28" t="s">
        <v>4794</v>
      </c>
      <c r="D1481" s="28" t="s">
        <v>33</v>
      </c>
      <c r="E1481" s="29" t="s">
        <v>730</v>
      </c>
      <c r="F1481" s="29" t="s">
        <v>731</v>
      </c>
      <c r="G1481" s="29" t="s">
        <v>38</v>
      </c>
      <c r="H1481" s="29">
        <v>86101610</v>
      </c>
      <c r="I1481" s="29" t="s">
        <v>4809</v>
      </c>
      <c r="J1481" s="29" t="s">
        <v>199</v>
      </c>
      <c r="K1481" s="29" t="s">
        <v>2054</v>
      </c>
      <c r="L1481" s="30" t="s">
        <v>146</v>
      </c>
      <c r="M1481" s="30" t="s">
        <v>146</v>
      </c>
      <c r="N1481" s="30">
        <v>12</v>
      </c>
      <c r="O1481" s="30" t="s">
        <v>218</v>
      </c>
      <c r="P1481" s="30" t="s">
        <v>202</v>
      </c>
      <c r="Q1481" s="31">
        <v>68400000</v>
      </c>
      <c r="R1481" s="31">
        <v>68400000</v>
      </c>
      <c r="S1481" s="30" t="s">
        <v>411</v>
      </c>
      <c r="T1481" s="30" t="s">
        <v>199</v>
      </c>
      <c r="U1481" s="29" t="s">
        <v>718</v>
      </c>
      <c r="V1481" s="29" t="s">
        <v>329</v>
      </c>
      <c r="W1481" s="29" t="s">
        <v>359</v>
      </c>
      <c r="X1481" s="29" t="s">
        <v>206</v>
      </c>
      <c r="Y1481" s="29" t="s">
        <v>211</v>
      </c>
      <c r="Z1481" s="29" t="s">
        <v>717</v>
      </c>
      <c r="AA1481" s="32">
        <v>68400000</v>
      </c>
      <c r="AB1481" s="32">
        <v>0</v>
      </c>
      <c r="AC1481" s="32">
        <v>0</v>
      </c>
      <c r="AD1481" s="32">
        <v>5700000</v>
      </c>
      <c r="AE1481" s="32">
        <v>0</v>
      </c>
      <c r="AF1481" s="32">
        <v>5700000</v>
      </c>
      <c r="AG1481" s="32">
        <v>0</v>
      </c>
      <c r="AH1481" s="32">
        <v>5700000</v>
      </c>
      <c r="AI1481" s="32">
        <v>0</v>
      </c>
      <c r="AJ1481" s="32">
        <v>5700000</v>
      </c>
      <c r="AK1481" s="32">
        <v>0</v>
      </c>
      <c r="AL1481" s="32">
        <v>5700000</v>
      </c>
      <c r="AM1481" s="32">
        <v>0</v>
      </c>
      <c r="AN1481" s="32">
        <v>5700000</v>
      </c>
      <c r="AO1481" s="32">
        <v>0</v>
      </c>
      <c r="AP1481" s="32">
        <v>5700000</v>
      </c>
      <c r="AQ1481" s="32">
        <v>0</v>
      </c>
      <c r="AR1481" s="32">
        <v>5700000</v>
      </c>
      <c r="AS1481" s="32">
        <v>0</v>
      </c>
      <c r="AT1481" s="32">
        <v>5700000</v>
      </c>
      <c r="AU1481" s="32">
        <v>0</v>
      </c>
      <c r="AV1481" s="32">
        <v>5700000</v>
      </c>
      <c r="AW1481" s="32">
        <v>0</v>
      </c>
      <c r="AX1481" s="32">
        <v>11400000</v>
      </c>
      <c r="AY1481" s="2"/>
      <c r="AZ1481" s="13" t="str">
        <f t="shared" si="117"/>
        <v>OK</v>
      </c>
      <c r="BA1481" s="13" t="str">
        <f t="shared" si="118"/>
        <v>OK</v>
      </c>
      <c r="BB1481" s="7">
        <f t="shared" si="119"/>
        <v>0</v>
      </c>
      <c r="BC1481" s="14">
        <f t="shared" si="115"/>
        <v>68400000</v>
      </c>
      <c r="BD1481" s="14">
        <f t="shared" si="115"/>
        <v>68400000</v>
      </c>
      <c r="BE1481" s="7">
        <f t="shared" si="116"/>
        <v>0</v>
      </c>
      <c r="BF1481" s="7">
        <f t="shared" si="116"/>
        <v>0</v>
      </c>
    </row>
    <row r="1482" spans="2:58" ht="114">
      <c r="B1482" s="28" t="s">
        <v>4047</v>
      </c>
      <c r="C1482" s="28" t="s">
        <v>4794</v>
      </c>
      <c r="D1482" s="28" t="s">
        <v>33</v>
      </c>
      <c r="E1482" s="29" t="s">
        <v>730</v>
      </c>
      <c r="F1482" s="29" t="s">
        <v>731</v>
      </c>
      <c r="G1482" s="29" t="s">
        <v>38</v>
      </c>
      <c r="H1482" s="29">
        <v>86101610</v>
      </c>
      <c r="I1482" s="29" t="s">
        <v>4809</v>
      </c>
      <c r="J1482" s="29" t="s">
        <v>199</v>
      </c>
      <c r="K1482" s="29" t="s">
        <v>2054</v>
      </c>
      <c r="L1482" s="30" t="s">
        <v>146</v>
      </c>
      <c r="M1482" s="30" t="s">
        <v>146</v>
      </c>
      <c r="N1482" s="30">
        <v>12</v>
      </c>
      <c r="O1482" s="30" t="s">
        <v>218</v>
      </c>
      <c r="P1482" s="30" t="s">
        <v>202</v>
      </c>
      <c r="Q1482" s="31">
        <v>68400000</v>
      </c>
      <c r="R1482" s="31">
        <v>68400000</v>
      </c>
      <c r="S1482" s="30" t="s">
        <v>411</v>
      </c>
      <c r="T1482" s="30" t="s">
        <v>199</v>
      </c>
      <c r="U1482" s="29" t="s">
        <v>718</v>
      </c>
      <c r="V1482" s="29" t="s">
        <v>329</v>
      </c>
      <c r="W1482" s="29" t="s">
        <v>359</v>
      </c>
      <c r="X1482" s="29" t="s">
        <v>206</v>
      </c>
      <c r="Y1482" s="29" t="s">
        <v>211</v>
      </c>
      <c r="Z1482" s="29" t="s">
        <v>717</v>
      </c>
      <c r="AA1482" s="32">
        <v>68400000</v>
      </c>
      <c r="AB1482" s="32">
        <v>0</v>
      </c>
      <c r="AC1482" s="32">
        <v>0</v>
      </c>
      <c r="AD1482" s="32">
        <v>5700000</v>
      </c>
      <c r="AE1482" s="32">
        <v>0</v>
      </c>
      <c r="AF1482" s="32">
        <v>5700000</v>
      </c>
      <c r="AG1482" s="32">
        <v>0</v>
      </c>
      <c r="AH1482" s="32">
        <v>5700000</v>
      </c>
      <c r="AI1482" s="32">
        <v>0</v>
      </c>
      <c r="AJ1482" s="32">
        <v>5700000</v>
      </c>
      <c r="AK1482" s="32">
        <v>0</v>
      </c>
      <c r="AL1482" s="32">
        <v>5700000</v>
      </c>
      <c r="AM1482" s="32">
        <v>0</v>
      </c>
      <c r="AN1482" s="32">
        <v>5700000</v>
      </c>
      <c r="AO1482" s="32">
        <v>0</v>
      </c>
      <c r="AP1482" s="32">
        <v>5700000</v>
      </c>
      <c r="AQ1482" s="32">
        <v>0</v>
      </c>
      <c r="AR1482" s="32">
        <v>5700000</v>
      </c>
      <c r="AS1482" s="32">
        <v>0</v>
      </c>
      <c r="AT1482" s="32">
        <v>5700000</v>
      </c>
      <c r="AU1482" s="32">
        <v>0</v>
      </c>
      <c r="AV1482" s="32">
        <v>5700000</v>
      </c>
      <c r="AW1482" s="32">
        <v>0</v>
      </c>
      <c r="AX1482" s="32">
        <v>11400000</v>
      </c>
      <c r="AY1482" s="2"/>
      <c r="AZ1482" s="13" t="str">
        <f t="shared" si="117"/>
        <v>OK</v>
      </c>
      <c r="BA1482" s="13" t="str">
        <f t="shared" si="118"/>
        <v>OK</v>
      </c>
      <c r="BB1482" s="7">
        <f t="shared" si="119"/>
        <v>0</v>
      </c>
      <c r="BC1482" s="14">
        <f t="shared" si="115"/>
        <v>68400000</v>
      </c>
      <c r="BD1482" s="14">
        <f t="shared" si="115"/>
        <v>68400000</v>
      </c>
      <c r="BE1482" s="7">
        <f t="shared" si="116"/>
        <v>0</v>
      </c>
      <c r="BF1482" s="7">
        <f t="shared" si="116"/>
        <v>0</v>
      </c>
    </row>
    <row r="1483" spans="2:58" ht="114">
      <c r="B1483" s="28" t="s">
        <v>4048</v>
      </c>
      <c r="C1483" s="28" t="s">
        <v>4794</v>
      </c>
      <c r="D1483" s="28" t="s">
        <v>33</v>
      </c>
      <c r="E1483" s="29" t="s">
        <v>730</v>
      </c>
      <c r="F1483" s="29" t="s">
        <v>731</v>
      </c>
      <c r="G1483" s="29" t="s">
        <v>38</v>
      </c>
      <c r="H1483" s="29">
        <v>86101610</v>
      </c>
      <c r="I1483" s="29" t="s">
        <v>4809</v>
      </c>
      <c r="J1483" s="29" t="s">
        <v>199</v>
      </c>
      <c r="K1483" s="29" t="s">
        <v>2054</v>
      </c>
      <c r="L1483" s="30" t="s">
        <v>146</v>
      </c>
      <c r="M1483" s="30" t="s">
        <v>146</v>
      </c>
      <c r="N1483" s="30">
        <v>12</v>
      </c>
      <c r="O1483" s="30" t="s">
        <v>218</v>
      </c>
      <c r="P1483" s="30" t="s">
        <v>202</v>
      </c>
      <c r="Q1483" s="31">
        <v>68400000</v>
      </c>
      <c r="R1483" s="31">
        <v>68400000</v>
      </c>
      <c r="S1483" s="30" t="s">
        <v>411</v>
      </c>
      <c r="T1483" s="30" t="s">
        <v>199</v>
      </c>
      <c r="U1483" s="29" t="s">
        <v>718</v>
      </c>
      <c r="V1483" s="29" t="s">
        <v>329</v>
      </c>
      <c r="W1483" s="29" t="s">
        <v>359</v>
      </c>
      <c r="X1483" s="29" t="s">
        <v>206</v>
      </c>
      <c r="Y1483" s="29" t="s">
        <v>211</v>
      </c>
      <c r="Z1483" s="29" t="s">
        <v>717</v>
      </c>
      <c r="AA1483" s="32">
        <v>68400000</v>
      </c>
      <c r="AB1483" s="32">
        <v>0</v>
      </c>
      <c r="AC1483" s="32">
        <v>0</v>
      </c>
      <c r="AD1483" s="32">
        <v>5700000</v>
      </c>
      <c r="AE1483" s="32">
        <v>0</v>
      </c>
      <c r="AF1483" s="32">
        <v>5700000</v>
      </c>
      <c r="AG1483" s="32">
        <v>0</v>
      </c>
      <c r="AH1483" s="32">
        <v>5700000</v>
      </c>
      <c r="AI1483" s="32">
        <v>0</v>
      </c>
      <c r="AJ1483" s="32">
        <v>5700000</v>
      </c>
      <c r="AK1483" s="32">
        <v>0</v>
      </c>
      <c r="AL1483" s="32">
        <v>5700000</v>
      </c>
      <c r="AM1483" s="32">
        <v>0</v>
      </c>
      <c r="AN1483" s="32">
        <v>5700000</v>
      </c>
      <c r="AO1483" s="32">
        <v>0</v>
      </c>
      <c r="AP1483" s="32">
        <v>5700000</v>
      </c>
      <c r="AQ1483" s="32">
        <v>0</v>
      </c>
      <c r="AR1483" s="32">
        <v>5700000</v>
      </c>
      <c r="AS1483" s="32">
        <v>0</v>
      </c>
      <c r="AT1483" s="32">
        <v>5700000</v>
      </c>
      <c r="AU1483" s="32">
        <v>0</v>
      </c>
      <c r="AV1483" s="32">
        <v>5700000</v>
      </c>
      <c r="AW1483" s="32">
        <v>0</v>
      </c>
      <c r="AX1483" s="32">
        <v>11400000</v>
      </c>
      <c r="AY1483" s="2"/>
      <c r="AZ1483" s="13" t="str">
        <f t="shared" si="117"/>
        <v>OK</v>
      </c>
      <c r="BA1483" s="13" t="str">
        <f t="shared" si="118"/>
        <v>OK</v>
      </c>
      <c r="BB1483" s="7">
        <f t="shared" si="119"/>
        <v>0</v>
      </c>
      <c r="BC1483" s="14">
        <f t="shared" si="115"/>
        <v>68400000</v>
      </c>
      <c r="BD1483" s="14">
        <f t="shared" si="115"/>
        <v>68400000</v>
      </c>
      <c r="BE1483" s="7">
        <f t="shared" si="116"/>
        <v>0</v>
      </c>
      <c r="BF1483" s="7">
        <f t="shared" si="116"/>
        <v>0</v>
      </c>
    </row>
    <row r="1484" spans="2:58" ht="114">
      <c r="B1484" s="28" t="s">
        <v>4049</v>
      </c>
      <c r="C1484" s="28" t="s">
        <v>4794</v>
      </c>
      <c r="D1484" s="28" t="s">
        <v>33</v>
      </c>
      <c r="E1484" s="29" t="s">
        <v>730</v>
      </c>
      <c r="F1484" s="29" t="s">
        <v>731</v>
      </c>
      <c r="G1484" s="29" t="s">
        <v>38</v>
      </c>
      <c r="H1484" s="29">
        <v>86101610</v>
      </c>
      <c r="I1484" s="29" t="s">
        <v>4809</v>
      </c>
      <c r="J1484" s="29" t="s">
        <v>199</v>
      </c>
      <c r="K1484" s="29" t="s">
        <v>2054</v>
      </c>
      <c r="L1484" s="30" t="s">
        <v>146</v>
      </c>
      <c r="M1484" s="30" t="s">
        <v>146</v>
      </c>
      <c r="N1484" s="30">
        <v>12</v>
      </c>
      <c r="O1484" s="30" t="s">
        <v>218</v>
      </c>
      <c r="P1484" s="30" t="s">
        <v>202</v>
      </c>
      <c r="Q1484" s="31">
        <v>68400000</v>
      </c>
      <c r="R1484" s="31">
        <v>68400000</v>
      </c>
      <c r="S1484" s="30" t="s">
        <v>411</v>
      </c>
      <c r="T1484" s="30" t="s">
        <v>199</v>
      </c>
      <c r="U1484" s="29" t="s">
        <v>718</v>
      </c>
      <c r="V1484" s="29" t="s">
        <v>329</v>
      </c>
      <c r="W1484" s="29" t="s">
        <v>359</v>
      </c>
      <c r="X1484" s="29" t="s">
        <v>206</v>
      </c>
      <c r="Y1484" s="29" t="s">
        <v>211</v>
      </c>
      <c r="Z1484" s="29" t="s">
        <v>717</v>
      </c>
      <c r="AA1484" s="32">
        <v>68400000</v>
      </c>
      <c r="AB1484" s="32">
        <v>0</v>
      </c>
      <c r="AC1484" s="32">
        <v>0</v>
      </c>
      <c r="AD1484" s="32">
        <v>5700000</v>
      </c>
      <c r="AE1484" s="32">
        <v>0</v>
      </c>
      <c r="AF1484" s="32">
        <v>5700000</v>
      </c>
      <c r="AG1484" s="32">
        <v>0</v>
      </c>
      <c r="AH1484" s="32">
        <v>5700000</v>
      </c>
      <c r="AI1484" s="32">
        <v>0</v>
      </c>
      <c r="AJ1484" s="32">
        <v>5700000</v>
      </c>
      <c r="AK1484" s="32">
        <v>0</v>
      </c>
      <c r="AL1484" s="32">
        <v>5700000</v>
      </c>
      <c r="AM1484" s="32">
        <v>0</v>
      </c>
      <c r="AN1484" s="32">
        <v>5700000</v>
      </c>
      <c r="AO1484" s="32">
        <v>0</v>
      </c>
      <c r="AP1484" s="32">
        <v>5700000</v>
      </c>
      <c r="AQ1484" s="32">
        <v>0</v>
      </c>
      <c r="AR1484" s="32">
        <v>5700000</v>
      </c>
      <c r="AS1484" s="32">
        <v>0</v>
      </c>
      <c r="AT1484" s="32">
        <v>5700000</v>
      </c>
      <c r="AU1484" s="32">
        <v>0</v>
      </c>
      <c r="AV1484" s="32">
        <v>5700000</v>
      </c>
      <c r="AW1484" s="32">
        <v>0</v>
      </c>
      <c r="AX1484" s="32">
        <v>11400000</v>
      </c>
      <c r="AY1484" s="2"/>
      <c r="AZ1484" s="13" t="str">
        <f t="shared" si="117"/>
        <v>OK</v>
      </c>
      <c r="BA1484" s="13" t="str">
        <f t="shared" si="118"/>
        <v>OK</v>
      </c>
      <c r="BB1484" s="7">
        <f t="shared" si="119"/>
        <v>0</v>
      </c>
      <c r="BC1484" s="14">
        <f t="shared" si="115"/>
        <v>68400000</v>
      </c>
      <c r="BD1484" s="14">
        <f t="shared" si="115"/>
        <v>68400000</v>
      </c>
      <c r="BE1484" s="7">
        <f t="shared" si="116"/>
        <v>0</v>
      </c>
      <c r="BF1484" s="7">
        <f t="shared" si="116"/>
        <v>0</v>
      </c>
    </row>
    <row r="1485" spans="2:58" ht="114">
      <c r="B1485" s="28" t="s">
        <v>4050</v>
      </c>
      <c r="C1485" s="28" t="s">
        <v>4794</v>
      </c>
      <c r="D1485" s="28" t="s">
        <v>33</v>
      </c>
      <c r="E1485" s="29" t="s">
        <v>730</v>
      </c>
      <c r="F1485" s="29" t="s">
        <v>731</v>
      </c>
      <c r="G1485" s="29" t="s">
        <v>38</v>
      </c>
      <c r="H1485" s="29">
        <v>86101610</v>
      </c>
      <c r="I1485" s="29" t="s">
        <v>4809</v>
      </c>
      <c r="J1485" s="29" t="s">
        <v>199</v>
      </c>
      <c r="K1485" s="29" t="s">
        <v>2054</v>
      </c>
      <c r="L1485" s="30" t="s">
        <v>146</v>
      </c>
      <c r="M1485" s="30" t="s">
        <v>146</v>
      </c>
      <c r="N1485" s="30">
        <v>12</v>
      </c>
      <c r="O1485" s="30" t="s">
        <v>218</v>
      </c>
      <c r="P1485" s="30" t="s">
        <v>202</v>
      </c>
      <c r="Q1485" s="31">
        <v>68400000</v>
      </c>
      <c r="R1485" s="31">
        <v>68400000</v>
      </c>
      <c r="S1485" s="30" t="s">
        <v>411</v>
      </c>
      <c r="T1485" s="30" t="s">
        <v>199</v>
      </c>
      <c r="U1485" s="29" t="s">
        <v>718</v>
      </c>
      <c r="V1485" s="29" t="s">
        <v>329</v>
      </c>
      <c r="W1485" s="29" t="s">
        <v>359</v>
      </c>
      <c r="X1485" s="29" t="s">
        <v>206</v>
      </c>
      <c r="Y1485" s="29" t="s">
        <v>211</v>
      </c>
      <c r="Z1485" s="29" t="s">
        <v>717</v>
      </c>
      <c r="AA1485" s="32">
        <v>68400000</v>
      </c>
      <c r="AB1485" s="32">
        <v>0</v>
      </c>
      <c r="AC1485" s="32">
        <v>0</v>
      </c>
      <c r="AD1485" s="32">
        <v>5700000</v>
      </c>
      <c r="AE1485" s="32">
        <v>0</v>
      </c>
      <c r="AF1485" s="32">
        <v>5700000</v>
      </c>
      <c r="AG1485" s="32">
        <v>0</v>
      </c>
      <c r="AH1485" s="32">
        <v>5700000</v>
      </c>
      <c r="AI1485" s="32">
        <v>0</v>
      </c>
      <c r="AJ1485" s="32">
        <v>5700000</v>
      </c>
      <c r="AK1485" s="32">
        <v>0</v>
      </c>
      <c r="AL1485" s="32">
        <v>5700000</v>
      </c>
      <c r="AM1485" s="32">
        <v>0</v>
      </c>
      <c r="AN1485" s="32">
        <v>5700000</v>
      </c>
      <c r="AO1485" s="32">
        <v>0</v>
      </c>
      <c r="AP1485" s="32">
        <v>5700000</v>
      </c>
      <c r="AQ1485" s="32">
        <v>0</v>
      </c>
      <c r="AR1485" s="32">
        <v>5700000</v>
      </c>
      <c r="AS1485" s="32">
        <v>0</v>
      </c>
      <c r="AT1485" s="32">
        <v>5700000</v>
      </c>
      <c r="AU1485" s="32">
        <v>0</v>
      </c>
      <c r="AV1485" s="32">
        <v>5700000</v>
      </c>
      <c r="AW1485" s="32">
        <v>0</v>
      </c>
      <c r="AX1485" s="32">
        <v>11400000</v>
      </c>
      <c r="AY1485" s="2"/>
      <c r="AZ1485" s="13" t="str">
        <f t="shared" si="117"/>
        <v>OK</v>
      </c>
      <c r="BA1485" s="13" t="str">
        <f t="shared" si="118"/>
        <v>OK</v>
      </c>
      <c r="BB1485" s="7">
        <f t="shared" si="119"/>
        <v>0</v>
      </c>
      <c r="BC1485" s="14">
        <f t="shared" si="115"/>
        <v>68400000</v>
      </c>
      <c r="BD1485" s="14">
        <f t="shared" si="115"/>
        <v>68400000</v>
      </c>
      <c r="BE1485" s="7">
        <f t="shared" si="116"/>
        <v>0</v>
      </c>
      <c r="BF1485" s="7">
        <f t="shared" si="116"/>
        <v>0</v>
      </c>
    </row>
    <row r="1486" spans="2:58" ht="114">
      <c r="B1486" s="28" t="s">
        <v>4051</v>
      </c>
      <c r="C1486" s="28" t="s">
        <v>4794</v>
      </c>
      <c r="D1486" s="28" t="s">
        <v>33</v>
      </c>
      <c r="E1486" s="29" t="s">
        <v>730</v>
      </c>
      <c r="F1486" s="29" t="s">
        <v>731</v>
      </c>
      <c r="G1486" s="29" t="s">
        <v>38</v>
      </c>
      <c r="H1486" s="29">
        <v>86101610</v>
      </c>
      <c r="I1486" s="29" t="s">
        <v>4809</v>
      </c>
      <c r="J1486" s="29" t="s">
        <v>199</v>
      </c>
      <c r="K1486" s="29" t="s">
        <v>2054</v>
      </c>
      <c r="L1486" s="30" t="s">
        <v>146</v>
      </c>
      <c r="M1486" s="30" t="s">
        <v>146</v>
      </c>
      <c r="N1486" s="30">
        <v>12</v>
      </c>
      <c r="O1486" s="30" t="s">
        <v>218</v>
      </c>
      <c r="P1486" s="30" t="s">
        <v>202</v>
      </c>
      <c r="Q1486" s="31">
        <v>68400000</v>
      </c>
      <c r="R1486" s="31">
        <v>68400000</v>
      </c>
      <c r="S1486" s="30" t="s">
        <v>411</v>
      </c>
      <c r="T1486" s="30" t="s">
        <v>199</v>
      </c>
      <c r="U1486" s="29" t="s">
        <v>718</v>
      </c>
      <c r="V1486" s="29" t="s">
        <v>329</v>
      </c>
      <c r="W1486" s="29" t="s">
        <v>359</v>
      </c>
      <c r="X1486" s="29" t="s">
        <v>206</v>
      </c>
      <c r="Y1486" s="29" t="s">
        <v>211</v>
      </c>
      <c r="Z1486" s="29" t="s">
        <v>717</v>
      </c>
      <c r="AA1486" s="32">
        <v>68400000</v>
      </c>
      <c r="AB1486" s="32">
        <v>0</v>
      </c>
      <c r="AC1486" s="32">
        <v>0</v>
      </c>
      <c r="AD1486" s="32">
        <v>5700000</v>
      </c>
      <c r="AE1486" s="32">
        <v>0</v>
      </c>
      <c r="AF1486" s="32">
        <v>5700000</v>
      </c>
      <c r="AG1486" s="32">
        <v>0</v>
      </c>
      <c r="AH1486" s="32">
        <v>5700000</v>
      </c>
      <c r="AI1486" s="32">
        <v>0</v>
      </c>
      <c r="AJ1486" s="32">
        <v>5700000</v>
      </c>
      <c r="AK1486" s="32">
        <v>0</v>
      </c>
      <c r="AL1486" s="32">
        <v>5700000</v>
      </c>
      <c r="AM1486" s="32">
        <v>0</v>
      </c>
      <c r="AN1486" s="32">
        <v>5700000</v>
      </c>
      <c r="AO1486" s="32">
        <v>0</v>
      </c>
      <c r="AP1486" s="32">
        <v>5700000</v>
      </c>
      <c r="AQ1486" s="32">
        <v>0</v>
      </c>
      <c r="AR1486" s="32">
        <v>5700000</v>
      </c>
      <c r="AS1486" s="32">
        <v>0</v>
      </c>
      <c r="AT1486" s="32">
        <v>5700000</v>
      </c>
      <c r="AU1486" s="32">
        <v>0</v>
      </c>
      <c r="AV1486" s="32">
        <v>5700000</v>
      </c>
      <c r="AW1486" s="32">
        <v>0</v>
      </c>
      <c r="AX1486" s="32">
        <v>11400000</v>
      </c>
      <c r="AY1486" s="2"/>
      <c r="AZ1486" s="13" t="str">
        <f t="shared" si="117"/>
        <v>OK</v>
      </c>
      <c r="BA1486" s="13" t="str">
        <f t="shared" si="118"/>
        <v>OK</v>
      </c>
      <c r="BB1486" s="7">
        <f t="shared" si="119"/>
        <v>0</v>
      </c>
      <c r="BC1486" s="14">
        <f t="shared" si="115"/>
        <v>68400000</v>
      </c>
      <c r="BD1486" s="14">
        <f t="shared" si="115"/>
        <v>68400000</v>
      </c>
      <c r="BE1486" s="7">
        <f t="shared" si="116"/>
        <v>0</v>
      </c>
      <c r="BF1486" s="7">
        <f t="shared" si="116"/>
        <v>0</v>
      </c>
    </row>
    <row r="1487" spans="2:58" ht="114">
      <c r="B1487" s="28" t="s">
        <v>4052</v>
      </c>
      <c r="C1487" s="28" t="s">
        <v>4794</v>
      </c>
      <c r="D1487" s="28" t="s">
        <v>33</v>
      </c>
      <c r="E1487" s="29" t="s">
        <v>730</v>
      </c>
      <c r="F1487" s="29" t="s">
        <v>731</v>
      </c>
      <c r="G1487" s="29" t="s">
        <v>38</v>
      </c>
      <c r="H1487" s="29">
        <v>86101610</v>
      </c>
      <c r="I1487" s="29" t="s">
        <v>4809</v>
      </c>
      <c r="J1487" s="29" t="s">
        <v>199</v>
      </c>
      <c r="K1487" s="29" t="s">
        <v>2054</v>
      </c>
      <c r="L1487" s="30" t="s">
        <v>146</v>
      </c>
      <c r="M1487" s="30" t="s">
        <v>146</v>
      </c>
      <c r="N1487" s="30">
        <v>12</v>
      </c>
      <c r="O1487" s="30" t="s">
        <v>218</v>
      </c>
      <c r="P1487" s="30" t="s">
        <v>202</v>
      </c>
      <c r="Q1487" s="31">
        <v>68400000</v>
      </c>
      <c r="R1487" s="31">
        <v>68400000</v>
      </c>
      <c r="S1487" s="30" t="s">
        <v>411</v>
      </c>
      <c r="T1487" s="30" t="s">
        <v>199</v>
      </c>
      <c r="U1487" s="29" t="s">
        <v>718</v>
      </c>
      <c r="V1487" s="29" t="s">
        <v>329</v>
      </c>
      <c r="W1487" s="29" t="s">
        <v>359</v>
      </c>
      <c r="X1487" s="29" t="s">
        <v>206</v>
      </c>
      <c r="Y1487" s="29" t="s">
        <v>211</v>
      </c>
      <c r="Z1487" s="29" t="s">
        <v>717</v>
      </c>
      <c r="AA1487" s="32">
        <v>68400000</v>
      </c>
      <c r="AB1487" s="32">
        <v>0</v>
      </c>
      <c r="AC1487" s="32">
        <v>0</v>
      </c>
      <c r="AD1487" s="32">
        <v>5700000</v>
      </c>
      <c r="AE1487" s="32">
        <v>0</v>
      </c>
      <c r="AF1487" s="32">
        <v>5700000</v>
      </c>
      <c r="AG1487" s="32">
        <v>0</v>
      </c>
      <c r="AH1487" s="32">
        <v>5700000</v>
      </c>
      <c r="AI1487" s="32">
        <v>0</v>
      </c>
      <c r="AJ1487" s="32">
        <v>5700000</v>
      </c>
      <c r="AK1487" s="32">
        <v>0</v>
      </c>
      <c r="AL1487" s="32">
        <v>5700000</v>
      </c>
      <c r="AM1487" s="32">
        <v>0</v>
      </c>
      <c r="AN1487" s="32">
        <v>5700000</v>
      </c>
      <c r="AO1487" s="32">
        <v>0</v>
      </c>
      <c r="AP1487" s="32">
        <v>5700000</v>
      </c>
      <c r="AQ1487" s="32">
        <v>0</v>
      </c>
      <c r="AR1487" s="32">
        <v>5700000</v>
      </c>
      <c r="AS1487" s="32">
        <v>0</v>
      </c>
      <c r="AT1487" s="32">
        <v>5700000</v>
      </c>
      <c r="AU1487" s="32">
        <v>0</v>
      </c>
      <c r="AV1487" s="32">
        <v>5700000</v>
      </c>
      <c r="AW1487" s="32">
        <v>0</v>
      </c>
      <c r="AX1487" s="32">
        <v>11400000</v>
      </c>
      <c r="AY1487" s="2"/>
      <c r="AZ1487" s="13" t="str">
        <f t="shared" si="117"/>
        <v>OK</v>
      </c>
      <c r="BA1487" s="13" t="str">
        <f t="shared" si="118"/>
        <v>OK</v>
      </c>
      <c r="BB1487" s="7">
        <f t="shared" si="119"/>
        <v>0</v>
      </c>
      <c r="BC1487" s="14">
        <f t="shared" si="115"/>
        <v>68400000</v>
      </c>
      <c r="BD1487" s="14">
        <f t="shared" si="115"/>
        <v>68400000</v>
      </c>
      <c r="BE1487" s="7">
        <f t="shared" si="116"/>
        <v>0</v>
      </c>
      <c r="BF1487" s="7">
        <f t="shared" si="116"/>
        <v>0</v>
      </c>
    </row>
    <row r="1488" spans="2:58" ht="114">
      <c r="B1488" s="28" t="s">
        <v>4053</v>
      </c>
      <c r="C1488" s="28" t="s">
        <v>4794</v>
      </c>
      <c r="D1488" s="28" t="s">
        <v>33</v>
      </c>
      <c r="E1488" s="29" t="s">
        <v>730</v>
      </c>
      <c r="F1488" s="29" t="s">
        <v>731</v>
      </c>
      <c r="G1488" s="29" t="s">
        <v>38</v>
      </c>
      <c r="H1488" s="29">
        <v>86101610</v>
      </c>
      <c r="I1488" s="29" t="s">
        <v>4809</v>
      </c>
      <c r="J1488" s="29" t="s">
        <v>199</v>
      </c>
      <c r="K1488" s="29" t="s">
        <v>2054</v>
      </c>
      <c r="L1488" s="30" t="s">
        <v>146</v>
      </c>
      <c r="M1488" s="30" t="s">
        <v>146</v>
      </c>
      <c r="N1488" s="30">
        <v>12</v>
      </c>
      <c r="O1488" s="30" t="s">
        <v>218</v>
      </c>
      <c r="P1488" s="30" t="s">
        <v>202</v>
      </c>
      <c r="Q1488" s="31">
        <v>68400000</v>
      </c>
      <c r="R1488" s="31">
        <v>68400000</v>
      </c>
      <c r="S1488" s="30" t="s">
        <v>411</v>
      </c>
      <c r="T1488" s="30" t="s">
        <v>199</v>
      </c>
      <c r="U1488" s="29" t="s">
        <v>718</v>
      </c>
      <c r="V1488" s="29" t="s">
        <v>329</v>
      </c>
      <c r="W1488" s="29" t="s">
        <v>359</v>
      </c>
      <c r="X1488" s="29" t="s">
        <v>206</v>
      </c>
      <c r="Y1488" s="29" t="s">
        <v>211</v>
      </c>
      <c r="Z1488" s="29" t="s">
        <v>717</v>
      </c>
      <c r="AA1488" s="32">
        <v>68400000</v>
      </c>
      <c r="AB1488" s="32">
        <v>0</v>
      </c>
      <c r="AC1488" s="32">
        <v>0</v>
      </c>
      <c r="AD1488" s="32">
        <v>5700000</v>
      </c>
      <c r="AE1488" s="32">
        <v>0</v>
      </c>
      <c r="AF1488" s="32">
        <v>5700000</v>
      </c>
      <c r="AG1488" s="32">
        <v>0</v>
      </c>
      <c r="AH1488" s="32">
        <v>5700000</v>
      </c>
      <c r="AI1488" s="32">
        <v>0</v>
      </c>
      <c r="AJ1488" s="32">
        <v>5700000</v>
      </c>
      <c r="AK1488" s="32">
        <v>0</v>
      </c>
      <c r="AL1488" s="32">
        <v>5700000</v>
      </c>
      <c r="AM1488" s="32">
        <v>0</v>
      </c>
      <c r="AN1488" s="32">
        <v>5700000</v>
      </c>
      <c r="AO1488" s="32">
        <v>0</v>
      </c>
      <c r="AP1488" s="32">
        <v>5700000</v>
      </c>
      <c r="AQ1488" s="32">
        <v>0</v>
      </c>
      <c r="AR1488" s="32">
        <v>5700000</v>
      </c>
      <c r="AS1488" s="32">
        <v>0</v>
      </c>
      <c r="AT1488" s="32">
        <v>5700000</v>
      </c>
      <c r="AU1488" s="32">
        <v>0</v>
      </c>
      <c r="AV1488" s="32">
        <v>5700000</v>
      </c>
      <c r="AW1488" s="32">
        <v>0</v>
      </c>
      <c r="AX1488" s="32">
        <v>11400000</v>
      </c>
      <c r="AY1488" s="2"/>
      <c r="AZ1488" s="13" t="str">
        <f t="shared" si="117"/>
        <v>OK</v>
      </c>
      <c r="BA1488" s="13" t="str">
        <f t="shared" si="118"/>
        <v>OK</v>
      </c>
      <c r="BB1488" s="7">
        <f t="shared" si="119"/>
        <v>0</v>
      </c>
      <c r="BC1488" s="14">
        <f t="shared" si="115"/>
        <v>68400000</v>
      </c>
      <c r="BD1488" s="14">
        <f t="shared" si="115"/>
        <v>68400000</v>
      </c>
      <c r="BE1488" s="7">
        <f t="shared" si="116"/>
        <v>0</v>
      </c>
      <c r="BF1488" s="7">
        <f t="shared" si="116"/>
        <v>0</v>
      </c>
    </row>
    <row r="1489" spans="2:58" ht="114">
      <c r="B1489" s="28" t="s">
        <v>4054</v>
      </c>
      <c r="C1489" s="28" t="s">
        <v>4794</v>
      </c>
      <c r="D1489" s="28" t="s">
        <v>33</v>
      </c>
      <c r="E1489" s="29" t="s">
        <v>730</v>
      </c>
      <c r="F1489" s="29" t="s">
        <v>731</v>
      </c>
      <c r="G1489" s="29" t="s">
        <v>38</v>
      </c>
      <c r="H1489" s="29">
        <v>86101610</v>
      </c>
      <c r="I1489" s="29" t="s">
        <v>4809</v>
      </c>
      <c r="J1489" s="29" t="s">
        <v>199</v>
      </c>
      <c r="K1489" s="29" t="s">
        <v>2054</v>
      </c>
      <c r="L1489" s="30" t="s">
        <v>146</v>
      </c>
      <c r="M1489" s="30" t="s">
        <v>146</v>
      </c>
      <c r="N1489" s="30">
        <v>12</v>
      </c>
      <c r="O1489" s="30" t="s">
        <v>218</v>
      </c>
      <c r="P1489" s="30" t="s">
        <v>202</v>
      </c>
      <c r="Q1489" s="31">
        <v>68400000</v>
      </c>
      <c r="R1489" s="31">
        <v>68400000</v>
      </c>
      <c r="S1489" s="30" t="s">
        <v>411</v>
      </c>
      <c r="T1489" s="30" t="s">
        <v>199</v>
      </c>
      <c r="U1489" s="29" t="s">
        <v>718</v>
      </c>
      <c r="V1489" s="29" t="s">
        <v>329</v>
      </c>
      <c r="W1489" s="29" t="s">
        <v>359</v>
      </c>
      <c r="X1489" s="29" t="s">
        <v>206</v>
      </c>
      <c r="Y1489" s="29" t="s">
        <v>211</v>
      </c>
      <c r="Z1489" s="29" t="s">
        <v>717</v>
      </c>
      <c r="AA1489" s="32">
        <v>68400000</v>
      </c>
      <c r="AB1489" s="32">
        <v>0</v>
      </c>
      <c r="AC1489" s="32">
        <v>0</v>
      </c>
      <c r="AD1489" s="32">
        <v>5700000</v>
      </c>
      <c r="AE1489" s="32">
        <v>0</v>
      </c>
      <c r="AF1489" s="32">
        <v>5700000</v>
      </c>
      <c r="AG1489" s="32">
        <v>0</v>
      </c>
      <c r="AH1489" s="32">
        <v>5700000</v>
      </c>
      <c r="AI1489" s="32">
        <v>0</v>
      </c>
      <c r="AJ1489" s="32">
        <v>5700000</v>
      </c>
      <c r="AK1489" s="32">
        <v>0</v>
      </c>
      <c r="AL1489" s="32">
        <v>5700000</v>
      </c>
      <c r="AM1489" s="32">
        <v>0</v>
      </c>
      <c r="AN1489" s="32">
        <v>5700000</v>
      </c>
      <c r="AO1489" s="32">
        <v>0</v>
      </c>
      <c r="AP1489" s="32">
        <v>5700000</v>
      </c>
      <c r="AQ1489" s="32">
        <v>0</v>
      </c>
      <c r="AR1489" s="32">
        <v>5700000</v>
      </c>
      <c r="AS1489" s="32">
        <v>0</v>
      </c>
      <c r="AT1489" s="32">
        <v>5700000</v>
      </c>
      <c r="AU1489" s="32">
        <v>0</v>
      </c>
      <c r="AV1489" s="32">
        <v>5700000</v>
      </c>
      <c r="AW1489" s="32">
        <v>0</v>
      </c>
      <c r="AX1489" s="32">
        <v>11400000</v>
      </c>
      <c r="AY1489" s="2"/>
      <c r="AZ1489" s="13" t="str">
        <f t="shared" si="117"/>
        <v>OK</v>
      </c>
      <c r="BA1489" s="13" t="str">
        <f t="shared" si="118"/>
        <v>OK</v>
      </c>
      <c r="BB1489" s="7">
        <f t="shared" si="119"/>
        <v>0</v>
      </c>
      <c r="BC1489" s="14">
        <f t="shared" si="115"/>
        <v>68400000</v>
      </c>
      <c r="BD1489" s="14">
        <f t="shared" si="115"/>
        <v>68400000</v>
      </c>
      <c r="BE1489" s="7">
        <f t="shared" si="116"/>
        <v>0</v>
      </c>
      <c r="BF1489" s="7">
        <f t="shared" si="116"/>
        <v>0</v>
      </c>
    </row>
    <row r="1490" spans="2:58" ht="114">
      <c r="B1490" s="28" t="s">
        <v>4055</v>
      </c>
      <c r="C1490" s="28" t="s">
        <v>4794</v>
      </c>
      <c r="D1490" s="28" t="s">
        <v>33</v>
      </c>
      <c r="E1490" s="29" t="s">
        <v>730</v>
      </c>
      <c r="F1490" s="29" t="s">
        <v>731</v>
      </c>
      <c r="G1490" s="29" t="s">
        <v>38</v>
      </c>
      <c r="H1490" s="29">
        <v>86101610</v>
      </c>
      <c r="I1490" s="29" t="s">
        <v>4809</v>
      </c>
      <c r="J1490" s="29" t="s">
        <v>199</v>
      </c>
      <c r="K1490" s="29" t="s">
        <v>2054</v>
      </c>
      <c r="L1490" s="30" t="s">
        <v>146</v>
      </c>
      <c r="M1490" s="30" t="s">
        <v>146</v>
      </c>
      <c r="N1490" s="30">
        <v>12</v>
      </c>
      <c r="O1490" s="30" t="s">
        <v>218</v>
      </c>
      <c r="P1490" s="30" t="s">
        <v>202</v>
      </c>
      <c r="Q1490" s="31">
        <v>68400000</v>
      </c>
      <c r="R1490" s="31">
        <v>68400000</v>
      </c>
      <c r="S1490" s="30" t="s">
        <v>411</v>
      </c>
      <c r="T1490" s="30" t="s">
        <v>199</v>
      </c>
      <c r="U1490" s="29" t="s">
        <v>718</v>
      </c>
      <c r="V1490" s="29" t="s">
        <v>329</v>
      </c>
      <c r="W1490" s="29" t="s">
        <v>359</v>
      </c>
      <c r="X1490" s="29" t="s">
        <v>206</v>
      </c>
      <c r="Y1490" s="29" t="s">
        <v>211</v>
      </c>
      <c r="Z1490" s="29" t="s">
        <v>717</v>
      </c>
      <c r="AA1490" s="32">
        <v>68400000</v>
      </c>
      <c r="AB1490" s="32">
        <v>0</v>
      </c>
      <c r="AC1490" s="32">
        <v>0</v>
      </c>
      <c r="AD1490" s="32">
        <v>5700000</v>
      </c>
      <c r="AE1490" s="32">
        <v>0</v>
      </c>
      <c r="AF1490" s="32">
        <v>5700000</v>
      </c>
      <c r="AG1490" s="32">
        <v>0</v>
      </c>
      <c r="AH1490" s="32">
        <v>5700000</v>
      </c>
      <c r="AI1490" s="32">
        <v>0</v>
      </c>
      <c r="AJ1490" s="32">
        <v>5700000</v>
      </c>
      <c r="AK1490" s="32">
        <v>0</v>
      </c>
      <c r="AL1490" s="32">
        <v>5700000</v>
      </c>
      <c r="AM1490" s="32">
        <v>0</v>
      </c>
      <c r="AN1490" s="32">
        <v>5700000</v>
      </c>
      <c r="AO1490" s="32">
        <v>0</v>
      </c>
      <c r="AP1490" s="32">
        <v>5700000</v>
      </c>
      <c r="AQ1490" s="32">
        <v>0</v>
      </c>
      <c r="AR1490" s="32">
        <v>5700000</v>
      </c>
      <c r="AS1490" s="32">
        <v>0</v>
      </c>
      <c r="AT1490" s="32">
        <v>5700000</v>
      </c>
      <c r="AU1490" s="32">
        <v>0</v>
      </c>
      <c r="AV1490" s="32">
        <v>5700000</v>
      </c>
      <c r="AW1490" s="32">
        <v>0</v>
      </c>
      <c r="AX1490" s="32">
        <v>11400000</v>
      </c>
      <c r="AY1490" s="2"/>
      <c r="AZ1490" s="13" t="str">
        <f t="shared" si="117"/>
        <v>OK</v>
      </c>
      <c r="BA1490" s="13" t="str">
        <f t="shared" si="118"/>
        <v>OK</v>
      </c>
      <c r="BB1490" s="7">
        <f t="shared" si="119"/>
        <v>0</v>
      </c>
      <c r="BC1490" s="14">
        <f t="shared" si="115"/>
        <v>68400000</v>
      </c>
      <c r="BD1490" s="14">
        <f t="shared" si="115"/>
        <v>68400000</v>
      </c>
      <c r="BE1490" s="7">
        <f t="shared" si="116"/>
        <v>0</v>
      </c>
      <c r="BF1490" s="7">
        <f t="shared" si="116"/>
        <v>0</v>
      </c>
    </row>
    <row r="1491" spans="2:58" ht="114">
      <c r="B1491" s="28" t="s">
        <v>4056</v>
      </c>
      <c r="C1491" s="28" t="s">
        <v>4794</v>
      </c>
      <c r="D1491" s="28" t="s">
        <v>33</v>
      </c>
      <c r="E1491" s="29" t="s">
        <v>730</v>
      </c>
      <c r="F1491" s="29" t="s">
        <v>731</v>
      </c>
      <c r="G1491" s="29" t="s">
        <v>38</v>
      </c>
      <c r="H1491" s="29">
        <v>86101610</v>
      </c>
      <c r="I1491" s="29" t="s">
        <v>4809</v>
      </c>
      <c r="J1491" s="29" t="s">
        <v>199</v>
      </c>
      <c r="K1491" s="29" t="s">
        <v>2054</v>
      </c>
      <c r="L1491" s="30" t="s">
        <v>146</v>
      </c>
      <c r="M1491" s="30" t="s">
        <v>146</v>
      </c>
      <c r="N1491" s="30">
        <v>12</v>
      </c>
      <c r="O1491" s="30" t="s">
        <v>218</v>
      </c>
      <c r="P1491" s="30" t="s">
        <v>202</v>
      </c>
      <c r="Q1491" s="31">
        <v>68400000</v>
      </c>
      <c r="R1491" s="31">
        <v>68400000</v>
      </c>
      <c r="S1491" s="30" t="s">
        <v>411</v>
      </c>
      <c r="T1491" s="30" t="s">
        <v>199</v>
      </c>
      <c r="U1491" s="29" t="s">
        <v>718</v>
      </c>
      <c r="V1491" s="29" t="s">
        <v>329</v>
      </c>
      <c r="W1491" s="29" t="s">
        <v>359</v>
      </c>
      <c r="X1491" s="29" t="s">
        <v>206</v>
      </c>
      <c r="Y1491" s="29" t="s">
        <v>211</v>
      </c>
      <c r="Z1491" s="29" t="s">
        <v>717</v>
      </c>
      <c r="AA1491" s="32">
        <v>68400000</v>
      </c>
      <c r="AB1491" s="32">
        <v>0</v>
      </c>
      <c r="AC1491" s="32">
        <v>0</v>
      </c>
      <c r="AD1491" s="32">
        <v>5700000</v>
      </c>
      <c r="AE1491" s="32">
        <v>0</v>
      </c>
      <c r="AF1491" s="32">
        <v>5700000</v>
      </c>
      <c r="AG1491" s="32">
        <v>0</v>
      </c>
      <c r="AH1491" s="32">
        <v>5700000</v>
      </c>
      <c r="AI1491" s="32">
        <v>0</v>
      </c>
      <c r="AJ1491" s="32">
        <v>5700000</v>
      </c>
      <c r="AK1491" s="32">
        <v>0</v>
      </c>
      <c r="AL1491" s="32">
        <v>5700000</v>
      </c>
      <c r="AM1491" s="32">
        <v>0</v>
      </c>
      <c r="AN1491" s="32">
        <v>5700000</v>
      </c>
      <c r="AO1491" s="32">
        <v>0</v>
      </c>
      <c r="AP1491" s="32">
        <v>5700000</v>
      </c>
      <c r="AQ1491" s="32">
        <v>0</v>
      </c>
      <c r="AR1491" s="32">
        <v>5700000</v>
      </c>
      <c r="AS1491" s="32">
        <v>0</v>
      </c>
      <c r="AT1491" s="32">
        <v>5700000</v>
      </c>
      <c r="AU1491" s="32">
        <v>0</v>
      </c>
      <c r="AV1491" s="32">
        <v>5700000</v>
      </c>
      <c r="AW1491" s="32">
        <v>0</v>
      </c>
      <c r="AX1491" s="32">
        <v>11400000</v>
      </c>
      <c r="AY1491" s="2"/>
      <c r="AZ1491" s="13" t="str">
        <f t="shared" si="117"/>
        <v>OK</v>
      </c>
      <c r="BA1491" s="13" t="str">
        <f t="shared" si="118"/>
        <v>OK</v>
      </c>
      <c r="BB1491" s="7">
        <f t="shared" si="119"/>
        <v>0</v>
      </c>
      <c r="BC1491" s="14">
        <f t="shared" ref="BC1491:BD1554" si="120">+SUM(AA1491,AC1491,AE1491,AG1491,AI1491,AK1491,AM1491,AO1491,AQ1491,AS1491,AU1491,AW1491)</f>
        <v>68400000</v>
      </c>
      <c r="BD1491" s="14">
        <f t="shared" si="120"/>
        <v>68400000</v>
      </c>
      <c r="BE1491" s="7">
        <f t="shared" ref="BE1491:BF1554" si="121">+IF(OR(AZ1491="ok",AZ1491=""),0,1)</f>
        <v>0</v>
      </c>
      <c r="BF1491" s="7">
        <f t="shared" si="121"/>
        <v>0</v>
      </c>
    </row>
    <row r="1492" spans="2:58" ht="142.5">
      <c r="B1492" s="28" t="s">
        <v>4057</v>
      </c>
      <c r="C1492" s="28" t="s">
        <v>4794</v>
      </c>
      <c r="D1492" s="28" t="s">
        <v>33</v>
      </c>
      <c r="E1492" s="29" t="s">
        <v>730</v>
      </c>
      <c r="F1492" s="29" t="s">
        <v>752</v>
      </c>
      <c r="G1492" s="29" t="s">
        <v>40</v>
      </c>
      <c r="H1492" s="29">
        <v>86101610</v>
      </c>
      <c r="I1492" s="29" t="s">
        <v>4811</v>
      </c>
      <c r="J1492" s="29" t="s">
        <v>199</v>
      </c>
      <c r="K1492" s="29" t="s">
        <v>2055</v>
      </c>
      <c r="L1492" s="30" t="s">
        <v>147</v>
      </c>
      <c r="M1492" s="30" t="s">
        <v>147</v>
      </c>
      <c r="N1492" s="30">
        <v>12</v>
      </c>
      <c r="O1492" s="30" t="s">
        <v>215</v>
      </c>
      <c r="P1492" s="30" t="s">
        <v>202</v>
      </c>
      <c r="Q1492" s="31">
        <v>18835604200</v>
      </c>
      <c r="R1492" s="31">
        <v>5627468929</v>
      </c>
      <c r="S1492" s="30" t="s">
        <v>753</v>
      </c>
      <c r="T1492" s="30" t="s">
        <v>2056</v>
      </c>
      <c r="U1492" s="29" t="s">
        <v>718</v>
      </c>
      <c r="V1492" s="29" t="s">
        <v>328</v>
      </c>
      <c r="W1492" s="29" t="s">
        <v>358</v>
      </c>
      <c r="X1492" s="29" t="s">
        <v>206</v>
      </c>
      <c r="Y1492" s="29" t="s">
        <v>451</v>
      </c>
      <c r="Z1492" s="29" t="s">
        <v>720</v>
      </c>
      <c r="AA1492" s="32">
        <v>0</v>
      </c>
      <c r="AB1492" s="32">
        <v>0</v>
      </c>
      <c r="AC1492" s="32">
        <v>0</v>
      </c>
      <c r="AD1492" s="32">
        <v>0</v>
      </c>
      <c r="AE1492" s="32">
        <v>0</v>
      </c>
      <c r="AF1492" s="32">
        <v>0</v>
      </c>
      <c r="AG1492" s="32">
        <v>0</v>
      </c>
      <c r="AH1492" s="32">
        <v>0</v>
      </c>
      <c r="AI1492" s="32">
        <v>0</v>
      </c>
      <c r="AJ1492" s="32">
        <v>0</v>
      </c>
      <c r="AK1492" s="32">
        <v>0</v>
      </c>
      <c r="AL1492" s="32">
        <v>0</v>
      </c>
      <c r="AM1492" s="32">
        <v>0</v>
      </c>
      <c r="AN1492" s="32">
        <v>0</v>
      </c>
      <c r="AO1492" s="32">
        <v>0</v>
      </c>
      <c r="AP1492" s="32">
        <v>0</v>
      </c>
      <c r="AQ1492" s="32">
        <v>0</v>
      </c>
      <c r="AR1492" s="32">
        <v>0</v>
      </c>
      <c r="AS1492" s="32">
        <v>0</v>
      </c>
      <c r="AT1492" s="32">
        <v>0</v>
      </c>
      <c r="AU1492" s="32">
        <v>0</v>
      </c>
      <c r="AV1492" s="32">
        <v>0</v>
      </c>
      <c r="AW1492" s="32">
        <v>5627468929</v>
      </c>
      <c r="AX1492" s="32">
        <v>5627468929</v>
      </c>
      <c r="AY1492" s="2"/>
      <c r="AZ1492" s="13" t="str">
        <f t="shared" si="117"/>
        <v>OK</v>
      </c>
      <c r="BA1492" s="13" t="str">
        <f t="shared" si="118"/>
        <v>OK</v>
      </c>
      <c r="BB1492" s="7">
        <f t="shared" si="119"/>
        <v>0</v>
      </c>
      <c r="BC1492" s="14">
        <f t="shared" si="120"/>
        <v>5627468929</v>
      </c>
      <c r="BD1492" s="14">
        <f t="shared" si="120"/>
        <v>5627468929</v>
      </c>
      <c r="BE1492" s="7">
        <f t="shared" si="121"/>
        <v>0</v>
      </c>
      <c r="BF1492" s="7">
        <f t="shared" si="121"/>
        <v>0</v>
      </c>
    </row>
    <row r="1493" spans="2:58" ht="57">
      <c r="B1493" s="28" t="s">
        <v>4058</v>
      </c>
      <c r="C1493" s="28" t="s">
        <v>4794</v>
      </c>
      <c r="D1493" s="28" t="s">
        <v>33</v>
      </c>
      <c r="E1493" s="29" t="s">
        <v>730</v>
      </c>
      <c r="F1493" s="29" t="s">
        <v>752</v>
      </c>
      <c r="G1493" s="29" t="s">
        <v>40</v>
      </c>
      <c r="H1493" s="29">
        <v>11111111</v>
      </c>
      <c r="I1493" s="29" t="s">
        <v>4811</v>
      </c>
      <c r="J1493" s="29" t="s">
        <v>199</v>
      </c>
      <c r="K1493" s="29" t="s">
        <v>2057</v>
      </c>
      <c r="L1493" s="30" t="s">
        <v>147</v>
      </c>
      <c r="M1493" s="30" t="s">
        <v>147</v>
      </c>
      <c r="N1493" s="30">
        <v>12</v>
      </c>
      <c r="O1493" s="30" t="s">
        <v>199</v>
      </c>
      <c r="P1493" s="30" t="s">
        <v>202</v>
      </c>
      <c r="Q1493" s="31">
        <v>975953000</v>
      </c>
      <c r="R1493" s="31">
        <v>975953000</v>
      </c>
      <c r="S1493" s="30" t="s">
        <v>411</v>
      </c>
      <c r="T1493" s="30" t="s">
        <v>199</v>
      </c>
      <c r="U1493" s="29" t="s">
        <v>718</v>
      </c>
      <c r="V1493" s="29" t="s">
        <v>332</v>
      </c>
      <c r="W1493" s="29" t="s">
        <v>358</v>
      </c>
      <c r="X1493" s="29" t="s">
        <v>206</v>
      </c>
      <c r="Y1493" s="29" t="s">
        <v>451</v>
      </c>
      <c r="Z1493" s="29" t="s">
        <v>720</v>
      </c>
      <c r="AA1493" s="32">
        <v>0</v>
      </c>
      <c r="AB1493" s="32">
        <v>0</v>
      </c>
      <c r="AC1493" s="32">
        <v>0</v>
      </c>
      <c r="AD1493" s="32">
        <v>0</v>
      </c>
      <c r="AE1493" s="32">
        <v>0</v>
      </c>
      <c r="AF1493" s="32">
        <v>0</v>
      </c>
      <c r="AG1493" s="32">
        <v>0</v>
      </c>
      <c r="AH1493" s="32">
        <v>0</v>
      </c>
      <c r="AI1493" s="32">
        <v>0</v>
      </c>
      <c r="AJ1493" s="32">
        <v>0</v>
      </c>
      <c r="AK1493" s="32">
        <v>0</v>
      </c>
      <c r="AL1493" s="32">
        <v>0</v>
      </c>
      <c r="AM1493" s="32">
        <v>0</v>
      </c>
      <c r="AN1493" s="32">
        <v>0</v>
      </c>
      <c r="AO1493" s="32">
        <v>0</v>
      </c>
      <c r="AP1493" s="32">
        <v>0</v>
      </c>
      <c r="AQ1493" s="32">
        <v>0</v>
      </c>
      <c r="AR1493" s="32">
        <v>0</v>
      </c>
      <c r="AS1493" s="32">
        <v>0</v>
      </c>
      <c r="AT1493" s="32">
        <v>0</v>
      </c>
      <c r="AU1493" s="32">
        <v>0</v>
      </c>
      <c r="AV1493" s="32">
        <v>0</v>
      </c>
      <c r="AW1493" s="32">
        <v>975953000</v>
      </c>
      <c r="AX1493" s="32">
        <v>975953000</v>
      </c>
      <c r="AY1493" s="2"/>
      <c r="AZ1493" s="13" t="str">
        <f t="shared" si="117"/>
        <v>OK</v>
      </c>
      <c r="BA1493" s="13" t="str">
        <f t="shared" si="118"/>
        <v>OK</v>
      </c>
      <c r="BB1493" s="7">
        <f t="shared" si="119"/>
        <v>0</v>
      </c>
      <c r="BC1493" s="14">
        <f t="shared" si="120"/>
        <v>975953000</v>
      </c>
      <c r="BD1493" s="14">
        <f t="shared" si="120"/>
        <v>975953000</v>
      </c>
      <c r="BE1493" s="7">
        <f t="shared" si="121"/>
        <v>0</v>
      </c>
      <c r="BF1493" s="7">
        <f t="shared" si="121"/>
        <v>0</v>
      </c>
    </row>
    <row r="1494" spans="2:58" ht="57">
      <c r="B1494" s="28" t="s">
        <v>4059</v>
      </c>
      <c r="C1494" s="28" t="s">
        <v>4794</v>
      </c>
      <c r="D1494" s="28" t="s">
        <v>33</v>
      </c>
      <c r="E1494" s="29" t="s">
        <v>730</v>
      </c>
      <c r="F1494" s="29" t="s">
        <v>752</v>
      </c>
      <c r="G1494" s="29" t="s">
        <v>40</v>
      </c>
      <c r="H1494" s="29">
        <v>86101610</v>
      </c>
      <c r="I1494" s="29" t="s">
        <v>4811</v>
      </c>
      <c r="J1494" s="29" t="s">
        <v>199</v>
      </c>
      <c r="K1494" s="29" t="s">
        <v>2058</v>
      </c>
      <c r="L1494" s="30" t="s">
        <v>149</v>
      </c>
      <c r="M1494" s="30" t="s">
        <v>149</v>
      </c>
      <c r="N1494" s="30">
        <v>9</v>
      </c>
      <c r="O1494" s="30" t="s">
        <v>199</v>
      </c>
      <c r="P1494" s="30" t="s">
        <v>202</v>
      </c>
      <c r="Q1494" s="31">
        <v>1500000000</v>
      </c>
      <c r="R1494" s="31">
        <v>1500000000</v>
      </c>
      <c r="S1494" s="30" t="s">
        <v>411</v>
      </c>
      <c r="T1494" s="30" t="s">
        <v>199</v>
      </c>
      <c r="U1494" s="29" t="s">
        <v>347</v>
      </c>
      <c r="V1494" s="29" t="s">
        <v>332</v>
      </c>
      <c r="W1494" s="29" t="s">
        <v>358</v>
      </c>
      <c r="X1494" s="29" t="s">
        <v>206</v>
      </c>
      <c r="Y1494" s="29" t="s">
        <v>451</v>
      </c>
      <c r="Z1494" s="29" t="s">
        <v>720</v>
      </c>
      <c r="AA1494" s="32">
        <v>0</v>
      </c>
      <c r="AB1494" s="32">
        <v>0</v>
      </c>
      <c r="AC1494" s="32">
        <v>0</v>
      </c>
      <c r="AD1494" s="32">
        <v>0</v>
      </c>
      <c r="AE1494" s="32">
        <v>0</v>
      </c>
      <c r="AF1494" s="32">
        <v>0</v>
      </c>
      <c r="AG1494" s="32">
        <v>0</v>
      </c>
      <c r="AH1494" s="32">
        <v>0</v>
      </c>
      <c r="AI1494" s="32">
        <v>0</v>
      </c>
      <c r="AJ1494" s="32">
        <v>0</v>
      </c>
      <c r="AK1494" s="32">
        <v>0</v>
      </c>
      <c r="AL1494" s="32">
        <v>0</v>
      </c>
      <c r="AM1494" s="32">
        <v>0</v>
      </c>
      <c r="AN1494" s="32">
        <v>0</v>
      </c>
      <c r="AO1494" s="32">
        <v>0</v>
      </c>
      <c r="AP1494" s="32">
        <v>0</v>
      </c>
      <c r="AQ1494" s="32">
        <v>0</v>
      </c>
      <c r="AR1494" s="32">
        <v>0</v>
      </c>
      <c r="AS1494" s="32">
        <v>0</v>
      </c>
      <c r="AT1494" s="32">
        <v>0</v>
      </c>
      <c r="AU1494" s="32">
        <v>0</v>
      </c>
      <c r="AV1494" s="32">
        <v>0</v>
      </c>
      <c r="AW1494" s="32">
        <v>1500000000</v>
      </c>
      <c r="AX1494" s="32">
        <v>1500000000</v>
      </c>
      <c r="AY1494" s="2"/>
      <c r="AZ1494" s="13" t="str">
        <f t="shared" si="117"/>
        <v>OK</v>
      </c>
      <c r="BA1494" s="13" t="str">
        <f t="shared" si="118"/>
        <v>OK</v>
      </c>
      <c r="BB1494" s="7">
        <f t="shared" si="119"/>
        <v>0</v>
      </c>
      <c r="BC1494" s="14">
        <f t="shared" si="120"/>
        <v>1500000000</v>
      </c>
      <c r="BD1494" s="14">
        <f t="shared" si="120"/>
        <v>1500000000</v>
      </c>
      <c r="BE1494" s="7">
        <f t="shared" si="121"/>
        <v>0</v>
      </c>
      <c r="BF1494" s="7">
        <f t="shared" si="121"/>
        <v>0</v>
      </c>
    </row>
    <row r="1495" spans="2:58" ht="99.75">
      <c r="B1495" s="28" t="s">
        <v>4060</v>
      </c>
      <c r="C1495" s="28" t="s">
        <v>4794</v>
      </c>
      <c r="D1495" s="28" t="s">
        <v>33</v>
      </c>
      <c r="E1495" s="29" t="s">
        <v>730</v>
      </c>
      <c r="F1495" s="29" t="s">
        <v>752</v>
      </c>
      <c r="G1495" s="29" t="s">
        <v>40</v>
      </c>
      <c r="H1495" s="29">
        <v>86101610</v>
      </c>
      <c r="I1495" s="29" t="s">
        <v>4811</v>
      </c>
      <c r="J1495" s="29" t="s">
        <v>199</v>
      </c>
      <c r="K1495" s="29" t="s">
        <v>2059</v>
      </c>
      <c r="L1495" s="30" t="s">
        <v>149</v>
      </c>
      <c r="M1495" s="30" t="s">
        <v>149</v>
      </c>
      <c r="N1495" s="30">
        <v>9</v>
      </c>
      <c r="O1495" s="30" t="s">
        <v>474</v>
      </c>
      <c r="P1495" s="30" t="s">
        <v>202</v>
      </c>
      <c r="Q1495" s="31">
        <v>1020000000</v>
      </c>
      <c r="R1495" s="31">
        <v>1020000000</v>
      </c>
      <c r="S1495" s="30" t="s">
        <v>411</v>
      </c>
      <c r="T1495" s="30" t="s">
        <v>199</v>
      </c>
      <c r="U1495" s="29" t="s">
        <v>466</v>
      </c>
      <c r="V1495" s="29" t="s">
        <v>332</v>
      </c>
      <c r="W1495" s="29" t="s">
        <v>358</v>
      </c>
      <c r="X1495" s="29" t="s">
        <v>206</v>
      </c>
      <c r="Y1495" s="29" t="s">
        <v>451</v>
      </c>
      <c r="Z1495" s="29" t="s">
        <v>720</v>
      </c>
      <c r="AA1495" s="32">
        <v>0</v>
      </c>
      <c r="AB1495" s="32">
        <v>0</v>
      </c>
      <c r="AC1495" s="32">
        <v>0</v>
      </c>
      <c r="AD1495" s="32">
        <v>0</v>
      </c>
      <c r="AE1495" s="32">
        <v>0</v>
      </c>
      <c r="AF1495" s="32">
        <v>0</v>
      </c>
      <c r="AG1495" s="32">
        <v>0</v>
      </c>
      <c r="AH1495" s="32">
        <v>0</v>
      </c>
      <c r="AI1495" s="32">
        <v>0</v>
      </c>
      <c r="AJ1495" s="32">
        <v>0</v>
      </c>
      <c r="AK1495" s="32">
        <v>0</v>
      </c>
      <c r="AL1495" s="32">
        <v>0</v>
      </c>
      <c r="AM1495" s="32">
        <v>0</v>
      </c>
      <c r="AN1495" s="32">
        <v>0</v>
      </c>
      <c r="AO1495" s="32">
        <v>0</v>
      </c>
      <c r="AP1495" s="32">
        <v>0</v>
      </c>
      <c r="AQ1495" s="32">
        <v>0</v>
      </c>
      <c r="AR1495" s="32">
        <v>0</v>
      </c>
      <c r="AS1495" s="32">
        <v>0</v>
      </c>
      <c r="AT1495" s="32">
        <v>0</v>
      </c>
      <c r="AU1495" s="32">
        <v>0</v>
      </c>
      <c r="AV1495" s="32">
        <v>0</v>
      </c>
      <c r="AW1495" s="32">
        <v>1020000000</v>
      </c>
      <c r="AX1495" s="32">
        <v>1020000000</v>
      </c>
      <c r="AZ1495" s="13" t="str">
        <f t="shared" si="117"/>
        <v>OK</v>
      </c>
      <c r="BA1495" s="13" t="str">
        <f t="shared" si="118"/>
        <v>OK</v>
      </c>
      <c r="BB1495" s="7">
        <f t="shared" si="119"/>
        <v>0</v>
      </c>
      <c r="BC1495" s="14">
        <f t="shared" si="120"/>
        <v>1020000000</v>
      </c>
      <c r="BD1495" s="14">
        <f t="shared" si="120"/>
        <v>1020000000</v>
      </c>
      <c r="BE1495" s="7">
        <f t="shared" si="121"/>
        <v>0</v>
      </c>
      <c r="BF1495" s="7">
        <f t="shared" si="121"/>
        <v>0</v>
      </c>
    </row>
    <row r="1496" spans="2:58" ht="71.25">
      <c r="B1496" s="28" t="s">
        <v>4061</v>
      </c>
      <c r="C1496" s="28" t="s">
        <v>4794</v>
      </c>
      <c r="D1496" s="28" t="s">
        <v>33</v>
      </c>
      <c r="E1496" s="29" t="s">
        <v>730</v>
      </c>
      <c r="F1496" s="29" t="s">
        <v>752</v>
      </c>
      <c r="G1496" s="29" t="s">
        <v>40</v>
      </c>
      <c r="H1496" s="29">
        <v>86101610</v>
      </c>
      <c r="I1496" s="29" t="s">
        <v>4811</v>
      </c>
      <c r="J1496" s="29" t="s">
        <v>199</v>
      </c>
      <c r="K1496" s="29" t="s">
        <v>2060</v>
      </c>
      <c r="L1496" s="30" t="s">
        <v>148</v>
      </c>
      <c r="M1496" s="30" t="s">
        <v>148</v>
      </c>
      <c r="N1496" s="30">
        <v>10</v>
      </c>
      <c r="O1496" s="30" t="s">
        <v>754</v>
      </c>
      <c r="P1496" s="30" t="s">
        <v>202</v>
      </c>
      <c r="Q1496" s="31">
        <v>1400000000</v>
      </c>
      <c r="R1496" s="31">
        <v>1400000000</v>
      </c>
      <c r="S1496" s="30" t="s">
        <v>411</v>
      </c>
      <c r="T1496" s="30" t="s">
        <v>199</v>
      </c>
      <c r="U1496" s="29" t="s">
        <v>466</v>
      </c>
      <c r="V1496" s="29" t="s">
        <v>332</v>
      </c>
      <c r="W1496" s="29" t="s">
        <v>358</v>
      </c>
      <c r="X1496" s="29" t="s">
        <v>206</v>
      </c>
      <c r="Y1496" s="29" t="s">
        <v>451</v>
      </c>
      <c r="Z1496" s="29" t="s">
        <v>720</v>
      </c>
      <c r="AA1496" s="32">
        <v>0</v>
      </c>
      <c r="AB1496" s="32">
        <v>0</v>
      </c>
      <c r="AC1496" s="32">
        <v>0</v>
      </c>
      <c r="AD1496" s="32">
        <v>0</v>
      </c>
      <c r="AE1496" s="32">
        <v>0</v>
      </c>
      <c r="AF1496" s="32">
        <v>0</v>
      </c>
      <c r="AG1496" s="32">
        <v>0</v>
      </c>
      <c r="AH1496" s="32">
        <v>0</v>
      </c>
      <c r="AI1496" s="32">
        <v>0</v>
      </c>
      <c r="AJ1496" s="32">
        <v>0</v>
      </c>
      <c r="AK1496" s="32">
        <v>0</v>
      </c>
      <c r="AL1496" s="32">
        <v>0</v>
      </c>
      <c r="AM1496" s="32">
        <v>0</v>
      </c>
      <c r="AN1496" s="32">
        <v>0</v>
      </c>
      <c r="AO1496" s="32">
        <v>0</v>
      </c>
      <c r="AP1496" s="32">
        <v>0</v>
      </c>
      <c r="AQ1496" s="32">
        <v>0</v>
      </c>
      <c r="AR1496" s="32">
        <v>0</v>
      </c>
      <c r="AS1496" s="32">
        <v>0</v>
      </c>
      <c r="AT1496" s="32">
        <v>0</v>
      </c>
      <c r="AU1496" s="32">
        <v>0</v>
      </c>
      <c r="AV1496" s="32">
        <v>0</v>
      </c>
      <c r="AW1496" s="32">
        <v>1400000000</v>
      </c>
      <c r="AX1496" s="32">
        <v>1400000000</v>
      </c>
      <c r="AZ1496" s="13" t="str">
        <f t="shared" si="117"/>
        <v>OK</v>
      </c>
      <c r="BA1496" s="13" t="str">
        <f t="shared" si="118"/>
        <v>OK</v>
      </c>
      <c r="BB1496" s="7">
        <f t="shared" si="119"/>
        <v>0</v>
      </c>
      <c r="BC1496" s="14">
        <f t="shared" si="120"/>
        <v>1400000000</v>
      </c>
      <c r="BD1496" s="14">
        <f t="shared" si="120"/>
        <v>1400000000</v>
      </c>
      <c r="BE1496" s="7">
        <f t="shared" si="121"/>
        <v>0</v>
      </c>
      <c r="BF1496" s="7">
        <f t="shared" si="121"/>
        <v>0</v>
      </c>
    </row>
    <row r="1497" spans="2:58" ht="57">
      <c r="B1497" s="28" t="s">
        <v>4062</v>
      </c>
      <c r="C1497" s="28" t="s">
        <v>4794</v>
      </c>
      <c r="D1497" s="28" t="s">
        <v>33</v>
      </c>
      <c r="E1497" s="29" t="s">
        <v>730</v>
      </c>
      <c r="F1497" s="29" t="s">
        <v>752</v>
      </c>
      <c r="G1497" s="29" t="s">
        <v>40</v>
      </c>
      <c r="H1497" s="29">
        <v>86101610</v>
      </c>
      <c r="I1497" s="29" t="s">
        <v>4811</v>
      </c>
      <c r="J1497" s="29" t="s">
        <v>199</v>
      </c>
      <c r="K1497" s="29" t="s">
        <v>2061</v>
      </c>
      <c r="L1497" s="30" t="s">
        <v>147</v>
      </c>
      <c r="M1497" s="30" t="s">
        <v>147</v>
      </c>
      <c r="N1497" s="30">
        <v>12</v>
      </c>
      <c r="O1497" s="30" t="s">
        <v>492</v>
      </c>
      <c r="P1497" s="30" t="s">
        <v>202</v>
      </c>
      <c r="Q1497" s="31">
        <v>90000000</v>
      </c>
      <c r="R1497" s="31">
        <v>90000000</v>
      </c>
      <c r="S1497" s="30" t="s">
        <v>411</v>
      </c>
      <c r="T1497" s="30" t="s">
        <v>199</v>
      </c>
      <c r="U1497" s="29" t="s">
        <v>466</v>
      </c>
      <c r="V1497" s="29" t="s">
        <v>332</v>
      </c>
      <c r="W1497" s="29" t="s">
        <v>358</v>
      </c>
      <c r="X1497" s="29" t="s">
        <v>206</v>
      </c>
      <c r="Y1497" s="29" t="s">
        <v>451</v>
      </c>
      <c r="Z1497" s="29" t="s">
        <v>720</v>
      </c>
      <c r="AA1497" s="32">
        <v>0</v>
      </c>
      <c r="AB1497" s="32">
        <v>0</v>
      </c>
      <c r="AC1497" s="32">
        <v>0</v>
      </c>
      <c r="AD1497" s="32">
        <v>0</v>
      </c>
      <c r="AE1497" s="32">
        <v>0</v>
      </c>
      <c r="AF1497" s="32">
        <v>0</v>
      </c>
      <c r="AG1497" s="32">
        <v>0</v>
      </c>
      <c r="AH1497" s="32">
        <v>0</v>
      </c>
      <c r="AI1497" s="32">
        <v>0</v>
      </c>
      <c r="AJ1497" s="32">
        <v>0</v>
      </c>
      <c r="AK1497" s="32">
        <v>0</v>
      </c>
      <c r="AL1497" s="32">
        <v>0</v>
      </c>
      <c r="AM1497" s="32">
        <v>0</v>
      </c>
      <c r="AN1497" s="32">
        <v>0</v>
      </c>
      <c r="AO1497" s="32">
        <v>0</v>
      </c>
      <c r="AP1497" s="32">
        <v>0</v>
      </c>
      <c r="AQ1497" s="32">
        <v>0</v>
      </c>
      <c r="AR1497" s="32">
        <v>0</v>
      </c>
      <c r="AS1497" s="32">
        <v>0</v>
      </c>
      <c r="AT1497" s="32">
        <v>0</v>
      </c>
      <c r="AU1497" s="32">
        <v>0</v>
      </c>
      <c r="AV1497" s="32">
        <v>0</v>
      </c>
      <c r="AW1497" s="32">
        <v>90000000</v>
      </c>
      <c r="AX1497" s="32">
        <v>90000000</v>
      </c>
      <c r="AZ1497" s="13" t="str">
        <f t="shared" si="117"/>
        <v>OK</v>
      </c>
      <c r="BA1497" s="13" t="str">
        <f t="shared" si="118"/>
        <v>OK</v>
      </c>
      <c r="BB1497" s="7">
        <f t="shared" si="119"/>
        <v>0</v>
      </c>
      <c r="BC1497" s="14">
        <f t="shared" si="120"/>
        <v>90000000</v>
      </c>
      <c r="BD1497" s="14">
        <f t="shared" si="120"/>
        <v>90000000</v>
      </c>
      <c r="BE1497" s="7">
        <f t="shared" si="121"/>
        <v>0</v>
      </c>
      <c r="BF1497" s="7">
        <f t="shared" si="121"/>
        <v>0</v>
      </c>
    </row>
    <row r="1498" spans="2:58" ht="57">
      <c r="B1498" s="28" t="s">
        <v>4063</v>
      </c>
      <c r="C1498" s="28" t="s">
        <v>4794</v>
      </c>
      <c r="D1498" s="28" t="s">
        <v>33</v>
      </c>
      <c r="E1498" s="29" t="s">
        <v>730</v>
      </c>
      <c r="F1498" s="29" t="s">
        <v>752</v>
      </c>
      <c r="G1498" s="29" t="s">
        <v>40</v>
      </c>
      <c r="H1498" s="29">
        <v>11111111</v>
      </c>
      <c r="I1498" s="29" t="s">
        <v>4811</v>
      </c>
      <c r="J1498" s="29" t="s">
        <v>199</v>
      </c>
      <c r="K1498" s="29" t="s">
        <v>2062</v>
      </c>
      <c r="L1498" s="30" t="s">
        <v>147</v>
      </c>
      <c r="M1498" s="30" t="s">
        <v>147</v>
      </c>
      <c r="N1498" s="30">
        <v>12</v>
      </c>
      <c r="O1498" s="30" t="s">
        <v>199</v>
      </c>
      <c r="P1498" s="30" t="s">
        <v>202</v>
      </c>
      <c r="Q1498" s="31">
        <v>800000000</v>
      </c>
      <c r="R1498" s="31">
        <v>800000000</v>
      </c>
      <c r="S1498" s="30" t="s">
        <v>411</v>
      </c>
      <c r="T1498" s="30" t="s">
        <v>199</v>
      </c>
      <c r="U1498" s="29" t="s">
        <v>718</v>
      </c>
      <c r="V1498" s="29" t="s">
        <v>328</v>
      </c>
      <c r="W1498" s="29" t="s">
        <v>358</v>
      </c>
      <c r="X1498" s="29" t="s">
        <v>440</v>
      </c>
      <c r="Y1498" s="29" t="s">
        <v>209</v>
      </c>
      <c r="Z1498" s="29" t="s">
        <v>720</v>
      </c>
      <c r="AA1498" s="32">
        <v>0</v>
      </c>
      <c r="AB1498" s="32">
        <v>0</v>
      </c>
      <c r="AC1498" s="32">
        <v>0</v>
      </c>
      <c r="AD1498" s="32">
        <v>0</v>
      </c>
      <c r="AE1498" s="32">
        <v>0</v>
      </c>
      <c r="AF1498" s="32">
        <v>0</v>
      </c>
      <c r="AG1498" s="32">
        <v>0</v>
      </c>
      <c r="AH1498" s="32">
        <v>0</v>
      </c>
      <c r="AI1498" s="32">
        <v>0</v>
      </c>
      <c r="AJ1498" s="32">
        <v>0</v>
      </c>
      <c r="AK1498" s="32">
        <v>0</v>
      </c>
      <c r="AL1498" s="32">
        <v>0</v>
      </c>
      <c r="AM1498" s="32">
        <v>0</v>
      </c>
      <c r="AN1498" s="32">
        <v>0</v>
      </c>
      <c r="AO1498" s="32">
        <v>0</v>
      </c>
      <c r="AP1498" s="32">
        <v>0</v>
      </c>
      <c r="AQ1498" s="32">
        <v>0</v>
      </c>
      <c r="AR1498" s="32">
        <v>0</v>
      </c>
      <c r="AS1498" s="32">
        <v>0</v>
      </c>
      <c r="AT1498" s="32">
        <v>0</v>
      </c>
      <c r="AU1498" s="32">
        <v>0</v>
      </c>
      <c r="AV1498" s="32">
        <v>0</v>
      </c>
      <c r="AW1498" s="32">
        <v>800000000</v>
      </c>
      <c r="AX1498" s="32">
        <v>800000000</v>
      </c>
      <c r="AZ1498" s="13" t="str">
        <f t="shared" si="117"/>
        <v>OK</v>
      </c>
      <c r="BA1498" s="13" t="str">
        <f t="shared" si="118"/>
        <v>OK</v>
      </c>
      <c r="BB1498" s="7">
        <f t="shared" si="119"/>
        <v>0</v>
      </c>
      <c r="BC1498" s="14">
        <f t="shared" si="120"/>
        <v>800000000</v>
      </c>
      <c r="BD1498" s="14">
        <f t="shared" si="120"/>
        <v>800000000</v>
      </c>
      <c r="BE1498" s="7">
        <f t="shared" si="121"/>
        <v>0</v>
      </c>
      <c r="BF1498" s="7">
        <f t="shared" si="121"/>
        <v>0</v>
      </c>
    </row>
    <row r="1499" spans="2:58" ht="99.75">
      <c r="B1499" s="28" t="s">
        <v>4064</v>
      </c>
      <c r="C1499" s="28" t="s">
        <v>4794</v>
      </c>
      <c r="D1499" s="28" t="s">
        <v>33</v>
      </c>
      <c r="E1499" s="29" t="s">
        <v>730</v>
      </c>
      <c r="F1499" s="29" t="s">
        <v>752</v>
      </c>
      <c r="G1499" s="29" t="s">
        <v>40</v>
      </c>
      <c r="H1499" s="29">
        <v>86101610</v>
      </c>
      <c r="I1499" s="29" t="s">
        <v>4811</v>
      </c>
      <c r="J1499" s="29" t="s">
        <v>199</v>
      </c>
      <c r="K1499" s="29" t="s">
        <v>2063</v>
      </c>
      <c r="L1499" s="30" t="s">
        <v>147</v>
      </c>
      <c r="M1499" s="30" t="s">
        <v>147</v>
      </c>
      <c r="N1499" s="30">
        <v>12</v>
      </c>
      <c r="O1499" s="30" t="s">
        <v>218</v>
      </c>
      <c r="P1499" s="30" t="s">
        <v>202</v>
      </c>
      <c r="Q1499" s="31">
        <v>21835000</v>
      </c>
      <c r="R1499" s="31">
        <v>21835000</v>
      </c>
      <c r="S1499" s="30" t="s">
        <v>411</v>
      </c>
      <c r="T1499" s="30" t="s">
        <v>199</v>
      </c>
      <c r="U1499" s="29" t="s">
        <v>718</v>
      </c>
      <c r="V1499" s="29" t="s">
        <v>328</v>
      </c>
      <c r="W1499" s="29" t="s">
        <v>358</v>
      </c>
      <c r="X1499" s="29" t="s">
        <v>206</v>
      </c>
      <c r="Y1499" s="29" t="s">
        <v>211</v>
      </c>
      <c r="Z1499" s="29" t="s">
        <v>755</v>
      </c>
      <c r="AA1499" s="32">
        <v>0</v>
      </c>
      <c r="AB1499" s="32">
        <v>0</v>
      </c>
      <c r="AC1499" s="32">
        <v>21835000</v>
      </c>
      <c r="AD1499" s="32">
        <v>0</v>
      </c>
      <c r="AE1499" s="32">
        <v>0</v>
      </c>
      <c r="AF1499" s="32">
        <v>1985000</v>
      </c>
      <c r="AG1499" s="32">
        <v>0</v>
      </c>
      <c r="AH1499" s="32">
        <v>1985000</v>
      </c>
      <c r="AI1499" s="32">
        <v>0</v>
      </c>
      <c r="AJ1499" s="32">
        <v>1985000</v>
      </c>
      <c r="AK1499" s="32">
        <v>0</v>
      </c>
      <c r="AL1499" s="32">
        <v>1985000</v>
      </c>
      <c r="AM1499" s="32">
        <v>0</v>
      </c>
      <c r="AN1499" s="32">
        <v>1985000</v>
      </c>
      <c r="AO1499" s="32">
        <v>0</v>
      </c>
      <c r="AP1499" s="32">
        <v>1985000</v>
      </c>
      <c r="AQ1499" s="32">
        <v>0</v>
      </c>
      <c r="AR1499" s="32">
        <v>1985000</v>
      </c>
      <c r="AS1499" s="32">
        <v>0</v>
      </c>
      <c r="AT1499" s="32">
        <v>1985000</v>
      </c>
      <c r="AU1499" s="32">
        <v>0</v>
      </c>
      <c r="AV1499" s="32">
        <v>1985000</v>
      </c>
      <c r="AW1499" s="32">
        <v>0</v>
      </c>
      <c r="AX1499" s="32">
        <v>3970000</v>
      </c>
      <c r="AZ1499" s="13" t="str">
        <f t="shared" si="117"/>
        <v>OK</v>
      </c>
      <c r="BA1499" s="13" t="str">
        <f t="shared" si="118"/>
        <v>OK</v>
      </c>
      <c r="BB1499" s="7">
        <f t="shared" si="119"/>
        <v>0</v>
      </c>
      <c r="BC1499" s="14">
        <f t="shared" si="120"/>
        <v>21835000</v>
      </c>
      <c r="BD1499" s="14">
        <f t="shared" si="120"/>
        <v>21835000</v>
      </c>
      <c r="BE1499" s="7">
        <f t="shared" si="121"/>
        <v>0</v>
      </c>
      <c r="BF1499" s="7">
        <f t="shared" si="121"/>
        <v>0</v>
      </c>
    </row>
    <row r="1500" spans="2:58" ht="99.75">
      <c r="B1500" s="28" t="s">
        <v>4065</v>
      </c>
      <c r="C1500" s="28" t="s">
        <v>4794</v>
      </c>
      <c r="D1500" s="28" t="s">
        <v>33</v>
      </c>
      <c r="E1500" s="29" t="s">
        <v>730</v>
      </c>
      <c r="F1500" s="29" t="s">
        <v>752</v>
      </c>
      <c r="G1500" s="29" t="s">
        <v>40</v>
      </c>
      <c r="H1500" s="29">
        <v>86101610</v>
      </c>
      <c r="I1500" s="29" t="s">
        <v>4811</v>
      </c>
      <c r="J1500" s="29" t="s">
        <v>199</v>
      </c>
      <c r="K1500" s="29" t="s">
        <v>2063</v>
      </c>
      <c r="L1500" s="30" t="s">
        <v>147</v>
      </c>
      <c r="M1500" s="30" t="s">
        <v>147</v>
      </c>
      <c r="N1500" s="30">
        <v>12</v>
      </c>
      <c r="O1500" s="30" t="s">
        <v>218</v>
      </c>
      <c r="P1500" s="30" t="s">
        <v>202</v>
      </c>
      <c r="Q1500" s="31">
        <v>21835000</v>
      </c>
      <c r="R1500" s="31">
        <v>21835000</v>
      </c>
      <c r="S1500" s="30" t="s">
        <v>411</v>
      </c>
      <c r="T1500" s="30" t="s">
        <v>199</v>
      </c>
      <c r="U1500" s="29" t="s">
        <v>718</v>
      </c>
      <c r="V1500" s="29" t="s">
        <v>328</v>
      </c>
      <c r="W1500" s="29" t="s">
        <v>358</v>
      </c>
      <c r="X1500" s="29" t="s">
        <v>206</v>
      </c>
      <c r="Y1500" s="29" t="s">
        <v>211</v>
      </c>
      <c r="Z1500" s="29" t="s">
        <v>755</v>
      </c>
      <c r="AA1500" s="32">
        <v>0</v>
      </c>
      <c r="AB1500" s="32">
        <v>0</v>
      </c>
      <c r="AC1500" s="32">
        <v>21835000</v>
      </c>
      <c r="AD1500" s="32">
        <v>0</v>
      </c>
      <c r="AE1500" s="32">
        <v>0</v>
      </c>
      <c r="AF1500" s="32">
        <v>1985000</v>
      </c>
      <c r="AG1500" s="32">
        <v>0</v>
      </c>
      <c r="AH1500" s="32">
        <v>1985000</v>
      </c>
      <c r="AI1500" s="32">
        <v>0</v>
      </c>
      <c r="AJ1500" s="32">
        <v>1985000</v>
      </c>
      <c r="AK1500" s="32">
        <v>0</v>
      </c>
      <c r="AL1500" s="32">
        <v>1985000</v>
      </c>
      <c r="AM1500" s="32">
        <v>0</v>
      </c>
      <c r="AN1500" s="32">
        <v>1985000</v>
      </c>
      <c r="AO1500" s="32">
        <v>0</v>
      </c>
      <c r="AP1500" s="32">
        <v>1985000</v>
      </c>
      <c r="AQ1500" s="32">
        <v>0</v>
      </c>
      <c r="AR1500" s="32">
        <v>1985000</v>
      </c>
      <c r="AS1500" s="32">
        <v>0</v>
      </c>
      <c r="AT1500" s="32">
        <v>1985000</v>
      </c>
      <c r="AU1500" s="32">
        <v>0</v>
      </c>
      <c r="AV1500" s="32">
        <v>1985000</v>
      </c>
      <c r="AW1500" s="32">
        <v>0</v>
      </c>
      <c r="AX1500" s="32">
        <v>3970000</v>
      </c>
      <c r="AZ1500" s="13" t="str">
        <f t="shared" si="117"/>
        <v>OK</v>
      </c>
      <c r="BA1500" s="13" t="str">
        <f t="shared" si="118"/>
        <v>OK</v>
      </c>
      <c r="BB1500" s="7">
        <f t="shared" si="119"/>
        <v>0</v>
      </c>
      <c r="BC1500" s="14">
        <f t="shared" si="120"/>
        <v>21835000</v>
      </c>
      <c r="BD1500" s="14">
        <f t="shared" si="120"/>
        <v>21835000</v>
      </c>
      <c r="BE1500" s="7">
        <f t="shared" si="121"/>
        <v>0</v>
      </c>
      <c r="BF1500" s="7">
        <f t="shared" si="121"/>
        <v>0</v>
      </c>
    </row>
    <row r="1501" spans="2:58" ht="99.75">
      <c r="B1501" s="28" t="s">
        <v>4066</v>
      </c>
      <c r="C1501" s="28" t="s">
        <v>4794</v>
      </c>
      <c r="D1501" s="28" t="s">
        <v>33</v>
      </c>
      <c r="E1501" s="29" t="s">
        <v>730</v>
      </c>
      <c r="F1501" s="29" t="s">
        <v>752</v>
      </c>
      <c r="G1501" s="29" t="s">
        <v>40</v>
      </c>
      <c r="H1501" s="29">
        <v>86101610</v>
      </c>
      <c r="I1501" s="29" t="s">
        <v>4811</v>
      </c>
      <c r="J1501" s="29" t="s">
        <v>199</v>
      </c>
      <c r="K1501" s="29" t="s">
        <v>2063</v>
      </c>
      <c r="L1501" s="30" t="s">
        <v>147</v>
      </c>
      <c r="M1501" s="30" t="s">
        <v>147</v>
      </c>
      <c r="N1501" s="30">
        <v>12</v>
      </c>
      <c r="O1501" s="30" t="s">
        <v>218</v>
      </c>
      <c r="P1501" s="30" t="s">
        <v>202</v>
      </c>
      <c r="Q1501" s="31">
        <v>21835000</v>
      </c>
      <c r="R1501" s="31">
        <v>21835000</v>
      </c>
      <c r="S1501" s="30" t="s">
        <v>411</v>
      </c>
      <c r="T1501" s="30" t="s">
        <v>199</v>
      </c>
      <c r="U1501" s="29" t="s">
        <v>718</v>
      </c>
      <c r="V1501" s="29" t="s">
        <v>328</v>
      </c>
      <c r="W1501" s="29" t="s">
        <v>358</v>
      </c>
      <c r="X1501" s="29" t="s">
        <v>206</v>
      </c>
      <c r="Y1501" s="29" t="s">
        <v>211</v>
      </c>
      <c r="Z1501" s="29" t="s">
        <v>755</v>
      </c>
      <c r="AA1501" s="32">
        <v>0</v>
      </c>
      <c r="AB1501" s="32">
        <v>0</v>
      </c>
      <c r="AC1501" s="32">
        <v>21835000</v>
      </c>
      <c r="AD1501" s="32">
        <v>0</v>
      </c>
      <c r="AE1501" s="32">
        <v>0</v>
      </c>
      <c r="AF1501" s="32">
        <v>1985000</v>
      </c>
      <c r="AG1501" s="32">
        <v>0</v>
      </c>
      <c r="AH1501" s="32">
        <v>1985000</v>
      </c>
      <c r="AI1501" s="32">
        <v>0</v>
      </c>
      <c r="AJ1501" s="32">
        <v>1985000</v>
      </c>
      <c r="AK1501" s="32">
        <v>0</v>
      </c>
      <c r="AL1501" s="32">
        <v>1985000</v>
      </c>
      <c r="AM1501" s="32">
        <v>0</v>
      </c>
      <c r="AN1501" s="32">
        <v>1985000</v>
      </c>
      <c r="AO1501" s="32">
        <v>0</v>
      </c>
      <c r="AP1501" s="32">
        <v>1985000</v>
      </c>
      <c r="AQ1501" s="32">
        <v>0</v>
      </c>
      <c r="AR1501" s="32">
        <v>1985000</v>
      </c>
      <c r="AS1501" s="32">
        <v>0</v>
      </c>
      <c r="AT1501" s="32">
        <v>1985000</v>
      </c>
      <c r="AU1501" s="32">
        <v>0</v>
      </c>
      <c r="AV1501" s="32">
        <v>1985000</v>
      </c>
      <c r="AW1501" s="32">
        <v>0</v>
      </c>
      <c r="AX1501" s="32">
        <v>3970000</v>
      </c>
      <c r="AZ1501" s="13" t="str">
        <f t="shared" si="117"/>
        <v>OK</v>
      </c>
      <c r="BA1501" s="13" t="str">
        <f t="shared" si="118"/>
        <v>OK</v>
      </c>
      <c r="BB1501" s="7">
        <f t="shared" si="119"/>
        <v>0</v>
      </c>
      <c r="BC1501" s="14">
        <f t="shared" si="120"/>
        <v>21835000</v>
      </c>
      <c r="BD1501" s="14">
        <f t="shared" si="120"/>
        <v>21835000</v>
      </c>
      <c r="BE1501" s="7">
        <f t="shared" si="121"/>
        <v>0</v>
      </c>
      <c r="BF1501" s="7">
        <f t="shared" si="121"/>
        <v>0</v>
      </c>
    </row>
    <row r="1502" spans="2:58" ht="99.75">
      <c r="B1502" s="28" t="s">
        <v>4067</v>
      </c>
      <c r="C1502" s="28" t="s">
        <v>4794</v>
      </c>
      <c r="D1502" s="28" t="s">
        <v>33</v>
      </c>
      <c r="E1502" s="29" t="s">
        <v>730</v>
      </c>
      <c r="F1502" s="29" t="s">
        <v>752</v>
      </c>
      <c r="G1502" s="29" t="s">
        <v>40</v>
      </c>
      <c r="H1502" s="29">
        <v>86101610</v>
      </c>
      <c r="I1502" s="29" t="s">
        <v>4811</v>
      </c>
      <c r="J1502" s="29" t="s">
        <v>199</v>
      </c>
      <c r="K1502" s="29" t="s">
        <v>2063</v>
      </c>
      <c r="L1502" s="30" t="s">
        <v>147</v>
      </c>
      <c r="M1502" s="30" t="s">
        <v>147</v>
      </c>
      <c r="N1502" s="30">
        <v>12</v>
      </c>
      <c r="O1502" s="30" t="s">
        <v>218</v>
      </c>
      <c r="P1502" s="30" t="s">
        <v>202</v>
      </c>
      <c r="Q1502" s="31">
        <v>21835000</v>
      </c>
      <c r="R1502" s="31">
        <v>21835000</v>
      </c>
      <c r="S1502" s="30" t="s">
        <v>411</v>
      </c>
      <c r="T1502" s="30" t="s">
        <v>199</v>
      </c>
      <c r="U1502" s="29" t="s">
        <v>718</v>
      </c>
      <c r="V1502" s="29" t="s">
        <v>328</v>
      </c>
      <c r="W1502" s="29" t="s">
        <v>358</v>
      </c>
      <c r="X1502" s="29" t="s">
        <v>206</v>
      </c>
      <c r="Y1502" s="29" t="s">
        <v>211</v>
      </c>
      <c r="Z1502" s="29" t="s">
        <v>755</v>
      </c>
      <c r="AA1502" s="32">
        <v>0</v>
      </c>
      <c r="AB1502" s="32">
        <v>0</v>
      </c>
      <c r="AC1502" s="32">
        <v>21835000</v>
      </c>
      <c r="AD1502" s="32">
        <v>0</v>
      </c>
      <c r="AE1502" s="32">
        <v>0</v>
      </c>
      <c r="AF1502" s="32">
        <v>1985000</v>
      </c>
      <c r="AG1502" s="32">
        <v>0</v>
      </c>
      <c r="AH1502" s="32">
        <v>1985000</v>
      </c>
      <c r="AI1502" s="32">
        <v>0</v>
      </c>
      <c r="AJ1502" s="32">
        <v>1985000</v>
      </c>
      <c r="AK1502" s="32">
        <v>0</v>
      </c>
      <c r="AL1502" s="32">
        <v>1985000</v>
      </c>
      <c r="AM1502" s="32">
        <v>0</v>
      </c>
      <c r="AN1502" s="32">
        <v>1985000</v>
      </c>
      <c r="AO1502" s="32">
        <v>0</v>
      </c>
      <c r="AP1502" s="32">
        <v>1985000</v>
      </c>
      <c r="AQ1502" s="32">
        <v>0</v>
      </c>
      <c r="AR1502" s="32">
        <v>1985000</v>
      </c>
      <c r="AS1502" s="32">
        <v>0</v>
      </c>
      <c r="AT1502" s="32">
        <v>1985000</v>
      </c>
      <c r="AU1502" s="32">
        <v>0</v>
      </c>
      <c r="AV1502" s="32">
        <v>1985000</v>
      </c>
      <c r="AW1502" s="32">
        <v>0</v>
      </c>
      <c r="AX1502" s="32">
        <v>3970000</v>
      </c>
      <c r="AZ1502" s="13" t="str">
        <f t="shared" si="117"/>
        <v>OK</v>
      </c>
      <c r="BA1502" s="13" t="str">
        <f t="shared" si="118"/>
        <v>OK</v>
      </c>
      <c r="BB1502" s="7">
        <f t="shared" si="119"/>
        <v>0</v>
      </c>
      <c r="BC1502" s="14">
        <f t="shared" si="120"/>
        <v>21835000</v>
      </c>
      <c r="BD1502" s="14">
        <f t="shared" si="120"/>
        <v>21835000</v>
      </c>
      <c r="BE1502" s="7">
        <f t="shared" si="121"/>
        <v>0</v>
      </c>
      <c r="BF1502" s="7">
        <f t="shared" si="121"/>
        <v>0</v>
      </c>
    </row>
    <row r="1503" spans="2:58" ht="99.75">
      <c r="B1503" s="28" t="s">
        <v>4068</v>
      </c>
      <c r="C1503" s="28" t="s">
        <v>4794</v>
      </c>
      <c r="D1503" s="28" t="s">
        <v>33</v>
      </c>
      <c r="E1503" s="29" t="s">
        <v>730</v>
      </c>
      <c r="F1503" s="29" t="s">
        <v>752</v>
      </c>
      <c r="G1503" s="29" t="s">
        <v>40</v>
      </c>
      <c r="H1503" s="29">
        <v>86101610</v>
      </c>
      <c r="I1503" s="29" t="s">
        <v>4811</v>
      </c>
      <c r="J1503" s="29" t="s">
        <v>199</v>
      </c>
      <c r="K1503" s="29" t="s">
        <v>2063</v>
      </c>
      <c r="L1503" s="30" t="s">
        <v>147</v>
      </c>
      <c r="M1503" s="30" t="s">
        <v>147</v>
      </c>
      <c r="N1503" s="30">
        <v>12</v>
      </c>
      <c r="O1503" s="30" t="s">
        <v>218</v>
      </c>
      <c r="P1503" s="30" t="s">
        <v>202</v>
      </c>
      <c r="Q1503" s="31">
        <v>21835000</v>
      </c>
      <c r="R1503" s="31">
        <v>21835000</v>
      </c>
      <c r="S1503" s="30" t="s">
        <v>411</v>
      </c>
      <c r="T1503" s="30" t="s">
        <v>199</v>
      </c>
      <c r="U1503" s="29" t="s">
        <v>718</v>
      </c>
      <c r="V1503" s="29" t="s">
        <v>328</v>
      </c>
      <c r="W1503" s="29" t="s">
        <v>358</v>
      </c>
      <c r="X1503" s="29" t="s">
        <v>206</v>
      </c>
      <c r="Y1503" s="29" t="s">
        <v>211</v>
      </c>
      <c r="Z1503" s="29" t="s">
        <v>755</v>
      </c>
      <c r="AA1503" s="32">
        <v>0</v>
      </c>
      <c r="AB1503" s="32">
        <v>0</v>
      </c>
      <c r="AC1503" s="32">
        <v>21835000</v>
      </c>
      <c r="AD1503" s="32">
        <v>0</v>
      </c>
      <c r="AE1503" s="32">
        <v>0</v>
      </c>
      <c r="AF1503" s="32">
        <v>1985000</v>
      </c>
      <c r="AG1503" s="32">
        <v>0</v>
      </c>
      <c r="AH1503" s="32">
        <v>1985000</v>
      </c>
      <c r="AI1503" s="32">
        <v>0</v>
      </c>
      <c r="AJ1503" s="32">
        <v>1985000</v>
      </c>
      <c r="AK1503" s="32">
        <v>0</v>
      </c>
      <c r="AL1503" s="32">
        <v>1985000</v>
      </c>
      <c r="AM1503" s="32">
        <v>0</v>
      </c>
      <c r="AN1503" s="32">
        <v>1985000</v>
      </c>
      <c r="AO1503" s="32">
        <v>0</v>
      </c>
      <c r="AP1503" s="32">
        <v>1985000</v>
      </c>
      <c r="AQ1503" s="32">
        <v>0</v>
      </c>
      <c r="AR1503" s="32">
        <v>1985000</v>
      </c>
      <c r="AS1503" s="32">
        <v>0</v>
      </c>
      <c r="AT1503" s="32">
        <v>1985000</v>
      </c>
      <c r="AU1503" s="32">
        <v>0</v>
      </c>
      <c r="AV1503" s="32">
        <v>1985000</v>
      </c>
      <c r="AW1503" s="32">
        <v>0</v>
      </c>
      <c r="AX1503" s="32">
        <v>3970000</v>
      </c>
      <c r="AZ1503" s="13" t="str">
        <f t="shared" si="117"/>
        <v>OK</v>
      </c>
      <c r="BA1503" s="13" t="str">
        <f t="shared" si="118"/>
        <v>OK</v>
      </c>
      <c r="BB1503" s="7">
        <f t="shared" si="119"/>
        <v>0</v>
      </c>
      <c r="BC1503" s="14">
        <f t="shared" si="120"/>
        <v>21835000</v>
      </c>
      <c r="BD1503" s="14">
        <f t="shared" si="120"/>
        <v>21835000</v>
      </c>
      <c r="BE1503" s="7">
        <f t="shared" si="121"/>
        <v>0</v>
      </c>
      <c r="BF1503" s="7">
        <f t="shared" si="121"/>
        <v>0</v>
      </c>
    </row>
    <row r="1504" spans="2:58" ht="99.75">
      <c r="B1504" s="28" t="s">
        <v>4069</v>
      </c>
      <c r="C1504" s="28" t="s">
        <v>4794</v>
      </c>
      <c r="D1504" s="28" t="s">
        <v>33</v>
      </c>
      <c r="E1504" s="29" t="s">
        <v>730</v>
      </c>
      <c r="F1504" s="29" t="s">
        <v>752</v>
      </c>
      <c r="G1504" s="29" t="s">
        <v>40</v>
      </c>
      <c r="H1504" s="29">
        <v>86101610</v>
      </c>
      <c r="I1504" s="29" t="s">
        <v>4811</v>
      </c>
      <c r="J1504" s="29" t="s">
        <v>199</v>
      </c>
      <c r="K1504" s="29" t="s">
        <v>2063</v>
      </c>
      <c r="L1504" s="30" t="s">
        <v>147</v>
      </c>
      <c r="M1504" s="30" t="s">
        <v>147</v>
      </c>
      <c r="N1504" s="30">
        <v>12</v>
      </c>
      <c r="O1504" s="30" t="s">
        <v>218</v>
      </c>
      <c r="P1504" s="30" t="s">
        <v>202</v>
      </c>
      <c r="Q1504" s="31">
        <v>21835000</v>
      </c>
      <c r="R1504" s="31">
        <v>21835000</v>
      </c>
      <c r="S1504" s="30" t="s">
        <v>411</v>
      </c>
      <c r="T1504" s="30" t="s">
        <v>199</v>
      </c>
      <c r="U1504" s="29" t="s">
        <v>718</v>
      </c>
      <c r="V1504" s="29" t="s">
        <v>328</v>
      </c>
      <c r="W1504" s="29" t="s">
        <v>358</v>
      </c>
      <c r="X1504" s="29" t="s">
        <v>206</v>
      </c>
      <c r="Y1504" s="29" t="s">
        <v>211</v>
      </c>
      <c r="Z1504" s="29" t="s">
        <v>755</v>
      </c>
      <c r="AA1504" s="32">
        <v>0</v>
      </c>
      <c r="AB1504" s="32">
        <v>0</v>
      </c>
      <c r="AC1504" s="32">
        <v>21835000</v>
      </c>
      <c r="AD1504" s="32">
        <v>0</v>
      </c>
      <c r="AE1504" s="32">
        <v>0</v>
      </c>
      <c r="AF1504" s="32">
        <v>1985000</v>
      </c>
      <c r="AG1504" s="32">
        <v>0</v>
      </c>
      <c r="AH1504" s="32">
        <v>1985000</v>
      </c>
      <c r="AI1504" s="32">
        <v>0</v>
      </c>
      <c r="AJ1504" s="32">
        <v>1985000</v>
      </c>
      <c r="AK1504" s="32">
        <v>0</v>
      </c>
      <c r="AL1504" s="32">
        <v>1985000</v>
      </c>
      <c r="AM1504" s="32">
        <v>0</v>
      </c>
      <c r="AN1504" s="32">
        <v>1985000</v>
      </c>
      <c r="AO1504" s="32">
        <v>0</v>
      </c>
      <c r="AP1504" s="32">
        <v>1985000</v>
      </c>
      <c r="AQ1504" s="32">
        <v>0</v>
      </c>
      <c r="AR1504" s="32">
        <v>1985000</v>
      </c>
      <c r="AS1504" s="32">
        <v>0</v>
      </c>
      <c r="AT1504" s="32">
        <v>1985000</v>
      </c>
      <c r="AU1504" s="32">
        <v>0</v>
      </c>
      <c r="AV1504" s="32">
        <v>1985000</v>
      </c>
      <c r="AW1504" s="32">
        <v>0</v>
      </c>
      <c r="AX1504" s="32">
        <v>3970000</v>
      </c>
      <c r="AZ1504" s="13" t="str">
        <f t="shared" si="117"/>
        <v>OK</v>
      </c>
      <c r="BA1504" s="13" t="str">
        <f t="shared" si="118"/>
        <v>OK</v>
      </c>
      <c r="BB1504" s="7">
        <f t="shared" si="119"/>
        <v>0</v>
      </c>
      <c r="BC1504" s="14">
        <f t="shared" si="120"/>
        <v>21835000</v>
      </c>
      <c r="BD1504" s="14">
        <f t="shared" si="120"/>
        <v>21835000</v>
      </c>
      <c r="BE1504" s="7">
        <f t="shared" si="121"/>
        <v>0</v>
      </c>
      <c r="BF1504" s="7">
        <f t="shared" si="121"/>
        <v>0</v>
      </c>
    </row>
    <row r="1505" spans="1:70" ht="99.75">
      <c r="B1505" s="28" t="s">
        <v>4070</v>
      </c>
      <c r="C1505" s="28" t="s">
        <v>4794</v>
      </c>
      <c r="D1505" s="28" t="s">
        <v>33</v>
      </c>
      <c r="E1505" s="29" t="s">
        <v>730</v>
      </c>
      <c r="F1505" s="29" t="s">
        <v>752</v>
      </c>
      <c r="G1505" s="29" t="s">
        <v>40</v>
      </c>
      <c r="H1505" s="29">
        <v>86101610</v>
      </c>
      <c r="I1505" s="29" t="s">
        <v>4811</v>
      </c>
      <c r="J1505" s="29" t="s">
        <v>199</v>
      </c>
      <c r="K1505" s="29" t="s">
        <v>2063</v>
      </c>
      <c r="L1505" s="30" t="s">
        <v>147</v>
      </c>
      <c r="M1505" s="30" t="s">
        <v>147</v>
      </c>
      <c r="N1505" s="30">
        <v>12</v>
      </c>
      <c r="O1505" s="30" t="s">
        <v>218</v>
      </c>
      <c r="P1505" s="30" t="s">
        <v>202</v>
      </c>
      <c r="Q1505" s="31">
        <v>21835000</v>
      </c>
      <c r="R1505" s="31">
        <v>21835000</v>
      </c>
      <c r="S1505" s="30" t="s">
        <v>411</v>
      </c>
      <c r="T1505" s="30" t="s">
        <v>199</v>
      </c>
      <c r="U1505" s="29" t="s">
        <v>718</v>
      </c>
      <c r="V1505" s="29" t="s">
        <v>328</v>
      </c>
      <c r="W1505" s="29" t="s">
        <v>358</v>
      </c>
      <c r="X1505" s="29" t="s">
        <v>206</v>
      </c>
      <c r="Y1505" s="29" t="s">
        <v>211</v>
      </c>
      <c r="Z1505" s="29" t="s">
        <v>755</v>
      </c>
      <c r="AA1505" s="32">
        <v>0</v>
      </c>
      <c r="AB1505" s="32">
        <v>0</v>
      </c>
      <c r="AC1505" s="32">
        <v>21835000</v>
      </c>
      <c r="AD1505" s="32">
        <v>0</v>
      </c>
      <c r="AE1505" s="32">
        <v>0</v>
      </c>
      <c r="AF1505" s="32">
        <v>1985000</v>
      </c>
      <c r="AG1505" s="32">
        <v>0</v>
      </c>
      <c r="AH1505" s="32">
        <v>1985000</v>
      </c>
      <c r="AI1505" s="32">
        <v>0</v>
      </c>
      <c r="AJ1505" s="32">
        <v>1985000</v>
      </c>
      <c r="AK1505" s="32">
        <v>0</v>
      </c>
      <c r="AL1505" s="32">
        <v>1985000</v>
      </c>
      <c r="AM1505" s="32">
        <v>0</v>
      </c>
      <c r="AN1505" s="32">
        <v>1985000</v>
      </c>
      <c r="AO1505" s="32">
        <v>0</v>
      </c>
      <c r="AP1505" s="32">
        <v>1985000</v>
      </c>
      <c r="AQ1505" s="32">
        <v>0</v>
      </c>
      <c r="AR1505" s="32">
        <v>1985000</v>
      </c>
      <c r="AS1505" s="32">
        <v>0</v>
      </c>
      <c r="AT1505" s="32">
        <v>1985000</v>
      </c>
      <c r="AU1505" s="32">
        <v>0</v>
      </c>
      <c r="AV1505" s="32">
        <v>1985000</v>
      </c>
      <c r="AW1505" s="32">
        <v>0</v>
      </c>
      <c r="AX1505" s="32">
        <v>3970000</v>
      </c>
      <c r="AZ1505" s="13" t="str">
        <f t="shared" si="117"/>
        <v>OK</v>
      </c>
      <c r="BA1505" s="13" t="str">
        <f t="shared" si="118"/>
        <v>OK</v>
      </c>
      <c r="BB1505" s="7">
        <f t="shared" si="119"/>
        <v>0</v>
      </c>
      <c r="BC1505" s="14">
        <f t="shared" si="120"/>
        <v>21835000</v>
      </c>
      <c r="BD1505" s="14">
        <f t="shared" si="120"/>
        <v>21835000</v>
      </c>
      <c r="BE1505" s="7">
        <f t="shared" si="121"/>
        <v>0</v>
      </c>
      <c r="BF1505" s="7">
        <f t="shared" si="121"/>
        <v>0</v>
      </c>
    </row>
    <row r="1506" spans="1:70" s="3" customFormat="1" ht="99.75">
      <c r="A1506" s="2"/>
      <c r="B1506" s="28" t="s">
        <v>4071</v>
      </c>
      <c r="C1506" s="28" t="s">
        <v>4794</v>
      </c>
      <c r="D1506" s="28" t="s">
        <v>33</v>
      </c>
      <c r="E1506" s="29" t="s">
        <v>730</v>
      </c>
      <c r="F1506" s="29" t="s">
        <v>752</v>
      </c>
      <c r="G1506" s="29" t="s">
        <v>40</v>
      </c>
      <c r="H1506" s="29">
        <v>86101610</v>
      </c>
      <c r="I1506" s="29" t="s">
        <v>4811</v>
      </c>
      <c r="J1506" s="29" t="s">
        <v>199</v>
      </c>
      <c r="K1506" s="29" t="s">
        <v>2063</v>
      </c>
      <c r="L1506" s="30" t="s">
        <v>147</v>
      </c>
      <c r="M1506" s="30" t="s">
        <v>147</v>
      </c>
      <c r="N1506" s="30">
        <v>12</v>
      </c>
      <c r="O1506" s="30" t="s">
        <v>218</v>
      </c>
      <c r="P1506" s="30" t="s">
        <v>202</v>
      </c>
      <c r="Q1506" s="31">
        <v>21835000</v>
      </c>
      <c r="R1506" s="31">
        <v>21835000</v>
      </c>
      <c r="S1506" s="30" t="s">
        <v>411</v>
      </c>
      <c r="T1506" s="30" t="s">
        <v>199</v>
      </c>
      <c r="U1506" s="29" t="s">
        <v>718</v>
      </c>
      <c r="V1506" s="29" t="s">
        <v>328</v>
      </c>
      <c r="W1506" s="29" t="s">
        <v>358</v>
      </c>
      <c r="X1506" s="29" t="s">
        <v>206</v>
      </c>
      <c r="Y1506" s="29" t="s">
        <v>211</v>
      </c>
      <c r="Z1506" s="29" t="s">
        <v>755</v>
      </c>
      <c r="AA1506" s="32">
        <v>0</v>
      </c>
      <c r="AB1506" s="32">
        <v>0</v>
      </c>
      <c r="AC1506" s="32">
        <v>21835000</v>
      </c>
      <c r="AD1506" s="32">
        <v>0</v>
      </c>
      <c r="AE1506" s="32">
        <v>0</v>
      </c>
      <c r="AF1506" s="32">
        <v>1985000</v>
      </c>
      <c r="AG1506" s="32">
        <v>0</v>
      </c>
      <c r="AH1506" s="32">
        <v>1985000</v>
      </c>
      <c r="AI1506" s="32">
        <v>0</v>
      </c>
      <c r="AJ1506" s="32">
        <v>1985000</v>
      </c>
      <c r="AK1506" s="32">
        <v>0</v>
      </c>
      <c r="AL1506" s="32">
        <v>1985000</v>
      </c>
      <c r="AM1506" s="32">
        <v>0</v>
      </c>
      <c r="AN1506" s="32">
        <v>1985000</v>
      </c>
      <c r="AO1506" s="32">
        <v>0</v>
      </c>
      <c r="AP1506" s="32">
        <v>1985000</v>
      </c>
      <c r="AQ1506" s="32">
        <v>0</v>
      </c>
      <c r="AR1506" s="32">
        <v>1985000</v>
      </c>
      <c r="AS1506" s="32">
        <v>0</v>
      </c>
      <c r="AT1506" s="32">
        <v>1985000</v>
      </c>
      <c r="AU1506" s="32">
        <v>0</v>
      </c>
      <c r="AV1506" s="32">
        <v>1985000</v>
      </c>
      <c r="AW1506" s="32">
        <v>0</v>
      </c>
      <c r="AX1506" s="32">
        <v>3970000</v>
      </c>
      <c r="AZ1506" s="13" t="str">
        <f t="shared" si="117"/>
        <v>OK</v>
      </c>
      <c r="BA1506" s="13" t="str">
        <f t="shared" si="118"/>
        <v>OK</v>
      </c>
      <c r="BB1506" s="7">
        <f t="shared" si="119"/>
        <v>0</v>
      </c>
      <c r="BC1506" s="14">
        <f t="shared" si="120"/>
        <v>21835000</v>
      </c>
      <c r="BD1506" s="14">
        <f t="shared" si="120"/>
        <v>21835000</v>
      </c>
      <c r="BE1506" s="7">
        <f t="shared" si="121"/>
        <v>0</v>
      </c>
      <c r="BF1506" s="7">
        <f t="shared" si="121"/>
        <v>0</v>
      </c>
      <c r="BJ1506" s="2"/>
      <c r="BK1506" s="2"/>
      <c r="BL1506" s="2"/>
      <c r="BM1506" s="2"/>
      <c r="BN1506" s="2"/>
      <c r="BO1506" s="2"/>
      <c r="BP1506" s="2"/>
      <c r="BQ1506" s="2"/>
      <c r="BR1506" s="2"/>
    </row>
    <row r="1507" spans="1:70" s="3" customFormat="1" ht="71.25">
      <c r="A1507" s="2"/>
      <c r="B1507" s="28" t="s">
        <v>4072</v>
      </c>
      <c r="C1507" s="28" t="s">
        <v>4794</v>
      </c>
      <c r="D1507" s="28" t="s">
        <v>33</v>
      </c>
      <c r="E1507" s="29" t="s">
        <v>730</v>
      </c>
      <c r="F1507" s="29" t="s">
        <v>752</v>
      </c>
      <c r="G1507" s="29" t="s">
        <v>40</v>
      </c>
      <c r="H1507" s="29">
        <v>81151600</v>
      </c>
      <c r="I1507" s="29" t="s">
        <v>4811</v>
      </c>
      <c r="J1507" s="29" t="s">
        <v>199</v>
      </c>
      <c r="K1507" s="29" t="s">
        <v>2064</v>
      </c>
      <c r="L1507" s="30" t="s">
        <v>148</v>
      </c>
      <c r="M1507" s="30" t="s">
        <v>148</v>
      </c>
      <c r="N1507" s="30">
        <v>10</v>
      </c>
      <c r="O1507" s="30" t="s">
        <v>474</v>
      </c>
      <c r="P1507" s="30" t="s">
        <v>202</v>
      </c>
      <c r="Q1507" s="31">
        <v>200000000</v>
      </c>
      <c r="R1507" s="31">
        <v>200000000</v>
      </c>
      <c r="S1507" s="30" t="s">
        <v>411</v>
      </c>
      <c r="T1507" s="30" t="s">
        <v>199</v>
      </c>
      <c r="U1507" s="29" t="s">
        <v>718</v>
      </c>
      <c r="V1507" s="29" t="s">
        <v>328</v>
      </c>
      <c r="W1507" s="29" t="s">
        <v>358</v>
      </c>
      <c r="X1507" s="29" t="s">
        <v>206</v>
      </c>
      <c r="Y1507" s="29" t="s">
        <v>451</v>
      </c>
      <c r="Z1507" s="29" t="s">
        <v>720</v>
      </c>
      <c r="AA1507" s="32">
        <v>0</v>
      </c>
      <c r="AB1507" s="32">
        <v>0</v>
      </c>
      <c r="AC1507" s="32">
        <v>0</v>
      </c>
      <c r="AD1507" s="32">
        <v>0</v>
      </c>
      <c r="AE1507" s="32">
        <v>0</v>
      </c>
      <c r="AF1507" s="32">
        <v>0</v>
      </c>
      <c r="AG1507" s="32">
        <v>200000000</v>
      </c>
      <c r="AH1507" s="32">
        <v>200000000</v>
      </c>
      <c r="AI1507" s="32">
        <v>0</v>
      </c>
      <c r="AJ1507" s="32">
        <v>0</v>
      </c>
      <c r="AK1507" s="32">
        <v>0</v>
      </c>
      <c r="AL1507" s="32">
        <v>0</v>
      </c>
      <c r="AM1507" s="32">
        <v>0</v>
      </c>
      <c r="AN1507" s="32">
        <v>0</v>
      </c>
      <c r="AO1507" s="32">
        <v>0</v>
      </c>
      <c r="AP1507" s="32">
        <v>0</v>
      </c>
      <c r="AQ1507" s="32">
        <v>0</v>
      </c>
      <c r="AR1507" s="32">
        <v>0</v>
      </c>
      <c r="AS1507" s="32">
        <v>0</v>
      </c>
      <c r="AT1507" s="32">
        <v>0</v>
      </c>
      <c r="AU1507" s="32">
        <v>0</v>
      </c>
      <c r="AV1507" s="32">
        <v>0</v>
      </c>
      <c r="AW1507" s="32">
        <v>0</v>
      </c>
      <c r="AX1507" s="32">
        <v>0</v>
      </c>
      <c r="AZ1507" s="13" t="str">
        <f t="shared" si="117"/>
        <v>OK</v>
      </c>
      <c r="BA1507" s="13" t="str">
        <f t="shared" si="118"/>
        <v>OK</v>
      </c>
      <c r="BB1507" s="7">
        <f t="shared" si="119"/>
        <v>0</v>
      </c>
      <c r="BC1507" s="14">
        <f t="shared" si="120"/>
        <v>200000000</v>
      </c>
      <c r="BD1507" s="14">
        <f t="shared" si="120"/>
        <v>200000000</v>
      </c>
      <c r="BE1507" s="7">
        <f t="shared" si="121"/>
        <v>0</v>
      </c>
      <c r="BF1507" s="7">
        <f t="shared" si="121"/>
        <v>0</v>
      </c>
      <c r="BJ1507" s="2"/>
      <c r="BK1507" s="2"/>
      <c r="BL1507" s="2"/>
      <c r="BM1507" s="2"/>
      <c r="BN1507" s="2"/>
      <c r="BO1507" s="2"/>
      <c r="BP1507" s="2"/>
      <c r="BQ1507" s="2"/>
      <c r="BR1507" s="2"/>
    </row>
    <row r="1508" spans="1:70" s="3" customFormat="1" ht="85.5">
      <c r="A1508" s="2"/>
      <c r="B1508" s="28" t="s">
        <v>4073</v>
      </c>
      <c r="C1508" s="28" t="s">
        <v>4794</v>
      </c>
      <c r="D1508" s="28" t="s">
        <v>33</v>
      </c>
      <c r="E1508" s="29" t="s">
        <v>730</v>
      </c>
      <c r="F1508" s="29" t="s">
        <v>752</v>
      </c>
      <c r="G1508" s="29" t="s">
        <v>40</v>
      </c>
      <c r="H1508" s="29">
        <v>81151600</v>
      </c>
      <c r="I1508" s="29" t="s">
        <v>4811</v>
      </c>
      <c r="J1508" s="29" t="s">
        <v>199</v>
      </c>
      <c r="K1508" s="29" t="s">
        <v>2065</v>
      </c>
      <c r="L1508" s="30" t="s">
        <v>149</v>
      </c>
      <c r="M1508" s="30" t="s">
        <v>149</v>
      </c>
      <c r="N1508" s="30">
        <v>9</v>
      </c>
      <c r="O1508" s="30" t="s">
        <v>471</v>
      </c>
      <c r="P1508" s="30" t="s">
        <v>202</v>
      </c>
      <c r="Q1508" s="31">
        <v>50000000</v>
      </c>
      <c r="R1508" s="31">
        <v>50000000</v>
      </c>
      <c r="S1508" s="30" t="s">
        <v>411</v>
      </c>
      <c r="T1508" s="30" t="s">
        <v>199</v>
      </c>
      <c r="U1508" s="29" t="s">
        <v>718</v>
      </c>
      <c r="V1508" s="29" t="s">
        <v>328</v>
      </c>
      <c r="W1508" s="29" t="s">
        <v>385</v>
      </c>
      <c r="X1508" s="29" t="s">
        <v>206</v>
      </c>
      <c r="Y1508" s="29" t="s">
        <v>451</v>
      </c>
      <c r="Z1508" s="29" t="s">
        <v>720</v>
      </c>
      <c r="AA1508" s="32">
        <v>0</v>
      </c>
      <c r="AB1508" s="32">
        <v>0</v>
      </c>
      <c r="AC1508" s="32">
        <v>0</v>
      </c>
      <c r="AD1508" s="32">
        <v>0</v>
      </c>
      <c r="AE1508" s="32">
        <v>0</v>
      </c>
      <c r="AF1508" s="32">
        <v>0</v>
      </c>
      <c r="AG1508" s="32">
        <v>0</v>
      </c>
      <c r="AH1508" s="32">
        <v>0</v>
      </c>
      <c r="AI1508" s="32">
        <v>50000000</v>
      </c>
      <c r="AJ1508" s="32">
        <v>50000000</v>
      </c>
      <c r="AK1508" s="32">
        <v>0</v>
      </c>
      <c r="AL1508" s="32">
        <v>0</v>
      </c>
      <c r="AM1508" s="32">
        <v>0</v>
      </c>
      <c r="AN1508" s="32">
        <v>0</v>
      </c>
      <c r="AO1508" s="32">
        <v>0</v>
      </c>
      <c r="AP1508" s="32">
        <v>0</v>
      </c>
      <c r="AQ1508" s="32">
        <v>0</v>
      </c>
      <c r="AR1508" s="32">
        <v>0</v>
      </c>
      <c r="AS1508" s="32">
        <v>0</v>
      </c>
      <c r="AT1508" s="32">
        <v>0</v>
      </c>
      <c r="AU1508" s="32">
        <v>0</v>
      </c>
      <c r="AV1508" s="32">
        <v>0</v>
      </c>
      <c r="AW1508" s="32">
        <v>0</v>
      </c>
      <c r="AX1508" s="32">
        <v>0</v>
      </c>
      <c r="AZ1508" s="13" t="str">
        <f t="shared" si="117"/>
        <v>OK</v>
      </c>
      <c r="BA1508" s="13" t="str">
        <f t="shared" si="118"/>
        <v>OK</v>
      </c>
      <c r="BB1508" s="7">
        <f t="shared" si="119"/>
        <v>0</v>
      </c>
      <c r="BC1508" s="14">
        <f t="shared" si="120"/>
        <v>50000000</v>
      </c>
      <c r="BD1508" s="14">
        <f t="shared" si="120"/>
        <v>50000000</v>
      </c>
      <c r="BE1508" s="7">
        <f t="shared" si="121"/>
        <v>0</v>
      </c>
      <c r="BF1508" s="7">
        <f t="shared" si="121"/>
        <v>0</v>
      </c>
      <c r="BJ1508" s="2"/>
      <c r="BK1508" s="2"/>
      <c r="BL1508" s="2"/>
      <c r="BM1508" s="2"/>
      <c r="BN1508" s="2"/>
      <c r="BO1508" s="2"/>
      <c r="BP1508" s="2"/>
      <c r="BQ1508" s="2"/>
      <c r="BR1508" s="2"/>
    </row>
    <row r="1509" spans="1:70" s="3" customFormat="1" ht="85.5">
      <c r="A1509" s="2"/>
      <c r="B1509" s="28" t="s">
        <v>4074</v>
      </c>
      <c r="C1509" s="28" t="s">
        <v>4794</v>
      </c>
      <c r="D1509" s="28" t="s">
        <v>33</v>
      </c>
      <c r="E1509" s="29" t="s">
        <v>730</v>
      </c>
      <c r="F1509" s="29" t="s">
        <v>752</v>
      </c>
      <c r="G1509" s="29" t="s">
        <v>40</v>
      </c>
      <c r="H1509" s="29">
        <v>86101610</v>
      </c>
      <c r="I1509" s="29" t="s">
        <v>4811</v>
      </c>
      <c r="J1509" s="29" t="s">
        <v>199</v>
      </c>
      <c r="K1509" s="29" t="s">
        <v>2066</v>
      </c>
      <c r="L1509" s="30" t="s">
        <v>147</v>
      </c>
      <c r="M1509" s="30" t="s">
        <v>147</v>
      </c>
      <c r="N1509" s="30">
        <v>12</v>
      </c>
      <c r="O1509" s="30" t="s">
        <v>218</v>
      </c>
      <c r="P1509" s="30" t="s">
        <v>202</v>
      </c>
      <c r="Q1509" s="31">
        <v>39479000</v>
      </c>
      <c r="R1509" s="31">
        <v>39479000</v>
      </c>
      <c r="S1509" s="30" t="s">
        <v>411</v>
      </c>
      <c r="T1509" s="30" t="s">
        <v>199</v>
      </c>
      <c r="U1509" s="29" t="s">
        <v>718</v>
      </c>
      <c r="V1509" s="29" t="s">
        <v>328</v>
      </c>
      <c r="W1509" s="29" t="s">
        <v>358</v>
      </c>
      <c r="X1509" s="29" t="s">
        <v>206</v>
      </c>
      <c r="Y1509" s="29" t="s">
        <v>211</v>
      </c>
      <c r="Z1509" s="29" t="s">
        <v>756</v>
      </c>
      <c r="AA1509" s="32">
        <v>0</v>
      </c>
      <c r="AB1509" s="32">
        <v>0</v>
      </c>
      <c r="AC1509" s="32">
        <v>39479000</v>
      </c>
      <c r="AD1509" s="32">
        <v>0</v>
      </c>
      <c r="AE1509" s="32">
        <v>0</v>
      </c>
      <c r="AF1509" s="32">
        <v>3589000</v>
      </c>
      <c r="AG1509" s="32">
        <v>0</v>
      </c>
      <c r="AH1509" s="32">
        <v>3589000</v>
      </c>
      <c r="AI1509" s="32">
        <v>0</v>
      </c>
      <c r="AJ1509" s="32">
        <v>3589000</v>
      </c>
      <c r="AK1509" s="32">
        <v>0</v>
      </c>
      <c r="AL1509" s="32">
        <v>3589000</v>
      </c>
      <c r="AM1509" s="32">
        <v>0</v>
      </c>
      <c r="AN1509" s="32">
        <v>3589000</v>
      </c>
      <c r="AO1509" s="32">
        <v>0</v>
      </c>
      <c r="AP1509" s="32">
        <v>3589000</v>
      </c>
      <c r="AQ1509" s="32">
        <v>0</v>
      </c>
      <c r="AR1509" s="32">
        <v>3589000</v>
      </c>
      <c r="AS1509" s="32">
        <v>0</v>
      </c>
      <c r="AT1509" s="32">
        <v>3589000</v>
      </c>
      <c r="AU1509" s="32">
        <v>0</v>
      </c>
      <c r="AV1509" s="32">
        <v>3589000</v>
      </c>
      <c r="AW1509" s="32">
        <v>0</v>
      </c>
      <c r="AX1509" s="32">
        <v>7178000</v>
      </c>
      <c r="AZ1509" s="13" t="str">
        <f t="shared" si="117"/>
        <v>OK</v>
      </c>
      <c r="BA1509" s="13" t="str">
        <f t="shared" si="118"/>
        <v>OK</v>
      </c>
      <c r="BB1509" s="7">
        <f t="shared" si="119"/>
        <v>0</v>
      </c>
      <c r="BC1509" s="14">
        <f t="shared" si="120"/>
        <v>39479000</v>
      </c>
      <c r="BD1509" s="14">
        <f t="shared" si="120"/>
        <v>39479000</v>
      </c>
      <c r="BE1509" s="7">
        <f t="shared" si="121"/>
        <v>0</v>
      </c>
      <c r="BF1509" s="7">
        <f t="shared" si="121"/>
        <v>0</v>
      </c>
      <c r="BJ1509" s="2"/>
      <c r="BK1509" s="2"/>
      <c r="BL1509" s="2"/>
      <c r="BM1509" s="2"/>
      <c r="BN1509" s="2"/>
      <c r="BO1509" s="2"/>
      <c r="BP1509" s="2"/>
      <c r="BQ1509" s="2"/>
      <c r="BR1509" s="2"/>
    </row>
    <row r="1510" spans="1:70" s="3" customFormat="1" ht="85.5">
      <c r="A1510" s="2"/>
      <c r="B1510" s="28" t="s">
        <v>4075</v>
      </c>
      <c r="C1510" s="28" t="s">
        <v>4794</v>
      </c>
      <c r="D1510" s="28" t="s">
        <v>33</v>
      </c>
      <c r="E1510" s="29" t="s">
        <v>730</v>
      </c>
      <c r="F1510" s="29" t="s">
        <v>752</v>
      </c>
      <c r="G1510" s="29" t="s">
        <v>40</v>
      </c>
      <c r="H1510" s="29">
        <v>86101610</v>
      </c>
      <c r="I1510" s="29" t="s">
        <v>4811</v>
      </c>
      <c r="J1510" s="29" t="s">
        <v>199</v>
      </c>
      <c r="K1510" s="29" t="s">
        <v>2066</v>
      </c>
      <c r="L1510" s="30" t="s">
        <v>147</v>
      </c>
      <c r="M1510" s="30" t="s">
        <v>147</v>
      </c>
      <c r="N1510" s="30">
        <v>12</v>
      </c>
      <c r="O1510" s="30" t="s">
        <v>218</v>
      </c>
      <c r="P1510" s="30" t="s">
        <v>202</v>
      </c>
      <c r="Q1510" s="31">
        <v>39479000</v>
      </c>
      <c r="R1510" s="31">
        <v>39479000</v>
      </c>
      <c r="S1510" s="30" t="s">
        <v>411</v>
      </c>
      <c r="T1510" s="30" t="s">
        <v>199</v>
      </c>
      <c r="U1510" s="29" t="s">
        <v>718</v>
      </c>
      <c r="V1510" s="29" t="s">
        <v>328</v>
      </c>
      <c r="W1510" s="29" t="s">
        <v>358</v>
      </c>
      <c r="X1510" s="29" t="s">
        <v>206</v>
      </c>
      <c r="Y1510" s="29" t="s">
        <v>211</v>
      </c>
      <c r="Z1510" s="29" t="s">
        <v>756</v>
      </c>
      <c r="AA1510" s="32">
        <v>0</v>
      </c>
      <c r="AB1510" s="32">
        <v>0</v>
      </c>
      <c r="AC1510" s="32">
        <v>39479000</v>
      </c>
      <c r="AD1510" s="32">
        <v>0</v>
      </c>
      <c r="AE1510" s="32">
        <v>0</v>
      </c>
      <c r="AF1510" s="32">
        <v>3589000</v>
      </c>
      <c r="AG1510" s="32">
        <v>0</v>
      </c>
      <c r="AH1510" s="32">
        <v>3589000</v>
      </c>
      <c r="AI1510" s="32">
        <v>0</v>
      </c>
      <c r="AJ1510" s="32">
        <v>3589000</v>
      </c>
      <c r="AK1510" s="32">
        <v>0</v>
      </c>
      <c r="AL1510" s="32">
        <v>3589000</v>
      </c>
      <c r="AM1510" s="32">
        <v>0</v>
      </c>
      <c r="AN1510" s="32">
        <v>3589000</v>
      </c>
      <c r="AO1510" s="32">
        <v>0</v>
      </c>
      <c r="AP1510" s="32">
        <v>3589000</v>
      </c>
      <c r="AQ1510" s="32">
        <v>0</v>
      </c>
      <c r="AR1510" s="32">
        <v>3589000</v>
      </c>
      <c r="AS1510" s="32">
        <v>0</v>
      </c>
      <c r="AT1510" s="32">
        <v>3589000</v>
      </c>
      <c r="AU1510" s="32">
        <v>0</v>
      </c>
      <c r="AV1510" s="32">
        <v>3589000</v>
      </c>
      <c r="AW1510" s="32">
        <v>0</v>
      </c>
      <c r="AX1510" s="32">
        <v>7178000</v>
      </c>
      <c r="AZ1510" s="13" t="str">
        <f t="shared" si="117"/>
        <v>OK</v>
      </c>
      <c r="BA1510" s="13" t="str">
        <f t="shared" si="118"/>
        <v>OK</v>
      </c>
      <c r="BB1510" s="7">
        <f t="shared" si="119"/>
        <v>0</v>
      </c>
      <c r="BC1510" s="14">
        <f t="shared" si="120"/>
        <v>39479000</v>
      </c>
      <c r="BD1510" s="14">
        <f t="shared" si="120"/>
        <v>39479000</v>
      </c>
      <c r="BE1510" s="7">
        <f t="shared" si="121"/>
        <v>0</v>
      </c>
      <c r="BF1510" s="7">
        <f t="shared" si="121"/>
        <v>0</v>
      </c>
      <c r="BJ1510" s="2"/>
      <c r="BK1510" s="2"/>
      <c r="BL1510" s="2"/>
      <c r="BM1510" s="2"/>
      <c r="BN1510" s="2"/>
      <c r="BO1510" s="2"/>
      <c r="BP1510" s="2"/>
      <c r="BQ1510" s="2"/>
      <c r="BR1510" s="2"/>
    </row>
    <row r="1511" spans="1:70" s="3" customFormat="1" ht="71.25">
      <c r="A1511" s="2"/>
      <c r="B1511" s="28" t="s">
        <v>4076</v>
      </c>
      <c r="C1511" s="28" t="s">
        <v>4794</v>
      </c>
      <c r="D1511" s="28" t="s">
        <v>33</v>
      </c>
      <c r="E1511" s="29" t="s">
        <v>730</v>
      </c>
      <c r="F1511" s="29" t="s">
        <v>752</v>
      </c>
      <c r="G1511" s="29" t="s">
        <v>40</v>
      </c>
      <c r="H1511" s="29">
        <v>86101610</v>
      </c>
      <c r="I1511" s="29" t="s">
        <v>4811</v>
      </c>
      <c r="J1511" s="29" t="s">
        <v>199</v>
      </c>
      <c r="K1511" s="29" t="s">
        <v>2067</v>
      </c>
      <c r="L1511" s="30" t="s">
        <v>147</v>
      </c>
      <c r="M1511" s="30" t="s">
        <v>147</v>
      </c>
      <c r="N1511" s="30">
        <v>12</v>
      </c>
      <c r="O1511" s="30" t="s">
        <v>218</v>
      </c>
      <c r="P1511" s="30" t="s">
        <v>202</v>
      </c>
      <c r="Q1511" s="31">
        <v>48851000</v>
      </c>
      <c r="R1511" s="31">
        <v>48851000</v>
      </c>
      <c r="S1511" s="30" t="s">
        <v>411</v>
      </c>
      <c r="T1511" s="30" t="s">
        <v>199</v>
      </c>
      <c r="U1511" s="29" t="s">
        <v>351</v>
      </c>
      <c r="V1511" s="29" t="s">
        <v>328</v>
      </c>
      <c r="W1511" s="29" t="s">
        <v>385</v>
      </c>
      <c r="X1511" s="29" t="s">
        <v>206</v>
      </c>
      <c r="Y1511" s="29" t="s">
        <v>211</v>
      </c>
      <c r="Z1511" s="29" t="s">
        <v>758</v>
      </c>
      <c r="AA1511" s="32">
        <v>0</v>
      </c>
      <c r="AB1511" s="32">
        <v>0</v>
      </c>
      <c r="AC1511" s="32">
        <v>48851000</v>
      </c>
      <c r="AD1511" s="32">
        <v>0</v>
      </c>
      <c r="AE1511" s="32">
        <v>0</v>
      </c>
      <c r="AF1511" s="32">
        <v>4441000</v>
      </c>
      <c r="AG1511" s="32">
        <v>0</v>
      </c>
      <c r="AH1511" s="32">
        <v>4441000</v>
      </c>
      <c r="AI1511" s="32">
        <v>0</v>
      </c>
      <c r="AJ1511" s="32">
        <v>4441000</v>
      </c>
      <c r="AK1511" s="32">
        <v>0</v>
      </c>
      <c r="AL1511" s="32">
        <v>4441000</v>
      </c>
      <c r="AM1511" s="32">
        <v>0</v>
      </c>
      <c r="AN1511" s="32">
        <v>4441000</v>
      </c>
      <c r="AO1511" s="32">
        <v>0</v>
      </c>
      <c r="AP1511" s="32">
        <v>4441000</v>
      </c>
      <c r="AQ1511" s="32">
        <v>0</v>
      </c>
      <c r="AR1511" s="32">
        <v>4441000</v>
      </c>
      <c r="AS1511" s="32">
        <v>0</v>
      </c>
      <c r="AT1511" s="32">
        <v>4441000</v>
      </c>
      <c r="AU1511" s="32">
        <v>0</v>
      </c>
      <c r="AV1511" s="32">
        <v>4441000</v>
      </c>
      <c r="AW1511" s="32">
        <v>0</v>
      </c>
      <c r="AX1511" s="32">
        <v>8882000</v>
      </c>
      <c r="AZ1511" s="13" t="str">
        <f t="shared" si="117"/>
        <v>OK</v>
      </c>
      <c r="BA1511" s="13" t="str">
        <f t="shared" si="118"/>
        <v>OK</v>
      </c>
      <c r="BB1511" s="7">
        <f t="shared" si="119"/>
        <v>0</v>
      </c>
      <c r="BC1511" s="14">
        <f t="shared" si="120"/>
        <v>48851000</v>
      </c>
      <c r="BD1511" s="14">
        <f t="shared" si="120"/>
        <v>48851000</v>
      </c>
      <c r="BE1511" s="7">
        <f t="shared" si="121"/>
        <v>0</v>
      </c>
      <c r="BF1511" s="7">
        <f t="shared" si="121"/>
        <v>0</v>
      </c>
      <c r="BJ1511" s="2"/>
      <c r="BK1511" s="2"/>
      <c r="BL1511" s="2"/>
      <c r="BM1511" s="2"/>
      <c r="BN1511" s="2"/>
      <c r="BO1511" s="2"/>
      <c r="BP1511" s="2"/>
      <c r="BQ1511" s="2"/>
      <c r="BR1511" s="2"/>
    </row>
    <row r="1512" spans="1:70" s="3" customFormat="1" ht="71.25">
      <c r="A1512" s="2"/>
      <c r="B1512" s="28" t="s">
        <v>4077</v>
      </c>
      <c r="C1512" s="28" t="s">
        <v>4794</v>
      </c>
      <c r="D1512" s="28" t="s">
        <v>33</v>
      </c>
      <c r="E1512" s="29" t="s">
        <v>730</v>
      </c>
      <c r="F1512" s="29" t="s">
        <v>752</v>
      </c>
      <c r="G1512" s="29" t="s">
        <v>40</v>
      </c>
      <c r="H1512" s="29">
        <v>86101610</v>
      </c>
      <c r="I1512" s="29" t="s">
        <v>4811</v>
      </c>
      <c r="J1512" s="29" t="s">
        <v>199</v>
      </c>
      <c r="K1512" s="29" t="s">
        <v>2067</v>
      </c>
      <c r="L1512" s="30" t="s">
        <v>147</v>
      </c>
      <c r="M1512" s="30" t="s">
        <v>147</v>
      </c>
      <c r="N1512" s="30">
        <v>12</v>
      </c>
      <c r="O1512" s="30" t="s">
        <v>218</v>
      </c>
      <c r="P1512" s="30" t="s">
        <v>202</v>
      </c>
      <c r="Q1512" s="31">
        <v>48851000</v>
      </c>
      <c r="R1512" s="31">
        <v>48851000</v>
      </c>
      <c r="S1512" s="30" t="s">
        <v>411</v>
      </c>
      <c r="T1512" s="30" t="s">
        <v>199</v>
      </c>
      <c r="U1512" s="29" t="s">
        <v>718</v>
      </c>
      <c r="V1512" s="29" t="s">
        <v>328</v>
      </c>
      <c r="W1512" s="29" t="s">
        <v>385</v>
      </c>
      <c r="X1512" s="29" t="s">
        <v>206</v>
      </c>
      <c r="Y1512" s="29" t="s">
        <v>211</v>
      </c>
      <c r="Z1512" s="29" t="s">
        <v>758</v>
      </c>
      <c r="AA1512" s="32">
        <v>0</v>
      </c>
      <c r="AB1512" s="32">
        <v>0</v>
      </c>
      <c r="AC1512" s="32">
        <v>48851000</v>
      </c>
      <c r="AD1512" s="32">
        <v>0</v>
      </c>
      <c r="AE1512" s="32">
        <v>0</v>
      </c>
      <c r="AF1512" s="32">
        <v>4441000</v>
      </c>
      <c r="AG1512" s="32">
        <v>0</v>
      </c>
      <c r="AH1512" s="32">
        <v>4441000</v>
      </c>
      <c r="AI1512" s="32">
        <v>0</v>
      </c>
      <c r="AJ1512" s="32">
        <v>4441000</v>
      </c>
      <c r="AK1512" s="32">
        <v>0</v>
      </c>
      <c r="AL1512" s="32">
        <v>4441000</v>
      </c>
      <c r="AM1512" s="32">
        <v>0</v>
      </c>
      <c r="AN1512" s="32">
        <v>4441000</v>
      </c>
      <c r="AO1512" s="32">
        <v>0</v>
      </c>
      <c r="AP1512" s="32">
        <v>4441000</v>
      </c>
      <c r="AQ1512" s="32">
        <v>0</v>
      </c>
      <c r="AR1512" s="32">
        <v>4441000</v>
      </c>
      <c r="AS1512" s="32">
        <v>0</v>
      </c>
      <c r="AT1512" s="32">
        <v>4441000</v>
      </c>
      <c r="AU1512" s="32">
        <v>0</v>
      </c>
      <c r="AV1512" s="32">
        <v>4441000</v>
      </c>
      <c r="AW1512" s="32">
        <v>0</v>
      </c>
      <c r="AX1512" s="32">
        <v>8882000</v>
      </c>
      <c r="AZ1512" s="13" t="str">
        <f t="shared" si="117"/>
        <v>OK</v>
      </c>
      <c r="BA1512" s="13" t="str">
        <f t="shared" si="118"/>
        <v>OK</v>
      </c>
      <c r="BB1512" s="7">
        <f t="shared" si="119"/>
        <v>0</v>
      </c>
      <c r="BC1512" s="14">
        <f t="shared" si="120"/>
        <v>48851000</v>
      </c>
      <c r="BD1512" s="14">
        <f t="shared" si="120"/>
        <v>48851000</v>
      </c>
      <c r="BE1512" s="7">
        <f t="shared" si="121"/>
        <v>0</v>
      </c>
      <c r="BF1512" s="7">
        <f t="shared" si="121"/>
        <v>0</v>
      </c>
      <c r="BJ1512" s="2"/>
      <c r="BK1512" s="2"/>
      <c r="BL1512" s="2"/>
      <c r="BM1512" s="2"/>
      <c r="BN1512" s="2"/>
      <c r="BO1512" s="2"/>
      <c r="BP1512" s="2"/>
      <c r="BQ1512" s="2"/>
      <c r="BR1512" s="2"/>
    </row>
    <row r="1513" spans="1:70" s="3" customFormat="1" ht="71.25">
      <c r="A1513" s="2"/>
      <c r="B1513" s="28" t="s">
        <v>4078</v>
      </c>
      <c r="C1513" s="28" t="s">
        <v>4794</v>
      </c>
      <c r="D1513" s="28" t="s">
        <v>33</v>
      </c>
      <c r="E1513" s="29" t="s">
        <v>730</v>
      </c>
      <c r="F1513" s="29" t="s">
        <v>752</v>
      </c>
      <c r="G1513" s="29" t="s">
        <v>40</v>
      </c>
      <c r="H1513" s="29">
        <v>86101610</v>
      </c>
      <c r="I1513" s="29" t="s">
        <v>4811</v>
      </c>
      <c r="J1513" s="29" t="s">
        <v>199</v>
      </c>
      <c r="K1513" s="29" t="s">
        <v>2067</v>
      </c>
      <c r="L1513" s="30" t="s">
        <v>147</v>
      </c>
      <c r="M1513" s="30" t="s">
        <v>147</v>
      </c>
      <c r="N1513" s="30">
        <v>12</v>
      </c>
      <c r="O1513" s="30" t="s">
        <v>218</v>
      </c>
      <c r="P1513" s="30" t="s">
        <v>202</v>
      </c>
      <c r="Q1513" s="31">
        <v>48851000</v>
      </c>
      <c r="R1513" s="31">
        <v>48851000</v>
      </c>
      <c r="S1513" s="30" t="s">
        <v>411</v>
      </c>
      <c r="T1513" s="30" t="s">
        <v>199</v>
      </c>
      <c r="U1513" s="29" t="s">
        <v>718</v>
      </c>
      <c r="V1513" s="29" t="s">
        <v>328</v>
      </c>
      <c r="W1513" s="29" t="s">
        <v>385</v>
      </c>
      <c r="X1513" s="29" t="s">
        <v>206</v>
      </c>
      <c r="Y1513" s="29" t="s">
        <v>211</v>
      </c>
      <c r="Z1513" s="29" t="s">
        <v>758</v>
      </c>
      <c r="AA1513" s="32">
        <v>0</v>
      </c>
      <c r="AB1513" s="32">
        <v>0</v>
      </c>
      <c r="AC1513" s="32">
        <v>48851000</v>
      </c>
      <c r="AD1513" s="32">
        <v>0</v>
      </c>
      <c r="AE1513" s="32">
        <v>0</v>
      </c>
      <c r="AF1513" s="32">
        <v>4441000</v>
      </c>
      <c r="AG1513" s="32">
        <v>0</v>
      </c>
      <c r="AH1513" s="32">
        <v>4441000</v>
      </c>
      <c r="AI1513" s="32">
        <v>0</v>
      </c>
      <c r="AJ1513" s="32">
        <v>4441000</v>
      </c>
      <c r="AK1513" s="32">
        <v>0</v>
      </c>
      <c r="AL1513" s="32">
        <v>4441000</v>
      </c>
      <c r="AM1513" s="32">
        <v>0</v>
      </c>
      <c r="AN1513" s="32">
        <v>4441000</v>
      </c>
      <c r="AO1513" s="32">
        <v>0</v>
      </c>
      <c r="AP1513" s="32">
        <v>4441000</v>
      </c>
      <c r="AQ1513" s="32">
        <v>0</v>
      </c>
      <c r="AR1513" s="32">
        <v>4441000</v>
      </c>
      <c r="AS1513" s="32">
        <v>0</v>
      </c>
      <c r="AT1513" s="32">
        <v>4441000</v>
      </c>
      <c r="AU1513" s="32">
        <v>0</v>
      </c>
      <c r="AV1513" s="32">
        <v>4441000</v>
      </c>
      <c r="AW1513" s="32">
        <v>0</v>
      </c>
      <c r="AX1513" s="32">
        <v>8882000</v>
      </c>
      <c r="AZ1513" s="13" t="str">
        <f t="shared" si="117"/>
        <v>OK</v>
      </c>
      <c r="BA1513" s="13" t="str">
        <f t="shared" si="118"/>
        <v>OK</v>
      </c>
      <c r="BB1513" s="7">
        <f t="shared" si="119"/>
        <v>0</v>
      </c>
      <c r="BC1513" s="14">
        <f t="shared" si="120"/>
        <v>48851000</v>
      </c>
      <c r="BD1513" s="14">
        <f t="shared" si="120"/>
        <v>48851000</v>
      </c>
      <c r="BE1513" s="7">
        <f t="shared" si="121"/>
        <v>0</v>
      </c>
      <c r="BF1513" s="7">
        <f t="shared" si="121"/>
        <v>0</v>
      </c>
      <c r="BJ1513" s="2"/>
      <c r="BK1513" s="2"/>
      <c r="BL1513" s="2"/>
      <c r="BM1513" s="2"/>
      <c r="BN1513" s="2"/>
      <c r="BO1513" s="2"/>
      <c r="BP1513" s="2"/>
      <c r="BQ1513" s="2"/>
      <c r="BR1513" s="2"/>
    </row>
    <row r="1514" spans="1:70" s="3" customFormat="1" ht="71.25">
      <c r="A1514" s="2"/>
      <c r="B1514" s="28" t="s">
        <v>4079</v>
      </c>
      <c r="C1514" s="28" t="s">
        <v>4794</v>
      </c>
      <c r="D1514" s="28" t="s">
        <v>33</v>
      </c>
      <c r="E1514" s="29" t="s">
        <v>730</v>
      </c>
      <c r="F1514" s="29" t="s">
        <v>752</v>
      </c>
      <c r="G1514" s="29" t="s">
        <v>40</v>
      </c>
      <c r="H1514" s="29">
        <v>86101610</v>
      </c>
      <c r="I1514" s="29" t="s">
        <v>4811</v>
      </c>
      <c r="J1514" s="29" t="s">
        <v>199</v>
      </c>
      <c r="K1514" s="29" t="s">
        <v>2067</v>
      </c>
      <c r="L1514" s="30" t="s">
        <v>147</v>
      </c>
      <c r="M1514" s="30" t="s">
        <v>147</v>
      </c>
      <c r="N1514" s="30">
        <v>12</v>
      </c>
      <c r="O1514" s="30" t="s">
        <v>218</v>
      </c>
      <c r="P1514" s="30" t="s">
        <v>202</v>
      </c>
      <c r="Q1514" s="31">
        <v>48851000</v>
      </c>
      <c r="R1514" s="31">
        <v>48851000</v>
      </c>
      <c r="S1514" s="30" t="s">
        <v>411</v>
      </c>
      <c r="T1514" s="30" t="s">
        <v>199</v>
      </c>
      <c r="U1514" s="29" t="s">
        <v>718</v>
      </c>
      <c r="V1514" s="29" t="s">
        <v>328</v>
      </c>
      <c r="W1514" s="29" t="s">
        <v>385</v>
      </c>
      <c r="X1514" s="29" t="s">
        <v>206</v>
      </c>
      <c r="Y1514" s="29" t="s">
        <v>211</v>
      </c>
      <c r="Z1514" s="29" t="s">
        <v>758</v>
      </c>
      <c r="AA1514" s="32">
        <v>0</v>
      </c>
      <c r="AB1514" s="32">
        <v>0</v>
      </c>
      <c r="AC1514" s="32">
        <v>48851000</v>
      </c>
      <c r="AD1514" s="32">
        <v>0</v>
      </c>
      <c r="AE1514" s="32">
        <v>0</v>
      </c>
      <c r="AF1514" s="32">
        <v>4441000</v>
      </c>
      <c r="AG1514" s="32">
        <v>0</v>
      </c>
      <c r="AH1514" s="32">
        <v>4441000</v>
      </c>
      <c r="AI1514" s="32">
        <v>0</v>
      </c>
      <c r="AJ1514" s="32">
        <v>4441000</v>
      </c>
      <c r="AK1514" s="32">
        <v>0</v>
      </c>
      <c r="AL1514" s="32">
        <v>4441000</v>
      </c>
      <c r="AM1514" s="32">
        <v>0</v>
      </c>
      <c r="AN1514" s="32">
        <v>4441000</v>
      </c>
      <c r="AO1514" s="32">
        <v>0</v>
      </c>
      <c r="AP1514" s="32">
        <v>4441000</v>
      </c>
      <c r="AQ1514" s="32">
        <v>0</v>
      </c>
      <c r="AR1514" s="32">
        <v>4441000</v>
      </c>
      <c r="AS1514" s="32">
        <v>0</v>
      </c>
      <c r="AT1514" s="32">
        <v>4441000</v>
      </c>
      <c r="AU1514" s="32">
        <v>0</v>
      </c>
      <c r="AV1514" s="32">
        <v>4441000</v>
      </c>
      <c r="AW1514" s="32">
        <v>0</v>
      </c>
      <c r="AX1514" s="32">
        <v>8882000</v>
      </c>
      <c r="AZ1514" s="13" t="str">
        <f t="shared" si="117"/>
        <v>OK</v>
      </c>
      <c r="BA1514" s="13" t="str">
        <f t="shared" si="118"/>
        <v>OK</v>
      </c>
      <c r="BB1514" s="7">
        <f t="shared" si="119"/>
        <v>0</v>
      </c>
      <c r="BC1514" s="14">
        <f t="shared" si="120"/>
        <v>48851000</v>
      </c>
      <c r="BD1514" s="14">
        <f t="shared" si="120"/>
        <v>48851000</v>
      </c>
      <c r="BE1514" s="7">
        <f t="shared" si="121"/>
        <v>0</v>
      </c>
      <c r="BF1514" s="7">
        <f t="shared" si="121"/>
        <v>0</v>
      </c>
      <c r="BJ1514" s="2"/>
      <c r="BK1514" s="2"/>
      <c r="BL1514" s="2"/>
      <c r="BM1514" s="2"/>
      <c r="BN1514" s="2"/>
      <c r="BO1514" s="2"/>
      <c r="BP1514" s="2"/>
      <c r="BQ1514" s="2"/>
      <c r="BR1514" s="2"/>
    </row>
    <row r="1515" spans="1:70" s="3" customFormat="1" ht="71.25">
      <c r="A1515" s="2"/>
      <c r="B1515" s="28" t="s">
        <v>4080</v>
      </c>
      <c r="C1515" s="28" t="s">
        <v>4794</v>
      </c>
      <c r="D1515" s="28" t="s">
        <v>33</v>
      </c>
      <c r="E1515" s="29" t="s">
        <v>730</v>
      </c>
      <c r="F1515" s="29" t="s">
        <v>752</v>
      </c>
      <c r="G1515" s="29" t="s">
        <v>40</v>
      </c>
      <c r="H1515" s="29">
        <v>86101610</v>
      </c>
      <c r="I1515" s="29" t="s">
        <v>4811</v>
      </c>
      <c r="J1515" s="29" t="s">
        <v>199</v>
      </c>
      <c r="K1515" s="29" t="s">
        <v>2067</v>
      </c>
      <c r="L1515" s="30" t="s">
        <v>147</v>
      </c>
      <c r="M1515" s="30" t="s">
        <v>147</v>
      </c>
      <c r="N1515" s="30">
        <v>12</v>
      </c>
      <c r="O1515" s="30" t="s">
        <v>218</v>
      </c>
      <c r="P1515" s="30" t="s">
        <v>202</v>
      </c>
      <c r="Q1515" s="31">
        <v>48851000</v>
      </c>
      <c r="R1515" s="31">
        <v>48851000</v>
      </c>
      <c r="S1515" s="30" t="s">
        <v>411</v>
      </c>
      <c r="T1515" s="30" t="s">
        <v>199</v>
      </c>
      <c r="U1515" s="29" t="s">
        <v>718</v>
      </c>
      <c r="V1515" s="29" t="s">
        <v>328</v>
      </c>
      <c r="W1515" s="29" t="s">
        <v>385</v>
      </c>
      <c r="X1515" s="29" t="s">
        <v>206</v>
      </c>
      <c r="Y1515" s="29" t="s">
        <v>211</v>
      </c>
      <c r="Z1515" s="29" t="s">
        <v>758</v>
      </c>
      <c r="AA1515" s="32">
        <v>0</v>
      </c>
      <c r="AB1515" s="32">
        <v>0</v>
      </c>
      <c r="AC1515" s="32">
        <v>48851000</v>
      </c>
      <c r="AD1515" s="32">
        <v>0</v>
      </c>
      <c r="AE1515" s="32">
        <v>0</v>
      </c>
      <c r="AF1515" s="32">
        <v>4441000</v>
      </c>
      <c r="AG1515" s="32">
        <v>0</v>
      </c>
      <c r="AH1515" s="32">
        <v>4441000</v>
      </c>
      <c r="AI1515" s="32">
        <v>0</v>
      </c>
      <c r="AJ1515" s="32">
        <v>4441000</v>
      </c>
      <c r="AK1515" s="32">
        <v>0</v>
      </c>
      <c r="AL1515" s="32">
        <v>4441000</v>
      </c>
      <c r="AM1515" s="32">
        <v>0</v>
      </c>
      <c r="AN1515" s="32">
        <v>4441000</v>
      </c>
      <c r="AO1515" s="32">
        <v>0</v>
      </c>
      <c r="AP1515" s="32">
        <v>4441000</v>
      </c>
      <c r="AQ1515" s="32">
        <v>0</v>
      </c>
      <c r="AR1515" s="32">
        <v>4441000</v>
      </c>
      <c r="AS1515" s="32">
        <v>0</v>
      </c>
      <c r="AT1515" s="32">
        <v>4441000</v>
      </c>
      <c r="AU1515" s="32">
        <v>0</v>
      </c>
      <c r="AV1515" s="32">
        <v>4441000</v>
      </c>
      <c r="AW1515" s="32">
        <v>0</v>
      </c>
      <c r="AX1515" s="32">
        <v>8882000</v>
      </c>
      <c r="AZ1515" s="13" t="str">
        <f t="shared" si="117"/>
        <v>OK</v>
      </c>
      <c r="BA1515" s="13" t="str">
        <f t="shared" si="118"/>
        <v>OK</v>
      </c>
      <c r="BB1515" s="7">
        <f t="shared" si="119"/>
        <v>0</v>
      </c>
      <c r="BC1515" s="14">
        <f t="shared" si="120"/>
        <v>48851000</v>
      </c>
      <c r="BD1515" s="14">
        <f t="shared" si="120"/>
        <v>48851000</v>
      </c>
      <c r="BE1515" s="7">
        <f t="shared" si="121"/>
        <v>0</v>
      </c>
      <c r="BF1515" s="7">
        <f t="shared" si="121"/>
        <v>0</v>
      </c>
      <c r="BJ1515" s="2"/>
      <c r="BK1515" s="2"/>
      <c r="BL1515" s="2"/>
      <c r="BM1515" s="2"/>
      <c r="BN1515" s="2"/>
      <c r="BO1515" s="2"/>
      <c r="BP1515" s="2"/>
      <c r="BQ1515" s="2"/>
      <c r="BR1515" s="2"/>
    </row>
    <row r="1516" spans="1:70" s="3" customFormat="1" ht="71.25">
      <c r="A1516" s="2"/>
      <c r="B1516" s="28" t="s">
        <v>4081</v>
      </c>
      <c r="C1516" s="28" t="s">
        <v>4794</v>
      </c>
      <c r="D1516" s="28" t="s">
        <v>33</v>
      </c>
      <c r="E1516" s="29" t="s">
        <v>730</v>
      </c>
      <c r="F1516" s="29" t="s">
        <v>752</v>
      </c>
      <c r="G1516" s="29" t="s">
        <v>40</v>
      </c>
      <c r="H1516" s="29">
        <v>86101610</v>
      </c>
      <c r="I1516" s="29" t="s">
        <v>4811</v>
      </c>
      <c r="J1516" s="29" t="s">
        <v>199</v>
      </c>
      <c r="K1516" s="29" t="s">
        <v>2067</v>
      </c>
      <c r="L1516" s="30" t="s">
        <v>147</v>
      </c>
      <c r="M1516" s="30" t="s">
        <v>147</v>
      </c>
      <c r="N1516" s="30">
        <v>12</v>
      </c>
      <c r="O1516" s="30" t="s">
        <v>218</v>
      </c>
      <c r="P1516" s="30" t="s">
        <v>202</v>
      </c>
      <c r="Q1516" s="31">
        <v>48851000</v>
      </c>
      <c r="R1516" s="31">
        <v>48851000</v>
      </c>
      <c r="S1516" s="30" t="s">
        <v>411</v>
      </c>
      <c r="T1516" s="30" t="s">
        <v>199</v>
      </c>
      <c r="U1516" s="29" t="s">
        <v>718</v>
      </c>
      <c r="V1516" s="29" t="s">
        <v>328</v>
      </c>
      <c r="W1516" s="29" t="s">
        <v>385</v>
      </c>
      <c r="X1516" s="29" t="s">
        <v>206</v>
      </c>
      <c r="Y1516" s="29" t="s">
        <v>211</v>
      </c>
      <c r="Z1516" s="29" t="s">
        <v>758</v>
      </c>
      <c r="AA1516" s="32">
        <v>0</v>
      </c>
      <c r="AB1516" s="32">
        <v>0</v>
      </c>
      <c r="AC1516" s="32">
        <v>48851000</v>
      </c>
      <c r="AD1516" s="32">
        <v>0</v>
      </c>
      <c r="AE1516" s="32">
        <v>0</v>
      </c>
      <c r="AF1516" s="32">
        <v>4441000</v>
      </c>
      <c r="AG1516" s="32">
        <v>0</v>
      </c>
      <c r="AH1516" s="32">
        <v>4441000</v>
      </c>
      <c r="AI1516" s="32">
        <v>0</v>
      </c>
      <c r="AJ1516" s="32">
        <v>4441000</v>
      </c>
      <c r="AK1516" s="32">
        <v>0</v>
      </c>
      <c r="AL1516" s="32">
        <v>4441000</v>
      </c>
      <c r="AM1516" s="32">
        <v>0</v>
      </c>
      <c r="AN1516" s="32">
        <v>4441000</v>
      </c>
      <c r="AO1516" s="32">
        <v>0</v>
      </c>
      <c r="AP1516" s="32">
        <v>4441000</v>
      </c>
      <c r="AQ1516" s="32">
        <v>0</v>
      </c>
      <c r="AR1516" s="32">
        <v>4441000</v>
      </c>
      <c r="AS1516" s="32">
        <v>0</v>
      </c>
      <c r="AT1516" s="32">
        <v>4441000</v>
      </c>
      <c r="AU1516" s="32">
        <v>0</v>
      </c>
      <c r="AV1516" s="32">
        <v>4441000</v>
      </c>
      <c r="AW1516" s="32">
        <v>0</v>
      </c>
      <c r="AX1516" s="32">
        <v>8882000</v>
      </c>
      <c r="AZ1516" s="13" t="str">
        <f t="shared" si="117"/>
        <v>OK</v>
      </c>
      <c r="BA1516" s="13" t="str">
        <f t="shared" si="118"/>
        <v>OK</v>
      </c>
      <c r="BB1516" s="7">
        <f t="shared" si="119"/>
        <v>0</v>
      </c>
      <c r="BC1516" s="14">
        <f t="shared" si="120"/>
        <v>48851000</v>
      </c>
      <c r="BD1516" s="14">
        <f t="shared" si="120"/>
        <v>48851000</v>
      </c>
      <c r="BE1516" s="7">
        <f t="shared" si="121"/>
        <v>0</v>
      </c>
      <c r="BF1516" s="7">
        <f t="shared" si="121"/>
        <v>0</v>
      </c>
      <c r="BJ1516" s="2"/>
      <c r="BK1516" s="2"/>
      <c r="BL1516" s="2"/>
      <c r="BM1516" s="2"/>
      <c r="BN1516" s="2"/>
      <c r="BO1516" s="2"/>
      <c r="BP1516" s="2"/>
      <c r="BQ1516" s="2"/>
      <c r="BR1516" s="2"/>
    </row>
    <row r="1517" spans="1:70" s="3" customFormat="1" ht="71.25">
      <c r="A1517" s="2"/>
      <c r="B1517" s="28" t="s">
        <v>4082</v>
      </c>
      <c r="C1517" s="28" t="s">
        <v>4794</v>
      </c>
      <c r="D1517" s="28" t="s">
        <v>33</v>
      </c>
      <c r="E1517" s="29" t="s">
        <v>730</v>
      </c>
      <c r="F1517" s="29" t="s">
        <v>752</v>
      </c>
      <c r="G1517" s="29" t="s">
        <v>40</v>
      </c>
      <c r="H1517" s="29">
        <v>86101610</v>
      </c>
      <c r="I1517" s="29" t="s">
        <v>4811</v>
      </c>
      <c r="J1517" s="29" t="s">
        <v>199</v>
      </c>
      <c r="K1517" s="29" t="s">
        <v>2067</v>
      </c>
      <c r="L1517" s="30" t="s">
        <v>147</v>
      </c>
      <c r="M1517" s="30" t="s">
        <v>147</v>
      </c>
      <c r="N1517" s="30">
        <v>12</v>
      </c>
      <c r="O1517" s="30" t="s">
        <v>218</v>
      </c>
      <c r="P1517" s="30" t="s">
        <v>202</v>
      </c>
      <c r="Q1517" s="31">
        <v>48851000</v>
      </c>
      <c r="R1517" s="31">
        <v>48851000</v>
      </c>
      <c r="S1517" s="30" t="s">
        <v>411</v>
      </c>
      <c r="T1517" s="30" t="s">
        <v>199</v>
      </c>
      <c r="U1517" s="29" t="s">
        <v>718</v>
      </c>
      <c r="V1517" s="29" t="s">
        <v>328</v>
      </c>
      <c r="W1517" s="29" t="s">
        <v>385</v>
      </c>
      <c r="X1517" s="29" t="s">
        <v>206</v>
      </c>
      <c r="Y1517" s="29" t="s">
        <v>211</v>
      </c>
      <c r="Z1517" s="29" t="s">
        <v>758</v>
      </c>
      <c r="AA1517" s="32">
        <v>0</v>
      </c>
      <c r="AB1517" s="32">
        <v>0</v>
      </c>
      <c r="AC1517" s="32">
        <v>48851000</v>
      </c>
      <c r="AD1517" s="32">
        <v>0</v>
      </c>
      <c r="AE1517" s="32">
        <v>0</v>
      </c>
      <c r="AF1517" s="32">
        <v>4441000</v>
      </c>
      <c r="AG1517" s="32">
        <v>0</v>
      </c>
      <c r="AH1517" s="32">
        <v>4441000</v>
      </c>
      <c r="AI1517" s="32">
        <v>0</v>
      </c>
      <c r="AJ1517" s="32">
        <v>4441000</v>
      </c>
      <c r="AK1517" s="32">
        <v>0</v>
      </c>
      <c r="AL1517" s="32">
        <v>4441000</v>
      </c>
      <c r="AM1517" s="32">
        <v>0</v>
      </c>
      <c r="AN1517" s="32">
        <v>4441000</v>
      </c>
      <c r="AO1517" s="32">
        <v>0</v>
      </c>
      <c r="AP1517" s="32">
        <v>4441000</v>
      </c>
      <c r="AQ1517" s="32">
        <v>0</v>
      </c>
      <c r="AR1517" s="32">
        <v>4441000</v>
      </c>
      <c r="AS1517" s="32">
        <v>0</v>
      </c>
      <c r="AT1517" s="32">
        <v>4441000</v>
      </c>
      <c r="AU1517" s="32">
        <v>0</v>
      </c>
      <c r="AV1517" s="32">
        <v>4441000</v>
      </c>
      <c r="AW1517" s="32">
        <v>0</v>
      </c>
      <c r="AX1517" s="32">
        <v>8882000</v>
      </c>
      <c r="AZ1517" s="13" t="str">
        <f t="shared" si="117"/>
        <v>OK</v>
      </c>
      <c r="BA1517" s="13" t="str">
        <f t="shared" si="118"/>
        <v>OK</v>
      </c>
      <c r="BB1517" s="7">
        <f t="shared" si="119"/>
        <v>0</v>
      </c>
      <c r="BC1517" s="14">
        <f t="shared" si="120"/>
        <v>48851000</v>
      </c>
      <c r="BD1517" s="14">
        <f t="shared" si="120"/>
        <v>48851000</v>
      </c>
      <c r="BE1517" s="7">
        <f t="shared" si="121"/>
        <v>0</v>
      </c>
      <c r="BF1517" s="7">
        <f t="shared" si="121"/>
        <v>0</v>
      </c>
      <c r="BJ1517" s="2"/>
      <c r="BK1517" s="2"/>
      <c r="BL1517" s="2"/>
      <c r="BM1517" s="2"/>
      <c r="BN1517" s="2"/>
      <c r="BO1517" s="2"/>
      <c r="BP1517" s="2"/>
      <c r="BQ1517" s="2"/>
      <c r="BR1517" s="2"/>
    </row>
    <row r="1518" spans="1:70" s="3" customFormat="1" ht="71.25">
      <c r="A1518" s="2"/>
      <c r="B1518" s="28" t="s">
        <v>4083</v>
      </c>
      <c r="C1518" s="28" t="s">
        <v>4794</v>
      </c>
      <c r="D1518" s="28" t="s">
        <v>33</v>
      </c>
      <c r="E1518" s="29" t="s">
        <v>730</v>
      </c>
      <c r="F1518" s="29" t="s">
        <v>752</v>
      </c>
      <c r="G1518" s="29" t="s">
        <v>40</v>
      </c>
      <c r="H1518" s="29">
        <v>86101610</v>
      </c>
      <c r="I1518" s="29" t="s">
        <v>4811</v>
      </c>
      <c r="J1518" s="29" t="s">
        <v>199</v>
      </c>
      <c r="K1518" s="29" t="s">
        <v>2067</v>
      </c>
      <c r="L1518" s="30" t="s">
        <v>147</v>
      </c>
      <c r="M1518" s="30" t="s">
        <v>147</v>
      </c>
      <c r="N1518" s="30">
        <v>12</v>
      </c>
      <c r="O1518" s="30" t="s">
        <v>218</v>
      </c>
      <c r="P1518" s="30" t="s">
        <v>202</v>
      </c>
      <c r="Q1518" s="31">
        <v>48851000</v>
      </c>
      <c r="R1518" s="31">
        <v>48851000</v>
      </c>
      <c r="S1518" s="30" t="s">
        <v>411</v>
      </c>
      <c r="T1518" s="30" t="s">
        <v>199</v>
      </c>
      <c r="U1518" s="29" t="s">
        <v>718</v>
      </c>
      <c r="V1518" s="29" t="s">
        <v>328</v>
      </c>
      <c r="W1518" s="29" t="s">
        <v>385</v>
      </c>
      <c r="X1518" s="29" t="s">
        <v>206</v>
      </c>
      <c r="Y1518" s="29" t="s">
        <v>211</v>
      </c>
      <c r="Z1518" s="29" t="s">
        <v>758</v>
      </c>
      <c r="AA1518" s="32">
        <v>0</v>
      </c>
      <c r="AB1518" s="32">
        <v>0</v>
      </c>
      <c r="AC1518" s="32">
        <v>48851000</v>
      </c>
      <c r="AD1518" s="32">
        <v>0</v>
      </c>
      <c r="AE1518" s="32">
        <v>0</v>
      </c>
      <c r="AF1518" s="32">
        <v>4441000</v>
      </c>
      <c r="AG1518" s="32">
        <v>0</v>
      </c>
      <c r="AH1518" s="32">
        <v>4441000</v>
      </c>
      <c r="AI1518" s="32">
        <v>0</v>
      </c>
      <c r="AJ1518" s="32">
        <v>4441000</v>
      </c>
      <c r="AK1518" s="32">
        <v>0</v>
      </c>
      <c r="AL1518" s="32">
        <v>4441000</v>
      </c>
      <c r="AM1518" s="32">
        <v>0</v>
      </c>
      <c r="AN1518" s="32">
        <v>4441000</v>
      </c>
      <c r="AO1518" s="32">
        <v>0</v>
      </c>
      <c r="AP1518" s="32">
        <v>4441000</v>
      </c>
      <c r="AQ1518" s="32">
        <v>0</v>
      </c>
      <c r="AR1518" s="32">
        <v>4441000</v>
      </c>
      <c r="AS1518" s="32">
        <v>0</v>
      </c>
      <c r="AT1518" s="32">
        <v>4441000</v>
      </c>
      <c r="AU1518" s="32">
        <v>0</v>
      </c>
      <c r="AV1518" s="32">
        <v>4441000</v>
      </c>
      <c r="AW1518" s="32">
        <v>0</v>
      </c>
      <c r="AX1518" s="32">
        <v>8882000</v>
      </c>
      <c r="AZ1518" s="13" t="str">
        <f t="shared" si="117"/>
        <v>OK</v>
      </c>
      <c r="BA1518" s="13" t="str">
        <f t="shared" si="118"/>
        <v>OK</v>
      </c>
      <c r="BB1518" s="7">
        <f t="shared" si="119"/>
        <v>0</v>
      </c>
      <c r="BC1518" s="14">
        <f t="shared" si="120"/>
        <v>48851000</v>
      </c>
      <c r="BD1518" s="14">
        <f t="shared" si="120"/>
        <v>48851000</v>
      </c>
      <c r="BE1518" s="7">
        <f t="shared" si="121"/>
        <v>0</v>
      </c>
      <c r="BF1518" s="7">
        <f t="shared" si="121"/>
        <v>0</v>
      </c>
      <c r="BJ1518" s="2"/>
      <c r="BK1518" s="2"/>
      <c r="BL1518" s="2"/>
      <c r="BM1518" s="2"/>
      <c r="BN1518" s="2"/>
      <c r="BO1518" s="2"/>
      <c r="BP1518" s="2"/>
      <c r="BQ1518" s="2"/>
      <c r="BR1518" s="2"/>
    </row>
    <row r="1519" spans="1:70" s="3" customFormat="1" ht="71.25">
      <c r="A1519" s="2"/>
      <c r="B1519" s="28" t="s">
        <v>4084</v>
      </c>
      <c r="C1519" s="28" t="s">
        <v>4794</v>
      </c>
      <c r="D1519" s="28" t="s">
        <v>33</v>
      </c>
      <c r="E1519" s="29" t="s">
        <v>730</v>
      </c>
      <c r="F1519" s="29" t="s">
        <v>752</v>
      </c>
      <c r="G1519" s="29" t="s">
        <v>40</v>
      </c>
      <c r="H1519" s="29">
        <v>86101610</v>
      </c>
      <c r="I1519" s="29" t="s">
        <v>4811</v>
      </c>
      <c r="J1519" s="29" t="s">
        <v>199</v>
      </c>
      <c r="K1519" s="29" t="s">
        <v>2067</v>
      </c>
      <c r="L1519" s="30" t="s">
        <v>147</v>
      </c>
      <c r="M1519" s="30" t="s">
        <v>147</v>
      </c>
      <c r="N1519" s="30">
        <v>12</v>
      </c>
      <c r="O1519" s="30" t="s">
        <v>218</v>
      </c>
      <c r="P1519" s="30" t="s">
        <v>202</v>
      </c>
      <c r="Q1519" s="31">
        <v>48851000</v>
      </c>
      <c r="R1519" s="31">
        <v>48851000</v>
      </c>
      <c r="S1519" s="30" t="s">
        <v>411</v>
      </c>
      <c r="T1519" s="30" t="s">
        <v>199</v>
      </c>
      <c r="U1519" s="29" t="s">
        <v>718</v>
      </c>
      <c r="V1519" s="29" t="s">
        <v>328</v>
      </c>
      <c r="W1519" s="29" t="s">
        <v>385</v>
      </c>
      <c r="X1519" s="29" t="s">
        <v>206</v>
      </c>
      <c r="Y1519" s="29" t="s">
        <v>211</v>
      </c>
      <c r="Z1519" s="29" t="s">
        <v>758</v>
      </c>
      <c r="AA1519" s="32">
        <v>0</v>
      </c>
      <c r="AB1519" s="32">
        <v>0</v>
      </c>
      <c r="AC1519" s="32">
        <v>48851000</v>
      </c>
      <c r="AD1519" s="32">
        <v>0</v>
      </c>
      <c r="AE1519" s="32">
        <v>0</v>
      </c>
      <c r="AF1519" s="32">
        <v>4441000</v>
      </c>
      <c r="AG1519" s="32">
        <v>0</v>
      </c>
      <c r="AH1519" s="32">
        <v>4441000</v>
      </c>
      <c r="AI1519" s="32">
        <v>0</v>
      </c>
      <c r="AJ1519" s="32">
        <v>4441000</v>
      </c>
      <c r="AK1519" s="32">
        <v>0</v>
      </c>
      <c r="AL1519" s="32">
        <v>4441000</v>
      </c>
      <c r="AM1519" s="32">
        <v>0</v>
      </c>
      <c r="AN1519" s="32">
        <v>4441000</v>
      </c>
      <c r="AO1519" s="32">
        <v>0</v>
      </c>
      <c r="AP1519" s="32">
        <v>4441000</v>
      </c>
      <c r="AQ1519" s="32">
        <v>0</v>
      </c>
      <c r="AR1519" s="32">
        <v>4441000</v>
      </c>
      <c r="AS1519" s="32">
        <v>0</v>
      </c>
      <c r="AT1519" s="32">
        <v>4441000</v>
      </c>
      <c r="AU1519" s="32">
        <v>0</v>
      </c>
      <c r="AV1519" s="32">
        <v>4441000</v>
      </c>
      <c r="AW1519" s="32">
        <v>0</v>
      </c>
      <c r="AX1519" s="32">
        <v>8882000</v>
      </c>
      <c r="AZ1519" s="13" t="str">
        <f t="shared" si="117"/>
        <v>OK</v>
      </c>
      <c r="BA1519" s="13" t="str">
        <f t="shared" si="118"/>
        <v>OK</v>
      </c>
      <c r="BB1519" s="7">
        <f t="shared" si="119"/>
        <v>0</v>
      </c>
      <c r="BC1519" s="14">
        <f t="shared" si="120"/>
        <v>48851000</v>
      </c>
      <c r="BD1519" s="14">
        <f t="shared" si="120"/>
        <v>48851000</v>
      </c>
      <c r="BE1519" s="7">
        <f t="shared" si="121"/>
        <v>0</v>
      </c>
      <c r="BF1519" s="7">
        <f t="shared" si="121"/>
        <v>0</v>
      </c>
      <c r="BJ1519" s="2"/>
      <c r="BK1519" s="2"/>
      <c r="BL1519" s="2"/>
      <c r="BM1519" s="2"/>
      <c r="BN1519" s="2"/>
      <c r="BO1519" s="2"/>
      <c r="BP1519" s="2"/>
      <c r="BQ1519" s="2"/>
      <c r="BR1519" s="2"/>
    </row>
    <row r="1520" spans="1:70" s="3" customFormat="1" ht="71.25">
      <c r="A1520" s="2"/>
      <c r="B1520" s="28" t="s">
        <v>4085</v>
      </c>
      <c r="C1520" s="28" t="s">
        <v>4794</v>
      </c>
      <c r="D1520" s="28" t="s">
        <v>33</v>
      </c>
      <c r="E1520" s="29" t="s">
        <v>730</v>
      </c>
      <c r="F1520" s="29" t="s">
        <v>752</v>
      </c>
      <c r="G1520" s="29" t="s">
        <v>40</v>
      </c>
      <c r="H1520" s="29">
        <v>86101610</v>
      </c>
      <c r="I1520" s="29" t="s">
        <v>4811</v>
      </c>
      <c r="J1520" s="29" t="s">
        <v>199</v>
      </c>
      <c r="K1520" s="29" t="s">
        <v>2067</v>
      </c>
      <c r="L1520" s="30" t="s">
        <v>147</v>
      </c>
      <c r="M1520" s="30" t="s">
        <v>147</v>
      </c>
      <c r="N1520" s="30">
        <v>12</v>
      </c>
      <c r="O1520" s="30" t="s">
        <v>218</v>
      </c>
      <c r="P1520" s="30" t="s">
        <v>202</v>
      </c>
      <c r="Q1520" s="31">
        <v>48851000</v>
      </c>
      <c r="R1520" s="31">
        <v>48851000</v>
      </c>
      <c r="S1520" s="30" t="s">
        <v>411</v>
      </c>
      <c r="T1520" s="30" t="s">
        <v>199</v>
      </c>
      <c r="U1520" s="29" t="s">
        <v>718</v>
      </c>
      <c r="V1520" s="29" t="s">
        <v>328</v>
      </c>
      <c r="W1520" s="29" t="s">
        <v>385</v>
      </c>
      <c r="X1520" s="29" t="s">
        <v>206</v>
      </c>
      <c r="Y1520" s="29" t="s">
        <v>211</v>
      </c>
      <c r="Z1520" s="29" t="s">
        <v>758</v>
      </c>
      <c r="AA1520" s="32">
        <v>0</v>
      </c>
      <c r="AB1520" s="32">
        <v>0</v>
      </c>
      <c r="AC1520" s="32">
        <v>48851000</v>
      </c>
      <c r="AD1520" s="32">
        <v>0</v>
      </c>
      <c r="AE1520" s="32">
        <v>0</v>
      </c>
      <c r="AF1520" s="32">
        <v>4441000</v>
      </c>
      <c r="AG1520" s="32">
        <v>0</v>
      </c>
      <c r="AH1520" s="32">
        <v>4441000</v>
      </c>
      <c r="AI1520" s="32">
        <v>0</v>
      </c>
      <c r="AJ1520" s="32">
        <v>4441000</v>
      </c>
      <c r="AK1520" s="32">
        <v>0</v>
      </c>
      <c r="AL1520" s="32">
        <v>4441000</v>
      </c>
      <c r="AM1520" s="32">
        <v>0</v>
      </c>
      <c r="AN1520" s="32">
        <v>4441000</v>
      </c>
      <c r="AO1520" s="32">
        <v>0</v>
      </c>
      <c r="AP1520" s="32">
        <v>4441000</v>
      </c>
      <c r="AQ1520" s="32">
        <v>0</v>
      </c>
      <c r="AR1520" s="32">
        <v>4441000</v>
      </c>
      <c r="AS1520" s="32">
        <v>0</v>
      </c>
      <c r="AT1520" s="32">
        <v>4441000</v>
      </c>
      <c r="AU1520" s="32">
        <v>0</v>
      </c>
      <c r="AV1520" s="32">
        <v>4441000</v>
      </c>
      <c r="AW1520" s="32">
        <v>0</v>
      </c>
      <c r="AX1520" s="32">
        <v>8882000</v>
      </c>
      <c r="AZ1520" s="13" t="str">
        <f t="shared" si="117"/>
        <v>OK</v>
      </c>
      <c r="BA1520" s="13" t="str">
        <f t="shared" si="118"/>
        <v>OK</v>
      </c>
      <c r="BB1520" s="7">
        <f t="shared" si="119"/>
        <v>0</v>
      </c>
      <c r="BC1520" s="14">
        <f t="shared" si="120"/>
        <v>48851000</v>
      </c>
      <c r="BD1520" s="14">
        <f t="shared" si="120"/>
        <v>48851000</v>
      </c>
      <c r="BE1520" s="7">
        <f t="shared" si="121"/>
        <v>0</v>
      </c>
      <c r="BF1520" s="7">
        <f t="shared" si="121"/>
        <v>0</v>
      </c>
      <c r="BJ1520" s="2"/>
      <c r="BK1520" s="2"/>
      <c r="BL1520" s="2"/>
      <c r="BM1520" s="2"/>
      <c r="BN1520" s="2"/>
      <c r="BO1520" s="2"/>
      <c r="BP1520" s="2"/>
      <c r="BQ1520" s="2"/>
      <c r="BR1520" s="2"/>
    </row>
    <row r="1521" spans="1:70" s="3" customFormat="1" ht="71.25">
      <c r="A1521" s="2"/>
      <c r="B1521" s="28" t="s">
        <v>4086</v>
      </c>
      <c r="C1521" s="28" t="s">
        <v>4794</v>
      </c>
      <c r="D1521" s="28" t="s">
        <v>33</v>
      </c>
      <c r="E1521" s="29" t="s">
        <v>730</v>
      </c>
      <c r="F1521" s="29" t="s">
        <v>752</v>
      </c>
      <c r="G1521" s="29" t="s">
        <v>40</v>
      </c>
      <c r="H1521" s="29">
        <v>86101610</v>
      </c>
      <c r="I1521" s="29" t="s">
        <v>4811</v>
      </c>
      <c r="J1521" s="29" t="s">
        <v>199</v>
      </c>
      <c r="K1521" s="29" t="s">
        <v>2068</v>
      </c>
      <c r="L1521" s="30" t="s">
        <v>147</v>
      </c>
      <c r="M1521" s="30" t="s">
        <v>147</v>
      </c>
      <c r="N1521" s="30">
        <v>12</v>
      </c>
      <c r="O1521" s="30" t="s">
        <v>218</v>
      </c>
      <c r="P1521" s="30" t="s">
        <v>202</v>
      </c>
      <c r="Q1521" s="31">
        <v>48851000</v>
      </c>
      <c r="R1521" s="31">
        <v>48851000</v>
      </c>
      <c r="S1521" s="30" t="s">
        <v>411</v>
      </c>
      <c r="T1521" s="30" t="s">
        <v>199</v>
      </c>
      <c r="U1521" s="29" t="s">
        <v>718</v>
      </c>
      <c r="V1521" s="29" t="s">
        <v>328</v>
      </c>
      <c r="W1521" s="29" t="s">
        <v>385</v>
      </c>
      <c r="X1521" s="29" t="s">
        <v>206</v>
      </c>
      <c r="Y1521" s="29" t="s">
        <v>211</v>
      </c>
      <c r="Z1521" s="29" t="s">
        <v>757</v>
      </c>
      <c r="AA1521" s="32">
        <v>0</v>
      </c>
      <c r="AB1521" s="32">
        <v>0</v>
      </c>
      <c r="AC1521" s="32">
        <v>48851000</v>
      </c>
      <c r="AD1521" s="32">
        <v>0</v>
      </c>
      <c r="AE1521" s="32">
        <v>0</v>
      </c>
      <c r="AF1521" s="32">
        <v>4441000</v>
      </c>
      <c r="AG1521" s="32">
        <v>0</v>
      </c>
      <c r="AH1521" s="32">
        <v>4441000</v>
      </c>
      <c r="AI1521" s="32">
        <v>0</v>
      </c>
      <c r="AJ1521" s="32">
        <v>4441000</v>
      </c>
      <c r="AK1521" s="32">
        <v>0</v>
      </c>
      <c r="AL1521" s="32">
        <v>4441000</v>
      </c>
      <c r="AM1521" s="32">
        <v>0</v>
      </c>
      <c r="AN1521" s="32">
        <v>4441000</v>
      </c>
      <c r="AO1521" s="32">
        <v>0</v>
      </c>
      <c r="AP1521" s="32">
        <v>4441000</v>
      </c>
      <c r="AQ1521" s="32">
        <v>0</v>
      </c>
      <c r="AR1521" s="32">
        <v>4441000</v>
      </c>
      <c r="AS1521" s="32">
        <v>0</v>
      </c>
      <c r="AT1521" s="32">
        <v>4441000</v>
      </c>
      <c r="AU1521" s="32">
        <v>0</v>
      </c>
      <c r="AV1521" s="32">
        <v>4441000</v>
      </c>
      <c r="AW1521" s="32">
        <v>0</v>
      </c>
      <c r="AX1521" s="32">
        <v>8882000</v>
      </c>
      <c r="AZ1521" s="13" t="str">
        <f t="shared" si="117"/>
        <v>OK</v>
      </c>
      <c r="BA1521" s="13" t="str">
        <f t="shared" si="118"/>
        <v>OK</v>
      </c>
      <c r="BB1521" s="7">
        <f t="shared" si="119"/>
        <v>0</v>
      </c>
      <c r="BC1521" s="14">
        <f t="shared" si="120"/>
        <v>48851000</v>
      </c>
      <c r="BD1521" s="14">
        <f t="shared" si="120"/>
        <v>48851000</v>
      </c>
      <c r="BE1521" s="7">
        <f t="shared" si="121"/>
        <v>0</v>
      </c>
      <c r="BF1521" s="7">
        <f t="shared" si="121"/>
        <v>0</v>
      </c>
      <c r="BJ1521" s="2"/>
      <c r="BK1521" s="2"/>
      <c r="BL1521" s="2"/>
      <c r="BM1521" s="2"/>
      <c r="BN1521" s="2"/>
      <c r="BO1521" s="2"/>
      <c r="BP1521" s="2"/>
      <c r="BQ1521" s="2"/>
      <c r="BR1521" s="2"/>
    </row>
    <row r="1522" spans="1:70" s="3" customFormat="1" ht="71.25">
      <c r="A1522" s="2"/>
      <c r="B1522" s="28" t="s">
        <v>4087</v>
      </c>
      <c r="C1522" s="28" t="s">
        <v>4794</v>
      </c>
      <c r="D1522" s="28" t="s">
        <v>33</v>
      </c>
      <c r="E1522" s="29" t="s">
        <v>730</v>
      </c>
      <c r="F1522" s="29" t="s">
        <v>752</v>
      </c>
      <c r="G1522" s="29" t="s">
        <v>40</v>
      </c>
      <c r="H1522" s="29">
        <v>86101610</v>
      </c>
      <c r="I1522" s="29" t="s">
        <v>4811</v>
      </c>
      <c r="J1522" s="29" t="s">
        <v>199</v>
      </c>
      <c r="K1522" s="29" t="s">
        <v>2068</v>
      </c>
      <c r="L1522" s="30" t="s">
        <v>147</v>
      </c>
      <c r="M1522" s="30" t="s">
        <v>147</v>
      </c>
      <c r="N1522" s="30">
        <v>12</v>
      </c>
      <c r="O1522" s="30" t="s">
        <v>218</v>
      </c>
      <c r="P1522" s="30" t="s">
        <v>202</v>
      </c>
      <c r="Q1522" s="31">
        <v>48851000</v>
      </c>
      <c r="R1522" s="31">
        <v>48851000</v>
      </c>
      <c r="S1522" s="30" t="s">
        <v>411</v>
      </c>
      <c r="T1522" s="30" t="s">
        <v>199</v>
      </c>
      <c r="U1522" s="29" t="s">
        <v>718</v>
      </c>
      <c r="V1522" s="29" t="s">
        <v>328</v>
      </c>
      <c r="W1522" s="29" t="s">
        <v>385</v>
      </c>
      <c r="X1522" s="29" t="s">
        <v>206</v>
      </c>
      <c r="Y1522" s="29" t="s">
        <v>211</v>
      </c>
      <c r="Z1522" s="29" t="s">
        <v>757</v>
      </c>
      <c r="AA1522" s="32">
        <v>0</v>
      </c>
      <c r="AB1522" s="32">
        <v>0</v>
      </c>
      <c r="AC1522" s="32">
        <v>48851000</v>
      </c>
      <c r="AD1522" s="32">
        <v>0</v>
      </c>
      <c r="AE1522" s="32">
        <v>0</v>
      </c>
      <c r="AF1522" s="32">
        <v>4441000</v>
      </c>
      <c r="AG1522" s="32">
        <v>0</v>
      </c>
      <c r="AH1522" s="32">
        <v>4441000</v>
      </c>
      <c r="AI1522" s="32">
        <v>0</v>
      </c>
      <c r="AJ1522" s="32">
        <v>4441000</v>
      </c>
      <c r="AK1522" s="32">
        <v>0</v>
      </c>
      <c r="AL1522" s="32">
        <v>4441000</v>
      </c>
      <c r="AM1522" s="32">
        <v>0</v>
      </c>
      <c r="AN1522" s="32">
        <v>4441000</v>
      </c>
      <c r="AO1522" s="32">
        <v>0</v>
      </c>
      <c r="AP1522" s="32">
        <v>4441000</v>
      </c>
      <c r="AQ1522" s="32">
        <v>0</v>
      </c>
      <c r="AR1522" s="32">
        <v>4441000</v>
      </c>
      <c r="AS1522" s="32">
        <v>0</v>
      </c>
      <c r="AT1522" s="32">
        <v>4441000</v>
      </c>
      <c r="AU1522" s="32">
        <v>0</v>
      </c>
      <c r="AV1522" s="32">
        <v>4441000</v>
      </c>
      <c r="AW1522" s="32">
        <v>0</v>
      </c>
      <c r="AX1522" s="32">
        <v>8882000</v>
      </c>
      <c r="AZ1522" s="13" t="str">
        <f t="shared" si="117"/>
        <v>OK</v>
      </c>
      <c r="BA1522" s="13" t="str">
        <f t="shared" si="118"/>
        <v>OK</v>
      </c>
      <c r="BB1522" s="7">
        <f t="shared" si="119"/>
        <v>0</v>
      </c>
      <c r="BC1522" s="14">
        <f t="shared" si="120"/>
        <v>48851000</v>
      </c>
      <c r="BD1522" s="14">
        <f t="shared" si="120"/>
        <v>48851000</v>
      </c>
      <c r="BE1522" s="7">
        <f t="shared" si="121"/>
        <v>0</v>
      </c>
      <c r="BF1522" s="7">
        <f t="shared" si="121"/>
        <v>0</v>
      </c>
      <c r="BJ1522" s="2"/>
      <c r="BK1522" s="2"/>
      <c r="BL1522" s="2"/>
      <c r="BM1522" s="2"/>
      <c r="BN1522" s="2"/>
      <c r="BO1522" s="2"/>
      <c r="BP1522" s="2"/>
      <c r="BQ1522" s="2"/>
      <c r="BR1522" s="2"/>
    </row>
    <row r="1523" spans="1:70" s="3" customFormat="1" ht="71.25">
      <c r="A1523" s="2"/>
      <c r="B1523" s="28" t="s">
        <v>4088</v>
      </c>
      <c r="C1523" s="28" t="s">
        <v>4794</v>
      </c>
      <c r="D1523" s="28" t="s">
        <v>33</v>
      </c>
      <c r="E1523" s="29" t="s">
        <v>730</v>
      </c>
      <c r="F1523" s="29" t="s">
        <v>752</v>
      </c>
      <c r="G1523" s="29" t="s">
        <v>40</v>
      </c>
      <c r="H1523" s="29">
        <v>86101610</v>
      </c>
      <c r="I1523" s="29" t="s">
        <v>4811</v>
      </c>
      <c r="J1523" s="29" t="s">
        <v>199</v>
      </c>
      <c r="K1523" s="29" t="s">
        <v>2068</v>
      </c>
      <c r="L1523" s="30" t="s">
        <v>147</v>
      </c>
      <c r="M1523" s="30" t="s">
        <v>147</v>
      </c>
      <c r="N1523" s="30">
        <v>12</v>
      </c>
      <c r="O1523" s="30" t="s">
        <v>218</v>
      </c>
      <c r="P1523" s="30" t="s">
        <v>202</v>
      </c>
      <c r="Q1523" s="31">
        <v>48851000</v>
      </c>
      <c r="R1523" s="31">
        <v>48851000</v>
      </c>
      <c r="S1523" s="30" t="s">
        <v>411</v>
      </c>
      <c r="T1523" s="30" t="s">
        <v>199</v>
      </c>
      <c r="U1523" s="29" t="s">
        <v>718</v>
      </c>
      <c r="V1523" s="29" t="s">
        <v>328</v>
      </c>
      <c r="W1523" s="29" t="s">
        <v>385</v>
      </c>
      <c r="X1523" s="29" t="s">
        <v>206</v>
      </c>
      <c r="Y1523" s="29" t="s">
        <v>211</v>
      </c>
      <c r="Z1523" s="29" t="s">
        <v>757</v>
      </c>
      <c r="AA1523" s="32">
        <v>0</v>
      </c>
      <c r="AB1523" s="32">
        <v>0</v>
      </c>
      <c r="AC1523" s="32">
        <v>48851000</v>
      </c>
      <c r="AD1523" s="32">
        <v>0</v>
      </c>
      <c r="AE1523" s="32">
        <v>0</v>
      </c>
      <c r="AF1523" s="32">
        <v>4441000</v>
      </c>
      <c r="AG1523" s="32">
        <v>0</v>
      </c>
      <c r="AH1523" s="32">
        <v>4441000</v>
      </c>
      <c r="AI1523" s="32">
        <v>0</v>
      </c>
      <c r="AJ1523" s="32">
        <v>4441000</v>
      </c>
      <c r="AK1523" s="32">
        <v>0</v>
      </c>
      <c r="AL1523" s="32">
        <v>4441000</v>
      </c>
      <c r="AM1523" s="32">
        <v>0</v>
      </c>
      <c r="AN1523" s="32">
        <v>4441000</v>
      </c>
      <c r="AO1523" s="32">
        <v>0</v>
      </c>
      <c r="AP1523" s="32">
        <v>4441000</v>
      </c>
      <c r="AQ1523" s="32">
        <v>0</v>
      </c>
      <c r="AR1523" s="32">
        <v>4441000</v>
      </c>
      <c r="AS1523" s="32">
        <v>0</v>
      </c>
      <c r="AT1523" s="32">
        <v>4441000</v>
      </c>
      <c r="AU1523" s="32">
        <v>0</v>
      </c>
      <c r="AV1523" s="32">
        <v>4441000</v>
      </c>
      <c r="AW1523" s="32">
        <v>0</v>
      </c>
      <c r="AX1523" s="32">
        <v>8882000</v>
      </c>
      <c r="AZ1523" s="13" t="str">
        <f t="shared" si="117"/>
        <v>OK</v>
      </c>
      <c r="BA1523" s="13" t="str">
        <f t="shared" si="118"/>
        <v>OK</v>
      </c>
      <c r="BB1523" s="7">
        <f t="shared" si="119"/>
        <v>0</v>
      </c>
      <c r="BC1523" s="14">
        <f t="shared" si="120"/>
        <v>48851000</v>
      </c>
      <c r="BD1523" s="14">
        <f t="shared" si="120"/>
        <v>48851000</v>
      </c>
      <c r="BE1523" s="7">
        <f t="shared" si="121"/>
        <v>0</v>
      </c>
      <c r="BF1523" s="7">
        <f t="shared" si="121"/>
        <v>0</v>
      </c>
      <c r="BJ1523" s="2"/>
      <c r="BK1523" s="2"/>
      <c r="BL1523" s="2"/>
      <c r="BM1523" s="2"/>
      <c r="BN1523" s="2"/>
      <c r="BO1523" s="2"/>
      <c r="BP1523" s="2"/>
      <c r="BQ1523" s="2"/>
      <c r="BR1523" s="2"/>
    </row>
    <row r="1524" spans="1:70" s="3" customFormat="1" ht="71.25">
      <c r="A1524" s="2"/>
      <c r="B1524" s="28" t="s">
        <v>4089</v>
      </c>
      <c r="C1524" s="28" t="s">
        <v>4794</v>
      </c>
      <c r="D1524" s="28" t="s">
        <v>33</v>
      </c>
      <c r="E1524" s="33" t="s">
        <v>730</v>
      </c>
      <c r="F1524" s="33" t="s">
        <v>752</v>
      </c>
      <c r="G1524" s="33" t="s">
        <v>40</v>
      </c>
      <c r="H1524" s="33">
        <v>86101610</v>
      </c>
      <c r="I1524" s="33" t="s">
        <v>4811</v>
      </c>
      <c r="J1524" s="33" t="s">
        <v>199</v>
      </c>
      <c r="K1524" s="33" t="s">
        <v>2068</v>
      </c>
      <c r="L1524" s="34" t="s">
        <v>147</v>
      </c>
      <c r="M1524" s="34" t="s">
        <v>147</v>
      </c>
      <c r="N1524" s="30">
        <v>12</v>
      </c>
      <c r="O1524" s="34" t="s">
        <v>218</v>
      </c>
      <c r="P1524" s="34" t="s">
        <v>202</v>
      </c>
      <c r="Q1524" s="35">
        <v>48851000</v>
      </c>
      <c r="R1524" s="35">
        <v>48851000</v>
      </c>
      <c r="S1524" s="34" t="s">
        <v>411</v>
      </c>
      <c r="T1524" s="34" t="s">
        <v>199</v>
      </c>
      <c r="U1524" s="33" t="s">
        <v>718</v>
      </c>
      <c r="V1524" s="33" t="s">
        <v>328</v>
      </c>
      <c r="W1524" s="33" t="s">
        <v>385</v>
      </c>
      <c r="X1524" s="33" t="s">
        <v>206</v>
      </c>
      <c r="Y1524" s="33" t="s">
        <v>211</v>
      </c>
      <c r="Z1524" s="33" t="s">
        <v>757</v>
      </c>
      <c r="AA1524" s="36">
        <v>0</v>
      </c>
      <c r="AB1524" s="36">
        <v>0</v>
      </c>
      <c r="AC1524" s="36">
        <v>48851000</v>
      </c>
      <c r="AD1524" s="36">
        <v>0</v>
      </c>
      <c r="AE1524" s="36">
        <v>0</v>
      </c>
      <c r="AF1524" s="36">
        <v>4441000</v>
      </c>
      <c r="AG1524" s="36">
        <v>0</v>
      </c>
      <c r="AH1524" s="36">
        <v>4441000</v>
      </c>
      <c r="AI1524" s="36">
        <v>0</v>
      </c>
      <c r="AJ1524" s="36">
        <v>4441000</v>
      </c>
      <c r="AK1524" s="36">
        <v>0</v>
      </c>
      <c r="AL1524" s="36">
        <v>4441000</v>
      </c>
      <c r="AM1524" s="36">
        <v>0</v>
      </c>
      <c r="AN1524" s="36">
        <v>4441000</v>
      </c>
      <c r="AO1524" s="36">
        <v>0</v>
      </c>
      <c r="AP1524" s="36">
        <v>4441000</v>
      </c>
      <c r="AQ1524" s="36">
        <v>0</v>
      </c>
      <c r="AR1524" s="36">
        <v>4441000</v>
      </c>
      <c r="AS1524" s="36">
        <v>0</v>
      </c>
      <c r="AT1524" s="36">
        <v>4441000</v>
      </c>
      <c r="AU1524" s="36">
        <v>0</v>
      </c>
      <c r="AV1524" s="36">
        <v>4441000</v>
      </c>
      <c r="AW1524" s="36">
        <v>0</v>
      </c>
      <c r="AX1524" s="36">
        <v>8882000</v>
      </c>
      <c r="AZ1524" s="13" t="str">
        <f t="shared" si="117"/>
        <v>OK</v>
      </c>
      <c r="BA1524" s="13" t="str">
        <f t="shared" si="118"/>
        <v>OK</v>
      </c>
      <c r="BB1524" s="7">
        <f t="shared" si="119"/>
        <v>0</v>
      </c>
      <c r="BC1524" s="14">
        <f t="shared" si="120"/>
        <v>48851000</v>
      </c>
      <c r="BD1524" s="14">
        <f t="shared" si="120"/>
        <v>48851000</v>
      </c>
      <c r="BE1524" s="7">
        <f t="shared" si="121"/>
        <v>0</v>
      </c>
      <c r="BF1524" s="7">
        <f t="shared" si="121"/>
        <v>0</v>
      </c>
      <c r="BJ1524" s="2"/>
      <c r="BK1524" s="2"/>
      <c r="BL1524" s="2"/>
      <c r="BM1524" s="2"/>
      <c r="BN1524" s="2"/>
      <c r="BO1524" s="2"/>
      <c r="BP1524" s="2"/>
      <c r="BQ1524" s="2"/>
      <c r="BR1524" s="2"/>
    </row>
    <row r="1525" spans="1:70" s="3" customFormat="1" ht="71.25">
      <c r="A1525" s="2"/>
      <c r="B1525" s="28" t="s">
        <v>4090</v>
      </c>
      <c r="C1525" s="28" t="s">
        <v>4794</v>
      </c>
      <c r="D1525" s="28" t="s">
        <v>33</v>
      </c>
      <c r="E1525" s="33" t="s">
        <v>730</v>
      </c>
      <c r="F1525" s="33" t="s">
        <v>752</v>
      </c>
      <c r="G1525" s="33" t="s">
        <v>40</v>
      </c>
      <c r="H1525" s="33">
        <v>86101610</v>
      </c>
      <c r="I1525" s="33" t="s">
        <v>4811</v>
      </c>
      <c r="J1525" s="33" t="s">
        <v>199</v>
      </c>
      <c r="K1525" s="33" t="s">
        <v>2068</v>
      </c>
      <c r="L1525" s="34" t="s">
        <v>147</v>
      </c>
      <c r="M1525" s="34" t="s">
        <v>147</v>
      </c>
      <c r="N1525" s="30">
        <v>12</v>
      </c>
      <c r="O1525" s="34" t="s">
        <v>218</v>
      </c>
      <c r="P1525" s="34" t="s">
        <v>202</v>
      </c>
      <c r="Q1525" s="35">
        <v>48851000</v>
      </c>
      <c r="R1525" s="35">
        <v>48851000</v>
      </c>
      <c r="S1525" s="34" t="s">
        <v>411</v>
      </c>
      <c r="T1525" s="34" t="s">
        <v>199</v>
      </c>
      <c r="U1525" s="33" t="s">
        <v>718</v>
      </c>
      <c r="V1525" s="33" t="s">
        <v>328</v>
      </c>
      <c r="W1525" s="33" t="s">
        <v>385</v>
      </c>
      <c r="X1525" s="33" t="s">
        <v>206</v>
      </c>
      <c r="Y1525" s="33" t="s">
        <v>211</v>
      </c>
      <c r="Z1525" s="33" t="s">
        <v>757</v>
      </c>
      <c r="AA1525" s="36">
        <v>0</v>
      </c>
      <c r="AB1525" s="36">
        <v>0</v>
      </c>
      <c r="AC1525" s="36">
        <v>48851000</v>
      </c>
      <c r="AD1525" s="36">
        <v>0</v>
      </c>
      <c r="AE1525" s="36">
        <v>0</v>
      </c>
      <c r="AF1525" s="36">
        <v>4441000</v>
      </c>
      <c r="AG1525" s="36">
        <v>0</v>
      </c>
      <c r="AH1525" s="36">
        <v>4441000</v>
      </c>
      <c r="AI1525" s="36">
        <v>0</v>
      </c>
      <c r="AJ1525" s="36">
        <v>4441000</v>
      </c>
      <c r="AK1525" s="36">
        <v>0</v>
      </c>
      <c r="AL1525" s="36">
        <v>4441000</v>
      </c>
      <c r="AM1525" s="36">
        <v>0</v>
      </c>
      <c r="AN1525" s="36">
        <v>4441000</v>
      </c>
      <c r="AO1525" s="36">
        <v>0</v>
      </c>
      <c r="AP1525" s="36">
        <v>4441000</v>
      </c>
      <c r="AQ1525" s="36">
        <v>0</v>
      </c>
      <c r="AR1525" s="36">
        <v>4441000</v>
      </c>
      <c r="AS1525" s="36">
        <v>0</v>
      </c>
      <c r="AT1525" s="36">
        <v>4441000</v>
      </c>
      <c r="AU1525" s="36">
        <v>0</v>
      </c>
      <c r="AV1525" s="36">
        <v>4441000</v>
      </c>
      <c r="AW1525" s="36">
        <v>0</v>
      </c>
      <c r="AX1525" s="36">
        <v>8882000</v>
      </c>
      <c r="AZ1525" s="13" t="str">
        <f t="shared" si="117"/>
        <v>OK</v>
      </c>
      <c r="BA1525" s="13" t="str">
        <f t="shared" si="118"/>
        <v>OK</v>
      </c>
      <c r="BB1525" s="7">
        <f t="shared" si="119"/>
        <v>0</v>
      </c>
      <c r="BC1525" s="14">
        <f t="shared" si="120"/>
        <v>48851000</v>
      </c>
      <c r="BD1525" s="14">
        <f t="shared" si="120"/>
        <v>48851000</v>
      </c>
      <c r="BE1525" s="7">
        <f t="shared" si="121"/>
        <v>0</v>
      </c>
      <c r="BF1525" s="7">
        <f t="shared" si="121"/>
        <v>0</v>
      </c>
      <c r="BJ1525" s="2"/>
      <c r="BK1525" s="2"/>
      <c r="BL1525" s="2"/>
      <c r="BM1525" s="2"/>
      <c r="BN1525" s="2"/>
      <c r="BO1525" s="2"/>
      <c r="BP1525" s="2"/>
      <c r="BQ1525" s="2"/>
      <c r="BR1525" s="2"/>
    </row>
    <row r="1526" spans="1:70" s="3" customFormat="1" ht="71.25">
      <c r="A1526" s="2"/>
      <c r="B1526" s="28" t="s">
        <v>4091</v>
      </c>
      <c r="C1526" s="28" t="s">
        <v>4794</v>
      </c>
      <c r="D1526" s="28" t="s">
        <v>33</v>
      </c>
      <c r="E1526" s="29" t="s">
        <v>730</v>
      </c>
      <c r="F1526" s="29" t="s">
        <v>752</v>
      </c>
      <c r="G1526" s="29" t="s">
        <v>40</v>
      </c>
      <c r="H1526" s="29">
        <v>86101610</v>
      </c>
      <c r="I1526" s="29" t="s">
        <v>4811</v>
      </c>
      <c r="J1526" s="29" t="s">
        <v>199</v>
      </c>
      <c r="K1526" s="29" t="s">
        <v>2068</v>
      </c>
      <c r="L1526" s="30" t="s">
        <v>147</v>
      </c>
      <c r="M1526" s="30" t="s">
        <v>147</v>
      </c>
      <c r="N1526" s="30">
        <v>12</v>
      </c>
      <c r="O1526" s="30" t="s">
        <v>218</v>
      </c>
      <c r="P1526" s="30" t="s">
        <v>202</v>
      </c>
      <c r="Q1526" s="31">
        <v>48851000</v>
      </c>
      <c r="R1526" s="31">
        <v>48851000</v>
      </c>
      <c r="S1526" s="30" t="s">
        <v>411</v>
      </c>
      <c r="T1526" s="30" t="s">
        <v>199</v>
      </c>
      <c r="U1526" s="29" t="s">
        <v>718</v>
      </c>
      <c r="V1526" s="29" t="s">
        <v>328</v>
      </c>
      <c r="W1526" s="29" t="s">
        <v>385</v>
      </c>
      <c r="X1526" s="29" t="s">
        <v>206</v>
      </c>
      <c r="Y1526" s="29" t="s">
        <v>211</v>
      </c>
      <c r="Z1526" s="29" t="s">
        <v>757</v>
      </c>
      <c r="AA1526" s="32">
        <v>0</v>
      </c>
      <c r="AB1526" s="32">
        <v>0</v>
      </c>
      <c r="AC1526" s="32">
        <v>48851000</v>
      </c>
      <c r="AD1526" s="32">
        <v>0</v>
      </c>
      <c r="AE1526" s="32">
        <v>0</v>
      </c>
      <c r="AF1526" s="32">
        <v>4441000</v>
      </c>
      <c r="AG1526" s="32">
        <v>0</v>
      </c>
      <c r="AH1526" s="32">
        <v>4441000</v>
      </c>
      <c r="AI1526" s="32">
        <v>0</v>
      </c>
      <c r="AJ1526" s="32">
        <v>4441000</v>
      </c>
      <c r="AK1526" s="32">
        <v>0</v>
      </c>
      <c r="AL1526" s="32">
        <v>4441000</v>
      </c>
      <c r="AM1526" s="32">
        <v>0</v>
      </c>
      <c r="AN1526" s="32">
        <v>4441000</v>
      </c>
      <c r="AO1526" s="32">
        <v>0</v>
      </c>
      <c r="AP1526" s="32">
        <v>4441000</v>
      </c>
      <c r="AQ1526" s="32">
        <v>0</v>
      </c>
      <c r="AR1526" s="32">
        <v>4441000</v>
      </c>
      <c r="AS1526" s="32">
        <v>0</v>
      </c>
      <c r="AT1526" s="32">
        <v>4441000</v>
      </c>
      <c r="AU1526" s="32">
        <v>0</v>
      </c>
      <c r="AV1526" s="32">
        <v>4441000</v>
      </c>
      <c r="AW1526" s="32">
        <v>0</v>
      </c>
      <c r="AX1526" s="32">
        <v>8882000</v>
      </c>
      <c r="AZ1526" s="13" t="str">
        <f t="shared" si="117"/>
        <v>OK</v>
      </c>
      <c r="BA1526" s="13" t="str">
        <f t="shared" si="118"/>
        <v>OK</v>
      </c>
      <c r="BB1526" s="7">
        <f t="shared" si="119"/>
        <v>0</v>
      </c>
      <c r="BC1526" s="14">
        <f t="shared" si="120"/>
        <v>48851000</v>
      </c>
      <c r="BD1526" s="14">
        <f t="shared" si="120"/>
        <v>48851000</v>
      </c>
      <c r="BE1526" s="7">
        <f t="shared" si="121"/>
        <v>0</v>
      </c>
      <c r="BF1526" s="7">
        <f t="shared" si="121"/>
        <v>0</v>
      </c>
      <c r="BJ1526" s="2"/>
      <c r="BK1526" s="2"/>
      <c r="BL1526" s="2"/>
      <c r="BM1526" s="2"/>
      <c r="BN1526" s="2"/>
      <c r="BO1526" s="2"/>
      <c r="BP1526" s="2"/>
      <c r="BQ1526" s="2"/>
      <c r="BR1526" s="2"/>
    </row>
    <row r="1527" spans="1:70" s="3" customFormat="1" ht="142.5">
      <c r="A1527" s="2"/>
      <c r="B1527" s="28" t="s">
        <v>4092</v>
      </c>
      <c r="C1527" s="28" t="s">
        <v>4794</v>
      </c>
      <c r="D1527" s="28" t="s">
        <v>33</v>
      </c>
      <c r="E1527" s="29" t="s">
        <v>730</v>
      </c>
      <c r="F1527" s="29" t="s">
        <v>752</v>
      </c>
      <c r="G1527" s="29" t="s">
        <v>40</v>
      </c>
      <c r="H1527" s="29">
        <v>86101610</v>
      </c>
      <c r="I1527" s="29" t="s">
        <v>4811</v>
      </c>
      <c r="J1527" s="29" t="s">
        <v>199</v>
      </c>
      <c r="K1527" s="29" t="s">
        <v>2069</v>
      </c>
      <c r="L1527" s="30" t="s">
        <v>147</v>
      </c>
      <c r="M1527" s="30" t="s">
        <v>147</v>
      </c>
      <c r="N1527" s="30">
        <v>12</v>
      </c>
      <c r="O1527" s="30" t="s">
        <v>218</v>
      </c>
      <c r="P1527" s="30" t="s">
        <v>202</v>
      </c>
      <c r="Q1527" s="31">
        <v>53900000</v>
      </c>
      <c r="R1527" s="31">
        <v>53900000</v>
      </c>
      <c r="S1527" s="30" t="s">
        <v>411</v>
      </c>
      <c r="T1527" s="30" t="s">
        <v>199</v>
      </c>
      <c r="U1527" s="29" t="s">
        <v>718</v>
      </c>
      <c r="V1527" s="29" t="s">
        <v>328</v>
      </c>
      <c r="W1527" s="29" t="s">
        <v>358</v>
      </c>
      <c r="X1527" s="29" t="s">
        <v>206</v>
      </c>
      <c r="Y1527" s="29" t="s">
        <v>211</v>
      </c>
      <c r="Z1527" s="29" t="s">
        <v>756</v>
      </c>
      <c r="AA1527" s="32">
        <v>0</v>
      </c>
      <c r="AB1527" s="32">
        <v>0</v>
      </c>
      <c r="AC1527" s="32">
        <v>53900000</v>
      </c>
      <c r="AD1527" s="32">
        <v>0</v>
      </c>
      <c r="AE1527" s="32">
        <v>0</v>
      </c>
      <c r="AF1527" s="32">
        <v>4900000</v>
      </c>
      <c r="AG1527" s="32">
        <v>0</v>
      </c>
      <c r="AH1527" s="32">
        <v>4900000</v>
      </c>
      <c r="AI1527" s="32">
        <v>0</v>
      </c>
      <c r="AJ1527" s="32">
        <v>4900000</v>
      </c>
      <c r="AK1527" s="32">
        <v>0</v>
      </c>
      <c r="AL1527" s="32">
        <v>4900000</v>
      </c>
      <c r="AM1527" s="32">
        <v>0</v>
      </c>
      <c r="AN1527" s="32">
        <v>4900000</v>
      </c>
      <c r="AO1527" s="32">
        <v>0</v>
      </c>
      <c r="AP1527" s="32">
        <v>4900000</v>
      </c>
      <c r="AQ1527" s="32">
        <v>0</v>
      </c>
      <c r="AR1527" s="32">
        <v>4900000</v>
      </c>
      <c r="AS1527" s="32">
        <v>0</v>
      </c>
      <c r="AT1527" s="32">
        <v>4900000</v>
      </c>
      <c r="AU1527" s="32">
        <v>0</v>
      </c>
      <c r="AV1527" s="32">
        <v>4900000</v>
      </c>
      <c r="AW1527" s="32">
        <v>0</v>
      </c>
      <c r="AX1527" s="32">
        <v>9800000</v>
      </c>
      <c r="AZ1527" s="13" t="str">
        <f t="shared" si="117"/>
        <v>OK</v>
      </c>
      <c r="BA1527" s="13" t="str">
        <f t="shared" si="118"/>
        <v>OK</v>
      </c>
      <c r="BB1527" s="7">
        <f t="shared" si="119"/>
        <v>0</v>
      </c>
      <c r="BC1527" s="14">
        <f t="shared" si="120"/>
        <v>53900000</v>
      </c>
      <c r="BD1527" s="14">
        <f t="shared" si="120"/>
        <v>53900000</v>
      </c>
      <c r="BE1527" s="7">
        <f t="shared" si="121"/>
        <v>0</v>
      </c>
      <c r="BF1527" s="7">
        <f t="shared" si="121"/>
        <v>0</v>
      </c>
      <c r="BJ1527" s="2"/>
      <c r="BK1527" s="2"/>
      <c r="BL1527" s="2"/>
      <c r="BM1527" s="2"/>
      <c r="BN1527" s="2"/>
      <c r="BO1527" s="2"/>
      <c r="BP1527" s="2"/>
      <c r="BQ1527" s="2"/>
      <c r="BR1527" s="2"/>
    </row>
    <row r="1528" spans="1:70" s="3" customFormat="1" ht="142.5">
      <c r="A1528" s="2"/>
      <c r="B1528" s="28" t="s">
        <v>4093</v>
      </c>
      <c r="C1528" s="28" t="s">
        <v>4794</v>
      </c>
      <c r="D1528" s="28" t="s">
        <v>33</v>
      </c>
      <c r="E1528" s="29" t="s">
        <v>730</v>
      </c>
      <c r="F1528" s="29" t="s">
        <v>752</v>
      </c>
      <c r="G1528" s="29" t="s">
        <v>40</v>
      </c>
      <c r="H1528" s="29">
        <v>86101610</v>
      </c>
      <c r="I1528" s="29" t="s">
        <v>4811</v>
      </c>
      <c r="J1528" s="29" t="s">
        <v>199</v>
      </c>
      <c r="K1528" s="29" t="s">
        <v>2069</v>
      </c>
      <c r="L1528" s="30" t="s">
        <v>147</v>
      </c>
      <c r="M1528" s="30" t="s">
        <v>147</v>
      </c>
      <c r="N1528" s="30">
        <v>12</v>
      </c>
      <c r="O1528" s="30" t="s">
        <v>218</v>
      </c>
      <c r="P1528" s="30" t="s">
        <v>202</v>
      </c>
      <c r="Q1528" s="31">
        <v>53900000</v>
      </c>
      <c r="R1528" s="31">
        <v>53900000</v>
      </c>
      <c r="S1528" s="30" t="s">
        <v>411</v>
      </c>
      <c r="T1528" s="30" t="s">
        <v>199</v>
      </c>
      <c r="U1528" s="29" t="s">
        <v>718</v>
      </c>
      <c r="V1528" s="29" t="s">
        <v>328</v>
      </c>
      <c r="W1528" s="29" t="s">
        <v>358</v>
      </c>
      <c r="X1528" s="29" t="s">
        <v>206</v>
      </c>
      <c r="Y1528" s="29" t="s">
        <v>211</v>
      </c>
      <c r="Z1528" s="29" t="s">
        <v>756</v>
      </c>
      <c r="AA1528" s="32">
        <v>0</v>
      </c>
      <c r="AB1528" s="32">
        <v>0</v>
      </c>
      <c r="AC1528" s="32">
        <v>53900000</v>
      </c>
      <c r="AD1528" s="32">
        <v>0</v>
      </c>
      <c r="AE1528" s="32">
        <v>0</v>
      </c>
      <c r="AF1528" s="32">
        <v>4900000</v>
      </c>
      <c r="AG1528" s="32">
        <v>0</v>
      </c>
      <c r="AH1528" s="32">
        <v>4900000</v>
      </c>
      <c r="AI1528" s="32">
        <v>0</v>
      </c>
      <c r="AJ1528" s="32">
        <v>4900000</v>
      </c>
      <c r="AK1528" s="32">
        <v>0</v>
      </c>
      <c r="AL1528" s="32">
        <v>4900000</v>
      </c>
      <c r="AM1528" s="32">
        <v>0</v>
      </c>
      <c r="AN1528" s="32">
        <v>4900000</v>
      </c>
      <c r="AO1528" s="32">
        <v>0</v>
      </c>
      <c r="AP1528" s="32">
        <v>4900000</v>
      </c>
      <c r="AQ1528" s="32">
        <v>0</v>
      </c>
      <c r="AR1528" s="32">
        <v>4900000</v>
      </c>
      <c r="AS1528" s="32">
        <v>0</v>
      </c>
      <c r="AT1528" s="32">
        <v>4900000</v>
      </c>
      <c r="AU1528" s="32">
        <v>0</v>
      </c>
      <c r="AV1528" s="32">
        <v>4900000</v>
      </c>
      <c r="AW1528" s="32">
        <v>0</v>
      </c>
      <c r="AX1528" s="32">
        <v>9800000</v>
      </c>
      <c r="AZ1528" s="13" t="str">
        <f t="shared" si="117"/>
        <v>OK</v>
      </c>
      <c r="BA1528" s="13" t="str">
        <f t="shared" si="118"/>
        <v>OK</v>
      </c>
      <c r="BB1528" s="7">
        <f t="shared" si="119"/>
        <v>0</v>
      </c>
      <c r="BC1528" s="14">
        <f t="shared" si="120"/>
        <v>53900000</v>
      </c>
      <c r="BD1528" s="14">
        <f t="shared" si="120"/>
        <v>53900000</v>
      </c>
      <c r="BE1528" s="7">
        <f t="shared" si="121"/>
        <v>0</v>
      </c>
      <c r="BF1528" s="7">
        <f t="shared" si="121"/>
        <v>0</v>
      </c>
      <c r="BJ1528" s="2"/>
      <c r="BK1528" s="2"/>
      <c r="BL1528" s="2"/>
      <c r="BM1528" s="2"/>
      <c r="BN1528" s="2"/>
      <c r="BO1528" s="2"/>
      <c r="BP1528" s="2"/>
      <c r="BQ1528" s="2"/>
      <c r="BR1528" s="2"/>
    </row>
    <row r="1529" spans="1:70" s="3" customFormat="1" ht="142.5">
      <c r="A1529" s="2"/>
      <c r="B1529" s="28" t="s">
        <v>4094</v>
      </c>
      <c r="C1529" s="28" t="s">
        <v>4794</v>
      </c>
      <c r="D1529" s="28" t="s">
        <v>33</v>
      </c>
      <c r="E1529" s="29" t="s">
        <v>730</v>
      </c>
      <c r="F1529" s="29" t="s">
        <v>752</v>
      </c>
      <c r="G1529" s="29" t="s">
        <v>40</v>
      </c>
      <c r="H1529" s="29">
        <v>86101610</v>
      </c>
      <c r="I1529" s="29" t="s">
        <v>4811</v>
      </c>
      <c r="J1529" s="29" t="s">
        <v>199</v>
      </c>
      <c r="K1529" s="29" t="s">
        <v>2069</v>
      </c>
      <c r="L1529" s="30" t="s">
        <v>147</v>
      </c>
      <c r="M1529" s="30" t="s">
        <v>147</v>
      </c>
      <c r="N1529" s="30">
        <v>12</v>
      </c>
      <c r="O1529" s="30" t="s">
        <v>218</v>
      </c>
      <c r="P1529" s="30" t="s">
        <v>202</v>
      </c>
      <c r="Q1529" s="31">
        <v>53900000</v>
      </c>
      <c r="R1529" s="31">
        <v>53900000</v>
      </c>
      <c r="S1529" s="30" t="s">
        <v>411</v>
      </c>
      <c r="T1529" s="30" t="s">
        <v>199</v>
      </c>
      <c r="U1529" s="29" t="s">
        <v>718</v>
      </c>
      <c r="V1529" s="29" t="s">
        <v>328</v>
      </c>
      <c r="W1529" s="29" t="s">
        <v>358</v>
      </c>
      <c r="X1529" s="29" t="s">
        <v>206</v>
      </c>
      <c r="Y1529" s="29" t="s">
        <v>211</v>
      </c>
      <c r="Z1529" s="29" t="s">
        <v>756</v>
      </c>
      <c r="AA1529" s="32">
        <v>0</v>
      </c>
      <c r="AB1529" s="32">
        <v>0</v>
      </c>
      <c r="AC1529" s="32">
        <v>53900000</v>
      </c>
      <c r="AD1529" s="32">
        <v>0</v>
      </c>
      <c r="AE1529" s="32">
        <v>0</v>
      </c>
      <c r="AF1529" s="32">
        <v>4900000</v>
      </c>
      <c r="AG1529" s="32">
        <v>0</v>
      </c>
      <c r="AH1529" s="32">
        <v>4900000</v>
      </c>
      <c r="AI1529" s="32">
        <v>0</v>
      </c>
      <c r="AJ1529" s="32">
        <v>4900000</v>
      </c>
      <c r="AK1529" s="32">
        <v>0</v>
      </c>
      <c r="AL1529" s="32">
        <v>4900000</v>
      </c>
      <c r="AM1529" s="32">
        <v>0</v>
      </c>
      <c r="AN1529" s="32">
        <v>4900000</v>
      </c>
      <c r="AO1529" s="32">
        <v>0</v>
      </c>
      <c r="AP1529" s="32">
        <v>4900000</v>
      </c>
      <c r="AQ1529" s="32">
        <v>0</v>
      </c>
      <c r="AR1529" s="32">
        <v>4900000</v>
      </c>
      <c r="AS1529" s="32">
        <v>0</v>
      </c>
      <c r="AT1529" s="32">
        <v>4900000</v>
      </c>
      <c r="AU1529" s="32">
        <v>0</v>
      </c>
      <c r="AV1529" s="32">
        <v>4900000</v>
      </c>
      <c r="AW1529" s="32">
        <v>0</v>
      </c>
      <c r="AX1529" s="32">
        <v>9800000</v>
      </c>
      <c r="AZ1529" s="13" t="str">
        <f t="shared" si="117"/>
        <v>OK</v>
      </c>
      <c r="BA1529" s="13" t="str">
        <f t="shared" si="118"/>
        <v>OK</v>
      </c>
      <c r="BB1529" s="7">
        <f t="shared" si="119"/>
        <v>0</v>
      </c>
      <c r="BC1529" s="14">
        <f t="shared" si="120"/>
        <v>53900000</v>
      </c>
      <c r="BD1529" s="14">
        <f t="shared" si="120"/>
        <v>53900000</v>
      </c>
      <c r="BE1529" s="7">
        <f t="shared" si="121"/>
        <v>0</v>
      </c>
      <c r="BF1529" s="7">
        <f t="shared" si="121"/>
        <v>0</v>
      </c>
      <c r="BJ1529" s="2"/>
      <c r="BK1529" s="2"/>
      <c r="BL1529" s="2"/>
      <c r="BM1529" s="2"/>
      <c r="BN1529" s="2"/>
      <c r="BO1529" s="2"/>
      <c r="BP1529" s="2"/>
      <c r="BQ1529" s="2"/>
      <c r="BR1529" s="2"/>
    </row>
    <row r="1530" spans="1:70" s="3" customFormat="1" ht="142.5">
      <c r="A1530" s="2"/>
      <c r="B1530" s="28" t="s">
        <v>4095</v>
      </c>
      <c r="C1530" s="28" t="s">
        <v>4794</v>
      </c>
      <c r="D1530" s="28" t="s">
        <v>33</v>
      </c>
      <c r="E1530" s="29" t="s">
        <v>730</v>
      </c>
      <c r="F1530" s="29" t="s">
        <v>752</v>
      </c>
      <c r="G1530" s="29" t="s">
        <v>40</v>
      </c>
      <c r="H1530" s="29">
        <v>86101610</v>
      </c>
      <c r="I1530" s="29" t="s">
        <v>4811</v>
      </c>
      <c r="J1530" s="29" t="s">
        <v>199</v>
      </c>
      <c r="K1530" s="29" t="s">
        <v>2069</v>
      </c>
      <c r="L1530" s="30" t="s">
        <v>147</v>
      </c>
      <c r="M1530" s="30" t="s">
        <v>147</v>
      </c>
      <c r="N1530" s="30">
        <v>12</v>
      </c>
      <c r="O1530" s="30" t="s">
        <v>218</v>
      </c>
      <c r="P1530" s="30" t="s">
        <v>202</v>
      </c>
      <c r="Q1530" s="31">
        <v>53900000</v>
      </c>
      <c r="R1530" s="31">
        <v>53900000</v>
      </c>
      <c r="S1530" s="30" t="s">
        <v>411</v>
      </c>
      <c r="T1530" s="30" t="s">
        <v>199</v>
      </c>
      <c r="U1530" s="29" t="s">
        <v>718</v>
      </c>
      <c r="V1530" s="29" t="s">
        <v>328</v>
      </c>
      <c r="W1530" s="29" t="s">
        <v>358</v>
      </c>
      <c r="X1530" s="29" t="s">
        <v>206</v>
      </c>
      <c r="Y1530" s="29" t="s">
        <v>211</v>
      </c>
      <c r="Z1530" s="29" t="s">
        <v>756</v>
      </c>
      <c r="AA1530" s="32">
        <v>0</v>
      </c>
      <c r="AB1530" s="32">
        <v>0</v>
      </c>
      <c r="AC1530" s="32">
        <v>53900000</v>
      </c>
      <c r="AD1530" s="32">
        <v>0</v>
      </c>
      <c r="AE1530" s="32">
        <v>0</v>
      </c>
      <c r="AF1530" s="32">
        <v>4900000</v>
      </c>
      <c r="AG1530" s="32">
        <v>0</v>
      </c>
      <c r="AH1530" s="32">
        <v>4900000</v>
      </c>
      <c r="AI1530" s="32">
        <v>0</v>
      </c>
      <c r="AJ1530" s="32">
        <v>4900000</v>
      </c>
      <c r="AK1530" s="32">
        <v>0</v>
      </c>
      <c r="AL1530" s="32">
        <v>4900000</v>
      </c>
      <c r="AM1530" s="32">
        <v>0</v>
      </c>
      <c r="AN1530" s="32">
        <v>4900000</v>
      </c>
      <c r="AO1530" s="32">
        <v>0</v>
      </c>
      <c r="AP1530" s="32">
        <v>4900000</v>
      </c>
      <c r="AQ1530" s="32">
        <v>0</v>
      </c>
      <c r="AR1530" s="32">
        <v>4900000</v>
      </c>
      <c r="AS1530" s="32">
        <v>0</v>
      </c>
      <c r="AT1530" s="32">
        <v>4900000</v>
      </c>
      <c r="AU1530" s="32">
        <v>0</v>
      </c>
      <c r="AV1530" s="32">
        <v>4900000</v>
      </c>
      <c r="AW1530" s="32">
        <v>0</v>
      </c>
      <c r="AX1530" s="32">
        <v>9800000</v>
      </c>
      <c r="AZ1530" s="13" t="str">
        <f t="shared" si="117"/>
        <v>OK</v>
      </c>
      <c r="BA1530" s="13" t="str">
        <f t="shared" si="118"/>
        <v>OK</v>
      </c>
      <c r="BB1530" s="7">
        <f t="shared" si="119"/>
        <v>0</v>
      </c>
      <c r="BC1530" s="14">
        <f t="shared" si="120"/>
        <v>53900000</v>
      </c>
      <c r="BD1530" s="14">
        <f t="shared" si="120"/>
        <v>53900000</v>
      </c>
      <c r="BE1530" s="7">
        <f t="shared" si="121"/>
        <v>0</v>
      </c>
      <c r="BF1530" s="7">
        <f t="shared" si="121"/>
        <v>0</v>
      </c>
      <c r="BJ1530" s="2"/>
      <c r="BK1530" s="2"/>
      <c r="BL1530" s="2"/>
      <c r="BM1530" s="2"/>
      <c r="BN1530" s="2"/>
      <c r="BO1530" s="2"/>
      <c r="BP1530" s="2"/>
      <c r="BQ1530" s="2"/>
      <c r="BR1530" s="2"/>
    </row>
    <row r="1531" spans="1:70" s="3" customFormat="1" ht="85.5">
      <c r="A1531" s="2"/>
      <c r="B1531" s="28" t="s">
        <v>4096</v>
      </c>
      <c r="C1531" s="28" t="s">
        <v>4794</v>
      </c>
      <c r="D1531" s="28" t="s">
        <v>33</v>
      </c>
      <c r="E1531" s="29" t="s">
        <v>730</v>
      </c>
      <c r="F1531" s="29" t="s">
        <v>752</v>
      </c>
      <c r="G1531" s="29" t="s">
        <v>40</v>
      </c>
      <c r="H1531" s="29">
        <v>81151600</v>
      </c>
      <c r="I1531" s="29" t="s">
        <v>4811</v>
      </c>
      <c r="J1531" s="29" t="s">
        <v>199</v>
      </c>
      <c r="K1531" s="29" t="s">
        <v>2070</v>
      </c>
      <c r="L1531" s="30" t="s">
        <v>148</v>
      </c>
      <c r="M1531" s="30" t="s">
        <v>148</v>
      </c>
      <c r="N1531" s="30">
        <v>10</v>
      </c>
      <c r="O1531" s="30" t="s">
        <v>218</v>
      </c>
      <c r="P1531" s="30" t="s">
        <v>202</v>
      </c>
      <c r="Q1531" s="31">
        <v>146370000</v>
      </c>
      <c r="R1531" s="31">
        <v>146370000</v>
      </c>
      <c r="S1531" s="30" t="s">
        <v>411</v>
      </c>
      <c r="T1531" s="30" t="s">
        <v>199</v>
      </c>
      <c r="U1531" s="29" t="s">
        <v>718</v>
      </c>
      <c r="V1531" s="29" t="s">
        <v>328</v>
      </c>
      <c r="W1531" s="29" t="s">
        <v>358</v>
      </c>
      <c r="X1531" s="29" t="s">
        <v>206</v>
      </c>
      <c r="Y1531" s="29" t="s">
        <v>451</v>
      </c>
      <c r="Z1531" s="29" t="s">
        <v>756</v>
      </c>
      <c r="AA1531" s="32">
        <v>0</v>
      </c>
      <c r="AB1531" s="32">
        <v>0</v>
      </c>
      <c r="AC1531" s="32">
        <v>0</v>
      </c>
      <c r="AD1531" s="32">
        <v>0</v>
      </c>
      <c r="AE1531" s="32">
        <v>0</v>
      </c>
      <c r="AF1531" s="32">
        <v>0</v>
      </c>
      <c r="AG1531" s="32">
        <v>0</v>
      </c>
      <c r="AH1531" s="32">
        <v>0</v>
      </c>
      <c r="AI1531" s="32">
        <v>146370000</v>
      </c>
      <c r="AJ1531" s="32">
        <v>0</v>
      </c>
      <c r="AK1531" s="32">
        <v>0</v>
      </c>
      <c r="AL1531" s="32">
        <v>0</v>
      </c>
      <c r="AM1531" s="32">
        <v>0</v>
      </c>
      <c r="AN1531" s="32">
        <v>0</v>
      </c>
      <c r="AO1531" s="32">
        <v>0</v>
      </c>
      <c r="AP1531" s="32">
        <v>0</v>
      </c>
      <c r="AQ1531" s="32">
        <v>0</v>
      </c>
      <c r="AR1531" s="32">
        <v>0</v>
      </c>
      <c r="AS1531" s="32">
        <v>0</v>
      </c>
      <c r="AT1531" s="32">
        <v>0</v>
      </c>
      <c r="AU1531" s="32">
        <v>0</v>
      </c>
      <c r="AV1531" s="32">
        <v>0</v>
      </c>
      <c r="AW1531" s="32">
        <v>0</v>
      </c>
      <c r="AX1531" s="32">
        <v>146370000</v>
      </c>
      <c r="AZ1531" s="13" t="str">
        <f t="shared" si="117"/>
        <v>OK</v>
      </c>
      <c r="BA1531" s="13" t="str">
        <f t="shared" si="118"/>
        <v>OK</v>
      </c>
      <c r="BB1531" s="7">
        <f t="shared" si="119"/>
        <v>0</v>
      </c>
      <c r="BC1531" s="14">
        <f t="shared" si="120"/>
        <v>146370000</v>
      </c>
      <c r="BD1531" s="14">
        <f t="shared" si="120"/>
        <v>146370000</v>
      </c>
      <c r="BE1531" s="7">
        <f t="shared" si="121"/>
        <v>0</v>
      </c>
      <c r="BF1531" s="7">
        <f t="shared" si="121"/>
        <v>0</v>
      </c>
      <c r="BJ1531" s="2"/>
      <c r="BK1531" s="2"/>
      <c r="BL1531" s="2"/>
      <c r="BM1531" s="2"/>
      <c r="BN1531" s="2"/>
      <c r="BO1531" s="2"/>
      <c r="BP1531" s="2"/>
      <c r="BQ1531" s="2"/>
      <c r="BR1531" s="2"/>
    </row>
    <row r="1532" spans="1:70" s="3" customFormat="1" ht="114">
      <c r="A1532" s="2"/>
      <c r="B1532" s="28" t="s">
        <v>4097</v>
      </c>
      <c r="C1532" s="28" t="s">
        <v>4794</v>
      </c>
      <c r="D1532" s="28" t="s">
        <v>33</v>
      </c>
      <c r="E1532" s="29" t="s">
        <v>730</v>
      </c>
      <c r="F1532" s="29" t="s">
        <v>752</v>
      </c>
      <c r="G1532" s="29" t="s">
        <v>40</v>
      </c>
      <c r="H1532" s="29">
        <v>81151600</v>
      </c>
      <c r="I1532" s="29" t="s">
        <v>4811</v>
      </c>
      <c r="J1532" s="29" t="s">
        <v>199</v>
      </c>
      <c r="K1532" s="29" t="s">
        <v>2071</v>
      </c>
      <c r="L1532" s="30" t="s">
        <v>148</v>
      </c>
      <c r="M1532" s="30" t="s">
        <v>148</v>
      </c>
      <c r="N1532" s="30">
        <v>10</v>
      </c>
      <c r="O1532" s="30" t="s">
        <v>474</v>
      </c>
      <c r="P1532" s="30" t="s">
        <v>202</v>
      </c>
      <c r="Q1532" s="31">
        <v>20000000000</v>
      </c>
      <c r="R1532" s="31">
        <v>20000000000</v>
      </c>
      <c r="S1532" s="30" t="s">
        <v>411</v>
      </c>
      <c r="T1532" s="30" t="s">
        <v>199</v>
      </c>
      <c r="U1532" s="29" t="s">
        <v>718</v>
      </c>
      <c r="V1532" s="29" t="s">
        <v>328</v>
      </c>
      <c r="W1532" s="29" t="s">
        <v>358</v>
      </c>
      <c r="X1532" s="29" t="s">
        <v>206</v>
      </c>
      <c r="Y1532" s="29" t="s">
        <v>451</v>
      </c>
      <c r="Z1532" s="29" t="s">
        <v>756</v>
      </c>
      <c r="AA1532" s="32">
        <v>0</v>
      </c>
      <c r="AB1532" s="32">
        <v>0</v>
      </c>
      <c r="AC1532" s="32">
        <v>0</v>
      </c>
      <c r="AD1532" s="32">
        <v>0</v>
      </c>
      <c r="AE1532" s="32">
        <v>0</v>
      </c>
      <c r="AF1532" s="32">
        <v>0</v>
      </c>
      <c r="AG1532" s="32">
        <v>0</v>
      </c>
      <c r="AH1532" s="32">
        <v>0</v>
      </c>
      <c r="AI1532" s="32">
        <v>20000000000</v>
      </c>
      <c r="AJ1532" s="32">
        <v>0</v>
      </c>
      <c r="AK1532" s="32">
        <v>0</v>
      </c>
      <c r="AL1532" s="32">
        <v>0</v>
      </c>
      <c r="AM1532" s="32">
        <v>0</v>
      </c>
      <c r="AN1532" s="32">
        <v>0</v>
      </c>
      <c r="AO1532" s="32">
        <v>0</v>
      </c>
      <c r="AP1532" s="32">
        <v>0</v>
      </c>
      <c r="AQ1532" s="32">
        <v>0</v>
      </c>
      <c r="AR1532" s="32">
        <v>0</v>
      </c>
      <c r="AS1532" s="32">
        <v>0</v>
      </c>
      <c r="AT1532" s="32">
        <v>0</v>
      </c>
      <c r="AU1532" s="32">
        <v>0</v>
      </c>
      <c r="AV1532" s="32">
        <v>0</v>
      </c>
      <c r="AW1532" s="32">
        <v>0</v>
      </c>
      <c r="AX1532" s="32">
        <v>20000000000</v>
      </c>
      <c r="AZ1532" s="13" t="str">
        <f t="shared" si="117"/>
        <v>OK</v>
      </c>
      <c r="BA1532" s="13" t="str">
        <f t="shared" si="118"/>
        <v>OK</v>
      </c>
      <c r="BB1532" s="7">
        <f t="shared" si="119"/>
        <v>0</v>
      </c>
      <c r="BC1532" s="14">
        <f t="shared" si="120"/>
        <v>20000000000</v>
      </c>
      <c r="BD1532" s="14">
        <f t="shared" si="120"/>
        <v>20000000000</v>
      </c>
      <c r="BE1532" s="7">
        <f t="shared" si="121"/>
        <v>0</v>
      </c>
      <c r="BF1532" s="7">
        <f t="shared" si="121"/>
        <v>0</v>
      </c>
      <c r="BJ1532" s="2"/>
      <c r="BK1532" s="2"/>
      <c r="BL1532" s="2"/>
      <c r="BM1532" s="2"/>
      <c r="BN1532" s="2"/>
      <c r="BO1532" s="2"/>
      <c r="BP1532" s="2"/>
      <c r="BQ1532" s="2"/>
      <c r="BR1532" s="2"/>
    </row>
    <row r="1533" spans="1:70" s="3" customFormat="1" ht="71.25">
      <c r="A1533" s="2"/>
      <c r="B1533" s="28" t="s">
        <v>4098</v>
      </c>
      <c r="C1533" s="28" t="s">
        <v>4794</v>
      </c>
      <c r="D1533" s="28" t="s">
        <v>33</v>
      </c>
      <c r="E1533" s="29" t="s">
        <v>730</v>
      </c>
      <c r="F1533" s="29" t="s">
        <v>752</v>
      </c>
      <c r="G1533" s="29" t="s">
        <v>40</v>
      </c>
      <c r="H1533" s="29">
        <v>86101610</v>
      </c>
      <c r="I1533" s="29" t="s">
        <v>4811</v>
      </c>
      <c r="J1533" s="29" t="s">
        <v>199</v>
      </c>
      <c r="K1533" s="29" t="s">
        <v>2072</v>
      </c>
      <c r="L1533" s="30" t="s">
        <v>147</v>
      </c>
      <c r="M1533" s="30" t="s">
        <v>147</v>
      </c>
      <c r="N1533" s="30">
        <v>12</v>
      </c>
      <c r="O1533" s="30" t="s">
        <v>218</v>
      </c>
      <c r="P1533" s="30" t="s">
        <v>202</v>
      </c>
      <c r="Q1533" s="31">
        <v>53900000</v>
      </c>
      <c r="R1533" s="31">
        <v>53900000</v>
      </c>
      <c r="S1533" s="30" t="s">
        <v>411</v>
      </c>
      <c r="T1533" s="30" t="s">
        <v>199</v>
      </c>
      <c r="U1533" s="29" t="s">
        <v>718</v>
      </c>
      <c r="V1533" s="29" t="s">
        <v>328</v>
      </c>
      <c r="W1533" s="29" t="s">
        <v>385</v>
      </c>
      <c r="X1533" s="29" t="s">
        <v>206</v>
      </c>
      <c r="Y1533" s="29" t="s">
        <v>211</v>
      </c>
      <c r="Z1533" s="29" t="s">
        <v>759</v>
      </c>
      <c r="AA1533" s="32">
        <v>0</v>
      </c>
      <c r="AB1533" s="32">
        <v>0</v>
      </c>
      <c r="AC1533" s="32">
        <v>53900000</v>
      </c>
      <c r="AD1533" s="32">
        <v>0</v>
      </c>
      <c r="AE1533" s="32">
        <v>0</v>
      </c>
      <c r="AF1533" s="32">
        <v>4900000</v>
      </c>
      <c r="AG1533" s="32">
        <v>0</v>
      </c>
      <c r="AH1533" s="32">
        <v>4900000</v>
      </c>
      <c r="AI1533" s="32">
        <v>0</v>
      </c>
      <c r="AJ1533" s="32">
        <v>4900000</v>
      </c>
      <c r="AK1533" s="32">
        <v>0</v>
      </c>
      <c r="AL1533" s="32">
        <v>4900000</v>
      </c>
      <c r="AM1533" s="32">
        <v>0</v>
      </c>
      <c r="AN1533" s="32">
        <v>4900000</v>
      </c>
      <c r="AO1533" s="32">
        <v>0</v>
      </c>
      <c r="AP1533" s="32">
        <v>4900000</v>
      </c>
      <c r="AQ1533" s="32">
        <v>0</v>
      </c>
      <c r="AR1533" s="32">
        <v>4900000</v>
      </c>
      <c r="AS1533" s="32">
        <v>0</v>
      </c>
      <c r="AT1533" s="32">
        <v>4900000</v>
      </c>
      <c r="AU1533" s="32">
        <v>0</v>
      </c>
      <c r="AV1533" s="32">
        <v>4900000</v>
      </c>
      <c r="AW1533" s="32">
        <v>0</v>
      </c>
      <c r="AX1533" s="32">
        <v>9800000</v>
      </c>
      <c r="AZ1533" s="13" t="str">
        <f t="shared" si="117"/>
        <v>OK</v>
      </c>
      <c r="BA1533" s="13" t="str">
        <f t="shared" si="118"/>
        <v>OK</v>
      </c>
      <c r="BB1533" s="7">
        <f t="shared" si="119"/>
        <v>0</v>
      </c>
      <c r="BC1533" s="14">
        <f t="shared" si="120"/>
        <v>53900000</v>
      </c>
      <c r="BD1533" s="14">
        <f t="shared" si="120"/>
        <v>53900000</v>
      </c>
      <c r="BE1533" s="7">
        <f t="shared" si="121"/>
        <v>0</v>
      </c>
      <c r="BF1533" s="7">
        <f t="shared" si="121"/>
        <v>0</v>
      </c>
      <c r="BJ1533" s="2"/>
      <c r="BK1533" s="2"/>
      <c r="BL1533" s="2"/>
      <c r="BM1533" s="2"/>
      <c r="BN1533" s="2"/>
      <c r="BO1533" s="2"/>
      <c r="BP1533" s="2"/>
      <c r="BQ1533" s="2"/>
      <c r="BR1533" s="2"/>
    </row>
    <row r="1534" spans="1:70" s="3" customFormat="1" ht="71.25">
      <c r="A1534" s="2"/>
      <c r="B1534" s="28" t="s">
        <v>4099</v>
      </c>
      <c r="C1534" s="28" t="s">
        <v>4794</v>
      </c>
      <c r="D1534" s="28" t="s">
        <v>33</v>
      </c>
      <c r="E1534" s="29" t="s">
        <v>730</v>
      </c>
      <c r="F1534" s="29" t="s">
        <v>752</v>
      </c>
      <c r="G1534" s="29" t="s">
        <v>40</v>
      </c>
      <c r="H1534" s="29">
        <v>86101610</v>
      </c>
      <c r="I1534" s="29" t="s">
        <v>4811</v>
      </c>
      <c r="J1534" s="29" t="s">
        <v>199</v>
      </c>
      <c r="K1534" s="29" t="s">
        <v>2072</v>
      </c>
      <c r="L1534" s="30" t="s">
        <v>147</v>
      </c>
      <c r="M1534" s="30" t="s">
        <v>147</v>
      </c>
      <c r="N1534" s="30">
        <v>12</v>
      </c>
      <c r="O1534" s="30" t="s">
        <v>218</v>
      </c>
      <c r="P1534" s="30" t="s">
        <v>202</v>
      </c>
      <c r="Q1534" s="31">
        <v>53900000</v>
      </c>
      <c r="R1534" s="31">
        <v>53900000</v>
      </c>
      <c r="S1534" s="30" t="s">
        <v>411</v>
      </c>
      <c r="T1534" s="30" t="s">
        <v>199</v>
      </c>
      <c r="U1534" s="29" t="s">
        <v>718</v>
      </c>
      <c r="V1534" s="29" t="s">
        <v>328</v>
      </c>
      <c r="W1534" s="29" t="s">
        <v>385</v>
      </c>
      <c r="X1534" s="29" t="s">
        <v>206</v>
      </c>
      <c r="Y1534" s="29" t="s">
        <v>211</v>
      </c>
      <c r="Z1534" s="29" t="s">
        <v>759</v>
      </c>
      <c r="AA1534" s="32">
        <v>0</v>
      </c>
      <c r="AB1534" s="32">
        <v>0</v>
      </c>
      <c r="AC1534" s="32">
        <v>53900000</v>
      </c>
      <c r="AD1534" s="32">
        <v>0</v>
      </c>
      <c r="AE1534" s="32">
        <v>0</v>
      </c>
      <c r="AF1534" s="32">
        <v>4900000</v>
      </c>
      <c r="AG1534" s="32">
        <v>0</v>
      </c>
      <c r="AH1534" s="32">
        <v>4900000</v>
      </c>
      <c r="AI1534" s="32">
        <v>0</v>
      </c>
      <c r="AJ1534" s="32">
        <v>4900000</v>
      </c>
      <c r="AK1534" s="32">
        <v>0</v>
      </c>
      <c r="AL1534" s="32">
        <v>4900000</v>
      </c>
      <c r="AM1534" s="32">
        <v>0</v>
      </c>
      <c r="AN1534" s="32">
        <v>4900000</v>
      </c>
      <c r="AO1534" s="32">
        <v>0</v>
      </c>
      <c r="AP1534" s="32">
        <v>4900000</v>
      </c>
      <c r="AQ1534" s="32">
        <v>0</v>
      </c>
      <c r="AR1534" s="32">
        <v>4900000</v>
      </c>
      <c r="AS1534" s="32">
        <v>0</v>
      </c>
      <c r="AT1534" s="32">
        <v>4900000</v>
      </c>
      <c r="AU1534" s="32">
        <v>0</v>
      </c>
      <c r="AV1534" s="32">
        <v>4900000</v>
      </c>
      <c r="AW1534" s="32">
        <v>0</v>
      </c>
      <c r="AX1534" s="32">
        <v>9800000</v>
      </c>
      <c r="AZ1534" s="13" t="str">
        <f t="shared" si="117"/>
        <v>OK</v>
      </c>
      <c r="BA1534" s="13" t="str">
        <f t="shared" si="118"/>
        <v>OK</v>
      </c>
      <c r="BB1534" s="7">
        <f t="shared" si="119"/>
        <v>0</v>
      </c>
      <c r="BC1534" s="14">
        <f t="shared" si="120"/>
        <v>53900000</v>
      </c>
      <c r="BD1534" s="14">
        <f t="shared" si="120"/>
        <v>53900000</v>
      </c>
      <c r="BE1534" s="7">
        <f t="shared" si="121"/>
        <v>0</v>
      </c>
      <c r="BF1534" s="7">
        <f t="shared" si="121"/>
        <v>0</v>
      </c>
      <c r="BJ1534" s="2"/>
      <c r="BK1534" s="2"/>
      <c r="BL1534" s="2"/>
      <c r="BM1534" s="2"/>
      <c r="BN1534" s="2"/>
      <c r="BO1534" s="2"/>
      <c r="BP1534" s="2"/>
      <c r="BQ1534" s="2"/>
      <c r="BR1534" s="2"/>
    </row>
    <row r="1535" spans="1:70" s="3" customFormat="1" ht="99.75">
      <c r="A1535" s="2"/>
      <c r="B1535" s="28" t="s">
        <v>4100</v>
      </c>
      <c r="C1535" s="28" t="s">
        <v>4794</v>
      </c>
      <c r="D1535" s="28" t="s">
        <v>33</v>
      </c>
      <c r="E1535" s="29" t="s">
        <v>730</v>
      </c>
      <c r="F1535" s="29" t="s">
        <v>752</v>
      </c>
      <c r="G1535" s="29" t="s">
        <v>40</v>
      </c>
      <c r="H1535" s="29">
        <v>86101610</v>
      </c>
      <c r="I1535" s="29" t="s">
        <v>4811</v>
      </c>
      <c r="J1535" s="29" t="s">
        <v>199</v>
      </c>
      <c r="K1535" s="29" t="s">
        <v>2073</v>
      </c>
      <c r="L1535" s="30" t="s">
        <v>147</v>
      </c>
      <c r="M1535" s="30" t="s">
        <v>147</v>
      </c>
      <c r="N1535" s="30">
        <v>12</v>
      </c>
      <c r="O1535" s="30" t="s">
        <v>218</v>
      </c>
      <c r="P1535" s="30" t="s">
        <v>202</v>
      </c>
      <c r="Q1535" s="31">
        <v>53900000</v>
      </c>
      <c r="R1535" s="31">
        <v>53900000</v>
      </c>
      <c r="S1535" s="30" t="s">
        <v>411</v>
      </c>
      <c r="T1535" s="30" t="s">
        <v>199</v>
      </c>
      <c r="U1535" s="29" t="s">
        <v>718</v>
      </c>
      <c r="V1535" s="29" t="s">
        <v>328</v>
      </c>
      <c r="W1535" s="29" t="s">
        <v>358</v>
      </c>
      <c r="X1535" s="29" t="s">
        <v>206</v>
      </c>
      <c r="Y1535" s="29" t="s">
        <v>211</v>
      </c>
      <c r="Z1535" s="29" t="s">
        <v>760</v>
      </c>
      <c r="AA1535" s="32">
        <v>0</v>
      </c>
      <c r="AB1535" s="32">
        <v>0</v>
      </c>
      <c r="AC1535" s="32">
        <v>53900000</v>
      </c>
      <c r="AD1535" s="32">
        <v>0</v>
      </c>
      <c r="AE1535" s="32">
        <v>0</v>
      </c>
      <c r="AF1535" s="32">
        <v>4900000</v>
      </c>
      <c r="AG1535" s="32">
        <v>0</v>
      </c>
      <c r="AH1535" s="32">
        <v>4900000</v>
      </c>
      <c r="AI1535" s="32">
        <v>0</v>
      </c>
      <c r="AJ1535" s="32">
        <v>4900000</v>
      </c>
      <c r="AK1535" s="32">
        <v>0</v>
      </c>
      <c r="AL1535" s="32">
        <v>4900000</v>
      </c>
      <c r="AM1535" s="32">
        <v>0</v>
      </c>
      <c r="AN1535" s="32">
        <v>4900000</v>
      </c>
      <c r="AO1535" s="32">
        <v>0</v>
      </c>
      <c r="AP1535" s="32">
        <v>4900000</v>
      </c>
      <c r="AQ1535" s="32">
        <v>0</v>
      </c>
      <c r="AR1535" s="32">
        <v>4900000</v>
      </c>
      <c r="AS1535" s="32">
        <v>0</v>
      </c>
      <c r="AT1535" s="32">
        <v>4900000</v>
      </c>
      <c r="AU1535" s="32">
        <v>0</v>
      </c>
      <c r="AV1535" s="32">
        <v>4900000</v>
      </c>
      <c r="AW1535" s="32">
        <v>0</v>
      </c>
      <c r="AX1535" s="32">
        <v>9800000</v>
      </c>
      <c r="AZ1535" s="13" t="str">
        <f t="shared" si="117"/>
        <v>OK</v>
      </c>
      <c r="BA1535" s="13" t="str">
        <f t="shared" si="118"/>
        <v>OK</v>
      </c>
      <c r="BB1535" s="7">
        <f t="shared" si="119"/>
        <v>0</v>
      </c>
      <c r="BC1535" s="14">
        <f t="shared" si="120"/>
        <v>53900000</v>
      </c>
      <c r="BD1535" s="14">
        <f t="shared" si="120"/>
        <v>53900000</v>
      </c>
      <c r="BE1535" s="7">
        <f t="shared" si="121"/>
        <v>0</v>
      </c>
      <c r="BF1535" s="7">
        <f t="shared" si="121"/>
        <v>0</v>
      </c>
      <c r="BJ1535" s="2"/>
      <c r="BK1535" s="2"/>
      <c r="BL1535" s="2"/>
      <c r="BM1535" s="2"/>
      <c r="BN1535" s="2"/>
      <c r="BO1535" s="2"/>
      <c r="BP1535" s="2"/>
      <c r="BQ1535" s="2"/>
      <c r="BR1535" s="2"/>
    </row>
    <row r="1536" spans="1:70" s="3" customFormat="1" ht="99.75">
      <c r="A1536" s="2"/>
      <c r="B1536" s="28" t="s">
        <v>4101</v>
      </c>
      <c r="C1536" s="28" t="s">
        <v>4794</v>
      </c>
      <c r="D1536" s="28" t="s">
        <v>33</v>
      </c>
      <c r="E1536" s="29" t="s">
        <v>730</v>
      </c>
      <c r="F1536" s="29" t="s">
        <v>752</v>
      </c>
      <c r="G1536" s="29" t="s">
        <v>40</v>
      </c>
      <c r="H1536" s="29">
        <v>86101610</v>
      </c>
      <c r="I1536" s="29" t="s">
        <v>4811</v>
      </c>
      <c r="J1536" s="29" t="s">
        <v>199</v>
      </c>
      <c r="K1536" s="29" t="s">
        <v>2073</v>
      </c>
      <c r="L1536" s="30" t="s">
        <v>147</v>
      </c>
      <c r="M1536" s="30" t="s">
        <v>147</v>
      </c>
      <c r="N1536" s="30">
        <v>12</v>
      </c>
      <c r="O1536" s="30" t="s">
        <v>218</v>
      </c>
      <c r="P1536" s="30" t="s">
        <v>202</v>
      </c>
      <c r="Q1536" s="31">
        <v>53900000</v>
      </c>
      <c r="R1536" s="31">
        <v>53900000</v>
      </c>
      <c r="S1536" s="30" t="s">
        <v>411</v>
      </c>
      <c r="T1536" s="30" t="s">
        <v>199</v>
      </c>
      <c r="U1536" s="29" t="s">
        <v>718</v>
      </c>
      <c r="V1536" s="29" t="s">
        <v>328</v>
      </c>
      <c r="W1536" s="29" t="s">
        <v>358</v>
      </c>
      <c r="X1536" s="29" t="s">
        <v>206</v>
      </c>
      <c r="Y1536" s="29" t="s">
        <v>211</v>
      </c>
      <c r="Z1536" s="29" t="s">
        <v>760</v>
      </c>
      <c r="AA1536" s="32">
        <v>0</v>
      </c>
      <c r="AB1536" s="32">
        <v>0</v>
      </c>
      <c r="AC1536" s="32">
        <v>53900000</v>
      </c>
      <c r="AD1536" s="32">
        <v>0</v>
      </c>
      <c r="AE1536" s="32">
        <v>0</v>
      </c>
      <c r="AF1536" s="32">
        <v>4900000</v>
      </c>
      <c r="AG1536" s="32">
        <v>0</v>
      </c>
      <c r="AH1536" s="32">
        <v>4900000</v>
      </c>
      <c r="AI1536" s="32">
        <v>0</v>
      </c>
      <c r="AJ1536" s="32">
        <v>4900000</v>
      </c>
      <c r="AK1536" s="32">
        <v>0</v>
      </c>
      <c r="AL1536" s="32">
        <v>4900000</v>
      </c>
      <c r="AM1536" s="32">
        <v>0</v>
      </c>
      <c r="AN1536" s="32">
        <v>4900000</v>
      </c>
      <c r="AO1536" s="32">
        <v>0</v>
      </c>
      <c r="AP1536" s="32">
        <v>4900000</v>
      </c>
      <c r="AQ1536" s="32">
        <v>0</v>
      </c>
      <c r="AR1536" s="32">
        <v>4900000</v>
      </c>
      <c r="AS1536" s="32">
        <v>0</v>
      </c>
      <c r="AT1536" s="32">
        <v>4900000</v>
      </c>
      <c r="AU1536" s="32">
        <v>0</v>
      </c>
      <c r="AV1536" s="32">
        <v>4900000</v>
      </c>
      <c r="AW1536" s="32">
        <v>0</v>
      </c>
      <c r="AX1536" s="32">
        <v>9800000</v>
      </c>
      <c r="AZ1536" s="13" t="str">
        <f t="shared" si="117"/>
        <v>OK</v>
      </c>
      <c r="BA1536" s="13" t="str">
        <f t="shared" si="118"/>
        <v>OK</v>
      </c>
      <c r="BB1536" s="7">
        <f t="shared" si="119"/>
        <v>0</v>
      </c>
      <c r="BC1536" s="14">
        <f t="shared" si="120"/>
        <v>53900000</v>
      </c>
      <c r="BD1536" s="14">
        <f t="shared" si="120"/>
        <v>53900000</v>
      </c>
      <c r="BE1536" s="7">
        <f t="shared" si="121"/>
        <v>0</v>
      </c>
      <c r="BF1536" s="7">
        <f t="shared" si="121"/>
        <v>0</v>
      </c>
      <c r="BJ1536" s="2"/>
      <c r="BK1536" s="2"/>
      <c r="BL1536" s="2"/>
      <c r="BM1536" s="2"/>
      <c r="BN1536" s="2"/>
      <c r="BO1536" s="2"/>
      <c r="BP1536" s="2"/>
      <c r="BQ1536" s="2"/>
      <c r="BR1536" s="2"/>
    </row>
    <row r="1537" spans="1:70" s="3" customFormat="1" ht="99.75">
      <c r="A1537" s="2"/>
      <c r="B1537" s="28" t="s">
        <v>4102</v>
      </c>
      <c r="C1537" s="28" t="s">
        <v>4794</v>
      </c>
      <c r="D1537" s="28" t="s">
        <v>33</v>
      </c>
      <c r="E1537" s="29" t="s">
        <v>730</v>
      </c>
      <c r="F1537" s="29" t="s">
        <v>752</v>
      </c>
      <c r="G1537" s="29" t="s">
        <v>40</v>
      </c>
      <c r="H1537" s="29">
        <v>86101610</v>
      </c>
      <c r="I1537" s="29" t="s">
        <v>4811</v>
      </c>
      <c r="J1537" s="29" t="s">
        <v>199</v>
      </c>
      <c r="K1537" s="29" t="s">
        <v>2074</v>
      </c>
      <c r="L1537" s="30" t="s">
        <v>147</v>
      </c>
      <c r="M1537" s="30" t="s">
        <v>147</v>
      </c>
      <c r="N1537" s="30">
        <v>12</v>
      </c>
      <c r="O1537" s="30" t="s">
        <v>218</v>
      </c>
      <c r="P1537" s="30" t="s">
        <v>202</v>
      </c>
      <c r="Q1537" s="31">
        <v>62700000</v>
      </c>
      <c r="R1537" s="31">
        <v>62700000</v>
      </c>
      <c r="S1537" s="30" t="s">
        <v>411</v>
      </c>
      <c r="T1537" s="30" t="s">
        <v>199</v>
      </c>
      <c r="U1537" s="29" t="s">
        <v>718</v>
      </c>
      <c r="V1537" s="29" t="s">
        <v>328</v>
      </c>
      <c r="W1537" s="29" t="s">
        <v>358</v>
      </c>
      <c r="X1537" s="29" t="s">
        <v>206</v>
      </c>
      <c r="Y1537" s="29" t="s">
        <v>211</v>
      </c>
      <c r="Z1537" s="29" t="s">
        <v>756</v>
      </c>
      <c r="AA1537" s="32">
        <v>0</v>
      </c>
      <c r="AB1537" s="32">
        <v>0</v>
      </c>
      <c r="AC1537" s="32">
        <v>62700000</v>
      </c>
      <c r="AD1537" s="32">
        <v>0</v>
      </c>
      <c r="AE1537" s="32">
        <v>0</v>
      </c>
      <c r="AF1537" s="32">
        <v>5700000</v>
      </c>
      <c r="AG1537" s="32">
        <v>0</v>
      </c>
      <c r="AH1537" s="32">
        <v>5700000</v>
      </c>
      <c r="AI1537" s="32">
        <v>0</v>
      </c>
      <c r="AJ1537" s="32">
        <v>5700000</v>
      </c>
      <c r="AK1537" s="32">
        <v>0</v>
      </c>
      <c r="AL1537" s="32">
        <v>5700000</v>
      </c>
      <c r="AM1537" s="32">
        <v>0</v>
      </c>
      <c r="AN1537" s="32">
        <v>5700000</v>
      </c>
      <c r="AO1537" s="32">
        <v>0</v>
      </c>
      <c r="AP1537" s="32">
        <v>5700000</v>
      </c>
      <c r="AQ1537" s="32">
        <v>0</v>
      </c>
      <c r="AR1537" s="32">
        <v>5700000</v>
      </c>
      <c r="AS1537" s="32">
        <v>0</v>
      </c>
      <c r="AT1537" s="32">
        <v>5700000</v>
      </c>
      <c r="AU1537" s="32">
        <v>0</v>
      </c>
      <c r="AV1537" s="32">
        <v>5700000</v>
      </c>
      <c r="AW1537" s="32">
        <v>0</v>
      </c>
      <c r="AX1537" s="32">
        <v>11400000</v>
      </c>
      <c r="AZ1537" s="13" t="str">
        <f t="shared" si="117"/>
        <v>OK</v>
      </c>
      <c r="BA1537" s="13" t="str">
        <f t="shared" si="118"/>
        <v>OK</v>
      </c>
      <c r="BB1537" s="7">
        <f t="shared" si="119"/>
        <v>0</v>
      </c>
      <c r="BC1537" s="14">
        <f t="shared" si="120"/>
        <v>62700000</v>
      </c>
      <c r="BD1537" s="14">
        <f t="shared" si="120"/>
        <v>62700000</v>
      </c>
      <c r="BE1537" s="7">
        <f t="shared" si="121"/>
        <v>0</v>
      </c>
      <c r="BF1537" s="7">
        <f t="shared" si="121"/>
        <v>0</v>
      </c>
      <c r="BJ1537" s="2"/>
      <c r="BK1537" s="2"/>
      <c r="BL1537" s="2"/>
      <c r="BM1537" s="2"/>
      <c r="BN1537" s="2"/>
      <c r="BO1537" s="2"/>
      <c r="BP1537" s="2"/>
      <c r="BQ1537" s="2"/>
      <c r="BR1537" s="2"/>
    </row>
    <row r="1538" spans="1:70" s="3" customFormat="1" ht="99.75">
      <c r="A1538" s="2"/>
      <c r="B1538" s="28" t="s">
        <v>4103</v>
      </c>
      <c r="C1538" s="28" t="s">
        <v>4794</v>
      </c>
      <c r="D1538" s="28" t="s">
        <v>33</v>
      </c>
      <c r="E1538" s="29" t="s">
        <v>730</v>
      </c>
      <c r="F1538" s="29" t="s">
        <v>752</v>
      </c>
      <c r="G1538" s="29" t="s">
        <v>40</v>
      </c>
      <c r="H1538" s="29">
        <v>86101610</v>
      </c>
      <c r="I1538" s="29" t="s">
        <v>4811</v>
      </c>
      <c r="J1538" s="29" t="s">
        <v>199</v>
      </c>
      <c r="K1538" s="29" t="s">
        <v>2074</v>
      </c>
      <c r="L1538" s="30" t="s">
        <v>147</v>
      </c>
      <c r="M1538" s="30" t="s">
        <v>147</v>
      </c>
      <c r="N1538" s="30">
        <v>12</v>
      </c>
      <c r="O1538" s="30" t="s">
        <v>218</v>
      </c>
      <c r="P1538" s="30" t="s">
        <v>202</v>
      </c>
      <c r="Q1538" s="31">
        <v>62700000</v>
      </c>
      <c r="R1538" s="31">
        <v>62700000</v>
      </c>
      <c r="S1538" s="30" t="s">
        <v>411</v>
      </c>
      <c r="T1538" s="30" t="s">
        <v>199</v>
      </c>
      <c r="U1538" s="29" t="s">
        <v>718</v>
      </c>
      <c r="V1538" s="29" t="s">
        <v>328</v>
      </c>
      <c r="W1538" s="29" t="s">
        <v>358</v>
      </c>
      <c r="X1538" s="29" t="s">
        <v>206</v>
      </c>
      <c r="Y1538" s="29" t="s">
        <v>211</v>
      </c>
      <c r="Z1538" s="29" t="s">
        <v>756</v>
      </c>
      <c r="AA1538" s="32">
        <v>0</v>
      </c>
      <c r="AB1538" s="32">
        <v>0</v>
      </c>
      <c r="AC1538" s="32">
        <v>62700000</v>
      </c>
      <c r="AD1538" s="32">
        <v>0</v>
      </c>
      <c r="AE1538" s="32">
        <v>0</v>
      </c>
      <c r="AF1538" s="32">
        <v>5700000</v>
      </c>
      <c r="AG1538" s="32">
        <v>0</v>
      </c>
      <c r="AH1538" s="32">
        <v>5700000</v>
      </c>
      <c r="AI1538" s="32">
        <v>0</v>
      </c>
      <c r="AJ1538" s="32">
        <v>5700000</v>
      </c>
      <c r="AK1538" s="32">
        <v>0</v>
      </c>
      <c r="AL1538" s="32">
        <v>5700000</v>
      </c>
      <c r="AM1538" s="32">
        <v>0</v>
      </c>
      <c r="AN1538" s="32">
        <v>5700000</v>
      </c>
      <c r="AO1538" s="32">
        <v>0</v>
      </c>
      <c r="AP1538" s="32">
        <v>5700000</v>
      </c>
      <c r="AQ1538" s="32">
        <v>0</v>
      </c>
      <c r="AR1538" s="32">
        <v>5700000</v>
      </c>
      <c r="AS1538" s="32">
        <v>0</v>
      </c>
      <c r="AT1538" s="32">
        <v>5700000</v>
      </c>
      <c r="AU1538" s="32">
        <v>0</v>
      </c>
      <c r="AV1538" s="32">
        <v>5700000</v>
      </c>
      <c r="AW1538" s="32">
        <v>0</v>
      </c>
      <c r="AX1538" s="32">
        <v>11400000</v>
      </c>
      <c r="AZ1538" s="13" t="str">
        <f t="shared" si="117"/>
        <v>OK</v>
      </c>
      <c r="BA1538" s="13" t="str">
        <f t="shared" si="118"/>
        <v>OK</v>
      </c>
      <c r="BB1538" s="7">
        <f t="shared" si="119"/>
        <v>0</v>
      </c>
      <c r="BC1538" s="14">
        <f t="shared" si="120"/>
        <v>62700000</v>
      </c>
      <c r="BD1538" s="14">
        <f t="shared" si="120"/>
        <v>62700000</v>
      </c>
      <c r="BE1538" s="7">
        <f t="shared" si="121"/>
        <v>0</v>
      </c>
      <c r="BF1538" s="7">
        <f t="shared" si="121"/>
        <v>0</v>
      </c>
      <c r="BJ1538" s="2"/>
      <c r="BK1538" s="2"/>
      <c r="BL1538" s="2"/>
      <c r="BM1538" s="2"/>
      <c r="BN1538" s="2"/>
      <c r="BO1538" s="2"/>
      <c r="BP1538" s="2"/>
      <c r="BQ1538" s="2"/>
      <c r="BR1538" s="2"/>
    </row>
    <row r="1539" spans="1:70" s="3" customFormat="1" ht="114">
      <c r="A1539" s="2"/>
      <c r="B1539" s="28" t="s">
        <v>4104</v>
      </c>
      <c r="C1539" s="28" t="s">
        <v>4794</v>
      </c>
      <c r="D1539" s="28" t="s">
        <v>33</v>
      </c>
      <c r="E1539" s="29" t="s">
        <v>730</v>
      </c>
      <c r="F1539" s="29" t="s">
        <v>752</v>
      </c>
      <c r="G1539" s="29" t="s">
        <v>40</v>
      </c>
      <c r="H1539" s="29">
        <v>86101610</v>
      </c>
      <c r="I1539" s="29" t="s">
        <v>4811</v>
      </c>
      <c r="J1539" s="29" t="s">
        <v>199</v>
      </c>
      <c r="K1539" s="29" t="s">
        <v>2075</v>
      </c>
      <c r="L1539" s="30" t="s">
        <v>147</v>
      </c>
      <c r="M1539" s="30" t="s">
        <v>147</v>
      </c>
      <c r="N1539" s="30">
        <v>12</v>
      </c>
      <c r="O1539" s="30" t="s">
        <v>218</v>
      </c>
      <c r="P1539" s="30" t="s">
        <v>202</v>
      </c>
      <c r="Q1539" s="31">
        <v>72600000</v>
      </c>
      <c r="R1539" s="31">
        <v>72600000</v>
      </c>
      <c r="S1539" s="30" t="s">
        <v>411</v>
      </c>
      <c r="T1539" s="30" t="s">
        <v>199</v>
      </c>
      <c r="U1539" s="29" t="s">
        <v>718</v>
      </c>
      <c r="V1539" s="29" t="s">
        <v>328</v>
      </c>
      <c r="W1539" s="29" t="s">
        <v>358</v>
      </c>
      <c r="X1539" s="29" t="s">
        <v>206</v>
      </c>
      <c r="Y1539" s="29" t="s">
        <v>211</v>
      </c>
      <c r="Z1539" s="29" t="s">
        <v>756</v>
      </c>
      <c r="AA1539" s="32">
        <v>0</v>
      </c>
      <c r="AB1539" s="32">
        <v>0</v>
      </c>
      <c r="AC1539" s="32">
        <v>72600000</v>
      </c>
      <c r="AD1539" s="32">
        <v>0</v>
      </c>
      <c r="AE1539" s="32">
        <v>0</v>
      </c>
      <c r="AF1539" s="32">
        <v>6600000</v>
      </c>
      <c r="AG1539" s="32">
        <v>0</v>
      </c>
      <c r="AH1539" s="32">
        <v>6600000</v>
      </c>
      <c r="AI1539" s="32">
        <v>0</v>
      </c>
      <c r="AJ1539" s="32">
        <v>6600000</v>
      </c>
      <c r="AK1539" s="32">
        <v>0</v>
      </c>
      <c r="AL1539" s="32">
        <v>6600000</v>
      </c>
      <c r="AM1539" s="32">
        <v>0</v>
      </c>
      <c r="AN1539" s="32">
        <v>6600000</v>
      </c>
      <c r="AO1539" s="32">
        <v>0</v>
      </c>
      <c r="AP1539" s="32">
        <v>6600000</v>
      </c>
      <c r="AQ1539" s="32">
        <v>0</v>
      </c>
      <c r="AR1539" s="32">
        <v>6600000</v>
      </c>
      <c r="AS1539" s="32">
        <v>0</v>
      </c>
      <c r="AT1539" s="32">
        <v>6600000</v>
      </c>
      <c r="AU1539" s="32">
        <v>0</v>
      </c>
      <c r="AV1539" s="32">
        <v>6600000</v>
      </c>
      <c r="AW1539" s="32">
        <v>0</v>
      </c>
      <c r="AX1539" s="32">
        <v>13200000</v>
      </c>
      <c r="AZ1539" s="13" t="str">
        <f t="shared" si="117"/>
        <v>OK</v>
      </c>
      <c r="BA1539" s="13" t="str">
        <f t="shared" si="118"/>
        <v>OK</v>
      </c>
      <c r="BB1539" s="7">
        <f t="shared" si="119"/>
        <v>0</v>
      </c>
      <c r="BC1539" s="14">
        <f t="shared" si="120"/>
        <v>72600000</v>
      </c>
      <c r="BD1539" s="14">
        <f t="shared" si="120"/>
        <v>72600000</v>
      </c>
      <c r="BE1539" s="7">
        <f t="shared" si="121"/>
        <v>0</v>
      </c>
      <c r="BF1539" s="7">
        <f t="shared" si="121"/>
        <v>0</v>
      </c>
      <c r="BJ1539" s="2"/>
      <c r="BK1539" s="2"/>
      <c r="BL1539" s="2"/>
      <c r="BM1539" s="2"/>
      <c r="BN1539" s="2"/>
      <c r="BO1539" s="2"/>
      <c r="BP1539" s="2"/>
      <c r="BQ1539" s="2"/>
      <c r="BR1539" s="2"/>
    </row>
    <row r="1540" spans="1:70" s="3" customFormat="1" ht="114">
      <c r="A1540" s="2"/>
      <c r="B1540" s="28" t="s">
        <v>4105</v>
      </c>
      <c r="C1540" s="28" t="s">
        <v>4794</v>
      </c>
      <c r="D1540" s="28" t="s">
        <v>33</v>
      </c>
      <c r="E1540" s="29" t="s">
        <v>730</v>
      </c>
      <c r="F1540" s="29" t="s">
        <v>752</v>
      </c>
      <c r="G1540" s="29" t="s">
        <v>40</v>
      </c>
      <c r="H1540" s="29">
        <v>86101610</v>
      </c>
      <c r="I1540" s="29" t="s">
        <v>4811</v>
      </c>
      <c r="J1540" s="29" t="s">
        <v>199</v>
      </c>
      <c r="K1540" s="29" t="s">
        <v>2075</v>
      </c>
      <c r="L1540" s="30" t="s">
        <v>147</v>
      </c>
      <c r="M1540" s="30" t="s">
        <v>147</v>
      </c>
      <c r="N1540" s="30">
        <v>12</v>
      </c>
      <c r="O1540" s="30" t="s">
        <v>218</v>
      </c>
      <c r="P1540" s="30" t="s">
        <v>202</v>
      </c>
      <c r="Q1540" s="31">
        <v>72600000</v>
      </c>
      <c r="R1540" s="31">
        <v>72600000</v>
      </c>
      <c r="S1540" s="30" t="s">
        <v>411</v>
      </c>
      <c r="T1540" s="30" t="s">
        <v>199</v>
      </c>
      <c r="U1540" s="29" t="s">
        <v>718</v>
      </c>
      <c r="V1540" s="29" t="s">
        <v>328</v>
      </c>
      <c r="W1540" s="29" t="s">
        <v>358</v>
      </c>
      <c r="X1540" s="29" t="s">
        <v>206</v>
      </c>
      <c r="Y1540" s="29" t="s">
        <v>211</v>
      </c>
      <c r="Z1540" s="29" t="s">
        <v>756</v>
      </c>
      <c r="AA1540" s="32">
        <v>0</v>
      </c>
      <c r="AB1540" s="32">
        <v>0</v>
      </c>
      <c r="AC1540" s="32">
        <v>72600000</v>
      </c>
      <c r="AD1540" s="32">
        <v>0</v>
      </c>
      <c r="AE1540" s="32">
        <v>0</v>
      </c>
      <c r="AF1540" s="32">
        <v>6600000</v>
      </c>
      <c r="AG1540" s="32">
        <v>0</v>
      </c>
      <c r="AH1540" s="32">
        <v>6600000</v>
      </c>
      <c r="AI1540" s="32">
        <v>0</v>
      </c>
      <c r="AJ1540" s="32">
        <v>6600000</v>
      </c>
      <c r="AK1540" s="32">
        <v>0</v>
      </c>
      <c r="AL1540" s="32">
        <v>6600000</v>
      </c>
      <c r="AM1540" s="32">
        <v>0</v>
      </c>
      <c r="AN1540" s="32">
        <v>6600000</v>
      </c>
      <c r="AO1540" s="32">
        <v>0</v>
      </c>
      <c r="AP1540" s="32">
        <v>6600000</v>
      </c>
      <c r="AQ1540" s="32">
        <v>0</v>
      </c>
      <c r="AR1540" s="32">
        <v>6600000</v>
      </c>
      <c r="AS1540" s="32">
        <v>0</v>
      </c>
      <c r="AT1540" s="32">
        <v>6600000</v>
      </c>
      <c r="AU1540" s="32">
        <v>0</v>
      </c>
      <c r="AV1540" s="32">
        <v>6600000</v>
      </c>
      <c r="AW1540" s="32">
        <v>0</v>
      </c>
      <c r="AX1540" s="32">
        <v>13200000</v>
      </c>
      <c r="AZ1540" s="13" t="str">
        <f t="shared" si="117"/>
        <v>OK</v>
      </c>
      <c r="BA1540" s="13" t="str">
        <f t="shared" si="118"/>
        <v>OK</v>
      </c>
      <c r="BB1540" s="7">
        <f t="shared" si="119"/>
        <v>0</v>
      </c>
      <c r="BC1540" s="14">
        <f t="shared" si="120"/>
        <v>72600000</v>
      </c>
      <c r="BD1540" s="14">
        <f t="shared" si="120"/>
        <v>72600000</v>
      </c>
      <c r="BE1540" s="7">
        <f t="shared" si="121"/>
        <v>0</v>
      </c>
      <c r="BF1540" s="7">
        <f t="shared" si="121"/>
        <v>0</v>
      </c>
      <c r="BJ1540" s="2"/>
      <c r="BK1540" s="2"/>
      <c r="BL1540" s="2"/>
      <c r="BM1540" s="2"/>
      <c r="BN1540" s="2"/>
      <c r="BO1540" s="2"/>
      <c r="BP1540" s="2"/>
      <c r="BQ1540" s="2"/>
      <c r="BR1540" s="2"/>
    </row>
    <row r="1541" spans="1:70" s="3" customFormat="1" ht="99.75">
      <c r="A1541" s="2"/>
      <c r="B1541" s="28" t="s">
        <v>4106</v>
      </c>
      <c r="C1541" s="28" t="s">
        <v>4794</v>
      </c>
      <c r="D1541" s="28" t="s">
        <v>33</v>
      </c>
      <c r="E1541" s="29" t="s">
        <v>730</v>
      </c>
      <c r="F1541" s="29" t="s">
        <v>752</v>
      </c>
      <c r="G1541" s="29" t="s">
        <v>40</v>
      </c>
      <c r="H1541" s="29">
        <v>86101610</v>
      </c>
      <c r="I1541" s="29" t="s">
        <v>4811</v>
      </c>
      <c r="J1541" s="29" t="s">
        <v>199</v>
      </c>
      <c r="K1541" s="29" t="s">
        <v>2076</v>
      </c>
      <c r="L1541" s="30" t="s">
        <v>147</v>
      </c>
      <c r="M1541" s="30" t="s">
        <v>147</v>
      </c>
      <c r="N1541" s="30">
        <v>12</v>
      </c>
      <c r="O1541" s="30" t="s">
        <v>218</v>
      </c>
      <c r="P1541" s="30" t="s">
        <v>202</v>
      </c>
      <c r="Q1541" s="31">
        <v>72600000</v>
      </c>
      <c r="R1541" s="31">
        <v>72600000</v>
      </c>
      <c r="S1541" s="30" t="s">
        <v>411</v>
      </c>
      <c r="T1541" s="30" t="s">
        <v>199</v>
      </c>
      <c r="U1541" s="29" t="s">
        <v>718</v>
      </c>
      <c r="V1541" s="29" t="s">
        <v>328</v>
      </c>
      <c r="W1541" s="29" t="s">
        <v>385</v>
      </c>
      <c r="X1541" s="29" t="s">
        <v>206</v>
      </c>
      <c r="Y1541" s="29" t="s">
        <v>211</v>
      </c>
      <c r="Z1541" s="29" t="s">
        <v>758</v>
      </c>
      <c r="AA1541" s="32">
        <v>0</v>
      </c>
      <c r="AB1541" s="32">
        <v>0</v>
      </c>
      <c r="AC1541" s="32">
        <v>72600000</v>
      </c>
      <c r="AD1541" s="32">
        <v>0</v>
      </c>
      <c r="AE1541" s="32">
        <v>0</v>
      </c>
      <c r="AF1541" s="32">
        <v>6600000</v>
      </c>
      <c r="AG1541" s="32">
        <v>0</v>
      </c>
      <c r="AH1541" s="32">
        <v>6600000</v>
      </c>
      <c r="AI1541" s="32">
        <v>0</v>
      </c>
      <c r="AJ1541" s="32">
        <v>6600000</v>
      </c>
      <c r="AK1541" s="32">
        <v>0</v>
      </c>
      <c r="AL1541" s="32">
        <v>6600000</v>
      </c>
      <c r="AM1541" s="32">
        <v>0</v>
      </c>
      <c r="AN1541" s="32">
        <v>6600000</v>
      </c>
      <c r="AO1541" s="32">
        <v>0</v>
      </c>
      <c r="AP1541" s="32">
        <v>6600000</v>
      </c>
      <c r="AQ1541" s="32">
        <v>0</v>
      </c>
      <c r="AR1541" s="32">
        <v>6600000</v>
      </c>
      <c r="AS1541" s="32">
        <v>0</v>
      </c>
      <c r="AT1541" s="32">
        <v>6600000</v>
      </c>
      <c r="AU1541" s="32">
        <v>0</v>
      </c>
      <c r="AV1541" s="32">
        <v>6600000</v>
      </c>
      <c r="AW1541" s="32">
        <v>0</v>
      </c>
      <c r="AX1541" s="32">
        <v>13200000</v>
      </c>
      <c r="AZ1541" s="13" t="str">
        <f t="shared" ref="AZ1541:AZ1604" si="122">IF(OR($R1541&lt;&gt;"",SUM(AA1541:AX1541)&lt;&gt;0),IF(R1541=BC1541,"OK",IF(R1541&gt;BC1541,"Valor estimado supera a Compromisos en "&amp;DOLLAR(R1541-BC1541),"Compromisos superan al Valor estimado en "&amp;DOLLAR(BC1541-R1541))),"")</f>
        <v>OK</v>
      </c>
      <c r="BA1541" s="13" t="str">
        <f t="shared" ref="BA1541:BA1604" si="123">IF(OR($R1541&lt;&gt;"",SUM(AA1541:AX1541)&lt;&gt;0),IF(R1541=BD1541,"OK",IF(R1541&gt;BD1541,"Valor estimado supera a Obligaciones en "&amp;DOLLAR(R1541-BD1541),"Obligaciones superan al Valor estimado en "&amp;DOLLAR(BD1541-R1541))),"")</f>
        <v>OK</v>
      </c>
      <c r="BB1541" s="7">
        <f t="shared" ref="BB1541:BB1604" si="124">+IF(B1541&lt;&gt;"",COUNTBLANK(E1541:AX1541),0)</f>
        <v>0</v>
      </c>
      <c r="BC1541" s="14">
        <f t="shared" si="120"/>
        <v>72600000</v>
      </c>
      <c r="BD1541" s="14">
        <f t="shared" si="120"/>
        <v>72600000</v>
      </c>
      <c r="BE1541" s="7">
        <f t="shared" si="121"/>
        <v>0</v>
      </c>
      <c r="BF1541" s="7">
        <f t="shared" si="121"/>
        <v>0</v>
      </c>
      <c r="BJ1541" s="2"/>
      <c r="BK1541" s="2"/>
      <c r="BL1541" s="2"/>
      <c r="BM1541" s="2"/>
      <c r="BN1541" s="2"/>
      <c r="BO1541" s="2"/>
      <c r="BP1541" s="2"/>
      <c r="BQ1541" s="2"/>
      <c r="BR1541" s="2"/>
    </row>
    <row r="1542" spans="1:70" s="3" customFormat="1" ht="71.25">
      <c r="A1542" s="2"/>
      <c r="B1542" s="28" t="s">
        <v>4107</v>
      </c>
      <c r="C1542" s="28" t="s">
        <v>4794</v>
      </c>
      <c r="D1542" s="28" t="s">
        <v>33</v>
      </c>
      <c r="E1542" s="29" t="s">
        <v>730</v>
      </c>
      <c r="F1542" s="29" t="s">
        <v>752</v>
      </c>
      <c r="G1542" s="29" t="s">
        <v>40</v>
      </c>
      <c r="H1542" s="29">
        <v>86101610</v>
      </c>
      <c r="I1542" s="29" t="s">
        <v>4811</v>
      </c>
      <c r="J1542" s="29" t="s">
        <v>199</v>
      </c>
      <c r="K1542" s="29" t="s">
        <v>2077</v>
      </c>
      <c r="L1542" s="30" t="s">
        <v>147</v>
      </c>
      <c r="M1542" s="30" t="s">
        <v>147</v>
      </c>
      <c r="N1542" s="30">
        <v>12</v>
      </c>
      <c r="O1542" s="30" t="s">
        <v>218</v>
      </c>
      <c r="P1542" s="30" t="s">
        <v>202</v>
      </c>
      <c r="Q1542" s="31">
        <v>72600000</v>
      </c>
      <c r="R1542" s="31">
        <v>72600000</v>
      </c>
      <c r="S1542" s="30" t="s">
        <v>411</v>
      </c>
      <c r="T1542" s="30" t="s">
        <v>199</v>
      </c>
      <c r="U1542" s="29" t="s">
        <v>718</v>
      </c>
      <c r="V1542" s="29" t="s">
        <v>328</v>
      </c>
      <c r="W1542" s="29" t="s">
        <v>385</v>
      </c>
      <c r="X1542" s="29" t="s">
        <v>206</v>
      </c>
      <c r="Y1542" s="29" t="s">
        <v>211</v>
      </c>
      <c r="Z1542" s="29" t="s">
        <v>757</v>
      </c>
      <c r="AA1542" s="32">
        <v>0</v>
      </c>
      <c r="AB1542" s="32">
        <v>0</v>
      </c>
      <c r="AC1542" s="32">
        <v>72600000</v>
      </c>
      <c r="AD1542" s="32">
        <v>0</v>
      </c>
      <c r="AE1542" s="32">
        <v>0</v>
      </c>
      <c r="AF1542" s="32">
        <v>6600000</v>
      </c>
      <c r="AG1542" s="32">
        <v>0</v>
      </c>
      <c r="AH1542" s="32">
        <v>6600000</v>
      </c>
      <c r="AI1542" s="32">
        <v>0</v>
      </c>
      <c r="AJ1542" s="32">
        <v>6600000</v>
      </c>
      <c r="AK1542" s="32">
        <v>0</v>
      </c>
      <c r="AL1542" s="32">
        <v>6600000</v>
      </c>
      <c r="AM1542" s="32">
        <v>0</v>
      </c>
      <c r="AN1542" s="32">
        <v>6600000</v>
      </c>
      <c r="AO1542" s="32">
        <v>0</v>
      </c>
      <c r="AP1542" s="32">
        <v>6600000</v>
      </c>
      <c r="AQ1542" s="32">
        <v>0</v>
      </c>
      <c r="AR1542" s="32">
        <v>6600000</v>
      </c>
      <c r="AS1542" s="32">
        <v>0</v>
      </c>
      <c r="AT1542" s="32">
        <v>6600000</v>
      </c>
      <c r="AU1542" s="32">
        <v>0</v>
      </c>
      <c r="AV1542" s="32">
        <v>6600000</v>
      </c>
      <c r="AW1542" s="32">
        <v>0</v>
      </c>
      <c r="AX1542" s="32">
        <v>13200000</v>
      </c>
      <c r="AZ1542" s="13" t="str">
        <f t="shared" si="122"/>
        <v>OK</v>
      </c>
      <c r="BA1542" s="13" t="str">
        <f t="shared" si="123"/>
        <v>OK</v>
      </c>
      <c r="BB1542" s="7">
        <f t="shared" si="124"/>
        <v>0</v>
      </c>
      <c r="BC1542" s="14">
        <f t="shared" si="120"/>
        <v>72600000</v>
      </c>
      <c r="BD1542" s="14">
        <f t="shared" si="120"/>
        <v>72600000</v>
      </c>
      <c r="BE1542" s="7">
        <f t="shared" si="121"/>
        <v>0</v>
      </c>
      <c r="BF1542" s="7">
        <f t="shared" si="121"/>
        <v>0</v>
      </c>
      <c r="BJ1542" s="2"/>
      <c r="BK1542" s="2"/>
      <c r="BL1542" s="2"/>
      <c r="BM1542" s="2"/>
      <c r="BN1542" s="2"/>
      <c r="BO1542" s="2"/>
      <c r="BP1542" s="2"/>
      <c r="BQ1542" s="2"/>
      <c r="BR1542" s="2"/>
    </row>
    <row r="1543" spans="1:70" s="3" customFormat="1" ht="71.25">
      <c r="A1543" s="2"/>
      <c r="B1543" s="28" t="s">
        <v>4108</v>
      </c>
      <c r="C1543" s="28" t="s">
        <v>4794</v>
      </c>
      <c r="D1543" s="28" t="s">
        <v>33</v>
      </c>
      <c r="E1543" s="29" t="s">
        <v>730</v>
      </c>
      <c r="F1543" s="29" t="s">
        <v>752</v>
      </c>
      <c r="G1543" s="29" t="s">
        <v>40</v>
      </c>
      <c r="H1543" s="29">
        <v>86101610</v>
      </c>
      <c r="I1543" s="29" t="s">
        <v>4811</v>
      </c>
      <c r="J1543" s="29" t="s">
        <v>199</v>
      </c>
      <c r="K1543" s="29" t="s">
        <v>2077</v>
      </c>
      <c r="L1543" s="30" t="s">
        <v>147</v>
      </c>
      <c r="M1543" s="30" t="s">
        <v>147</v>
      </c>
      <c r="N1543" s="30">
        <v>12</v>
      </c>
      <c r="O1543" s="30" t="s">
        <v>218</v>
      </c>
      <c r="P1543" s="30" t="s">
        <v>202</v>
      </c>
      <c r="Q1543" s="31">
        <v>72600000</v>
      </c>
      <c r="R1543" s="31">
        <v>72600000</v>
      </c>
      <c r="S1543" s="30" t="s">
        <v>411</v>
      </c>
      <c r="T1543" s="30" t="s">
        <v>199</v>
      </c>
      <c r="U1543" s="29" t="s">
        <v>718</v>
      </c>
      <c r="V1543" s="29" t="s">
        <v>328</v>
      </c>
      <c r="W1543" s="29" t="s">
        <v>385</v>
      </c>
      <c r="X1543" s="29" t="s">
        <v>206</v>
      </c>
      <c r="Y1543" s="29" t="s">
        <v>211</v>
      </c>
      <c r="Z1543" s="29" t="s">
        <v>757</v>
      </c>
      <c r="AA1543" s="32">
        <v>0</v>
      </c>
      <c r="AB1543" s="32">
        <v>0</v>
      </c>
      <c r="AC1543" s="32">
        <v>72600000</v>
      </c>
      <c r="AD1543" s="32">
        <v>0</v>
      </c>
      <c r="AE1543" s="32">
        <v>0</v>
      </c>
      <c r="AF1543" s="32">
        <v>6600000</v>
      </c>
      <c r="AG1543" s="32">
        <v>0</v>
      </c>
      <c r="AH1543" s="32">
        <v>6600000</v>
      </c>
      <c r="AI1543" s="32">
        <v>0</v>
      </c>
      <c r="AJ1543" s="32">
        <v>6600000</v>
      </c>
      <c r="AK1543" s="32">
        <v>0</v>
      </c>
      <c r="AL1543" s="32">
        <v>6600000</v>
      </c>
      <c r="AM1543" s="32">
        <v>0</v>
      </c>
      <c r="AN1543" s="32">
        <v>6600000</v>
      </c>
      <c r="AO1543" s="32">
        <v>0</v>
      </c>
      <c r="AP1543" s="32">
        <v>6600000</v>
      </c>
      <c r="AQ1543" s="32">
        <v>0</v>
      </c>
      <c r="AR1543" s="32">
        <v>6600000</v>
      </c>
      <c r="AS1543" s="32">
        <v>0</v>
      </c>
      <c r="AT1543" s="32">
        <v>6600000</v>
      </c>
      <c r="AU1543" s="32">
        <v>0</v>
      </c>
      <c r="AV1543" s="32">
        <v>6600000</v>
      </c>
      <c r="AW1543" s="32">
        <v>0</v>
      </c>
      <c r="AX1543" s="32">
        <v>13200000</v>
      </c>
      <c r="AZ1543" s="13" t="str">
        <f t="shared" si="122"/>
        <v>OK</v>
      </c>
      <c r="BA1543" s="13" t="str">
        <f t="shared" si="123"/>
        <v>OK</v>
      </c>
      <c r="BB1543" s="7">
        <f t="shared" si="124"/>
        <v>0</v>
      </c>
      <c r="BC1543" s="14">
        <f t="shared" si="120"/>
        <v>72600000</v>
      </c>
      <c r="BD1543" s="14">
        <f t="shared" si="120"/>
        <v>72600000</v>
      </c>
      <c r="BE1543" s="7">
        <f t="shared" si="121"/>
        <v>0</v>
      </c>
      <c r="BF1543" s="7">
        <f t="shared" si="121"/>
        <v>0</v>
      </c>
      <c r="BJ1543" s="2"/>
      <c r="BK1543" s="2"/>
      <c r="BL1543" s="2"/>
      <c r="BM1543" s="2"/>
      <c r="BN1543" s="2"/>
      <c r="BO1543" s="2"/>
      <c r="BP1543" s="2"/>
      <c r="BQ1543" s="2"/>
      <c r="BR1543" s="2"/>
    </row>
    <row r="1544" spans="1:70" s="3" customFormat="1" ht="71.25">
      <c r="A1544" s="2"/>
      <c r="B1544" s="28" t="s">
        <v>4109</v>
      </c>
      <c r="C1544" s="28" t="s">
        <v>4794</v>
      </c>
      <c r="D1544" s="28" t="s">
        <v>33</v>
      </c>
      <c r="E1544" s="29" t="s">
        <v>730</v>
      </c>
      <c r="F1544" s="29" t="s">
        <v>752</v>
      </c>
      <c r="G1544" s="29" t="s">
        <v>40</v>
      </c>
      <c r="H1544" s="29">
        <v>86101610</v>
      </c>
      <c r="I1544" s="29" t="s">
        <v>4811</v>
      </c>
      <c r="J1544" s="29" t="s">
        <v>199</v>
      </c>
      <c r="K1544" s="29" t="s">
        <v>2078</v>
      </c>
      <c r="L1544" s="30" t="s">
        <v>147</v>
      </c>
      <c r="M1544" s="30" t="s">
        <v>147</v>
      </c>
      <c r="N1544" s="30">
        <v>12</v>
      </c>
      <c r="O1544" s="30" t="s">
        <v>218</v>
      </c>
      <c r="P1544" s="30" t="s">
        <v>202</v>
      </c>
      <c r="Q1544" s="31">
        <v>72600000</v>
      </c>
      <c r="R1544" s="31">
        <v>72600000</v>
      </c>
      <c r="S1544" s="30" t="s">
        <v>411</v>
      </c>
      <c r="T1544" s="30" t="s">
        <v>199</v>
      </c>
      <c r="U1544" s="29" t="s">
        <v>718</v>
      </c>
      <c r="V1544" s="29" t="s">
        <v>328</v>
      </c>
      <c r="W1544" s="29" t="s">
        <v>385</v>
      </c>
      <c r="X1544" s="29" t="s">
        <v>206</v>
      </c>
      <c r="Y1544" s="29" t="s">
        <v>211</v>
      </c>
      <c r="Z1544" s="29" t="s">
        <v>759</v>
      </c>
      <c r="AA1544" s="32">
        <v>0</v>
      </c>
      <c r="AB1544" s="32">
        <v>0</v>
      </c>
      <c r="AC1544" s="32">
        <v>72600000</v>
      </c>
      <c r="AD1544" s="32">
        <v>0</v>
      </c>
      <c r="AE1544" s="32">
        <v>0</v>
      </c>
      <c r="AF1544" s="32">
        <v>6600000</v>
      </c>
      <c r="AG1544" s="32">
        <v>0</v>
      </c>
      <c r="AH1544" s="32">
        <v>6600000</v>
      </c>
      <c r="AI1544" s="32">
        <v>0</v>
      </c>
      <c r="AJ1544" s="32">
        <v>6600000</v>
      </c>
      <c r="AK1544" s="32">
        <v>0</v>
      </c>
      <c r="AL1544" s="32">
        <v>6600000</v>
      </c>
      <c r="AM1544" s="32">
        <v>0</v>
      </c>
      <c r="AN1544" s="32">
        <v>6600000</v>
      </c>
      <c r="AO1544" s="32">
        <v>0</v>
      </c>
      <c r="AP1544" s="32">
        <v>6600000</v>
      </c>
      <c r="AQ1544" s="32">
        <v>0</v>
      </c>
      <c r="AR1544" s="32">
        <v>6600000</v>
      </c>
      <c r="AS1544" s="32">
        <v>0</v>
      </c>
      <c r="AT1544" s="32">
        <v>6600000</v>
      </c>
      <c r="AU1544" s="32">
        <v>0</v>
      </c>
      <c r="AV1544" s="32">
        <v>6600000</v>
      </c>
      <c r="AW1544" s="32">
        <v>0</v>
      </c>
      <c r="AX1544" s="32">
        <v>13200000</v>
      </c>
      <c r="AZ1544" s="13" t="str">
        <f t="shared" si="122"/>
        <v>OK</v>
      </c>
      <c r="BA1544" s="13" t="str">
        <f t="shared" si="123"/>
        <v>OK</v>
      </c>
      <c r="BB1544" s="7">
        <f t="shared" si="124"/>
        <v>0</v>
      </c>
      <c r="BC1544" s="14">
        <f t="shared" si="120"/>
        <v>72600000</v>
      </c>
      <c r="BD1544" s="14">
        <f t="shared" si="120"/>
        <v>72600000</v>
      </c>
      <c r="BE1544" s="7">
        <f t="shared" si="121"/>
        <v>0</v>
      </c>
      <c r="BF1544" s="7">
        <f t="shared" si="121"/>
        <v>0</v>
      </c>
      <c r="BJ1544" s="2"/>
      <c r="BK1544" s="2"/>
      <c r="BL1544" s="2"/>
      <c r="BM1544" s="2"/>
      <c r="BN1544" s="2"/>
      <c r="BO1544" s="2"/>
      <c r="BP1544" s="2"/>
      <c r="BQ1544" s="2"/>
      <c r="BR1544" s="2"/>
    </row>
    <row r="1545" spans="1:70" s="3" customFormat="1" ht="99.75">
      <c r="A1545" s="2"/>
      <c r="B1545" s="28" t="s">
        <v>4110</v>
      </c>
      <c r="C1545" s="28" t="s">
        <v>4794</v>
      </c>
      <c r="D1545" s="28" t="s">
        <v>33</v>
      </c>
      <c r="E1545" s="29" t="s">
        <v>730</v>
      </c>
      <c r="F1545" s="29" t="s">
        <v>752</v>
      </c>
      <c r="G1545" s="29" t="s">
        <v>40</v>
      </c>
      <c r="H1545" s="29">
        <v>86101610</v>
      </c>
      <c r="I1545" s="29" t="s">
        <v>4811</v>
      </c>
      <c r="J1545" s="29" t="s">
        <v>199</v>
      </c>
      <c r="K1545" s="29" t="s">
        <v>2079</v>
      </c>
      <c r="L1545" s="30" t="s">
        <v>147</v>
      </c>
      <c r="M1545" s="30" t="s">
        <v>147</v>
      </c>
      <c r="N1545" s="30">
        <v>12</v>
      </c>
      <c r="O1545" s="30" t="s">
        <v>218</v>
      </c>
      <c r="P1545" s="30" t="s">
        <v>202</v>
      </c>
      <c r="Q1545" s="31">
        <v>95150000</v>
      </c>
      <c r="R1545" s="31">
        <v>95150000</v>
      </c>
      <c r="S1545" s="30" t="s">
        <v>411</v>
      </c>
      <c r="T1545" s="30" t="s">
        <v>199</v>
      </c>
      <c r="U1545" s="29" t="s">
        <v>718</v>
      </c>
      <c r="V1545" s="29" t="s">
        <v>328</v>
      </c>
      <c r="W1545" s="29" t="s">
        <v>358</v>
      </c>
      <c r="X1545" s="29" t="s">
        <v>206</v>
      </c>
      <c r="Y1545" s="29" t="s">
        <v>211</v>
      </c>
      <c r="Z1545" s="29" t="s">
        <v>756</v>
      </c>
      <c r="AA1545" s="32">
        <v>0</v>
      </c>
      <c r="AB1545" s="32">
        <v>0</v>
      </c>
      <c r="AC1545" s="32">
        <v>95150000</v>
      </c>
      <c r="AD1545" s="32">
        <v>0</v>
      </c>
      <c r="AE1545" s="32">
        <v>0</v>
      </c>
      <c r="AF1545" s="32">
        <v>8650000</v>
      </c>
      <c r="AG1545" s="32">
        <v>0</v>
      </c>
      <c r="AH1545" s="32">
        <v>8650000</v>
      </c>
      <c r="AI1545" s="32">
        <v>0</v>
      </c>
      <c r="AJ1545" s="32">
        <v>8650000</v>
      </c>
      <c r="AK1545" s="32">
        <v>0</v>
      </c>
      <c r="AL1545" s="32">
        <v>8650000</v>
      </c>
      <c r="AM1545" s="32">
        <v>0</v>
      </c>
      <c r="AN1545" s="32">
        <v>8650000</v>
      </c>
      <c r="AO1545" s="32">
        <v>0</v>
      </c>
      <c r="AP1545" s="32">
        <v>8650000</v>
      </c>
      <c r="AQ1545" s="32">
        <v>0</v>
      </c>
      <c r="AR1545" s="32">
        <v>8650000</v>
      </c>
      <c r="AS1545" s="32">
        <v>0</v>
      </c>
      <c r="AT1545" s="32">
        <v>8650000</v>
      </c>
      <c r="AU1545" s="32">
        <v>0</v>
      </c>
      <c r="AV1545" s="32">
        <v>8650000</v>
      </c>
      <c r="AW1545" s="32">
        <v>0</v>
      </c>
      <c r="AX1545" s="32">
        <v>17300000</v>
      </c>
      <c r="AZ1545" s="13" t="str">
        <f t="shared" si="122"/>
        <v>OK</v>
      </c>
      <c r="BA1545" s="13" t="str">
        <f t="shared" si="123"/>
        <v>OK</v>
      </c>
      <c r="BB1545" s="7">
        <f t="shared" si="124"/>
        <v>0</v>
      </c>
      <c r="BC1545" s="14">
        <f t="shared" si="120"/>
        <v>95150000</v>
      </c>
      <c r="BD1545" s="14">
        <f t="shared" si="120"/>
        <v>95150000</v>
      </c>
      <c r="BE1545" s="7">
        <f t="shared" si="121"/>
        <v>0</v>
      </c>
      <c r="BF1545" s="7">
        <f t="shared" si="121"/>
        <v>0</v>
      </c>
      <c r="BJ1545" s="2"/>
      <c r="BK1545" s="2"/>
      <c r="BL1545" s="2"/>
      <c r="BM1545" s="2"/>
      <c r="BN1545" s="2"/>
      <c r="BO1545" s="2"/>
      <c r="BP1545" s="2"/>
      <c r="BQ1545" s="2"/>
      <c r="BR1545" s="2"/>
    </row>
    <row r="1546" spans="1:70" s="3" customFormat="1" ht="85.5">
      <c r="A1546" s="2"/>
      <c r="B1546" s="28" t="s">
        <v>4111</v>
      </c>
      <c r="C1546" s="28" t="s">
        <v>4794</v>
      </c>
      <c r="D1546" s="28" t="s">
        <v>33</v>
      </c>
      <c r="E1546" s="29" t="s">
        <v>730</v>
      </c>
      <c r="F1546" s="29" t="s">
        <v>752</v>
      </c>
      <c r="G1546" s="29" t="s">
        <v>40</v>
      </c>
      <c r="H1546" s="29">
        <v>86101610</v>
      </c>
      <c r="I1546" s="29" t="s">
        <v>4811</v>
      </c>
      <c r="J1546" s="29" t="s">
        <v>199</v>
      </c>
      <c r="K1546" s="29" t="s">
        <v>2080</v>
      </c>
      <c r="L1546" s="30" t="s">
        <v>147</v>
      </c>
      <c r="M1546" s="30" t="s">
        <v>147</v>
      </c>
      <c r="N1546" s="30">
        <v>12</v>
      </c>
      <c r="O1546" s="30" t="s">
        <v>218</v>
      </c>
      <c r="P1546" s="30" t="s">
        <v>202</v>
      </c>
      <c r="Q1546" s="31">
        <v>84700000</v>
      </c>
      <c r="R1546" s="31">
        <v>84700000</v>
      </c>
      <c r="S1546" s="30" t="s">
        <v>411</v>
      </c>
      <c r="T1546" s="30" t="s">
        <v>199</v>
      </c>
      <c r="U1546" s="29" t="s">
        <v>718</v>
      </c>
      <c r="V1546" s="29" t="s">
        <v>328</v>
      </c>
      <c r="W1546" s="29" t="s">
        <v>358</v>
      </c>
      <c r="X1546" s="29" t="s">
        <v>206</v>
      </c>
      <c r="Y1546" s="29" t="s">
        <v>211</v>
      </c>
      <c r="Z1546" s="29" t="s">
        <v>758</v>
      </c>
      <c r="AA1546" s="32">
        <v>0</v>
      </c>
      <c r="AB1546" s="32">
        <v>0</v>
      </c>
      <c r="AC1546" s="32">
        <v>84700000</v>
      </c>
      <c r="AD1546" s="32">
        <v>0</v>
      </c>
      <c r="AE1546" s="32">
        <v>0</v>
      </c>
      <c r="AF1546" s="32">
        <v>7700000</v>
      </c>
      <c r="AG1546" s="32">
        <v>0</v>
      </c>
      <c r="AH1546" s="32">
        <v>7700000</v>
      </c>
      <c r="AI1546" s="32">
        <v>0</v>
      </c>
      <c r="AJ1546" s="32">
        <v>7700000</v>
      </c>
      <c r="AK1546" s="32">
        <v>0</v>
      </c>
      <c r="AL1546" s="32">
        <v>7700000</v>
      </c>
      <c r="AM1546" s="32">
        <v>0</v>
      </c>
      <c r="AN1546" s="32">
        <v>7700000</v>
      </c>
      <c r="AO1546" s="32">
        <v>0</v>
      </c>
      <c r="AP1546" s="32">
        <v>7700000</v>
      </c>
      <c r="AQ1546" s="32">
        <v>0</v>
      </c>
      <c r="AR1546" s="32">
        <v>7700000</v>
      </c>
      <c r="AS1546" s="32">
        <v>0</v>
      </c>
      <c r="AT1546" s="32">
        <v>7700000</v>
      </c>
      <c r="AU1546" s="32">
        <v>0</v>
      </c>
      <c r="AV1546" s="32">
        <v>7700000</v>
      </c>
      <c r="AW1546" s="32">
        <v>0</v>
      </c>
      <c r="AX1546" s="32">
        <v>15400000</v>
      </c>
      <c r="AZ1546" s="13" t="str">
        <f t="shared" si="122"/>
        <v>OK</v>
      </c>
      <c r="BA1546" s="13" t="str">
        <f t="shared" si="123"/>
        <v>OK</v>
      </c>
      <c r="BB1546" s="7">
        <f t="shared" si="124"/>
        <v>0</v>
      </c>
      <c r="BC1546" s="14">
        <f t="shared" si="120"/>
        <v>84700000</v>
      </c>
      <c r="BD1546" s="14">
        <f t="shared" si="120"/>
        <v>84700000</v>
      </c>
      <c r="BE1546" s="7">
        <f t="shared" si="121"/>
        <v>0</v>
      </c>
      <c r="BF1546" s="7">
        <f t="shared" si="121"/>
        <v>0</v>
      </c>
      <c r="BJ1546" s="2"/>
      <c r="BK1546" s="2"/>
      <c r="BL1546" s="2"/>
      <c r="BM1546" s="2"/>
      <c r="BN1546" s="2"/>
      <c r="BO1546" s="2"/>
      <c r="BP1546" s="2"/>
      <c r="BQ1546" s="2"/>
      <c r="BR1546" s="2"/>
    </row>
    <row r="1547" spans="1:70" s="3" customFormat="1" ht="57">
      <c r="A1547" s="2"/>
      <c r="B1547" s="28" t="s">
        <v>4112</v>
      </c>
      <c r="C1547" s="28" t="s">
        <v>4794</v>
      </c>
      <c r="D1547" s="28" t="s">
        <v>33</v>
      </c>
      <c r="E1547" s="29" t="s">
        <v>730</v>
      </c>
      <c r="F1547" s="29" t="s">
        <v>752</v>
      </c>
      <c r="G1547" s="29" t="s">
        <v>40</v>
      </c>
      <c r="H1547" s="29">
        <v>86101610</v>
      </c>
      <c r="I1547" s="29" t="s">
        <v>4811</v>
      </c>
      <c r="J1547" s="29" t="s">
        <v>199</v>
      </c>
      <c r="K1547" s="29" t="s">
        <v>2081</v>
      </c>
      <c r="L1547" s="30" t="s">
        <v>147</v>
      </c>
      <c r="M1547" s="30" t="s">
        <v>147</v>
      </c>
      <c r="N1547" s="30">
        <v>12</v>
      </c>
      <c r="O1547" s="30" t="s">
        <v>218</v>
      </c>
      <c r="P1547" s="30" t="s">
        <v>202</v>
      </c>
      <c r="Q1547" s="31">
        <v>34881000</v>
      </c>
      <c r="R1547" s="31">
        <v>34881000</v>
      </c>
      <c r="S1547" s="30" t="s">
        <v>411</v>
      </c>
      <c r="T1547" s="30" t="s">
        <v>199</v>
      </c>
      <c r="U1547" s="29" t="s">
        <v>718</v>
      </c>
      <c r="V1547" s="29" t="s">
        <v>328</v>
      </c>
      <c r="W1547" s="29" t="s">
        <v>385</v>
      </c>
      <c r="X1547" s="29" t="s">
        <v>206</v>
      </c>
      <c r="Y1547" s="29" t="s">
        <v>211</v>
      </c>
      <c r="Z1547" s="29" t="s">
        <v>761</v>
      </c>
      <c r="AA1547" s="32">
        <v>0</v>
      </c>
      <c r="AB1547" s="32">
        <v>0</v>
      </c>
      <c r="AC1547" s="32">
        <v>34881000</v>
      </c>
      <c r="AD1547" s="32">
        <v>0</v>
      </c>
      <c r="AE1547" s="32">
        <v>0</v>
      </c>
      <c r="AF1547" s="32">
        <v>3171000</v>
      </c>
      <c r="AG1547" s="32">
        <v>0</v>
      </c>
      <c r="AH1547" s="32">
        <v>3171000</v>
      </c>
      <c r="AI1547" s="32">
        <v>0</v>
      </c>
      <c r="AJ1547" s="32">
        <v>3171000</v>
      </c>
      <c r="AK1547" s="32">
        <v>0</v>
      </c>
      <c r="AL1547" s="32">
        <v>3171000</v>
      </c>
      <c r="AM1547" s="32">
        <v>0</v>
      </c>
      <c r="AN1547" s="32">
        <v>3171000</v>
      </c>
      <c r="AO1547" s="32">
        <v>0</v>
      </c>
      <c r="AP1547" s="32">
        <v>3171000</v>
      </c>
      <c r="AQ1547" s="32">
        <v>0</v>
      </c>
      <c r="AR1547" s="32">
        <v>3171000</v>
      </c>
      <c r="AS1547" s="32">
        <v>0</v>
      </c>
      <c r="AT1547" s="32">
        <v>3171000</v>
      </c>
      <c r="AU1547" s="32">
        <v>0</v>
      </c>
      <c r="AV1547" s="32">
        <v>3171000</v>
      </c>
      <c r="AW1547" s="32">
        <v>0</v>
      </c>
      <c r="AX1547" s="32">
        <v>6342000</v>
      </c>
      <c r="AZ1547" s="13" t="str">
        <f t="shared" si="122"/>
        <v>OK</v>
      </c>
      <c r="BA1547" s="13" t="str">
        <f t="shared" si="123"/>
        <v>OK</v>
      </c>
      <c r="BB1547" s="7">
        <f t="shared" si="124"/>
        <v>0</v>
      </c>
      <c r="BC1547" s="14">
        <f t="shared" si="120"/>
        <v>34881000</v>
      </c>
      <c r="BD1547" s="14">
        <f t="shared" si="120"/>
        <v>34881000</v>
      </c>
      <c r="BE1547" s="7">
        <f t="shared" si="121"/>
        <v>0</v>
      </c>
      <c r="BF1547" s="7">
        <f t="shared" si="121"/>
        <v>0</v>
      </c>
      <c r="BJ1547" s="2"/>
      <c r="BK1547" s="2"/>
      <c r="BL1547" s="2"/>
      <c r="BM1547" s="2"/>
      <c r="BN1547" s="2"/>
      <c r="BO1547" s="2"/>
      <c r="BP1547" s="2"/>
      <c r="BQ1547" s="2"/>
      <c r="BR1547" s="2"/>
    </row>
    <row r="1548" spans="1:70" s="3" customFormat="1" ht="57">
      <c r="A1548" s="2"/>
      <c r="B1548" s="28" t="s">
        <v>4113</v>
      </c>
      <c r="C1548" s="28" t="s">
        <v>4794</v>
      </c>
      <c r="D1548" s="28" t="s">
        <v>33</v>
      </c>
      <c r="E1548" s="29" t="s">
        <v>730</v>
      </c>
      <c r="F1548" s="29" t="s">
        <v>752</v>
      </c>
      <c r="G1548" s="29" t="s">
        <v>40</v>
      </c>
      <c r="H1548" s="29">
        <v>86101610</v>
      </c>
      <c r="I1548" s="29" t="s">
        <v>4811</v>
      </c>
      <c r="J1548" s="29" t="s">
        <v>199</v>
      </c>
      <c r="K1548" s="29" t="s">
        <v>2081</v>
      </c>
      <c r="L1548" s="30" t="s">
        <v>147</v>
      </c>
      <c r="M1548" s="30" t="s">
        <v>147</v>
      </c>
      <c r="N1548" s="30">
        <v>12</v>
      </c>
      <c r="O1548" s="30" t="s">
        <v>218</v>
      </c>
      <c r="P1548" s="30" t="s">
        <v>202</v>
      </c>
      <c r="Q1548" s="31">
        <v>34881000</v>
      </c>
      <c r="R1548" s="31">
        <v>34881000</v>
      </c>
      <c r="S1548" s="30" t="s">
        <v>411</v>
      </c>
      <c r="T1548" s="30" t="s">
        <v>199</v>
      </c>
      <c r="U1548" s="29" t="s">
        <v>718</v>
      </c>
      <c r="V1548" s="29" t="s">
        <v>328</v>
      </c>
      <c r="W1548" s="29" t="s">
        <v>385</v>
      </c>
      <c r="X1548" s="29" t="s">
        <v>206</v>
      </c>
      <c r="Y1548" s="29" t="s">
        <v>211</v>
      </c>
      <c r="Z1548" s="29" t="s">
        <v>761</v>
      </c>
      <c r="AA1548" s="32">
        <v>0</v>
      </c>
      <c r="AB1548" s="32">
        <v>0</v>
      </c>
      <c r="AC1548" s="32">
        <v>34881000</v>
      </c>
      <c r="AD1548" s="32">
        <v>0</v>
      </c>
      <c r="AE1548" s="32">
        <v>0</v>
      </c>
      <c r="AF1548" s="32">
        <v>3171000</v>
      </c>
      <c r="AG1548" s="32">
        <v>0</v>
      </c>
      <c r="AH1548" s="32">
        <v>3171000</v>
      </c>
      <c r="AI1548" s="32">
        <v>0</v>
      </c>
      <c r="AJ1548" s="32">
        <v>3171000</v>
      </c>
      <c r="AK1548" s="32">
        <v>0</v>
      </c>
      <c r="AL1548" s="32">
        <v>3171000</v>
      </c>
      <c r="AM1548" s="32">
        <v>0</v>
      </c>
      <c r="AN1548" s="32">
        <v>3171000</v>
      </c>
      <c r="AO1548" s="32">
        <v>0</v>
      </c>
      <c r="AP1548" s="32">
        <v>3171000</v>
      </c>
      <c r="AQ1548" s="32">
        <v>0</v>
      </c>
      <c r="AR1548" s="32">
        <v>3171000</v>
      </c>
      <c r="AS1548" s="32">
        <v>0</v>
      </c>
      <c r="AT1548" s="32">
        <v>3171000</v>
      </c>
      <c r="AU1548" s="32">
        <v>0</v>
      </c>
      <c r="AV1548" s="32">
        <v>3171000</v>
      </c>
      <c r="AW1548" s="32">
        <v>0</v>
      </c>
      <c r="AX1548" s="32">
        <v>6342000</v>
      </c>
      <c r="AZ1548" s="13" t="str">
        <f t="shared" si="122"/>
        <v>OK</v>
      </c>
      <c r="BA1548" s="13" t="str">
        <f t="shared" si="123"/>
        <v>OK</v>
      </c>
      <c r="BB1548" s="7">
        <f t="shared" si="124"/>
        <v>0</v>
      </c>
      <c r="BC1548" s="14">
        <f t="shared" si="120"/>
        <v>34881000</v>
      </c>
      <c r="BD1548" s="14">
        <f t="shared" si="120"/>
        <v>34881000</v>
      </c>
      <c r="BE1548" s="7">
        <f t="shared" si="121"/>
        <v>0</v>
      </c>
      <c r="BF1548" s="7">
        <f t="shared" si="121"/>
        <v>0</v>
      </c>
      <c r="BJ1548" s="2"/>
      <c r="BK1548" s="2"/>
      <c r="BL1548" s="2"/>
      <c r="BM1548" s="2"/>
      <c r="BN1548" s="2"/>
      <c r="BO1548" s="2"/>
      <c r="BP1548" s="2"/>
      <c r="BQ1548" s="2"/>
      <c r="BR1548" s="2"/>
    </row>
    <row r="1549" spans="1:70" s="3" customFormat="1" ht="57">
      <c r="A1549" s="2"/>
      <c r="B1549" s="28" t="s">
        <v>4114</v>
      </c>
      <c r="C1549" s="28" t="s">
        <v>4794</v>
      </c>
      <c r="D1549" s="28" t="s">
        <v>33</v>
      </c>
      <c r="E1549" s="29" t="s">
        <v>730</v>
      </c>
      <c r="F1549" s="29" t="s">
        <v>752</v>
      </c>
      <c r="G1549" s="29" t="s">
        <v>40</v>
      </c>
      <c r="H1549" s="29">
        <v>86101610</v>
      </c>
      <c r="I1549" s="29" t="s">
        <v>4811</v>
      </c>
      <c r="J1549" s="29" t="s">
        <v>199</v>
      </c>
      <c r="K1549" s="29" t="s">
        <v>2081</v>
      </c>
      <c r="L1549" s="30" t="s">
        <v>147</v>
      </c>
      <c r="M1549" s="30" t="s">
        <v>147</v>
      </c>
      <c r="N1549" s="30">
        <v>12</v>
      </c>
      <c r="O1549" s="30" t="s">
        <v>218</v>
      </c>
      <c r="P1549" s="30" t="s">
        <v>202</v>
      </c>
      <c r="Q1549" s="31">
        <v>34881000</v>
      </c>
      <c r="R1549" s="31">
        <v>34881000</v>
      </c>
      <c r="S1549" s="30" t="s">
        <v>411</v>
      </c>
      <c r="T1549" s="30" t="s">
        <v>199</v>
      </c>
      <c r="U1549" s="29" t="s">
        <v>718</v>
      </c>
      <c r="V1549" s="29" t="s">
        <v>328</v>
      </c>
      <c r="W1549" s="29" t="s">
        <v>385</v>
      </c>
      <c r="X1549" s="29" t="s">
        <v>206</v>
      </c>
      <c r="Y1549" s="29" t="s">
        <v>211</v>
      </c>
      <c r="Z1549" s="29" t="s">
        <v>761</v>
      </c>
      <c r="AA1549" s="32">
        <v>0</v>
      </c>
      <c r="AB1549" s="32">
        <v>0</v>
      </c>
      <c r="AC1549" s="32">
        <v>34881000</v>
      </c>
      <c r="AD1549" s="32">
        <v>0</v>
      </c>
      <c r="AE1549" s="32">
        <v>0</v>
      </c>
      <c r="AF1549" s="32">
        <v>3171000</v>
      </c>
      <c r="AG1549" s="32">
        <v>0</v>
      </c>
      <c r="AH1549" s="32">
        <v>3171000</v>
      </c>
      <c r="AI1549" s="32">
        <v>0</v>
      </c>
      <c r="AJ1549" s="32">
        <v>3171000</v>
      </c>
      <c r="AK1549" s="32">
        <v>0</v>
      </c>
      <c r="AL1549" s="32">
        <v>3171000</v>
      </c>
      <c r="AM1549" s="32">
        <v>0</v>
      </c>
      <c r="AN1549" s="32">
        <v>3171000</v>
      </c>
      <c r="AO1549" s="32">
        <v>0</v>
      </c>
      <c r="AP1549" s="32">
        <v>3171000</v>
      </c>
      <c r="AQ1549" s="32">
        <v>0</v>
      </c>
      <c r="AR1549" s="32">
        <v>3171000</v>
      </c>
      <c r="AS1549" s="32">
        <v>0</v>
      </c>
      <c r="AT1549" s="32">
        <v>3171000</v>
      </c>
      <c r="AU1549" s="32">
        <v>0</v>
      </c>
      <c r="AV1549" s="32">
        <v>3171000</v>
      </c>
      <c r="AW1549" s="32">
        <v>0</v>
      </c>
      <c r="AX1549" s="32">
        <v>6342000</v>
      </c>
      <c r="AZ1549" s="13" t="str">
        <f t="shared" si="122"/>
        <v>OK</v>
      </c>
      <c r="BA1549" s="13" t="str">
        <f t="shared" si="123"/>
        <v>OK</v>
      </c>
      <c r="BB1549" s="7">
        <f t="shared" si="124"/>
        <v>0</v>
      </c>
      <c r="BC1549" s="14">
        <f t="shared" si="120"/>
        <v>34881000</v>
      </c>
      <c r="BD1549" s="14">
        <f t="shared" si="120"/>
        <v>34881000</v>
      </c>
      <c r="BE1549" s="7">
        <f t="shared" si="121"/>
        <v>0</v>
      </c>
      <c r="BF1549" s="7">
        <f t="shared" si="121"/>
        <v>0</v>
      </c>
      <c r="BJ1549" s="2"/>
      <c r="BK1549" s="2"/>
      <c r="BL1549" s="2"/>
      <c r="BM1549" s="2"/>
      <c r="BN1549" s="2"/>
      <c r="BO1549" s="2"/>
      <c r="BP1549" s="2"/>
      <c r="BQ1549" s="2"/>
      <c r="BR1549" s="2"/>
    </row>
    <row r="1550" spans="1:70" s="3" customFormat="1" ht="57">
      <c r="A1550" s="2"/>
      <c r="B1550" s="28" t="s">
        <v>4115</v>
      </c>
      <c r="C1550" s="28" t="s">
        <v>4794</v>
      </c>
      <c r="D1550" s="28" t="s">
        <v>33</v>
      </c>
      <c r="E1550" s="29" t="s">
        <v>730</v>
      </c>
      <c r="F1550" s="29" t="s">
        <v>752</v>
      </c>
      <c r="G1550" s="29" t="s">
        <v>40</v>
      </c>
      <c r="H1550" s="29">
        <v>86101610</v>
      </c>
      <c r="I1550" s="29" t="s">
        <v>4811</v>
      </c>
      <c r="J1550" s="29" t="s">
        <v>199</v>
      </c>
      <c r="K1550" s="29" t="s">
        <v>2081</v>
      </c>
      <c r="L1550" s="30" t="s">
        <v>147</v>
      </c>
      <c r="M1550" s="30" t="s">
        <v>147</v>
      </c>
      <c r="N1550" s="30">
        <v>12</v>
      </c>
      <c r="O1550" s="30" t="s">
        <v>218</v>
      </c>
      <c r="P1550" s="30" t="s">
        <v>202</v>
      </c>
      <c r="Q1550" s="31">
        <v>34881000</v>
      </c>
      <c r="R1550" s="31">
        <v>34881000</v>
      </c>
      <c r="S1550" s="30" t="s">
        <v>411</v>
      </c>
      <c r="T1550" s="30" t="s">
        <v>199</v>
      </c>
      <c r="U1550" s="29" t="s">
        <v>718</v>
      </c>
      <c r="V1550" s="29" t="s">
        <v>328</v>
      </c>
      <c r="W1550" s="29" t="s">
        <v>385</v>
      </c>
      <c r="X1550" s="29" t="s">
        <v>206</v>
      </c>
      <c r="Y1550" s="29" t="s">
        <v>211</v>
      </c>
      <c r="Z1550" s="29" t="s">
        <v>761</v>
      </c>
      <c r="AA1550" s="32">
        <v>0</v>
      </c>
      <c r="AB1550" s="32">
        <v>0</v>
      </c>
      <c r="AC1550" s="32">
        <v>34881000</v>
      </c>
      <c r="AD1550" s="32">
        <v>0</v>
      </c>
      <c r="AE1550" s="32">
        <v>0</v>
      </c>
      <c r="AF1550" s="32">
        <v>3171000</v>
      </c>
      <c r="AG1550" s="32">
        <v>0</v>
      </c>
      <c r="AH1550" s="32">
        <v>3171000</v>
      </c>
      <c r="AI1550" s="32">
        <v>0</v>
      </c>
      <c r="AJ1550" s="32">
        <v>3171000</v>
      </c>
      <c r="AK1550" s="32">
        <v>0</v>
      </c>
      <c r="AL1550" s="32">
        <v>3171000</v>
      </c>
      <c r="AM1550" s="32">
        <v>0</v>
      </c>
      <c r="AN1550" s="32">
        <v>3171000</v>
      </c>
      <c r="AO1550" s="32">
        <v>0</v>
      </c>
      <c r="AP1550" s="32">
        <v>3171000</v>
      </c>
      <c r="AQ1550" s="32">
        <v>0</v>
      </c>
      <c r="AR1550" s="32">
        <v>3171000</v>
      </c>
      <c r="AS1550" s="32">
        <v>0</v>
      </c>
      <c r="AT1550" s="32">
        <v>3171000</v>
      </c>
      <c r="AU1550" s="32">
        <v>0</v>
      </c>
      <c r="AV1550" s="32">
        <v>3171000</v>
      </c>
      <c r="AW1550" s="32">
        <v>0</v>
      </c>
      <c r="AX1550" s="32">
        <v>6342000</v>
      </c>
      <c r="AZ1550" s="13" t="str">
        <f t="shared" si="122"/>
        <v>OK</v>
      </c>
      <c r="BA1550" s="13" t="str">
        <f t="shared" si="123"/>
        <v>OK</v>
      </c>
      <c r="BB1550" s="7">
        <f t="shared" si="124"/>
        <v>0</v>
      </c>
      <c r="BC1550" s="14">
        <f t="shared" si="120"/>
        <v>34881000</v>
      </c>
      <c r="BD1550" s="14">
        <f t="shared" si="120"/>
        <v>34881000</v>
      </c>
      <c r="BE1550" s="7">
        <f t="shared" si="121"/>
        <v>0</v>
      </c>
      <c r="BF1550" s="7">
        <f t="shared" si="121"/>
        <v>0</v>
      </c>
      <c r="BJ1550" s="2"/>
      <c r="BK1550" s="2"/>
      <c r="BL1550" s="2"/>
      <c r="BM1550" s="2"/>
      <c r="BN1550" s="2"/>
      <c r="BO1550" s="2"/>
      <c r="BP1550" s="2"/>
      <c r="BQ1550" s="2"/>
      <c r="BR1550" s="2"/>
    </row>
    <row r="1551" spans="1:70" s="3" customFormat="1" ht="71.25">
      <c r="A1551" s="2"/>
      <c r="B1551" s="28" t="s">
        <v>4116</v>
      </c>
      <c r="C1551" s="28" t="s">
        <v>4794</v>
      </c>
      <c r="D1551" s="28" t="s">
        <v>33</v>
      </c>
      <c r="E1551" s="29" t="s">
        <v>730</v>
      </c>
      <c r="F1551" s="29" t="s">
        <v>752</v>
      </c>
      <c r="G1551" s="29" t="s">
        <v>40</v>
      </c>
      <c r="H1551" s="29">
        <v>86101610</v>
      </c>
      <c r="I1551" s="29" t="s">
        <v>4811</v>
      </c>
      <c r="J1551" s="29" t="s">
        <v>199</v>
      </c>
      <c r="K1551" s="29" t="s">
        <v>2082</v>
      </c>
      <c r="L1551" s="30" t="s">
        <v>147</v>
      </c>
      <c r="M1551" s="30" t="s">
        <v>147</v>
      </c>
      <c r="N1551" s="30">
        <v>12</v>
      </c>
      <c r="O1551" s="30" t="s">
        <v>218</v>
      </c>
      <c r="P1551" s="30" t="s">
        <v>202</v>
      </c>
      <c r="Q1551" s="31">
        <v>34881000</v>
      </c>
      <c r="R1551" s="31">
        <v>34881000</v>
      </c>
      <c r="S1551" s="30" t="s">
        <v>411</v>
      </c>
      <c r="T1551" s="30" t="s">
        <v>199</v>
      </c>
      <c r="U1551" s="29" t="s">
        <v>718</v>
      </c>
      <c r="V1551" s="29" t="s">
        <v>328</v>
      </c>
      <c r="W1551" s="29" t="s">
        <v>385</v>
      </c>
      <c r="X1551" s="29" t="s">
        <v>206</v>
      </c>
      <c r="Y1551" s="29" t="s">
        <v>211</v>
      </c>
      <c r="Z1551" s="29" t="s">
        <v>759</v>
      </c>
      <c r="AA1551" s="32">
        <v>0</v>
      </c>
      <c r="AB1551" s="32">
        <v>0</v>
      </c>
      <c r="AC1551" s="32">
        <v>34881000</v>
      </c>
      <c r="AD1551" s="32">
        <v>0</v>
      </c>
      <c r="AE1551" s="32">
        <v>0</v>
      </c>
      <c r="AF1551" s="32">
        <v>3171000</v>
      </c>
      <c r="AG1551" s="32">
        <v>0</v>
      </c>
      <c r="AH1551" s="32">
        <v>3171000</v>
      </c>
      <c r="AI1551" s="32">
        <v>0</v>
      </c>
      <c r="AJ1551" s="32">
        <v>3171000</v>
      </c>
      <c r="AK1551" s="32">
        <v>0</v>
      </c>
      <c r="AL1551" s="32">
        <v>3171000</v>
      </c>
      <c r="AM1551" s="32">
        <v>0</v>
      </c>
      <c r="AN1551" s="32">
        <v>3171000</v>
      </c>
      <c r="AO1551" s="32">
        <v>0</v>
      </c>
      <c r="AP1551" s="32">
        <v>3171000</v>
      </c>
      <c r="AQ1551" s="32">
        <v>0</v>
      </c>
      <c r="AR1551" s="32">
        <v>3171000</v>
      </c>
      <c r="AS1551" s="32">
        <v>0</v>
      </c>
      <c r="AT1551" s="32">
        <v>3171000</v>
      </c>
      <c r="AU1551" s="32">
        <v>0</v>
      </c>
      <c r="AV1551" s="32">
        <v>3171000</v>
      </c>
      <c r="AW1551" s="32">
        <v>0</v>
      </c>
      <c r="AX1551" s="32">
        <v>6342000</v>
      </c>
      <c r="AZ1551" s="13" t="str">
        <f t="shared" si="122"/>
        <v>OK</v>
      </c>
      <c r="BA1551" s="13" t="str">
        <f t="shared" si="123"/>
        <v>OK</v>
      </c>
      <c r="BB1551" s="7">
        <f t="shared" si="124"/>
        <v>0</v>
      </c>
      <c r="BC1551" s="14">
        <f t="shared" si="120"/>
        <v>34881000</v>
      </c>
      <c r="BD1551" s="14">
        <f t="shared" si="120"/>
        <v>34881000</v>
      </c>
      <c r="BE1551" s="7">
        <f t="shared" si="121"/>
        <v>0</v>
      </c>
      <c r="BF1551" s="7">
        <f t="shared" si="121"/>
        <v>0</v>
      </c>
      <c r="BJ1551" s="2"/>
      <c r="BK1551" s="2"/>
      <c r="BL1551" s="2"/>
      <c r="BM1551" s="2"/>
      <c r="BN1551" s="2"/>
      <c r="BO1551" s="2"/>
      <c r="BP1551" s="2"/>
      <c r="BQ1551" s="2"/>
      <c r="BR1551" s="2"/>
    </row>
    <row r="1552" spans="1:70" s="3" customFormat="1" ht="71.25">
      <c r="A1552" s="2"/>
      <c r="B1552" s="28" t="s">
        <v>4117</v>
      </c>
      <c r="C1552" s="28" t="s">
        <v>4794</v>
      </c>
      <c r="D1552" s="28" t="s">
        <v>33</v>
      </c>
      <c r="E1552" s="29" t="s">
        <v>730</v>
      </c>
      <c r="F1552" s="29" t="s">
        <v>752</v>
      </c>
      <c r="G1552" s="29" t="s">
        <v>40</v>
      </c>
      <c r="H1552" s="29">
        <v>86101610</v>
      </c>
      <c r="I1552" s="29" t="s">
        <v>4811</v>
      </c>
      <c r="J1552" s="29" t="s">
        <v>199</v>
      </c>
      <c r="K1552" s="29" t="s">
        <v>2082</v>
      </c>
      <c r="L1552" s="30" t="s">
        <v>147</v>
      </c>
      <c r="M1552" s="30" t="s">
        <v>147</v>
      </c>
      <c r="N1552" s="30">
        <v>12</v>
      </c>
      <c r="O1552" s="30" t="s">
        <v>218</v>
      </c>
      <c r="P1552" s="30" t="s">
        <v>202</v>
      </c>
      <c r="Q1552" s="31">
        <v>34881000</v>
      </c>
      <c r="R1552" s="31">
        <v>34881000</v>
      </c>
      <c r="S1552" s="30" t="s">
        <v>411</v>
      </c>
      <c r="T1552" s="30" t="s">
        <v>199</v>
      </c>
      <c r="U1552" s="29" t="s">
        <v>718</v>
      </c>
      <c r="V1552" s="29" t="s">
        <v>328</v>
      </c>
      <c r="W1552" s="29" t="s">
        <v>385</v>
      </c>
      <c r="X1552" s="29" t="s">
        <v>206</v>
      </c>
      <c r="Y1552" s="29" t="s">
        <v>211</v>
      </c>
      <c r="Z1552" s="29" t="s">
        <v>759</v>
      </c>
      <c r="AA1552" s="32">
        <v>0</v>
      </c>
      <c r="AB1552" s="32">
        <v>0</v>
      </c>
      <c r="AC1552" s="32">
        <v>34881000</v>
      </c>
      <c r="AD1552" s="32">
        <v>0</v>
      </c>
      <c r="AE1552" s="32">
        <v>0</v>
      </c>
      <c r="AF1552" s="32">
        <v>3171000</v>
      </c>
      <c r="AG1552" s="32">
        <v>0</v>
      </c>
      <c r="AH1552" s="32">
        <v>3171000</v>
      </c>
      <c r="AI1552" s="32">
        <v>0</v>
      </c>
      <c r="AJ1552" s="32">
        <v>3171000</v>
      </c>
      <c r="AK1552" s="32">
        <v>0</v>
      </c>
      <c r="AL1552" s="32">
        <v>3171000</v>
      </c>
      <c r="AM1552" s="32">
        <v>0</v>
      </c>
      <c r="AN1552" s="32">
        <v>3171000</v>
      </c>
      <c r="AO1552" s="32">
        <v>0</v>
      </c>
      <c r="AP1552" s="32">
        <v>3171000</v>
      </c>
      <c r="AQ1552" s="32">
        <v>0</v>
      </c>
      <c r="AR1552" s="32">
        <v>3171000</v>
      </c>
      <c r="AS1552" s="32">
        <v>0</v>
      </c>
      <c r="AT1552" s="32">
        <v>3171000</v>
      </c>
      <c r="AU1552" s="32">
        <v>0</v>
      </c>
      <c r="AV1552" s="32">
        <v>3171000</v>
      </c>
      <c r="AW1552" s="32">
        <v>0</v>
      </c>
      <c r="AX1552" s="32">
        <v>6342000</v>
      </c>
      <c r="AZ1552" s="13" t="str">
        <f t="shared" si="122"/>
        <v>OK</v>
      </c>
      <c r="BA1552" s="13" t="str">
        <f t="shared" si="123"/>
        <v>OK</v>
      </c>
      <c r="BB1552" s="7">
        <f t="shared" si="124"/>
        <v>0</v>
      </c>
      <c r="BC1552" s="14">
        <f t="shared" si="120"/>
        <v>34881000</v>
      </c>
      <c r="BD1552" s="14">
        <f t="shared" si="120"/>
        <v>34881000</v>
      </c>
      <c r="BE1552" s="7">
        <f t="shared" si="121"/>
        <v>0</v>
      </c>
      <c r="BF1552" s="7">
        <f t="shared" si="121"/>
        <v>0</v>
      </c>
      <c r="BJ1552" s="2"/>
      <c r="BK1552" s="2"/>
      <c r="BL1552" s="2"/>
      <c r="BM1552" s="2"/>
      <c r="BN1552" s="2"/>
      <c r="BO1552" s="2"/>
      <c r="BP1552" s="2"/>
      <c r="BQ1552" s="2"/>
      <c r="BR1552" s="2"/>
    </row>
    <row r="1553" spans="1:70" s="3" customFormat="1" ht="71.25">
      <c r="A1553" s="2"/>
      <c r="B1553" s="28" t="s">
        <v>4118</v>
      </c>
      <c r="C1553" s="28" t="s">
        <v>4794</v>
      </c>
      <c r="D1553" s="28" t="s">
        <v>33</v>
      </c>
      <c r="E1553" s="29" t="s">
        <v>730</v>
      </c>
      <c r="F1553" s="29" t="s">
        <v>752</v>
      </c>
      <c r="G1553" s="29" t="s">
        <v>40</v>
      </c>
      <c r="H1553" s="29">
        <v>86101610</v>
      </c>
      <c r="I1553" s="29" t="s">
        <v>4811</v>
      </c>
      <c r="J1553" s="29" t="s">
        <v>199</v>
      </c>
      <c r="K1553" s="29" t="s">
        <v>2082</v>
      </c>
      <c r="L1553" s="30" t="s">
        <v>147</v>
      </c>
      <c r="M1553" s="30" t="s">
        <v>147</v>
      </c>
      <c r="N1553" s="30">
        <v>12</v>
      </c>
      <c r="O1553" s="30" t="s">
        <v>218</v>
      </c>
      <c r="P1553" s="30" t="s">
        <v>202</v>
      </c>
      <c r="Q1553" s="31">
        <v>34881000</v>
      </c>
      <c r="R1553" s="31">
        <v>34881000</v>
      </c>
      <c r="S1553" s="30" t="s">
        <v>411</v>
      </c>
      <c r="T1553" s="30" t="s">
        <v>199</v>
      </c>
      <c r="U1553" s="29" t="s">
        <v>718</v>
      </c>
      <c r="V1553" s="29" t="s">
        <v>328</v>
      </c>
      <c r="W1553" s="29" t="s">
        <v>385</v>
      </c>
      <c r="X1553" s="29" t="s">
        <v>206</v>
      </c>
      <c r="Y1553" s="29" t="s">
        <v>211</v>
      </c>
      <c r="Z1553" s="29" t="s">
        <v>759</v>
      </c>
      <c r="AA1553" s="32">
        <v>0</v>
      </c>
      <c r="AB1553" s="32">
        <v>0</v>
      </c>
      <c r="AC1553" s="32">
        <v>34881000</v>
      </c>
      <c r="AD1553" s="32">
        <v>0</v>
      </c>
      <c r="AE1553" s="32">
        <v>0</v>
      </c>
      <c r="AF1553" s="32">
        <v>3171000</v>
      </c>
      <c r="AG1553" s="32">
        <v>0</v>
      </c>
      <c r="AH1553" s="32">
        <v>3171000</v>
      </c>
      <c r="AI1553" s="32">
        <v>0</v>
      </c>
      <c r="AJ1553" s="32">
        <v>3171000</v>
      </c>
      <c r="AK1553" s="32">
        <v>0</v>
      </c>
      <c r="AL1553" s="32">
        <v>3171000</v>
      </c>
      <c r="AM1553" s="32">
        <v>0</v>
      </c>
      <c r="AN1553" s="32">
        <v>3171000</v>
      </c>
      <c r="AO1553" s="32">
        <v>0</v>
      </c>
      <c r="AP1553" s="32">
        <v>3171000</v>
      </c>
      <c r="AQ1553" s="32">
        <v>0</v>
      </c>
      <c r="AR1553" s="32">
        <v>3171000</v>
      </c>
      <c r="AS1553" s="32">
        <v>0</v>
      </c>
      <c r="AT1553" s="32">
        <v>3171000</v>
      </c>
      <c r="AU1553" s="32">
        <v>0</v>
      </c>
      <c r="AV1553" s="32">
        <v>3171000</v>
      </c>
      <c r="AW1553" s="32">
        <v>0</v>
      </c>
      <c r="AX1553" s="32">
        <v>6342000</v>
      </c>
      <c r="AZ1553" s="13" t="str">
        <f t="shared" si="122"/>
        <v>OK</v>
      </c>
      <c r="BA1553" s="13" t="str">
        <f t="shared" si="123"/>
        <v>OK</v>
      </c>
      <c r="BB1553" s="7">
        <f t="shared" si="124"/>
        <v>0</v>
      </c>
      <c r="BC1553" s="14">
        <f t="shared" si="120"/>
        <v>34881000</v>
      </c>
      <c r="BD1553" s="14">
        <f t="shared" si="120"/>
        <v>34881000</v>
      </c>
      <c r="BE1553" s="7">
        <f t="shared" si="121"/>
        <v>0</v>
      </c>
      <c r="BF1553" s="7">
        <f t="shared" si="121"/>
        <v>0</v>
      </c>
      <c r="BJ1553" s="2"/>
      <c r="BK1553" s="2"/>
      <c r="BL1553" s="2"/>
      <c r="BM1553" s="2"/>
      <c r="BN1553" s="2"/>
      <c r="BO1553" s="2"/>
      <c r="BP1553" s="2"/>
      <c r="BQ1553" s="2"/>
      <c r="BR1553" s="2"/>
    </row>
    <row r="1554" spans="1:70" s="3" customFormat="1" ht="71.25">
      <c r="A1554" s="2"/>
      <c r="B1554" s="28" t="s">
        <v>4119</v>
      </c>
      <c r="C1554" s="28" t="s">
        <v>4794</v>
      </c>
      <c r="D1554" s="28" t="s">
        <v>33</v>
      </c>
      <c r="E1554" s="29" t="s">
        <v>730</v>
      </c>
      <c r="F1554" s="29" t="s">
        <v>752</v>
      </c>
      <c r="G1554" s="29" t="s">
        <v>40</v>
      </c>
      <c r="H1554" s="29">
        <v>86101610</v>
      </c>
      <c r="I1554" s="29" t="s">
        <v>4811</v>
      </c>
      <c r="J1554" s="29" t="s">
        <v>199</v>
      </c>
      <c r="K1554" s="29" t="s">
        <v>2082</v>
      </c>
      <c r="L1554" s="30" t="s">
        <v>147</v>
      </c>
      <c r="M1554" s="30" t="s">
        <v>147</v>
      </c>
      <c r="N1554" s="30">
        <v>12</v>
      </c>
      <c r="O1554" s="30" t="s">
        <v>218</v>
      </c>
      <c r="P1554" s="30" t="s">
        <v>202</v>
      </c>
      <c r="Q1554" s="31">
        <v>34881000</v>
      </c>
      <c r="R1554" s="31">
        <v>34881000</v>
      </c>
      <c r="S1554" s="30" t="s">
        <v>411</v>
      </c>
      <c r="T1554" s="30" t="s">
        <v>199</v>
      </c>
      <c r="U1554" s="29" t="s">
        <v>718</v>
      </c>
      <c r="V1554" s="29" t="s">
        <v>328</v>
      </c>
      <c r="W1554" s="29" t="s">
        <v>385</v>
      </c>
      <c r="X1554" s="29" t="s">
        <v>206</v>
      </c>
      <c r="Y1554" s="29" t="s">
        <v>211</v>
      </c>
      <c r="Z1554" s="29" t="s">
        <v>759</v>
      </c>
      <c r="AA1554" s="32">
        <v>0</v>
      </c>
      <c r="AB1554" s="32">
        <v>0</v>
      </c>
      <c r="AC1554" s="32">
        <v>34881000</v>
      </c>
      <c r="AD1554" s="32">
        <v>0</v>
      </c>
      <c r="AE1554" s="32">
        <v>0</v>
      </c>
      <c r="AF1554" s="32">
        <v>3171000</v>
      </c>
      <c r="AG1554" s="32">
        <v>0</v>
      </c>
      <c r="AH1554" s="32">
        <v>3171000</v>
      </c>
      <c r="AI1554" s="32">
        <v>0</v>
      </c>
      <c r="AJ1554" s="32">
        <v>3171000</v>
      </c>
      <c r="AK1554" s="32">
        <v>0</v>
      </c>
      <c r="AL1554" s="32">
        <v>3171000</v>
      </c>
      <c r="AM1554" s="32">
        <v>0</v>
      </c>
      <c r="AN1554" s="32">
        <v>3171000</v>
      </c>
      <c r="AO1554" s="32">
        <v>0</v>
      </c>
      <c r="AP1554" s="32">
        <v>3171000</v>
      </c>
      <c r="AQ1554" s="32">
        <v>0</v>
      </c>
      <c r="AR1554" s="32">
        <v>3171000</v>
      </c>
      <c r="AS1554" s="32">
        <v>0</v>
      </c>
      <c r="AT1554" s="32">
        <v>3171000</v>
      </c>
      <c r="AU1554" s="32">
        <v>0</v>
      </c>
      <c r="AV1554" s="32">
        <v>3171000</v>
      </c>
      <c r="AW1554" s="32">
        <v>0</v>
      </c>
      <c r="AX1554" s="32">
        <v>6342000</v>
      </c>
      <c r="AZ1554" s="13" t="str">
        <f t="shared" si="122"/>
        <v>OK</v>
      </c>
      <c r="BA1554" s="13" t="str">
        <f t="shared" si="123"/>
        <v>OK</v>
      </c>
      <c r="BB1554" s="7">
        <f t="shared" si="124"/>
        <v>0</v>
      </c>
      <c r="BC1554" s="14">
        <f t="shared" si="120"/>
        <v>34881000</v>
      </c>
      <c r="BD1554" s="14">
        <f t="shared" si="120"/>
        <v>34881000</v>
      </c>
      <c r="BE1554" s="7">
        <f t="shared" si="121"/>
        <v>0</v>
      </c>
      <c r="BF1554" s="7">
        <f t="shared" si="121"/>
        <v>0</v>
      </c>
      <c r="BJ1554" s="2"/>
      <c r="BK1554" s="2"/>
      <c r="BL1554" s="2"/>
      <c r="BM1554" s="2"/>
      <c r="BN1554" s="2"/>
      <c r="BO1554" s="2"/>
      <c r="BP1554" s="2"/>
      <c r="BQ1554" s="2"/>
      <c r="BR1554" s="2"/>
    </row>
    <row r="1555" spans="1:70" s="3" customFormat="1" ht="71.25">
      <c r="A1555" s="2"/>
      <c r="B1555" s="28" t="s">
        <v>4120</v>
      </c>
      <c r="C1555" s="28" t="s">
        <v>4794</v>
      </c>
      <c r="D1555" s="28" t="s">
        <v>33</v>
      </c>
      <c r="E1555" s="29" t="s">
        <v>730</v>
      </c>
      <c r="F1555" s="29" t="s">
        <v>752</v>
      </c>
      <c r="G1555" s="29" t="s">
        <v>40</v>
      </c>
      <c r="H1555" s="29">
        <v>86101610</v>
      </c>
      <c r="I1555" s="29" t="s">
        <v>4811</v>
      </c>
      <c r="J1555" s="29" t="s">
        <v>199</v>
      </c>
      <c r="K1555" s="29" t="s">
        <v>2082</v>
      </c>
      <c r="L1555" s="30" t="s">
        <v>147</v>
      </c>
      <c r="M1555" s="30" t="s">
        <v>147</v>
      </c>
      <c r="N1555" s="30">
        <v>12</v>
      </c>
      <c r="O1555" s="30" t="s">
        <v>218</v>
      </c>
      <c r="P1555" s="30" t="s">
        <v>202</v>
      </c>
      <c r="Q1555" s="31">
        <v>34881000</v>
      </c>
      <c r="R1555" s="31">
        <v>34881000</v>
      </c>
      <c r="S1555" s="30" t="s">
        <v>411</v>
      </c>
      <c r="T1555" s="30" t="s">
        <v>199</v>
      </c>
      <c r="U1555" s="29" t="s">
        <v>718</v>
      </c>
      <c r="V1555" s="29" t="s">
        <v>328</v>
      </c>
      <c r="W1555" s="29" t="s">
        <v>385</v>
      </c>
      <c r="X1555" s="29" t="s">
        <v>206</v>
      </c>
      <c r="Y1555" s="29" t="s">
        <v>211</v>
      </c>
      <c r="Z1555" s="29" t="s">
        <v>759</v>
      </c>
      <c r="AA1555" s="32">
        <v>0</v>
      </c>
      <c r="AB1555" s="32">
        <v>0</v>
      </c>
      <c r="AC1555" s="32">
        <v>34881000</v>
      </c>
      <c r="AD1555" s="32">
        <v>0</v>
      </c>
      <c r="AE1555" s="32">
        <v>0</v>
      </c>
      <c r="AF1555" s="32">
        <v>3171000</v>
      </c>
      <c r="AG1555" s="32">
        <v>0</v>
      </c>
      <c r="AH1555" s="32">
        <v>3171000</v>
      </c>
      <c r="AI1555" s="32">
        <v>0</v>
      </c>
      <c r="AJ1555" s="32">
        <v>3171000</v>
      </c>
      <c r="AK1555" s="32">
        <v>0</v>
      </c>
      <c r="AL1555" s="32">
        <v>3171000</v>
      </c>
      <c r="AM1555" s="32">
        <v>0</v>
      </c>
      <c r="AN1555" s="32">
        <v>3171000</v>
      </c>
      <c r="AO1555" s="32">
        <v>0</v>
      </c>
      <c r="AP1555" s="32">
        <v>3171000</v>
      </c>
      <c r="AQ1555" s="32">
        <v>0</v>
      </c>
      <c r="AR1555" s="32">
        <v>3171000</v>
      </c>
      <c r="AS1555" s="32">
        <v>0</v>
      </c>
      <c r="AT1555" s="32">
        <v>3171000</v>
      </c>
      <c r="AU1555" s="32">
        <v>0</v>
      </c>
      <c r="AV1555" s="32">
        <v>3171000</v>
      </c>
      <c r="AW1555" s="32">
        <v>0</v>
      </c>
      <c r="AX1555" s="32">
        <v>6342000</v>
      </c>
      <c r="AZ1555" s="13" t="str">
        <f t="shared" si="122"/>
        <v>OK</v>
      </c>
      <c r="BA1555" s="13" t="str">
        <f t="shared" si="123"/>
        <v>OK</v>
      </c>
      <c r="BB1555" s="7">
        <f t="shared" si="124"/>
        <v>0</v>
      </c>
      <c r="BC1555" s="14">
        <f t="shared" ref="BC1555:BD1618" si="125">+SUM(AA1555,AC1555,AE1555,AG1555,AI1555,AK1555,AM1555,AO1555,AQ1555,AS1555,AU1555,AW1555)</f>
        <v>34881000</v>
      </c>
      <c r="BD1555" s="14">
        <f t="shared" si="125"/>
        <v>34881000</v>
      </c>
      <c r="BE1555" s="7">
        <f t="shared" ref="BE1555:BF1618" si="126">+IF(OR(AZ1555="ok",AZ1555=""),0,1)</f>
        <v>0</v>
      </c>
      <c r="BF1555" s="7">
        <f t="shared" si="126"/>
        <v>0</v>
      </c>
      <c r="BJ1555" s="2"/>
      <c r="BK1555" s="2"/>
      <c r="BL1555" s="2"/>
      <c r="BM1555" s="2"/>
      <c r="BN1555" s="2"/>
      <c r="BO1555" s="2"/>
      <c r="BP1555" s="2"/>
      <c r="BQ1555" s="2"/>
      <c r="BR1555" s="2"/>
    </row>
    <row r="1556" spans="1:70" s="3" customFormat="1" ht="85.5">
      <c r="A1556" s="2"/>
      <c r="B1556" s="28" t="s">
        <v>4121</v>
      </c>
      <c r="C1556" s="28" t="s">
        <v>4794</v>
      </c>
      <c r="D1556" s="28" t="s">
        <v>33</v>
      </c>
      <c r="E1556" s="29" t="s">
        <v>730</v>
      </c>
      <c r="F1556" s="29" t="s">
        <v>752</v>
      </c>
      <c r="G1556" s="29" t="s">
        <v>40</v>
      </c>
      <c r="H1556" s="29">
        <v>86101610</v>
      </c>
      <c r="I1556" s="29" t="s">
        <v>4811</v>
      </c>
      <c r="J1556" s="29" t="s">
        <v>199</v>
      </c>
      <c r="K1556" s="29" t="s">
        <v>2083</v>
      </c>
      <c r="L1556" s="30" t="s">
        <v>146</v>
      </c>
      <c r="M1556" s="30" t="s">
        <v>146</v>
      </c>
      <c r="N1556" s="30">
        <v>12</v>
      </c>
      <c r="O1556" s="30" t="s">
        <v>218</v>
      </c>
      <c r="P1556" s="30" t="s">
        <v>202</v>
      </c>
      <c r="Q1556" s="31">
        <v>38052000</v>
      </c>
      <c r="R1556" s="31">
        <v>38052000</v>
      </c>
      <c r="S1556" s="30" t="s">
        <v>411</v>
      </c>
      <c r="T1556" s="30" t="s">
        <v>199</v>
      </c>
      <c r="U1556" s="29" t="s">
        <v>718</v>
      </c>
      <c r="V1556" s="29" t="s">
        <v>328</v>
      </c>
      <c r="W1556" s="29" t="s">
        <v>385</v>
      </c>
      <c r="X1556" s="29" t="s">
        <v>206</v>
      </c>
      <c r="Y1556" s="29" t="s">
        <v>211</v>
      </c>
      <c r="Z1556" s="29" t="s">
        <v>748</v>
      </c>
      <c r="AA1556" s="32">
        <v>38052000</v>
      </c>
      <c r="AB1556" s="32">
        <v>0</v>
      </c>
      <c r="AC1556" s="32">
        <v>0</v>
      </c>
      <c r="AD1556" s="32">
        <v>3171000</v>
      </c>
      <c r="AE1556" s="32">
        <v>0</v>
      </c>
      <c r="AF1556" s="32">
        <v>3171000</v>
      </c>
      <c r="AG1556" s="32">
        <v>0</v>
      </c>
      <c r="AH1556" s="32">
        <v>3171000</v>
      </c>
      <c r="AI1556" s="32">
        <v>0</v>
      </c>
      <c r="AJ1556" s="32">
        <v>3171000</v>
      </c>
      <c r="AK1556" s="32">
        <v>0</v>
      </c>
      <c r="AL1556" s="32">
        <v>3171000</v>
      </c>
      <c r="AM1556" s="32">
        <v>0</v>
      </c>
      <c r="AN1556" s="32">
        <v>3171000</v>
      </c>
      <c r="AO1556" s="32">
        <v>0</v>
      </c>
      <c r="AP1556" s="32">
        <v>3171000</v>
      </c>
      <c r="AQ1556" s="32">
        <v>0</v>
      </c>
      <c r="AR1556" s="32">
        <v>3171000</v>
      </c>
      <c r="AS1556" s="32">
        <v>0</v>
      </c>
      <c r="AT1556" s="32">
        <v>3171000</v>
      </c>
      <c r="AU1556" s="32">
        <v>0</v>
      </c>
      <c r="AV1556" s="32">
        <v>3171000</v>
      </c>
      <c r="AW1556" s="32">
        <v>0</v>
      </c>
      <c r="AX1556" s="32">
        <v>6342000</v>
      </c>
      <c r="AZ1556" s="13" t="str">
        <f t="shared" si="122"/>
        <v>OK</v>
      </c>
      <c r="BA1556" s="13" t="str">
        <f t="shared" si="123"/>
        <v>OK</v>
      </c>
      <c r="BB1556" s="7">
        <f t="shared" si="124"/>
        <v>0</v>
      </c>
      <c r="BC1556" s="14">
        <f t="shared" si="125"/>
        <v>38052000</v>
      </c>
      <c r="BD1556" s="14">
        <f t="shared" si="125"/>
        <v>38052000</v>
      </c>
      <c r="BE1556" s="7">
        <f t="shared" si="126"/>
        <v>0</v>
      </c>
      <c r="BF1556" s="7">
        <f t="shared" si="126"/>
        <v>0</v>
      </c>
      <c r="BJ1556" s="2"/>
      <c r="BK1556" s="2"/>
      <c r="BL1556" s="2"/>
      <c r="BM1556" s="2"/>
      <c r="BN1556" s="2"/>
      <c r="BO1556" s="2"/>
      <c r="BP1556" s="2"/>
      <c r="BQ1556" s="2"/>
      <c r="BR1556" s="2"/>
    </row>
    <row r="1557" spans="1:70" s="3" customFormat="1" ht="85.5">
      <c r="A1557" s="2"/>
      <c r="B1557" s="28" t="s">
        <v>4122</v>
      </c>
      <c r="C1557" s="28" t="s">
        <v>4794</v>
      </c>
      <c r="D1557" s="28" t="s">
        <v>33</v>
      </c>
      <c r="E1557" s="29" t="s">
        <v>730</v>
      </c>
      <c r="F1557" s="29" t="s">
        <v>752</v>
      </c>
      <c r="G1557" s="29" t="s">
        <v>40</v>
      </c>
      <c r="H1557" s="29">
        <v>86101610</v>
      </c>
      <c r="I1557" s="29" t="s">
        <v>4811</v>
      </c>
      <c r="J1557" s="29" t="s">
        <v>199</v>
      </c>
      <c r="K1557" s="29" t="s">
        <v>2083</v>
      </c>
      <c r="L1557" s="30" t="s">
        <v>146</v>
      </c>
      <c r="M1557" s="30" t="s">
        <v>146</v>
      </c>
      <c r="N1557" s="30">
        <v>12</v>
      </c>
      <c r="O1557" s="30" t="s">
        <v>218</v>
      </c>
      <c r="P1557" s="30" t="s">
        <v>202</v>
      </c>
      <c r="Q1557" s="31">
        <v>38052000</v>
      </c>
      <c r="R1557" s="31">
        <v>38052000</v>
      </c>
      <c r="S1557" s="30" t="s">
        <v>411</v>
      </c>
      <c r="T1557" s="30" t="s">
        <v>199</v>
      </c>
      <c r="U1557" s="29" t="s">
        <v>718</v>
      </c>
      <c r="V1557" s="29" t="s">
        <v>328</v>
      </c>
      <c r="W1557" s="29" t="s">
        <v>385</v>
      </c>
      <c r="X1557" s="29" t="s">
        <v>206</v>
      </c>
      <c r="Y1557" s="29" t="s">
        <v>211</v>
      </c>
      <c r="Z1557" s="29" t="s">
        <v>748</v>
      </c>
      <c r="AA1557" s="32">
        <v>38052000</v>
      </c>
      <c r="AB1557" s="32">
        <v>0</v>
      </c>
      <c r="AC1557" s="32">
        <v>0</v>
      </c>
      <c r="AD1557" s="32">
        <v>3171000</v>
      </c>
      <c r="AE1557" s="32">
        <v>0</v>
      </c>
      <c r="AF1557" s="32">
        <v>3171000</v>
      </c>
      <c r="AG1557" s="32">
        <v>0</v>
      </c>
      <c r="AH1557" s="32">
        <v>3171000</v>
      </c>
      <c r="AI1557" s="32">
        <v>0</v>
      </c>
      <c r="AJ1557" s="32">
        <v>3171000</v>
      </c>
      <c r="AK1557" s="32">
        <v>0</v>
      </c>
      <c r="AL1557" s="32">
        <v>3171000</v>
      </c>
      <c r="AM1557" s="32">
        <v>0</v>
      </c>
      <c r="AN1557" s="32">
        <v>3171000</v>
      </c>
      <c r="AO1557" s="32">
        <v>0</v>
      </c>
      <c r="AP1557" s="32">
        <v>3171000</v>
      </c>
      <c r="AQ1557" s="32">
        <v>0</v>
      </c>
      <c r="AR1557" s="32">
        <v>3171000</v>
      </c>
      <c r="AS1557" s="32">
        <v>0</v>
      </c>
      <c r="AT1557" s="32">
        <v>3171000</v>
      </c>
      <c r="AU1557" s="32">
        <v>0</v>
      </c>
      <c r="AV1557" s="32">
        <v>3171000</v>
      </c>
      <c r="AW1557" s="32">
        <v>0</v>
      </c>
      <c r="AX1557" s="32">
        <v>6342000</v>
      </c>
      <c r="AZ1557" s="13" t="str">
        <f t="shared" si="122"/>
        <v>OK</v>
      </c>
      <c r="BA1557" s="13" t="str">
        <f t="shared" si="123"/>
        <v>OK</v>
      </c>
      <c r="BB1557" s="7">
        <f t="shared" si="124"/>
        <v>0</v>
      </c>
      <c r="BC1557" s="14">
        <f t="shared" si="125"/>
        <v>38052000</v>
      </c>
      <c r="BD1557" s="14">
        <f t="shared" si="125"/>
        <v>38052000</v>
      </c>
      <c r="BE1557" s="7">
        <f t="shared" si="126"/>
        <v>0</v>
      </c>
      <c r="BF1557" s="7">
        <f t="shared" si="126"/>
        <v>0</v>
      </c>
      <c r="BJ1557" s="2"/>
      <c r="BK1557" s="2"/>
      <c r="BL1557" s="2"/>
      <c r="BM1557" s="2"/>
      <c r="BN1557" s="2"/>
      <c r="BO1557" s="2"/>
      <c r="BP1557" s="2"/>
      <c r="BQ1557" s="2"/>
      <c r="BR1557" s="2"/>
    </row>
    <row r="1558" spans="1:70" s="3" customFormat="1" ht="85.5">
      <c r="A1558" s="2"/>
      <c r="B1558" s="28" t="s">
        <v>4123</v>
      </c>
      <c r="C1558" s="28" t="s">
        <v>4794</v>
      </c>
      <c r="D1558" s="28" t="s">
        <v>33</v>
      </c>
      <c r="E1558" s="29" t="s">
        <v>730</v>
      </c>
      <c r="F1558" s="29" t="s">
        <v>752</v>
      </c>
      <c r="G1558" s="29" t="s">
        <v>40</v>
      </c>
      <c r="H1558" s="29">
        <v>86101610</v>
      </c>
      <c r="I1558" s="29" t="s">
        <v>4811</v>
      </c>
      <c r="J1558" s="29" t="s">
        <v>199</v>
      </c>
      <c r="K1558" s="29" t="s">
        <v>2083</v>
      </c>
      <c r="L1558" s="30" t="s">
        <v>146</v>
      </c>
      <c r="M1558" s="30" t="s">
        <v>146</v>
      </c>
      <c r="N1558" s="30">
        <v>12</v>
      </c>
      <c r="O1558" s="30" t="s">
        <v>218</v>
      </c>
      <c r="P1558" s="30" t="s">
        <v>202</v>
      </c>
      <c r="Q1558" s="31">
        <v>38052000</v>
      </c>
      <c r="R1558" s="31">
        <v>38052000</v>
      </c>
      <c r="S1558" s="30" t="s">
        <v>411</v>
      </c>
      <c r="T1558" s="30" t="s">
        <v>199</v>
      </c>
      <c r="U1558" s="29" t="s">
        <v>718</v>
      </c>
      <c r="V1558" s="29" t="s">
        <v>328</v>
      </c>
      <c r="W1558" s="29" t="s">
        <v>385</v>
      </c>
      <c r="X1558" s="29" t="s">
        <v>206</v>
      </c>
      <c r="Y1558" s="29" t="s">
        <v>211</v>
      </c>
      <c r="Z1558" s="29" t="s">
        <v>748</v>
      </c>
      <c r="AA1558" s="32">
        <v>38052000</v>
      </c>
      <c r="AB1558" s="32">
        <v>0</v>
      </c>
      <c r="AC1558" s="32">
        <v>0</v>
      </c>
      <c r="AD1558" s="32">
        <v>3171000</v>
      </c>
      <c r="AE1558" s="32">
        <v>0</v>
      </c>
      <c r="AF1558" s="32">
        <v>3171000</v>
      </c>
      <c r="AG1558" s="32">
        <v>0</v>
      </c>
      <c r="AH1558" s="32">
        <v>3171000</v>
      </c>
      <c r="AI1558" s="32">
        <v>0</v>
      </c>
      <c r="AJ1558" s="32">
        <v>3171000</v>
      </c>
      <c r="AK1558" s="32">
        <v>0</v>
      </c>
      <c r="AL1558" s="32">
        <v>3171000</v>
      </c>
      <c r="AM1558" s="32">
        <v>0</v>
      </c>
      <c r="AN1558" s="32">
        <v>3171000</v>
      </c>
      <c r="AO1558" s="32">
        <v>0</v>
      </c>
      <c r="AP1558" s="32">
        <v>3171000</v>
      </c>
      <c r="AQ1558" s="32">
        <v>0</v>
      </c>
      <c r="AR1558" s="32">
        <v>3171000</v>
      </c>
      <c r="AS1558" s="32">
        <v>0</v>
      </c>
      <c r="AT1558" s="32">
        <v>3171000</v>
      </c>
      <c r="AU1558" s="32">
        <v>0</v>
      </c>
      <c r="AV1558" s="32">
        <v>3171000</v>
      </c>
      <c r="AW1558" s="32">
        <v>0</v>
      </c>
      <c r="AX1558" s="32">
        <v>6342000</v>
      </c>
      <c r="AZ1558" s="13" t="str">
        <f t="shared" si="122"/>
        <v>OK</v>
      </c>
      <c r="BA1558" s="13" t="str">
        <f t="shared" si="123"/>
        <v>OK</v>
      </c>
      <c r="BB1558" s="7">
        <f t="shared" si="124"/>
        <v>0</v>
      </c>
      <c r="BC1558" s="14">
        <f t="shared" si="125"/>
        <v>38052000</v>
      </c>
      <c r="BD1558" s="14">
        <f t="shared" si="125"/>
        <v>38052000</v>
      </c>
      <c r="BE1558" s="7">
        <f t="shared" si="126"/>
        <v>0</v>
      </c>
      <c r="BF1558" s="7">
        <f t="shared" si="126"/>
        <v>0</v>
      </c>
      <c r="BJ1558" s="2"/>
      <c r="BK1558" s="2"/>
      <c r="BL1558" s="2"/>
      <c r="BM1558" s="2"/>
      <c r="BN1558" s="2"/>
      <c r="BO1558" s="2"/>
      <c r="BP1558" s="2"/>
      <c r="BQ1558" s="2"/>
      <c r="BR1558" s="2"/>
    </row>
    <row r="1559" spans="1:70" s="3" customFormat="1" ht="71.25">
      <c r="A1559" s="2"/>
      <c r="B1559" s="28" t="s">
        <v>4124</v>
      </c>
      <c r="C1559" s="28" t="s">
        <v>4794</v>
      </c>
      <c r="D1559" s="28" t="s">
        <v>33</v>
      </c>
      <c r="E1559" s="29" t="s">
        <v>730</v>
      </c>
      <c r="F1559" s="29" t="s">
        <v>752</v>
      </c>
      <c r="G1559" s="29" t="s">
        <v>40</v>
      </c>
      <c r="H1559" s="29">
        <v>86101610</v>
      </c>
      <c r="I1559" s="29" t="s">
        <v>4811</v>
      </c>
      <c r="J1559" s="29" t="s">
        <v>199</v>
      </c>
      <c r="K1559" s="29" t="s">
        <v>2084</v>
      </c>
      <c r="L1559" s="30" t="s">
        <v>147</v>
      </c>
      <c r="M1559" s="30" t="s">
        <v>147</v>
      </c>
      <c r="N1559" s="30">
        <v>12</v>
      </c>
      <c r="O1559" s="30" t="s">
        <v>218</v>
      </c>
      <c r="P1559" s="30" t="s">
        <v>202</v>
      </c>
      <c r="Q1559" s="31">
        <v>34881000</v>
      </c>
      <c r="R1559" s="31">
        <v>34881000</v>
      </c>
      <c r="S1559" s="30" t="s">
        <v>411</v>
      </c>
      <c r="T1559" s="30" t="s">
        <v>199</v>
      </c>
      <c r="U1559" s="29" t="s">
        <v>718</v>
      </c>
      <c r="V1559" s="29" t="s">
        <v>328</v>
      </c>
      <c r="W1559" s="29" t="s">
        <v>358</v>
      </c>
      <c r="X1559" s="29" t="s">
        <v>206</v>
      </c>
      <c r="Y1559" s="29" t="s">
        <v>211</v>
      </c>
      <c r="Z1559" s="29" t="s">
        <v>720</v>
      </c>
      <c r="AA1559" s="32">
        <v>0</v>
      </c>
      <c r="AB1559" s="32">
        <v>0</v>
      </c>
      <c r="AC1559" s="32">
        <v>34881000</v>
      </c>
      <c r="AD1559" s="32">
        <v>0</v>
      </c>
      <c r="AE1559" s="32">
        <v>0</v>
      </c>
      <c r="AF1559" s="32">
        <v>3171000</v>
      </c>
      <c r="AG1559" s="32">
        <v>0</v>
      </c>
      <c r="AH1559" s="32">
        <v>3171000</v>
      </c>
      <c r="AI1559" s="32">
        <v>0</v>
      </c>
      <c r="AJ1559" s="32">
        <v>3171000</v>
      </c>
      <c r="AK1559" s="32">
        <v>0</v>
      </c>
      <c r="AL1559" s="32">
        <v>3171000</v>
      </c>
      <c r="AM1559" s="32">
        <v>0</v>
      </c>
      <c r="AN1559" s="32">
        <v>3171000</v>
      </c>
      <c r="AO1559" s="32">
        <v>0</v>
      </c>
      <c r="AP1559" s="32">
        <v>3171000</v>
      </c>
      <c r="AQ1559" s="32">
        <v>0</v>
      </c>
      <c r="AR1559" s="32">
        <v>3171000</v>
      </c>
      <c r="AS1559" s="32">
        <v>0</v>
      </c>
      <c r="AT1559" s="32">
        <v>3171000</v>
      </c>
      <c r="AU1559" s="32">
        <v>0</v>
      </c>
      <c r="AV1559" s="32">
        <v>3171000</v>
      </c>
      <c r="AW1559" s="32">
        <v>0</v>
      </c>
      <c r="AX1559" s="32">
        <v>6342000</v>
      </c>
      <c r="AZ1559" s="13" t="str">
        <f t="shared" si="122"/>
        <v>OK</v>
      </c>
      <c r="BA1559" s="13" t="str">
        <f t="shared" si="123"/>
        <v>OK</v>
      </c>
      <c r="BB1559" s="7">
        <f t="shared" si="124"/>
        <v>0</v>
      </c>
      <c r="BC1559" s="14">
        <f t="shared" si="125"/>
        <v>34881000</v>
      </c>
      <c r="BD1559" s="14">
        <f t="shared" si="125"/>
        <v>34881000</v>
      </c>
      <c r="BE1559" s="7">
        <f t="shared" si="126"/>
        <v>0</v>
      </c>
      <c r="BF1559" s="7">
        <f t="shared" si="126"/>
        <v>0</v>
      </c>
      <c r="BJ1559" s="2"/>
      <c r="BK1559" s="2"/>
      <c r="BL1559" s="2"/>
      <c r="BM1559" s="2"/>
      <c r="BN1559" s="2"/>
      <c r="BO1559" s="2"/>
      <c r="BP1559" s="2"/>
      <c r="BQ1559" s="2"/>
      <c r="BR1559" s="2"/>
    </row>
    <row r="1560" spans="1:70" s="3" customFormat="1" ht="99.75">
      <c r="A1560" s="2"/>
      <c r="B1560" s="28" t="s">
        <v>4125</v>
      </c>
      <c r="C1560" s="28" t="s">
        <v>4794</v>
      </c>
      <c r="D1560" s="28" t="s">
        <v>33</v>
      </c>
      <c r="E1560" s="29" t="s">
        <v>730</v>
      </c>
      <c r="F1560" s="29" t="s">
        <v>752</v>
      </c>
      <c r="G1560" s="29" t="s">
        <v>40</v>
      </c>
      <c r="H1560" s="29">
        <v>86101610</v>
      </c>
      <c r="I1560" s="29" t="s">
        <v>4811</v>
      </c>
      <c r="J1560" s="29" t="s">
        <v>199</v>
      </c>
      <c r="K1560" s="29" t="s">
        <v>2085</v>
      </c>
      <c r="L1560" s="30" t="s">
        <v>147</v>
      </c>
      <c r="M1560" s="30" t="s">
        <v>147</v>
      </c>
      <c r="N1560" s="30">
        <v>12</v>
      </c>
      <c r="O1560" s="30" t="s">
        <v>218</v>
      </c>
      <c r="P1560" s="30" t="s">
        <v>202</v>
      </c>
      <c r="Q1560" s="31">
        <v>34881000</v>
      </c>
      <c r="R1560" s="31">
        <v>34881000</v>
      </c>
      <c r="S1560" s="30" t="s">
        <v>411</v>
      </c>
      <c r="T1560" s="30" t="s">
        <v>199</v>
      </c>
      <c r="U1560" s="29" t="s">
        <v>718</v>
      </c>
      <c r="V1560" s="29" t="s">
        <v>328</v>
      </c>
      <c r="W1560" s="29" t="s">
        <v>358</v>
      </c>
      <c r="X1560" s="29" t="s">
        <v>206</v>
      </c>
      <c r="Y1560" s="29" t="s">
        <v>211</v>
      </c>
      <c r="Z1560" s="29" t="s">
        <v>720</v>
      </c>
      <c r="AA1560" s="32">
        <v>0</v>
      </c>
      <c r="AB1560" s="32">
        <v>0</v>
      </c>
      <c r="AC1560" s="32">
        <v>34881000</v>
      </c>
      <c r="AD1560" s="32">
        <v>0</v>
      </c>
      <c r="AE1560" s="32">
        <v>0</v>
      </c>
      <c r="AF1560" s="32">
        <v>3171000</v>
      </c>
      <c r="AG1560" s="32">
        <v>0</v>
      </c>
      <c r="AH1560" s="32">
        <v>3171000</v>
      </c>
      <c r="AI1560" s="32">
        <v>0</v>
      </c>
      <c r="AJ1560" s="32">
        <v>3171000</v>
      </c>
      <c r="AK1560" s="32">
        <v>0</v>
      </c>
      <c r="AL1560" s="32">
        <v>3171000</v>
      </c>
      <c r="AM1560" s="32">
        <v>0</v>
      </c>
      <c r="AN1560" s="32">
        <v>3171000</v>
      </c>
      <c r="AO1560" s="32">
        <v>0</v>
      </c>
      <c r="AP1560" s="32">
        <v>3171000</v>
      </c>
      <c r="AQ1560" s="32">
        <v>0</v>
      </c>
      <c r="AR1560" s="32">
        <v>3171000</v>
      </c>
      <c r="AS1560" s="32">
        <v>0</v>
      </c>
      <c r="AT1560" s="32">
        <v>3171000</v>
      </c>
      <c r="AU1560" s="32">
        <v>0</v>
      </c>
      <c r="AV1560" s="32">
        <v>3171000</v>
      </c>
      <c r="AW1560" s="32">
        <v>0</v>
      </c>
      <c r="AX1560" s="32">
        <v>6342000</v>
      </c>
      <c r="AZ1560" s="13" t="str">
        <f t="shared" si="122"/>
        <v>OK</v>
      </c>
      <c r="BA1560" s="13" t="str">
        <f t="shared" si="123"/>
        <v>OK</v>
      </c>
      <c r="BB1560" s="7">
        <f t="shared" si="124"/>
        <v>0</v>
      </c>
      <c r="BC1560" s="14">
        <f t="shared" si="125"/>
        <v>34881000</v>
      </c>
      <c r="BD1560" s="14">
        <f t="shared" si="125"/>
        <v>34881000</v>
      </c>
      <c r="BE1560" s="7">
        <f t="shared" si="126"/>
        <v>0</v>
      </c>
      <c r="BF1560" s="7">
        <f t="shared" si="126"/>
        <v>0</v>
      </c>
      <c r="BJ1560" s="2"/>
      <c r="BK1560" s="2"/>
      <c r="BL1560" s="2"/>
      <c r="BM1560" s="2"/>
      <c r="BN1560" s="2"/>
      <c r="BO1560" s="2"/>
      <c r="BP1560" s="2"/>
      <c r="BQ1560" s="2"/>
      <c r="BR1560" s="2"/>
    </row>
    <row r="1561" spans="1:70" s="3" customFormat="1" ht="99.75">
      <c r="A1561" s="2"/>
      <c r="B1561" s="28" t="s">
        <v>4126</v>
      </c>
      <c r="C1561" s="28" t="s">
        <v>4794</v>
      </c>
      <c r="D1561" s="28" t="s">
        <v>33</v>
      </c>
      <c r="E1561" s="29" t="s">
        <v>730</v>
      </c>
      <c r="F1561" s="29" t="s">
        <v>752</v>
      </c>
      <c r="G1561" s="29" t="s">
        <v>40</v>
      </c>
      <c r="H1561" s="29">
        <v>86101610</v>
      </c>
      <c r="I1561" s="29" t="s">
        <v>4811</v>
      </c>
      <c r="J1561" s="29" t="s">
        <v>199</v>
      </c>
      <c r="K1561" s="29" t="s">
        <v>2086</v>
      </c>
      <c r="L1561" s="30" t="s">
        <v>147</v>
      </c>
      <c r="M1561" s="30" t="s">
        <v>147</v>
      </c>
      <c r="N1561" s="30">
        <v>12</v>
      </c>
      <c r="O1561" s="30" t="s">
        <v>218</v>
      </c>
      <c r="P1561" s="30" t="s">
        <v>202</v>
      </c>
      <c r="Q1561" s="31">
        <v>34881000</v>
      </c>
      <c r="R1561" s="31">
        <v>34881000</v>
      </c>
      <c r="S1561" s="30" t="s">
        <v>411</v>
      </c>
      <c r="T1561" s="30" t="s">
        <v>199</v>
      </c>
      <c r="U1561" s="29" t="s">
        <v>718</v>
      </c>
      <c r="V1561" s="29" t="s">
        <v>328</v>
      </c>
      <c r="W1561" s="29" t="s">
        <v>358</v>
      </c>
      <c r="X1561" s="29" t="s">
        <v>206</v>
      </c>
      <c r="Y1561" s="29" t="s">
        <v>211</v>
      </c>
      <c r="Z1561" s="29" t="s">
        <v>720</v>
      </c>
      <c r="AA1561" s="32">
        <v>0</v>
      </c>
      <c r="AB1561" s="32">
        <v>0</v>
      </c>
      <c r="AC1561" s="32">
        <v>34881000</v>
      </c>
      <c r="AD1561" s="32">
        <v>0</v>
      </c>
      <c r="AE1561" s="32">
        <v>0</v>
      </c>
      <c r="AF1561" s="32">
        <v>3171000</v>
      </c>
      <c r="AG1561" s="32">
        <v>0</v>
      </c>
      <c r="AH1561" s="32">
        <v>3171000</v>
      </c>
      <c r="AI1561" s="32">
        <v>0</v>
      </c>
      <c r="AJ1561" s="32">
        <v>3171000</v>
      </c>
      <c r="AK1561" s="32">
        <v>0</v>
      </c>
      <c r="AL1561" s="32">
        <v>3171000</v>
      </c>
      <c r="AM1561" s="32">
        <v>0</v>
      </c>
      <c r="AN1561" s="32">
        <v>3171000</v>
      </c>
      <c r="AO1561" s="32">
        <v>0</v>
      </c>
      <c r="AP1561" s="32">
        <v>3171000</v>
      </c>
      <c r="AQ1561" s="32">
        <v>0</v>
      </c>
      <c r="AR1561" s="32">
        <v>3171000</v>
      </c>
      <c r="AS1561" s="32">
        <v>0</v>
      </c>
      <c r="AT1561" s="32">
        <v>3171000</v>
      </c>
      <c r="AU1561" s="32">
        <v>0</v>
      </c>
      <c r="AV1561" s="32">
        <v>3171000</v>
      </c>
      <c r="AW1561" s="32">
        <v>0</v>
      </c>
      <c r="AX1561" s="32">
        <v>6342000</v>
      </c>
      <c r="AZ1561" s="13" t="str">
        <f t="shared" si="122"/>
        <v>OK</v>
      </c>
      <c r="BA1561" s="13" t="str">
        <f t="shared" si="123"/>
        <v>OK</v>
      </c>
      <c r="BB1561" s="7">
        <f t="shared" si="124"/>
        <v>0</v>
      </c>
      <c r="BC1561" s="14">
        <f t="shared" si="125"/>
        <v>34881000</v>
      </c>
      <c r="BD1561" s="14">
        <f t="shared" si="125"/>
        <v>34881000</v>
      </c>
      <c r="BE1561" s="7">
        <f t="shared" si="126"/>
        <v>0</v>
      </c>
      <c r="BF1561" s="7">
        <f t="shared" si="126"/>
        <v>0</v>
      </c>
      <c r="BJ1561" s="2"/>
      <c r="BK1561" s="2"/>
      <c r="BL1561" s="2"/>
      <c r="BM1561" s="2"/>
      <c r="BN1561" s="2"/>
      <c r="BO1561" s="2"/>
      <c r="BP1561" s="2"/>
      <c r="BQ1561" s="2"/>
      <c r="BR1561" s="2"/>
    </row>
    <row r="1562" spans="1:70" s="3" customFormat="1" ht="99.75">
      <c r="A1562" s="2"/>
      <c r="B1562" s="28" t="s">
        <v>4127</v>
      </c>
      <c r="C1562" s="28" t="s">
        <v>4794</v>
      </c>
      <c r="D1562" s="28" t="s">
        <v>33</v>
      </c>
      <c r="E1562" s="29" t="s">
        <v>730</v>
      </c>
      <c r="F1562" s="29" t="s">
        <v>752</v>
      </c>
      <c r="G1562" s="29" t="s">
        <v>40</v>
      </c>
      <c r="H1562" s="29">
        <v>86101610</v>
      </c>
      <c r="I1562" s="29" t="s">
        <v>4811</v>
      </c>
      <c r="J1562" s="29" t="s">
        <v>199</v>
      </c>
      <c r="K1562" s="29" t="s">
        <v>2086</v>
      </c>
      <c r="L1562" s="30" t="s">
        <v>147</v>
      </c>
      <c r="M1562" s="30" t="s">
        <v>147</v>
      </c>
      <c r="N1562" s="30">
        <v>12</v>
      </c>
      <c r="O1562" s="30" t="s">
        <v>218</v>
      </c>
      <c r="P1562" s="30" t="s">
        <v>202</v>
      </c>
      <c r="Q1562" s="31">
        <v>34881000</v>
      </c>
      <c r="R1562" s="31">
        <v>34881000</v>
      </c>
      <c r="S1562" s="30" t="s">
        <v>411</v>
      </c>
      <c r="T1562" s="30" t="s">
        <v>199</v>
      </c>
      <c r="U1562" s="29" t="s">
        <v>718</v>
      </c>
      <c r="V1562" s="29" t="s">
        <v>328</v>
      </c>
      <c r="W1562" s="29" t="s">
        <v>358</v>
      </c>
      <c r="X1562" s="29" t="s">
        <v>206</v>
      </c>
      <c r="Y1562" s="29" t="s">
        <v>211</v>
      </c>
      <c r="Z1562" s="29" t="s">
        <v>720</v>
      </c>
      <c r="AA1562" s="32">
        <v>0</v>
      </c>
      <c r="AB1562" s="32">
        <v>0</v>
      </c>
      <c r="AC1562" s="32">
        <v>34881000</v>
      </c>
      <c r="AD1562" s="32">
        <v>0</v>
      </c>
      <c r="AE1562" s="32">
        <v>0</v>
      </c>
      <c r="AF1562" s="32">
        <v>3171000</v>
      </c>
      <c r="AG1562" s="32">
        <v>0</v>
      </c>
      <c r="AH1562" s="32">
        <v>3171000</v>
      </c>
      <c r="AI1562" s="32">
        <v>0</v>
      </c>
      <c r="AJ1562" s="32">
        <v>3171000</v>
      </c>
      <c r="AK1562" s="32">
        <v>0</v>
      </c>
      <c r="AL1562" s="32">
        <v>3171000</v>
      </c>
      <c r="AM1562" s="32">
        <v>0</v>
      </c>
      <c r="AN1562" s="32">
        <v>3171000</v>
      </c>
      <c r="AO1562" s="32">
        <v>0</v>
      </c>
      <c r="AP1562" s="32">
        <v>3171000</v>
      </c>
      <c r="AQ1562" s="32">
        <v>0</v>
      </c>
      <c r="AR1562" s="32">
        <v>3171000</v>
      </c>
      <c r="AS1562" s="32">
        <v>0</v>
      </c>
      <c r="AT1562" s="32">
        <v>3171000</v>
      </c>
      <c r="AU1562" s="32">
        <v>0</v>
      </c>
      <c r="AV1562" s="32">
        <v>3171000</v>
      </c>
      <c r="AW1562" s="32">
        <v>0</v>
      </c>
      <c r="AX1562" s="32">
        <v>6342000</v>
      </c>
      <c r="AZ1562" s="13" t="str">
        <f t="shared" si="122"/>
        <v>OK</v>
      </c>
      <c r="BA1562" s="13" t="str">
        <f t="shared" si="123"/>
        <v>OK</v>
      </c>
      <c r="BB1562" s="7">
        <f t="shared" si="124"/>
        <v>0</v>
      </c>
      <c r="BC1562" s="14">
        <f t="shared" si="125"/>
        <v>34881000</v>
      </c>
      <c r="BD1562" s="14">
        <f t="shared" si="125"/>
        <v>34881000</v>
      </c>
      <c r="BE1562" s="7">
        <f t="shared" si="126"/>
        <v>0</v>
      </c>
      <c r="BF1562" s="7">
        <f t="shared" si="126"/>
        <v>0</v>
      </c>
      <c r="BJ1562" s="2"/>
      <c r="BK1562" s="2"/>
      <c r="BL1562" s="2"/>
      <c r="BM1562" s="2"/>
      <c r="BN1562" s="2"/>
      <c r="BO1562" s="2"/>
      <c r="BP1562" s="2"/>
      <c r="BQ1562" s="2"/>
      <c r="BR1562" s="2"/>
    </row>
    <row r="1563" spans="1:70" s="3" customFormat="1" ht="57">
      <c r="A1563" s="2"/>
      <c r="B1563" s="28" t="s">
        <v>4128</v>
      </c>
      <c r="C1563" s="28" t="s">
        <v>4794</v>
      </c>
      <c r="D1563" s="28" t="s">
        <v>33</v>
      </c>
      <c r="E1563" s="29" t="s">
        <v>730</v>
      </c>
      <c r="F1563" s="29" t="s">
        <v>752</v>
      </c>
      <c r="G1563" s="29" t="s">
        <v>42</v>
      </c>
      <c r="H1563" s="29">
        <v>11111111</v>
      </c>
      <c r="I1563" s="29" t="s">
        <v>4811</v>
      </c>
      <c r="J1563" s="29" t="s">
        <v>199</v>
      </c>
      <c r="K1563" s="29" t="s">
        <v>2087</v>
      </c>
      <c r="L1563" s="30" t="s">
        <v>147</v>
      </c>
      <c r="M1563" s="30" t="s">
        <v>147</v>
      </c>
      <c r="N1563" s="30">
        <v>12</v>
      </c>
      <c r="O1563" s="30" t="s">
        <v>199</v>
      </c>
      <c r="P1563" s="30" t="s">
        <v>202</v>
      </c>
      <c r="Q1563" s="31">
        <v>200000000</v>
      </c>
      <c r="R1563" s="31">
        <v>200000000</v>
      </c>
      <c r="S1563" s="30" t="s">
        <v>411</v>
      </c>
      <c r="T1563" s="30" t="s">
        <v>199</v>
      </c>
      <c r="U1563" s="29" t="s">
        <v>718</v>
      </c>
      <c r="V1563" s="29" t="s">
        <v>328</v>
      </c>
      <c r="W1563" s="29" t="s">
        <v>358</v>
      </c>
      <c r="X1563" s="29" t="s">
        <v>440</v>
      </c>
      <c r="Y1563" s="29" t="s">
        <v>209</v>
      </c>
      <c r="Z1563" s="29" t="s">
        <v>720</v>
      </c>
      <c r="AA1563" s="32">
        <v>0</v>
      </c>
      <c r="AB1563" s="32">
        <v>0</v>
      </c>
      <c r="AC1563" s="32">
        <v>0</v>
      </c>
      <c r="AD1563" s="32">
        <v>0</v>
      </c>
      <c r="AE1563" s="32">
        <v>0</v>
      </c>
      <c r="AF1563" s="32">
        <v>0</v>
      </c>
      <c r="AG1563" s="32">
        <v>0</v>
      </c>
      <c r="AH1563" s="32">
        <v>0</v>
      </c>
      <c r="AI1563" s="32">
        <v>0</v>
      </c>
      <c r="AJ1563" s="32">
        <v>0</v>
      </c>
      <c r="AK1563" s="32">
        <v>0</v>
      </c>
      <c r="AL1563" s="32">
        <v>0</v>
      </c>
      <c r="AM1563" s="32">
        <v>0</v>
      </c>
      <c r="AN1563" s="32">
        <v>0</v>
      </c>
      <c r="AO1563" s="32">
        <v>0</v>
      </c>
      <c r="AP1563" s="32">
        <v>0</v>
      </c>
      <c r="AQ1563" s="32">
        <v>0</v>
      </c>
      <c r="AR1563" s="32">
        <v>0</v>
      </c>
      <c r="AS1563" s="32">
        <v>0</v>
      </c>
      <c r="AT1563" s="32">
        <v>0</v>
      </c>
      <c r="AU1563" s="32">
        <v>0</v>
      </c>
      <c r="AV1563" s="32">
        <v>0</v>
      </c>
      <c r="AW1563" s="32">
        <v>200000000</v>
      </c>
      <c r="AX1563" s="32">
        <v>200000000</v>
      </c>
      <c r="AZ1563" s="13" t="str">
        <f t="shared" si="122"/>
        <v>OK</v>
      </c>
      <c r="BA1563" s="13" t="str">
        <f t="shared" si="123"/>
        <v>OK</v>
      </c>
      <c r="BB1563" s="7">
        <f t="shared" si="124"/>
        <v>0</v>
      </c>
      <c r="BC1563" s="14">
        <f t="shared" si="125"/>
        <v>200000000</v>
      </c>
      <c r="BD1563" s="14">
        <f t="shared" si="125"/>
        <v>200000000</v>
      </c>
      <c r="BE1563" s="7">
        <f t="shared" si="126"/>
        <v>0</v>
      </c>
      <c r="BF1563" s="7">
        <f t="shared" si="126"/>
        <v>0</v>
      </c>
      <c r="BJ1563" s="2"/>
      <c r="BK1563" s="2"/>
      <c r="BL1563" s="2"/>
      <c r="BM1563" s="2"/>
      <c r="BN1563" s="2"/>
      <c r="BO1563" s="2"/>
      <c r="BP1563" s="2"/>
      <c r="BQ1563" s="2"/>
      <c r="BR1563" s="2"/>
    </row>
    <row r="1564" spans="1:70" s="3" customFormat="1" ht="57">
      <c r="A1564" s="2"/>
      <c r="B1564" s="28" t="s">
        <v>4129</v>
      </c>
      <c r="C1564" s="28" t="s">
        <v>4794</v>
      </c>
      <c r="D1564" s="28" t="s">
        <v>33</v>
      </c>
      <c r="E1564" s="29" t="s">
        <v>730</v>
      </c>
      <c r="F1564" s="29" t="s">
        <v>752</v>
      </c>
      <c r="G1564" s="29" t="s">
        <v>42</v>
      </c>
      <c r="H1564" s="29">
        <v>81151600</v>
      </c>
      <c r="I1564" s="29" t="s">
        <v>4811</v>
      </c>
      <c r="J1564" s="29" t="s">
        <v>199</v>
      </c>
      <c r="K1564" s="29" t="s">
        <v>2088</v>
      </c>
      <c r="L1564" s="30" t="s">
        <v>148</v>
      </c>
      <c r="M1564" s="30" t="s">
        <v>148</v>
      </c>
      <c r="N1564" s="30">
        <v>10</v>
      </c>
      <c r="O1564" s="30" t="s">
        <v>218</v>
      </c>
      <c r="P1564" s="30" t="s">
        <v>202</v>
      </c>
      <c r="Q1564" s="31">
        <v>243290663</v>
      </c>
      <c r="R1564" s="31">
        <v>243290663</v>
      </c>
      <c r="S1564" s="30" t="s">
        <v>411</v>
      </c>
      <c r="T1564" s="30" t="s">
        <v>199</v>
      </c>
      <c r="U1564" s="29" t="s">
        <v>718</v>
      </c>
      <c r="V1564" s="29" t="s">
        <v>328</v>
      </c>
      <c r="W1564" s="29" t="s">
        <v>358</v>
      </c>
      <c r="X1564" s="29" t="s">
        <v>206</v>
      </c>
      <c r="Y1564" s="29" t="s">
        <v>451</v>
      </c>
      <c r="Z1564" s="29" t="s">
        <v>720</v>
      </c>
      <c r="AA1564" s="32">
        <v>0</v>
      </c>
      <c r="AB1564" s="32">
        <v>0</v>
      </c>
      <c r="AC1564" s="32">
        <v>0</v>
      </c>
      <c r="AD1564" s="32">
        <v>0</v>
      </c>
      <c r="AE1564" s="32">
        <v>0</v>
      </c>
      <c r="AF1564" s="32">
        <v>0</v>
      </c>
      <c r="AG1564" s="32">
        <v>0</v>
      </c>
      <c r="AH1564" s="32">
        <v>0</v>
      </c>
      <c r="AI1564" s="32">
        <v>0</v>
      </c>
      <c r="AJ1564" s="32">
        <v>0</v>
      </c>
      <c r="AK1564" s="32">
        <v>0</v>
      </c>
      <c r="AL1564" s="32">
        <v>0</v>
      </c>
      <c r="AM1564" s="32">
        <v>0</v>
      </c>
      <c r="AN1564" s="32">
        <v>0</v>
      </c>
      <c r="AO1564" s="32">
        <v>0</v>
      </c>
      <c r="AP1564" s="32">
        <v>0</v>
      </c>
      <c r="AQ1564" s="32">
        <v>0</v>
      </c>
      <c r="AR1564" s="32">
        <v>0</v>
      </c>
      <c r="AS1564" s="32">
        <v>0</v>
      </c>
      <c r="AT1564" s="32">
        <v>0</v>
      </c>
      <c r="AU1564" s="32">
        <v>0</v>
      </c>
      <c r="AV1564" s="32">
        <v>0</v>
      </c>
      <c r="AW1564" s="32">
        <v>243290663</v>
      </c>
      <c r="AX1564" s="32">
        <v>243290663</v>
      </c>
      <c r="AZ1564" s="13" t="str">
        <f t="shared" si="122"/>
        <v>OK</v>
      </c>
      <c r="BA1564" s="13" t="str">
        <f t="shared" si="123"/>
        <v>OK</v>
      </c>
      <c r="BB1564" s="7">
        <f t="shared" si="124"/>
        <v>0</v>
      </c>
      <c r="BC1564" s="14">
        <f t="shared" si="125"/>
        <v>243290663</v>
      </c>
      <c r="BD1564" s="14">
        <f t="shared" si="125"/>
        <v>243290663</v>
      </c>
      <c r="BE1564" s="7">
        <f t="shared" si="126"/>
        <v>0</v>
      </c>
      <c r="BF1564" s="7">
        <f t="shared" si="126"/>
        <v>0</v>
      </c>
      <c r="BJ1564" s="2"/>
      <c r="BK1564" s="2"/>
      <c r="BL1564" s="2"/>
      <c r="BM1564" s="2"/>
      <c r="BN1564" s="2"/>
      <c r="BO1564" s="2"/>
      <c r="BP1564" s="2"/>
      <c r="BQ1564" s="2"/>
      <c r="BR1564" s="2"/>
    </row>
    <row r="1565" spans="1:70" s="3" customFormat="1" ht="114">
      <c r="A1565" s="2"/>
      <c r="B1565" s="28" t="s">
        <v>4130</v>
      </c>
      <c r="C1565" s="28" t="s">
        <v>4794</v>
      </c>
      <c r="D1565" s="28" t="s">
        <v>33</v>
      </c>
      <c r="E1565" s="29" t="s">
        <v>730</v>
      </c>
      <c r="F1565" s="29" t="s">
        <v>752</v>
      </c>
      <c r="G1565" s="29" t="s">
        <v>42</v>
      </c>
      <c r="H1565" s="29">
        <v>86101610</v>
      </c>
      <c r="I1565" s="29" t="s">
        <v>4811</v>
      </c>
      <c r="J1565" s="29" t="s">
        <v>199</v>
      </c>
      <c r="K1565" s="29" t="s">
        <v>2089</v>
      </c>
      <c r="L1565" s="30" t="s">
        <v>147</v>
      </c>
      <c r="M1565" s="30" t="s">
        <v>147</v>
      </c>
      <c r="N1565" s="30">
        <v>12</v>
      </c>
      <c r="O1565" s="30" t="s">
        <v>218</v>
      </c>
      <c r="P1565" s="30" t="s">
        <v>202</v>
      </c>
      <c r="Q1565" s="31">
        <v>53900000</v>
      </c>
      <c r="R1565" s="31">
        <v>53900000</v>
      </c>
      <c r="S1565" s="30" t="s">
        <v>411</v>
      </c>
      <c r="T1565" s="30" t="s">
        <v>199</v>
      </c>
      <c r="U1565" s="29" t="s">
        <v>718</v>
      </c>
      <c r="V1565" s="29" t="s">
        <v>328</v>
      </c>
      <c r="W1565" s="29" t="s">
        <v>385</v>
      </c>
      <c r="X1565" s="29" t="s">
        <v>206</v>
      </c>
      <c r="Y1565" s="29" t="s">
        <v>211</v>
      </c>
      <c r="Z1565" s="29" t="s">
        <v>762</v>
      </c>
      <c r="AA1565" s="32">
        <v>0</v>
      </c>
      <c r="AB1565" s="32">
        <v>0</v>
      </c>
      <c r="AC1565" s="32">
        <v>53900000</v>
      </c>
      <c r="AD1565" s="32">
        <v>0</v>
      </c>
      <c r="AE1565" s="32">
        <v>0</v>
      </c>
      <c r="AF1565" s="32">
        <v>4900000</v>
      </c>
      <c r="AG1565" s="32">
        <v>0</v>
      </c>
      <c r="AH1565" s="32">
        <v>4900000</v>
      </c>
      <c r="AI1565" s="32">
        <v>0</v>
      </c>
      <c r="AJ1565" s="32">
        <v>4900000</v>
      </c>
      <c r="AK1565" s="32">
        <v>0</v>
      </c>
      <c r="AL1565" s="32">
        <v>4900000</v>
      </c>
      <c r="AM1565" s="32">
        <v>0</v>
      </c>
      <c r="AN1565" s="32">
        <v>4900000</v>
      </c>
      <c r="AO1565" s="32">
        <v>0</v>
      </c>
      <c r="AP1565" s="32">
        <v>4900000</v>
      </c>
      <c r="AQ1565" s="32">
        <v>0</v>
      </c>
      <c r="AR1565" s="32">
        <v>4900000</v>
      </c>
      <c r="AS1565" s="32">
        <v>0</v>
      </c>
      <c r="AT1565" s="32">
        <v>4900000</v>
      </c>
      <c r="AU1565" s="32">
        <v>0</v>
      </c>
      <c r="AV1565" s="32">
        <v>4900000</v>
      </c>
      <c r="AW1565" s="32">
        <v>0</v>
      </c>
      <c r="AX1565" s="32">
        <v>9800000</v>
      </c>
      <c r="AZ1565" s="13" t="str">
        <f t="shared" si="122"/>
        <v>OK</v>
      </c>
      <c r="BA1565" s="13" t="str">
        <f t="shared" si="123"/>
        <v>OK</v>
      </c>
      <c r="BB1565" s="7">
        <f t="shared" si="124"/>
        <v>0</v>
      </c>
      <c r="BC1565" s="14">
        <f t="shared" si="125"/>
        <v>53900000</v>
      </c>
      <c r="BD1565" s="14">
        <f t="shared" si="125"/>
        <v>53900000</v>
      </c>
      <c r="BE1565" s="7">
        <f t="shared" si="126"/>
        <v>0</v>
      </c>
      <c r="BF1565" s="7">
        <f t="shared" si="126"/>
        <v>0</v>
      </c>
      <c r="BJ1565" s="2"/>
      <c r="BK1565" s="2"/>
      <c r="BL1565" s="2"/>
      <c r="BM1565" s="2"/>
      <c r="BN1565" s="2"/>
      <c r="BO1565" s="2"/>
      <c r="BP1565" s="2"/>
      <c r="BQ1565" s="2"/>
      <c r="BR1565" s="2"/>
    </row>
    <row r="1566" spans="1:70" s="3" customFormat="1" ht="114">
      <c r="A1566" s="2"/>
      <c r="B1566" s="28" t="s">
        <v>4131</v>
      </c>
      <c r="C1566" s="28" t="s">
        <v>4794</v>
      </c>
      <c r="D1566" s="28" t="s">
        <v>33</v>
      </c>
      <c r="E1566" s="29" t="s">
        <v>730</v>
      </c>
      <c r="F1566" s="29" t="s">
        <v>752</v>
      </c>
      <c r="G1566" s="29" t="s">
        <v>42</v>
      </c>
      <c r="H1566" s="29">
        <v>86101610</v>
      </c>
      <c r="I1566" s="29" t="s">
        <v>4811</v>
      </c>
      <c r="J1566" s="29" t="s">
        <v>199</v>
      </c>
      <c r="K1566" s="29" t="s">
        <v>2090</v>
      </c>
      <c r="L1566" s="30" t="s">
        <v>147</v>
      </c>
      <c r="M1566" s="30" t="s">
        <v>147</v>
      </c>
      <c r="N1566" s="30">
        <v>12</v>
      </c>
      <c r="O1566" s="30" t="s">
        <v>218</v>
      </c>
      <c r="P1566" s="30" t="s">
        <v>202</v>
      </c>
      <c r="Q1566" s="31">
        <v>34881000</v>
      </c>
      <c r="R1566" s="31">
        <v>34881000</v>
      </c>
      <c r="S1566" s="30" t="s">
        <v>411</v>
      </c>
      <c r="T1566" s="30" t="s">
        <v>199</v>
      </c>
      <c r="U1566" s="29" t="s">
        <v>718</v>
      </c>
      <c r="V1566" s="29" t="s">
        <v>328</v>
      </c>
      <c r="W1566" s="29" t="s">
        <v>358</v>
      </c>
      <c r="X1566" s="29" t="s">
        <v>206</v>
      </c>
      <c r="Y1566" s="29" t="s">
        <v>211</v>
      </c>
      <c r="Z1566" s="29" t="s">
        <v>762</v>
      </c>
      <c r="AA1566" s="32">
        <v>0</v>
      </c>
      <c r="AB1566" s="32">
        <v>0</v>
      </c>
      <c r="AC1566" s="32">
        <v>34881000</v>
      </c>
      <c r="AD1566" s="32">
        <v>0</v>
      </c>
      <c r="AE1566" s="32">
        <v>0</v>
      </c>
      <c r="AF1566" s="32">
        <v>3171000</v>
      </c>
      <c r="AG1566" s="32">
        <v>0</v>
      </c>
      <c r="AH1566" s="32">
        <v>3171000</v>
      </c>
      <c r="AI1566" s="32">
        <v>0</v>
      </c>
      <c r="AJ1566" s="32">
        <v>3171000</v>
      </c>
      <c r="AK1566" s="32">
        <v>0</v>
      </c>
      <c r="AL1566" s="32">
        <v>3171000</v>
      </c>
      <c r="AM1566" s="32">
        <v>0</v>
      </c>
      <c r="AN1566" s="32">
        <v>3171000</v>
      </c>
      <c r="AO1566" s="32">
        <v>0</v>
      </c>
      <c r="AP1566" s="32">
        <v>3171000</v>
      </c>
      <c r="AQ1566" s="32">
        <v>0</v>
      </c>
      <c r="AR1566" s="32">
        <v>3171000</v>
      </c>
      <c r="AS1566" s="32">
        <v>0</v>
      </c>
      <c r="AT1566" s="32">
        <v>3171000</v>
      </c>
      <c r="AU1566" s="32">
        <v>0</v>
      </c>
      <c r="AV1566" s="32">
        <v>3171000</v>
      </c>
      <c r="AW1566" s="32">
        <v>0</v>
      </c>
      <c r="AX1566" s="32">
        <v>6342000</v>
      </c>
      <c r="AZ1566" s="13" t="str">
        <f t="shared" si="122"/>
        <v>OK</v>
      </c>
      <c r="BA1566" s="13" t="str">
        <f t="shared" si="123"/>
        <v>OK</v>
      </c>
      <c r="BB1566" s="7">
        <f t="shared" si="124"/>
        <v>0</v>
      </c>
      <c r="BC1566" s="14">
        <f t="shared" si="125"/>
        <v>34881000</v>
      </c>
      <c r="BD1566" s="14">
        <f t="shared" si="125"/>
        <v>34881000</v>
      </c>
      <c r="BE1566" s="7">
        <f t="shared" si="126"/>
        <v>0</v>
      </c>
      <c r="BF1566" s="7">
        <f t="shared" si="126"/>
        <v>0</v>
      </c>
      <c r="BJ1566" s="2"/>
      <c r="BK1566" s="2"/>
      <c r="BL1566" s="2"/>
      <c r="BM1566" s="2"/>
      <c r="BN1566" s="2"/>
      <c r="BO1566" s="2"/>
      <c r="BP1566" s="2"/>
      <c r="BQ1566" s="2"/>
      <c r="BR1566" s="2"/>
    </row>
    <row r="1567" spans="1:70" s="3" customFormat="1" ht="114">
      <c r="A1567" s="2"/>
      <c r="B1567" s="28" t="s">
        <v>4132</v>
      </c>
      <c r="C1567" s="28" t="s">
        <v>4794</v>
      </c>
      <c r="D1567" s="28" t="s">
        <v>33</v>
      </c>
      <c r="E1567" s="29" t="s">
        <v>730</v>
      </c>
      <c r="F1567" s="29" t="s">
        <v>752</v>
      </c>
      <c r="G1567" s="29" t="s">
        <v>42</v>
      </c>
      <c r="H1567" s="29">
        <v>86101610</v>
      </c>
      <c r="I1567" s="29" t="s">
        <v>4811</v>
      </c>
      <c r="J1567" s="29" t="s">
        <v>199</v>
      </c>
      <c r="K1567" s="29" t="s">
        <v>2090</v>
      </c>
      <c r="L1567" s="30" t="s">
        <v>147</v>
      </c>
      <c r="M1567" s="30" t="s">
        <v>147</v>
      </c>
      <c r="N1567" s="30">
        <v>12</v>
      </c>
      <c r="O1567" s="30" t="s">
        <v>218</v>
      </c>
      <c r="P1567" s="30" t="s">
        <v>202</v>
      </c>
      <c r="Q1567" s="31">
        <v>34881000</v>
      </c>
      <c r="R1567" s="31">
        <v>34881000</v>
      </c>
      <c r="S1567" s="30" t="s">
        <v>411</v>
      </c>
      <c r="T1567" s="30" t="s">
        <v>199</v>
      </c>
      <c r="U1567" s="29" t="s">
        <v>718</v>
      </c>
      <c r="V1567" s="29" t="s">
        <v>328</v>
      </c>
      <c r="W1567" s="29" t="s">
        <v>358</v>
      </c>
      <c r="X1567" s="29" t="s">
        <v>206</v>
      </c>
      <c r="Y1567" s="29" t="s">
        <v>211</v>
      </c>
      <c r="Z1567" s="29" t="s">
        <v>762</v>
      </c>
      <c r="AA1567" s="32">
        <v>0</v>
      </c>
      <c r="AB1567" s="32">
        <v>0</v>
      </c>
      <c r="AC1567" s="32">
        <v>34881000</v>
      </c>
      <c r="AD1567" s="32">
        <v>0</v>
      </c>
      <c r="AE1567" s="32">
        <v>0</v>
      </c>
      <c r="AF1567" s="32">
        <v>3171000</v>
      </c>
      <c r="AG1567" s="32">
        <v>0</v>
      </c>
      <c r="AH1567" s="32">
        <v>3171000</v>
      </c>
      <c r="AI1567" s="32">
        <v>0</v>
      </c>
      <c r="AJ1567" s="32">
        <v>3171000</v>
      </c>
      <c r="AK1567" s="32">
        <v>0</v>
      </c>
      <c r="AL1567" s="32">
        <v>3171000</v>
      </c>
      <c r="AM1567" s="32">
        <v>0</v>
      </c>
      <c r="AN1567" s="32">
        <v>3171000</v>
      </c>
      <c r="AO1567" s="32">
        <v>0</v>
      </c>
      <c r="AP1567" s="32">
        <v>3171000</v>
      </c>
      <c r="AQ1567" s="32">
        <v>0</v>
      </c>
      <c r="AR1567" s="32">
        <v>3171000</v>
      </c>
      <c r="AS1567" s="32">
        <v>0</v>
      </c>
      <c r="AT1567" s="32">
        <v>3171000</v>
      </c>
      <c r="AU1567" s="32">
        <v>0</v>
      </c>
      <c r="AV1567" s="32">
        <v>3171000</v>
      </c>
      <c r="AW1567" s="32">
        <v>0</v>
      </c>
      <c r="AX1567" s="32">
        <v>6342000</v>
      </c>
      <c r="AZ1567" s="13" t="str">
        <f t="shared" si="122"/>
        <v>OK</v>
      </c>
      <c r="BA1567" s="13" t="str">
        <f t="shared" si="123"/>
        <v>OK</v>
      </c>
      <c r="BB1567" s="7">
        <f t="shared" si="124"/>
        <v>0</v>
      </c>
      <c r="BC1567" s="14">
        <f t="shared" si="125"/>
        <v>34881000</v>
      </c>
      <c r="BD1567" s="14">
        <f t="shared" si="125"/>
        <v>34881000</v>
      </c>
      <c r="BE1567" s="7">
        <f t="shared" si="126"/>
        <v>0</v>
      </c>
      <c r="BF1567" s="7">
        <f t="shared" si="126"/>
        <v>0</v>
      </c>
      <c r="BJ1567" s="2"/>
      <c r="BK1567" s="2"/>
      <c r="BL1567" s="2"/>
      <c r="BM1567" s="2"/>
      <c r="BN1567" s="2"/>
      <c r="BO1567" s="2"/>
      <c r="BP1567" s="2"/>
      <c r="BQ1567" s="2"/>
      <c r="BR1567" s="2"/>
    </row>
    <row r="1568" spans="1:70" s="3" customFormat="1" ht="114">
      <c r="A1568" s="2"/>
      <c r="B1568" s="28" t="s">
        <v>4133</v>
      </c>
      <c r="C1568" s="28" t="s">
        <v>4794</v>
      </c>
      <c r="D1568" s="28" t="s">
        <v>33</v>
      </c>
      <c r="E1568" s="29" t="s">
        <v>730</v>
      </c>
      <c r="F1568" s="29" t="s">
        <v>752</v>
      </c>
      <c r="G1568" s="29" t="s">
        <v>42</v>
      </c>
      <c r="H1568" s="29">
        <v>86101610</v>
      </c>
      <c r="I1568" s="29" t="s">
        <v>4811</v>
      </c>
      <c r="J1568" s="29" t="s">
        <v>199</v>
      </c>
      <c r="K1568" s="29" t="s">
        <v>2090</v>
      </c>
      <c r="L1568" s="30" t="s">
        <v>147</v>
      </c>
      <c r="M1568" s="30" t="s">
        <v>147</v>
      </c>
      <c r="N1568" s="30">
        <v>12</v>
      </c>
      <c r="O1568" s="30" t="s">
        <v>218</v>
      </c>
      <c r="P1568" s="30" t="s">
        <v>202</v>
      </c>
      <c r="Q1568" s="31">
        <v>34881000</v>
      </c>
      <c r="R1568" s="31">
        <v>34881000</v>
      </c>
      <c r="S1568" s="30" t="s">
        <v>411</v>
      </c>
      <c r="T1568" s="30" t="s">
        <v>199</v>
      </c>
      <c r="U1568" s="29" t="s">
        <v>718</v>
      </c>
      <c r="V1568" s="29" t="s">
        <v>328</v>
      </c>
      <c r="W1568" s="29" t="s">
        <v>358</v>
      </c>
      <c r="X1568" s="29" t="s">
        <v>206</v>
      </c>
      <c r="Y1568" s="29" t="s">
        <v>211</v>
      </c>
      <c r="Z1568" s="29" t="s">
        <v>762</v>
      </c>
      <c r="AA1568" s="32">
        <v>0</v>
      </c>
      <c r="AB1568" s="32">
        <v>0</v>
      </c>
      <c r="AC1568" s="32">
        <v>34881000</v>
      </c>
      <c r="AD1568" s="32">
        <v>0</v>
      </c>
      <c r="AE1568" s="32">
        <v>0</v>
      </c>
      <c r="AF1568" s="32">
        <v>3171000</v>
      </c>
      <c r="AG1568" s="32">
        <v>0</v>
      </c>
      <c r="AH1568" s="32">
        <v>3171000</v>
      </c>
      <c r="AI1568" s="32">
        <v>0</v>
      </c>
      <c r="AJ1568" s="32">
        <v>3171000</v>
      </c>
      <c r="AK1568" s="32">
        <v>0</v>
      </c>
      <c r="AL1568" s="32">
        <v>3171000</v>
      </c>
      <c r="AM1568" s="32">
        <v>0</v>
      </c>
      <c r="AN1568" s="32">
        <v>3171000</v>
      </c>
      <c r="AO1568" s="32">
        <v>0</v>
      </c>
      <c r="AP1568" s="32">
        <v>3171000</v>
      </c>
      <c r="AQ1568" s="32">
        <v>0</v>
      </c>
      <c r="AR1568" s="32">
        <v>3171000</v>
      </c>
      <c r="AS1568" s="32">
        <v>0</v>
      </c>
      <c r="AT1568" s="32">
        <v>3171000</v>
      </c>
      <c r="AU1568" s="32">
        <v>0</v>
      </c>
      <c r="AV1568" s="32">
        <v>3171000</v>
      </c>
      <c r="AW1568" s="32">
        <v>0</v>
      </c>
      <c r="AX1568" s="32">
        <v>6342000</v>
      </c>
      <c r="AZ1568" s="13" t="str">
        <f t="shared" si="122"/>
        <v>OK</v>
      </c>
      <c r="BA1568" s="13" t="str">
        <f t="shared" si="123"/>
        <v>OK</v>
      </c>
      <c r="BB1568" s="7">
        <f t="shared" si="124"/>
        <v>0</v>
      </c>
      <c r="BC1568" s="14">
        <f t="shared" si="125"/>
        <v>34881000</v>
      </c>
      <c r="BD1568" s="14">
        <f t="shared" si="125"/>
        <v>34881000</v>
      </c>
      <c r="BE1568" s="7">
        <f t="shared" si="126"/>
        <v>0</v>
      </c>
      <c r="BF1568" s="7">
        <f t="shared" si="126"/>
        <v>0</v>
      </c>
      <c r="BJ1568" s="2"/>
      <c r="BK1568" s="2"/>
      <c r="BL1568" s="2"/>
      <c r="BM1568" s="2"/>
      <c r="BN1568" s="2"/>
      <c r="BO1568" s="2"/>
      <c r="BP1568" s="2"/>
      <c r="BQ1568" s="2"/>
      <c r="BR1568" s="2"/>
    </row>
    <row r="1569" spans="1:70" s="3" customFormat="1" ht="57">
      <c r="A1569" s="2"/>
      <c r="B1569" s="28" t="s">
        <v>4134</v>
      </c>
      <c r="C1569" s="28" t="s">
        <v>4794</v>
      </c>
      <c r="D1569" s="28" t="s">
        <v>33</v>
      </c>
      <c r="E1569" s="29" t="s">
        <v>730</v>
      </c>
      <c r="F1569" s="29" t="s">
        <v>752</v>
      </c>
      <c r="G1569" s="29" t="s">
        <v>42</v>
      </c>
      <c r="H1569" s="29">
        <v>11111111</v>
      </c>
      <c r="I1569" s="29" t="s">
        <v>4811</v>
      </c>
      <c r="J1569" s="29" t="s">
        <v>199</v>
      </c>
      <c r="K1569" s="29" t="s">
        <v>2091</v>
      </c>
      <c r="L1569" s="30" t="s">
        <v>147</v>
      </c>
      <c r="M1569" s="30" t="s">
        <v>147</v>
      </c>
      <c r="N1569" s="30">
        <v>12</v>
      </c>
      <c r="O1569" s="30" t="s">
        <v>199</v>
      </c>
      <c r="P1569" s="30" t="s">
        <v>202</v>
      </c>
      <c r="Q1569" s="31">
        <v>1072600000</v>
      </c>
      <c r="R1569" s="31">
        <v>1072600000</v>
      </c>
      <c r="S1569" s="30" t="s">
        <v>411</v>
      </c>
      <c r="T1569" s="30" t="s">
        <v>199</v>
      </c>
      <c r="U1569" s="29" t="s">
        <v>718</v>
      </c>
      <c r="V1569" s="29" t="s">
        <v>332</v>
      </c>
      <c r="W1569" s="29" t="s">
        <v>358</v>
      </c>
      <c r="X1569" s="29" t="s">
        <v>206</v>
      </c>
      <c r="Y1569" s="29" t="s">
        <v>451</v>
      </c>
      <c r="Z1569" s="29" t="s">
        <v>720</v>
      </c>
      <c r="AA1569" s="32">
        <v>0</v>
      </c>
      <c r="AB1569" s="32">
        <v>0</v>
      </c>
      <c r="AC1569" s="32">
        <v>0</v>
      </c>
      <c r="AD1569" s="32">
        <v>0</v>
      </c>
      <c r="AE1569" s="32">
        <v>0</v>
      </c>
      <c r="AF1569" s="32">
        <v>0</v>
      </c>
      <c r="AG1569" s="32">
        <v>0</v>
      </c>
      <c r="AH1569" s="32">
        <v>0</v>
      </c>
      <c r="AI1569" s="32">
        <v>0</v>
      </c>
      <c r="AJ1569" s="32">
        <v>0</v>
      </c>
      <c r="AK1569" s="32">
        <v>0</v>
      </c>
      <c r="AL1569" s="32">
        <v>0</v>
      </c>
      <c r="AM1569" s="32">
        <v>0</v>
      </c>
      <c r="AN1569" s="32">
        <v>0</v>
      </c>
      <c r="AO1569" s="32">
        <v>0</v>
      </c>
      <c r="AP1569" s="32">
        <v>0</v>
      </c>
      <c r="AQ1569" s="32">
        <v>0</v>
      </c>
      <c r="AR1569" s="32">
        <v>0</v>
      </c>
      <c r="AS1569" s="32">
        <v>0</v>
      </c>
      <c r="AT1569" s="32">
        <v>0</v>
      </c>
      <c r="AU1569" s="32">
        <v>0</v>
      </c>
      <c r="AV1569" s="32">
        <v>0</v>
      </c>
      <c r="AW1569" s="32">
        <v>1072600000</v>
      </c>
      <c r="AX1569" s="32">
        <v>1072600000</v>
      </c>
      <c r="AZ1569" s="13" t="str">
        <f t="shared" si="122"/>
        <v>OK</v>
      </c>
      <c r="BA1569" s="13" t="str">
        <f t="shared" si="123"/>
        <v>OK</v>
      </c>
      <c r="BB1569" s="7">
        <f t="shared" si="124"/>
        <v>0</v>
      </c>
      <c r="BC1569" s="14">
        <f t="shared" si="125"/>
        <v>1072600000</v>
      </c>
      <c r="BD1569" s="14">
        <f t="shared" si="125"/>
        <v>1072600000</v>
      </c>
      <c r="BE1569" s="7">
        <f t="shared" si="126"/>
        <v>0</v>
      </c>
      <c r="BF1569" s="7">
        <f t="shared" si="126"/>
        <v>0</v>
      </c>
      <c r="BJ1569" s="2"/>
      <c r="BK1569" s="2"/>
      <c r="BL1569" s="2"/>
      <c r="BM1569" s="2"/>
      <c r="BN1569" s="2"/>
      <c r="BO1569" s="2"/>
      <c r="BP1569" s="2"/>
      <c r="BQ1569" s="2"/>
      <c r="BR1569" s="2"/>
    </row>
    <row r="1570" spans="1:70" s="3" customFormat="1" ht="57">
      <c r="A1570" s="2"/>
      <c r="B1570" s="28" t="s">
        <v>4135</v>
      </c>
      <c r="C1570" s="28" t="s">
        <v>4794</v>
      </c>
      <c r="D1570" s="28" t="s">
        <v>33</v>
      </c>
      <c r="E1570" s="29" t="s">
        <v>730</v>
      </c>
      <c r="F1570" s="29" t="s">
        <v>752</v>
      </c>
      <c r="G1570" s="29" t="s">
        <v>44</v>
      </c>
      <c r="H1570" s="29">
        <v>11111111</v>
      </c>
      <c r="I1570" s="29" t="s">
        <v>4811</v>
      </c>
      <c r="J1570" s="29" t="s">
        <v>199</v>
      </c>
      <c r="K1570" s="29" t="s">
        <v>2092</v>
      </c>
      <c r="L1570" s="30" t="s">
        <v>147</v>
      </c>
      <c r="M1570" s="30" t="s">
        <v>147</v>
      </c>
      <c r="N1570" s="30">
        <v>12</v>
      </c>
      <c r="O1570" s="30" t="s">
        <v>199</v>
      </c>
      <c r="P1570" s="30" t="s">
        <v>202</v>
      </c>
      <c r="Q1570" s="31">
        <v>400000000</v>
      </c>
      <c r="R1570" s="31">
        <v>400000000</v>
      </c>
      <c r="S1570" s="30" t="s">
        <v>411</v>
      </c>
      <c r="T1570" s="30" t="s">
        <v>199</v>
      </c>
      <c r="U1570" s="29" t="s">
        <v>718</v>
      </c>
      <c r="V1570" s="29" t="s">
        <v>328</v>
      </c>
      <c r="W1570" s="29" t="s">
        <v>358</v>
      </c>
      <c r="X1570" s="29" t="s">
        <v>440</v>
      </c>
      <c r="Y1570" s="29" t="s">
        <v>209</v>
      </c>
      <c r="Z1570" s="29" t="s">
        <v>720</v>
      </c>
      <c r="AA1570" s="32">
        <v>0</v>
      </c>
      <c r="AB1570" s="32">
        <v>0</v>
      </c>
      <c r="AC1570" s="32">
        <v>0</v>
      </c>
      <c r="AD1570" s="32">
        <v>0</v>
      </c>
      <c r="AE1570" s="32">
        <v>0</v>
      </c>
      <c r="AF1570" s="32">
        <v>0</v>
      </c>
      <c r="AG1570" s="32">
        <v>0</v>
      </c>
      <c r="AH1570" s="32">
        <v>0</v>
      </c>
      <c r="AI1570" s="32">
        <v>0</v>
      </c>
      <c r="AJ1570" s="32">
        <v>0</v>
      </c>
      <c r="AK1570" s="32">
        <v>0</v>
      </c>
      <c r="AL1570" s="32">
        <v>0</v>
      </c>
      <c r="AM1570" s="32">
        <v>0</v>
      </c>
      <c r="AN1570" s="32">
        <v>0</v>
      </c>
      <c r="AO1570" s="32">
        <v>0</v>
      </c>
      <c r="AP1570" s="32">
        <v>0</v>
      </c>
      <c r="AQ1570" s="32">
        <v>0</v>
      </c>
      <c r="AR1570" s="32">
        <v>0</v>
      </c>
      <c r="AS1570" s="32">
        <v>0</v>
      </c>
      <c r="AT1570" s="32">
        <v>0</v>
      </c>
      <c r="AU1570" s="32">
        <v>0</v>
      </c>
      <c r="AV1570" s="32">
        <v>0</v>
      </c>
      <c r="AW1570" s="32">
        <v>400000000</v>
      </c>
      <c r="AX1570" s="32">
        <v>400000000</v>
      </c>
      <c r="AZ1570" s="13" t="str">
        <f t="shared" si="122"/>
        <v>OK</v>
      </c>
      <c r="BA1570" s="13" t="str">
        <f t="shared" si="123"/>
        <v>OK</v>
      </c>
      <c r="BB1570" s="7">
        <f t="shared" si="124"/>
        <v>0</v>
      </c>
      <c r="BC1570" s="14">
        <f t="shared" si="125"/>
        <v>400000000</v>
      </c>
      <c r="BD1570" s="14">
        <f t="shared" si="125"/>
        <v>400000000</v>
      </c>
      <c r="BE1570" s="7">
        <f t="shared" si="126"/>
        <v>0</v>
      </c>
      <c r="BF1570" s="7">
        <f t="shared" si="126"/>
        <v>0</v>
      </c>
      <c r="BJ1570" s="2"/>
      <c r="BK1570" s="2"/>
      <c r="BL1570" s="2"/>
      <c r="BM1570" s="2"/>
      <c r="BN1570" s="2"/>
      <c r="BO1570" s="2"/>
      <c r="BP1570" s="2"/>
      <c r="BQ1570" s="2"/>
      <c r="BR1570" s="2"/>
    </row>
    <row r="1571" spans="1:70" s="3" customFormat="1" ht="114">
      <c r="A1571" s="2"/>
      <c r="B1571" s="28" t="s">
        <v>4136</v>
      </c>
      <c r="C1571" s="28" t="s">
        <v>4794</v>
      </c>
      <c r="D1571" s="28" t="s">
        <v>33</v>
      </c>
      <c r="E1571" s="29" t="s">
        <v>730</v>
      </c>
      <c r="F1571" s="29" t="s">
        <v>752</v>
      </c>
      <c r="G1571" s="29" t="s">
        <v>44</v>
      </c>
      <c r="H1571" s="29">
        <v>86101610</v>
      </c>
      <c r="I1571" s="29" t="s">
        <v>4811</v>
      </c>
      <c r="J1571" s="29" t="s">
        <v>199</v>
      </c>
      <c r="K1571" s="29" t="s">
        <v>2093</v>
      </c>
      <c r="L1571" s="30" t="s">
        <v>147</v>
      </c>
      <c r="M1571" s="30" t="s">
        <v>147</v>
      </c>
      <c r="N1571" s="30">
        <v>12</v>
      </c>
      <c r="O1571" s="30" t="s">
        <v>218</v>
      </c>
      <c r="P1571" s="30" t="s">
        <v>202</v>
      </c>
      <c r="Q1571" s="31">
        <v>45386000</v>
      </c>
      <c r="R1571" s="31">
        <v>45386000</v>
      </c>
      <c r="S1571" s="30" t="s">
        <v>411</v>
      </c>
      <c r="T1571" s="30" t="s">
        <v>199</v>
      </c>
      <c r="U1571" s="29" t="s">
        <v>718</v>
      </c>
      <c r="V1571" s="29" t="s">
        <v>328</v>
      </c>
      <c r="W1571" s="29" t="s">
        <v>358</v>
      </c>
      <c r="X1571" s="29" t="s">
        <v>206</v>
      </c>
      <c r="Y1571" s="29" t="s">
        <v>211</v>
      </c>
      <c r="Z1571" s="29" t="s">
        <v>762</v>
      </c>
      <c r="AA1571" s="32">
        <v>0</v>
      </c>
      <c r="AB1571" s="32">
        <v>0</v>
      </c>
      <c r="AC1571" s="32">
        <v>45386000</v>
      </c>
      <c r="AD1571" s="32">
        <v>0</v>
      </c>
      <c r="AE1571" s="32">
        <v>0</v>
      </c>
      <c r="AF1571" s="32">
        <v>4126000</v>
      </c>
      <c r="AG1571" s="32">
        <v>0</v>
      </c>
      <c r="AH1571" s="32">
        <v>4126000</v>
      </c>
      <c r="AI1571" s="32">
        <v>0</v>
      </c>
      <c r="AJ1571" s="32">
        <v>4126000</v>
      </c>
      <c r="AK1571" s="32">
        <v>0</v>
      </c>
      <c r="AL1571" s="32">
        <v>4126000</v>
      </c>
      <c r="AM1571" s="32">
        <v>0</v>
      </c>
      <c r="AN1571" s="32">
        <v>4126000</v>
      </c>
      <c r="AO1571" s="32">
        <v>0</v>
      </c>
      <c r="AP1571" s="32">
        <v>4126000</v>
      </c>
      <c r="AQ1571" s="32">
        <v>0</v>
      </c>
      <c r="AR1571" s="32">
        <v>4126000</v>
      </c>
      <c r="AS1571" s="32">
        <v>0</v>
      </c>
      <c r="AT1571" s="32">
        <v>4126000</v>
      </c>
      <c r="AU1571" s="32">
        <v>0</v>
      </c>
      <c r="AV1571" s="32">
        <v>4126000</v>
      </c>
      <c r="AW1571" s="32">
        <v>0</v>
      </c>
      <c r="AX1571" s="32">
        <v>8252000</v>
      </c>
      <c r="AZ1571" s="13" t="str">
        <f t="shared" si="122"/>
        <v>OK</v>
      </c>
      <c r="BA1571" s="13" t="str">
        <f t="shared" si="123"/>
        <v>OK</v>
      </c>
      <c r="BB1571" s="7">
        <f t="shared" si="124"/>
        <v>0</v>
      </c>
      <c r="BC1571" s="14">
        <f t="shared" si="125"/>
        <v>45386000</v>
      </c>
      <c r="BD1571" s="14">
        <f t="shared" si="125"/>
        <v>45386000</v>
      </c>
      <c r="BE1571" s="7">
        <f t="shared" si="126"/>
        <v>0</v>
      </c>
      <c r="BF1571" s="7">
        <f t="shared" si="126"/>
        <v>0</v>
      </c>
      <c r="BJ1571" s="2"/>
      <c r="BK1571" s="2"/>
      <c r="BL1571" s="2"/>
      <c r="BM1571" s="2"/>
      <c r="BN1571" s="2"/>
      <c r="BO1571" s="2"/>
      <c r="BP1571" s="2"/>
      <c r="BQ1571" s="2"/>
      <c r="BR1571" s="2"/>
    </row>
    <row r="1572" spans="1:70" s="3" customFormat="1" ht="114">
      <c r="A1572" s="2"/>
      <c r="B1572" s="28" t="s">
        <v>4137</v>
      </c>
      <c r="C1572" s="28" t="s">
        <v>4794</v>
      </c>
      <c r="D1572" s="28" t="s">
        <v>33</v>
      </c>
      <c r="E1572" s="29" t="s">
        <v>730</v>
      </c>
      <c r="F1572" s="29" t="s">
        <v>752</v>
      </c>
      <c r="G1572" s="29" t="s">
        <v>44</v>
      </c>
      <c r="H1572" s="29">
        <v>86101610</v>
      </c>
      <c r="I1572" s="29" t="s">
        <v>4811</v>
      </c>
      <c r="J1572" s="29" t="s">
        <v>199</v>
      </c>
      <c r="K1572" s="29" t="s">
        <v>2093</v>
      </c>
      <c r="L1572" s="30" t="s">
        <v>147</v>
      </c>
      <c r="M1572" s="30" t="s">
        <v>147</v>
      </c>
      <c r="N1572" s="30">
        <v>12</v>
      </c>
      <c r="O1572" s="30" t="s">
        <v>218</v>
      </c>
      <c r="P1572" s="30" t="s">
        <v>202</v>
      </c>
      <c r="Q1572" s="31">
        <v>45386000</v>
      </c>
      <c r="R1572" s="31">
        <v>45386000</v>
      </c>
      <c r="S1572" s="30" t="s">
        <v>411</v>
      </c>
      <c r="T1572" s="30" t="s">
        <v>199</v>
      </c>
      <c r="U1572" s="29" t="s">
        <v>718</v>
      </c>
      <c r="V1572" s="29" t="s">
        <v>328</v>
      </c>
      <c r="W1572" s="29" t="s">
        <v>358</v>
      </c>
      <c r="X1572" s="29" t="s">
        <v>206</v>
      </c>
      <c r="Y1572" s="29" t="s">
        <v>211</v>
      </c>
      <c r="Z1572" s="29" t="s">
        <v>762</v>
      </c>
      <c r="AA1572" s="32">
        <v>0</v>
      </c>
      <c r="AB1572" s="32">
        <v>0</v>
      </c>
      <c r="AC1572" s="32">
        <v>45386000</v>
      </c>
      <c r="AD1572" s="32">
        <v>0</v>
      </c>
      <c r="AE1572" s="32">
        <v>0</v>
      </c>
      <c r="AF1572" s="32">
        <v>4126000</v>
      </c>
      <c r="AG1572" s="32">
        <v>0</v>
      </c>
      <c r="AH1572" s="32">
        <v>4126000</v>
      </c>
      <c r="AI1572" s="32">
        <v>0</v>
      </c>
      <c r="AJ1572" s="32">
        <v>4126000</v>
      </c>
      <c r="AK1572" s="32">
        <v>0</v>
      </c>
      <c r="AL1572" s="32">
        <v>4126000</v>
      </c>
      <c r="AM1572" s="32">
        <v>0</v>
      </c>
      <c r="AN1572" s="32">
        <v>4126000</v>
      </c>
      <c r="AO1572" s="32">
        <v>0</v>
      </c>
      <c r="AP1572" s="32">
        <v>4126000</v>
      </c>
      <c r="AQ1572" s="32">
        <v>0</v>
      </c>
      <c r="AR1572" s="32">
        <v>4126000</v>
      </c>
      <c r="AS1572" s="32">
        <v>0</v>
      </c>
      <c r="AT1572" s="32">
        <v>4126000</v>
      </c>
      <c r="AU1572" s="32">
        <v>0</v>
      </c>
      <c r="AV1572" s="32">
        <v>4126000</v>
      </c>
      <c r="AW1572" s="32">
        <v>0</v>
      </c>
      <c r="AX1572" s="32">
        <v>8252000</v>
      </c>
      <c r="AZ1572" s="13" t="str">
        <f t="shared" si="122"/>
        <v>OK</v>
      </c>
      <c r="BA1572" s="13" t="str">
        <f t="shared" si="123"/>
        <v>OK</v>
      </c>
      <c r="BB1572" s="7">
        <f t="shared" si="124"/>
        <v>0</v>
      </c>
      <c r="BC1572" s="14">
        <f t="shared" si="125"/>
        <v>45386000</v>
      </c>
      <c r="BD1572" s="14">
        <f t="shared" si="125"/>
        <v>45386000</v>
      </c>
      <c r="BE1572" s="7">
        <f t="shared" si="126"/>
        <v>0</v>
      </c>
      <c r="BF1572" s="7">
        <f t="shared" si="126"/>
        <v>0</v>
      </c>
      <c r="BJ1572" s="2"/>
      <c r="BK1572" s="2"/>
      <c r="BL1572" s="2"/>
      <c r="BM1572" s="2"/>
      <c r="BN1572" s="2"/>
      <c r="BO1572" s="2"/>
      <c r="BP1572" s="2"/>
      <c r="BQ1572" s="2"/>
      <c r="BR1572" s="2"/>
    </row>
    <row r="1573" spans="1:70" s="3" customFormat="1" ht="114">
      <c r="A1573" s="2"/>
      <c r="B1573" s="28" t="s">
        <v>4138</v>
      </c>
      <c r="C1573" s="28" t="s">
        <v>4794</v>
      </c>
      <c r="D1573" s="28" t="s">
        <v>33</v>
      </c>
      <c r="E1573" s="29" t="s">
        <v>730</v>
      </c>
      <c r="F1573" s="29" t="s">
        <v>752</v>
      </c>
      <c r="G1573" s="29" t="s">
        <v>44</v>
      </c>
      <c r="H1573" s="29">
        <v>86101610</v>
      </c>
      <c r="I1573" s="29" t="s">
        <v>4811</v>
      </c>
      <c r="J1573" s="29" t="s">
        <v>199</v>
      </c>
      <c r="K1573" s="29" t="s">
        <v>2094</v>
      </c>
      <c r="L1573" s="30" t="s">
        <v>147</v>
      </c>
      <c r="M1573" s="30" t="s">
        <v>147</v>
      </c>
      <c r="N1573" s="30">
        <v>12</v>
      </c>
      <c r="O1573" s="30" t="s">
        <v>218</v>
      </c>
      <c r="P1573" s="30" t="s">
        <v>202</v>
      </c>
      <c r="Q1573" s="31">
        <v>72600000</v>
      </c>
      <c r="R1573" s="31">
        <v>72600000</v>
      </c>
      <c r="S1573" s="30" t="s">
        <v>411</v>
      </c>
      <c r="T1573" s="30" t="s">
        <v>199</v>
      </c>
      <c r="U1573" s="29" t="s">
        <v>718</v>
      </c>
      <c r="V1573" s="29" t="s">
        <v>328</v>
      </c>
      <c r="W1573" s="29" t="s">
        <v>358</v>
      </c>
      <c r="X1573" s="29" t="s">
        <v>206</v>
      </c>
      <c r="Y1573" s="29" t="s">
        <v>211</v>
      </c>
      <c r="Z1573" s="29" t="s">
        <v>762</v>
      </c>
      <c r="AA1573" s="32">
        <v>0</v>
      </c>
      <c r="AB1573" s="32">
        <v>0</v>
      </c>
      <c r="AC1573" s="32">
        <v>72600000</v>
      </c>
      <c r="AD1573" s="32">
        <v>0</v>
      </c>
      <c r="AE1573" s="32">
        <v>0</v>
      </c>
      <c r="AF1573" s="32">
        <v>6600000</v>
      </c>
      <c r="AG1573" s="32">
        <v>0</v>
      </c>
      <c r="AH1573" s="32">
        <v>6600000</v>
      </c>
      <c r="AI1573" s="32">
        <v>0</v>
      </c>
      <c r="AJ1573" s="32">
        <v>6600000</v>
      </c>
      <c r="AK1573" s="32">
        <v>0</v>
      </c>
      <c r="AL1573" s="32">
        <v>6600000</v>
      </c>
      <c r="AM1573" s="32">
        <v>0</v>
      </c>
      <c r="AN1573" s="32">
        <v>6600000</v>
      </c>
      <c r="AO1573" s="32">
        <v>0</v>
      </c>
      <c r="AP1573" s="32">
        <v>6600000</v>
      </c>
      <c r="AQ1573" s="32">
        <v>0</v>
      </c>
      <c r="AR1573" s="32">
        <v>6600000</v>
      </c>
      <c r="AS1573" s="32">
        <v>0</v>
      </c>
      <c r="AT1573" s="32">
        <v>6600000</v>
      </c>
      <c r="AU1573" s="32">
        <v>0</v>
      </c>
      <c r="AV1573" s="32">
        <v>6600000</v>
      </c>
      <c r="AW1573" s="32">
        <v>0</v>
      </c>
      <c r="AX1573" s="32">
        <v>13200000</v>
      </c>
      <c r="AZ1573" s="13" t="str">
        <f t="shared" si="122"/>
        <v>OK</v>
      </c>
      <c r="BA1573" s="13" t="str">
        <f t="shared" si="123"/>
        <v>OK</v>
      </c>
      <c r="BB1573" s="7">
        <f t="shared" si="124"/>
        <v>0</v>
      </c>
      <c r="BC1573" s="14">
        <f t="shared" si="125"/>
        <v>72600000</v>
      </c>
      <c r="BD1573" s="14">
        <f t="shared" si="125"/>
        <v>72600000</v>
      </c>
      <c r="BE1573" s="7">
        <f t="shared" si="126"/>
        <v>0</v>
      </c>
      <c r="BF1573" s="7">
        <f t="shared" si="126"/>
        <v>0</v>
      </c>
      <c r="BJ1573" s="2"/>
      <c r="BK1573" s="2"/>
      <c r="BL1573" s="2"/>
      <c r="BM1573" s="2"/>
      <c r="BN1573" s="2"/>
      <c r="BO1573" s="2"/>
      <c r="BP1573" s="2"/>
      <c r="BQ1573" s="2"/>
      <c r="BR1573" s="2"/>
    </row>
    <row r="1574" spans="1:70" s="3" customFormat="1" ht="114">
      <c r="A1574" s="2"/>
      <c r="B1574" s="28" t="s">
        <v>4139</v>
      </c>
      <c r="C1574" s="28" t="s">
        <v>4794</v>
      </c>
      <c r="D1574" s="28" t="s">
        <v>33</v>
      </c>
      <c r="E1574" s="29" t="s">
        <v>730</v>
      </c>
      <c r="F1574" s="29" t="s">
        <v>752</v>
      </c>
      <c r="G1574" s="29" t="s">
        <v>44</v>
      </c>
      <c r="H1574" s="29">
        <v>86101610</v>
      </c>
      <c r="I1574" s="29" t="s">
        <v>4811</v>
      </c>
      <c r="J1574" s="29" t="s">
        <v>199</v>
      </c>
      <c r="K1574" s="29" t="s">
        <v>2095</v>
      </c>
      <c r="L1574" s="30" t="s">
        <v>147</v>
      </c>
      <c r="M1574" s="30" t="s">
        <v>147</v>
      </c>
      <c r="N1574" s="30">
        <v>12</v>
      </c>
      <c r="O1574" s="30" t="s">
        <v>218</v>
      </c>
      <c r="P1574" s="30" t="s">
        <v>202</v>
      </c>
      <c r="Q1574" s="31">
        <v>34881000</v>
      </c>
      <c r="R1574" s="31">
        <v>34881000</v>
      </c>
      <c r="S1574" s="30" t="s">
        <v>411</v>
      </c>
      <c r="T1574" s="30" t="s">
        <v>199</v>
      </c>
      <c r="U1574" s="29" t="s">
        <v>718</v>
      </c>
      <c r="V1574" s="29" t="s">
        <v>328</v>
      </c>
      <c r="W1574" s="29" t="s">
        <v>358</v>
      </c>
      <c r="X1574" s="29" t="s">
        <v>206</v>
      </c>
      <c r="Y1574" s="29" t="s">
        <v>211</v>
      </c>
      <c r="Z1574" s="29" t="s">
        <v>762</v>
      </c>
      <c r="AA1574" s="32">
        <v>0</v>
      </c>
      <c r="AB1574" s="32">
        <v>0</v>
      </c>
      <c r="AC1574" s="32">
        <v>34881000</v>
      </c>
      <c r="AD1574" s="32">
        <v>0</v>
      </c>
      <c r="AE1574" s="32">
        <v>0</v>
      </c>
      <c r="AF1574" s="32">
        <v>3171000</v>
      </c>
      <c r="AG1574" s="32">
        <v>0</v>
      </c>
      <c r="AH1574" s="32">
        <v>3171000</v>
      </c>
      <c r="AI1574" s="32">
        <v>0</v>
      </c>
      <c r="AJ1574" s="32">
        <v>3171000</v>
      </c>
      <c r="AK1574" s="32">
        <v>0</v>
      </c>
      <c r="AL1574" s="32">
        <v>3171000</v>
      </c>
      <c r="AM1574" s="32">
        <v>0</v>
      </c>
      <c r="AN1574" s="32">
        <v>3171000</v>
      </c>
      <c r="AO1574" s="32">
        <v>0</v>
      </c>
      <c r="AP1574" s="32">
        <v>3171000</v>
      </c>
      <c r="AQ1574" s="32">
        <v>0</v>
      </c>
      <c r="AR1574" s="32">
        <v>3171000</v>
      </c>
      <c r="AS1574" s="32">
        <v>0</v>
      </c>
      <c r="AT1574" s="32">
        <v>3171000</v>
      </c>
      <c r="AU1574" s="32">
        <v>0</v>
      </c>
      <c r="AV1574" s="32">
        <v>3171000</v>
      </c>
      <c r="AW1574" s="32">
        <v>0</v>
      </c>
      <c r="AX1574" s="32">
        <v>6342000</v>
      </c>
      <c r="AZ1574" s="13" t="str">
        <f t="shared" si="122"/>
        <v>OK</v>
      </c>
      <c r="BA1574" s="13" t="str">
        <f t="shared" si="123"/>
        <v>OK</v>
      </c>
      <c r="BB1574" s="7">
        <f t="shared" si="124"/>
        <v>0</v>
      </c>
      <c r="BC1574" s="14">
        <f t="shared" si="125"/>
        <v>34881000</v>
      </c>
      <c r="BD1574" s="14">
        <f t="shared" si="125"/>
        <v>34881000</v>
      </c>
      <c r="BE1574" s="7">
        <f t="shared" si="126"/>
        <v>0</v>
      </c>
      <c r="BF1574" s="7">
        <f t="shared" si="126"/>
        <v>0</v>
      </c>
      <c r="BJ1574" s="2"/>
      <c r="BK1574" s="2"/>
      <c r="BL1574" s="2"/>
      <c r="BM1574" s="2"/>
      <c r="BN1574" s="2"/>
      <c r="BO1574" s="2"/>
      <c r="BP1574" s="2"/>
      <c r="BQ1574" s="2"/>
      <c r="BR1574" s="2"/>
    </row>
    <row r="1575" spans="1:70" s="3" customFormat="1" ht="114">
      <c r="A1575" s="2"/>
      <c r="B1575" s="28" t="s">
        <v>4140</v>
      </c>
      <c r="C1575" s="28" t="s">
        <v>4794</v>
      </c>
      <c r="D1575" s="28" t="s">
        <v>33</v>
      </c>
      <c r="E1575" s="29" t="s">
        <v>730</v>
      </c>
      <c r="F1575" s="29" t="s">
        <v>752</v>
      </c>
      <c r="G1575" s="29" t="s">
        <v>44</v>
      </c>
      <c r="H1575" s="29">
        <v>86101610</v>
      </c>
      <c r="I1575" s="29" t="s">
        <v>4811</v>
      </c>
      <c r="J1575" s="29" t="s">
        <v>199</v>
      </c>
      <c r="K1575" s="29" t="s">
        <v>2095</v>
      </c>
      <c r="L1575" s="30" t="s">
        <v>147</v>
      </c>
      <c r="M1575" s="30" t="s">
        <v>147</v>
      </c>
      <c r="N1575" s="30">
        <v>12</v>
      </c>
      <c r="O1575" s="30" t="s">
        <v>218</v>
      </c>
      <c r="P1575" s="30" t="s">
        <v>202</v>
      </c>
      <c r="Q1575" s="31">
        <v>34881000</v>
      </c>
      <c r="R1575" s="31">
        <v>34881000</v>
      </c>
      <c r="S1575" s="30" t="s">
        <v>411</v>
      </c>
      <c r="T1575" s="30" t="s">
        <v>199</v>
      </c>
      <c r="U1575" s="29" t="s">
        <v>718</v>
      </c>
      <c r="V1575" s="29" t="s">
        <v>328</v>
      </c>
      <c r="W1575" s="29" t="s">
        <v>358</v>
      </c>
      <c r="X1575" s="29" t="s">
        <v>206</v>
      </c>
      <c r="Y1575" s="29" t="s">
        <v>211</v>
      </c>
      <c r="Z1575" s="29" t="s">
        <v>762</v>
      </c>
      <c r="AA1575" s="32">
        <v>0</v>
      </c>
      <c r="AB1575" s="32">
        <v>0</v>
      </c>
      <c r="AC1575" s="32">
        <v>34881000</v>
      </c>
      <c r="AD1575" s="32">
        <v>0</v>
      </c>
      <c r="AE1575" s="32">
        <v>0</v>
      </c>
      <c r="AF1575" s="32">
        <v>3171000</v>
      </c>
      <c r="AG1575" s="32">
        <v>0</v>
      </c>
      <c r="AH1575" s="32">
        <v>3171000</v>
      </c>
      <c r="AI1575" s="32">
        <v>0</v>
      </c>
      <c r="AJ1575" s="32">
        <v>3171000</v>
      </c>
      <c r="AK1575" s="32">
        <v>0</v>
      </c>
      <c r="AL1575" s="32">
        <v>3171000</v>
      </c>
      <c r="AM1575" s="32">
        <v>0</v>
      </c>
      <c r="AN1575" s="32">
        <v>3171000</v>
      </c>
      <c r="AO1575" s="32">
        <v>0</v>
      </c>
      <c r="AP1575" s="32">
        <v>3171000</v>
      </c>
      <c r="AQ1575" s="32">
        <v>0</v>
      </c>
      <c r="AR1575" s="32">
        <v>3171000</v>
      </c>
      <c r="AS1575" s="32">
        <v>0</v>
      </c>
      <c r="AT1575" s="32">
        <v>3171000</v>
      </c>
      <c r="AU1575" s="32">
        <v>0</v>
      </c>
      <c r="AV1575" s="32">
        <v>3171000</v>
      </c>
      <c r="AW1575" s="32">
        <v>0</v>
      </c>
      <c r="AX1575" s="32">
        <v>6342000</v>
      </c>
      <c r="AZ1575" s="13" t="str">
        <f t="shared" si="122"/>
        <v>OK</v>
      </c>
      <c r="BA1575" s="13" t="str">
        <f t="shared" si="123"/>
        <v>OK</v>
      </c>
      <c r="BB1575" s="7">
        <f t="shared" si="124"/>
        <v>0</v>
      </c>
      <c r="BC1575" s="14">
        <f t="shared" si="125"/>
        <v>34881000</v>
      </c>
      <c r="BD1575" s="14">
        <f t="shared" si="125"/>
        <v>34881000</v>
      </c>
      <c r="BE1575" s="7">
        <f t="shared" si="126"/>
        <v>0</v>
      </c>
      <c r="BF1575" s="7">
        <f t="shared" si="126"/>
        <v>0</v>
      </c>
      <c r="BJ1575" s="2"/>
      <c r="BK1575" s="2"/>
      <c r="BL1575" s="2"/>
      <c r="BM1575" s="2"/>
      <c r="BN1575" s="2"/>
      <c r="BO1575" s="2"/>
      <c r="BP1575" s="2"/>
      <c r="BQ1575" s="2"/>
      <c r="BR1575" s="2"/>
    </row>
    <row r="1576" spans="1:70" s="3" customFormat="1" ht="57">
      <c r="A1576" s="2"/>
      <c r="B1576" s="28" t="s">
        <v>4141</v>
      </c>
      <c r="C1576" s="28" t="s">
        <v>4794</v>
      </c>
      <c r="D1576" s="28" t="s">
        <v>33</v>
      </c>
      <c r="E1576" s="29" t="s">
        <v>730</v>
      </c>
      <c r="F1576" s="29" t="s">
        <v>752</v>
      </c>
      <c r="G1576" s="29" t="s">
        <v>44</v>
      </c>
      <c r="H1576" s="29">
        <v>11111111</v>
      </c>
      <c r="I1576" s="29" t="s">
        <v>4811</v>
      </c>
      <c r="J1576" s="29" t="s">
        <v>199</v>
      </c>
      <c r="K1576" s="29" t="s">
        <v>2096</v>
      </c>
      <c r="L1576" s="30" t="s">
        <v>147</v>
      </c>
      <c r="M1576" s="30" t="s">
        <v>147</v>
      </c>
      <c r="N1576" s="30">
        <v>12</v>
      </c>
      <c r="O1576" s="30" t="s">
        <v>199</v>
      </c>
      <c r="P1576" s="30" t="s">
        <v>202</v>
      </c>
      <c r="Q1576" s="31">
        <v>1000000000</v>
      </c>
      <c r="R1576" s="31">
        <v>1000000000</v>
      </c>
      <c r="S1576" s="30" t="s">
        <v>411</v>
      </c>
      <c r="T1576" s="30" t="s">
        <v>199</v>
      </c>
      <c r="U1576" s="29" t="s">
        <v>718</v>
      </c>
      <c r="V1576" s="29" t="s">
        <v>328</v>
      </c>
      <c r="W1576" s="29" t="s">
        <v>358</v>
      </c>
      <c r="X1576" s="29" t="s">
        <v>206</v>
      </c>
      <c r="Y1576" s="29" t="s">
        <v>451</v>
      </c>
      <c r="Z1576" s="29" t="s">
        <v>720</v>
      </c>
      <c r="AA1576" s="32">
        <v>0</v>
      </c>
      <c r="AB1576" s="32">
        <v>0</v>
      </c>
      <c r="AC1576" s="32">
        <v>0</v>
      </c>
      <c r="AD1576" s="32">
        <v>0</v>
      </c>
      <c r="AE1576" s="32">
        <v>0</v>
      </c>
      <c r="AF1576" s="32">
        <v>0</v>
      </c>
      <c r="AG1576" s="32">
        <v>0</v>
      </c>
      <c r="AH1576" s="32">
        <v>0</v>
      </c>
      <c r="AI1576" s="32">
        <v>0</v>
      </c>
      <c r="AJ1576" s="32">
        <v>0</v>
      </c>
      <c r="AK1576" s="32">
        <v>0</v>
      </c>
      <c r="AL1576" s="32">
        <v>0</v>
      </c>
      <c r="AM1576" s="32">
        <v>0</v>
      </c>
      <c r="AN1576" s="32">
        <v>0</v>
      </c>
      <c r="AO1576" s="32">
        <v>0</v>
      </c>
      <c r="AP1576" s="32">
        <v>0</v>
      </c>
      <c r="AQ1576" s="32">
        <v>0</v>
      </c>
      <c r="AR1576" s="32">
        <v>0</v>
      </c>
      <c r="AS1576" s="32">
        <v>0</v>
      </c>
      <c r="AT1576" s="32">
        <v>0</v>
      </c>
      <c r="AU1576" s="32">
        <v>0</v>
      </c>
      <c r="AV1576" s="32">
        <v>0</v>
      </c>
      <c r="AW1576" s="32">
        <v>1000000000</v>
      </c>
      <c r="AX1576" s="32">
        <v>1000000000</v>
      </c>
      <c r="AZ1576" s="13" t="str">
        <f t="shared" si="122"/>
        <v>OK</v>
      </c>
      <c r="BA1576" s="13" t="str">
        <f t="shared" si="123"/>
        <v>OK</v>
      </c>
      <c r="BB1576" s="7">
        <f t="shared" si="124"/>
        <v>0</v>
      </c>
      <c r="BC1576" s="14">
        <f t="shared" si="125"/>
        <v>1000000000</v>
      </c>
      <c r="BD1576" s="14">
        <f t="shared" si="125"/>
        <v>1000000000</v>
      </c>
      <c r="BE1576" s="7">
        <f t="shared" si="126"/>
        <v>0</v>
      </c>
      <c r="BF1576" s="7">
        <f t="shared" si="126"/>
        <v>0</v>
      </c>
      <c r="BJ1576" s="2"/>
      <c r="BK1576" s="2"/>
      <c r="BL1576" s="2"/>
      <c r="BM1576" s="2"/>
      <c r="BN1576" s="2"/>
      <c r="BO1576" s="2"/>
      <c r="BP1576" s="2"/>
      <c r="BQ1576" s="2"/>
      <c r="BR1576" s="2"/>
    </row>
    <row r="1577" spans="1:70" s="3" customFormat="1" ht="99.75">
      <c r="A1577" s="2"/>
      <c r="B1577" s="28" t="s">
        <v>3174</v>
      </c>
      <c r="C1577" s="28" t="s">
        <v>4787</v>
      </c>
      <c r="D1577" s="28" t="s">
        <v>46</v>
      </c>
      <c r="E1577" s="29" t="s">
        <v>763</v>
      </c>
      <c r="F1577" s="29" t="s">
        <v>764</v>
      </c>
      <c r="G1577" s="29" t="s">
        <v>67</v>
      </c>
      <c r="H1577" s="29">
        <v>81101512</v>
      </c>
      <c r="I1577" s="29" t="s">
        <v>4812</v>
      </c>
      <c r="J1577" s="29" t="s">
        <v>199</v>
      </c>
      <c r="K1577" s="29" t="s">
        <v>1141</v>
      </c>
      <c r="L1577" s="30" t="s">
        <v>146</v>
      </c>
      <c r="M1577" s="30" t="s">
        <v>146</v>
      </c>
      <c r="N1577" s="30">
        <v>10</v>
      </c>
      <c r="O1577" s="30" t="s">
        <v>218</v>
      </c>
      <c r="P1577" s="30" t="s">
        <v>202</v>
      </c>
      <c r="Q1577" s="31">
        <v>80000000</v>
      </c>
      <c r="R1577" s="31">
        <v>80000000</v>
      </c>
      <c r="S1577" s="30" t="s">
        <v>411</v>
      </c>
      <c r="T1577" s="30" t="s">
        <v>199</v>
      </c>
      <c r="U1577" s="29" t="s">
        <v>348</v>
      </c>
      <c r="V1577" s="29" t="s">
        <v>325</v>
      </c>
      <c r="W1577" s="29" t="s">
        <v>396</v>
      </c>
      <c r="X1577" s="29" t="s">
        <v>206</v>
      </c>
      <c r="Y1577" s="29" t="s">
        <v>211</v>
      </c>
      <c r="Z1577" s="29" t="s">
        <v>765</v>
      </c>
      <c r="AA1577" s="32">
        <v>80000000</v>
      </c>
      <c r="AB1577" s="32" t="s">
        <v>1142</v>
      </c>
      <c r="AC1577" s="32" t="s">
        <v>1142</v>
      </c>
      <c r="AD1577" s="32">
        <v>8000000</v>
      </c>
      <c r="AE1577" s="32" t="s">
        <v>1142</v>
      </c>
      <c r="AF1577" s="32">
        <v>8000000</v>
      </c>
      <c r="AG1577" s="32" t="s">
        <v>1142</v>
      </c>
      <c r="AH1577" s="32">
        <v>8000000</v>
      </c>
      <c r="AI1577" s="32" t="s">
        <v>1142</v>
      </c>
      <c r="AJ1577" s="32">
        <v>8000000</v>
      </c>
      <c r="AK1577" s="32" t="s">
        <v>1142</v>
      </c>
      <c r="AL1577" s="32">
        <v>8000000</v>
      </c>
      <c r="AM1577" s="32" t="s">
        <v>1142</v>
      </c>
      <c r="AN1577" s="32">
        <v>8000000</v>
      </c>
      <c r="AO1577" s="32" t="s">
        <v>1142</v>
      </c>
      <c r="AP1577" s="32">
        <v>8000000</v>
      </c>
      <c r="AQ1577" s="32" t="s">
        <v>1142</v>
      </c>
      <c r="AR1577" s="32">
        <v>8000000</v>
      </c>
      <c r="AS1577" s="32" t="s">
        <v>1142</v>
      </c>
      <c r="AT1577" s="32">
        <v>8000000</v>
      </c>
      <c r="AU1577" s="32" t="s">
        <v>1142</v>
      </c>
      <c r="AV1577" s="32">
        <v>8000000</v>
      </c>
      <c r="AW1577" s="32" t="s">
        <v>1142</v>
      </c>
      <c r="AX1577" s="32" t="s">
        <v>1142</v>
      </c>
      <c r="AZ1577" s="13" t="str">
        <f t="shared" si="122"/>
        <v>OK</v>
      </c>
      <c r="BA1577" s="13" t="str">
        <f t="shared" si="123"/>
        <v>OK</v>
      </c>
      <c r="BB1577" s="7">
        <f t="shared" si="124"/>
        <v>0</v>
      </c>
      <c r="BC1577" s="14">
        <f t="shared" si="125"/>
        <v>80000000</v>
      </c>
      <c r="BD1577" s="14">
        <f t="shared" si="125"/>
        <v>80000000</v>
      </c>
      <c r="BE1577" s="7">
        <f t="shared" si="126"/>
        <v>0</v>
      </c>
      <c r="BF1577" s="7">
        <f t="shared" si="126"/>
        <v>0</v>
      </c>
      <c r="BJ1577" s="2"/>
      <c r="BK1577" s="2"/>
      <c r="BL1577" s="2"/>
      <c r="BM1577" s="2"/>
      <c r="BN1577" s="2"/>
      <c r="BO1577" s="2"/>
      <c r="BP1577" s="2"/>
      <c r="BQ1577" s="2"/>
      <c r="BR1577" s="2"/>
    </row>
    <row r="1578" spans="1:70" s="3" customFormat="1" ht="114">
      <c r="A1578" s="2"/>
      <c r="B1578" s="28" t="s">
        <v>3175</v>
      </c>
      <c r="C1578" s="28" t="s">
        <v>4787</v>
      </c>
      <c r="D1578" s="28" t="s">
        <v>46</v>
      </c>
      <c r="E1578" s="29" t="s">
        <v>763</v>
      </c>
      <c r="F1578" s="29" t="s">
        <v>766</v>
      </c>
      <c r="G1578" s="29" t="s">
        <v>52</v>
      </c>
      <c r="H1578" s="29">
        <v>81101512</v>
      </c>
      <c r="I1578" s="29" t="s">
        <v>4806</v>
      </c>
      <c r="J1578" s="29" t="s">
        <v>199</v>
      </c>
      <c r="K1578" s="29" t="s">
        <v>1143</v>
      </c>
      <c r="L1578" s="30" t="s">
        <v>147</v>
      </c>
      <c r="M1578" s="30" t="s">
        <v>147</v>
      </c>
      <c r="N1578" s="30">
        <v>10</v>
      </c>
      <c r="O1578" s="30" t="s">
        <v>218</v>
      </c>
      <c r="P1578" s="30" t="s">
        <v>202</v>
      </c>
      <c r="Q1578" s="31">
        <v>65000000</v>
      </c>
      <c r="R1578" s="31">
        <v>65000000</v>
      </c>
      <c r="S1578" s="30" t="s">
        <v>411</v>
      </c>
      <c r="T1578" s="30" t="s">
        <v>199</v>
      </c>
      <c r="U1578" s="29" t="s">
        <v>348</v>
      </c>
      <c r="V1578" s="29" t="s">
        <v>325</v>
      </c>
      <c r="W1578" s="29" t="s">
        <v>371</v>
      </c>
      <c r="X1578" s="29" t="s">
        <v>206</v>
      </c>
      <c r="Y1578" s="29" t="s">
        <v>211</v>
      </c>
      <c r="Z1578" s="29" t="s">
        <v>767</v>
      </c>
      <c r="AA1578" s="32" t="s">
        <v>1142</v>
      </c>
      <c r="AB1578" s="32" t="s">
        <v>1142</v>
      </c>
      <c r="AC1578" s="32">
        <v>65000000</v>
      </c>
      <c r="AD1578" s="32" t="s">
        <v>1142</v>
      </c>
      <c r="AE1578" s="32" t="s">
        <v>1142</v>
      </c>
      <c r="AF1578" s="32">
        <v>6500000</v>
      </c>
      <c r="AG1578" s="32" t="s">
        <v>1142</v>
      </c>
      <c r="AH1578" s="32">
        <v>6500000</v>
      </c>
      <c r="AI1578" s="32" t="s">
        <v>1142</v>
      </c>
      <c r="AJ1578" s="32">
        <v>6500000</v>
      </c>
      <c r="AK1578" s="32" t="s">
        <v>1142</v>
      </c>
      <c r="AL1578" s="32">
        <v>6500000</v>
      </c>
      <c r="AM1578" s="32" t="s">
        <v>1142</v>
      </c>
      <c r="AN1578" s="32">
        <v>6500000</v>
      </c>
      <c r="AO1578" s="32" t="s">
        <v>1142</v>
      </c>
      <c r="AP1578" s="32">
        <v>6500000</v>
      </c>
      <c r="AQ1578" s="32" t="s">
        <v>1142</v>
      </c>
      <c r="AR1578" s="32">
        <v>6500000</v>
      </c>
      <c r="AS1578" s="32" t="s">
        <v>1142</v>
      </c>
      <c r="AT1578" s="32">
        <v>6500000</v>
      </c>
      <c r="AU1578" s="32" t="s">
        <v>1142</v>
      </c>
      <c r="AV1578" s="32">
        <v>6500000</v>
      </c>
      <c r="AW1578" s="32" t="s">
        <v>1142</v>
      </c>
      <c r="AX1578" s="32">
        <v>6500000</v>
      </c>
      <c r="AZ1578" s="13" t="str">
        <f t="shared" si="122"/>
        <v>OK</v>
      </c>
      <c r="BA1578" s="13" t="str">
        <f t="shared" si="123"/>
        <v>OK</v>
      </c>
      <c r="BB1578" s="7">
        <f t="shared" si="124"/>
        <v>0</v>
      </c>
      <c r="BC1578" s="14">
        <f t="shared" si="125"/>
        <v>65000000</v>
      </c>
      <c r="BD1578" s="14">
        <f t="shared" si="125"/>
        <v>65000000</v>
      </c>
      <c r="BE1578" s="7">
        <f t="shared" si="126"/>
        <v>0</v>
      </c>
      <c r="BF1578" s="7">
        <f t="shared" si="126"/>
        <v>0</v>
      </c>
      <c r="BJ1578" s="2"/>
      <c r="BK1578" s="2"/>
      <c r="BL1578" s="2"/>
      <c r="BM1578" s="2"/>
      <c r="BN1578" s="2"/>
      <c r="BO1578" s="2"/>
      <c r="BP1578" s="2"/>
      <c r="BQ1578" s="2"/>
      <c r="BR1578" s="2"/>
    </row>
    <row r="1579" spans="1:70" s="3" customFormat="1" ht="71.25">
      <c r="A1579" s="2"/>
      <c r="B1579" s="28" t="s">
        <v>3176</v>
      </c>
      <c r="C1579" s="28" t="s">
        <v>4787</v>
      </c>
      <c r="D1579" s="28" t="s">
        <v>46</v>
      </c>
      <c r="E1579" s="29" t="s">
        <v>763</v>
      </c>
      <c r="F1579" s="29" t="s">
        <v>766</v>
      </c>
      <c r="G1579" s="29" t="s">
        <v>52</v>
      </c>
      <c r="H1579" s="29">
        <v>80161500</v>
      </c>
      <c r="I1579" s="29" t="s">
        <v>4806</v>
      </c>
      <c r="J1579" s="29" t="s">
        <v>199</v>
      </c>
      <c r="K1579" s="29" t="s">
        <v>1144</v>
      </c>
      <c r="L1579" s="30" t="s">
        <v>146</v>
      </c>
      <c r="M1579" s="30" t="s">
        <v>146</v>
      </c>
      <c r="N1579" s="30">
        <v>12</v>
      </c>
      <c r="O1579" s="30" t="s">
        <v>218</v>
      </c>
      <c r="P1579" s="30" t="s">
        <v>202</v>
      </c>
      <c r="Q1579" s="31">
        <v>54450000</v>
      </c>
      <c r="R1579" s="31">
        <v>54450000</v>
      </c>
      <c r="S1579" s="30" t="s">
        <v>411</v>
      </c>
      <c r="T1579" s="30" t="s">
        <v>199</v>
      </c>
      <c r="U1579" s="29" t="s">
        <v>348</v>
      </c>
      <c r="V1579" s="29" t="s">
        <v>325</v>
      </c>
      <c r="W1579" s="29" t="s">
        <v>396</v>
      </c>
      <c r="X1579" s="29" t="s">
        <v>206</v>
      </c>
      <c r="Y1579" s="29" t="s">
        <v>211</v>
      </c>
      <c r="Z1579" s="29" t="s">
        <v>768</v>
      </c>
      <c r="AA1579" s="32">
        <v>54450000</v>
      </c>
      <c r="AB1579" s="32" t="s">
        <v>1142</v>
      </c>
      <c r="AC1579" s="32" t="s">
        <v>1142</v>
      </c>
      <c r="AD1579" s="32">
        <v>4950000</v>
      </c>
      <c r="AE1579" s="32" t="s">
        <v>1142</v>
      </c>
      <c r="AF1579" s="32">
        <v>4950000</v>
      </c>
      <c r="AG1579" s="32" t="s">
        <v>1142</v>
      </c>
      <c r="AH1579" s="32">
        <v>4950000</v>
      </c>
      <c r="AI1579" s="32" t="s">
        <v>1142</v>
      </c>
      <c r="AJ1579" s="32">
        <v>4950000</v>
      </c>
      <c r="AK1579" s="32" t="s">
        <v>1142</v>
      </c>
      <c r="AL1579" s="32">
        <v>4950000</v>
      </c>
      <c r="AM1579" s="32" t="s">
        <v>1142</v>
      </c>
      <c r="AN1579" s="32">
        <v>4950000</v>
      </c>
      <c r="AO1579" s="32" t="s">
        <v>1142</v>
      </c>
      <c r="AP1579" s="32">
        <v>4950000</v>
      </c>
      <c r="AQ1579" s="32" t="s">
        <v>1142</v>
      </c>
      <c r="AR1579" s="32">
        <v>4950000</v>
      </c>
      <c r="AS1579" s="32" t="s">
        <v>1142</v>
      </c>
      <c r="AT1579" s="32">
        <v>4950000</v>
      </c>
      <c r="AU1579" s="32" t="s">
        <v>1142</v>
      </c>
      <c r="AV1579" s="32">
        <v>4950000</v>
      </c>
      <c r="AW1579" s="32" t="s">
        <v>1142</v>
      </c>
      <c r="AX1579" s="32">
        <v>4950000</v>
      </c>
      <c r="AZ1579" s="13" t="str">
        <f t="shared" si="122"/>
        <v>OK</v>
      </c>
      <c r="BA1579" s="13" t="str">
        <f t="shared" si="123"/>
        <v>OK</v>
      </c>
      <c r="BB1579" s="7">
        <f t="shared" si="124"/>
        <v>0</v>
      </c>
      <c r="BC1579" s="14">
        <f t="shared" si="125"/>
        <v>54450000</v>
      </c>
      <c r="BD1579" s="14">
        <f t="shared" si="125"/>
        <v>54450000</v>
      </c>
      <c r="BE1579" s="7">
        <f t="shared" si="126"/>
        <v>0</v>
      </c>
      <c r="BF1579" s="7">
        <f t="shared" si="126"/>
        <v>0</v>
      </c>
      <c r="BJ1579" s="2"/>
      <c r="BK1579" s="2"/>
      <c r="BL1579" s="2"/>
      <c r="BM1579" s="2"/>
      <c r="BN1579" s="2"/>
      <c r="BO1579" s="2"/>
      <c r="BP1579" s="2"/>
      <c r="BQ1579" s="2"/>
      <c r="BR1579" s="2"/>
    </row>
    <row r="1580" spans="1:70" s="3" customFormat="1" ht="71.25">
      <c r="A1580" s="2"/>
      <c r="B1580" s="28" t="s">
        <v>3177</v>
      </c>
      <c r="C1580" s="28" t="s">
        <v>4787</v>
      </c>
      <c r="D1580" s="28" t="s">
        <v>46</v>
      </c>
      <c r="E1580" s="29" t="s">
        <v>763</v>
      </c>
      <c r="F1580" s="29" t="s">
        <v>766</v>
      </c>
      <c r="G1580" s="29" t="s">
        <v>52</v>
      </c>
      <c r="H1580" s="29">
        <v>80161500</v>
      </c>
      <c r="I1580" s="29" t="s">
        <v>4806</v>
      </c>
      <c r="J1580" s="29" t="s">
        <v>199</v>
      </c>
      <c r="K1580" s="29" t="s">
        <v>1144</v>
      </c>
      <c r="L1580" s="30" t="s">
        <v>146</v>
      </c>
      <c r="M1580" s="30" t="s">
        <v>146</v>
      </c>
      <c r="N1580" s="30">
        <v>12</v>
      </c>
      <c r="O1580" s="30" t="s">
        <v>218</v>
      </c>
      <c r="P1580" s="30" t="s">
        <v>202</v>
      </c>
      <c r="Q1580" s="31">
        <v>54450000</v>
      </c>
      <c r="R1580" s="31">
        <v>54450000</v>
      </c>
      <c r="S1580" s="30" t="s">
        <v>411</v>
      </c>
      <c r="T1580" s="30" t="s">
        <v>199</v>
      </c>
      <c r="U1580" s="29" t="s">
        <v>348</v>
      </c>
      <c r="V1580" s="29" t="s">
        <v>325</v>
      </c>
      <c r="W1580" s="29" t="s">
        <v>396</v>
      </c>
      <c r="X1580" s="29" t="s">
        <v>206</v>
      </c>
      <c r="Y1580" s="29" t="s">
        <v>211</v>
      </c>
      <c r="Z1580" s="29" t="s">
        <v>768</v>
      </c>
      <c r="AA1580" s="32">
        <v>54450000</v>
      </c>
      <c r="AB1580" s="32" t="s">
        <v>1142</v>
      </c>
      <c r="AC1580" s="32" t="s">
        <v>1142</v>
      </c>
      <c r="AD1580" s="32">
        <v>4950000</v>
      </c>
      <c r="AE1580" s="32" t="s">
        <v>1142</v>
      </c>
      <c r="AF1580" s="32">
        <v>4950000</v>
      </c>
      <c r="AG1580" s="32" t="s">
        <v>1142</v>
      </c>
      <c r="AH1580" s="32">
        <v>4950000</v>
      </c>
      <c r="AI1580" s="32" t="s">
        <v>1142</v>
      </c>
      <c r="AJ1580" s="32">
        <v>4950000</v>
      </c>
      <c r="AK1580" s="32" t="s">
        <v>1142</v>
      </c>
      <c r="AL1580" s="32">
        <v>4950000</v>
      </c>
      <c r="AM1580" s="32" t="s">
        <v>1142</v>
      </c>
      <c r="AN1580" s="32">
        <v>4950000</v>
      </c>
      <c r="AO1580" s="32" t="s">
        <v>1142</v>
      </c>
      <c r="AP1580" s="32">
        <v>4950000</v>
      </c>
      <c r="AQ1580" s="32" t="s">
        <v>1142</v>
      </c>
      <c r="AR1580" s="32">
        <v>4950000</v>
      </c>
      <c r="AS1580" s="32" t="s">
        <v>1142</v>
      </c>
      <c r="AT1580" s="32">
        <v>4950000</v>
      </c>
      <c r="AU1580" s="32" t="s">
        <v>1142</v>
      </c>
      <c r="AV1580" s="32">
        <v>4950000</v>
      </c>
      <c r="AW1580" s="32" t="s">
        <v>1142</v>
      </c>
      <c r="AX1580" s="32">
        <v>4950000</v>
      </c>
      <c r="AZ1580" s="13" t="str">
        <f t="shared" si="122"/>
        <v>OK</v>
      </c>
      <c r="BA1580" s="13" t="str">
        <f t="shared" si="123"/>
        <v>OK</v>
      </c>
      <c r="BB1580" s="7">
        <f t="shared" si="124"/>
        <v>0</v>
      </c>
      <c r="BC1580" s="14">
        <f t="shared" si="125"/>
        <v>54450000</v>
      </c>
      <c r="BD1580" s="14">
        <f t="shared" si="125"/>
        <v>54450000</v>
      </c>
      <c r="BE1580" s="7">
        <f t="shared" si="126"/>
        <v>0</v>
      </c>
      <c r="BF1580" s="7">
        <f t="shared" si="126"/>
        <v>0</v>
      </c>
      <c r="BJ1580" s="2"/>
      <c r="BK1580" s="2"/>
      <c r="BL1580" s="2"/>
      <c r="BM1580" s="2"/>
      <c r="BN1580" s="2"/>
      <c r="BO1580" s="2"/>
      <c r="BP1580" s="2"/>
      <c r="BQ1580" s="2"/>
      <c r="BR1580" s="2"/>
    </row>
    <row r="1581" spans="1:70" s="3" customFormat="1" ht="71.25">
      <c r="A1581" s="2"/>
      <c r="B1581" s="28" t="s">
        <v>3178</v>
      </c>
      <c r="C1581" s="28" t="s">
        <v>4787</v>
      </c>
      <c r="D1581" s="28" t="s">
        <v>46</v>
      </c>
      <c r="E1581" s="29" t="s">
        <v>763</v>
      </c>
      <c r="F1581" s="29" t="s">
        <v>766</v>
      </c>
      <c r="G1581" s="29" t="s">
        <v>52</v>
      </c>
      <c r="H1581" s="29">
        <v>80161500</v>
      </c>
      <c r="I1581" s="29" t="s">
        <v>4806</v>
      </c>
      <c r="J1581" s="29" t="s">
        <v>199</v>
      </c>
      <c r="K1581" s="29" t="s">
        <v>1145</v>
      </c>
      <c r="L1581" s="30" t="s">
        <v>146</v>
      </c>
      <c r="M1581" s="30" t="s">
        <v>146</v>
      </c>
      <c r="N1581" s="30">
        <v>8</v>
      </c>
      <c r="O1581" s="30" t="s">
        <v>218</v>
      </c>
      <c r="P1581" s="30" t="s">
        <v>202</v>
      </c>
      <c r="Q1581" s="31">
        <v>56000000</v>
      </c>
      <c r="R1581" s="31">
        <v>56000000</v>
      </c>
      <c r="S1581" s="30" t="s">
        <v>411</v>
      </c>
      <c r="T1581" s="30" t="s">
        <v>199</v>
      </c>
      <c r="U1581" s="29" t="s">
        <v>348</v>
      </c>
      <c r="V1581" s="29" t="s">
        <v>325</v>
      </c>
      <c r="W1581" s="29" t="s">
        <v>396</v>
      </c>
      <c r="X1581" s="29" t="s">
        <v>206</v>
      </c>
      <c r="Y1581" s="29" t="s">
        <v>211</v>
      </c>
      <c r="Z1581" s="29" t="s">
        <v>768</v>
      </c>
      <c r="AA1581" s="32">
        <v>56000000</v>
      </c>
      <c r="AB1581" s="32" t="s">
        <v>1142</v>
      </c>
      <c r="AC1581" s="32" t="s">
        <v>1142</v>
      </c>
      <c r="AD1581" s="32">
        <v>7000000</v>
      </c>
      <c r="AE1581" s="32" t="s">
        <v>1142</v>
      </c>
      <c r="AF1581" s="32">
        <v>7000000</v>
      </c>
      <c r="AG1581" s="32" t="s">
        <v>1142</v>
      </c>
      <c r="AH1581" s="32">
        <v>7000000</v>
      </c>
      <c r="AI1581" s="32" t="s">
        <v>1142</v>
      </c>
      <c r="AJ1581" s="32">
        <v>7000000</v>
      </c>
      <c r="AK1581" s="32" t="s">
        <v>1142</v>
      </c>
      <c r="AL1581" s="32">
        <v>7000000</v>
      </c>
      <c r="AM1581" s="32" t="s">
        <v>1142</v>
      </c>
      <c r="AN1581" s="32">
        <v>7000000</v>
      </c>
      <c r="AO1581" s="32" t="s">
        <v>1142</v>
      </c>
      <c r="AP1581" s="32">
        <v>7000000</v>
      </c>
      <c r="AQ1581" s="32" t="s">
        <v>1142</v>
      </c>
      <c r="AR1581" s="32">
        <v>7000000</v>
      </c>
      <c r="AS1581" s="32" t="s">
        <v>1142</v>
      </c>
      <c r="AT1581" s="32" t="s">
        <v>1142</v>
      </c>
      <c r="AU1581" s="32" t="s">
        <v>1142</v>
      </c>
      <c r="AV1581" s="32" t="s">
        <v>1142</v>
      </c>
      <c r="AW1581" s="32" t="s">
        <v>1142</v>
      </c>
      <c r="AX1581" s="32" t="s">
        <v>1142</v>
      </c>
      <c r="AZ1581" s="13" t="str">
        <f t="shared" si="122"/>
        <v>OK</v>
      </c>
      <c r="BA1581" s="13" t="str">
        <f t="shared" si="123"/>
        <v>OK</v>
      </c>
      <c r="BB1581" s="7">
        <f t="shared" si="124"/>
        <v>0</v>
      </c>
      <c r="BC1581" s="14">
        <f t="shared" si="125"/>
        <v>56000000</v>
      </c>
      <c r="BD1581" s="14">
        <f t="shared" si="125"/>
        <v>56000000</v>
      </c>
      <c r="BE1581" s="7">
        <f t="shared" si="126"/>
        <v>0</v>
      </c>
      <c r="BF1581" s="7">
        <f t="shared" si="126"/>
        <v>0</v>
      </c>
      <c r="BJ1581" s="2"/>
      <c r="BK1581" s="2"/>
      <c r="BL1581" s="2"/>
      <c r="BM1581" s="2"/>
      <c r="BN1581" s="2"/>
      <c r="BO1581" s="2"/>
      <c r="BP1581" s="2"/>
      <c r="BQ1581" s="2"/>
      <c r="BR1581" s="2"/>
    </row>
    <row r="1582" spans="1:70" s="3" customFormat="1" ht="85.5">
      <c r="A1582" s="2"/>
      <c r="B1582" s="28" t="s">
        <v>3179</v>
      </c>
      <c r="C1582" s="28" t="s">
        <v>4787</v>
      </c>
      <c r="D1582" s="28" t="s">
        <v>46</v>
      </c>
      <c r="E1582" s="29" t="s">
        <v>763</v>
      </c>
      <c r="F1582" s="29" t="s">
        <v>766</v>
      </c>
      <c r="G1582" s="29" t="s">
        <v>52</v>
      </c>
      <c r="H1582" s="29">
        <v>81101512</v>
      </c>
      <c r="I1582" s="29" t="s">
        <v>4806</v>
      </c>
      <c r="J1582" s="29" t="s">
        <v>199</v>
      </c>
      <c r="K1582" s="29" t="s">
        <v>1146</v>
      </c>
      <c r="L1582" s="30" t="s">
        <v>154</v>
      </c>
      <c r="M1582" s="30" t="s">
        <v>154</v>
      </c>
      <c r="N1582" s="30">
        <v>2</v>
      </c>
      <c r="O1582" s="30" t="s">
        <v>218</v>
      </c>
      <c r="P1582" s="30" t="s">
        <v>202</v>
      </c>
      <c r="Q1582" s="31">
        <v>4500000</v>
      </c>
      <c r="R1582" s="31">
        <v>4500000</v>
      </c>
      <c r="S1582" s="30" t="s">
        <v>411</v>
      </c>
      <c r="T1582" s="30" t="s">
        <v>199</v>
      </c>
      <c r="U1582" s="29" t="s">
        <v>348</v>
      </c>
      <c r="V1582" s="29" t="s">
        <v>325</v>
      </c>
      <c r="W1582" s="29" t="s">
        <v>371</v>
      </c>
      <c r="X1582" s="29" t="s">
        <v>206</v>
      </c>
      <c r="Y1582" s="29" t="s">
        <v>732</v>
      </c>
      <c r="Z1582" s="29" t="s">
        <v>768</v>
      </c>
      <c r="AA1582" s="32" t="s">
        <v>1142</v>
      </c>
      <c r="AB1582" s="32" t="s">
        <v>1142</v>
      </c>
      <c r="AC1582" s="32" t="s">
        <v>1142</v>
      </c>
      <c r="AD1582" s="32" t="s">
        <v>1142</v>
      </c>
      <c r="AE1582" s="32" t="s">
        <v>1142</v>
      </c>
      <c r="AF1582" s="32" t="s">
        <v>1142</v>
      </c>
      <c r="AG1582" s="32" t="s">
        <v>1142</v>
      </c>
      <c r="AH1582" s="32" t="s">
        <v>1142</v>
      </c>
      <c r="AI1582" s="32" t="s">
        <v>1142</v>
      </c>
      <c r="AJ1582" s="32" t="s">
        <v>1142</v>
      </c>
      <c r="AK1582" s="32" t="s">
        <v>1142</v>
      </c>
      <c r="AL1582" s="32" t="s">
        <v>1142</v>
      </c>
      <c r="AM1582" s="32" t="s">
        <v>1142</v>
      </c>
      <c r="AN1582" s="32" t="s">
        <v>1142</v>
      </c>
      <c r="AO1582" s="32" t="s">
        <v>1142</v>
      </c>
      <c r="AP1582" s="32" t="s">
        <v>1142</v>
      </c>
      <c r="AQ1582" s="32">
        <v>4500000</v>
      </c>
      <c r="AR1582" s="32" t="s">
        <v>1142</v>
      </c>
      <c r="AS1582" s="32" t="s">
        <v>1142</v>
      </c>
      <c r="AT1582" s="32">
        <v>2250000</v>
      </c>
      <c r="AU1582" s="32" t="s">
        <v>1142</v>
      </c>
      <c r="AV1582" s="32">
        <v>2250000</v>
      </c>
      <c r="AW1582" s="32" t="s">
        <v>1142</v>
      </c>
      <c r="AX1582" s="32" t="s">
        <v>1142</v>
      </c>
      <c r="AZ1582" s="13" t="str">
        <f t="shared" si="122"/>
        <v>OK</v>
      </c>
      <c r="BA1582" s="13" t="str">
        <f t="shared" si="123"/>
        <v>OK</v>
      </c>
      <c r="BB1582" s="7">
        <f t="shared" si="124"/>
        <v>0</v>
      </c>
      <c r="BC1582" s="14">
        <f t="shared" si="125"/>
        <v>4500000</v>
      </c>
      <c r="BD1582" s="14">
        <f t="shared" si="125"/>
        <v>4500000</v>
      </c>
      <c r="BE1582" s="7">
        <f t="shared" si="126"/>
        <v>0</v>
      </c>
      <c r="BF1582" s="7">
        <f t="shared" si="126"/>
        <v>0</v>
      </c>
      <c r="BJ1582" s="2"/>
      <c r="BK1582" s="2"/>
      <c r="BL1582" s="2"/>
      <c r="BM1582" s="2"/>
      <c r="BN1582" s="2"/>
      <c r="BO1582" s="2"/>
      <c r="BP1582" s="2"/>
      <c r="BQ1582" s="2"/>
      <c r="BR1582" s="2"/>
    </row>
    <row r="1583" spans="1:70" s="3" customFormat="1" ht="57">
      <c r="A1583" s="2"/>
      <c r="B1583" s="28" t="s">
        <v>3180</v>
      </c>
      <c r="C1583" s="28" t="s">
        <v>4787</v>
      </c>
      <c r="D1583" s="28" t="s">
        <v>46</v>
      </c>
      <c r="E1583" s="29" t="s">
        <v>763</v>
      </c>
      <c r="F1583" s="29" t="s">
        <v>766</v>
      </c>
      <c r="G1583" s="29" t="s">
        <v>52</v>
      </c>
      <c r="H1583" s="29">
        <v>81101512</v>
      </c>
      <c r="I1583" s="29" t="s">
        <v>4806</v>
      </c>
      <c r="J1583" s="29" t="s">
        <v>199</v>
      </c>
      <c r="K1583" s="29" t="s">
        <v>1147</v>
      </c>
      <c r="L1583" s="30" t="s">
        <v>147</v>
      </c>
      <c r="M1583" s="30" t="s">
        <v>147</v>
      </c>
      <c r="N1583" s="30">
        <v>2</v>
      </c>
      <c r="O1583" s="30" t="s">
        <v>218</v>
      </c>
      <c r="P1583" s="30" t="s">
        <v>202</v>
      </c>
      <c r="Q1583" s="31">
        <v>140000</v>
      </c>
      <c r="R1583" s="31">
        <v>140000</v>
      </c>
      <c r="S1583" s="30" t="s">
        <v>411</v>
      </c>
      <c r="T1583" s="30" t="s">
        <v>199</v>
      </c>
      <c r="U1583" s="29" t="s">
        <v>348</v>
      </c>
      <c r="V1583" s="29" t="s">
        <v>325</v>
      </c>
      <c r="W1583" s="29" t="s">
        <v>371</v>
      </c>
      <c r="X1583" s="29" t="s">
        <v>438</v>
      </c>
      <c r="Y1583" s="29" t="s">
        <v>769</v>
      </c>
      <c r="Z1583" s="29" t="s">
        <v>768</v>
      </c>
      <c r="AA1583" s="32" t="s">
        <v>1142</v>
      </c>
      <c r="AB1583" s="32" t="s">
        <v>1142</v>
      </c>
      <c r="AC1583" s="32">
        <v>140000</v>
      </c>
      <c r="AD1583" s="32">
        <v>140000</v>
      </c>
      <c r="AE1583" s="32" t="s">
        <v>1142</v>
      </c>
      <c r="AF1583" s="32" t="s">
        <v>1142</v>
      </c>
      <c r="AG1583" s="32" t="s">
        <v>1142</v>
      </c>
      <c r="AH1583" s="32" t="s">
        <v>1142</v>
      </c>
      <c r="AI1583" s="32" t="s">
        <v>1142</v>
      </c>
      <c r="AJ1583" s="32" t="s">
        <v>1142</v>
      </c>
      <c r="AK1583" s="32" t="s">
        <v>1142</v>
      </c>
      <c r="AL1583" s="32" t="s">
        <v>1142</v>
      </c>
      <c r="AM1583" s="32" t="s">
        <v>1142</v>
      </c>
      <c r="AN1583" s="32" t="s">
        <v>1142</v>
      </c>
      <c r="AO1583" s="32" t="s">
        <v>1142</v>
      </c>
      <c r="AP1583" s="32" t="s">
        <v>1142</v>
      </c>
      <c r="AQ1583" s="32" t="s">
        <v>1142</v>
      </c>
      <c r="AR1583" s="32" t="s">
        <v>1142</v>
      </c>
      <c r="AS1583" s="32" t="s">
        <v>1142</v>
      </c>
      <c r="AT1583" s="32" t="s">
        <v>1142</v>
      </c>
      <c r="AU1583" s="32" t="s">
        <v>1142</v>
      </c>
      <c r="AV1583" s="32" t="s">
        <v>1142</v>
      </c>
      <c r="AW1583" s="32" t="s">
        <v>1142</v>
      </c>
      <c r="AX1583" s="32" t="s">
        <v>1142</v>
      </c>
      <c r="AZ1583" s="13" t="str">
        <f t="shared" si="122"/>
        <v>OK</v>
      </c>
      <c r="BA1583" s="13" t="str">
        <f t="shared" si="123"/>
        <v>OK</v>
      </c>
      <c r="BB1583" s="7">
        <f t="shared" si="124"/>
        <v>0</v>
      </c>
      <c r="BC1583" s="14">
        <f t="shared" si="125"/>
        <v>140000</v>
      </c>
      <c r="BD1583" s="14">
        <f t="shared" si="125"/>
        <v>140000</v>
      </c>
      <c r="BE1583" s="7">
        <f t="shared" si="126"/>
        <v>0</v>
      </c>
      <c r="BF1583" s="7">
        <f t="shared" si="126"/>
        <v>0</v>
      </c>
      <c r="BJ1583" s="2"/>
      <c r="BK1583" s="2"/>
      <c r="BL1583" s="2"/>
      <c r="BM1583" s="2"/>
      <c r="BN1583" s="2"/>
      <c r="BO1583" s="2"/>
      <c r="BP1583" s="2"/>
      <c r="BQ1583" s="2"/>
      <c r="BR1583" s="2"/>
    </row>
    <row r="1584" spans="1:70" s="3" customFormat="1" ht="57">
      <c r="A1584" s="2"/>
      <c r="B1584" s="28" t="s">
        <v>3181</v>
      </c>
      <c r="C1584" s="28" t="s">
        <v>4787</v>
      </c>
      <c r="D1584" s="28" t="s">
        <v>46</v>
      </c>
      <c r="E1584" s="29" t="s">
        <v>763</v>
      </c>
      <c r="F1584" s="29" t="s">
        <v>766</v>
      </c>
      <c r="G1584" s="29" t="s">
        <v>52</v>
      </c>
      <c r="H1584" s="29">
        <v>81101512</v>
      </c>
      <c r="I1584" s="29" t="s">
        <v>4806</v>
      </c>
      <c r="J1584" s="29" t="s">
        <v>199</v>
      </c>
      <c r="K1584" s="29" t="s">
        <v>1148</v>
      </c>
      <c r="L1584" s="30" t="s">
        <v>152</v>
      </c>
      <c r="M1584" s="30" t="s">
        <v>152</v>
      </c>
      <c r="N1584" s="30">
        <v>5</v>
      </c>
      <c r="O1584" s="30" t="s">
        <v>218</v>
      </c>
      <c r="P1584" s="30" t="s">
        <v>202</v>
      </c>
      <c r="Q1584" s="31">
        <v>10000000</v>
      </c>
      <c r="R1584" s="31">
        <v>10000000</v>
      </c>
      <c r="S1584" s="30" t="s">
        <v>411</v>
      </c>
      <c r="T1584" s="30" t="s">
        <v>199</v>
      </c>
      <c r="U1584" s="29" t="s">
        <v>348</v>
      </c>
      <c r="V1584" s="29" t="s">
        <v>325</v>
      </c>
      <c r="W1584" s="29" t="s">
        <v>371</v>
      </c>
      <c r="X1584" s="29" t="s">
        <v>206</v>
      </c>
      <c r="Y1584" s="29" t="s">
        <v>451</v>
      </c>
      <c r="Z1584" s="29" t="s">
        <v>768</v>
      </c>
      <c r="AA1584" s="32" t="s">
        <v>1142</v>
      </c>
      <c r="AB1584" s="32" t="s">
        <v>1142</v>
      </c>
      <c r="AC1584" s="32" t="s">
        <v>1142</v>
      </c>
      <c r="AD1584" s="32" t="s">
        <v>1142</v>
      </c>
      <c r="AE1584" s="32" t="s">
        <v>1142</v>
      </c>
      <c r="AF1584" s="32" t="s">
        <v>1142</v>
      </c>
      <c r="AG1584" s="32" t="s">
        <v>1142</v>
      </c>
      <c r="AH1584" s="32" t="s">
        <v>1142</v>
      </c>
      <c r="AI1584" s="32" t="s">
        <v>1142</v>
      </c>
      <c r="AJ1584" s="32" t="s">
        <v>1142</v>
      </c>
      <c r="AK1584" s="32" t="s">
        <v>1142</v>
      </c>
      <c r="AL1584" s="32" t="s">
        <v>1142</v>
      </c>
      <c r="AM1584" s="32">
        <v>10000000</v>
      </c>
      <c r="AN1584" s="32" t="s">
        <v>1142</v>
      </c>
      <c r="AO1584" s="32" t="s">
        <v>1142</v>
      </c>
      <c r="AP1584" s="32">
        <v>5000000</v>
      </c>
      <c r="AQ1584" s="32" t="s">
        <v>1142</v>
      </c>
      <c r="AR1584" s="32">
        <v>5000000</v>
      </c>
      <c r="AS1584" s="32" t="s">
        <v>1142</v>
      </c>
      <c r="AT1584" s="32" t="s">
        <v>1142</v>
      </c>
      <c r="AU1584" s="32" t="s">
        <v>1142</v>
      </c>
      <c r="AV1584" s="32" t="s">
        <v>1142</v>
      </c>
      <c r="AW1584" s="32" t="s">
        <v>1142</v>
      </c>
      <c r="AX1584" s="32" t="s">
        <v>1142</v>
      </c>
      <c r="AZ1584" s="13" t="str">
        <f t="shared" si="122"/>
        <v>OK</v>
      </c>
      <c r="BA1584" s="13" t="str">
        <f t="shared" si="123"/>
        <v>OK</v>
      </c>
      <c r="BB1584" s="7">
        <f t="shared" si="124"/>
        <v>0</v>
      </c>
      <c r="BC1584" s="14">
        <f t="shared" si="125"/>
        <v>10000000</v>
      </c>
      <c r="BD1584" s="14">
        <f t="shared" si="125"/>
        <v>10000000</v>
      </c>
      <c r="BE1584" s="7">
        <f t="shared" si="126"/>
        <v>0</v>
      </c>
      <c r="BF1584" s="7">
        <f t="shared" si="126"/>
        <v>0</v>
      </c>
      <c r="BJ1584" s="2"/>
      <c r="BK1584" s="2"/>
      <c r="BL1584" s="2"/>
      <c r="BM1584" s="2"/>
      <c r="BN1584" s="2"/>
      <c r="BO1584" s="2"/>
      <c r="BP1584" s="2"/>
      <c r="BQ1584" s="2"/>
      <c r="BR1584" s="2"/>
    </row>
    <row r="1585" spans="1:70" s="3" customFormat="1" ht="71.25">
      <c r="A1585" s="2"/>
      <c r="B1585" s="28" t="s">
        <v>3182</v>
      </c>
      <c r="C1585" s="28" t="s">
        <v>4787</v>
      </c>
      <c r="D1585" s="28" t="s">
        <v>46</v>
      </c>
      <c r="E1585" s="29" t="s">
        <v>763</v>
      </c>
      <c r="F1585" s="29" t="s">
        <v>766</v>
      </c>
      <c r="G1585" s="29" t="s">
        <v>52</v>
      </c>
      <c r="H1585" s="29">
        <v>81101512</v>
      </c>
      <c r="I1585" s="29" t="s">
        <v>4806</v>
      </c>
      <c r="J1585" s="29" t="s">
        <v>199</v>
      </c>
      <c r="K1585" s="29" t="s">
        <v>1208</v>
      </c>
      <c r="L1585" s="30" t="s">
        <v>148</v>
      </c>
      <c r="M1585" s="30" t="s">
        <v>148</v>
      </c>
      <c r="N1585" s="30">
        <v>4</v>
      </c>
      <c r="O1585" s="30" t="s">
        <v>437</v>
      </c>
      <c r="P1585" s="30" t="s">
        <v>202</v>
      </c>
      <c r="Q1585" s="31">
        <v>27060000</v>
      </c>
      <c r="R1585" s="31">
        <v>27060000</v>
      </c>
      <c r="S1585" s="30" t="s">
        <v>411</v>
      </c>
      <c r="T1585" s="30" t="s">
        <v>199</v>
      </c>
      <c r="U1585" s="29" t="s">
        <v>348</v>
      </c>
      <c r="V1585" s="29" t="s">
        <v>325</v>
      </c>
      <c r="W1585" s="29" t="s">
        <v>371</v>
      </c>
      <c r="X1585" s="29" t="s">
        <v>206</v>
      </c>
      <c r="Y1585" s="29" t="s">
        <v>451</v>
      </c>
      <c r="Z1585" s="29" t="s">
        <v>768</v>
      </c>
      <c r="AA1585" s="32" t="s">
        <v>1142</v>
      </c>
      <c r="AB1585" s="32" t="s">
        <v>1142</v>
      </c>
      <c r="AC1585" s="32" t="s">
        <v>1142</v>
      </c>
      <c r="AD1585" s="32" t="s">
        <v>1142</v>
      </c>
      <c r="AE1585" s="32">
        <v>27060000</v>
      </c>
      <c r="AF1585" s="32" t="s">
        <v>1142</v>
      </c>
      <c r="AG1585" s="32" t="s">
        <v>1142</v>
      </c>
      <c r="AH1585" s="32">
        <v>6765000</v>
      </c>
      <c r="AI1585" s="32" t="s">
        <v>1142</v>
      </c>
      <c r="AJ1585" s="32">
        <v>6765000</v>
      </c>
      <c r="AK1585" s="32" t="s">
        <v>1142</v>
      </c>
      <c r="AL1585" s="32">
        <v>6765000</v>
      </c>
      <c r="AM1585" s="32" t="s">
        <v>1142</v>
      </c>
      <c r="AN1585" s="32">
        <v>6765000</v>
      </c>
      <c r="AO1585" s="32" t="s">
        <v>1142</v>
      </c>
      <c r="AP1585" s="32" t="s">
        <v>1142</v>
      </c>
      <c r="AQ1585" s="32" t="s">
        <v>1142</v>
      </c>
      <c r="AR1585" s="32" t="s">
        <v>1142</v>
      </c>
      <c r="AS1585" s="32" t="s">
        <v>1142</v>
      </c>
      <c r="AT1585" s="32" t="s">
        <v>1142</v>
      </c>
      <c r="AU1585" s="32" t="s">
        <v>1142</v>
      </c>
      <c r="AV1585" s="32" t="s">
        <v>1142</v>
      </c>
      <c r="AW1585" s="32" t="s">
        <v>1142</v>
      </c>
      <c r="AX1585" s="32" t="s">
        <v>1142</v>
      </c>
      <c r="AZ1585" s="13" t="str">
        <f t="shared" si="122"/>
        <v>OK</v>
      </c>
      <c r="BA1585" s="13" t="str">
        <f t="shared" si="123"/>
        <v>OK</v>
      </c>
      <c r="BB1585" s="7">
        <f t="shared" si="124"/>
        <v>0</v>
      </c>
      <c r="BC1585" s="14">
        <f t="shared" si="125"/>
        <v>27060000</v>
      </c>
      <c r="BD1585" s="14">
        <f t="shared" si="125"/>
        <v>27060000</v>
      </c>
      <c r="BE1585" s="7">
        <f t="shared" si="126"/>
        <v>0</v>
      </c>
      <c r="BF1585" s="7">
        <f t="shared" si="126"/>
        <v>0</v>
      </c>
      <c r="BJ1585" s="2"/>
      <c r="BK1585" s="2"/>
      <c r="BL1585" s="2"/>
      <c r="BM1585" s="2"/>
      <c r="BN1585" s="2"/>
      <c r="BO1585" s="2"/>
      <c r="BP1585" s="2"/>
      <c r="BQ1585" s="2"/>
      <c r="BR1585" s="2"/>
    </row>
    <row r="1586" spans="1:70" s="3" customFormat="1" ht="85.5">
      <c r="A1586" s="2"/>
      <c r="B1586" s="28" t="s">
        <v>3183</v>
      </c>
      <c r="C1586" s="28" t="s">
        <v>4788</v>
      </c>
      <c r="D1586" s="28" t="s">
        <v>46</v>
      </c>
      <c r="E1586" s="29" t="s">
        <v>763</v>
      </c>
      <c r="F1586" s="29" t="s">
        <v>766</v>
      </c>
      <c r="G1586" s="29" t="s">
        <v>54</v>
      </c>
      <c r="H1586" s="29">
        <v>81101512</v>
      </c>
      <c r="I1586" s="29" t="s">
        <v>4806</v>
      </c>
      <c r="J1586" s="29" t="s">
        <v>199</v>
      </c>
      <c r="K1586" s="29" t="s">
        <v>1234</v>
      </c>
      <c r="L1586" s="30" t="s">
        <v>146</v>
      </c>
      <c r="M1586" s="30" t="s">
        <v>146</v>
      </c>
      <c r="N1586" s="30">
        <v>12</v>
      </c>
      <c r="O1586" s="30" t="s">
        <v>218</v>
      </c>
      <c r="P1586" s="30" t="s">
        <v>202</v>
      </c>
      <c r="Q1586" s="31">
        <v>92116024</v>
      </c>
      <c r="R1586" s="31">
        <v>92116024</v>
      </c>
      <c r="S1586" s="30" t="s">
        <v>411</v>
      </c>
      <c r="T1586" s="30" t="s">
        <v>199</v>
      </c>
      <c r="U1586" s="29" t="s">
        <v>349</v>
      </c>
      <c r="V1586" s="29" t="s">
        <v>325</v>
      </c>
      <c r="W1586" s="29" t="s">
        <v>380</v>
      </c>
      <c r="X1586" s="29" t="s">
        <v>206</v>
      </c>
      <c r="Y1586" s="29" t="s">
        <v>211</v>
      </c>
      <c r="Z1586" s="29" t="s">
        <v>508</v>
      </c>
      <c r="AA1586" s="32">
        <v>92116024</v>
      </c>
      <c r="AB1586" s="32" t="s">
        <v>1014</v>
      </c>
      <c r="AC1586" s="32" t="s">
        <v>1014</v>
      </c>
      <c r="AD1586" s="32">
        <v>8010089</v>
      </c>
      <c r="AE1586" s="32" t="s">
        <v>1014</v>
      </c>
      <c r="AF1586" s="32">
        <v>8010089</v>
      </c>
      <c r="AG1586" s="32" t="s">
        <v>1014</v>
      </c>
      <c r="AH1586" s="32">
        <v>8010089</v>
      </c>
      <c r="AI1586" s="32" t="s">
        <v>1014</v>
      </c>
      <c r="AJ1586" s="32">
        <v>8010089</v>
      </c>
      <c r="AK1586" s="32" t="s">
        <v>1014</v>
      </c>
      <c r="AL1586" s="32">
        <v>8010089</v>
      </c>
      <c r="AM1586" s="32" t="s">
        <v>1014</v>
      </c>
      <c r="AN1586" s="32">
        <v>8010089</v>
      </c>
      <c r="AO1586" s="32" t="s">
        <v>1014</v>
      </c>
      <c r="AP1586" s="32">
        <v>8010089</v>
      </c>
      <c r="AQ1586" s="32" t="s">
        <v>1014</v>
      </c>
      <c r="AR1586" s="32">
        <v>8010089</v>
      </c>
      <c r="AS1586" s="32" t="s">
        <v>1014</v>
      </c>
      <c r="AT1586" s="32">
        <v>8010089</v>
      </c>
      <c r="AU1586" s="32" t="s">
        <v>1014</v>
      </c>
      <c r="AV1586" s="32">
        <v>8010089</v>
      </c>
      <c r="AW1586" s="32" t="s">
        <v>1014</v>
      </c>
      <c r="AX1586" s="32">
        <v>12015134</v>
      </c>
      <c r="AZ1586" s="13" t="str">
        <f t="shared" si="122"/>
        <v>OK</v>
      </c>
      <c r="BA1586" s="13" t="str">
        <f t="shared" si="123"/>
        <v>OK</v>
      </c>
      <c r="BB1586" s="7">
        <f t="shared" si="124"/>
        <v>0</v>
      </c>
      <c r="BC1586" s="14">
        <f t="shared" si="125"/>
        <v>92116024</v>
      </c>
      <c r="BD1586" s="14">
        <f t="shared" si="125"/>
        <v>92116024</v>
      </c>
      <c r="BE1586" s="7">
        <f t="shared" si="126"/>
        <v>0</v>
      </c>
      <c r="BF1586" s="7">
        <f t="shared" si="126"/>
        <v>0</v>
      </c>
      <c r="BJ1586" s="2"/>
      <c r="BK1586" s="2"/>
      <c r="BL1586" s="2"/>
      <c r="BM1586" s="2"/>
      <c r="BN1586" s="2"/>
      <c r="BO1586" s="2"/>
      <c r="BP1586" s="2"/>
      <c r="BQ1586" s="2"/>
      <c r="BR1586" s="2"/>
    </row>
    <row r="1587" spans="1:70" s="3" customFormat="1" ht="85.5">
      <c r="A1587" s="2"/>
      <c r="B1587" s="28" t="s">
        <v>3184</v>
      </c>
      <c r="C1587" s="28" t="s">
        <v>4788</v>
      </c>
      <c r="D1587" s="28" t="s">
        <v>46</v>
      </c>
      <c r="E1587" s="29" t="s">
        <v>763</v>
      </c>
      <c r="F1587" s="29" t="s">
        <v>766</v>
      </c>
      <c r="G1587" s="29" t="s">
        <v>54</v>
      </c>
      <c r="H1587" s="29">
        <v>81101512</v>
      </c>
      <c r="I1587" s="29" t="s">
        <v>4806</v>
      </c>
      <c r="J1587" s="29" t="s">
        <v>199</v>
      </c>
      <c r="K1587" s="29" t="s">
        <v>1235</v>
      </c>
      <c r="L1587" s="30" t="s">
        <v>146</v>
      </c>
      <c r="M1587" s="30" t="s">
        <v>146</v>
      </c>
      <c r="N1587" s="30">
        <v>12</v>
      </c>
      <c r="O1587" s="30" t="s">
        <v>218</v>
      </c>
      <c r="P1587" s="30" t="s">
        <v>202</v>
      </c>
      <c r="Q1587" s="31">
        <v>115126880</v>
      </c>
      <c r="R1587" s="31">
        <v>115126880</v>
      </c>
      <c r="S1587" s="30" t="s">
        <v>411</v>
      </c>
      <c r="T1587" s="30" t="s">
        <v>199</v>
      </c>
      <c r="U1587" s="29" t="s">
        <v>349</v>
      </c>
      <c r="V1587" s="29" t="s">
        <v>325</v>
      </c>
      <c r="W1587" s="29" t="s">
        <v>380</v>
      </c>
      <c r="X1587" s="29" t="s">
        <v>206</v>
      </c>
      <c r="Y1587" s="29" t="s">
        <v>211</v>
      </c>
      <c r="Z1587" s="29" t="s">
        <v>508</v>
      </c>
      <c r="AA1587" s="32">
        <v>115126880</v>
      </c>
      <c r="AB1587" s="32" t="s">
        <v>1014</v>
      </c>
      <c r="AC1587" s="32" t="s">
        <v>1014</v>
      </c>
      <c r="AD1587" s="32">
        <v>10466080</v>
      </c>
      <c r="AE1587" s="32" t="s">
        <v>1014</v>
      </c>
      <c r="AF1587" s="32">
        <v>10466080</v>
      </c>
      <c r="AG1587" s="32" t="s">
        <v>1014</v>
      </c>
      <c r="AH1587" s="32">
        <v>10466080</v>
      </c>
      <c r="AI1587" s="32" t="s">
        <v>1014</v>
      </c>
      <c r="AJ1587" s="32">
        <v>10466080</v>
      </c>
      <c r="AK1587" s="32" t="s">
        <v>1014</v>
      </c>
      <c r="AL1587" s="32">
        <v>10466080</v>
      </c>
      <c r="AM1587" s="32" t="s">
        <v>1014</v>
      </c>
      <c r="AN1587" s="32">
        <v>10466080</v>
      </c>
      <c r="AO1587" s="32" t="s">
        <v>1014</v>
      </c>
      <c r="AP1587" s="32">
        <v>10466080</v>
      </c>
      <c r="AQ1587" s="32" t="s">
        <v>1014</v>
      </c>
      <c r="AR1587" s="32">
        <v>10466080</v>
      </c>
      <c r="AS1587" s="32" t="s">
        <v>1014</v>
      </c>
      <c r="AT1587" s="32">
        <v>10466080</v>
      </c>
      <c r="AU1587" s="32" t="s">
        <v>1014</v>
      </c>
      <c r="AV1587" s="32">
        <v>10466080</v>
      </c>
      <c r="AW1587" s="32" t="s">
        <v>1014</v>
      </c>
      <c r="AX1587" s="32">
        <v>10466080</v>
      </c>
      <c r="AZ1587" s="13" t="str">
        <f t="shared" si="122"/>
        <v>OK</v>
      </c>
      <c r="BA1587" s="13" t="str">
        <f t="shared" si="123"/>
        <v>OK</v>
      </c>
      <c r="BB1587" s="7">
        <f t="shared" si="124"/>
        <v>0</v>
      </c>
      <c r="BC1587" s="14">
        <f t="shared" si="125"/>
        <v>115126880</v>
      </c>
      <c r="BD1587" s="14">
        <f t="shared" si="125"/>
        <v>115126880</v>
      </c>
      <c r="BE1587" s="7">
        <f t="shared" si="126"/>
        <v>0</v>
      </c>
      <c r="BF1587" s="7">
        <f t="shared" si="126"/>
        <v>0</v>
      </c>
      <c r="BJ1587" s="2"/>
      <c r="BK1587" s="2"/>
      <c r="BL1587" s="2"/>
      <c r="BM1587" s="2"/>
      <c r="BN1587" s="2"/>
      <c r="BO1587" s="2"/>
      <c r="BP1587" s="2"/>
      <c r="BQ1587" s="2"/>
      <c r="BR1587" s="2"/>
    </row>
    <row r="1588" spans="1:70" s="3" customFormat="1" ht="85.5">
      <c r="A1588" s="2"/>
      <c r="B1588" s="28" t="s">
        <v>3185</v>
      </c>
      <c r="C1588" s="28" t="s">
        <v>4788</v>
      </c>
      <c r="D1588" s="28" t="s">
        <v>46</v>
      </c>
      <c r="E1588" s="29" t="s">
        <v>763</v>
      </c>
      <c r="F1588" s="29" t="s">
        <v>766</v>
      </c>
      <c r="G1588" s="29" t="s">
        <v>54</v>
      </c>
      <c r="H1588" s="29">
        <v>81101512</v>
      </c>
      <c r="I1588" s="29" t="s">
        <v>4806</v>
      </c>
      <c r="J1588" s="29" t="s">
        <v>199</v>
      </c>
      <c r="K1588" s="29" t="s">
        <v>1236</v>
      </c>
      <c r="L1588" s="30" t="s">
        <v>146</v>
      </c>
      <c r="M1588" s="30" t="s">
        <v>146</v>
      </c>
      <c r="N1588" s="30">
        <v>12</v>
      </c>
      <c r="O1588" s="30" t="s">
        <v>218</v>
      </c>
      <c r="P1588" s="30" t="s">
        <v>202</v>
      </c>
      <c r="Q1588" s="31">
        <v>88110979</v>
      </c>
      <c r="R1588" s="31">
        <v>88110979</v>
      </c>
      <c r="S1588" s="30" t="s">
        <v>411</v>
      </c>
      <c r="T1588" s="30" t="s">
        <v>199</v>
      </c>
      <c r="U1588" s="29" t="s">
        <v>349</v>
      </c>
      <c r="V1588" s="29" t="s">
        <v>325</v>
      </c>
      <c r="W1588" s="29" t="s">
        <v>380</v>
      </c>
      <c r="X1588" s="29" t="s">
        <v>206</v>
      </c>
      <c r="Y1588" s="29" t="s">
        <v>211</v>
      </c>
      <c r="Z1588" s="29" t="s">
        <v>508</v>
      </c>
      <c r="AA1588" s="32">
        <v>88110979</v>
      </c>
      <c r="AB1588" s="32" t="s">
        <v>1014</v>
      </c>
      <c r="AC1588" s="32" t="s">
        <v>1014</v>
      </c>
      <c r="AD1588" s="32">
        <v>8010089</v>
      </c>
      <c r="AE1588" s="32" t="s">
        <v>1014</v>
      </c>
      <c r="AF1588" s="32">
        <v>8010089</v>
      </c>
      <c r="AG1588" s="32" t="s">
        <v>1014</v>
      </c>
      <c r="AH1588" s="32">
        <v>8010089</v>
      </c>
      <c r="AI1588" s="32" t="s">
        <v>1014</v>
      </c>
      <c r="AJ1588" s="32">
        <v>8010089</v>
      </c>
      <c r="AK1588" s="32" t="s">
        <v>1014</v>
      </c>
      <c r="AL1588" s="32">
        <v>8010089</v>
      </c>
      <c r="AM1588" s="32" t="s">
        <v>1014</v>
      </c>
      <c r="AN1588" s="32">
        <v>8010089</v>
      </c>
      <c r="AO1588" s="32" t="s">
        <v>1014</v>
      </c>
      <c r="AP1588" s="32">
        <v>8010089</v>
      </c>
      <c r="AQ1588" s="32" t="s">
        <v>1014</v>
      </c>
      <c r="AR1588" s="32">
        <v>8010089</v>
      </c>
      <c r="AS1588" s="32" t="s">
        <v>1014</v>
      </c>
      <c r="AT1588" s="32">
        <v>8010089</v>
      </c>
      <c r="AU1588" s="32" t="s">
        <v>1014</v>
      </c>
      <c r="AV1588" s="32">
        <v>8010089</v>
      </c>
      <c r="AW1588" s="32" t="s">
        <v>1014</v>
      </c>
      <c r="AX1588" s="32">
        <v>8010089</v>
      </c>
      <c r="AZ1588" s="13" t="str">
        <f t="shared" si="122"/>
        <v>OK</v>
      </c>
      <c r="BA1588" s="13" t="str">
        <f t="shared" si="123"/>
        <v>OK</v>
      </c>
      <c r="BB1588" s="7">
        <f t="shared" si="124"/>
        <v>0</v>
      </c>
      <c r="BC1588" s="14">
        <f t="shared" si="125"/>
        <v>88110979</v>
      </c>
      <c r="BD1588" s="14">
        <f t="shared" si="125"/>
        <v>88110979</v>
      </c>
      <c r="BE1588" s="7">
        <f t="shared" si="126"/>
        <v>0</v>
      </c>
      <c r="BF1588" s="7">
        <f t="shared" si="126"/>
        <v>0</v>
      </c>
      <c r="BJ1588" s="2"/>
      <c r="BK1588" s="2"/>
      <c r="BL1588" s="2"/>
      <c r="BM1588" s="2"/>
      <c r="BN1588" s="2"/>
      <c r="BO1588" s="2"/>
      <c r="BP1588" s="2"/>
      <c r="BQ1588" s="2"/>
      <c r="BR1588" s="2"/>
    </row>
    <row r="1589" spans="1:70" s="3" customFormat="1" ht="85.5">
      <c r="A1589" s="2"/>
      <c r="B1589" s="28" t="s">
        <v>3186</v>
      </c>
      <c r="C1589" s="28" t="s">
        <v>4788</v>
      </c>
      <c r="D1589" s="28" t="s">
        <v>46</v>
      </c>
      <c r="E1589" s="29" t="s">
        <v>763</v>
      </c>
      <c r="F1589" s="29" t="s">
        <v>766</v>
      </c>
      <c r="G1589" s="29" t="s">
        <v>54</v>
      </c>
      <c r="H1589" s="29">
        <v>81101512</v>
      </c>
      <c r="I1589" s="29" t="s">
        <v>4806</v>
      </c>
      <c r="J1589" s="29" t="s">
        <v>199</v>
      </c>
      <c r="K1589" s="29" t="s">
        <v>1237</v>
      </c>
      <c r="L1589" s="30" t="s">
        <v>146</v>
      </c>
      <c r="M1589" s="30" t="s">
        <v>146</v>
      </c>
      <c r="N1589" s="30">
        <v>12</v>
      </c>
      <c r="O1589" s="30" t="s">
        <v>218</v>
      </c>
      <c r="P1589" s="30" t="s">
        <v>202</v>
      </c>
      <c r="Q1589" s="31">
        <v>115126880</v>
      </c>
      <c r="R1589" s="31">
        <v>115126880</v>
      </c>
      <c r="S1589" s="30" t="s">
        <v>411</v>
      </c>
      <c r="T1589" s="30" t="s">
        <v>199</v>
      </c>
      <c r="U1589" s="29" t="s">
        <v>349</v>
      </c>
      <c r="V1589" s="29" t="s">
        <v>325</v>
      </c>
      <c r="W1589" s="29" t="s">
        <v>380</v>
      </c>
      <c r="X1589" s="29" t="s">
        <v>206</v>
      </c>
      <c r="Y1589" s="29" t="s">
        <v>211</v>
      </c>
      <c r="Z1589" s="29" t="s">
        <v>508</v>
      </c>
      <c r="AA1589" s="32">
        <v>115126880</v>
      </c>
      <c r="AB1589" s="32" t="s">
        <v>1014</v>
      </c>
      <c r="AC1589" s="32" t="s">
        <v>1014</v>
      </c>
      <c r="AD1589" s="32">
        <v>10466080</v>
      </c>
      <c r="AE1589" s="32" t="s">
        <v>1014</v>
      </c>
      <c r="AF1589" s="32">
        <v>10466080</v>
      </c>
      <c r="AG1589" s="32" t="s">
        <v>1014</v>
      </c>
      <c r="AH1589" s="32">
        <v>10466080</v>
      </c>
      <c r="AI1589" s="32" t="s">
        <v>1014</v>
      </c>
      <c r="AJ1589" s="32">
        <v>10466080</v>
      </c>
      <c r="AK1589" s="32" t="s">
        <v>1014</v>
      </c>
      <c r="AL1589" s="32">
        <v>10466080</v>
      </c>
      <c r="AM1589" s="32" t="s">
        <v>1014</v>
      </c>
      <c r="AN1589" s="32">
        <v>10466080</v>
      </c>
      <c r="AO1589" s="32" t="s">
        <v>1014</v>
      </c>
      <c r="AP1589" s="32">
        <v>10466080</v>
      </c>
      <c r="AQ1589" s="32" t="s">
        <v>1014</v>
      </c>
      <c r="AR1589" s="32">
        <v>10466080</v>
      </c>
      <c r="AS1589" s="32" t="s">
        <v>1014</v>
      </c>
      <c r="AT1589" s="32">
        <v>10466080</v>
      </c>
      <c r="AU1589" s="32" t="s">
        <v>1014</v>
      </c>
      <c r="AV1589" s="32">
        <v>10466080</v>
      </c>
      <c r="AW1589" s="32" t="s">
        <v>1014</v>
      </c>
      <c r="AX1589" s="32">
        <v>10466080</v>
      </c>
      <c r="AZ1589" s="13" t="str">
        <f t="shared" si="122"/>
        <v>OK</v>
      </c>
      <c r="BA1589" s="13" t="str">
        <f t="shared" si="123"/>
        <v>OK</v>
      </c>
      <c r="BB1589" s="7">
        <f t="shared" si="124"/>
        <v>0</v>
      </c>
      <c r="BC1589" s="14">
        <f t="shared" si="125"/>
        <v>115126880</v>
      </c>
      <c r="BD1589" s="14">
        <f t="shared" si="125"/>
        <v>115126880</v>
      </c>
      <c r="BE1589" s="7">
        <f t="shared" si="126"/>
        <v>0</v>
      </c>
      <c r="BF1589" s="7">
        <f t="shared" si="126"/>
        <v>0</v>
      </c>
      <c r="BJ1589" s="2"/>
      <c r="BK1589" s="2"/>
      <c r="BL1589" s="2"/>
      <c r="BM1589" s="2"/>
      <c r="BN1589" s="2"/>
      <c r="BO1589" s="2"/>
      <c r="BP1589" s="2"/>
      <c r="BQ1589" s="2"/>
      <c r="BR1589" s="2"/>
    </row>
    <row r="1590" spans="1:70" s="3" customFormat="1" ht="85.5">
      <c r="A1590" s="2"/>
      <c r="B1590" s="28" t="s">
        <v>3187</v>
      </c>
      <c r="C1590" s="28" t="s">
        <v>4788</v>
      </c>
      <c r="D1590" s="28" t="s">
        <v>46</v>
      </c>
      <c r="E1590" s="29" t="s">
        <v>763</v>
      </c>
      <c r="F1590" s="29" t="s">
        <v>766</v>
      </c>
      <c r="G1590" s="29" t="s">
        <v>54</v>
      </c>
      <c r="H1590" s="29">
        <v>81101512</v>
      </c>
      <c r="I1590" s="29" t="s">
        <v>4806</v>
      </c>
      <c r="J1590" s="29" t="s">
        <v>199</v>
      </c>
      <c r="K1590" s="29" t="s">
        <v>1238</v>
      </c>
      <c r="L1590" s="30" t="s">
        <v>146</v>
      </c>
      <c r="M1590" s="30" t="s">
        <v>146</v>
      </c>
      <c r="N1590" s="30">
        <v>12</v>
      </c>
      <c r="O1590" s="30" t="s">
        <v>218</v>
      </c>
      <c r="P1590" s="30" t="s">
        <v>202</v>
      </c>
      <c r="Q1590" s="31">
        <v>115126880</v>
      </c>
      <c r="R1590" s="31">
        <v>115126880</v>
      </c>
      <c r="S1590" s="30" t="s">
        <v>411</v>
      </c>
      <c r="T1590" s="30" t="s">
        <v>199</v>
      </c>
      <c r="U1590" s="29" t="s">
        <v>349</v>
      </c>
      <c r="V1590" s="29" t="s">
        <v>325</v>
      </c>
      <c r="W1590" s="29" t="s">
        <v>380</v>
      </c>
      <c r="X1590" s="29" t="s">
        <v>206</v>
      </c>
      <c r="Y1590" s="29" t="s">
        <v>211</v>
      </c>
      <c r="Z1590" s="29" t="s">
        <v>508</v>
      </c>
      <c r="AA1590" s="32">
        <v>115126880</v>
      </c>
      <c r="AB1590" s="32" t="s">
        <v>1014</v>
      </c>
      <c r="AC1590" s="32" t="s">
        <v>1014</v>
      </c>
      <c r="AD1590" s="32">
        <v>10466080</v>
      </c>
      <c r="AE1590" s="32" t="s">
        <v>1014</v>
      </c>
      <c r="AF1590" s="32">
        <v>10466080</v>
      </c>
      <c r="AG1590" s="32" t="s">
        <v>1014</v>
      </c>
      <c r="AH1590" s="32">
        <v>10466080</v>
      </c>
      <c r="AI1590" s="32" t="s">
        <v>1014</v>
      </c>
      <c r="AJ1590" s="32">
        <v>10466080</v>
      </c>
      <c r="AK1590" s="32" t="s">
        <v>1014</v>
      </c>
      <c r="AL1590" s="32">
        <v>10466080</v>
      </c>
      <c r="AM1590" s="32" t="s">
        <v>1014</v>
      </c>
      <c r="AN1590" s="32">
        <v>10466080</v>
      </c>
      <c r="AO1590" s="32" t="s">
        <v>1014</v>
      </c>
      <c r="AP1590" s="32">
        <v>10466080</v>
      </c>
      <c r="AQ1590" s="32" t="s">
        <v>1014</v>
      </c>
      <c r="AR1590" s="32">
        <v>10466080</v>
      </c>
      <c r="AS1590" s="32" t="s">
        <v>1014</v>
      </c>
      <c r="AT1590" s="32">
        <v>10466080</v>
      </c>
      <c r="AU1590" s="32" t="s">
        <v>1014</v>
      </c>
      <c r="AV1590" s="32">
        <v>10466080</v>
      </c>
      <c r="AW1590" s="32" t="s">
        <v>1014</v>
      </c>
      <c r="AX1590" s="32">
        <v>10466080</v>
      </c>
      <c r="AZ1590" s="13" t="str">
        <f t="shared" si="122"/>
        <v>OK</v>
      </c>
      <c r="BA1590" s="13" t="str">
        <f t="shared" si="123"/>
        <v>OK</v>
      </c>
      <c r="BB1590" s="7">
        <f t="shared" si="124"/>
        <v>0</v>
      </c>
      <c r="BC1590" s="14">
        <f t="shared" si="125"/>
        <v>115126880</v>
      </c>
      <c r="BD1590" s="14">
        <f t="shared" si="125"/>
        <v>115126880</v>
      </c>
      <c r="BE1590" s="7">
        <f t="shared" si="126"/>
        <v>0</v>
      </c>
      <c r="BF1590" s="7">
        <f t="shared" si="126"/>
        <v>0</v>
      </c>
      <c r="BJ1590" s="2"/>
      <c r="BK1590" s="2"/>
      <c r="BL1590" s="2"/>
      <c r="BM1590" s="2"/>
      <c r="BN1590" s="2"/>
      <c r="BO1590" s="2"/>
      <c r="BP1590" s="2"/>
      <c r="BQ1590" s="2"/>
      <c r="BR1590" s="2"/>
    </row>
    <row r="1591" spans="1:70" s="3" customFormat="1" ht="85.5">
      <c r="A1591" s="2"/>
      <c r="B1591" s="28" t="s">
        <v>3188</v>
      </c>
      <c r="C1591" s="28" t="s">
        <v>4788</v>
      </c>
      <c r="D1591" s="28" t="s">
        <v>46</v>
      </c>
      <c r="E1591" s="29" t="s">
        <v>763</v>
      </c>
      <c r="F1591" s="29" t="s">
        <v>766</v>
      </c>
      <c r="G1591" s="29" t="s">
        <v>54</v>
      </c>
      <c r="H1591" s="29">
        <v>81101512</v>
      </c>
      <c r="I1591" s="29" t="s">
        <v>4806</v>
      </c>
      <c r="J1591" s="29" t="s">
        <v>199</v>
      </c>
      <c r="K1591" s="29" t="s">
        <v>1239</v>
      </c>
      <c r="L1591" s="30" t="s">
        <v>146</v>
      </c>
      <c r="M1591" s="30" t="s">
        <v>146</v>
      </c>
      <c r="N1591" s="30">
        <v>12</v>
      </c>
      <c r="O1591" s="30" t="s">
        <v>218</v>
      </c>
      <c r="P1591" s="30" t="s">
        <v>202</v>
      </c>
      <c r="Q1591" s="31">
        <v>88110979</v>
      </c>
      <c r="R1591" s="31">
        <v>88110979</v>
      </c>
      <c r="S1591" s="30" t="s">
        <v>411</v>
      </c>
      <c r="T1591" s="30" t="s">
        <v>199</v>
      </c>
      <c r="U1591" s="29" t="s">
        <v>349</v>
      </c>
      <c r="V1591" s="29" t="s">
        <v>325</v>
      </c>
      <c r="W1591" s="29" t="s">
        <v>380</v>
      </c>
      <c r="X1591" s="29" t="s">
        <v>206</v>
      </c>
      <c r="Y1591" s="29" t="s">
        <v>211</v>
      </c>
      <c r="Z1591" s="29" t="s">
        <v>508</v>
      </c>
      <c r="AA1591" s="32">
        <v>88110979</v>
      </c>
      <c r="AB1591" s="32" t="s">
        <v>1014</v>
      </c>
      <c r="AC1591" s="32" t="s">
        <v>1014</v>
      </c>
      <c r="AD1591" s="32">
        <v>8010089</v>
      </c>
      <c r="AE1591" s="32" t="s">
        <v>1014</v>
      </c>
      <c r="AF1591" s="32">
        <v>8010089</v>
      </c>
      <c r="AG1591" s="32" t="s">
        <v>1014</v>
      </c>
      <c r="AH1591" s="32">
        <v>8010089</v>
      </c>
      <c r="AI1591" s="32" t="s">
        <v>1014</v>
      </c>
      <c r="AJ1591" s="32">
        <v>8010089</v>
      </c>
      <c r="AK1591" s="32" t="s">
        <v>1014</v>
      </c>
      <c r="AL1591" s="32">
        <v>8010089</v>
      </c>
      <c r="AM1591" s="32" t="s">
        <v>1014</v>
      </c>
      <c r="AN1591" s="32">
        <v>8010089</v>
      </c>
      <c r="AO1591" s="32" t="s">
        <v>1014</v>
      </c>
      <c r="AP1591" s="32">
        <v>8010089</v>
      </c>
      <c r="AQ1591" s="32" t="s">
        <v>1014</v>
      </c>
      <c r="AR1591" s="32">
        <v>8010089</v>
      </c>
      <c r="AS1591" s="32" t="s">
        <v>1014</v>
      </c>
      <c r="AT1591" s="32">
        <v>8010089</v>
      </c>
      <c r="AU1591" s="32" t="s">
        <v>1014</v>
      </c>
      <c r="AV1591" s="32">
        <v>8010089</v>
      </c>
      <c r="AW1591" s="32" t="s">
        <v>1014</v>
      </c>
      <c r="AX1591" s="32">
        <v>8010089</v>
      </c>
      <c r="AZ1591" s="13" t="str">
        <f t="shared" si="122"/>
        <v>OK</v>
      </c>
      <c r="BA1591" s="13" t="str">
        <f t="shared" si="123"/>
        <v>OK</v>
      </c>
      <c r="BB1591" s="7">
        <f t="shared" si="124"/>
        <v>0</v>
      </c>
      <c r="BC1591" s="14">
        <f t="shared" si="125"/>
        <v>88110979</v>
      </c>
      <c r="BD1591" s="14">
        <f t="shared" si="125"/>
        <v>88110979</v>
      </c>
      <c r="BE1591" s="7">
        <f t="shared" si="126"/>
        <v>0</v>
      </c>
      <c r="BF1591" s="7">
        <f t="shared" si="126"/>
        <v>0</v>
      </c>
      <c r="BJ1591" s="2"/>
      <c r="BK1591" s="2"/>
      <c r="BL1591" s="2"/>
      <c r="BM1591" s="2"/>
      <c r="BN1591" s="2"/>
      <c r="BO1591" s="2"/>
      <c r="BP1591" s="2"/>
      <c r="BQ1591" s="2"/>
      <c r="BR1591" s="2"/>
    </row>
    <row r="1592" spans="1:70" s="3" customFormat="1" ht="85.5">
      <c r="A1592" s="2"/>
      <c r="B1592" s="28" t="s">
        <v>3189</v>
      </c>
      <c r="C1592" s="28" t="s">
        <v>4788</v>
      </c>
      <c r="D1592" s="28" t="s">
        <v>46</v>
      </c>
      <c r="E1592" s="29" t="s">
        <v>763</v>
      </c>
      <c r="F1592" s="29" t="s">
        <v>766</v>
      </c>
      <c r="G1592" s="29" t="s">
        <v>54</v>
      </c>
      <c r="H1592" s="29">
        <v>81101512</v>
      </c>
      <c r="I1592" s="29" t="s">
        <v>4806</v>
      </c>
      <c r="J1592" s="29" t="s">
        <v>199</v>
      </c>
      <c r="K1592" s="29" t="s">
        <v>1240</v>
      </c>
      <c r="L1592" s="30" t="s">
        <v>146</v>
      </c>
      <c r="M1592" s="30" t="s">
        <v>146</v>
      </c>
      <c r="N1592" s="30">
        <v>12</v>
      </c>
      <c r="O1592" s="30" t="s">
        <v>218</v>
      </c>
      <c r="P1592" s="30" t="s">
        <v>202</v>
      </c>
      <c r="Q1592" s="31">
        <v>36465308</v>
      </c>
      <c r="R1592" s="31">
        <v>36465308</v>
      </c>
      <c r="S1592" s="30" t="s">
        <v>411</v>
      </c>
      <c r="T1592" s="30" t="s">
        <v>199</v>
      </c>
      <c r="U1592" s="29" t="s">
        <v>349</v>
      </c>
      <c r="V1592" s="29" t="s">
        <v>325</v>
      </c>
      <c r="W1592" s="29" t="s">
        <v>380</v>
      </c>
      <c r="X1592" s="29" t="s">
        <v>206</v>
      </c>
      <c r="Y1592" s="29" t="s">
        <v>211</v>
      </c>
      <c r="Z1592" s="29" t="s">
        <v>508</v>
      </c>
      <c r="AA1592" s="32">
        <v>36465308</v>
      </c>
      <c r="AB1592" s="32" t="s">
        <v>1014</v>
      </c>
      <c r="AC1592" s="32" t="s">
        <v>1014</v>
      </c>
      <c r="AD1592" s="32">
        <v>3315028</v>
      </c>
      <c r="AE1592" s="32" t="s">
        <v>1014</v>
      </c>
      <c r="AF1592" s="32">
        <v>3315028</v>
      </c>
      <c r="AG1592" s="32" t="s">
        <v>1014</v>
      </c>
      <c r="AH1592" s="32">
        <v>3315028</v>
      </c>
      <c r="AI1592" s="32" t="s">
        <v>1014</v>
      </c>
      <c r="AJ1592" s="32">
        <v>3315028</v>
      </c>
      <c r="AK1592" s="32" t="s">
        <v>1014</v>
      </c>
      <c r="AL1592" s="32">
        <v>3315028</v>
      </c>
      <c r="AM1592" s="32" t="s">
        <v>1014</v>
      </c>
      <c r="AN1592" s="32">
        <v>3315028</v>
      </c>
      <c r="AO1592" s="32" t="s">
        <v>1014</v>
      </c>
      <c r="AP1592" s="32">
        <v>3315028</v>
      </c>
      <c r="AQ1592" s="32" t="s">
        <v>1014</v>
      </c>
      <c r="AR1592" s="32">
        <v>3315028</v>
      </c>
      <c r="AS1592" s="32" t="s">
        <v>1014</v>
      </c>
      <c r="AT1592" s="32">
        <v>3315028</v>
      </c>
      <c r="AU1592" s="32" t="s">
        <v>1014</v>
      </c>
      <c r="AV1592" s="32">
        <v>3315028</v>
      </c>
      <c r="AW1592" s="32" t="s">
        <v>1014</v>
      </c>
      <c r="AX1592" s="32">
        <v>3315028</v>
      </c>
      <c r="AZ1592" s="13" t="str">
        <f t="shared" si="122"/>
        <v>OK</v>
      </c>
      <c r="BA1592" s="13" t="str">
        <f t="shared" si="123"/>
        <v>OK</v>
      </c>
      <c r="BB1592" s="7">
        <f t="shared" si="124"/>
        <v>0</v>
      </c>
      <c r="BC1592" s="14">
        <f t="shared" si="125"/>
        <v>36465308</v>
      </c>
      <c r="BD1592" s="14">
        <f t="shared" si="125"/>
        <v>36465308</v>
      </c>
      <c r="BE1592" s="7">
        <f t="shared" si="126"/>
        <v>0</v>
      </c>
      <c r="BF1592" s="7">
        <f t="shared" si="126"/>
        <v>0</v>
      </c>
      <c r="BJ1592" s="2"/>
      <c r="BK1592" s="2"/>
      <c r="BL1592" s="2"/>
      <c r="BM1592" s="2"/>
      <c r="BN1592" s="2"/>
      <c r="BO1592" s="2"/>
      <c r="BP1592" s="2"/>
      <c r="BQ1592" s="2"/>
      <c r="BR1592" s="2"/>
    </row>
    <row r="1593" spans="1:70" s="3" customFormat="1" ht="85.5">
      <c r="A1593" s="2"/>
      <c r="B1593" s="28" t="s">
        <v>3190</v>
      </c>
      <c r="C1593" s="28" t="s">
        <v>4788</v>
      </c>
      <c r="D1593" s="28" t="s">
        <v>46</v>
      </c>
      <c r="E1593" s="29" t="s">
        <v>763</v>
      </c>
      <c r="F1593" s="29" t="s">
        <v>766</v>
      </c>
      <c r="G1593" s="29" t="s">
        <v>54</v>
      </c>
      <c r="H1593" s="29">
        <v>81101512</v>
      </c>
      <c r="I1593" s="29" t="s">
        <v>4806</v>
      </c>
      <c r="J1593" s="29" t="s">
        <v>199</v>
      </c>
      <c r="K1593" s="29" t="s">
        <v>1241</v>
      </c>
      <c r="L1593" s="30" t="s">
        <v>146</v>
      </c>
      <c r="M1593" s="30" t="s">
        <v>146</v>
      </c>
      <c r="N1593" s="30">
        <v>12</v>
      </c>
      <c r="O1593" s="30" t="s">
        <v>218</v>
      </c>
      <c r="P1593" s="30" t="s">
        <v>202</v>
      </c>
      <c r="Q1593" s="31">
        <v>31175936</v>
      </c>
      <c r="R1593" s="31">
        <v>31175936</v>
      </c>
      <c r="S1593" s="30" t="s">
        <v>411</v>
      </c>
      <c r="T1593" s="30" t="s">
        <v>199</v>
      </c>
      <c r="U1593" s="29" t="s">
        <v>349</v>
      </c>
      <c r="V1593" s="29" t="s">
        <v>325</v>
      </c>
      <c r="W1593" s="29" t="s">
        <v>380</v>
      </c>
      <c r="X1593" s="29" t="s">
        <v>206</v>
      </c>
      <c r="Y1593" s="29" t="s">
        <v>211</v>
      </c>
      <c r="Z1593" s="29" t="s">
        <v>508</v>
      </c>
      <c r="AA1593" s="32">
        <v>31175936</v>
      </c>
      <c r="AB1593" s="32" t="s">
        <v>1014</v>
      </c>
      <c r="AC1593" s="32" t="s">
        <v>1014</v>
      </c>
      <c r="AD1593" s="32">
        <v>2834176</v>
      </c>
      <c r="AE1593" s="32" t="s">
        <v>1014</v>
      </c>
      <c r="AF1593" s="32">
        <v>2834176</v>
      </c>
      <c r="AG1593" s="32" t="s">
        <v>1014</v>
      </c>
      <c r="AH1593" s="32">
        <v>2834176</v>
      </c>
      <c r="AI1593" s="32" t="s">
        <v>1014</v>
      </c>
      <c r="AJ1593" s="32">
        <v>2834176</v>
      </c>
      <c r="AK1593" s="32" t="s">
        <v>1014</v>
      </c>
      <c r="AL1593" s="32">
        <v>2834176</v>
      </c>
      <c r="AM1593" s="32" t="s">
        <v>1014</v>
      </c>
      <c r="AN1593" s="32">
        <v>2834176</v>
      </c>
      <c r="AO1593" s="32" t="s">
        <v>1014</v>
      </c>
      <c r="AP1593" s="32">
        <v>2834176</v>
      </c>
      <c r="AQ1593" s="32" t="s">
        <v>1014</v>
      </c>
      <c r="AR1593" s="32">
        <v>2834176</v>
      </c>
      <c r="AS1593" s="32" t="s">
        <v>1014</v>
      </c>
      <c r="AT1593" s="32">
        <v>2834176</v>
      </c>
      <c r="AU1593" s="32" t="s">
        <v>1014</v>
      </c>
      <c r="AV1593" s="32">
        <v>2834176</v>
      </c>
      <c r="AW1593" s="32" t="s">
        <v>1014</v>
      </c>
      <c r="AX1593" s="32">
        <v>2834176</v>
      </c>
      <c r="AZ1593" s="13" t="str">
        <f t="shared" si="122"/>
        <v>OK</v>
      </c>
      <c r="BA1593" s="13" t="str">
        <f t="shared" si="123"/>
        <v>OK</v>
      </c>
      <c r="BB1593" s="7">
        <f t="shared" si="124"/>
        <v>0</v>
      </c>
      <c r="BC1593" s="14">
        <f t="shared" si="125"/>
        <v>31175936</v>
      </c>
      <c r="BD1593" s="14">
        <f t="shared" si="125"/>
        <v>31175936</v>
      </c>
      <c r="BE1593" s="7">
        <f t="shared" si="126"/>
        <v>0</v>
      </c>
      <c r="BF1593" s="7">
        <f t="shared" si="126"/>
        <v>0</v>
      </c>
      <c r="BJ1593" s="2"/>
      <c r="BK1593" s="2"/>
      <c r="BL1593" s="2"/>
      <c r="BM1593" s="2"/>
      <c r="BN1593" s="2"/>
      <c r="BO1593" s="2"/>
      <c r="BP1593" s="2"/>
      <c r="BQ1593" s="2"/>
      <c r="BR1593" s="2"/>
    </row>
    <row r="1594" spans="1:70" s="3" customFormat="1" ht="85.5">
      <c r="A1594" s="2"/>
      <c r="B1594" s="28" t="s">
        <v>3191</v>
      </c>
      <c r="C1594" s="28" t="s">
        <v>4788</v>
      </c>
      <c r="D1594" s="28" t="s">
        <v>46</v>
      </c>
      <c r="E1594" s="29" t="s">
        <v>763</v>
      </c>
      <c r="F1594" s="29" t="s">
        <v>766</v>
      </c>
      <c r="G1594" s="29" t="s">
        <v>54</v>
      </c>
      <c r="H1594" s="29">
        <v>81101512</v>
      </c>
      <c r="I1594" s="29" t="s">
        <v>4806</v>
      </c>
      <c r="J1594" s="29" t="s">
        <v>199</v>
      </c>
      <c r="K1594" s="29" t="s">
        <v>1242</v>
      </c>
      <c r="L1594" s="30" t="s">
        <v>146</v>
      </c>
      <c r="M1594" s="30" t="s">
        <v>146</v>
      </c>
      <c r="N1594" s="30">
        <v>10</v>
      </c>
      <c r="O1594" s="30" t="s">
        <v>218</v>
      </c>
      <c r="P1594" s="30" t="s">
        <v>202</v>
      </c>
      <c r="Q1594" s="31">
        <v>61084430</v>
      </c>
      <c r="R1594" s="31">
        <v>61084430</v>
      </c>
      <c r="S1594" s="30" t="s">
        <v>411</v>
      </c>
      <c r="T1594" s="30" t="s">
        <v>199</v>
      </c>
      <c r="U1594" s="29" t="s">
        <v>349</v>
      </c>
      <c r="V1594" s="29" t="s">
        <v>325</v>
      </c>
      <c r="W1594" s="29" t="s">
        <v>380</v>
      </c>
      <c r="X1594" s="29" t="s">
        <v>206</v>
      </c>
      <c r="Y1594" s="29" t="s">
        <v>211</v>
      </c>
      <c r="Z1594" s="29" t="s">
        <v>508</v>
      </c>
      <c r="AA1594" s="32">
        <v>61084430</v>
      </c>
      <c r="AB1594" s="32" t="s">
        <v>1014</v>
      </c>
      <c r="AC1594" s="32" t="s">
        <v>1014</v>
      </c>
      <c r="AD1594" s="32">
        <v>6108443</v>
      </c>
      <c r="AE1594" s="32" t="s">
        <v>1014</v>
      </c>
      <c r="AF1594" s="32">
        <v>6108443</v>
      </c>
      <c r="AG1594" s="32" t="s">
        <v>1014</v>
      </c>
      <c r="AH1594" s="32">
        <v>6108443</v>
      </c>
      <c r="AI1594" s="32" t="s">
        <v>1014</v>
      </c>
      <c r="AJ1594" s="32">
        <v>6108443</v>
      </c>
      <c r="AK1594" s="32" t="s">
        <v>1014</v>
      </c>
      <c r="AL1594" s="32">
        <v>6108443</v>
      </c>
      <c r="AM1594" s="32" t="s">
        <v>1014</v>
      </c>
      <c r="AN1594" s="32">
        <v>6108443</v>
      </c>
      <c r="AO1594" s="32" t="s">
        <v>1014</v>
      </c>
      <c r="AP1594" s="32">
        <v>6108443</v>
      </c>
      <c r="AQ1594" s="32" t="s">
        <v>1014</v>
      </c>
      <c r="AR1594" s="32">
        <v>6108443</v>
      </c>
      <c r="AS1594" s="32" t="s">
        <v>1014</v>
      </c>
      <c r="AT1594" s="32">
        <v>6108443</v>
      </c>
      <c r="AU1594" s="32" t="s">
        <v>1014</v>
      </c>
      <c r="AV1594" s="32">
        <v>6108443</v>
      </c>
      <c r="AW1594" s="32" t="s">
        <v>1014</v>
      </c>
      <c r="AX1594" s="32" t="s">
        <v>1014</v>
      </c>
      <c r="AZ1594" s="13" t="str">
        <f t="shared" si="122"/>
        <v>OK</v>
      </c>
      <c r="BA1594" s="13" t="str">
        <f t="shared" si="123"/>
        <v>OK</v>
      </c>
      <c r="BB1594" s="7">
        <f t="shared" si="124"/>
        <v>0</v>
      </c>
      <c r="BC1594" s="14">
        <f t="shared" si="125"/>
        <v>61084430</v>
      </c>
      <c r="BD1594" s="14">
        <f t="shared" si="125"/>
        <v>61084430</v>
      </c>
      <c r="BE1594" s="7">
        <f t="shared" si="126"/>
        <v>0</v>
      </c>
      <c r="BF1594" s="7">
        <f t="shared" si="126"/>
        <v>0</v>
      </c>
      <c r="BJ1594" s="2"/>
      <c r="BK1594" s="2"/>
      <c r="BL1594" s="2"/>
      <c r="BM1594" s="2"/>
      <c r="BN1594" s="2"/>
      <c r="BO1594" s="2"/>
      <c r="BP1594" s="2"/>
      <c r="BQ1594" s="2"/>
      <c r="BR1594" s="2"/>
    </row>
    <row r="1595" spans="1:70" s="3" customFormat="1" ht="99.75">
      <c r="A1595" s="2"/>
      <c r="B1595" s="28" t="s">
        <v>3192</v>
      </c>
      <c r="C1595" s="28" t="s">
        <v>4788</v>
      </c>
      <c r="D1595" s="28" t="s">
        <v>46</v>
      </c>
      <c r="E1595" s="29" t="s">
        <v>763</v>
      </c>
      <c r="F1595" s="29" t="s">
        <v>766</v>
      </c>
      <c r="G1595" s="29" t="s">
        <v>54</v>
      </c>
      <c r="H1595" s="29">
        <v>81101512</v>
      </c>
      <c r="I1595" s="29" t="s">
        <v>4806</v>
      </c>
      <c r="J1595" s="29" t="s">
        <v>199</v>
      </c>
      <c r="K1595" s="29" t="s">
        <v>1243</v>
      </c>
      <c r="L1595" s="30" t="s">
        <v>146</v>
      </c>
      <c r="M1595" s="30" t="s">
        <v>146</v>
      </c>
      <c r="N1595" s="30">
        <v>12</v>
      </c>
      <c r="O1595" s="30" t="s">
        <v>218</v>
      </c>
      <c r="P1595" s="30" t="s">
        <v>202</v>
      </c>
      <c r="Q1595" s="31">
        <v>58074379</v>
      </c>
      <c r="R1595" s="31">
        <v>58074379</v>
      </c>
      <c r="S1595" s="30" t="s">
        <v>411</v>
      </c>
      <c r="T1595" s="30" t="s">
        <v>199</v>
      </c>
      <c r="U1595" s="29" t="s">
        <v>349</v>
      </c>
      <c r="V1595" s="29" t="s">
        <v>325</v>
      </c>
      <c r="W1595" s="29" t="s">
        <v>380</v>
      </c>
      <c r="X1595" s="29" t="s">
        <v>206</v>
      </c>
      <c r="Y1595" s="29" t="s">
        <v>211</v>
      </c>
      <c r="Z1595" s="29" t="s">
        <v>508</v>
      </c>
      <c r="AA1595" s="32">
        <v>58074379</v>
      </c>
      <c r="AB1595" s="32" t="s">
        <v>1014</v>
      </c>
      <c r="AC1595" s="32" t="s">
        <v>1014</v>
      </c>
      <c r="AD1595" s="32">
        <v>5279489</v>
      </c>
      <c r="AE1595" s="32" t="s">
        <v>1014</v>
      </c>
      <c r="AF1595" s="32">
        <v>5279489</v>
      </c>
      <c r="AG1595" s="32" t="s">
        <v>1014</v>
      </c>
      <c r="AH1595" s="32">
        <v>5279489</v>
      </c>
      <c r="AI1595" s="32" t="s">
        <v>1014</v>
      </c>
      <c r="AJ1595" s="32">
        <v>5279489</v>
      </c>
      <c r="AK1595" s="32" t="s">
        <v>1014</v>
      </c>
      <c r="AL1595" s="32">
        <v>5279489</v>
      </c>
      <c r="AM1595" s="32" t="s">
        <v>1014</v>
      </c>
      <c r="AN1595" s="32">
        <v>5279489</v>
      </c>
      <c r="AO1595" s="32" t="s">
        <v>1014</v>
      </c>
      <c r="AP1595" s="32">
        <v>5279489</v>
      </c>
      <c r="AQ1595" s="32" t="s">
        <v>1014</v>
      </c>
      <c r="AR1595" s="32">
        <v>5279489</v>
      </c>
      <c r="AS1595" s="32" t="s">
        <v>1014</v>
      </c>
      <c r="AT1595" s="32">
        <v>5279489</v>
      </c>
      <c r="AU1595" s="32" t="s">
        <v>1014</v>
      </c>
      <c r="AV1595" s="32">
        <v>5279489</v>
      </c>
      <c r="AW1595" s="32" t="s">
        <v>1014</v>
      </c>
      <c r="AX1595" s="32">
        <v>5279489</v>
      </c>
      <c r="AZ1595" s="13" t="str">
        <f t="shared" si="122"/>
        <v>OK</v>
      </c>
      <c r="BA1595" s="13" t="str">
        <f t="shared" si="123"/>
        <v>OK</v>
      </c>
      <c r="BB1595" s="7">
        <f t="shared" si="124"/>
        <v>0</v>
      </c>
      <c r="BC1595" s="14">
        <f t="shared" si="125"/>
        <v>58074379</v>
      </c>
      <c r="BD1595" s="14">
        <f t="shared" si="125"/>
        <v>58074379</v>
      </c>
      <c r="BE1595" s="7">
        <f t="shared" si="126"/>
        <v>0</v>
      </c>
      <c r="BF1595" s="7">
        <f t="shared" si="126"/>
        <v>0</v>
      </c>
      <c r="BJ1595" s="2"/>
      <c r="BK1595" s="2"/>
      <c r="BL1595" s="2"/>
      <c r="BM1595" s="2"/>
      <c r="BN1595" s="2"/>
      <c r="BO1595" s="2"/>
      <c r="BP1595" s="2"/>
      <c r="BQ1595" s="2"/>
      <c r="BR1595" s="2"/>
    </row>
    <row r="1596" spans="1:70" s="3" customFormat="1" ht="85.5">
      <c r="A1596" s="2"/>
      <c r="B1596" s="28" t="s">
        <v>3193</v>
      </c>
      <c r="C1596" s="28" t="s">
        <v>4788</v>
      </c>
      <c r="D1596" s="28" t="s">
        <v>46</v>
      </c>
      <c r="E1596" s="29" t="s">
        <v>763</v>
      </c>
      <c r="F1596" s="29" t="s">
        <v>766</v>
      </c>
      <c r="G1596" s="29" t="s">
        <v>54</v>
      </c>
      <c r="H1596" s="29">
        <v>81101512</v>
      </c>
      <c r="I1596" s="29" t="s">
        <v>4806</v>
      </c>
      <c r="J1596" s="29" t="s">
        <v>199</v>
      </c>
      <c r="K1596" s="29" t="s">
        <v>1244</v>
      </c>
      <c r="L1596" s="30" t="s">
        <v>146</v>
      </c>
      <c r="M1596" s="30" t="s">
        <v>146</v>
      </c>
      <c r="N1596" s="30">
        <v>10</v>
      </c>
      <c r="O1596" s="30" t="s">
        <v>218</v>
      </c>
      <c r="P1596" s="30" t="s">
        <v>202</v>
      </c>
      <c r="Q1596" s="31">
        <v>80100890</v>
      </c>
      <c r="R1596" s="31">
        <v>80100890</v>
      </c>
      <c r="S1596" s="30" t="s">
        <v>411</v>
      </c>
      <c r="T1596" s="30" t="s">
        <v>199</v>
      </c>
      <c r="U1596" s="29" t="s">
        <v>349</v>
      </c>
      <c r="V1596" s="29" t="s">
        <v>325</v>
      </c>
      <c r="W1596" s="29" t="s">
        <v>380</v>
      </c>
      <c r="X1596" s="29" t="s">
        <v>206</v>
      </c>
      <c r="Y1596" s="29" t="s">
        <v>211</v>
      </c>
      <c r="Z1596" s="29" t="s">
        <v>508</v>
      </c>
      <c r="AA1596" s="32">
        <v>80100890</v>
      </c>
      <c r="AB1596" s="32" t="s">
        <v>1014</v>
      </c>
      <c r="AC1596" s="32" t="s">
        <v>1014</v>
      </c>
      <c r="AD1596" s="32">
        <v>8010089</v>
      </c>
      <c r="AE1596" s="32" t="s">
        <v>1014</v>
      </c>
      <c r="AF1596" s="32">
        <v>8010089</v>
      </c>
      <c r="AG1596" s="32" t="s">
        <v>1014</v>
      </c>
      <c r="AH1596" s="32">
        <v>8010089</v>
      </c>
      <c r="AI1596" s="32" t="s">
        <v>1014</v>
      </c>
      <c r="AJ1596" s="32">
        <v>8010089</v>
      </c>
      <c r="AK1596" s="32" t="s">
        <v>1014</v>
      </c>
      <c r="AL1596" s="32">
        <v>8010089</v>
      </c>
      <c r="AM1596" s="32" t="s">
        <v>1014</v>
      </c>
      <c r="AN1596" s="32">
        <v>8010089</v>
      </c>
      <c r="AO1596" s="32" t="s">
        <v>1014</v>
      </c>
      <c r="AP1596" s="32">
        <v>8010089</v>
      </c>
      <c r="AQ1596" s="32" t="s">
        <v>1014</v>
      </c>
      <c r="AR1596" s="32">
        <v>8010089</v>
      </c>
      <c r="AS1596" s="32" t="s">
        <v>1014</v>
      </c>
      <c r="AT1596" s="32">
        <v>8010089</v>
      </c>
      <c r="AU1596" s="32" t="s">
        <v>1014</v>
      </c>
      <c r="AV1596" s="32">
        <v>8010089</v>
      </c>
      <c r="AW1596" s="32" t="s">
        <v>1014</v>
      </c>
      <c r="AX1596" s="32">
        <v>0</v>
      </c>
      <c r="AZ1596" s="13" t="str">
        <f t="shared" si="122"/>
        <v>OK</v>
      </c>
      <c r="BA1596" s="13" t="str">
        <f t="shared" si="123"/>
        <v>OK</v>
      </c>
      <c r="BB1596" s="7">
        <f t="shared" si="124"/>
        <v>0</v>
      </c>
      <c r="BC1596" s="14">
        <f t="shared" si="125"/>
        <v>80100890</v>
      </c>
      <c r="BD1596" s="14">
        <f t="shared" si="125"/>
        <v>80100890</v>
      </c>
      <c r="BE1596" s="7">
        <f t="shared" si="126"/>
        <v>0</v>
      </c>
      <c r="BF1596" s="7">
        <f t="shared" si="126"/>
        <v>0</v>
      </c>
      <c r="BJ1596" s="2"/>
      <c r="BK1596" s="2"/>
      <c r="BL1596" s="2"/>
      <c r="BM1596" s="2"/>
      <c r="BN1596" s="2"/>
      <c r="BO1596" s="2"/>
      <c r="BP1596" s="2"/>
      <c r="BQ1596" s="2"/>
      <c r="BR1596" s="2"/>
    </row>
    <row r="1597" spans="1:70" s="3" customFormat="1" ht="85.5">
      <c r="A1597" s="2"/>
      <c r="B1597" s="28" t="s">
        <v>3194</v>
      </c>
      <c r="C1597" s="28" t="s">
        <v>4788</v>
      </c>
      <c r="D1597" s="28" t="s">
        <v>46</v>
      </c>
      <c r="E1597" s="29" t="s">
        <v>763</v>
      </c>
      <c r="F1597" s="29" t="s">
        <v>766</v>
      </c>
      <c r="G1597" s="29" t="s">
        <v>54</v>
      </c>
      <c r="H1597" s="29">
        <v>81101512</v>
      </c>
      <c r="I1597" s="29" t="s">
        <v>4806</v>
      </c>
      <c r="J1597" s="29" t="s">
        <v>199</v>
      </c>
      <c r="K1597" s="29" t="s">
        <v>1245</v>
      </c>
      <c r="L1597" s="30" t="s">
        <v>146</v>
      </c>
      <c r="M1597" s="30" t="s">
        <v>146</v>
      </c>
      <c r="N1597" s="30">
        <v>12</v>
      </c>
      <c r="O1597" s="30" t="s">
        <v>218</v>
      </c>
      <c r="P1597" s="30" t="s">
        <v>202</v>
      </c>
      <c r="Q1597" s="31">
        <v>58074379</v>
      </c>
      <c r="R1597" s="31">
        <v>58074379</v>
      </c>
      <c r="S1597" s="30" t="s">
        <v>411</v>
      </c>
      <c r="T1597" s="30" t="s">
        <v>199</v>
      </c>
      <c r="U1597" s="29" t="s">
        <v>349</v>
      </c>
      <c r="V1597" s="29" t="s">
        <v>325</v>
      </c>
      <c r="W1597" s="29" t="s">
        <v>380</v>
      </c>
      <c r="X1597" s="29" t="s">
        <v>206</v>
      </c>
      <c r="Y1597" s="29" t="s">
        <v>211</v>
      </c>
      <c r="Z1597" s="29" t="s">
        <v>508</v>
      </c>
      <c r="AA1597" s="32">
        <v>58074379</v>
      </c>
      <c r="AB1597" s="32" t="s">
        <v>1014</v>
      </c>
      <c r="AC1597" s="32" t="s">
        <v>1014</v>
      </c>
      <c r="AD1597" s="32">
        <v>5279489</v>
      </c>
      <c r="AE1597" s="32" t="s">
        <v>1014</v>
      </c>
      <c r="AF1597" s="32">
        <v>5279489</v>
      </c>
      <c r="AG1597" s="32" t="s">
        <v>1014</v>
      </c>
      <c r="AH1597" s="32">
        <v>5279489</v>
      </c>
      <c r="AI1597" s="32" t="s">
        <v>1014</v>
      </c>
      <c r="AJ1597" s="32">
        <v>5279489</v>
      </c>
      <c r="AK1597" s="32" t="s">
        <v>1014</v>
      </c>
      <c r="AL1597" s="32">
        <v>5279489</v>
      </c>
      <c r="AM1597" s="32" t="s">
        <v>1014</v>
      </c>
      <c r="AN1597" s="32">
        <v>5279489</v>
      </c>
      <c r="AO1597" s="32" t="s">
        <v>1014</v>
      </c>
      <c r="AP1597" s="32">
        <v>5279489</v>
      </c>
      <c r="AQ1597" s="32" t="s">
        <v>1014</v>
      </c>
      <c r="AR1597" s="32">
        <v>5279489</v>
      </c>
      <c r="AS1597" s="32" t="s">
        <v>1014</v>
      </c>
      <c r="AT1597" s="32">
        <v>5279489</v>
      </c>
      <c r="AU1597" s="32" t="s">
        <v>1014</v>
      </c>
      <c r="AV1597" s="32">
        <v>5279489</v>
      </c>
      <c r="AW1597" s="32" t="s">
        <v>1014</v>
      </c>
      <c r="AX1597" s="32">
        <v>5279489</v>
      </c>
      <c r="AZ1597" s="13" t="str">
        <f t="shared" si="122"/>
        <v>OK</v>
      </c>
      <c r="BA1597" s="13" t="str">
        <f t="shared" si="123"/>
        <v>OK</v>
      </c>
      <c r="BB1597" s="7">
        <f t="shared" si="124"/>
        <v>0</v>
      </c>
      <c r="BC1597" s="14">
        <f t="shared" si="125"/>
        <v>58074379</v>
      </c>
      <c r="BD1597" s="14">
        <f t="shared" si="125"/>
        <v>58074379</v>
      </c>
      <c r="BE1597" s="7">
        <f t="shared" si="126"/>
        <v>0</v>
      </c>
      <c r="BF1597" s="7">
        <f t="shared" si="126"/>
        <v>0</v>
      </c>
      <c r="BJ1597" s="2"/>
      <c r="BK1597" s="2"/>
      <c r="BL1597" s="2"/>
      <c r="BM1597" s="2"/>
      <c r="BN1597" s="2"/>
      <c r="BO1597" s="2"/>
      <c r="BP1597" s="2"/>
      <c r="BQ1597" s="2"/>
      <c r="BR1597" s="2"/>
    </row>
    <row r="1598" spans="1:70" s="3" customFormat="1" ht="85.5">
      <c r="A1598" s="2"/>
      <c r="B1598" s="28" t="s">
        <v>3195</v>
      </c>
      <c r="C1598" s="28" t="s">
        <v>4788</v>
      </c>
      <c r="D1598" s="28" t="s">
        <v>46</v>
      </c>
      <c r="E1598" s="29" t="s">
        <v>763</v>
      </c>
      <c r="F1598" s="29" t="s">
        <v>766</v>
      </c>
      <c r="G1598" s="29" t="s">
        <v>54</v>
      </c>
      <c r="H1598" s="29">
        <v>81101512</v>
      </c>
      <c r="I1598" s="29" t="s">
        <v>4806</v>
      </c>
      <c r="J1598" s="29" t="s">
        <v>199</v>
      </c>
      <c r="K1598" s="29" t="s">
        <v>1246</v>
      </c>
      <c r="L1598" s="30" t="s">
        <v>146</v>
      </c>
      <c r="M1598" s="30" t="s">
        <v>146</v>
      </c>
      <c r="N1598" s="30">
        <v>12</v>
      </c>
      <c r="O1598" s="30" t="s">
        <v>218</v>
      </c>
      <c r="P1598" s="30" t="s">
        <v>202</v>
      </c>
      <c r="Q1598" s="31">
        <v>77995247</v>
      </c>
      <c r="R1598" s="31">
        <v>77995247</v>
      </c>
      <c r="S1598" s="30" t="s">
        <v>411</v>
      </c>
      <c r="T1598" s="30" t="s">
        <v>199</v>
      </c>
      <c r="U1598" s="29" t="s">
        <v>349</v>
      </c>
      <c r="V1598" s="29" t="s">
        <v>325</v>
      </c>
      <c r="W1598" s="29" t="s">
        <v>380</v>
      </c>
      <c r="X1598" s="29" t="s">
        <v>206</v>
      </c>
      <c r="Y1598" s="29" t="s">
        <v>211</v>
      </c>
      <c r="Z1598" s="29" t="s">
        <v>508</v>
      </c>
      <c r="AA1598" s="32">
        <v>77995247</v>
      </c>
      <c r="AB1598" s="32" t="s">
        <v>1014</v>
      </c>
      <c r="AC1598" s="32" t="s">
        <v>1014</v>
      </c>
      <c r="AD1598" s="32">
        <v>7090477</v>
      </c>
      <c r="AE1598" s="32" t="s">
        <v>1014</v>
      </c>
      <c r="AF1598" s="32">
        <v>7090477</v>
      </c>
      <c r="AG1598" s="32" t="s">
        <v>1014</v>
      </c>
      <c r="AH1598" s="32">
        <v>7090477</v>
      </c>
      <c r="AI1598" s="32" t="s">
        <v>1014</v>
      </c>
      <c r="AJ1598" s="32">
        <v>7090477</v>
      </c>
      <c r="AK1598" s="32" t="s">
        <v>1014</v>
      </c>
      <c r="AL1598" s="32">
        <v>7090477</v>
      </c>
      <c r="AM1598" s="32" t="s">
        <v>1014</v>
      </c>
      <c r="AN1598" s="32">
        <v>7090477</v>
      </c>
      <c r="AO1598" s="32" t="s">
        <v>1014</v>
      </c>
      <c r="AP1598" s="32">
        <v>7090477</v>
      </c>
      <c r="AQ1598" s="32" t="s">
        <v>1014</v>
      </c>
      <c r="AR1598" s="32">
        <v>7090477</v>
      </c>
      <c r="AS1598" s="32" t="s">
        <v>1014</v>
      </c>
      <c r="AT1598" s="32">
        <v>7090477</v>
      </c>
      <c r="AU1598" s="32" t="s">
        <v>1014</v>
      </c>
      <c r="AV1598" s="32">
        <v>7090477</v>
      </c>
      <c r="AW1598" s="32" t="s">
        <v>1014</v>
      </c>
      <c r="AX1598" s="32">
        <v>7090477</v>
      </c>
      <c r="AZ1598" s="13" t="str">
        <f t="shared" si="122"/>
        <v>OK</v>
      </c>
      <c r="BA1598" s="13" t="str">
        <f t="shared" si="123"/>
        <v>OK</v>
      </c>
      <c r="BB1598" s="7">
        <f t="shared" si="124"/>
        <v>0</v>
      </c>
      <c r="BC1598" s="14">
        <f t="shared" si="125"/>
        <v>77995247</v>
      </c>
      <c r="BD1598" s="14">
        <f t="shared" si="125"/>
        <v>77995247</v>
      </c>
      <c r="BE1598" s="7">
        <f t="shared" si="126"/>
        <v>0</v>
      </c>
      <c r="BF1598" s="7">
        <f t="shared" si="126"/>
        <v>0</v>
      </c>
      <c r="BJ1598" s="2"/>
      <c r="BK1598" s="2"/>
      <c r="BL1598" s="2"/>
      <c r="BM1598" s="2"/>
      <c r="BN1598" s="2"/>
      <c r="BO1598" s="2"/>
      <c r="BP1598" s="2"/>
      <c r="BQ1598" s="2"/>
      <c r="BR1598" s="2"/>
    </row>
    <row r="1599" spans="1:70" s="3" customFormat="1" ht="85.5">
      <c r="A1599" s="2"/>
      <c r="B1599" s="28" t="s">
        <v>3196</v>
      </c>
      <c r="C1599" s="28" t="s">
        <v>4788</v>
      </c>
      <c r="D1599" s="28" t="s">
        <v>46</v>
      </c>
      <c r="E1599" s="29" t="s">
        <v>763</v>
      </c>
      <c r="F1599" s="29" t="s">
        <v>766</v>
      </c>
      <c r="G1599" s="29" t="s">
        <v>54</v>
      </c>
      <c r="H1599" s="29">
        <v>81101512</v>
      </c>
      <c r="I1599" s="29" t="s">
        <v>4806</v>
      </c>
      <c r="J1599" s="29" t="s">
        <v>199</v>
      </c>
      <c r="K1599" s="29" t="s">
        <v>1247</v>
      </c>
      <c r="L1599" s="30" t="s">
        <v>146</v>
      </c>
      <c r="M1599" s="30" t="s">
        <v>146</v>
      </c>
      <c r="N1599" s="30">
        <v>10</v>
      </c>
      <c r="O1599" s="30" t="s">
        <v>218</v>
      </c>
      <c r="P1599" s="30" t="s">
        <v>202</v>
      </c>
      <c r="Q1599" s="31">
        <v>104660800</v>
      </c>
      <c r="R1599" s="31">
        <v>104660800</v>
      </c>
      <c r="S1599" s="30" t="s">
        <v>411</v>
      </c>
      <c r="T1599" s="30" t="s">
        <v>199</v>
      </c>
      <c r="U1599" s="29" t="s">
        <v>349</v>
      </c>
      <c r="V1599" s="29" t="s">
        <v>325</v>
      </c>
      <c r="W1599" s="29" t="s">
        <v>380</v>
      </c>
      <c r="X1599" s="29" t="s">
        <v>206</v>
      </c>
      <c r="Y1599" s="29" t="s">
        <v>211</v>
      </c>
      <c r="Z1599" s="29" t="s">
        <v>508</v>
      </c>
      <c r="AA1599" s="32">
        <v>104660800</v>
      </c>
      <c r="AB1599" s="32" t="s">
        <v>1014</v>
      </c>
      <c r="AC1599" s="32" t="s">
        <v>1014</v>
      </c>
      <c r="AD1599" s="32">
        <v>10466080</v>
      </c>
      <c r="AE1599" s="32" t="s">
        <v>1014</v>
      </c>
      <c r="AF1599" s="32">
        <v>10466080</v>
      </c>
      <c r="AG1599" s="32" t="s">
        <v>1014</v>
      </c>
      <c r="AH1599" s="32">
        <v>10466080</v>
      </c>
      <c r="AI1599" s="32" t="s">
        <v>1014</v>
      </c>
      <c r="AJ1599" s="32">
        <v>10466080</v>
      </c>
      <c r="AK1599" s="32" t="s">
        <v>1014</v>
      </c>
      <c r="AL1599" s="32">
        <v>10466080</v>
      </c>
      <c r="AM1599" s="32" t="s">
        <v>1014</v>
      </c>
      <c r="AN1599" s="32">
        <v>10466080</v>
      </c>
      <c r="AO1599" s="32" t="s">
        <v>1014</v>
      </c>
      <c r="AP1599" s="32">
        <v>10466080</v>
      </c>
      <c r="AQ1599" s="32" t="s">
        <v>1014</v>
      </c>
      <c r="AR1599" s="32">
        <v>10466080</v>
      </c>
      <c r="AS1599" s="32" t="s">
        <v>1014</v>
      </c>
      <c r="AT1599" s="32">
        <v>10466080</v>
      </c>
      <c r="AU1599" s="32" t="s">
        <v>1014</v>
      </c>
      <c r="AV1599" s="32">
        <v>10466080</v>
      </c>
      <c r="AW1599" s="32" t="s">
        <v>1014</v>
      </c>
      <c r="AX1599" s="32">
        <v>0</v>
      </c>
      <c r="AZ1599" s="13" t="str">
        <f t="shared" si="122"/>
        <v>OK</v>
      </c>
      <c r="BA1599" s="13" t="str">
        <f t="shared" si="123"/>
        <v>OK</v>
      </c>
      <c r="BB1599" s="7">
        <f t="shared" si="124"/>
        <v>0</v>
      </c>
      <c r="BC1599" s="14">
        <f t="shared" si="125"/>
        <v>104660800</v>
      </c>
      <c r="BD1599" s="14">
        <f t="shared" si="125"/>
        <v>104660800</v>
      </c>
      <c r="BE1599" s="7">
        <f t="shared" si="126"/>
        <v>0</v>
      </c>
      <c r="BF1599" s="7">
        <f t="shared" si="126"/>
        <v>0</v>
      </c>
      <c r="BJ1599" s="2"/>
      <c r="BK1599" s="2"/>
      <c r="BL1599" s="2"/>
      <c r="BM1599" s="2"/>
      <c r="BN1599" s="2"/>
      <c r="BO1599" s="2"/>
      <c r="BP1599" s="2"/>
      <c r="BQ1599" s="2"/>
      <c r="BR1599" s="2"/>
    </row>
    <row r="1600" spans="1:70" s="3" customFormat="1" ht="85.5">
      <c r="A1600" s="2"/>
      <c r="B1600" s="28" t="s">
        <v>3197</v>
      </c>
      <c r="C1600" s="28" t="s">
        <v>4788</v>
      </c>
      <c r="D1600" s="28" t="s">
        <v>46</v>
      </c>
      <c r="E1600" s="29" t="s">
        <v>763</v>
      </c>
      <c r="F1600" s="29" t="s">
        <v>766</v>
      </c>
      <c r="G1600" s="29" t="s">
        <v>54</v>
      </c>
      <c r="H1600" s="29">
        <v>81101512</v>
      </c>
      <c r="I1600" s="29" t="s">
        <v>4806</v>
      </c>
      <c r="J1600" s="29" t="s">
        <v>199</v>
      </c>
      <c r="K1600" s="29" t="s">
        <v>1248</v>
      </c>
      <c r="L1600" s="30" t="s">
        <v>146</v>
      </c>
      <c r="M1600" s="30" t="s">
        <v>146</v>
      </c>
      <c r="N1600" s="30">
        <v>12</v>
      </c>
      <c r="O1600" s="30" t="s">
        <v>218</v>
      </c>
      <c r="P1600" s="30" t="s">
        <v>202</v>
      </c>
      <c r="Q1600" s="31">
        <v>115126880</v>
      </c>
      <c r="R1600" s="31">
        <v>115126880</v>
      </c>
      <c r="S1600" s="30" t="s">
        <v>411</v>
      </c>
      <c r="T1600" s="30" t="s">
        <v>199</v>
      </c>
      <c r="U1600" s="29" t="s">
        <v>349</v>
      </c>
      <c r="V1600" s="29" t="s">
        <v>325</v>
      </c>
      <c r="W1600" s="29" t="s">
        <v>380</v>
      </c>
      <c r="X1600" s="29" t="s">
        <v>206</v>
      </c>
      <c r="Y1600" s="29" t="s">
        <v>211</v>
      </c>
      <c r="Z1600" s="29" t="s">
        <v>508</v>
      </c>
      <c r="AA1600" s="32">
        <v>115126880</v>
      </c>
      <c r="AB1600" s="32" t="s">
        <v>1014</v>
      </c>
      <c r="AC1600" s="32" t="s">
        <v>1014</v>
      </c>
      <c r="AD1600" s="32">
        <v>10466080</v>
      </c>
      <c r="AE1600" s="32" t="s">
        <v>1014</v>
      </c>
      <c r="AF1600" s="32">
        <v>10466080</v>
      </c>
      <c r="AG1600" s="32" t="s">
        <v>1014</v>
      </c>
      <c r="AH1600" s="32">
        <v>10466080</v>
      </c>
      <c r="AI1600" s="32" t="s">
        <v>1014</v>
      </c>
      <c r="AJ1600" s="32">
        <v>10466080</v>
      </c>
      <c r="AK1600" s="32" t="s">
        <v>1014</v>
      </c>
      <c r="AL1600" s="32">
        <v>10466080</v>
      </c>
      <c r="AM1600" s="32" t="s">
        <v>1014</v>
      </c>
      <c r="AN1600" s="32">
        <v>10466080</v>
      </c>
      <c r="AO1600" s="32" t="s">
        <v>1014</v>
      </c>
      <c r="AP1600" s="32">
        <v>10466080</v>
      </c>
      <c r="AQ1600" s="32" t="s">
        <v>1014</v>
      </c>
      <c r="AR1600" s="32">
        <v>10466080</v>
      </c>
      <c r="AS1600" s="32" t="s">
        <v>1014</v>
      </c>
      <c r="AT1600" s="32">
        <v>10466080</v>
      </c>
      <c r="AU1600" s="32" t="s">
        <v>1014</v>
      </c>
      <c r="AV1600" s="32">
        <v>10466080</v>
      </c>
      <c r="AW1600" s="32" t="s">
        <v>1014</v>
      </c>
      <c r="AX1600" s="32">
        <v>10466080</v>
      </c>
      <c r="AZ1600" s="13" t="str">
        <f t="shared" si="122"/>
        <v>OK</v>
      </c>
      <c r="BA1600" s="13" t="str">
        <f t="shared" si="123"/>
        <v>OK</v>
      </c>
      <c r="BB1600" s="7">
        <f t="shared" si="124"/>
        <v>0</v>
      </c>
      <c r="BC1600" s="14">
        <f t="shared" si="125"/>
        <v>115126880</v>
      </c>
      <c r="BD1600" s="14">
        <f t="shared" si="125"/>
        <v>115126880</v>
      </c>
      <c r="BE1600" s="7">
        <f t="shared" si="126"/>
        <v>0</v>
      </c>
      <c r="BF1600" s="7">
        <f t="shared" si="126"/>
        <v>0</v>
      </c>
      <c r="BJ1600" s="2"/>
      <c r="BK1600" s="2"/>
      <c r="BL1600" s="2"/>
      <c r="BM1600" s="2"/>
      <c r="BN1600" s="2"/>
      <c r="BO1600" s="2"/>
      <c r="BP1600" s="2"/>
      <c r="BQ1600" s="2"/>
      <c r="BR1600" s="2"/>
    </row>
    <row r="1601" spans="1:70" s="3" customFormat="1" ht="99.75">
      <c r="A1601" s="2"/>
      <c r="B1601" s="28" t="s">
        <v>3198</v>
      </c>
      <c r="C1601" s="28" t="s">
        <v>4788</v>
      </c>
      <c r="D1601" s="28" t="s">
        <v>46</v>
      </c>
      <c r="E1601" s="29" t="s">
        <v>763</v>
      </c>
      <c r="F1601" s="29" t="s">
        <v>766</v>
      </c>
      <c r="G1601" s="29" t="s">
        <v>54</v>
      </c>
      <c r="H1601" s="29">
        <v>81101512</v>
      </c>
      <c r="I1601" s="29" t="s">
        <v>4806</v>
      </c>
      <c r="J1601" s="29" t="s">
        <v>199</v>
      </c>
      <c r="K1601" s="29" t="s">
        <v>1249</v>
      </c>
      <c r="L1601" s="30" t="s">
        <v>146</v>
      </c>
      <c r="M1601" s="30" t="s">
        <v>146</v>
      </c>
      <c r="N1601" s="30">
        <v>12</v>
      </c>
      <c r="O1601" s="30" t="s">
        <v>218</v>
      </c>
      <c r="P1601" s="30" t="s">
        <v>202</v>
      </c>
      <c r="Q1601" s="31">
        <v>88110979</v>
      </c>
      <c r="R1601" s="31">
        <v>88110979</v>
      </c>
      <c r="S1601" s="30" t="s">
        <v>411</v>
      </c>
      <c r="T1601" s="30" t="s">
        <v>199</v>
      </c>
      <c r="U1601" s="29" t="s">
        <v>349</v>
      </c>
      <c r="V1601" s="29" t="s">
        <v>325</v>
      </c>
      <c r="W1601" s="29" t="s">
        <v>380</v>
      </c>
      <c r="X1601" s="29" t="s">
        <v>206</v>
      </c>
      <c r="Y1601" s="29" t="s">
        <v>211</v>
      </c>
      <c r="Z1601" s="29" t="s">
        <v>508</v>
      </c>
      <c r="AA1601" s="32">
        <v>88110979</v>
      </c>
      <c r="AB1601" s="32" t="s">
        <v>1014</v>
      </c>
      <c r="AC1601" s="32" t="s">
        <v>1014</v>
      </c>
      <c r="AD1601" s="32">
        <v>8010089</v>
      </c>
      <c r="AE1601" s="32" t="s">
        <v>1014</v>
      </c>
      <c r="AF1601" s="32">
        <v>8010089</v>
      </c>
      <c r="AG1601" s="32" t="s">
        <v>1014</v>
      </c>
      <c r="AH1601" s="32">
        <v>8010089</v>
      </c>
      <c r="AI1601" s="32" t="s">
        <v>1014</v>
      </c>
      <c r="AJ1601" s="32">
        <v>8010089</v>
      </c>
      <c r="AK1601" s="32" t="s">
        <v>1014</v>
      </c>
      <c r="AL1601" s="32">
        <v>8010089</v>
      </c>
      <c r="AM1601" s="32" t="s">
        <v>1014</v>
      </c>
      <c r="AN1601" s="32">
        <v>8010089</v>
      </c>
      <c r="AO1601" s="32" t="s">
        <v>1014</v>
      </c>
      <c r="AP1601" s="32">
        <v>8010089</v>
      </c>
      <c r="AQ1601" s="32" t="s">
        <v>1014</v>
      </c>
      <c r="AR1601" s="32">
        <v>8010089</v>
      </c>
      <c r="AS1601" s="32" t="s">
        <v>1014</v>
      </c>
      <c r="AT1601" s="32">
        <v>8010089</v>
      </c>
      <c r="AU1601" s="32" t="s">
        <v>1014</v>
      </c>
      <c r="AV1601" s="32">
        <v>8010089</v>
      </c>
      <c r="AW1601" s="32" t="s">
        <v>1014</v>
      </c>
      <c r="AX1601" s="32">
        <v>8010089</v>
      </c>
      <c r="AZ1601" s="13" t="str">
        <f t="shared" si="122"/>
        <v>OK</v>
      </c>
      <c r="BA1601" s="13" t="str">
        <f t="shared" si="123"/>
        <v>OK</v>
      </c>
      <c r="BB1601" s="7">
        <f t="shared" si="124"/>
        <v>0</v>
      </c>
      <c r="BC1601" s="14">
        <f t="shared" si="125"/>
        <v>88110979</v>
      </c>
      <c r="BD1601" s="14">
        <f t="shared" si="125"/>
        <v>88110979</v>
      </c>
      <c r="BE1601" s="7">
        <f t="shared" si="126"/>
        <v>0</v>
      </c>
      <c r="BF1601" s="7">
        <f t="shared" si="126"/>
        <v>0</v>
      </c>
      <c r="BJ1601" s="2"/>
      <c r="BK1601" s="2"/>
      <c r="BL1601" s="2"/>
      <c r="BM1601" s="2"/>
      <c r="BN1601" s="2"/>
      <c r="BO1601" s="2"/>
      <c r="BP1601" s="2"/>
      <c r="BQ1601" s="2"/>
      <c r="BR1601" s="2"/>
    </row>
    <row r="1602" spans="1:70" s="3" customFormat="1" ht="85.5">
      <c r="A1602" s="2"/>
      <c r="B1602" s="28" t="s">
        <v>3199</v>
      </c>
      <c r="C1602" s="28" t="s">
        <v>4788</v>
      </c>
      <c r="D1602" s="28" t="s">
        <v>46</v>
      </c>
      <c r="E1602" s="29" t="s">
        <v>763</v>
      </c>
      <c r="F1602" s="29" t="s">
        <v>766</v>
      </c>
      <c r="G1602" s="29" t="s">
        <v>54</v>
      </c>
      <c r="H1602" s="29">
        <v>81101512</v>
      </c>
      <c r="I1602" s="29" t="s">
        <v>4806</v>
      </c>
      <c r="J1602" s="29" t="s">
        <v>199</v>
      </c>
      <c r="K1602" s="29" t="s">
        <v>1250</v>
      </c>
      <c r="L1602" s="30" t="s">
        <v>146</v>
      </c>
      <c r="M1602" s="30" t="s">
        <v>146</v>
      </c>
      <c r="N1602" s="30">
        <v>12</v>
      </c>
      <c r="O1602" s="30" t="s">
        <v>218</v>
      </c>
      <c r="P1602" s="30" t="s">
        <v>202</v>
      </c>
      <c r="Q1602" s="31">
        <v>58074379</v>
      </c>
      <c r="R1602" s="31">
        <v>58074379</v>
      </c>
      <c r="S1602" s="30" t="s">
        <v>411</v>
      </c>
      <c r="T1602" s="30" t="s">
        <v>199</v>
      </c>
      <c r="U1602" s="29" t="s">
        <v>349</v>
      </c>
      <c r="V1602" s="29" t="s">
        <v>325</v>
      </c>
      <c r="W1602" s="29" t="s">
        <v>380</v>
      </c>
      <c r="X1602" s="29" t="s">
        <v>206</v>
      </c>
      <c r="Y1602" s="29" t="s">
        <v>211</v>
      </c>
      <c r="Z1602" s="29" t="s">
        <v>508</v>
      </c>
      <c r="AA1602" s="32">
        <v>58074379</v>
      </c>
      <c r="AB1602" s="32" t="s">
        <v>1014</v>
      </c>
      <c r="AC1602" s="32" t="s">
        <v>1014</v>
      </c>
      <c r="AD1602" s="32">
        <v>5279489</v>
      </c>
      <c r="AE1602" s="32" t="s">
        <v>1014</v>
      </c>
      <c r="AF1602" s="32">
        <v>5279489</v>
      </c>
      <c r="AG1602" s="32" t="s">
        <v>1014</v>
      </c>
      <c r="AH1602" s="32">
        <v>5279489</v>
      </c>
      <c r="AI1602" s="32" t="s">
        <v>1014</v>
      </c>
      <c r="AJ1602" s="32">
        <v>5279489</v>
      </c>
      <c r="AK1602" s="32" t="s">
        <v>1014</v>
      </c>
      <c r="AL1602" s="32">
        <v>5279489</v>
      </c>
      <c r="AM1602" s="32" t="s">
        <v>1014</v>
      </c>
      <c r="AN1602" s="32">
        <v>5279489</v>
      </c>
      <c r="AO1602" s="32" t="s">
        <v>1014</v>
      </c>
      <c r="AP1602" s="32">
        <v>5279489</v>
      </c>
      <c r="AQ1602" s="32" t="s">
        <v>1014</v>
      </c>
      <c r="AR1602" s="32">
        <v>5279489</v>
      </c>
      <c r="AS1602" s="32" t="s">
        <v>1014</v>
      </c>
      <c r="AT1602" s="32">
        <v>5279489</v>
      </c>
      <c r="AU1602" s="32" t="s">
        <v>1014</v>
      </c>
      <c r="AV1602" s="32">
        <v>5279489</v>
      </c>
      <c r="AW1602" s="32" t="s">
        <v>1014</v>
      </c>
      <c r="AX1602" s="32">
        <v>5279489</v>
      </c>
      <c r="AZ1602" s="13" t="str">
        <f t="shared" si="122"/>
        <v>OK</v>
      </c>
      <c r="BA1602" s="13" t="str">
        <f t="shared" si="123"/>
        <v>OK</v>
      </c>
      <c r="BB1602" s="7">
        <f t="shared" si="124"/>
        <v>0</v>
      </c>
      <c r="BC1602" s="14">
        <f t="shared" si="125"/>
        <v>58074379</v>
      </c>
      <c r="BD1602" s="14">
        <f t="shared" si="125"/>
        <v>58074379</v>
      </c>
      <c r="BE1602" s="7">
        <f t="shared" si="126"/>
        <v>0</v>
      </c>
      <c r="BF1602" s="7">
        <f t="shared" si="126"/>
        <v>0</v>
      </c>
      <c r="BJ1602" s="2"/>
      <c r="BK1602" s="2"/>
      <c r="BL1602" s="2"/>
      <c r="BM1602" s="2"/>
      <c r="BN1602" s="2"/>
      <c r="BO1602" s="2"/>
      <c r="BP1602" s="2"/>
      <c r="BQ1602" s="2"/>
      <c r="BR1602" s="2"/>
    </row>
    <row r="1603" spans="1:70" s="3" customFormat="1" ht="85.5">
      <c r="A1603" s="2"/>
      <c r="B1603" s="28" t="s">
        <v>3200</v>
      </c>
      <c r="C1603" s="28" t="s">
        <v>4788</v>
      </c>
      <c r="D1603" s="28" t="s">
        <v>46</v>
      </c>
      <c r="E1603" s="29" t="s">
        <v>763</v>
      </c>
      <c r="F1603" s="29" t="s">
        <v>766</v>
      </c>
      <c r="G1603" s="29" t="s">
        <v>54</v>
      </c>
      <c r="H1603" s="29">
        <v>81101512</v>
      </c>
      <c r="I1603" s="29" t="s">
        <v>4806</v>
      </c>
      <c r="J1603" s="29" t="s">
        <v>199</v>
      </c>
      <c r="K1603" s="29" t="s">
        <v>1251</v>
      </c>
      <c r="L1603" s="30" t="s">
        <v>146</v>
      </c>
      <c r="M1603" s="30" t="s">
        <v>146</v>
      </c>
      <c r="N1603" s="30">
        <v>10</v>
      </c>
      <c r="O1603" s="30" t="s">
        <v>218</v>
      </c>
      <c r="P1603" s="30" t="s">
        <v>202</v>
      </c>
      <c r="Q1603" s="31">
        <v>52794890</v>
      </c>
      <c r="R1603" s="31">
        <v>52794890</v>
      </c>
      <c r="S1603" s="30" t="s">
        <v>411</v>
      </c>
      <c r="T1603" s="30" t="s">
        <v>199</v>
      </c>
      <c r="U1603" s="29" t="s">
        <v>349</v>
      </c>
      <c r="V1603" s="29" t="s">
        <v>325</v>
      </c>
      <c r="W1603" s="29" t="s">
        <v>380</v>
      </c>
      <c r="X1603" s="29" t="s">
        <v>206</v>
      </c>
      <c r="Y1603" s="29" t="s">
        <v>211</v>
      </c>
      <c r="Z1603" s="29" t="s">
        <v>508</v>
      </c>
      <c r="AA1603" s="32">
        <v>52794890</v>
      </c>
      <c r="AB1603" s="32" t="s">
        <v>1014</v>
      </c>
      <c r="AC1603" s="32" t="s">
        <v>1014</v>
      </c>
      <c r="AD1603" s="32">
        <v>5279489</v>
      </c>
      <c r="AE1603" s="32" t="s">
        <v>1014</v>
      </c>
      <c r="AF1603" s="32">
        <v>5279489</v>
      </c>
      <c r="AG1603" s="32" t="s">
        <v>1014</v>
      </c>
      <c r="AH1603" s="32">
        <v>5279489</v>
      </c>
      <c r="AI1603" s="32" t="s">
        <v>1014</v>
      </c>
      <c r="AJ1603" s="32">
        <v>5279489</v>
      </c>
      <c r="AK1603" s="32" t="s">
        <v>1014</v>
      </c>
      <c r="AL1603" s="32">
        <v>5279489</v>
      </c>
      <c r="AM1603" s="32" t="s">
        <v>1014</v>
      </c>
      <c r="AN1603" s="32">
        <v>5279489</v>
      </c>
      <c r="AO1603" s="32" t="s">
        <v>1014</v>
      </c>
      <c r="AP1603" s="32">
        <v>5279489</v>
      </c>
      <c r="AQ1603" s="32" t="s">
        <v>1014</v>
      </c>
      <c r="AR1603" s="32">
        <v>5279489</v>
      </c>
      <c r="AS1603" s="32" t="s">
        <v>1014</v>
      </c>
      <c r="AT1603" s="32">
        <v>5279489</v>
      </c>
      <c r="AU1603" s="32" t="s">
        <v>1014</v>
      </c>
      <c r="AV1603" s="32">
        <v>5279489</v>
      </c>
      <c r="AW1603" s="32" t="s">
        <v>1014</v>
      </c>
      <c r="AX1603" s="32" t="s">
        <v>1014</v>
      </c>
      <c r="AZ1603" s="13" t="str">
        <f t="shared" si="122"/>
        <v>OK</v>
      </c>
      <c r="BA1603" s="13" t="str">
        <f t="shared" si="123"/>
        <v>OK</v>
      </c>
      <c r="BB1603" s="7">
        <f t="shared" si="124"/>
        <v>0</v>
      </c>
      <c r="BC1603" s="14">
        <f t="shared" si="125"/>
        <v>52794890</v>
      </c>
      <c r="BD1603" s="14">
        <f t="shared" si="125"/>
        <v>52794890</v>
      </c>
      <c r="BE1603" s="7">
        <f t="shared" si="126"/>
        <v>0</v>
      </c>
      <c r="BF1603" s="7">
        <f t="shared" si="126"/>
        <v>0</v>
      </c>
      <c r="BJ1603" s="2"/>
      <c r="BK1603" s="2"/>
      <c r="BL1603" s="2"/>
      <c r="BM1603" s="2"/>
      <c r="BN1603" s="2"/>
      <c r="BO1603" s="2"/>
      <c r="BP1603" s="2"/>
      <c r="BQ1603" s="2"/>
      <c r="BR1603" s="2"/>
    </row>
    <row r="1604" spans="1:70" s="3" customFormat="1" ht="156.75">
      <c r="A1604" s="2"/>
      <c r="B1604" s="28" t="s">
        <v>3201</v>
      </c>
      <c r="C1604" s="28" t="s">
        <v>4788</v>
      </c>
      <c r="D1604" s="28" t="s">
        <v>46</v>
      </c>
      <c r="E1604" s="29" t="s">
        <v>763</v>
      </c>
      <c r="F1604" s="29" t="s">
        <v>766</v>
      </c>
      <c r="G1604" s="29" t="s">
        <v>54</v>
      </c>
      <c r="H1604" s="29">
        <v>81101512</v>
      </c>
      <c r="I1604" s="29" t="s">
        <v>4806</v>
      </c>
      <c r="J1604" s="29" t="s">
        <v>199</v>
      </c>
      <c r="K1604" s="29" t="s">
        <v>1252</v>
      </c>
      <c r="L1604" s="30" t="s">
        <v>146</v>
      </c>
      <c r="M1604" s="30" t="s">
        <v>146</v>
      </c>
      <c r="N1604" s="30">
        <v>10</v>
      </c>
      <c r="O1604" s="30" t="s">
        <v>218</v>
      </c>
      <c r="P1604" s="30" t="s">
        <v>202</v>
      </c>
      <c r="Q1604" s="31">
        <v>28341760</v>
      </c>
      <c r="R1604" s="31">
        <v>28341760</v>
      </c>
      <c r="S1604" s="30" t="s">
        <v>411</v>
      </c>
      <c r="T1604" s="30" t="s">
        <v>199</v>
      </c>
      <c r="U1604" s="29" t="s">
        <v>349</v>
      </c>
      <c r="V1604" s="29" t="s">
        <v>325</v>
      </c>
      <c r="W1604" s="29" t="s">
        <v>380</v>
      </c>
      <c r="X1604" s="29" t="s">
        <v>206</v>
      </c>
      <c r="Y1604" s="29" t="s">
        <v>211</v>
      </c>
      <c r="Z1604" s="29" t="s">
        <v>508</v>
      </c>
      <c r="AA1604" s="32" t="s">
        <v>1014</v>
      </c>
      <c r="AB1604" s="32" t="s">
        <v>1014</v>
      </c>
      <c r="AC1604" s="32">
        <v>28341760</v>
      </c>
      <c r="AD1604" s="32" t="s">
        <v>1014</v>
      </c>
      <c r="AE1604" s="32" t="s">
        <v>1014</v>
      </c>
      <c r="AF1604" s="32">
        <v>2834176</v>
      </c>
      <c r="AG1604" s="32" t="s">
        <v>1014</v>
      </c>
      <c r="AH1604" s="32">
        <v>2834176</v>
      </c>
      <c r="AI1604" s="32" t="s">
        <v>1014</v>
      </c>
      <c r="AJ1604" s="32">
        <v>2834176</v>
      </c>
      <c r="AK1604" s="32" t="s">
        <v>1014</v>
      </c>
      <c r="AL1604" s="32">
        <v>2834176</v>
      </c>
      <c r="AM1604" s="32" t="s">
        <v>1014</v>
      </c>
      <c r="AN1604" s="32">
        <v>2834176</v>
      </c>
      <c r="AO1604" s="32" t="s">
        <v>1014</v>
      </c>
      <c r="AP1604" s="32">
        <v>2834176</v>
      </c>
      <c r="AQ1604" s="32" t="s">
        <v>1014</v>
      </c>
      <c r="AR1604" s="32">
        <v>2834176</v>
      </c>
      <c r="AS1604" s="32" t="s">
        <v>1014</v>
      </c>
      <c r="AT1604" s="32">
        <v>2834176</v>
      </c>
      <c r="AU1604" s="32" t="s">
        <v>1014</v>
      </c>
      <c r="AV1604" s="32">
        <v>2834176</v>
      </c>
      <c r="AW1604" s="32" t="s">
        <v>1014</v>
      </c>
      <c r="AX1604" s="32">
        <v>2834176</v>
      </c>
      <c r="AZ1604" s="13" t="str">
        <f t="shared" si="122"/>
        <v>OK</v>
      </c>
      <c r="BA1604" s="13" t="str">
        <f t="shared" si="123"/>
        <v>OK</v>
      </c>
      <c r="BB1604" s="7">
        <f t="shared" si="124"/>
        <v>0</v>
      </c>
      <c r="BC1604" s="14">
        <f t="shared" si="125"/>
        <v>28341760</v>
      </c>
      <c r="BD1604" s="14">
        <f t="shared" si="125"/>
        <v>28341760</v>
      </c>
      <c r="BE1604" s="7">
        <f t="shared" si="126"/>
        <v>0</v>
      </c>
      <c r="BF1604" s="7">
        <f t="shared" si="126"/>
        <v>0</v>
      </c>
      <c r="BJ1604" s="2"/>
      <c r="BK1604" s="2"/>
      <c r="BL1604" s="2"/>
      <c r="BM1604" s="2"/>
      <c r="BN1604" s="2"/>
      <c r="BO1604" s="2"/>
      <c r="BP1604" s="2"/>
      <c r="BQ1604" s="2"/>
      <c r="BR1604" s="2"/>
    </row>
    <row r="1605" spans="1:70" s="3" customFormat="1" ht="128.25">
      <c r="A1605" s="2"/>
      <c r="B1605" s="28" t="s">
        <v>3202</v>
      </c>
      <c r="C1605" s="28" t="s">
        <v>4788</v>
      </c>
      <c r="D1605" s="28" t="s">
        <v>46</v>
      </c>
      <c r="E1605" s="29" t="s">
        <v>763</v>
      </c>
      <c r="F1605" s="29" t="s">
        <v>766</v>
      </c>
      <c r="G1605" s="29" t="s">
        <v>54</v>
      </c>
      <c r="H1605" s="29">
        <v>81101512</v>
      </c>
      <c r="I1605" s="29" t="s">
        <v>4806</v>
      </c>
      <c r="J1605" s="29" t="s">
        <v>199</v>
      </c>
      <c r="K1605" s="29" t="s">
        <v>1253</v>
      </c>
      <c r="L1605" s="30" t="s">
        <v>146</v>
      </c>
      <c r="M1605" s="30" t="s">
        <v>146</v>
      </c>
      <c r="N1605" s="30">
        <v>10</v>
      </c>
      <c r="O1605" s="30" t="s">
        <v>218</v>
      </c>
      <c r="P1605" s="30" t="s">
        <v>202</v>
      </c>
      <c r="Q1605" s="31">
        <v>33150280</v>
      </c>
      <c r="R1605" s="31">
        <v>33150280</v>
      </c>
      <c r="S1605" s="30" t="s">
        <v>411</v>
      </c>
      <c r="T1605" s="30" t="s">
        <v>199</v>
      </c>
      <c r="U1605" s="29" t="s">
        <v>349</v>
      </c>
      <c r="V1605" s="29" t="s">
        <v>325</v>
      </c>
      <c r="W1605" s="29" t="s">
        <v>380</v>
      </c>
      <c r="X1605" s="29" t="s">
        <v>206</v>
      </c>
      <c r="Y1605" s="29" t="s">
        <v>211</v>
      </c>
      <c r="Z1605" s="29" t="s">
        <v>508</v>
      </c>
      <c r="AA1605" s="32" t="s">
        <v>1014</v>
      </c>
      <c r="AB1605" s="32" t="s">
        <v>1014</v>
      </c>
      <c r="AC1605" s="32">
        <v>33150280</v>
      </c>
      <c r="AD1605" s="32" t="s">
        <v>1014</v>
      </c>
      <c r="AE1605" s="32" t="s">
        <v>1014</v>
      </c>
      <c r="AF1605" s="32">
        <v>3315028</v>
      </c>
      <c r="AG1605" s="32" t="s">
        <v>1014</v>
      </c>
      <c r="AH1605" s="32">
        <v>3315028</v>
      </c>
      <c r="AI1605" s="32" t="s">
        <v>1014</v>
      </c>
      <c r="AJ1605" s="32">
        <v>3315028</v>
      </c>
      <c r="AK1605" s="32" t="s">
        <v>1014</v>
      </c>
      <c r="AL1605" s="32">
        <v>3315028</v>
      </c>
      <c r="AM1605" s="32" t="s">
        <v>1014</v>
      </c>
      <c r="AN1605" s="32">
        <v>3315028</v>
      </c>
      <c r="AO1605" s="32" t="s">
        <v>1014</v>
      </c>
      <c r="AP1605" s="32">
        <v>3315028</v>
      </c>
      <c r="AQ1605" s="32" t="s">
        <v>1014</v>
      </c>
      <c r="AR1605" s="32">
        <v>3315028</v>
      </c>
      <c r="AS1605" s="32" t="s">
        <v>1014</v>
      </c>
      <c r="AT1605" s="32">
        <v>3315028</v>
      </c>
      <c r="AU1605" s="32" t="s">
        <v>1014</v>
      </c>
      <c r="AV1605" s="32">
        <v>3315028</v>
      </c>
      <c r="AW1605" s="32" t="s">
        <v>1014</v>
      </c>
      <c r="AX1605" s="32">
        <v>3315028</v>
      </c>
      <c r="AZ1605" s="13" t="str">
        <f t="shared" ref="AZ1605:AZ1668" si="127">IF(OR($R1605&lt;&gt;"",SUM(AA1605:AX1605)&lt;&gt;0),IF(R1605=BC1605,"OK",IF(R1605&gt;BC1605,"Valor estimado supera a Compromisos en "&amp;DOLLAR(R1605-BC1605),"Compromisos superan al Valor estimado en "&amp;DOLLAR(BC1605-R1605))),"")</f>
        <v>OK</v>
      </c>
      <c r="BA1605" s="13" t="str">
        <f t="shared" ref="BA1605:BA1668" si="128">IF(OR($R1605&lt;&gt;"",SUM(AA1605:AX1605)&lt;&gt;0),IF(R1605=BD1605,"OK",IF(R1605&gt;BD1605,"Valor estimado supera a Obligaciones en "&amp;DOLLAR(R1605-BD1605),"Obligaciones superan al Valor estimado en "&amp;DOLLAR(BD1605-R1605))),"")</f>
        <v>OK</v>
      </c>
      <c r="BB1605" s="7">
        <f t="shared" ref="BB1605:BB1668" si="129">+IF(B1605&lt;&gt;"",COUNTBLANK(E1605:AX1605),0)</f>
        <v>0</v>
      </c>
      <c r="BC1605" s="14">
        <f t="shared" si="125"/>
        <v>33150280</v>
      </c>
      <c r="BD1605" s="14">
        <f t="shared" si="125"/>
        <v>33150280</v>
      </c>
      <c r="BE1605" s="7">
        <f t="shared" si="126"/>
        <v>0</v>
      </c>
      <c r="BF1605" s="7">
        <f t="shared" si="126"/>
        <v>0</v>
      </c>
      <c r="BJ1605" s="2"/>
      <c r="BK1605" s="2"/>
      <c r="BL1605" s="2"/>
      <c r="BM1605" s="2"/>
      <c r="BN1605" s="2"/>
      <c r="BO1605" s="2"/>
      <c r="BP1605" s="2"/>
      <c r="BQ1605" s="2"/>
      <c r="BR1605" s="2"/>
    </row>
    <row r="1606" spans="1:70" s="3" customFormat="1" ht="114">
      <c r="A1606" s="2"/>
      <c r="B1606" s="28" t="s">
        <v>3203</v>
      </c>
      <c r="C1606" s="28" t="s">
        <v>4788</v>
      </c>
      <c r="D1606" s="28" t="s">
        <v>46</v>
      </c>
      <c r="E1606" s="29" t="s">
        <v>763</v>
      </c>
      <c r="F1606" s="29" t="s">
        <v>766</v>
      </c>
      <c r="G1606" s="29" t="s">
        <v>54</v>
      </c>
      <c r="H1606" s="29">
        <v>81101512</v>
      </c>
      <c r="I1606" s="29" t="s">
        <v>4806</v>
      </c>
      <c r="J1606" s="29" t="s">
        <v>199</v>
      </c>
      <c r="K1606" s="29" t="s">
        <v>1254</v>
      </c>
      <c r="L1606" s="30" t="s">
        <v>146</v>
      </c>
      <c r="M1606" s="30" t="s">
        <v>146</v>
      </c>
      <c r="N1606" s="30">
        <v>10</v>
      </c>
      <c r="O1606" s="30" t="s">
        <v>218</v>
      </c>
      <c r="P1606" s="30" t="s">
        <v>202</v>
      </c>
      <c r="Q1606" s="31">
        <v>28341760</v>
      </c>
      <c r="R1606" s="31">
        <v>28341760</v>
      </c>
      <c r="S1606" s="30" t="s">
        <v>411</v>
      </c>
      <c r="T1606" s="30" t="s">
        <v>199</v>
      </c>
      <c r="U1606" s="29" t="s">
        <v>349</v>
      </c>
      <c r="V1606" s="29" t="s">
        <v>325</v>
      </c>
      <c r="W1606" s="29" t="s">
        <v>380</v>
      </c>
      <c r="X1606" s="29" t="s">
        <v>206</v>
      </c>
      <c r="Y1606" s="29" t="s">
        <v>211</v>
      </c>
      <c r="Z1606" s="29" t="s">
        <v>508</v>
      </c>
      <c r="AA1606" s="32" t="s">
        <v>1014</v>
      </c>
      <c r="AB1606" s="32" t="s">
        <v>1014</v>
      </c>
      <c r="AC1606" s="32">
        <v>28341760</v>
      </c>
      <c r="AD1606" s="32" t="s">
        <v>1014</v>
      </c>
      <c r="AE1606" s="32" t="s">
        <v>1014</v>
      </c>
      <c r="AF1606" s="32">
        <v>2834176</v>
      </c>
      <c r="AG1606" s="32" t="s">
        <v>1014</v>
      </c>
      <c r="AH1606" s="32">
        <v>2834176</v>
      </c>
      <c r="AI1606" s="32" t="s">
        <v>1014</v>
      </c>
      <c r="AJ1606" s="32">
        <v>2834176</v>
      </c>
      <c r="AK1606" s="32" t="s">
        <v>1014</v>
      </c>
      <c r="AL1606" s="32">
        <v>2834176</v>
      </c>
      <c r="AM1606" s="32" t="s">
        <v>1014</v>
      </c>
      <c r="AN1606" s="32">
        <v>2834176</v>
      </c>
      <c r="AO1606" s="32" t="s">
        <v>1014</v>
      </c>
      <c r="AP1606" s="32">
        <v>2834176</v>
      </c>
      <c r="AQ1606" s="32" t="s">
        <v>1014</v>
      </c>
      <c r="AR1606" s="32">
        <v>2834176</v>
      </c>
      <c r="AS1606" s="32" t="s">
        <v>1014</v>
      </c>
      <c r="AT1606" s="32">
        <v>2834176</v>
      </c>
      <c r="AU1606" s="32" t="s">
        <v>1014</v>
      </c>
      <c r="AV1606" s="32">
        <v>2834176</v>
      </c>
      <c r="AW1606" s="32" t="s">
        <v>1014</v>
      </c>
      <c r="AX1606" s="32">
        <v>2834176</v>
      </c>
      <c r="AZ1606" s="13" t="str">
        <f t="shared" si="127"/>
        <v>OK</v>
      </c>
      <c r="BA1606" s="13" t="str">
        <f t="shared" si="128"/>
        <v>OK</v>
      </c>
      <c r="BB1606" s="7">
        <f t="shared" si="129"/>
        <v>0</v>
      </c>
      <c r="BC1606" s="14">
        <f t="shared" si="125"/>
        <v>28341760</v>
      </c>
      <c r="BD1606" s="14">
        <f t="shared" si="125"/>
        <v>28341760</v>
      </c>
      <c r="BE1606" s="7">
        <f t="shared" si="126"/>
        <v>0</v>
      </c>
      <c r="BF1606" s="7">
        <f t="shared" si="126"/>
        <v>0</v>
      </c>
      <c r="BJ1606" s="2"/>
      <c r="BK1606" s="2"/>
      <c r="BL1606" s="2"/>
      <c r="BM1606" s="2"/>
      <c r="BN1606" s="2"/>
      <c r="BO1606" s="2"/>
      <c r="BP1606" s="2"/>
      <c r="BQ1606" s="2"/>
      <c r="BR1606" s="2"/>
    </row>
    <row r="1607" spans="1:70" s="3" customFormat="1" ht="114">
      <c r="A1607" s="2"/>
      <c r="B1607" s="28" t="s">
        <v>3204</v>
      </c>
      <c r="C1607" s="28" t="s">
        <v>4788</v>
      </c>
      <c r="D1607" s="28" t="s">
        <v>46</v>
      </c>
      <c r="E1607" s="29" t="s">
        <v>763</v>
      </c>
      <c r="F1607" s="29" t="s">
        <v>766</v>
      </c>
      <c r="G1607" s="29" t="s">
        <v>54</v>
      </c>
      <c r="H1607" s="29">
        <v>81101512</v>
      </c>
      <c r="I1607" s="29" t="s">
        <v>4806</v>
      </c>
      <c r="J1607" s="29" t="s">
        <v>199</v>
      </c>
      <c r="K1607" s="29" t="s">
        <v>1254</v>
      </c>
      <c r="L1607" s="30" t="s">
        <v>146</v>
      </c>
      <c r="M1607" s="30" t="s">
        <v>146</v>
      </c>
      <c r="N1607" s="30">
        <v>10</v>
      </c>
      <c r="O1607" s="30" t="s">
        <v>218</v>
      </c>
      <c r="P1607" s="30" t="s">
        <v>202</v>
      </c>
      <c r="Q1607" s="31">
        <v>28341760</v>
      </c>
      <c r="R1607" s="31">
        <v>28341760</v>
      </c>
      <c r="S1607" s="30" t="s">
        <v>411</v>
      </c>
      <c r="T1607" s="30" t="s">
        <v>199</v>
      </c>
      <c r="U1607" s="29" t="s">
        <v>349</v>
      </c>
      <c r="V1607" s="29" t="s">
        <v>325</v>
      </c>
      <c r="W1607" s="29" t="s">
        <v>380</v>
      </c>
      <c r="X1607" s="29" t="s">
        <v>206</v>
      </c>
      <c r="Y1607" s="29" t="s">
        <v>211</v>
      </c>
      <c r="Z1607" s="29" t="s">
        <v>508</v>
      </c>
      <c r="AA1607" s="32" t="s">
        <v>1014</v>
      </c>
      <c r="AB1607" s="32" t="s">
        <v>1014</v>
      </c>
      <c r="AC1607" s="32">
        <v>28341760</v>
      </c>
      <c r="AD1607" s="32" t="s">
        <v>1014</v>
      </c>
      <c r="AE1607" s="32" t="s">
        <v>1014</v>
      </c>
      <c r="AF1607" s="32">
        <v>2834176</v>
      </c>
      <c r="AG1607" s="32" t="s">
        <v>1014</v>
      </c>
      <c r="AH1607" s="32">
        <v>2834176</v>
      </c>
      <c r="AI1607" s="32" t="s">
        <v>1014</v>
      </c>
      <c r="AJ1607" s="32">
        <v>2834176</v>
      </c>
      <c r="AK1607" s="32" t="s">
        <v>1014</v>
      </c>
      <c r="AL1607" s="32">
        <v>2834176</v>
      </c>
      <c r="AM1607" s="32" t="s">
        <v>1014</v>
      </c>
      <c r="AN1607" s="32">
        <v>2834176</v>
      </c>
      <c r="AO1607" s="32" t="s">
        <v>1014</v>
      </c>
      <c r="AP1607" s="32">
        <v>2834176</v>
      </c>
      <c r="AQ1607" s="32" t="s">
        <v>1014</v>
      </c>
      <c r="AR1607" s="32">
        <v>2834176</v>
      </c>
      <c r="AS1607" s="32" t="s">
        <v>1014</v>
      </c>
      <c r="AT1607" s="32">
        <v>2834176</v>
      </c>
      <c r="AU1607" s="32" t="s">
        <v>1014</v>
      </c>
      <c r="AV1607" s="32">
        <v>2834176</v>
      </c>
      <c r="AW1607" s="32" t="s">
        <v>1014</v>
      </c>
      <c r="AX1607" s="32">
        <v>2834176</v>
      </c>
      <c r="AZ1607" s="13" t="str">
        <f t="shared" si="127"/>
        <v>OK</v>
      </c>
      <c r="BA1607" s="13" t="str">
        <f t="shared" si="128"/>
        <v>OK</v>
      </c>
      <c r="BB1607" s="7">
        <f t="shared" si="129"/>
        <v>0</v>
      </c>
      <c r="BC1607" s="14">
        <f t="shared" si="125"/>
        <v>28341760</v>
      </c>
      <c r="BD1607" s="14">
        <f t="shared" si="125"/>
        <v>28341760</v>
      </c>
      <c r="BE1607" s="7">
        <f t="shared" si="126"/>
        <v>0</v>
      </c>
      <c r="BF1607" s="7">
        <f t="shared" si="126"/>
        <v>0</v>
      </c>
      <c r="BJ1607" s="2"/>
      <c r="BK1607" s="2"/>
      <c r="BL1607" s="2"/>
      <c r="BM1607" s="2"/>
      <c r="BN1607" s="2"/>
      <c r="BO1607" s="2"/>
      <c r="BP1607" s="2"/>
      <c r="BQ1607" s="2"/>
      <c r="BR1607" s="2"/>
    </row>
    <row r="1608" spans="1:70" s="3" customFormat="1" ht="85.5">
      <c r="A1608" s="2"/>
      <c r="B1608" s="28" t="s">
        <v>3205</v>
      </c>
      <c r="C1608" s="28" t="s">
        <v>4788</v>
      </c>
      <c r="D1608" s="28" t="s">
        <v>46</v>
      </c>
      <c r="E1608" s="29" t="s">
        <v>763</v>
      </c>
      <c r="F1608" s="29" t="s">
        <v>766</v>
      </c>
      <c r="G1608" s="29" t="s">
        <v>54</v>
      </c>
      <c r="H1608" s="29">
        <v>81101512</v>
      </c>
      <c r="I1608" s="29" t="s">
        <v>4806</v>
      </c>
      <c r="J1608" s="29" t="s">
        <v>199</v>
      </c>
      <c r="K1608" s="29" t="s">
        <v>1255</v>
      </c>
      <c r="L1608" s="30" t="s">
        <v>146</v>
      </c>
      <c r="M1608" s="30" t="s">
        <v>146</v>
      </c>
      <c r="N1608" s="30">
        <v>10</v>
      </c>
      <c r="O1608" s="30" t="s">
        <v>218</v>
      </c>
      <c r="P1608" s="30" t="s">
        <v>202</v>
      </c>
      <c r="Q1608" s="31">
        <v>70904770</v>
      </c>
      <c r="R1608" s="31">
        <v>70904770</v>
      </c>
      <c r="S1608" s="30" t="s">
        <v>411</v>
      </c>
      <c r="T1608" s="30" t="s">
        <v>199</v>
      </c>
      <c r="U1608" s="29" t="s">
        <v>349</v>
      </c>
      <c r="V1608" s="29" t="s">
        <v>325</v>
      </c>
      <c r="W1608" s="29" t="s">
        <v>380</v>
      </c>
      <c r="X1608" s="29" t="s">
        <v>206</v>
      </c>
      <c r="Y1608" s="29" t="s">
        <v>211</v>
      </c>
      <c r="Z1608" s="29" t="s">
        <v>508</v>
      </c>
      <c r="AA1608" s="32" t="s">
        <v>1014</v>
      </c>
      <c r="AB1608" s="32" t="s">
        <v>1014</v>
      </c>
      <c r="AC1608" s="32">
        <v>70904770</v>
      </c>
      <c r="AD1608" s="32" t="s">
        <v>1014</v>
      </c>
      <c r="AE1608" s="32" t="s">
        <v>1014</v>
      </c>
      <c r="AF1608" s="32">
        <v>7090477</v>
      </c>
      <c r="AG1608" s="32" t="s">
        <v>1014</v>
      </c>
      <c r="AH1608" s="32">
        <v>7090477</v>
      </c>
      <c r="AI1608" s="32" t="s">
        <v>1014</v>
      </c>
      <c r="AJ1608" s="32">
        <v>7090477</v>
      </c>
      <c r="AK1608" s="32" t="s">
        <v>1014</v>
      </c>
      <c r="AL1608" s="32">
        <v>7090477</v>
      </c>
      <c r="AM1608" s="32" t="s">
        <v>1014</v>
      </c>
      <c r="AN1608" s="32">
        <v>7090477</v>
      </c>
      <c r="AO1608" s="32" t="s">
        <v>1014</v>
      </c>
      <c r="AP1608" s="32">
        <v>7090477</v>
      </c>
      <c r="AQ1608" s="32" t="s">
        <v>1014</v>
      </c>
      <c r="AR1608" s="32">
        <v>7090477</v>
      </c>
      <c r="AS1608" s="32" t="s">
        <v>1014</v>
      </c>
      <c r="AT1608" s="32">
        <v>7090477</v>
      </c>
      <c r="AU1608" s="32" t="s">
        <v>1014</v>
      </c>
      <c r="AV1608" s="32">
        <v>7090477</v>
      </c>
      <c r="AW1608" s="32" t="s">
        <v>1014</v>
      </c>
      <c r="AX1608" s="32">
        <v>7090477</v>
      </c>
      <c r="AZ1608" s="13" t="str">
        <f t="shared" si="127"/>
        <v>OK</v>
      </c>
      <c r="BA1608" s="13" t="str">
        <f t="shared" si="128"/>
        <v>OK</v>
      </c>
      <c r="BB1608" s="7">
        <f t="shared" si="129"/>
        <v>0</v>
      </c>
      <c r="BC1608" s="14">
        <f t="shared" si="125"/>
        <v>70904770</v>
      </c>
      <c r="BD1608" s="14">
        <f t="shared" si="125"/>
        <v>70904770</v>
      </c>
      <c r="BE1608" s="7">
        <f t="shared" si="126"/>
        <v>0</v>
      </c>
      <c r="BF1608" s="7">
        <f t="shared" si="126"/>
        <v>0</v>
      </c>
      <c r="BJ1608" s="2"/>
      <c r="BK1608" s="2"/>
      <c r="BL1608" s="2"/>
      <c r="BM1608" s="2"/>
      <c r="BN1608" s="2"/>
      <c r="BO1608" s="2"/>
      <c r="BP1608" s="2"/>
      <c r="BQ1608" s="2"/>
      <c r="BR1608" s="2"/>
    </row>
    <row r="1609" spans="1:70" s="3" customFormat="1" ht="99.75">
      <c r="A1609" s="2"/>
      <c r="B1609" s="28" t="s">
        <v>3206</v>
      </c>
      <c r="C1609" s="28" t="s">
        <v>4788</v>
      </c>
      <c r="D1609" s="28" t="s">
        <v>46</v>
      </c>
      <c r="E1609" s="29" t="s">
        <v>763</v>
      </c>
      <c r="F1609" s="29" t="s">
        <v>766</v>
      </c>
      <c r="G1609" s="29" t="s">
        <v>54</v>
      </c>
      <c r="H1609" s="29">
        <v>81101512</v>
      </c>
      <c r="I1609" s="29" t="s">
        <v>4806</v>
      </c>
      <c r="J1609" s="29" t="s">
        <v>199</v>
      </c>
      <c r="K1609" s="29" t="s">
        <v>1249</v>
      </c>
      <c r="L1609" s="30" t="s">
        <v>146</v>
      </c>
      <c r="M1609" s="30" t="s">
        <v>146</v>
      </c>
      <c r="N1609" s="30">
        <v>12</v>
      </c>
      <c r="O1609" s="30" t="s">
        <v>218</v>
      </c>
      <c r="P1609" s="30" t="s">
        <v>202</v>
      </c>
      <c r="Q1609" s="31">
        <v>80100890</v>
      </c>
      <c r="R1609" s="31">
        <v>80100890</v>
      </c>
      <c r="S1609" s="30" t="s">
        <v>411</v>
      </c>
      <c r="T1609" s="30" t="s">
        <v>199</v>
      </c>
      <c r="U1609" s="29" t="s">
        <v>349</v>
      </c>
      <c r="V1609" s="29" t="s">
        <v>325</v>
      </c>
      <c r="W1609" s="29" t="s">
        <v>380</v>
      </c>
      <c r="X1609" s="29" t="s">
        <v>206</v>
      </c>
      <c r="Y1609" s="29" t="s">
        <v>211</v>
      </c>
      <c r="Z1609" s="29" t="s">
        <v>508</v>
      </c>
      <c r="AA1609" s="32">
        <v>80100890</v>
      </c>
      <c r="AB1609" s="32" t="s">
        <v>1014</v>
      </c>
      <c r="AC1609" s="32" t="s">
        <v>1014</v>
      </c>
      <c r="AD1609" s="32">
        <v>8010089</v>
      </c>
      <c r="AE1609" s="32" t="s">
        <v>1014</v>
      </c>
      <c r="AF1609" s="32">
        <v>8010089</v>
      </c>
      <c r="AG1609" s="32" t="s">
        <v>1014</v>
      </c>
      <c r="AH1609" s="32">
        <v>8010089</v>
      </c>
      <c r="AI1609" s="32" t="s">
        <v>1014</v>
      </c>
      <c r="AJ1609" s="32">
        <v>8010089</v>
      </c>
      <c r="AK1609" s="32" t="s">
        <v>1014</v>
      </c>
      <c r="AL1609" s="32">
        <v>8010089</v>
      </c>
      <c r="AM1609" s="32" t="s">
        <v>1014</v>
      </c>
      <c r="AN1609" s="32">
        <v>8010089</v>
      </c>
      <c r="AO1609" s="32" t="s">
        <v>1014</v>
      </c>
      <c r="AP1609" s="32">
        <v>8010089</v>
      </c>
      <c r="AQ1609" s="32" t="s">
        <v>1014</v>
      </c>
      <c r="AR1609" s="32">
        <v>8010089</v>
      </c>
      <c r="AS1609" s="32" t="s">
        <v>1014</v>
      </c>
      <c r="AT1609" s="32">
        <v>8010089</v>
      </c>
      <c r="AU1609" s="32" t="s">
        <v>1014</v>
      </c>
      <c r="AV1609" s="32">
        <v>8010089</v>
      </c>
      <c r="AW1609" s="32" t="s">
        <v>1014</v>
      </c>
      <c r="AX1609" s="32" t="s">
        <v>1014</v>
      </c>
      <c r="AZ1609" s="13" t="str">
        <f t="shared" si="127"/>
        <v>OK</v>
      </c>
      <c r="BA1609" s="13" t="str">
        <f t="shared" si="128"/>
        <v>OK</v>
      </c>
      <c r="BB1609" s="7">
        <f t="shared" si="129"/>
        <v>0</v>
      </c>
      <c r="BC1609" s="14">
        <f t="shared" si="125"/>
        <v>80100890</v>
      </c>
      <c r="BD1609" s="14">
        <f t="shared" si="125"/>
        <v>80100890</v>
      </c>
      <c r="BE1609" s="7">
        <f t="shared" si="126"/>
        <v>0</v>
      </c>
      <c r="BF1609" s="7">
        <f t="shared" si="126"/>
        <v>0</v>
      </c>
      <c r="BJ1609" s="2"/>
      <c r="BK1609" s="2"/>
      <c r="BL1609" s="2"/>
      <c r="BM1609" s="2"/>
      <c r="BN1609" s="2"/>
      <c r="BO1609" s="2"/>
      <c r="BP1609" s="2"/>
      <c r="BQ1609" s="2"/>
      <c r="BR1609" s="2"/>
    </row>
    <row r="1610" spans="1:70" s="3" customFormat="1" ht="99.75">
      <c r="A1610" s="2"/>
      <c r="B1610" s="28" t="s">
        <v>3207</v>
      </c>
      <c r="C1610" s="28" t="s">
        <v>4788</v>
      </c>
      <c r="D1610" s="28" t="s">
        <v>46</v>
      </c>
      <c r="E1610" s="29" t="s">
        <v>763</v>
      </c>
      <c r="F1610" s="29" t="s">
        <v>766</v>
      </c>
      <c r="G1610" s="29" t="s">
        <v>54</v>
      </c>
      <c r="H1610" s="29">
        <v>81101512</v>
      </c>
      <c r="I1610" s="29" t="s">
        <v>4806</v>
      </c>
      <c r="J1610" s="29" t="s">
        <v>199</v>
      </c>
      <c r="K1610" s="29" t="s">
        <v>1256</v>
      </c>
      <c r="L1610" s="30" t="s">
        <v>146</v>
      </c>
      <c r="M1610" s="30" t="s">
        <v>146</v>
      </c>
      <c r="N1610" s="30">
        <v>10</v>
      </c>
      <c r="O1610" s="30" t="s">
        <v>218</v>
      </c>
      <c r="P1610" s="30" t="s">
        <v>202</v>
      </c>
      <c r="Q1610" s="31">
        <v>61084430</v>
      </c>
      <c r="R1610" s="31">
        <v>61084430</v>
      </c>
      <c r="S1610" s="30" t="s">
        <v>411</v>
      </c>
      <c r="T1610" s="30" t="s">
        <v>199</v>
      </c>
      <c r="U1610" s="29" t="s">
        <v>349</v>
      </c>
      <c r="V1610" s="29" t="s">
        <v>325</v>
      </c>
      <c r="W1610" s="29" t="s">
        <v>380</v>
      </c>
      <c r="X1610" s="29" t="s">
        <v>206</v>
      </c>
      <c r="Y1610" s="29" t="s">
        <v>211</v>
      </c>
      <c r="Z1610" s="29" t="s">
        <v>508</v>
      </c>
      <c r="AA1610" s="32" t="s">
        <v>1014</v>
      </c>
      <c r="AB1610" s="32" t="s">
        <v>1014</v>
      </c>
      <c r="AC1610" s="32">
        <v>61084430</v>
      </c>
      <c r="AD1610" s="32" t="s">
        <v>1014</v>
      </c>
      <c r="AE1610" s="32" t="s">
        <v>1014</v>
      </c>
      <c r="AF1610" s="32">
        <v>6108443</v>
      </c>
      <c r="AG1610" s="32" t="s">
        <v>1014</v>
      </c>
      <c r="AH1610" s="32">
        <v>6108443</v>
      </c>
      <c r="AI1610" s="32" t="s">
        <v>1014</v>
      </c>
      <c r="AJ1610" s="32">
        <v>6108443</v>
      </c>
      <c r="AK1610" s="32" t="s">
        <v>1014</v>
      </c>
      <c r="AL1610" s="32">
        <v>6108443</v>
      </c>
      <c r="AM1610" s="32" t="s">
        <v>1014</v>
      </c>
      <c r="AN1610" s="32">
        <v>6108443</v>
      </c>
      <c r="AO1610" s="32" t="s">
        <v>1014</v>
      </c>
      <c r="AP1610" s="32">
        <v>6108443</v>
      </c>
      <c r="AQ1610" s="32" t="s">
        <v>1014</v>
      </c>
      <c r="AR1610" s="32">
        <v>6108443</v>
      </c>
      <c r="AS1610" s="32" t="s">
        <v>1014</v>
      </c>
      <c r="AT1610" s="32">
        <v>6108443</v>
      </c>
      <c r="AU1610" s="32" t="s">
        <v>1014</v>
      </c>
      <c r="AV1610" s="32">
        <v>6108443</v>
      </c>
      <c r="AW1610" s="32" t="s">
        <v>1014</v>
      </c>
      <c r="AX1610" s="32">
        <v>6108443</v>
      </c>
      <c r="AZ1610" s="13" t="str">
        <f t="shared" si="127"/>
        <v>OK</v>
      </c>
      <c r="BA1610" s="13" t="str">
        <f t="shared" si="128"/>
        <v>OK</v>
      </c>
      <c r="BB1610" s="7">
        <f t="shared" si="129"/>
        <v>0</v>
      </c>
      <c r="BC1610" s="14">
        <f t="shared" si="125"/>
        <v>61084430</v>
      </c>
      <c r="BD1610" s="14">
        <f t="shared" si="125"/>
        <v>61084430</v>
      </c>
      <c r="BE1610" s="7">
        <f t="shared" si="126"/>
        <v>0</v>
      </c>
      <c r="BF1610" s="7">
        <f t="shared" si="126"/>
        <v>0</v>
      </c>
      <c r="BJ1610" s="2"/>
      <c r="BK1610" s="2"/>
      <c r="BL1610" s="2"/>
      <c r="BM1610" s="2"/>
      <c r="BN1610" s="2"/>
      <c r="BO1610" s="2"/>
      <c r="BP1610" s="2"/>
      <c r="BQ1610" s="2"/>
      <c r="BR1610" s="2"/>
    </row>
    <row r="1611" spans="1:70" s="3" customFormat="1" ht="128.25">
      <c r="A1611" s="2"/>
      <c r="B1611" s="28" t="s">
        <v>3208</v>
      </c>
      <c r="C1611" s="28" t="s">
        <v>4788</v>
      </c>
      <c r="D1611" s="28" t="s">
        <v>46</v>
      </c>
      <c r="E1611" s="29" t="s">
        <v>763</v>
      </c>
      <c r="F1611" s="29" t="s">
        <v>766</v>
      </c>
      <c r="G1611" s="29" t="s">
        <v>54</v>
      </c>
      <c r="H1611" s="29">
        <v>81101512</v>
      </c>
      <c r="I1611" s="29" t="s">
        <v>4806</v>
      </c>
      <c r="J1611" s="29" t="s">
        <v>199</v>
      </c>
      <c r="K1611" s="29" t="s">
        <v>1257</v>
      </c>
      <c r="L1611" s="30" t="s">
        <v>146</v>
      </c>
      <c r="M1611" s="30" t="s">
        <v>146</v>
      </c>
      <c r="N1611" s="30">
        <v>10</v>
      </c>
      <c r="O1611" s="30" t="s">
        <v>218</v>
      </c>
      <c r="P1611" s="30" t="s">
        <v>202</v>
      </c>
      <c r="Q1611" s="31">
        <v>80100890</v>
      </c>
      <c r="R1611" s="31">
        <v>80100890</v>
      </c>
      <c r="S1611" s="30" t="s">
        <v>411</v>
      </c>
      <c r="T1611" s="30" t="s">
        <v>199</v>
      </c>
      <c r="U1611" s="29" t="s">
        <v>349</v>
      </c>
      <c r="V1611" s="29" t="s">
        <v>325</v>
      </c>
      <c r="W1611" s="29" t="s">
        <v>380</v>
      </c>
      <c r="X1611" s="29" t="s">
        <v>206</v>
      </c>
      <c r="Y1611" s="29" t="s">
        <v>211</v>
      </c>
      <c r="Z1611" s="29" t="s">
        <v>508</v>
      </c>
      <c r="AA1611" s="32" t="s">
        <v>1014</v>
      </c>
      <c r="AB1611" s="32" t="s">
        <v>1014</v>
      </c>
      <c r="AC1611" s="32">
        <v>80100890</v>
      </c>
      <c r="AD1611" s="32" t="s">
        <v>1014</v>
      </c>
      <c r="AE1611" s="32" t="s">
        <v>1014</v>
      </c>
      <c r="AF1611" s="32">
        <v>8010089</v>
      </c>
      <c r="AG1611" s="32" t="s">
        <v>1014</v>
      </c>
      <c r="AH1611" s="32">
        <v>8010089</v>
      </c>
      <c r="AI1611" s="32" t="s">
        <v>1014</v>
      </c>
      <c r="AJ1611" s="32">
        <v>8010089</v>
      </c>
      <c r="AK1611" s="32" t="s">
        <v>1014</v>
      </c>
      <c r="AL1611" s="32">
        <v>8010089</v>
      </c>
      <c r="AM1611" s="32" t="s">
        <v>1014</v>
      </c>
      <c r="AN1611" s="32">
        <v>8010089</v>
      </c>
      <c r="AO1611" s="32" t="s">
        <v>1014</v>
      </c>
      <c r="AP1611" s="32">
        <v>8010089</v>
      </c>
      <c r="AQ1611" s="32" t="s">
        <v>1014</v>
      </c>
      <c r="AR1611" s="32">
        <v>8010089</v>
      </c>
      <c r="AS1611" s="32" t="s">
        <v>1014</v>
      </c>
      <c r="AT1611" s="32">
        <v>8010089</v>
      </c>
      <c r="AU1611" s="32" t="s">
        <v>1014</v>
      </c>
      <c r="AV1611" s="32">
        <v>8010089</v>
      </c>
      <c r="AW1611" s="32" t="s">
        <v>1014</v>
      </c>
      <c r="AX1611" s="32">
        <v>8010089</v>
      </c>
      <c r="AZ1611" s="13" t="str">
        <f t="shared" si="127"/>
        <v>OK</v>
      </c>
      <c r="BA1611" s="13" t="str">
        <f t="shared" si="128"/>
        <v>OK</v>
      </c>
      <c r="BB1611" s="7">
        <f t="shared" si="129"/>
        <v>0</v>
      </c>
      <c r="BC1611" s="14">
        <f t="shared" si="125"/>
        <v>80100890</v>
      </c>
      <c r="BD1611" s="14">
        <f t="shared" si="125"/>
        <v>80100890</v>
      </c>
      <c r="BE1611" s="7">
        <f t="shared" si="126"/>
        <v>0</v>
      </c>
      <c r="BF1611" s="7">
        <f t="shared" si="126"/>
        <v>0</v>
      </c>
      <c r="BJ1611" s="2"/>
      <c r="BK1611" s="2"/>
      <c r="BL1611" s="2"/>
      <c r="BM1611" s="2"/>
      <c r="BN1611" s="2"/>
      <c r="BO1611" s="2"/>
      <c r="BP1611" s="2"/>
      <c r="BQ1611" s="2"/>
      <c r="BR1611" s="2"/>
    </row>
    <row r="1612" spans="1:70" s="3" customFormat="1" ht="114">
      <c r="A1612" s="2"/>
      <c r="B1612" s="28" t="s">
        <v>3209</v>
      </c>
      <c r="C1612" s="28" t="s">
        <v>4788</v>
      </c>
      <c r="D1612" s="28" t="s">
        <v>46</v>
      </c>
      <c r="E1612" s="29" t="s">
        <v>763</v>
      </c>
      <c r="F1612" s="29" t="s">
        <v>766</v>
      </c>
      <c r="G1612" s="29" t="s">
        <v>54</v>
      </c>
      <c r="H1612" s="29">
        <v>81101512</v>
      </c>
      <c r="I1612" s="29" t="s">
        <v>4806</v>
      </c>
      <c r="J1612" s="29" t="s">
        <v>199</v>
      </c>
      <c r="K1612" s="29" t="s">
        <v>1258</v>
      </c>
      <c r="L1612" s="30" t="s">
        <v>146</v>
      </c>
      <c r="M1612" s="30" t="s">
        <v>146</v>
      </c>
      <c r="N1612" s="30">
        <v>6</v>
      </c>
      <c r="O1612" s="30" t="s">
        <v>218</v>
      </c>
      <c r="P1612" s="30" t="s">
        <v>202</v>
      </c>
      <c r="Q1612" s="31">
        <v>18000000</v>
      </c>
      <c r="R1612" s="31">
        <v>18000000</v>
      </c>
      <c r="S1612" s="30" t="s">
        <v>411</v>
      </c>
      <c r="T1612" s="30" t="s">
        <v>199</v>
      </c>
      <c r="U1612" s="29" t="s">
        <v>349</v>
      </c>
      <c r="V1612" s="29" t="s">
        <v>325</v>
      </c>
      <c r="W1612" s="29" t="s">
        <v>380</v>
      </c>
      <c r="X1612" s="29" t="s">
        <v>206</v>
      </c>
      <c r="Y1612" s="29" t="s">
        <v>448</v>
      </c>
      <c r="Z1612" s="29" t="s">
        <v>508</v>
      </c>
      <c r="AA1612" s="32" t="s">
        <v>1014</v>
      </c>
      <c r="AB1612" s="32" t="s">
        <v>1014</v>
      </c>
      <c r="AC1612" s="32">
        <v>18000000</v>
      </c>
      <c r="AD1612" s="32" t="s">
        <v>1014</v>
      </c>
      <c r="AE1612" s="32" t="s">
        <v>1014</v>
      </c>
      <c r="AF1612" s="32">
        <v>3000000</v>
      </c>
      <c r="AG1612" s="32" t="s">
        <v>1014</v>
      </c>
      <c r="AH1612" s="32">
        <v>3000000</v>
      </c>
      <c r="AI1612" s="32" t="s">
        <v>1014</v>
      </c>
      <c r="AJ1612" s="32">
        <v>3000000</v>
      </c>
      <c r="AK1612" s="32" t="s">
        <v>1014</v>
      </c>
      <c r="AL1612" s="32">
        <v>3000000</v>
      </c>
      <c r="AM1612" s="32" t="s">
        <v>1014</v>
      </c>
      <c r="AN1612" s="32">
        <v>3000000</v>
      </c>
      <c r="AO1612" s="32" t="s">
        <v>1014</v>
      </c>
      <c r="AP1612" s="32">
        <v>3000000</v>
      </c>
      <c r="AQ1612" s="32" t="s">
        <v>1014</v>
      </c>
      <c r="AR1612" s="32" t="s">
        <v>1014</v>
      </c>
      <c r="AS1612" s="32" t="s">
        <v>1014</v>
      </c>
      <c r="AT1612" s="32" t="s">
        <v>1014</v>
      </c>
      <c r="AU1612" s="32" t="s">
        <v>1014</v>
      </c>
      <c r="AV1612" s="32" t="s">
        <v>1014</v>
      </c>
      <c r="AW1612" s="32" t="s">
        <v>1014</v>
      </c>
      <c r="AX1612" s="32" t="s">
        <v>1014</v>
      </c>
      <c r="AZ1612" s="13" t="str">
        <f t="shared" si="127"/>
        <v>OK</v>
      </c>
      <c r="BA1612" s="13" t="str">
        <f t="shared" si="128"/>
        <v>OK</v>
      </c>
      <c r="BB1612" s="7">
        <f t="shared" si="129"/>
        <v>0</v>
      </c>
      <c r="BC1612" s="14">
        <f t="shared" si="125"/>
        <v>18000000</v>
      </c>
      <c r="BD1612" s="14">
        <f t="shared" si="125"/>
        <v>18000000</v>
      </c>
      <c r="BE1612" s="7">
        <f t="shared" si="126"/>
        <v>0</v>
      </c>
      <c r="BF1612" s="7">
        <f t="shared" si="126"/>
        <v>0</v>
      </c>
      <c r="BJ1612" s="2"/>
      <c r="BK1612" s="2"/>
      <c r="BL1612" s="2"/>
      <c r="BM1612" s="2"/>
      <c r="BN1612" s="2"/>
      <c r="BO1612" s="2"/>
      <c r="BP1612" s="2"/>
      <c r="BQ1612" s="2"/>
      <c r="BR1612" s="2"/>
    </row>
    <row r="1613" spans="1:70" s="3" customFormat="1" ht="85.5">
      <c r="A1613" s="2"/>
      <c r="B1613" s="28" t="s">
        <v>3210</v>
      </c>
      <c r="C1613" s="28" t="s">
        <v>4788</v>
      </c>
      <c r="D1613" s="28" t="s">
        <v>46</v>
      </c>
      <c r="E1613" s="29" t="s">
        <v>763</v>
      </c>
      <c r="F1613" s="29" t="s">
        <v>766</v>
      </c>
      <c r="G1613" s="29" t="s">
        <v>54</v>
      </c>
      <c r="H1613" s="29">
        <v>11111111</v>
      </c>
      <c r="I1613" s="29" t="s">
        <v>4806</v>
      </c>
      <c r="J1613" s="29" t="s">
        <v>199</v>
      </c>
      <c r="K1613" s="29" t="s">
        <v>1259</v>
      </c>
      <c r="L1613" s="30" t="s">
        <v>146</v>
      </c>
      <c r="M1613" s="30" t="s">
        <v>146</v>
      </c>
      <c r="N1613" s="30">
        <v>12</v>
      </c>
      <c r="O1613" s="30" t="s">
        <v>218</v>
      </c>
      <c r="P1613" s="30" t="s">
        <v>202</v>
      </c>
      <c r="Q1613" s="31">
        <v>2467740</v>
      </c>
      <c r="R1613" s="31">
        <v>2467740</v>
      </c>
      <c r="S1613" s="30" t="s">
        <v>411</v>
      </c>
      <c r="T1613" s="30" t="s">
        <v>199</v>
      </c>
      <c r="U1613" s="29" t="s">
        <v>349</v>
      </c>
      <c r="V1613" s="29" t="s">
        <v>325</v>
      </c>
      <c r="W1613" s="29" t="s">
        <v>380</v>
      </c>
      <c r="X1613" s="29" t="s">
        <v>206</v>
      </c>
      <c r="Y1613" s="29" t="s">
        <v>473</v>
      </c>
      <c r="Z1613" s="29" t="s">
        <v>508</v>
      </c>
      <c r="AA1613" s="32">
        <v>2467740</v>
      </c>
      <c r="AB1613" s="32" t="s">
        <v>1014</v>
      </c>
      <c r="AC1613" s="32">
        <v>0</v>
      </c>
      <c r="AD1613" s="32">
        <v>224340</v>
      </c>
      <c r="AE1613" s="32" t="s">
        <v>1014</v>
      </c>
      <c r="AF1613" s="32">
        <v>224340</v>
      </c>
      <c r="AG1613" s="32" t="s">
        <v>1014</v>
      </c>
      <c r="AH1613" s="32">
        <v>224340</v>
      </c>
      <c r="AI1613" s="32" t="s">
        <v>1014</v>
      </c>
      <c r="AJ1613" s="32">
        <v>224340</v>
      </c>
      <c r="AK1613" s="32" t="s">
        <v>1014</v>
      </c>
      <c r="AL1613" s="32">
        <v>224340</v>
      </c>
      <c r="AM1613" s="32" t="s">
        <v>1014</v>
      </c>
      <c r="AN1613" s="32">
        <v>224340</v>
      </c>
      <c r="AO1613" s="32" t="s">
        <v>1014</v>
      </c>
      <c r="AP1613" s="32">
        <v>224340</v>
      </c>
      <c r="AQ1613" s="32" t="s">
        <v>1014</v>
      </c>
      <c r="AR1613" s="32">
        <v>224340</v>
      </c>
      <c r="AS1613" s="32" t="s">
        <v>1014</v>
      </c>
      <c r="AT1613" s="32">
        <v>224340</v>
      </c>
      <c r="AU1613" s="32" t="s">
        <v>1014</v>
      </c>
      <c r="AV1613" s="32">
        <v>224340</v>
      </c>
      <c r="AW1613" s="32" t="s">
        <v>1014</v>
      </c>
      <c r="AX1613" s="32">
        <v>224340</v>
      </c>
      <c r="AZ1613" s="13" t="str">
        <f t="shared" si="127"/>
        <v>OK</v>
      </c>
      <c r="BA1613" s="13" t="str">
        <f t="shared" si="128"/>
        <v>OK</v>
      </c>
      <c r="BB1613" s="7">
        <f t="shared" si="129"/>
        <v>0</v>
      </c>
      <c r="BC1613" s="14">
        <f t="shared" si="125"/>
        <v>2467740</v>
      </c>
      <c r="BD1613" s="14">
        <f t="shared" si="125"/>
        <v>2467740</v>
      </c>
      <c r="BE1613" s="7">
        <f t="shared" si="126"/>
        <v>0</v>
      </c>
      <c r="BF1613" s="7">
        <f t="shared" si="126"/>
        <v>0</v>
      </c>
      <c r="BJ1613" s="2"/>
      <c r="BK1613" s="2"/>
      <c r="BL1613" s="2"/>
      <c r="BM1613" s="2"/>
      <c r="BN1613" s="2"/>
      <c r="BO1613" s="2"/>
      <c r="BP1613" s="2"/>
      <c r="BQ1613" s="2"/>
      <c r="BR1613" s="2"/>
    </row>
    <row r="1614" spans="1:70" s="3" customFormat="1" ht="85.5">
      <c r="A1614" s="2"/>
      <c r="B1614" s="28" t="s">
        <v>3211</v>
      </c>
      <c r="C1614" s="28" t="s">
        <v>4788</v>
      </c>
      <c r="D1614" s="28" t="s">
        <v>46</v>
      </c>
      <c r="E1614" s="29" t="s">
        <v>763</v>
      </c>
      <c r="F1614" s="29" t="s">
        <v>766</v>
      </c>
      <c r="G1614" s="29" t="s">
        <v>54</v>
      </c>
      <c r="H1614" s="29">
        <v>11111111</v>
      </c>
      <c r="I1614" s="29" t="s">
        <v>4806</v>
      </c>
      <c r="J1614" s="29" t="s">
        <v>199</v>
      </c>
      <c r="K1614" s="29" t="s">
        <v>1260</v>
      </c>
      <c r="L1614" s="30" t="s">
        <v>146</v>
      </c>
      <c r="M1614" s="30" t="s">
        <v>146</v>
      </c>
      <c r="N1614" s="30">
        <v>12</v>
      </c>
      <c r="O1614" s="30" t="s">
        <v>218</v>
      </c>
      <c r="P1614" s="30" t="s">
        <v>202</v>
      </c>
      <c r="Q1614" s="31">
        <v>110445889</v>
      </c>
      <c r="R1614" s="31">
        <v>110445889</v>
      </c>
      <c r="S1614" s="30" t="s">
        <v>411</v>
      </c>
      <c r="T1614" s="30" t="s">
        <v>199</v>
      </c>
      <c r="U1614" s="29" t="s">
        <v>349</v>
      </c>
      <c r="V1614" s="29" t="s">
        <v>325</v>
      </c>
      <c r="W1614" s="29" t="s">
        <v>380</v>
      </c>
      <c r="X1614" s="29" t="s">
        <v>438</v>
      </c>
      <c r="Y1614" s="29" t="s">
        <v>470</v>
      </c>
      <c r="Z1614" s="29" t="s">
        <v>508</v>
      </c>
      <c r="AA1614" s="32">
        <v>0</v>
      </c>
      <c r="AB1614" s="32" t="s">
        <v>1014</v>
      </c>
      <c r="AC1614" s="32">
        <v>8805882</v>
      </c>
      <c r="AD1614" s="32">
        <v>8805882</v>
      </c>
      <c r="AE1614" s="32">
        <v>8805882</v>
      </c>
      <c r="AF1614" s="32">
        <v>8805882</v>
      </c>
      <c r="AG1614" s="32">
        <v>8805882</v>
      </c>
      <c r="AH1614" s="32">
        <v>8805882</v>
      </c>
      <c r="AI1614" s="32">
        <v>8805882</v>
      </c>
      <c r="AJ1614" s="32">
        <v>8805882</v>
      </c>
      <c r="AK1614" s="32">
        <v>8805882</v>
      </c>
      <c r="AL1614" s="32">
        <v>8805882</v>
      </c>
      <c r="AM1614" s="32">
        <v>8805882</v>
      </c>
      <c r="AN1614" s="32">
        <v>8805882</v>
      </c>
      <c r="AO1614" s="32">
        <v>8805882</v>
      </c>
      <c r="AP1614" s="32">
        <v>8805882</v>
      </c>
      <c r="AQ1614" s="32">
        <v>8805882</v>
      </c>
      <c r="AR1614" s="32">
        <v>8805882</v>
      </c>
      <c r="AS1614" s="32">
        <v>8805882</v>
      </c>
      <c r="AT1614" s="32">
        <v>8805882</v>
      </c>
      <c r="AU1614" s="32">
        <v>8805879</v>
      </c>
      <c r="AV1614" s="32">
        <v>8805879</v>
      </c>
      <c r="AW1614" s="32">
        <v>22387072</v>
      </c>
      <c r="AX1614" s="32">
        <v>22387072</v>
      </c>
      <c r="AZ1614" s="13" t="str">
        <f t="shared" si="127"/>
        <v>OK</v>
      </c>
      <c r="BA1614" s="13" t="str">
        <f t="shared" si="128"/>
        <v>OK</v>
      </c>
      <c r="BB1614" s="7">
        <f t="shared" si="129"/>
        <v>0</v>
      </c>
      <c r="BC1614" s="14">
        <f t="shared" si="125"/>
        <v>110445889</v>
      </c>
      <c r="BD1614" s="14">
        <f t="shared" si="125"/>
        <v>110445889</v>
      </c>
      <c r="BE1614" s="7">
        <f t="shared" si="126"/>
        <v>0</v>
      </c>
      <c r="BF1614" s="7">
        <f t="shared" si="126"/>
        <v>0</v>
      </c>
      <c r="BJ1614" s="2"/>
      <c r="BK1614" s="2"/>
      <c r="BL1614" s="2"/>
      <c r="BM1614" s="2"/>
      <c r="BN1614" s="2"/>
      <c r="BO1614" s="2"/>
      <c r="BP1614" s="2"/>
      <c r="BQ1614" s="2"/>
      <c r="BR1614" s="2"/>
    </row>
    <row r="1615" spans="1:70" s="3" customFormat="1" ht="85.5">
      <c r="A1615" s="2"/>
      <c r="B1615" s="28" t="s">
        <v>3212</v>
      </c>
      <c r="C1615" s="28" t="s">
        <v>4788</v>
      </c>
      <c r="D1615" s="28" t="s">
        <v>46</v>
      </c>
      <c r="E1615" s="29" t="s">
        <v>763</v>
      </c>
      <c r="F1615" s="29" t="s">
        <v>766</v>
      </c>
      <c r="G1615" s="29" t="s">
        <v>54</v>
      </c>
      <c r="H1615" s="29">
        <v>11111111</v>
      </c>
      <c r="I1615" s="29" t="s">
        <v>4806</v>
      </c>
      <c r="J1615" s="29" t="s">
        <v>199</v>
      </c>
      <c r="K1615" s="29" t="s">
        <v>1261</v>
      </c>
      <c r="L1615" s="30" t="s">
        <v>146</v>
      </c>
      <c r="M1615" s="30" t="s">
        <v>146</v>
      </c>
      <c r="N1615" s="30">
        <v>12</v>
      </c>
      <c r="O1615" s="30" t="s">
        <v>218</v>
      </c>
      <c r="P1615" s="30" t="s">
        <v>202</v>
      </c>
      <c r="Q1615" s="31">
        <v>22000000</v>
      </c>
      <c r="R1615" s="31">
        <v>22000000</v>
      </c>
      <c r="S1615" s="30" t="s">
        <v>411</v>
      </c>
      <c r="T1615" s="30" t="s">
        <v>199</v>
      </c>
      <c r="U1615" s="29" t="s">
        <v>349</v>
      </c>
      <c r="V1615" s="29" t="s">
        <v>325</v>
      </c>
      <c r="W1615" s="29" t="s">
        <v>380</v>
      </c>
      <c r="X1615" s="29" t="s">
        <v>438</v>
      </c>
      <c r="Y1615" s="29" t="s">
        <v>470</v>
      </c>
      <c r="Z1615" s="29" t="s">
        <v>508</v>
      </c>
      <c r="AA1615" s="32">
        <v>22000000</v>
      </c>
      <c r="AB1615" s="32" t="s">
        <v>1014</v>
      </c>
      <c r="AC1615" s="32">
        <v>0</v>
      </c>
      <c r="AD1615" s="32">
        <v>2000000</v>
      </c>
      <c r="AE1615" s="32" t="s">
        <v>1014</v>
      </c>
      <c r="AF1615" s="32">
        <v>2000000</v>
      </c>
      <c r="AG1615" s="32" t="s">
        <v>1014</v>
      </c>
      <c r="AH1615" s="32">
        <v>2000000</v>
      </c>
      <c r="AI1615" s="32" t="s">
        <v>1014</v>
      </c>
      <c r="AJ1615" s="32">
        <v>2000000</v>
      </c>
      <c r="AK1615" s="32" t="s">
        <v>1014</v>
      </c>
      <c r="AL1615" s="32">
        <v>2000000</v>
      </c>
      <c r="AM1615" s="32" t="s">
        <v>1014</v>
      </c>
      <c r="AN1615" s="32">
        <v>2000000</v>
      </c>
      <c r="AO1615" s="32" t="s">
        <v>1014</v>
      </c>
      <c r="AP1615" s="32">
        <v>2000000</v>
      </c>
      <c r="AQ1615" s="32" t="s">
        <v>1014</v>
      </c>
      <c r="AR1615" s="32">
        <v>2000000</v>
      </c>
      <c r="AS1615" s="32" t="s">
        <v>1014</v>
      </c>
      <c r="AT1615" s="32">
        <v>2000000</v>
      </c>
      <c r="AU1615" s="32" t="s">
        <v>1014</v>
      </c>
      <c r="AV1615" s="32">
        <v>2000000</v>
      </c>
      <c r="AW1615" s="32" t="s">
        <v>1014</v>
      </c>
      <c r="AX1615" s="32">
        <v>2000000</v>
      </c>
      <c r="AZ1615" s="13" t="str">
        <f t="shared" si="127"/>
        <v>OK</v>
      </c>
      <c r="BA1615" s="13" t="str">
        <f t="shared" si="128"/>
        <v>OK</v>
      </c>
      <c r="BB1615" s="7">
        <f t="shared" si="129"/>
        <v>0</v>
      </c>
      <c r="BC1615" s="14">
        <f t="shared" si="125"/>
        <v>22000000</v>
      </c>
      <c r="BD1615" s="14">
        <f t="shared" si="125"/>
        <v>22000000</v>
      </c>
      <c r="BE1615" s="7">
        <f t="shared" si="126"/>
        <v>0</v>
      </c>
      <c r="BF1615" s="7">
        <f t="shared" si="126"/>
        <v>0</v>
      </c>
      <c r="BJ1615" s="2"/>
      <c r="BK1615" s="2"/>
      <c r="BL1615" s="2"/>
      <c r="BM1615" s="2"/>
      <c r="BN1615" s="2"/>
      <c r="BO1615" s="2"/>
      <c r="BP1615" s="2"/>
      <c r="BQ1615" s="2"/>
      <c r="BR1615" s="2"/>
    </row>
    <row r="1616" spans="1:70" s="3" customFormat="1" ht="85.5">
      <c r="A1616" s="2"/>
      <c r="B1616" s="28" t="s">
        <v>3213</v>
      </c>
      <c r="C1616" s="28" t="s">
        <v>4788</v>
      </c>
      <c r="D1616" s="28" t="s">
        <v>46</v>
      </c>
      <c r="E1616" s="29" t="s">
        <v>763</v>
      </c>
      <c r="F1616" s="29" t="s">
        <v>766</v>
      </c>
      <c r="G1616" s="29" t="s">
        <v>54</v>
      </c>
      <c r="H1616" s="29">
        <v>11111111</v>
      </c>
      <c r="I1616" s="29" t="s">
        <v>4806</v>
      </c>
      <c r="J1616" s="29" t="s">
        <v>199</v>
      </c>
      <c r="K1616" s="29" t="s">
        <v>1262</v>
      </c>
      <c r="L1616" s="30" t="s">
        <v>146</v>
      </c>
      <c r="M1616" s="30" t="s">
        <v>146</v>
      </c>
      <c r="N1616" s="30">
        <v>12</v>
      </c>
      <c r="O1616" s="30" t="s">
        <v>218</v>
      </c>
      <c r="P1616" s="30" t="s">
        <v>202</v>
      </c>
      <c r="Q1616" s="31">
        <v>1262712</v>
      </c>
      <c r="R1616" s="31">
        <v>1262712</v>
      </c>
      <c r="S1616" s="30" t="s">
        <v>411</v>
      </c>
      <c r="T1616" s="30" t="s">
        <v>199</v>
      </c>
      <c r="U1616" s="29" t="s">
        <v>349</v>
      </c>
      <c r="V1616" s="29" t="s">
        <v>325</v>
      </c>
      <c r="W1616" s="29" t="s">
        <v>380</v>
      </c>
      <c r="X1616" s="29" t="s">
        <v>438</v>
      </c>
      <c r="Y1616" s="29" t="s">
        <v>470</v>
      </c>
      <c r="Z1616" s="29" t="s">
        <v>508</v>
      </c>
      <c r="AA1616" s="32">
        <v>1262712</v>
      </c>
      <c r="AB1616" s="32" t="s">
        <v>1014</v>
      </c>
      <c r="AC1616" s="32">
        <v>0</v>
      </c>
      <c r="AD1616" s="32">
        <v>114792</v>
      </c>
      <c r="AE1616" s="32" t="s">
        <v>1014</v>
      </c>
      <c r="AF1616" s="32">
        <v>114792</v>
      </c>
      <c r="AG1616" s="32" t="s">
        <v>1014</v>
      </c>
      <c r="AH1616" s="32">
        <v>114792</v>
      </c>
      <c r="AI1616" s="32" t="s">
        <v>1014</v>
      </c>
      <c r="AJ1616" s="32">
        <v>114792</v>
      </c>
      <c r="AK1616" s="32" t="s">
        <v>1014</v>
      </c>
      <c r="AL1616" s="32">
        <v>114792</v>
      </c>
      <c r="AM1616" s="32" t="s">
        <v>1014</v>
      </c>
      <c r="AN1616" s="32">
        <v>114792</v>
      </c>
      <c r="AO1616" s="32" t="s">
        <v>1014</v>
      </c>
      <c r="AP1616" s="32">
        <v>114792</v>
      </c>
      <c r="AQ1616" s="32" t="s">
        <v>1014</v>
      </c>
      <c r="AR1616" s="32">
        <v>114792</v>
      </c>
      <c r="AS1616" s="32" t="s">
        <v>1014</v>
      </c>
      <c r="AT1616" s="32">
        <v>114792</v>
      </c>
      <c r="AU1616" s="32" t="s">
        <v>1014</v>
      </c>
      <c r="AV1616" s="32">
        <v>114792</v>
      </c>
      <c r="AW1616" s="32" t="s">
        <v>1014</v>
      </c>
      <c r="AX1616" s="32">
        <v>114792</v>
      </c>
      <c r="AZ1616" s="13" t="str">
        <f t="shared" si="127"/>
        <v>OK</v>
      </c>
      <c r="BA1616" s="13" t="str">
        <f t="shared" si="128"/>
        <v>OK</v>
      </c>
      <c r="BB1616" s="7">
        <f t="shared" si="129"/>
        <v>0</v>
      </c>
      <c r="BC1616" s="14">
        <f t="shared" si="125"/>
        <v>1262712</v>
      </c>
      <c r="BD1616" s="14">
        <f t="shared" si="125"/>
        <v>1262712</v>
      </c>
      <c r="BE1616" s="7">
        <f t="shared" si="126"/>
        <v>0</v>
      </c>
      <c r="BF1616" s="7">
        <f t="shared" si="126"/>
        <v>0</v>
      </c>
      <c r="BJ1616" s="2"/>
      <c r="BK1616" s="2"/>
      <c r="BL1616" s="2"/>
      <c r="BM1616" s="2"/>
      <c r="BN1616" s="2"/>
      <c r="BO1616" s="2"/>
      <c r="BP1616" s="2"/>
      <c r="BQ1616" s="2"/>
      <c r="BR1616" s="2"/>
    </row>
    <row r="1617" spans="1:70" s="3" customFormat="1" ht="114">
      <c r="A1617" s="2"/>
      <c r="B1617" s="28" t="s">
        <v>3214</v>
      </c>
      <c r="C1617" s="28" t="s">
        <v>4787</v>
      </c>
      <c r="D1617" s="28" t="s">
        <v>46</v>
      </c>
      <c r="E1617" s="29" t="s">
        <v>763</v>
      </c>
      <c r="F1617" s="29" t="s">
        <v>766</v>
      </c>
      <c r="G1617" s="29" t="s">
        <v>56</v>
      </c>
      <c r="H1617" s="29">
        <v>81101512</v>
      </c>
      <c r="I1617" s="29" t="s">
        <v>4806</v>
      </c>
      <c r="J1617" s="29" t="s">
        <v>199</v>
      </c>
      <c r="K1617" s="29" t="s">
        <v>1149</v>
      </c>
      <c r="L1617" s="30" t="s">
        <v>146</v>
      </c>
      <c r="M1617" s="30" t="s">
        <v>146</v>
      </c>
      <c r="N1617" s="30">
        <v>10</v>
      </c>
      <c r="O1617" s="30" t="s">
        <v>218</v>
      </c>
      <c r="P1617" s="30" t="s">
        <v>202</v>
      </c>
      <c r="Q1617" s="31">
        <v>100000000</v>
      </c>
      <c r="R1617" s="31">
        <v>100000000</v>
      </c>
      <c r="S1617" s="30" t="s">
        <v>411</v>
      </c>
      <c r="T1617" s="30" t="s">
        <v>199</v>
      </c>
      <c r="U1617" s="29" t="s">
        <v>348</v>
      </c>
      <c r="V1617" s="29" t="s">
        <v>325</v>
      </c>
      <c r="W1617" s="29" t="s">
        <v>371</v>
      </c>
      <c r="X1617" s="29" t="s">
        <v>206</v>
      </c>
      <c r="Y1617" s="29" t="s">
        <v>211</v>
      </c>
      <c r="Z1617" s="29" t="s">
        <v>770</v>
      </c>
      <c r="AA1617" s="32">
        <v>100000000</v>
      </c>
      <c r="AB1617" s="32" t="s">
        <v>1142</v>
      </c>
      <c r="AC1617" s="32" t="s">
        <v>1142</v>
      </c>
      <c r="AD1617" s="32">
        <v>10000000</v>
      </c>
      <c r="AE1617" s="32" t="s">
        <v>1142</v>
      </c>
      <c r="AF1617" s="32">
        <v>10000000</v>
      </c>
      <c r="AG1617" s="32" t="s">
        <v>1142</v>
      </c>
      <c r="AH1617" s="32">
        <v>10000000</v>
      </c>
      <c r="AI1617" s="32" t="s">
        <v>1142</v>
      </c>
      <c r="AJ1617" s="32">
        <v>10000000</v>
      </c>
      <c r="AK1617" s="32" t="s">
        <v>1142</v>
      </c>
      <c r="AL1617" s="32">
        <v>10000000</v>
      </c>
      <c r="AM1617" s="32" t="s">
        <v>1142</v>
      </c>
      <c r="AN1617" s="32">
        <v>10000000</v>
      </c>
      <c r="AO1617" s="32" t="s">
        <v>1142</v>
      </c>
      <c r="AP1617" s="32">
        <v>10000000</v>
      </c>
      <c r="AQ1617" s="32" t="s">
        <v>1142</v>
      </c>
      <c r="AR1617" s="32">
        <v>10000000</v>
      </c>
      <c r="AS1617" s="32" t="s">
        <v>1142</v>
      </c>
      <c r="AT1617" s="32">
        <v>10000000</v>
      </c>
      <c r="AU1617" s="32" t="s">
        <v>1142</v>
      </c>
      <c r="AV1617" s="32">
        <v>10000000</v>
      </c>
      <c r="AW1617" s="32" t="s">
        <v>1142</v>
      </c>
      <c r="AX1617" s="32" t="s">
        <v>1142</v>
      </c>
      <c r="AZ1617" s="13" t="str">
        <f t="shared" si="127"/>
        <v>OK</v>
      </c>
      <c r="BA1617" s="13" t="str">
        <f t="shared" si="128"/>
        <v>OK</v>
      </c>
      <c r="BB1617" s="7">
        <f t="shared" si="129"/>
        <v>0</v>
      </c>
      <c r="BC1617" s="14">
        <f t="shared" si="125"/>
        <v>100000000</v>
      </c>
      <c r="BD1617" s="14">
        <f t="shared" si="125"/>
        <v>100000000</v>
      </c>
      <c r="BE1617" s="7">
        <f t="shared" si="126"/>
        <v>0</v>
      </c>
      <c r="BF1617" s="7">
        <f t="shared" si="126"/>
        <v>0</v>
      </c>
      <c r="BJ1617" s="2"/>
      <c r="BK1617" s="2"/>
      <c r="BL1617" s="2"/>
      <c r="BM1617" s="2"/>
      <c r="BN1617" s="2"/>
      <c r="BO1617" s="2"/>
      <c r="BP1617" s="2"/>
      <c r="BQ1617" s="2"/>
      <c r="BR1617" s="2"/>
    </row>
    <row r="1618" spans="1:70" s="3" customFormat="1" ht="114">
      <c r="A1618" s="2"/>
      <c r="B1618" s="28" t="s">
        <v>3215</v>
      </c>
      <c r="C1618" s="28" t="s">
        <v>4787</v>
      </c>
      <c r="D1618" s="28" t="s">
        <v>46</v>
      </c>
      <c r="E1618" s="29" t="s">
        <v>763</v>
      </c>
      <c r="F1618" s="29" t="s">
        <v>766</v>
      </c>
      <c r="G1618" s="29" t="s">
        <v>56</v>
      </c>
      <c r="H1618" s="29">
        <v>81101512</v>
      </c>
      <c r="I1618" s="29" t="s">
        <v>4806</v>
      </c>
      <c r="J1618" s="29" t="s">
        <v>199</v>
      </c>
      <c r="K1618" s="29" t="s">
        <v>1150</v>
      </c>
      <c r="L1618" s="30" t="s">
        <v>147</v>
      </c>
      <c r="M1618" s="30" t="s">
        <v>147</v>
      </c>
      <c r="N1618" s="30">
        <v>10</v>
      </c>
      <c r="O1618" s="30" t="s">
        <v>218</v>
      </c>
      <c r="P1618" s="30" t="s">
        <v>202</v>
      </c>
      <c r="Q1618" s="31">
        <v>90000000</v>
      </c>
      <c r="R1618" s="31">
        <v>90000000</v>
      </c>
      <c r="S1618" s="30" t="s">
        <v>411</v>
      </c>
      <c r="T1618" s="30" t="s">
        <v>199</v>
      </c>
      <c r="U1618" s="29" t="s">
        <v>348</v>
      </c>
      <c r="V1618" s="29" t="s">
        <v>325</v>
      </c>
      <c r="W1618" s="29" t="s">
        <v>371</v>
      </c>
      <c r="X1618" s="29" t="s">
        <v>206</v>
      </c>
      <c r="Y1618" s="29" t="s">
        <v>211</v>
      </c>
      <c r="Z1618" s="29" t="s">
        <v>770</v>
      </c>
      <c r="AA1618" s="32" t="s">
        <v>1142</v>
      </c>
      <c r="AB1618" s="32" t="s">
        <v>1142</v>
      </c>
      <c r="AC1618" s="32">
        <v>90000000</v>
      </c>
      <c r="AD1618" s="32" t="s">
        <v>1142</v>
      </c>
      <c r="AE1618" s="32" t="s">
        <v>1142</v>
      </c>
      <c r="AF1618" s="32">
        <v>9000000</v>
      </c>
      <c r="AG1618" s="32" t="s">
        <v>1142</v>
      </c>
      <c r="AH1618" s="32">
        <v>9000000</v>
      </c>
      <c r="AI1618" s="32" t="s">
        <v>1142</v>
      </c>
      <c r="AJ1618" s="32">
        <v>9000000</v>
      </c>
      <c r="AK1618" s="32" t="s">
        <v>1142</v>
      </c>
      <c r="AL1618" s="32">
        <v>9000000</v>
      </c>
      <c r="AM1618" s="32" t="s">
        <v>1142</v>
      </c>
      <c r="AN1618" s="32">
        <v>9000000</v>
      </c>
      <c r="AO1618" s="32" t="s">
        <v>1142</v>
      </c>
      <c r="AP1618" s="32">
        <v>9000000</v>
      </c>
      <c r="AQ1618" s="32" t="s">
        <v>1142</v>
      </c>
      <c r="AR1618" s="32">
        <v>9000000</v>
      </c>
      <c r="AS1618" s="32" t="s">
        <v>1142</v>
      </c>
      <c r="AT1618" s="32">
        <v>9000000</v>
      </c>
      <c r="AU1618" s="32" t="s">
        <v>1142</v>
      </c>
      <c r="AV1618" s="32">
        <v>9000000</v>
      </c>
      <c r="AW1618" s="32" t="s">
        <v>1142</v>
      </c>
      <c r="AX1618" s="32">
        <v>9000000</v>
      </c>
      <c r="AZ1618" s="13" t="str">
        <f t="shared" si="127"/>
        <v>OK</v>
      </c>
      <c r="BA1618" s="13" t="str">
        <f t="shared" si="128"/>
        <v>OK</v>
      </c>
      <c r="BB1618" s="7">
        <f t="shared" si="129"/>
        <v>0</v>
      </c>
      <c r="BC1618" s="14">
        <f t="shared" si="125"/>
        <v>90000000</v>
      </c>
      <c r="BD1618" s="14">
        <f t="shared" si="125"/>
        <v>90000000</v>
      </c>
      <c r="BE1618" s="7">
        <f t="shared" si="126"/>
        <v>0</v>
      </c>
      <c r="BF1618" s="7">
        <f t="shared" si="126"/>
        <v>0</v>
      </c>
      <c r="BJ1618" s="2"/>
      <c r="BK1618" s="2"/>
      <c r="BL1618" s="2"/>
      <c r="BM1618" s="2"/>
      <c r="BN1618" s="2"/>
      <c r="BO1618" s="2"/>
      <c r="BP1618" s="2"/>
      <c r="BQ1618" s="2"/>
      <c r="BR1618" s="2"/>
    </row>
    <row r="1619" spans="1:70" s="3" customFormat="1" ht="85.5">
      <c r="A1619" s="2"/>
      <c r="B1619" s="28" t="s">
        <v>3216</v>
      </c>
      <c r="C1619" s="28" t="s">
        <v>4787</v>
      </c>
      <c r="D1619" s="28" t="s">
        <v>46</v>
      </c>
      <c r="E1619" s="29" t="s">
        <v>763</v>
      </c>
      <c r="F1619" s="29" t="s">
        <v>766</v>
      </c>
      <c r="G1619" s="29" t="s">
        <v>56</v>
      </c>
      <c r="H1619" s="29">
        <v>81101512</v>
      </c>
      <c r="I1619" s="29" t="s">
        <v>4806</v>
      </c>
      <c r="J1619" s="29" t="s">
        <v>199</v>
      </c>
      <c r="K1619" s="29" t="s">
        <v>1151</v>
      </c>
      <c r="L1619" s="30" t="s">
        <v>147</v>
      </c>
      <c r="M1619" s="30" t="s">
        <v>147</v>
      </c>
      <c r="N1619" s="30">
        <v>10</v>
      </c>
      <c r="O1619" s="30" t="s">
        <v>218</v>
      </c>
      <c r="P1619" s="30" t="s">
        <v>202</v>
      </c>
      <c r="Q1619" s="31">
        <v>92000000</v>
      </c>
      <c r="R1619" s="31">
        <v>92000000</v>
      </c>
      <c r="S1619" s="30" t="s">
        <v>411</v>
      </c>
      <c r="T1619" s="30" t="s">
        <v>199</v>
      </c>
      <c r="U1619" s="29" t="s">
        <v>348</v>
      </c>
      <c r="V1619" s="29" t="s">
        <v>325</v>
      </c>
      <c r="W1619" s="29" t="s">
        <v>371</v>
      </c>
      <c r="X1619" s="29" t="s">
        <v>206</v>
      </c>
      <c r="Y1619" s="29" t="s">
        <v>211</v>
      </c>
      <c r="Z1619" s="29" t="s">
        <v>770</v>
      </c>
      <c r="AA1619" s="32" t="s">
        <v>1142</v>
      </c>
      <c r="AB1619" s="32" t="s">
        <v>1142</v>
      </c>
      <c r="AC1619" s="32">
        <v>92000000</v>
      </c>
      <c r="AD1619" s="32" t="s">
        <v>1142</v>
      </c>
      <c r="AE1619" s="32" t="s">
        <v>1142</v>
      </c>
      <c r="AF1619" s="32">
        <v>9200000</v>
      </c>
      <c r="AG1619" s="32" t="s">
        <v>1142</v>
      </c>
      <c r="AH1619" s="32">
        <v>9200000</v>
      </c>
      <c r="AI1619" s="32" t="s">
        <v>1142</v>
      </c>
      <c r="AJ1619" s="32">
        <v>9200000</v>
      </c>
      <c r="AK1619" s="32" t="s">
        <v>1142</v>
      </c>
      <c r="AL1619" s="32">
        <v>9200000</v>
      </c>
      <c r="AM1619" s="32" t="s">
        <v>1142</v>
      </c>
      <c r="AN1619" s="32">
        <v>9200000</v>
      </c>
      <c r="AO1619" s="32" t="s">
        <v>1142</v>
      </c>
      <c r="AP1619" s="32">
        <v>9200000</v>
      </c>
      <c r="AQ1619" s="32" t="s">
        <v>1142</v>
      </c>
      <c r="AR1619" s="32">
        <v>9200000</v>
      </c>
      <c r="AS1619" s="32" t="s">
        <v>1142</v>
      </c>
      <c r="AT1619" s="32">
        <v>9200000</v>
      </c>
      <c r="AU1619" s="32" t="s">
        <v>1142</v>
      </c>
      <c r="AV1619" s="32">
        <v>9200000</v>
      </c>
      <c r="AW1619" s="32" t="s">
        <v>1142</v>
      </c>
      <c r="AX1619" s="32">
        <v>9200000</v>
      </c>
      <c r="AZ1619" s="13" t="str">
        <f t="shared" si="127"/>
        <v>OK</v>
      </c>
      <c r="BA1619" s="13" t="str">
        <f t="shared" si="128"/>
        <v>OK</v>
      </c>
      <c r="BB1619" s="7">
        <f t="shared" si="129"/>
        <v>0</v>
      </c>
      <c r="BC1619" s="14">
        <f t="shared" ref="BC1619:BD1682" si="130">+SUM(AA1619,AC1619,AE1619,AG1619,AI1619,AK1619,AM1619,AO1619,AQ1619,AS1619,AU1619,AW1619)</f>
        <v>92000000</v>
      </c>
      <c r="BD1619" s="14">
        <f t="shared" si="130"/>
        <v>92000000</v>
      </c>
      <c r="BE1619" s="7">
        <f t="shared" ref="BE1619:BF1682" si="131">+IF(OR(AZ1619="ok",AZ1619=""),0,1)</f>
        <v>0</v>
      </c>
      <c r="BF1619" s="7">
        <f t="shared" si="131"/>
        <v>0</v>
      </c>
      <c r="BJ1619" s="2"/>
      <c r="BK1619" s="2"/>
      <c r="BL1619" s="2"/>
      <c r="BM1619" s="2"/>
      <c r="BN1619" s="2"/>
      <c r="BO1619" s="2"/>
      <c r="BP1619" s="2"/>
      <c r="BQ1619" s="2"/>
      <c r="BR1619" s="2"/>
    </row>
    <row r="1620" spans="1:70" s="3" customFormat="1" ht="128.25">
      <c r="A1620" s="2"/>
      <c r="B1620" s="28" t="s">
        <v>3217</v>
      </c>
      <c r="C1620" s="28" t="s">
        <v>4787</v>
      </c>
      <c r="D1620" s="28" t="s">
        <v>46</v>
      </c>
      <c r="E1620" s="29" t="s">
        <v>763</v>
      </c>
      <c r="F1620" s="29" t="s">
        <v>766</v>
      </c>
      <c r="G1620" s="29" t="s">
        <v>56</v>
      </c>
      <c r="H1620" s="29">
        <v>81101512</v>
      </c>
      <c r="I1620" s="29" t="s">
        <v>4806</v>
      </c>
      <c r="J1620" s="29" t="s">
        <v>199</v>
      </c>
      <c r="K1620" s="29" t="s">
        <v>1152</v>
      </c>
      <c r="L1620" s="30" t="s">
        <v>146</v>
      </c>
      <c r="M1620" s="30" t="s">
        <v>146</v>
      </c>
      <c r="N1620" s="30">
        <v>10</v>
      </c>
      <c r="O1620" s="30" t="s">
        <v>218</v>
      </c>
      <c r="P1620" s="30" t="s">
        <v>202</v>
      </c>
      <c r="Q1620" s="31">
        <v>95000000</v>
      </c>
      <c r="R1620" s="31">
        <v>95000000</v>
      </c>
      <c r="S1620" s="30" t="s">
        <v>411</v>
      </c>
      <c r="T1620" s="30" t="s">
        <v>199</v>
      </c>
      <c r="U1620" s="29" t="s">
        <v>348</v>
      </c>
      <c r="V1620" s="29" t="s">
        <v>325</v>
      </c>
      <c r="W1620" s="29" t="s">
        <v>371</v>
      </c>
      <c r="X1620" s="29" t="s">
        <v>206</v>
      </c>
      <c r="Y1620" s="29" t="s">
        <v>211</v>
      </c>
      <c r="Z1620" s="29" t="s">
        <v>770</v>
      </c>
      <c r="AA1620" s="32">
        <v>95000000</v>
      </c>
      <c r="AB1620" s="32" t="s">
        <v>1142</v>
      </c>
      <c r="AC1620" s="32" t="s">
        <v>1142</v>
      </c>
      <c r="AD1620" s="32">
        <v>9500000</v>
      </c>
      <c r="AE1620" s="32" t="s">
        <v>1142</v>
      </c>
      <c r="AF1620" s="32">
        <v>9500000</v>
      </c>
      <c r="AG1620" s="32" t="s">
        <v>1142</v>
      </c>
      <c r="AH1620" s="32">
        <v>9500000</v>
      </c>
      <c r="AI1620" s="32" t="s">
        <v>1142</v>
      </c>
      <c r="AJ1620" s="32">
        <v>9500000</v>
      </c>
      <c r="AK1620" s="32" t="s">
        <v>1142</v>
      </c>
      <c r="AL1620" s="32">
        <v>9500000</v>
      </c>
      <c r="AM1620" s="32" t="s">
        <v>1142</v>
      </c>
      <c r="AN1620" s="32">
        <v>9500000</v>
      </c>
      <c r="AO1620" s="32" t="s">
        <v>1142</v>
      </c>
      <c r="AP1620" s="32">
        <v>9500000</v>
      </c>
      <c r="AQ1620" s="32" t="s">
        <v>1142</v>
      </c>
      <c r="AR1620" s="32">
        <v>9500000</v>
      </c>
      <c r="AS1620" s="32" t="s">
        <v>1142</v>
      </c>
      <c r="AT1620" s="32">
        <v>9500000</v>
      </c>
      <c r="AU1620" s="32" t="s">
        <v>1142</v>
      </c>
      <c r="AV1620" s="32">
        <v>9500000</v>
      </c>
      <c r="AW1620" s="32" t="s">
        <v>1142</v>
      </c>
      <c r="AX1620" s="32" t="s">
        <v>1142</v>
      </c>
      <c r="AZ1620" s="13" t="str">
        <f t="shared" si="127"/>
        <v>OK</v>
      </c>
      <c r="BA1620" s="13" t="str">
        <f t="shared" si="128"/>
        <v>OK</v>
      </c>
      <c r="BB1620" s="7">
        <f t="shared" si="129"/>
        <v>0</v>
      </c>
      <c r="BC1620" s="14">
        <f t="shared" si="130"/>
        <v>95000000</v>
      </c>
      <c r="BD1620" s="14">
        <f t="shared" si="130"/>
        <v>95000000</v>
      </c>
      <c r="BE1620" s="7">
        <f t="shared" si="131"/>
        <v>0</v>
      </c>
      <c r="BF1620" s="7">
        <f t="shared" si="131"/>
        <v>0</v>
      </c>
      <c r="BJ1620" s="2"/>
      <c r="BK1620" s="2"/>
      <c r="BL1620" s="2"/>
      <c r="BM1620" s="2"/>
      <c r="BN1620" s="2"/>
      <c r="BO1620" s="2"/>
      <c r="BP1620" s="2"/>
      <c r="BQ1620" s="2"/>
      <c r="BR1620" s="2"/>
    </row>
    <row r="1621" spans="1:70" s="3" customFormat="1" ht="128.25">
      <c r="A1621" s="2"/>
      <c r="B1621" s="28" t="s">
        <v>3218</v>
      </c>
      <c r="C1621" s="28" t="s">
        <v>4787</v>
      </c>
      <c r="D1621" s="28" t="s">
        <v>46</v>
      </c>
      <c r="E1621" s="29" t="s">
        <v>763</v>
      </c>
      <c r="F1621" s="29" t="s">
        <v>766</v>
      </c>
      <c r="G1621" s="29" t="s">
        <v>56</v>
      </c>
      <c r="H1621" s="29">
        <v>81101512</v>
      </c>
      <c r="I1621" s="29" t="s">
        <v>4806</v>
      </c>
      <c r="J1621" s="29" t="s">
        <v>199</v>
      </c>
      <c r="K1621" s="29" t="s">
        <v>1153</v>
      </c>
      <c r="L1621" s="30" t="s">
        <v>147</v>
      </c>
      <c r="M1621" s="30" t="s">
        <v>147</v>
      </c>
      <c r="N1621" s="30">
        <v>10</v>
      </c>
      <c r="O1621" s="30" t="s">
        <v>218</v>
      </c>
      <c r="P1621" s="30" t="s">
        <v>202</v>
      </c>
      <c r="Q1621" s="31">
        <v>95000000</v>
      </c>
      <c r="R1621" s="31">
        <v>95000000</v>
      </c>
      <c r="S1621" s="30" t="s">
        <v>411</v>
      </c>
      <c r="T1621" s="30" t="s">
        <v>199</v>
      </c>
      <c r="U1621" s="29" t="s">
        <v>348</v>
      </c>
      <c r="V1621" s="29" t="s">
        <v>325</v>
      </c>
      <c r="W1621" s="29" t="s">
        <v>371</v>
      </c>
      <c r="X1621" s="29" t="s">
        <v>206</v>
      </c>
      <c r="Y1621" s="29" t="s">
        <v>211</v>
      </c>
      <c r="Z1621" s="29" t="s">
        <v>770</v>
      </c>
      <c r="AA1621" s="32" t="s">
        <v>1142</v>
      </c>
      <c r="AB1621" s="32" t="s">
        <v>1142</v>
      </c>
      <c r="AC1621" s="32">
        <v>95000000</v>
      </c>
      <c r="AD1621" s="32" t="s">
        <v>1142</v>
      </c>
      <c r="AE1621" s="32" t="s">
        <v>1142</v>
      </c>
      <c r="AF1621" s="32">
        <v>9500000</v>
      </c>
      <c r="AG1621" s="32" t="s">
        <v>1142</v>
      </c>
      <c r="AH1621" s="32">
        <v>9500000</v>
      </c>
      <c r="AI1621" s="32" t="s">
        <v>1142</v>
      </c>
      <c r="AJ1621" s="32">
        <v>9500000</v>
      </c>
      <c r="AK1621" s="32" t="s">
        <v>1142</v>
      </c>
      <c r="AL1621" s="32">
        <v>9500000</v>
      </c>
      <c r="AM1621" s="32" t="s">
        <v>1142</v>
      </c>
      <c r="AN1621" s="32">
        <v>9500000</v>
      </c>
      <c r="AO1621" s="32" t="s">
        <v>1142</v>
      </c>
      <c r="AP1621" s="32">
        <v>9500000</v>
      </c>
      <c r="AQ1621" s="32" t="s">
        <v>1142</v>
      </c>
      <c r="AR1621" s="32">
        <v>9500000</v>
      </c>
      <c r="AS1621" s="32" t="s">
        <v>1142</v>
      </c>
      <c r="AT1621" s="32">
        <v>9500000</v>
      </c>
      <c r="AU1621" s="32" t="s">
        <v>1142</v>
      </c>
      <c r="AV1621" s="32">
        <v>9500000</v>
      </c>
      <c r="AW1621" s="32" t="s">
        <v>1142</v>
      </c>
      <c r="AX1621" s="32">
        <v>9500000</v>
      </c>
      <c r="AZ1621" s="13" t="str">
        <f t="shared" si="127"/>
        <v>OK</v>
      </c>
      <c r="BA1621" s="13" t="str">
        <f t="shared" si="128"/>
        <v>OK</v>
      </c>
      <c r="BB1621" s="7">
        <f t="shared" si="129"/>
        <v>0</v>
      </c>
      <c r="BC1621" s="14">
        <f t="shared" si="130"/>
        <v>95000000</v>
      </c>
      <c r="BD1621" s="14">
        <f t="shared" si="130"/>
        <v>95000000</v>
      </c>
      <c r="BE1621" s="7">
        <f t="shared" si="131"/>
        <v>0</v>
      </c>
      <c r="BF1621" s="7">
        <f t="shared" si="131"/>
        <v>0</v>
      </c>
      <c r="BJ1621" s="2"/>
      <c r="BK1621" s="2"/>
      <c r="BL1621" s="2"/>
      <c r="BM1621" s="2"/>
      <c r="BN1621" s="2"/>
      <c r="BO1621" s="2"/>
      <c r="BP1621" s="2"/>
      <c r="BQ1621" s="2"/>
      <c r="BR1621" s="2"/>
    </row>
    <row r="1622" spans="1:70" s="3" customFormat="1" ht="128.25">
      <c r="A1622" s="2"/>
      <c r="B1622" s="28" t="s">
        <v>3219</v>
      </c>
      <c r="C1622" s="28" t="s">
        <v>4787</v>
      </c>
      <c r="D1622" s="28" t="s">
        <v>46</v>
      </c>
      <c r="E1622" s="29" t="s">
        <v>763</v>
      </c>
      <c r="F1622" s="29" t="s">
        <v>766</v>
      </c>
      <c r="G1622" s="29" t="s">
        <v>56</v>
      </c>
      <c r="H1622" s="29">
        <v>81101512</v>
      </c>
      <c r="I1622" s="29" t="s">
        <v>4806</v>
      </c>
      <c r="J1622" s="29" t="s">
        <v>199</v>
      </c>
      <c r="K1622" s="29" t="s">
        <v>1154</v>
      </c>
      <c r="L1622" s="30" t="s">
        <v>146</v>
      </c>
      <c r="M1622" s="30" t="s">
        <v>146</v>
      </c>
      <c r="N1622" s="30">
        <v>12</v>
      </c>
      <c r="O1622" s="30" t="s">
        <v>218</v>
      </c>
      <c r="P1622" s="30" t="s">
        <v>202</v>
      </c>
      <c r="Q1622" s="31">
        <v>82500000</v>
      </c>
      <c r="R1622" s="31">
        <v>82500000</v>
      </c>
      <c r="S1622" s="30" t="s">
        <v>411</v>
      </c>
      <c r="T1622" s="30" t="s">
        <v>199</v>
      </c>
      <c r="U1622" s="29" t="s">
        <v>348</v>
      </c>
      <c r="V1622" s="29" t="s">
        <v>325</v>
      </c>
      <c r="W1622" s="29" t="s">
        <v>371</v>
      </c>
      <c r="X1622" s="29" t="s">
        <v>206</v>
      </c>
      <c r="Y1622" s="29" t="s">
        <v>211</v>
      </c>
      <c r="Z1622" s="29" t="s">
        <v>771</v>
      </c>
      <c r="AA1622" s="32">
        <v>82500000</v>
      </c>
      <c r="AB1622" s="32" t="s">
        <v>1142</v>
      </c>
      <c r="AC1622" s="32" t="s">
        <v>1142</v>
      </c>
      <c r="AD1622" s="32">
        <v>7500000</v>
      </c>
      <c r="AE1622" s="32" t="s">
        <v>1142</v>
      </c>
      <c r="AF1622" s="32">
        <v>7500000</v>
      </c>
      <c r="AG1622" s="32" t="s">
        <v>1142</v>
      </c>
      <c r="AH1622" s="32">
        <v>7500000</v>
      </c>
      <c r="AI1622" s="32" t="s">
        <v>1142</v>
      </c>
      <c r="AJ1622" s="32">
        <v>7500000</v>
      </c>
      <c r="AK1622" s="32" t="s">
        <v>1142</v>
      </c>
      <c r="AL1622" s="32">
        <v>7500000</v>
      </c>
      <c r="AM1622" s="32" t="s">
        <v>1142</v>
      </c>
      <c r="AN1622" s="32">
        <v>7500000</v>
      </c>
      <c r="AO1622" s="32" t="s">
        <v>1142</v>
      </c>
      <c r="AP1622" s="32">
        <v>7500000</v>
      </c>
      <c r="AQ1622" s="32" t="s">
        <v>1142</v>
      </c>
      <c r="AR1622" s="32">
        <v>7500000</v>
      </c>
      <c r="AS1622" s="32" t="s">
        <v>1142</v>
      </c>
      <c r="AT1622" s="32">
        <v>7500000</v>
      </c>
      <c r="AU1622" s="32" t="s">
        <v>1142</v>
      </c>
      <c r="AV1622" s="32">
        <v>7500000</v>
      </c>
      <c r="AW1622" s="32" t="s">
        <v>1142</v>
      </c>
      <c r="AX1622" s="32">
        <v>7500000</v>
      </c>
      <c r="AZ1622" s="13" t="str">
        <f t="shared" si="127"/>
        <v>OK</v>
      </c>
      <c r="BA1622" s="13" t="str">
        <f t="shared" si="128"/>
        <v>OK</v>
      </c>
      <c r="BB1622" s="7">
        <f t="shared" si="129"/>
        <v>0</v>
      </c>
      <c r="BC1622" s="14">
        <f t="shared" si="130"/>
        <v>82500000</v>
      </c>
      <c r="BD1622" s="14">
        <f t="shared" si="130"/>
        <v>82500000</v>
      </c>
      <c r="BE1622" s="7">
        <f t="shared" si="131"/>
        <v>0</v>
      </c>
      <c r="BF1622" s="7">
        <f t="shared" si="131"/>
        <v>0</v>
      </c>
      <c r="BJ1622" s="2"/>
      <c r="BK1622" s="2"/>
      <c r="BL1622" s="2"/>
      <c r="BM1622" s="2"/>
      <c r="BN1622" s="2"/>
      <c r="BO1622" s="2"/>
      <c r="BP1622" s="2"/>
      <c r="BQ1622" s="2"/>
      <c r="BR1622" s="2"/>
    </row>
    <row r="1623" spans="1:70" s="3" customFormat="1" ht="171">
      <c r="A1623" s="2"/>
      <c r="B1623" s="28" t="s">
        <v>3220</v>
      </c>
      <c r="C1623" s="28" t="s">
        <v>4787</v>
      </c>
      <c r="D1623" s="28" t="s">
        <v>46</v>
      </c>
      <c r="E1623" s="29" t="s">
        <v>763</v>
      </c>
      <c r="F1623" s="29" t="s">
        <v>766</v>
      </c>
      <c r="G1623" s="29" t="s">
        <v>56</v>
      </c>
      <c r="H1623" s="29">
        <v>81101512</v>
      </c>
      <c r="I1623" s="29" t="s">
        <v>4806</v>
      </c>
      <c r="J1623" s="29" t="s">
        <v>199</v>
      </c>
      <c r="K1623" s="29" t="s">
        <v>1155</v>
      </c>
      <c r="L1623" s="30" t="s">
        <v>146</v>
      </c>
      <c r="M1623" s="30" t="s">
        <v>146</v>
      </c>
      <c r="N1623" s="30">
        <v>12</v>
      </c>
      <c r="O1623" s="30" t="s">
        <v>218</v>
      </c>
      <c r="P1623" s="30" t="s">
        <v>202</v>
      </c>
      <c r="Q1623" s="31">
        <v>104500000</v>
      </c>
      <c r="R1623" s="31">
        <v>104500000</v>
      </c>
      <c r="S1623" s="30" t="s">
        <v>411</v>
      </c>
      <c r="T1623" s="30" t="s">
        <v>199</v>
      </c>
      <c r="U1623" s="29" t="s">
        <v>348</v>
      </c>
      <c r="V1623" s="29" t="s">
        <v>325</v>
      </c>
      <c r="W1623" s="29" t="s">
        <v>371</v>
      </c>
      <c r="X1623" s="29" t="s">
        <v>206</v>
      </c>
      <c r="Y1623" s="29" t="s">
        <v>211</v>
      </c>
      <c r="Z1623" s="29" t="s">
        <v>770</v>
      </c>
      <c r="AA1623" s="32">
        <v>104500000</v>
      </c>
      <c r="AB1623" s="32" t="s">
        <v>1142</v>
      </c>
      <c r="AC1623" s="32" t="s">
        <v>1142</v>
      </c>
      <c r="AD1623" s="32">
        <v>9500000</v>
      </c>
      <c r="AE1623" s="32" t="s">
        <v>1142</v>
      </c>
      <c r="AF1623" s="32">
        <v>9500000</v>
      </c>
      <c r="AG1623" s="32" t="s">
        <v>1142</v>
      </c>
      <c r="AH1623" s="32">
        <v>9500000</v>
      </c>
      <c r="AI1623" s="32" t="s">
        <v>1142</v>
      </c>
      <c r="AJ1623" s="32">
        <v>9500000</v>
      </c>
      <c r="AK1623" s="32" t="s">
        <v>1142</v>
      </c>
      <c r="AL1623" s="32">
        <v>9500000</v>
      </c>
      <c r="AM1623" s="32" t="s">
        <v>1142</v>
      </c>
      <c r="AN1623" s="32">
        <v>9500000</v>
      </c>
      <c r="AO1623" s="32" t="s">
        <v>1142</v>
      </c>
      <c r="AP1623" s="32">
        <v>9500000</v>
      </c>
      <c r="AQ1623" s="32" t="s">
        <v>1142</v>
      </c>
      <c r="AR1623" s="32">
        <v>9500000</v>
      </c>
      <c r="AS1623" s="32" t="s">
        <v>1142</v>
      </c>
      <c r="AT1623" s="32">
        <v>9500000</v>
      </c>
      <c r="AU1623" s="32" t="s">
        <v>1142</v>
      </c>
      <c r="AV1623" s="32">
        <v>9500000</v>
      </c>
      <c r="AW1623" s="32" t="s">
        <v>1142</v>
      </c>
      <c r="AX1623" s="32">
        <v>9500000</v>
      </c>
      <c r="AZ1623" s="13" t="str">
        <f t="shared" si="127"/>
        <v>OK</v>
      </c>
      <c r="BA1623" s="13" t="str">
        <f t="shared" si="128"/>
        <v>OK</v>
      </c>
      <c r="BB1623" s="7">
        <f t="shared" si="129"/>
        <v>0</v>
      </c>
      <c r="BC1623" s="14">
        <f t="shared" si="130"/>
        <v>104500000</v>
      </c>
      <c r="BD1623" s="14">
        <f t="shared" si="130"/>
        <v>104500000</v>
      </c>
      <c r="BE1623" s="7">
        <f t="shared" si="131"/>
        <v>0</v>
      </c>
      <c r="BF1623" s="7">
        <f t="shared" si="131"/>
        <v>0</v>
      </c>
      <c r="BJ1623" s="2"/>
      <c r="BK1623" s="2"/>
      <c r="BL1623" s="2"/>
      <c r="BM1623" s="2"/>
      <c r="BN1623" s="2"/>
      <c r="BO1623" s="2"/>
      <c r="BP1623" s="2"/>
      <c r="BQ1623" s="2"/>
      <c r="BR1623" s="2"/>
    </row>
    <row r="1624" spans="1:70" s="3" customFormat="1" ht="128.25">
      <c r="A1624" s="2"/>
      <c r="B1624" s="28" t="s">
        <v>3221</v>
      </c>
      <c r="C1624" s="28" t="s">
        <v>4787</v>
      </c>
      <c r="D1624" s="28" t="s">
        <v>46</v>
      </c>
      <c r="E1624" s="29" t="s">
        <v>763</v>
      </c>
      <c r="F1624" s="29" t="s">
        <v>766</v>
      </c>
      <c r="G1624" s="29" t="s">
        <v>56</v>
      </c>
      <c r="H1624" s="29">
        <v>81101512</v>
      </c>
      <c r="I1624" s="29" t="s">
        <v>4806</v>
      </c>
      <c r="J1624" s="29" t="s">
        <v>199</v>
      </c>
      <c r="K1624" s="29" t="s">
        <v>1156</v>
      </c>
      <c r="L1624" s="30" t="s">
        <v>147</v>
      </c>
      <c r="M1624" s="30" t="s">
        <v>147</v>
      </c>
      <c r="N1624" s="30">
        <v>10</v>
      </c>
      <c r="O1624" s="30" t="s">
        <v>218</v>
      </c>
      <c r="P1624" s="30" t="s">
        <v>202</v>
      </c>
      <c r="Q1624" s="31">
        <v>95000000</v>
      </c>
      <c r="R1624" s="31">
        <v>95000000</v>
      </c>
      <c r="S1624" s="30" t="s">
        <v>411</v>
      </c>
      <c r="T1624" s="30" t="s">
        <v>199</v>
      </c>
      <c r="U1624" s="29" t="s">
        <v>348</v>
      </c>
      <c r="V1624" s="29" t="s">
        <v>325</v>
      </c>
      <c r="W1624" s="29" t="s">
        <v>371</v>
      </c>
      <c r="X1624" s="29" t="s">
        <v>206</v>
      </c>
      <c r="Y1624" s="29" t="s">
        <v>211</v>
      </c>
      <c r="Z1624" s="29" t="s">
        <v>770</v>
      </c>
      <c r="AA1624" s="32" t="s">
        <v>1142</v>
      </c>
      <c r="AB1624" s="32" t="s">
        <v>1142</v>
      </c>
      <c r="AC1624" s="32">
        <v>95000000</v>
      </c>
      <c r="AD1624" s="32" t="s">
        <v>1142</v>
      </c>
      <c r="AE1624" s="32" t="s">
        <v>1142</v>
      </c>
      <c r="AF1624" s="32">
        <v>9500000</v>
      </c>
      <c r="AG1624" s="32" t="s">
        <v>1142</v>
      </c>
      <c r="AH1624" s="32">
        <v>9500000</v>
      </c>
      <c r="AI1624" s="32" t="s">
        <v>1142</v>
      </c>
      <c r="AJ1624" s="32">
        <v>9500000</v>
      </c>
      <c r="AK1624" s="32" t="s">
        <v>1142</v>
      </c>
      <c r="AL1624" s="32">
        <v>9500000</v>
      </c>
      <c r="AM1624" s="32" t="s">
        <v>1142</v>
      </c>
      <c r="AN1624" s="32">
        <v>9500000</v>
      </c>
      <c r="AO1624" s="32" t="s">
        <v>1142</v>
      </c>
      <c r="AP1624" s="32">
        <v>9500000</v>
      </c>
      <c r="AQ1624" s="32" t="s">
        <v>1142</v>
      </c>
      <c r="AR1624" s="32">
        <v>9500000</v>
      </c>
      <c r="AS1624" s="32" t="s">
        <v>1142</v>
      </c>
      <c r="AT1624" s="32">
        <v>9500000</v>
      </c>
      <c r="AU1624" s="32" t="s">
        <v>1142</v>
      </c>
      <c r="AV1624" s="32">
        <v>9500000</v>
      </c>
      <c r="AW1624" s="32" t="s">
        <v>1142</v>
      </c>
      <c r="AX1624" s="32">
        <v>9500000</v>
      </c>
      <c r="AZ1624" s="13" t="str">
        <f t="shared" si="127"/>
        <v>OK</v>
      </c>
      <c r="BA1624" s="13" t="str">
        <f t="shared" si="128"/>
        <v>OK</v>
      </c>
      <c r="BB1624" s="7">
        <f t="shared" si="129"/>
        <v>0</v>
      </c>
      <c r="BC1624" s="14">
        <f t="shared" si="130"/>
        <v>95000000</v>
      </c>
      <c r="BD1624" s="14">
        <f t="shared" si="130"/>
        <v>95000000</v>
      </c>
      <c r="BE1624" s="7">
        <f t="shared" si="131"/>
        <v>0</v>
      </c>
      <c r="BF1624" s="7">
        <f t="shared" si="131"/>
        <v>0</v>
      </c>
      <c r="BJ1624" s="2"/>
      <c r="BK1624" s="2"/>
      <c r="BL1624" s="2"/>
      <c r="BM1624" s="2"/>
      <c r="BN1624" s="2"/>
      <c r="BO1624" s="2"/>
      <c r="BP1624" s="2"/>
      <c r="BQ1624" s="2"/>
      <c r="BR1624" s="2"/>
    </row>
    <row r="1625" spans="1:70" s="3" customFormat="1" ht="114">
      <c r="A1625" s="2"/>
      <c r="B1625" s="28" t="s">
        <v>3222</v>
      </c>
      <c r="C1625" s="28" t="s">
        <v>4787</v>
      </c>
      <c r="D1625" s="28" t="s">
        <v>46</v>
      </c>
      <c r="E1625" s="29" t="s">
        <v>763</v>
      </c>
      <c r="F1625" s="29" t="s">
        <v>766</v>
      </c>
      <c r="G1625" s="29" t="s">
        <v>56</v>
      </c>
      <c r="H1625" s="29">
        <v>81101512</v>
      </c>
      <c r="I1625" s="29" t="s">
        <v>4806</v>
      </c>
      <c r="J1625" s="29" t="s">
        <v>199</v>
      </c>
      <c r="K1625" s="29" t="s">
        <v>1157</v>
      </c>
      <c r="L1625" s="30" t="s">
        <v>147</v>
      </c>
      <c r="M1625" s="30" t="s">
        <v>147</v>
      </c>
      <c r="N1625" s="30">
        <v>10</v>
      </c>
      <c r="O1625" s="30" t="s">
        <v>218</v>
      </c>
      <c r="P1625" s="30" t="s">
        <v>202</v>
      </c>
      <c r="Q1625" s="31">
        <v>61084400</v>
      </c>
      <c r="R1625" s="31">
        <v>61084400</v>
      </c>
      <c r="S1625" s="30" t="s">
        <v>411</v>
      </c>
      <c r="T1625" s="30" t="s">
        <v>199</v>
      </c>
      <c r="U1625" s="29" t="s">
        <v>348</v>
      </c>
      <c r="V1625" s="29" t="s">
        <v>325</v>
      </c>
      <c r="W1625" s="29" t="s">
        <v>371</v>
      </c>
      <c r="X1625" s="29" t="s">
        <v>206</v>
      </c>
      <c r="Y1625" s="29" t="s">
        <v>211</v>
      </c>
      <c r="Z1625" s="29" t="s">
        <v>771</v>
      </c>
      <c r="AA1625" s="32" t="s">
        <v>1142</v>
      </c>
      <c r="AB1625" s="32" t="s">
        <v>1142</v>
      </c>
      <c r="AC1625" s="32">
        <v>61084400</v>
      </c>
      <c r="AD1625" s="32" t="s">
        <v>1142</v>
      </c>
      <c r="AE1625" s="32" t="s">
        <v>1142</v>
      </c>
      <c r="AF1625" s="32">
        <v>6108440</v>
      </c>
      <c r="AG1625" s="32" t="s">
        <v>1142</v>
      </c>
      <c r="AH1625" s="32">
        <v>6108440</v>
      </c>
      <c r="AI1625" s="32" t="s">
        <v>1142</v>
      </c>
      <c r="AJ1625" s="32">
        <v>6108440</v>
      </c>
      <c r="AK1625" s="32" t="s">
        <v>1142</v>
      </c>
      <c r="AL1625" s="32">
        <v>6108440</v>
      </c>
      <c r="AM1625" s="32" t="s">
        <v>1142</v>
      </c>
      <c r="AN1625" s="32">
        <v>6108440</v>
      </c>
      <c r="AO1625" s="32" t="s">
        <v>1142</v>
      </c>
      <c r="AP1625" s="32">
        <v>6108440</v>
      </c>
      <c r="AQ1625" s="32" t="s">
        <v>1142</v>
      </c>
      <c r="AR1625" s="32">
        <v>6108440</v>
      </c>
      <c r="AS1625" s="32" t="s">
        <v>1142</v>
      </c>
      <c r="AT1625" s="32">
        <v>6108440</v>
      </c>
      <c r="AU1625" s="32" t="s">
        <v>1142</v>
      </c>
      <c r="AV1625" s="32">
        <v>6108440</v>
      </c>
      <c r="AW1625" s="32" t="s">
        <v>1142</v>
      </c>
      <c r="AX1625" s="32">
        <v>6108440</v>
      </c>
      <c r="AZ1625" s="13" t="str">
        <f t="shared" si="127"/>
        <v>OK</v>
      </c>
      <c r="BA1625" s="13" t="str">
        <f t="shared" si="128"/>
        <v>OK</v>
      </c>
      <c r="BB1625" s="7">
        <f t="shared" si="129"/>
        <v>0</v>
      </c>
      <c r="BC1625" s="14">
        <f t="shared" si="130"/>
        <v>61084400</v>
      </c>
      <c r="BD1625" s="14">
        <f t="shared" si="130"/>
        <v>61084400</v>
      </c>
      <c r="BE1625" s="7">
        <f t="shared" si="131"/>
        <v>0</v>
      </c>
      <c r="BF1625" s="7">
        <f t="shared" si="131"/>
        <v>0</v>
      </c>
      <c r="BJ1625" s="2"/>
      <c r="BK1625" s="2"/>
      <c r="BL1625" s="2"/>
      <c r="BM1625" s="2"/>
      <c r="BN1625" s="2"/>
      <c r="BO1625" s="2"/>
      <c r="BP1625" s="2"/>
      <c r="BQ1625" s="2"/>
      <c r="BR1625" s="2"/>
    </row>
    <row r="1626" spans="1:70" s="3" customFormat="1" ht="114">
      <c r="A1626" s="2"/>
      <c r="B1626" s="28" t="s">
        <v>3223</v>
      </c>
      <c r="C1626" s="28" t="s">
        <v>4787</v>
      </c>
      <c r="D1626" s="28" t="s">
        <v>46</v>
      </c>
      <c r="E1626" s="29" t="s">
        <v>763</v>
      </c>
      <c r="F1626" s="29" t="s">
        <v>766</v>
      </c>
      <c r="G1626" s="29" t="s">
        <v>56</v>
      </c>
      <c r="H1626" s="29">
        <v>81101512</v>
      </c>
      <c r="I1626" s="29" t="s">
        <v>4806</v>
      </c>
      <c r="J1626" s="29" t="s">
        <v>199</v>
      </c>
      <c r="K1626" s="29" t="s">
        <v>1158</v>
      </c>
      <c r="L1626" s="30" t="s">
        <v>147</v>
      </c>
      <c r="M1626" s="30" t="s">
        <v>147</v>
      </c>
      <c r="N1626" s="30">
        <v>10</v>
      </c>
      <c r="O1626" s="30" t="s">
        <v>218</v>
      </c>
      <c r="P1626" s="30" t="s">
        <v>202</v>
      </c>
      <c r="Q1626" s="31">
        <v>33000000</v>
      </c>
      <c r="R1626" s="31">
        <v>33000000</v>
      </c>
      <c r="S1626" s="30" t="s">
        <v>411</v>
      </c>
      <c r="T1626" s="30" t="s">
        <v>199</v>
      </c>
      <c r="U1626" s="29" t="s">
        <v>348</v>
      </c>
      <c r="V1626" s="29" t="s">
        <v>325</v>
      </c>
      <c r="W1626" s="29" t="s">
        <v>371</v>
      </c>
      <c r="X1626" s="29" t="s">
        <v>206</v>
      </c>
      <c r="Y1626" s="29" t="s">
        <v>211</v>
      </c>
      <c r="Z1626" s="29" t="s">
        <v>771</v>
      </c>
      <c r="AA1626" s="32" t="s">
        <v>1142</v>
      </c>
      <c r="AB1626" s="32" t="s">
        <v>1142</v>
      </c>
      <c r="AC1626" s="32">
        <v>33000000</v>
      </c>
      <c r="AD1626" s="32" t="s">
        <v>1142</v>
      </c>
      <c r="AE1626" s="32" t="s">
        <v>1142</v>
      </c>
      <c r="AF1626" s="32">
        <v>3300000</v>
      </c>
      <c r="AG1626" s="32" t="s">
        <v>1142</v>
      </c>
      <c r="AH1626" s="32">
        <v>3300000</v>
      </c>
      <c r="AI1626" s="32" t="s">
        <v>1142</v>
      </c>
      <c r="AJ1626" s="32">
        <v>3300000</v>
      </c>
      <c r="AK1626" s="32" t="s">
        <v>1142</v>
      </c>
      <c r="AL1626" s="32">
        <v>3300000</v>
      </c>
      <c r="AM1626" s="32" t="s">
        <v>1142</v>
      </c>
      <c r="AN1626" s="32">
        <v>3300000</v>
      </c>
      <c r="AO1626" s="32" t="s">
        <v>1142</v>
      </c>
      <c r="AP1626" s="32">
        <v>3300000</v>
      </c>
      <c r="AQ1626" s="32" t="s">
        <v>1142</v>
      </c>
      <c r="AR1626" s="32">
        <v>3300000</v>
      </c>
      <c r="AS1626" s="32" t="s">
        <v>1142</v>
      </c>
      <c r="AT1626" s="32">
        <v>3300000</v>
      </c>
      <c r="AU1626" s="32" t="s">
        <v>1142</v>
      </c>
      <c r="AV1626" s="32">
        <v>3300000</v>
      </c>
      <c r="AW1626" s="32" t="s">
        <v>1142</v>
      </c>
      <c r="AX1626" s="32">
        <v>3300000</v>
      </c>
      <c r="AZ1626" s="13" t="str">
        <f t="shared" si="127"/>
        <v>OK</v>
      </c>
      <c r="BA1626" s="13" t="str">
        <f t="shared" si="128"/>
        <v>OK</v>
      </c>
      <c r="BB1626" s="7">
        <f t="shared" si="129"/>
        <v>0</v>
      </c>
      <c r="BC1626" s="14">
        <f t="shared" si="130"/>
        <v>33000000</v>
      </c>
      <c r="BD1626" s="14">
        <f t="shared" si="130"/>
        <v>33000000</v>
      </c>
      <c r="BE1626" s="7">
        <f t="shared" si="131"/>
        <v>0</v>
      </c>
      <c r="BF1626" s="7">
        <f t="shared" si="131"/>
        <v>0</v>
      </c>
      <c r="BJ1626" s="2"/>
      <c r="BK1626" s="2"/>
      <c r="BL1626" s="2"/>
      <c r="BM1626" s="2"/>
      <c r="BN1626" s="2"/>
      <c r="BO1626" s="2"/>
      <c r="BP1626" s="2"/>
      <c r="BQ1626" s="2"/>
      <c r="BR1626" s="2"/>
    </row>
    <row r="1627" spans="1:70" s="3" customFormat="1" ht="114">
      <c r="A1627" s="2"/>
      <c r="B1627" s="28" t="s">
        <v>3224</v>
      </c>
      <c r="C1627" s="28" t="s">
        <v>4787</v>
      </c>
      <c r="D1627" s="28" t="s">
        <v>46</v>
      </c>
      <c r="E1627" s="29" t="s">
        <v>763</v>
      </c>
      <c r="F1627" s="29" t="s">
        <v>766</v>
      </c>
      <c r="G1627" s="29" t="s">
        <v>56</v>
      </c>
      <c r="H1627" s="29">
        <v>81101512</v>
      </c>
      <c r="I1627" s="29" t="s">
        <v>4806</v>
      </c>
      <c r="J1627" s="29" t="s">
        <v>199</v>
      </c>
      <c r="K1627" s="29" t="s">
        <v>1158</v>
      </c>
      <c r="L1627" s="30" t="s">
        <v>147</v>
      </c>
      <c r="M1627" s="30" t="s">
        <v>147</v>
      </c>
      <c r="N1627" s="30">
        <v>10</v>
      </c>
      <c r="O1627" s="30" t="s">
        <v>218</v>
      </c>
      <c r="P1627" s="30" t="s">
        <v>202</v>
      </c>
      <c r="Q1627" s="31">
        <v>33000000</v>
      </c>
      <c r="R1627" s="31">
        <v>33000000</v>
      </c>
      <c r="S1627" s="30" t="s">
        <v>411</v>
      </c>
      <c r="T1627" s="30" t="s">
        <v>199</v>
      </c>
      <c r="U1627" s="29" t="s">
        <v>348</v>
      </c>
      <c r="V1627" s="29" t="s">
        <v>325</v>
      </c>
      <c r="W1627" s="29" t="s">
        <v>371</v>
      </c>
      <c r="X1627" s="29" t="s">
        <v>206</v>
      </c>
      <c r="Y1627" s="29" t="s">
        <v>211</v>
      </c>
      <c r="Z1627" s="29" t="s">
        <v>771</v>
      </c>
      <c r="AA1627" s="32" t="s">
        <v>1142</v>
      </c>
      <c r="AB1627" s="32" t="s">
        <v>1142</v>
      </c>
      <c r="AC1627" s="32">
        <v>33000000</v>
      </c>
      <c r="AD1627" s="32" t="s">
        <v>1142</v>
      </c>
      <c r="AE1627" s="32" t="s">
        <v>1142</v>
      </c>
      <c r="AF1627" s="32">
        <v>3300000</v>
      </c>
      <c r="AG1627" s="32" t="s">
        <v>1142</v>
      </c>
      <c r="AH1627" s="32">
        <v>3300000</v>
      </c>
      <c r="AI1627" s="32" t="s">
        <v>1142</v>
      </c>
      <c r="AJ1627" s="32">
        <v>3300000</v>
      </c>
      <c r="AK1627" s="32" t="s">
        <v>1142</v>
      </c>
      <c r="AL1627" s="32">
        <v>3300000</v>
      </c>
      <c r="AM1627" s="32" t="s">
        <v>1142</v>
      </c>
      <c r="AN1627" s="32">
        <v>3300000</v>
      </c>
      <c r="AO1627" s="32" t="s">
        <v>1142</v>
      </c>
      <c r="AP1627" s="32">
        <v>3300000</v>
      </c>
      <c r="AQ1627" s="32" t="s">
        <v>1142</v>
      </c>
      <c r="AR1627" s="32">
        <v>3300000</v>
      </c>
      <c r="AS1627" s="32" t="s">
        <v>1142</v>
      </c>
      <c r="AT1627" s="32">
        <v>3300000</v>
      </c>
      <c r="AU1627" s="32" t="s">
        <v>1142</v>
      </c>
      <c r="AV1627" s="32">
        <v>3300000</v>
      </c>
      <c r="AW1627" s="32" t="s">
        <v>1142</v>
      </c>
      <c r="AX1627" s="32">
        <v>3300000</v>
      </c>
      <c r="AZ1627" s="13" t="str">
        <f t="shared" si="127"/>
        <v>OK</v>
      </c>
      <c r="BA1627" s="13" t="str">
        <f t="shared" si="128"/>
        <v>OK</v>
      </c>
      <c r="BB1627" s="7">
        <f t="shared" si="129"/>
        <v>0</v>
      </c>
      <c r="BC1627" s="14">
        <f t="shared" si="130"/>
        <v>33000000</v>
      </c>
      <c r="BD1627" s="14">
        <f t="shared" si="130"/>
        <v>33000000</v>
      </c>
      <c r="BE1627" s="7">
        <f t="shared" si="131"/>
        <v>0</v>
      </c>
      <c r="BF1627" s="7">
        <f t="shared" si="131"/>
        <v>0</v>
      </c>
      <c r="BJ1627" s="2"/>
      <c r="BK1627" s="2"/>
      <c r="BL1627" s="2"/>
      <c r="BM1627" s="2"/>
      <c r="BN1627" s="2"/>
      <c r="BO1627" s="2"/>
      <c r="BP1627" s="2"/>
      <c r="BQ1627" s="2"/>
      <c r="BR1627" s="2"/>
    </row>
    <row r="1628" spans="1:70" s="3" customFormat="1" ht="114">
      <c r="A1628" s="2"/>
      <c r="B1628" s="28" t="s">
        <v>3225</v>
      </c>
      <c r="C1628" s="28" t="s">
        <v>4787</v>
      </c>
      <c r="D1628" s="28" t="s">
        <v>46</v>
      </c>
      <c r="E1628" s="29" t="s">
        <v>763</v>
      </c>
      <c r="F1628" s="29" t="s">
        <v>766</v>
      </c>
      <c r="G1628" s="29" t="s">
        <v>56</v>
      </c>
      <c r="H1628" s="29">
        <v>81101512</v>
      </c>
      <c r="I1628" s="29" t="s">
        <v>4806</v>
      </c>
      <c r="J1628" s="29" t="s">
        <v>199</v>
      </c>
      <c r="K1628" s="29" t="s">
        <v>1159</v>
      </c>
      <c r="L1628" s="30" t="s">
        <v>147</v>
      </c>
      <c r="M1628" s="30" t="s">
        <v>147</v>
      </c>
      <c r="N1628" s="30">
        <v>10</v>
      </c>
      <c r="O1628" s="30" t="s">
        <v>218</v>
      </c>
      <c r="P1628" s="30" t="s">
        <v>202</v>
      </c>
      <c r="Q1628" s="31">
        <v>33000000</v>
      </c>
      <c r="R1628" s="31">
        <v>33000000</v>
      </c>
      <c r="S1628" s="30" t="s">
        <v>411</v>
      </c>
      <c r="T1628" s="30" t="s">
        <v>199</v>
      </c>
      <c r="U1628" s="29" t="s">
        <v>348</v>
      </c>
      <c r="V1628" s="29" t="s">
        <v>325</v>
      </c>
      <c r="W1628" s="29" t="s">
        <v>371</v>
      </c>
      <c r="X1628" s="29" t="s">
        <v>206</v>
      </c>
      <c r="Y1628" s="29" t="s">
        <v>211</v>
      </c>
      <c r="Z1628" s="29" t="s">
        <v>771</v>
      </c>
      <c r="AA1628" s="32" t="s">
        <v>1142</v>
      </c>
      <c r="AB1628" s="32" t="s">
        <v>1142</v>
      </c>
      <c r="AC1628" s="32">
        <v>33000000</v>
      </c>
      <c r="AD1628" s="32" t="s">
        <v>1142</v>
      </c>
      <c r="AE1628" s="32" t="s">
        <v>1142</v>
      </c>
      <c r="AF1628" s="32">
        <v>3300000</v>
      </c>
      <c r="AG1628" s="32" t="s">
        <v>1142</v>
      </c>
      <c r="AH1628" s="32">
        <v>3300000</v>
      </c>
      <c r="AI1628" s="32" t="s">
        <v>1142</v>
      </c>
      <c r="AJ1628" s="32">
        <v>3300000</v>
      </c>
      <c r="AK1628" s="32" t="s">
        <v>1142</v>
      </c>
      <c r="AL1628" s="32">
        <v>3300000</v>
      </c>
      <c r="AM1628" s="32" t="s">
        <v>1142</v>
      </c>
      <c r="AN1628" s="32">
        <v>3300000</v>
      </c>
      <c r="AO1628" s="32" t="s">
        <v>1142</v>
      </c>
      <c r="AP1628" s="32">
        <v>3300000</v>
      </c>
      <c r="AQ1628" s="32" t="s">
        <v>1142</v>
      </c>
      <c r="AR1628" s="32">
        <v>3300000</v>
      </c>
      <c r="AS1628" s="32" t="s">
        <v>1142</v>
      </c>
      <c r="AT1628" s="32">
        <v>3300000</v>
      </c>
      <c r="AU1628" s="32" t="s">
        <v>1142</v>
      </c>
      <c r="AV1628" s="32">
        <v>3300000</v>
      </c>
      <c r="AW1628" s="32" t="s">
        <v>1142</v>
      </c>
      <c r="AX1628" s="32">
        <v>3300000</v>
      </c>
      <c r="AZ1628" s="13" t="str">
        <f t="shared" si="127"/>
        <v>OK</v>
      </c>
      <c r="BA1628" s="13" t="str">
        <f t="shared" si="128"/>
        <v>OK</v>
      </c>
      <c r="BB1628" s="7">
        <f t="shared" si="129"/>
        <v>0</v>
      </c>
      <c r="BC1628" s="14">
        <f t="shared" si="130"/>
        <v>33000000</v>
      </c>
      <c r="BD1628" s="14">
        <f t="shared" si="130"/>
        <v>33000000</v>
      </c>
      <c r="BE1628" s="7">
        <f t="shared" si="131"/>
        <v>0</v>
      </c>
      <c r="BF1628" s="7">
        <f t="shared" si="131"/>
        <v>0</v>
      </c>
      <c r="BJ1628" s="2"/>
      <c r="BK1628" s="2"/>
      <c r="BL1628" s="2"/>
      <c r="BM1628" s="2"/>
      <c r="BN1628" s="2"/>
      <c r="BO1628" s="2"/>
      <c r="BP1628" s="2"/>
      <c r="BQ1628" s="2"/>
      <c r="BR1628" s="2"/>
    </row>
    <row r="1629" spans="1:70" s="3" customFormat="1" ht="114">
      <c r="A1629" s="2"/>
      <c r="B1629" s="28" t="s">
        <v>3226</v>
      </c>
      <c r="C1629" s="28" t="s">
        <v>4787</v>
      </c>
      <c r="D1629" s="28" t="s">
        <v>46</v>
      </c>
      <c r="E1629" s="29" t="s">
        <v>763</v>
      </c>
      <c r="F1629" s="29" t="s">
        <v>766</v>
      </c>
      <c r="G1629" s="29" t="s">
        <v>56</v>
      </c>
      <c r="H1629" s="29">
        <v>81101512</v>
      </c>
      <c r="I1629" s="29" t="s">
        <v>4806</v>
      </c>
      <c r="J1629" s="29" t="s">
        <v>199</v>
      </c>
      <c r="K1629" s="29" t="s">
        <v>1159</v>
      </c>
      <c r="L1629" s="30" t="s">
        <v>147</v>
      </c>
      <c r="M1629" s="30" t="s">
        <v>147</v>
      </c>
      <c r="N1629" s="30">
        <v>10</v>
      </c>
      <c r="O1629" s="30" t="s">
        <v>218</v>
      </c>
      <c r="P1629" s="30" t="s">
        <v>202</v>
      </c>
      <c r="Q1629" s="31">
        <v>33000000</v>
      </c>
      <c r="R1629" s="31">
        <v>33000000</v>
      </c>
      <c r="S1629" s="30" t="s">
        <v>411</v>
      </c>
      <c r="T1629" s="30" t="s">
        <v>199</v>
      </c>
      <c r="U1629" s="29" t="s">
        <v>348</v>
      </c>
      <c r="V1629" s="29" t="s">
        <v>325</v>
      </c>
      <c r="W1629" s="29" t="s">
        <v>371</v>
      </c>
      <c r="X1629" s="29" t="s">
        <v>206</v>
      </c>
      <c r="Y1629" s="29" t="s">
        <v>211</v>
      </c>
      <c r="Z1629" s="29" t="s">
        <v>771</v>
      </c>
      <c r="AA1629" s="32" t="s">
        <v>1142</v>
      </c>
      <c r="AB1629" s="32" t="s">
        <v>1142</v>
      </c>
      <c r="AC1629" s="32">
        <v>33000000</v>
      </c>
      <c r="AD1629" s="32" t="s">
        <v>1142</v>
      </c>
      <c r="AE1629" s="32" t="s">
        <v>1142</v>
      </c>
      <c r="AF1629" s="32">
        <v>3300000</v>
      </c>
      <c r="AG1629" s="32" t="s">
        <v>1142</v>
      </c>
      <c r="AH1629" s="32">
        <v>3300000</v>
      </c>
      <c r="AI1629" s="32" t="s">
        <v>1142</v>
      </c>
      <c r="AJ1629" s="32">
        <v>3300000</v>
      </c>
      <c r="AK1629" s="32" t="s">
        <v>1142</v>
      </c>
      <c r="AL1629" s="32">
        <v>3300000</v>
      </c>
      <c r="AM1629" s="32" t="s">
        <v>1142</v>
      </c>
      <c r="AN1629" s="32">
        <v>3300000</v>
      </c>
      <c r="AO1629" s="32" t="s">
        <v>1142</v>
      </c>
      <c r="AP1629" s="32">
        <v>3300000</v>
      </c>
      <c r="AQ1629" s="32" t="s">
        <v>1142</v>
      </c>
      <c r="AR1629" s="32">
        <v>3300000</v>
      </c>
      <c r="AS1629" s="32" t="s">
        <v>1142</v>
      </c>
      <c r="AT1629" s="32">
        <v>3300000</v>
      </c>
      <c r="AU1629" s="32" t="s">
        <v>1142</v>
      </c>
      <c r="AV1629" s="32">
        <v>3300000</v>
      </c>
      <c r="AW1629" s="32" t="s">
        <v>1142</v>
      </c>
      <c r="AX1629" s="32">
        <v>3300000</v>
      </c>
      <c r="AZ1629" s="13" t="str">
        <f t="shared" si="127"/>
        <v>OK</v>
      </c>
      <c r="BA1629" s="13" t="str">
        <f t="shared" si="128"/>
        <v>OK</v>
      </c>
      <c r="BB1629" s="7">
        <f t="shared" si="129"/>
        <v>0</v>
      </c>
      <c r="BC1629" s="14">
        <f t="shared" si="130"/>
        <v>33000000</v>
      </c>
      <c r="BD1629" s="14">
        <f t="shared" si="130"/>
        <v>33000000</v>
      </c>
      <c r="BE1629" s="7">
        <f t="shared" si="131"/>
        <v>0</v>
      </c>
      <c r="BF1629" s="7">
        <f t="shared" si="131"/>
        <v>0</v>
      </c>
      <c r="BJ1629" s="2"/>
      <c r="BK1629" s="2"/>
      <c r="BL1629" s="2"/>
      <c r="BM1629" s="2"/>
      <c r="BN1629" s="2"/>
      <c r="BO1629" s="2"/>
      <c r="BP1629" s="2"/>
      <c r="BQ1629" s="2"/>
      <c r="BR1629" s="2"/>
    </row>
    <row r="1630" spans="1:70" s="3" customFormat="1" ht="99.75">
      <c r="A1630" s="2"/>
      <c r="B1630" s="28" t="s">
        <v>3227</v>
      </c>
      <c r="C1630" s="28" t="s">
        <v>4787</v>
      </c>
      <c r="D1630" s="28" t="s">
        <v>46</v>
      </c>
      <c r="E1630" s="29" t="s">
        <v>763</v>
      </c>
      <c r="F1630" s="29" t="s">
        <v>766</v>
      </c>
      <c r="G1630" s="29" t="s">
        <v>56</v>
      </c>
      <c r="H1630" s="29">
        <v>81101512</v>
      </c>
      <c r="I1630" s="29" t="s">
        <v>4806</v>
      </c>
      <c r="J1630" s="29" t="s">
        <v>199</v>
      </c>
      <c r="K1630" s="29" t="s">
        <v>1160</v>
      </c>
      <c r="L1630" s="30" t="s">
        <v>147</v>
      </c>
      <c r="M1630" s="30" t="s">
        <v>147</v>
      </c>
      <c r="N1630" s="30">
        <v>10</v>
      </c>
      <c r="O1630" s="30" t="s">
        <v>218</v>
      </c>
      <c r="P1630" s="30" t="s">
        <v>202</v>
      </c>
      <c r="Q1630" s="31">
        <v>81000000</v>
      </c>
      <c r="R1630" s="31">
        <v>81000000</v>
      </c>
      <c r="S1630" s="30" t="s">
        <v>411</v>
      </c>
      <c r="T1630" s="30" t="s">
        <v>199</v>
      </c>
      <c r="U1630" s="29" t="s">
        <v>348</v>
      </c>
      <c r="V1630" s="29" t="s">
        <v>325</v>
      </c>
      <c r="W1630" s="29" t="s">
        <v>371</v>
      </c>
      <c r="X1630" s="29" t="s">
        <v>206</v>
      </c>
      <c r="Y1630" s="29" t="s">
        <v>211</v>
      </c>
      <c r="Z1630" s="29" t="s">
        <v>771</v>
      </c>
      <c r="AA1630" s="32" t="s">
        <v>1142</v>
      </c>
      <c r="AB1630" s="32" t="s">
        <v>1142</v>
      </c>
      <c r="AC1630" s="32">
        <v>81000000</v>
      </c>
      <c r="AD1630" s="32" t="s">
        <v>1142</v>
      </c>
      <c r="AE1630" s="32" t="s">
        <v>1142</v>
      </c>
      <c r="AF1630" s="32">
        <v>8100000</v>
      </c>
      <c r="AG1630" s="32" t="s">
        <v>1142</v>
      </c>
      <c r="AH1630" s="32">
        <v>8100000</v>
      </c>
      <c r="AI1630" s="32" t="s">
        <v>1142</v>
      </c>
      <c r="AJ1630" s="32">
        <v>8100000</v>
      </c>
      <c r="AK1630" s="32" t="s">
        <v>1142</v>
      </c>
      <c r="AL1630" s="32">
        <v>8100000</v>
      </c>
      <c r="AM1630" s="32" t="s">
        <v>1142</v>
      </c>
      <c r="AN1630" s="32">
        <v>8100000</v>
      </c>
      <c r="AO1630" s="32" t="s">
        <v>1142</v>
      </c>
      <c r="AP1630" s="32">
        <v>8100000</v>
      </c>
      <c r="AQ1630" s="32" t="s">
        <v>1142</v>
      </c>
      <c r="AR1630" s="32">
        <v>8100000</v>
      </c>
      <c r="AS1630" s="32" t="s">
        <v>1142</v>
      </c>
      <c r="AT1630" s="32">
        <v>8100000</v>
      </c>
      <c r="AU1630" s="32" t="s">
        <v>1142</v>
      </c>
      <c r="AV1630" s="32">
        <v>8100000</v>
      </c>
      <c r="AW1630" s="32" t="s">
        <v>1142</v>
      </c>
      <c r="AX1630" s="32">
        <v>8100000</v>
      </c>
      <c r="AZ1630" s="13" t="str">
        <f t="shared" si="127"/>
        <v>OK</v>
      </c>
      <c r="BA1630" s="13" t="str">
        <f t="shared" si="128"/>
        <v>OK</v>
      </c>
      <c r="BB1630" s="7">
        <f t="shared" si="129"/>
        <v>0</v>
      </c>
      <c r="BC1630" s="14">
        <f t="shared" si="130"/>
        <v>81000000</v>
      </c>
      <c r="BD1630" s="14">
        <f t="shared" si="130"/>
        <v>81000000</v>
      </c>
      <c r="BE1630" s="7">
        <f t="shared" si="131"/>
        <v>0</v>
      </c>
      <c r="BF1630" s="7">
        <f t="shared" si="131"/>
        <v>0</v>
      </c>
      <c r="BJ1630" s="2"/>
      <c r="BK1630" s="2"/>
      <c r="BL1630" s="2"/>
      <c r="BM1630" s="2"/>
      <c r="BN1630" s="2"/>
      <c r="BO1630" s="2"/>
      <c r="BP1630" s="2"/>
      <c r="BQ1630" s="2"/>
      <c r="BR1630" s="2"/>
    </row>
    <row r="1631" spans="1:70" s="3" customFormat="1" ht="114">
      <c r="A1631" s="2"/>
      <c r="B1631" s="28" t="s">
        <v>3228</v>
      </c>
      <c r="C1631" s="28" t="s">
        <v>4787</v>
      </c>
      <c r="D1631" s="28" t="s">
        <v>46</v>
      </c>
      <c r="E1631" s="29" t="s">
        <v>763</v>
      </c>
      <c r="F1631" s="29" t="s">
        <v>766</v>
      </c>
      <c r="G1631" s="29" t="s">
        <v>56</v>
      </c>
      <c r="H1631" s="29">
        <v>81101512</v>
      </c>
      <c r="I1631" s="29" t="s">
        <v>4806</v>
      </c>
      <c r="J1631" s="29" t="s">
        <v>199</v>
      </c>
      <c r="K1631" s="29" t="s">
        <v>1161</v>
      </c>
      <c r="L1631" s="30" t="s">
        <v>147</v>
      </c>
      <c r="M1631" s="30" t="s">
        <v>147</v>
      </c>
      <c r="N1631" s="30">
        <v>10</v>
      </c>
      <c r="O1631" s="30" t="s">
        <v>218</v>
      </c>
      <c r="P1631" s="30" t="s">
        <v>202</v>
      </c>
      <c r="Q1631" s="31">
        <v>81000000</v>
      </c>
      <c r="R1631" s="31">
        <v>81000000</v>
      </c>
      <c r="S1631" s="30" t="s">
        <v>411</v>
      </c>
      <c r="T1631" s="30" t="s">
        <v>199</v>
      </c>
      <c r="U1631" s="29" t="s">
        <v>348</v>
      </c>
      <c r="V1631" s="29" t="s">
        <v>325</v>
      </c>
      <c r="W1631" s="29" t="s">
        <v>371</v>
      </c>
      <c r="X1631" s="29" t="s">
        <v>206</v>
      </c>
      <c r="Y1631" s="29" t="s">
        <v>211</v>
      </c>
      <c r="Z1631" s="29" t="s">
        <v>771</v>
      </c>
      <c r="AA1631" s="32" t="s">
        <v>1142</v>
      </c>
      <c r="AB1631" s="32" t="s">
        <v>1142</v>
      </c>
      <c r="AC1631" s="32">
        <v>81000000</v>
      </c>
      <c r="AD1631" s="32" t="s">
        <v>1142</v>
      </c>
      <c r="AE1631" s="32" t="s">
        <v>1142</v>
      </c>
      <c r="AF1631" s="32">
        <v>8100000</v>
      </c>
      <c r="AG1631" s="32" t="s">
        <v>1142</v>
      </c>
      <c r="AH1631" s="32">
        <v>8100000</v>
      </c>
      <c r="AI1631" s="32" t="s">
        <v>1142</v>
      </c>
      <c r="AJ1631" s="32">
        <v>8100000</v>
      </c>
      <c r="AK1631" s="32" t="s">
        <v>1142</v>
      </c>
      <c r="AL1631" s="32">
        <v>8100000</v>
      </c>
      <c r="AM1631" s="32" t="s">
        <v>1142</v>
      </c>
      <c r="AN1631" s="32">
        <v>8100000</v>
      </c>
      <c r="AO1631" s="32" t="s">
        <v>1142</v>
      </c>
      <c r="AP1631" s="32">
        <v>8100000</v>
      </c>
      <c r="AQ1631" s="32" t="s">
        <v>1142</v>
      </c>
      <c r="AR1631" s="32">
        <v>8100000</v>
      </c>
      <c r="AS1631" s="32" t="s">
        <v>1142</v>
      </c>
      <c r="AT1631" s="32">
        <v>8100000</v>
      </c>
      <c r="AU1631" s="32" t="s">
        <v>1142</v>
      </c>
      <c r="AV1631" s="32">
        <v>8100000</v>
      </c>
      <c r="AW1631" s="32" t="s">
        <v>1142</v>
      </c>
      <c r="AX1631" s="32">
        <v>8100000</v>
      </c>
      <c r="AZ1631" s="13" t="str">
        <f t="shared" si="127"/>
        <v>OK</v>
      </c>
      <c r="BA1631" s="13" t="str">
        <f t="shared" si="128"/>
        <v>OK</v>
      </c>
      <c r="BB1631" s="7">
        <f t="shared" si="129"/>
        <v>0</v>
      </c>
      <c r="BC1631" s="14">
        <f t="shared" si="130"/>
        <v>81000000</v>
      </c>
      <c r="BD1631" s="14">
        <f t="shared" si="130"/>
        <v>81000000</v>
      </c>
      <c r="BE1631" s="7">
        <f t="shared" si="131"/>
        <v>0</v>
      </c>
      <c r="BF1631" s="7">
        <f t="shared" si="131"/>
        <v>0</v>
      </c>
      <c r="BJ1631" s="2"/>
      <c r="BK1631" s="2"/>
      <c r="BL1631" s="2"/>
      <c r="BM1631" s="2"/>
      <c r="BN1631" s="2"/>
      <c r="BO1631" s="2"/>
      <c r="BP1631" s="2"/>
      <c r="BQ1631" s="2"/>
      <c r="BR1631" s="2"/>
    </row>
    <row r="1632" spans="1:70" s="3" customFormat="1" ht="128.25">
      <c r="A1632" s="2"/>
      <c r="B1632" s="28" t="s">
        <v>3229</v>
      </c>
      <c r="C1632" s="28" t="s">
        <v>4787</v>
      </c>
      <c r="D1632" s="28" t="s">
        <v>46</v>
      </c>
      <c r="E1632" s="29" t="s">
        <v>763</v>
      </c>
      <c r="F1632" s="29" t="s">
        <v>766</v>
      </c>
      <c r="G1632" s="29" t="s">
        <v>56</v>
      </c>
      <c r="H1632" s="29">
        <v>81101512</v>
      </c>
      <c r="I1632" s="29" t="s">
        <v>4806</v>
      </c>
      <c r="J1632" s="29" t="s">
        <v>199</v>
      </c>
      <c r="K1632" s="29" t="s">
        <v>1162</v>
      </c>
      <c r="L1632" s="30" t="s">
        <v>147</v>
      </c>
      <c r="M1632" s="30" t="s">
        <v>147</v>
      </c>
      <c r="N1632" s="30">
        <v>10</v>
      </c>
      <c r="O1632" s="30" t="s">
        <v>218</v>
      </c>
      <c r="P1632" s="30" t="s">
        <v>202</v>
      </c>
      <c r="Q1632" s="31">
        <v>73000000</v>
      </c>
      <c r="R1632" s="31">
        <v>73000000</v>
      </c>
      <c r="S1632" s="30" t="s">
        <v>411</v>
      </c>
      <c r="T1632" s="30" t="s">
        <v>199</v>
      </c>
      <c r="U1632" s="29" t="s">
        <v>348</v>
      </c>
      <c r="V1632" s="29" t="s">
        <v>325</v>
      </c>
      <c r="W1632" s="29" t="s">
        <v>371</v>
      </c>
      <c r="X1632" s="29" t="s">
        <v>206</v>
      </c>
      <c r="Y1632" s="29" t="s">
        <v>211</v>
      </c>
      <c r="Z1632" s="29" t="s">
        <v>771</v>
      </c>
      <c r="AA1632" s="32" t="s">
        <v>1142</v>
      </c>
      <c r="AB1632" s="32" t="s">
        <v>1142</v>
      </c>
      <c r="AC1632" s="32">
        <v>73000000</v>
      </c>
      <c r="AD1632" s="32" t="s">
        <v>1142</v>
      </c>
      <c r="AE1632" s="32" t="s">
        <v>1142</v>
      </c>
      <c r="AF1632" s="32">
        <v>7300000</v>
      </c>
      <c r="AG1632" s="32" t="s">
        <v>1142</v>
      </c>
      <c r="AH1632" s="32">
        <v>7300000</v>
      </c>
      <c r="AI1632" s="32" t="s">
        <v>1142</v>
      </c>
      <c r="AJ1632" s="32">
        <v>7300000</v>
      </c>
      <c r="AK1632" s="32" t="s">
        <v>1142</v>
      </c>
      <c r="AL1632" s="32">
        <v>7300000</v>
      </c>
      <c r="AM1632" s="32" t="s">
        <v>1142</v>
      </c>
      <c r="AN1632" s="32">
        <v>7300000</v>
      </c>
      <c r="AO1632" s="32" t="s">
        <v>1142</v>
      </c>
      <c r="AP1632" s="32">
        <v>7300000</v>
      </c>
      <c r="AQ1632" s="32" t="s">
        <v>1142</v>
      </c>
      <c r="AR1632" s="32">
        <v>7300000</v>
      </c>
      <c r="AS1632" s="32" t="s">
        <v>1142</v>
      </c>
      <c r="AT1632" s="32">
        <v>7300000</v>
      </c>
      <c r="AU1632" s="32" t="s">
        <v>1142</v>
      </c>
      <c r="AV1632" s="32">
        <v>7300000</v>
      </c>
      <c r="AW1632" s="32" t="s">
        <v>1142</v>
      </c>
      <c r="AX1632" s="32">
        <v>7300000</v>
      </c>
      <c r="AZ1632" s="13" t="str">
        <f t="shared" si="127"/>
        <v>OK</v>
      </c>
      <c r="BA1632" s="13" t="str">
        <f t="shared" si="128"/>
        <v>OK</v>
      </c>
      <c r="BB1632" s="7">
        <f t="shared" si="129"/>
        <v>0</v>
      </c>
      <c r="BC1632" s="14">
        <f t="shared" si="130"/>
        <v>73000000</v>
      </c>
      <c r="BD1632" s="14">
        <f t="shared" si="130"/>
        <v>73000000</v>
      </c>
      <c r="BE1632" s="7">
        <f t="shared" si="131"/>
        <v>0</v>
      </c>
      <c r="BF1632" s="7">
        <f t="shared" si="131"/>
        <v>0</v>
      </c>
      <c r="BJ1632" s="2"/>
      <c r="BK1632" s="2"/>
      <c r="BL1632" s="2"/>
      <c r="BM1632" s="2"/>
      <c r="BN1632" s="2"/>
      <c r="BO1632" s="2"/>
      <c r="BP1632" s="2"/>
      <c r="BQ1632" s="2"/>
      <c r="BR1632" s="2"/>
    </row>
    <row r="1633" spans="1:70" s="3" customFormat="1" ht="128.25">
      <c r="A1633" s="2"/>
      <c r="B1633" s="28" t="s">
        <v>3230</v>
      </c>
      <c r="C1633" s="28" t="s">
        <v>4787</v>
      </c>
      <c r="D1633" s="28" t="s">
        <v>46</v>
      </c>
      <c r="E1633" s="29" t="s">
        <v>763</v>
      </c>
      <c r="F1633" s="29" t="s">
        <v>766</v>
      </c>
      <c r="G1633" s="29" t="s">
        <v>56</v>
      </c>
      <c r="H1633" s="29">
        <v>81101512</v>
      </c>
      <c r="I1633" s="29" t="s">
        <v>4806</v>
      </c>
      <c r="J1633" s="29" t="s">
        <v>199</v>
      </c>
      <c r="K1633" s="29" t="s">
        <v>1163</v>
      </c>
      <c r="L1633" s="30" t="s">
        <v>146</v>
      </c>
      <c r="M1633" s="30" t="s">
        <v>146</v>
      </c>
      <c r="N1633" s="30">
        <v>10</v>
      </c>
      <c r="O1633" s="30" t="s">
        <v>218</v>
      </c>
      <c r="P1633" s="30" t="s">
        <v>202</v>
      </c>
      <c r="Q1633" s="31">
        <v>42000000</v>
      </c>
      <c r="R1633" s="31">
        <v>42000000</v>
      </c>
      <c r="S1633" s="30" t="s">
        <v>411</v>
      </c>
      <c r="T1633" s="30" t="s">
        <v>199</v>
      </c>
      <c r="U1633" s="29" t="s">
        <v>348</v>
      </c>
      <c r="V1633" s="29" t="s">
        <v>325</v>
      </c>
      <c r="W1633" s="29" t="s">
        <v>371</v>
      </c>
      <c r="X1633" s="29" t="s">
        <v>206</v>
      </c>
      <c r="Y1633" s="29" t="s">
        <v>211</v>
      </c>
      <c r="Z1633" s="29" t="s">
        <v>768</v>
      </c>
      <c r="AA1633" s="32" t="s">
        <v>1142</v>
      </c>
      <c r="AB1633" s="32" t="s">
        <v>1142</v>
      </c>
      <c r="AC1633" s="32">
        <v>42000000</v>
      </c>
      <c r="AD1633" s="32" t="s">
        <v>1142</v>
      </c>
      <c r="AE1633" s="32" t="s">
        <v>1142</v>
      </c>
      <c r="AF1633" s="32">
        <v>4200000</v>
      </c>
      <c r="AG1633" s="32" t="s">
        <v>1142</v>
      </c>
      <c r="AH1633" s="32">
        <v>4200000</v>
      </c>
      <c r="AI1633" s="32" t="s">
        <v>1142</v>
      </c>
      <c r="AJ1633" s="32">
        <v>4200000</v>
      </c>
      <c r="AK1633" s="32" t="s">
        <v>1142</v>
      </c>
      <c r="AL1633" s="32">
        <v>4200000</v>
      </c>
      <c r="AM1633" s="32" t="s">
        <v>1142</v>
      </c>
      <c r="AN1633" s="32">
        <v>4200000</v>
      </c>
      <c r="AO1633" s="32" t="s">
        <v>1142</v>
      </c>
      <c r="AP1633" s="32">
        <v>4200000</v>
      </c>
      <c r="AQ1633" s="32" t="s">
        <v>1142</v>
      </c>
      <c r="AR1633" s="32">
        <v>4200000</v>
      </c>
      <c r="AS1633" s="32" t="s">
        <v>1142</v>
      </c>
      <c r="AT1633" s="32">
        <v>4200000</v>
      </c>
      <c r="AU1633" s="32" t="s">
        <v>1142</v>
      </c>
      <c r="AV1633" s="32">
        <v>4200000</v>
      </c>
      <c r="AW1633" s="32" t="s">
        <v>1142</v>
      </c>
      <c r="AX1633" s="32">
        <v>4200000</v>
      </c>
      <c r="AZ1633" s="13" t="str">
        <f t="shared" si="127"/>
        <v>OK</v>
      </c>
      <c r="BA1633" s="13" t="str">
        <f t="shared" si="128"/>
        <v>OK</v>
      </c>
      <c r="BB1633" s="7">
        <f t="shared" si="129"/>
        <v>0</v>
      </c>
      <c r="BC1633" s="14">
        <f t="shared" si="130"/>
        <v>42000000</v>
      </c>
      <c r="BD1633" s="14">
        <f t="shared" si="130"/>
        <v>42000000</v>
      </c>
      <c r="BE1633" s="7">
        <f t="shared" si="131"/>
        <v>0</v>
      </c>
      <c r="BF1633" s="7">
        <f t="shared" si="131"/>
        <v>0</v>
      </c>
      <c r="BJ1633" s="2"/>
      <c r="BK1633" s="2"/>
      <c r="BL1633" s="2"/>
      <c r="BM1633" s="2"/>
      <c r="BN1633" s="2"/>
      <c r="BO1633" s="2"/>
      <c r="BP1633" s="2"/>
      <c r="BQ1633" s="2"/>
      <c r="BR1633" s="2"/>
    </row>
    <row r="1634" spans="1:70" s="3" customFormat="1" ht="142.5">
      <c r="A1634" s="2"/>
      <c r="B1634" s="28" t="s">
        <v>3231</v>
      </c>
      <c r="C1634" s="28" t="s">
        <v>4787</v>
      </c>
      <c r="D1634" s="28" t="s">
        <v>46</v>
      </c>
      <c r="E1634" s="29" t="s">
        <v>763</v>
      </c>
      <c r="F1634" s="29" t="s">
        <v>766</v>
      </c>
      <c r="G1634" s="29" t="s">
        <v>56</v>
      </c>
      <c r="H1634" s="29">
        <v>81101512</v>
      </c>
      <c r="I1634" s="29" t="s">
        <v>4806</v>
      </c>
      <c r="J1634" s="29" t="s">
        <v>199</v>
      </c>
      <c r="K1634" s="29" t="s">
        <v>1164</v>
      </c>
      <c r="L1634" s="30" t="s">
        <v>146</v>
      </c>
      <c r="M1634" s="30" t="s">
        <v>146</v>
      </c>
      <c r="N1634" s="30">
        <v>12</v>
      </c>
      <c r="O1634" s="30" t="s">
        <v>218</v>
      </c>
      <c r="P1634" s="30" t="s">
        <v>202</v>
      </c>
      <c r="Q1634" s="31">
        <v>110000000</v>
      </c>
      <c r="R1634" s="31">
        <v>110000000</v>
      </c>
      <c r="S1634" s="30" t="s">
        <v>411</v>
      </c>
      <c r="T1634" s="30" t="s">
        <v>199</v>
      </c>
      <c r="U1634" s="29" t="s">
        <v>348</v>
      </c>
      <c r="V1634" s="29" t="s">
        <v>325</v>
      </c>
      <c r="W1634" s="29" t="s">
        <v>371</v>
      </c>
      <c r="X1634" s="29" t="s">
        <v>206</v>
      </c>
      <c r="Y1634" s="29" t="s">
        <v>211</v>
      </c>
      <c r="Z1634" s="29" t="s">
        <v>768</v>
      </c>
      <c r="AA1634" s="32">
        <v>110000000</v>
      </c>
      <c r="AB1634" s="32" t="s">
        <v>1142</v>
      </c>
      <c r="AC1634" s="32" t="s">
        <v>1142</v>
      </c>
      <c r="AD1634" s="32">
        <v>10000000</v>
      </c>
      <c r="AE1634" s="32" t="s">
        <v>1142</v>
      </c>
      <c r="AF1634" s="32">
        <v>10000000</v>
      </c>
      <c r="AG1634" s="32" t="s">
        <v>1142</v>
      </c>
      <c r="AH1634" s="32">
        <v>10000000</v>
      </c>
      <c r="AI1634" s="32" t="s">
        <v>1142</v>
      </c>
      <c r="AJ1634" s="32">
        <v>10000000</v>
      </c>
      <c r="AK1634" s="32" t="s">
        <v>1142</v>
      </c>
      <c r="AL1634" s="32">
        <v>10000000</v>
      </c>
      <c r="AM1634" s="32" t="s">
        <v>1142</v>
      </c>
      <c r="AN1634" s="32">
        <v>10000000</v>
      </c>
      <c r="AO1634" s="32" t="s">
        <v>1142</v>
      </c>
      <c r="AP1634" s="32">
        <v>10000000</v>
      </c>
      <c r="AQ1634" s="32" t="s">
        <v>1142</v>
      </c>
      <c r="AR1634" s="32">
        <v>10000000</v>
      </c>
      <c r="AS1634" s="32" t="s">
        <v>1142</v>
      </c>
      <c r="AT1634" s="32">
        <v>10000000</v>
      </c>
      <c r="AU1634" s="32" t="s">
        <v>1142</v>
      </c>
      <c r="AV1634" s="32">
        <v>10000000</v>
      </c>
      <c r="AW1634" s="32" t="s">
        <v>1142</v>
      </c>
      <c r="AX1634" s="32">
        <v>10000000</v>
      </c>
      <c r="AZ1634" s="13" t="str">
        <f t="shared" si="127"/>
        <v>OK</v>
      </c>
      <c r="BA1634" s="13" t="str">
        <f t="shared" si="128"/>
        <v>OK</v>
      </c>
      <c r="BB1634" s="7">
        <f t="shared" si="129"/>
        <v>0</v>
      </c>
      <c r="BC1634" s="14">
        <f t="shared" si="130"/>
        <v>110000000</v>
      </c>
      <c r="BD1634" s="14">
        <f t="shared" si="130"/>
        <v>110000000</v>
      </c>
      <c r="BE1634" s="7">
        <f t="shared" si="131"/>
        <v>0</v>
      </c>
      <c r="BF1634" s="7">
        <f t="shared" si="131"/>
        <v>0</v>
      </c>
      <c r="BJ1634" s="2"/>
      <c r="BK1634" s="2"/>
      <c r="BL1634" s="2"/>
      <c r="BM1634" s="2"/>
      <c r="BN1634" s="2"/>
      <c r="BO1634" s="2"/>
      <c r="BP1634" s="2"/>
      <c r="BQ1634" s="2"/>
      <c r="BR1634" s="2"/>
    </row>
    <row r="1635" spans="1:70" s="3" customFormat="1" ht="128.25">
      <c r="A1635" s="2"/>
      <c r="B1635" s="28" t="s">
        <v>3232</v>
      </c>
      <c r="C1635" s="28" t="s">
        <v>4787</v>
      </c>
      <c r="D1635" s="28" t="s">
        <v>46</v>
      </c>
      <c r="E1635" s="29" t="s">
        <v>763</v>
      </c>
      <c r="F1635" s="29" t="s">
        <v>766</v>
      </c>
      <c r="G1635" s="29" t="s">
        <v>56</v>
      </c>
      <c r="H1635" s="29">
        <v>81101512</v>
      </c>
      <c r="I1635" s="29" t="s">
        <v>4806</v>
      </c>
      <c r="J1635" s="29" t="s">
        <v>199</v>
      </c>
      <c r="K1635" s="29" t="s">
        <v>1165</v>
      </c>
      <c r="L1635" s="30" t="s">
        <v>147</v>
      </c>
      <c r="M1635" s="30" t="s">
        <v>147</v>
      </c>
      <c r="N1635" s="30">
        <v>10</v>
      </c>
      <c r="O1635" s="30" t="s">
        <v>218</v>
      </c>
      <c r="P1635" s="30" t="s">
        <v>202</v>
      </c>
      <c r="Q1635" s="31">
        <v>42471000</v>
      </c>
      <c r="R1635" s="31">
        <v>42471000</v>
      </c>
      <c r="S1635" s="30" t="s">
        <v>411</v>
      </c>
      <c r="T1635" s="30" t="s">
        <v>199</v>
      </c>
      <c r="U1635" s="29" t="s">
        <v>348</v>
      </c>
      <c r="V1635" s="29" t="s">
        <v>325</v>
      </c>
      <c r="W1635" s="29" t="s">
        <v>371</v>
      </c>
      <c r="X1635" s="29" t="s">
        <v>206</v>
      </c>
      <c r="Y1635" s="29" t="s">
        <v>211</v>
      </c>
      <c r="Z1635" s="29" t="s">
        <v>771</v>
      </c>
      <c r="AA1635" s="32" t="s">
        <v>1142</v>
      </c>
      <c r="AB1635" s="32" t="s">
        <v>1142</v>
      </c>
      <c r="AC1635" s="32">
        <v>42471000</v>
      </c>
      <c r="AD1635" s="32" t="s">
        <v>1142</v>
      </c>
      <c r="AE1635" s="32" t="s">
        <v>1142</v>
      </c>
      <c r="AF1635" s="32">
        <v>4247100</v>
      </c>
      <c r="AG1635" s="32" t="s">
        <v>1142</v>
      </c>
      <c r="AH1635" s="32">
        <v>4247100</v>
      </c>
      <c r="AI1635" s="32" t="s">
        <v>1142</v>
      </c>
      <c r="AJ1635" s="32">
        <v>4247100</v>
      </c>
      <c r="AK1635" s="32" t="s">
        <v>1142</v>
      </c>
      <c r="AL1635" s="32">
        <v>4247100</v>
      </c>
      <c r="AM1635" s="32" t="s">
        <v>1142</v>
      </c>
      <c r="AN1635" s="32">
        <v>4247100</v>
      </c>
      <c r="AO1635" s="32" t="s">
        <v>1142</v>
      </c>
      <c r="AP1635" s="32">
        <v>4247100</v>
      </c>
      <c r="AQ1635" s="32" t="s">
        <v>1142</v>
      </c>
      <c r="AR1635" s="32">
        <v>4247100</v>
      </c>
      <c r="AS1635" s="32" t="s">
        <v>1142</v>
      </c>
      <c r="AT1635" s="32">
        <v>4247100</v>
      </c>
      <c r="AU1635" s="32" t="s">
        <v>1142</v>
      </c>
      <c r="AV1635" s="32">
        <v>4247100</v>
      </c>
      <c r="AW1635" s="32" t="s">
        <v>1142</v>
      </c>
      <c r="AX1635" s="32">
        <v>4247100</v>
      </c>
      <c r="AZ1635" s="13" t="str">
        <f t="shared" si="127"/>
        <v>OK</v>
      </c>
      <c r="BA1635" s="13" t="str">
        <f t="shared" si="128"/>
        <v>OK</v>
      </c>
      <c r="BB1635" s="7">
        <f t="shared" si="129"/>
        <v>0</v>
      </c>
      <c r="BC1635" s="14">
        <f t="shared" si="130"/>
        <v>42471000</v>
      </c>
      <c r="BD1635" s="14">
        <f t="shared" si="130"/>
        <v>42471000</v>
      </c>
      <c r="BE1635" s="7">
        <f t="shared" si="131"/>
        <v>0</v>
      </c>
      <c r="BF1635" s="7">
        <f t="shared" si="131"/>
        <v>0</v>
      </c>
      <c r="BJ1635" s="2"/>
      <c r="BK1635" s="2"/>
      <c r="BL1635" s="2"/>
      <c r="BM1635" s="2"/>
      <c r="BN1635" s="2"/>
      <c r="BO1635" s="2"/>
      <c r="BP1635" s="2"/>
      <c r="BQ1635" s="2"/>
      <c r="BR1635" s="2"/>
    </row>
    <row r="1636" spans="1:70" s="3" customFormat="1" ht="128.25">
      <c r="A1636" s="2"/>
      <c r="B1636" s="28" t="s">
        <v>3233</v>
      </c>
      <c r="C1636" s="28" t="s">
        <v>4787</v>
      </c>
      <c r="D1636" s="28" t="s">
        <v>46</v>
      </c>
      <c r="E1636" s="29" t="s">
        <v>763</v>
      </c>
      <c r="F1636" s="29" t="s">
        <v>766</v>
      </c>
      <c r="G1636" s="29" t="s">
        <v>56</v>
      </c>
      <c r="H1636" s="29">
        <v>81101512</v>
      </c>
      <c r="I1636" s="29" t="s">
        <v>4806</v>
      </c>
      <c r="J1636" s="29" t="s">
        <v>199</v>
      </c>
      <c r="K1636" s="29" t="s">
        <v>1165</v>
      </c>
      <c r="L1636" s="30" t="s">
        <v>147</v>
      </c>
      <c r="M1636" s="30" t="s">
        <v>147</v>
      </c>
      <c r="N1636" s="30">
        <v>10</v>
      </c>
      <c r="O1636" s="30" t="s">
        <v>218</v>
      </c>
      <c r="P1636" s="30" t="s">
        <v>202</v>
      </c>
      <c r="Q1636" s="31">
        <v>42471000</v>
      </c>
      <c r="R1636" s="31">
        <v>42471000</v>
      </c>
      <c r="S1636" s="30" t="s">
        <v>411</v>
      </c>
      <c r="T1636" s="30" t="s">
        <v>199</v>
      </c>
      <c r="U1636" s="29" t="s">
        <v>348</v>
      </c>
      <c r="V1636" s="29" t="s">
        <v>325</v>
      </c>
      <c r="W1636" s="29" t="s">
        <v>371</v>
      </c>
      <c r="X1636" s="29" t="s">
        <v>206</v>
      </c>
      <c r="Y1636" s="29" t="s">
        <v>211</v>
      </c>
      <c r="Z1636" s="29" t="s">
        <v>771</v>
      </c>
      <c r="AA1636" s="32" t="s">
        <v>1142</v>
      </c>
      <c r="AB1636" s="32" t="s">
        <v>1142</v>
      </c>
      <c r="AC1636" s="32">
        <v>42471000</v>
      </c>
      <c r="AD1636" s="32" t="s">
        <v>1142</v>
      </c>
      <c r="AE1636" s="32" t="s">
        <v>1142</v>
      </c>
      <c r="AF1636" s="32">
        <v>4247100</v>
      </c>
      <c r="AG1636" s="32" t="s">
        <v>1142</v>
      </c>
      <c r="AH1636" s="32">
        <v>4247100</v>
      </c>
      <c r="AI1636" s="32" t="s">
        <v>1142</v>
      </c>
      <c r="AJ1636" s="32">
        <v>4247100</v>
      </c>
      <c r="AK1636" s="32" t="s">
        <v>1142</v>
      </c>
      <c r="AL1636" s="32">
        <v>4247100</v>
      </c>
      <c r="AM1636" s="32" t="s">
        <v>1142</v>
      </c>
      <c r="AN1636" s="32">
        <v>4247100</v>
      </c>
      <c r="AO1636" s="32" t="s">
        <v>1142</v>
      </c>
      <c r="AP1636" s="32">
        <v>4247100</v>
      </c>
      <c r="AQ1636" s="32" t="s">
        <v>1142</v>
      </c>
      <c r="AR1636" s="32">
        <v>4247100</v>
      </c>
      <c r="AS1636" s="32" t="s">
        <v>1142</v>
      </c>
      <c r="AT1636" s="32">
        <v>4247100</v>
      </c>
      <c r="AU1636" s="32" t="s">
        <v>1142</v>
      </c>
      <c r="AV1636" s="32">
        <v>4247100</v>
      </c>
      <c r="AW1636" s="32" t="s">
        <v>1142</v>
      </c>
      <c r="AX1636" s="32">
        <v>4247100</v>
      </c>
      <c r="AZ1636" s="13" t="str">
        <f t="shared" si="127"/>
        <v>OK</v>
      </c>
      <c r="BA1636" s="13" t="str">
        <f t="shared" si="128"/>
        <v>OK</v>
      </c>
      <c r="BB1636" s="7">
        <f t="shared" si="129"/>
        <v>0</v>
      </c>
      <c r="BC1636" s="14">
        <f t="shared" si="130"/>
        <v>42471000</v>
      </c>
      <c r="BD1636" s="14">
        <f t="shared" si="130"/>
        <v>42471000</v>
      </c>
      <c r="BE1636" s="7">
        <f t="shared" si="131"/>
        <v>0</v>
      </c>
      <c r="BF1636" s="7">
        <f t="shared" si="131"/>
        <v>0</v>
      </c>
      <c r="BJ1636" s="2"/>
      <c r="BK1636" s="2"/>
      <c r="BL1636" s="2"/>
      <c r="BM1636" s="2"/>
      <c r="BN1636" s="2"/>
      <c r="BO1636" s="2"/>
      <c r="BP1636" s="2"/>
      <c r="BQ1636" s="2"/>
      <c r="BR1636" s="2"/>
    </row>
    <row r="1637" spans="1:70" s="3" customFormat="1" ht="128.25">
      <c r="A1637" s="2"/>
      <c r="B1637" s="28" t="s">
        <v>3234</v>
      </c>
      <c r="C1637" s="28" t="s">
        <v>4787</v>
      </c>
      <c r="D1637" s="28" t="s">
        <v>46</v>
      </c>
      <c r="E1637" s="29" t="s">
        <v>763</v>
      </c>
      <c r="F1637" s="29" t="s">
        <v>766</v>
      </c>
      <c r="G1637" s="29" t="s">
        <v>56</v>
      </c>
      <c r="H1637" s="29">
        <v>81101512</v>
      </c>
      <c r="I1637" s="29" t="s">
        <v>4806</v>
      </c>
      <c r="J1637" s="29" t="s">
        <v>199</v>
      </c>
      <c r="K1637" s="29" t="s">
        <v>1166</v>
      </c>
      <c r="L1637" s="30" t="s">
        <v>147</v>
      </c>
      <c r="M1637" s="30" t="s">
        <v>147</v>
      </c>
      <c r="N1637" s="30">
        <v>10</v>
      </c>
      <c r="O1637" s="30" t="s">
        <v>218</v>
      </c>
      <c r="P1637" s="30" t="s">
        <v>202</v>
      </c>
      <c r="Q1637" s="31">
        <v>35000000</v>
      </c>
      <c r="R1637" s="31">
        <v>35000000</v>
      </c>
      <c r="S1637" s="30" t="s">
        <v>411</v>
      </c>
      <c r="T1637" s="30" t="s">
        <v>199</v>
      </c>
      <c r="U1637" s="29" t="s">
        <v>348</v>
      </c>
      <c r="V1637" s="29" t="s">
        <v>325</v>
      </c>
      <c r="W1637" s="29" t="s">
        <v>371</v>
      </c>
      <c r="X1637" s="29" t="s">
        <v>206</v>
      </c>
      <c r="Y1637" s="29" t="s">
        <v>211</v>
      </c>
      <c r="Z1637" s="29" t="s">
        <v>771</v>
      </c>
      <c r="AA1637" s="32" t="s">
        <v>1142</v>
      </c>
      <c r="AB1637" s="32" t="s">
        <v>1142</v>
      </c>
      <c r="AC1637" s="32">
        <v>35000000</v>
      </c>
      <c r="AD1637" s="32" t="s">
        <v>1142</v>
      </c>
      <c r="AE1637" s="32" t="s">
        <v>1142</v>
      </c>
      <c r="AF1637" s="32">
        <v>3500000</v>
      </c>
      <c r="AG1637" s="32" t="s">
        <v>1142</v>
      </c>
      <c r="AH1637" s="32">
        <v>3500000</v>
      </c>
      <c r="AI1637" s="32" t="s">
        <v>1142</v>
      </c>
      <c r="AJ1637" s="32">
        <v>3500000</v>
      </c>
      <c r="AK1637" s="32" t="s">
        <v>1142</v>
      </c>
      <c r="AL1637" s="32">
        <v>3500000</v>
      </c>
      <c r="AM1637" s="32" t="s">
        <v>1142</v>
      </c>
      <c r="AN1637" s="32">
        <v>3500000</v>
      </c>
      <c r="AO1637" s="32" t="s">
        <v>1142</v>
      </c>
      <c r="AP1637" s="32">
        <v>3500000</v>
      </c>
      <c r="AQ1637" s="32" t="s">
        <v>1142</v>
      </c>
      <c r="AR1637" s="32">
        <v>3500000</v>
      </c>
      <c r="AS1637" s="32" t="s">
        <v>1142</v>
      </c>
      <c r="AT1637" s="32">
        <v>3500000</v>
      </c>
      <c r="AU1637" s="32" t="s">
        <v>1142</v>
      </c>
      <c r="AV1637" s="32">
        <v>3500000</v>
      </c>
      <c r="AW1637" s="32" t="s">
        <v>1142</v>
      </c>
      <c r="AX1637" s="32">
        <v>3500000</v>
      </c>
      <c r="AZ1637" s="13" t="str">
        <f t="shared" si="127"/>
        <v>OK</v>
      </c>
      <c r="BA1637" s="13" t="str">
        <f t="shared" si="128"/>
        <v>OK</v>
      </c>
      <c r="BB1637" s="7">
        <f t="shared" si="129"/>
        <v>0</v>
      </c>
      <c r="BC1637" s="14">
        <f t="shared" si="130"/>
        <v>35000000</v>
      </c>
      <c r="BD1637" s="14">
        <f t="shared" si="130"/>
        <v>35000000</v>
      </c>
      <c r="BE1637" s="7">
        <f t="shared" si="131"/>
        <v>0</v>
      </c>
      <c r="BF1637" s="7">
        <f t="shared" si="131"/>
        <v>0</v>
      </c>
      <c r="BJ1637" s="2"/>
      <c r="BK1637" s="2"/>
      <c r="BL1637" s="2"/>
      <c r="BM1637" s="2"/>
      <c r="BN1637" s="2"/>
      <c r="BO1637" s="2"/>
      <c r="BP1637" s="2"/>
      <c r="BQ1637" s="2"/>
      <c r="BR1637" s="2"/>
    </row>
    <row r="1638" spans="1:70" s="3" customFormat="1" ht="114">
      <c r="A1638" s="2"/>
      <c r="B1638" s="28" t="s">
        <v>3235</v>
      </c>
      <c r="C1638" s="28" t="s">
        <v>4787</v>
      </c>
      <c r="D1638" s="28" t="s">
        <v>46</v>
      </c>
      <c r="E1638" s="29" t="s">
        <v>763</v>
      </c>
      <c r="F1638" s="29" t="s">
        <v>766</v>
      </c>
      <c r="G1638" s="29" t="s">
        <v>56</v>
      </c>
      <c r="H1638" s="29">
        <v>81101512</v>
      </c>
      <c r="I1638" s="29" t="s">
        <v>4806</v>
      </c>
      <c r="J1638" s="29" t="s">
        <v>199</v>
      </c>
      <c r="K1638" s="29" t="s">
        <v>1167</v>
      </c>
      <c r="L1638" s="30" t="s">
        <v>147</v>
      </c>
      <c r="M1638" s="30" t="s">
        <v>147</v>
      </c>
      <c r="N1638" s="30">
        <v>10</v>
      </c>
      <c r="O1638" s="30" t="s">
        <v>218</v>
      </c>
      <c r="P1638" s="30" t="s">
        <v>202</v>
      </c>
      <c r="Q1638" s="31">
        <v>32300000</v>
      </c>
      <c r="R1638" s="31">
        <v>32300000</v>
      </c>
      <c r="S1638" s="30" t="s">
        <v>411</v>
      </c>
      <c r="T1638" s="30" t="s">
        <v>199</v>
      </c>
      <c r="U1638" s="29" t="s">
        <v>348</v>
      </c>
      <c r="V1638" s="29" t="s">
        <v>325</v>
      </c>
      <c r="W1638" s="29" t="s">
        <v>371</v>
      </c>
      <c r="X1638" s="29" t="s">
        <v>206</v>
      </c>
      <c r="Y1638" s="29" t="s">
        <v>211</v>
      </c>
      <c r="Z1638" s="29" t="s">
        <v>768</v>
      </c>
      <c r="AA1638" s="32" t="s">
        <v>1142</v>
      </c>
      <c r="AB1638" s="32" t="s">
        <v>1142</v>
      </c>
      <c r="AC1638" s="32">
        <v>32300000</v>
      </c>
      <c r="AD1638" s="32" t="s">
        <v>1142</v>
      </c>
      <c r="AE1638" s="32" t="s">
        <v>1142</v>
      </c>
      <c r="AF1638" s="32">
        <v>3230000</v>
      </c>
      <c r="AG1638" s="32" t="s">
        <v>1142</v>
      </c>
      <c r="AH1638" s="32">
        <v>3230000</v>
      </c>
      <c r="AI1638" s="32" t="s">
        <v>1142</v>
      </c>
      <c r="AJ1638" s="32">
        <v>3230000</v>
      </c>
      <c r="AK1638" s="32" t="s">
        <v>1142</v>
      </c>
      <c r="AL1638" s="32">
        <v>3230000</v>
      </c>
      <c r="AM1638" s="32" t="s">
        <v>1142</v>
      </c>
      <c r="AN1638" s="32">
        <v>3230000</v>
      </c>
      <c r="AO1638" s="32" t="s">
        <v>1142</v>
      </c>
      <c r="AP1638" s="32">
        <v>3230000</v>
      </c>
      <c r="AQ1638" s="32" t="s">
        <v>1142</v>
      </c>
      <c r="AR1638" s="32">
        <v>3230000</v>
      </c>
      <c r="AS1638" s="32" t="s">
        <v>1142</v>
      </c>
      <c r="AT1638" s="32">
        <v>3230000</v>
      </c>
      <c r="AU1638" s="32" t="s">
        <v>1142</v>
      </c>
      <c r="AV1638" s="32">
        <v>3230000</v>
      </c>
      <c r="AW1638" s="32" t="s">
        <v>1142</v>
      </c>
      <c r="AX1638" s="32">
        <v>3230000</v>
      </c>
      <c r="AZ1638" s="13" t="str">
        <f t="shared" si="127"/>
        <v>OK</v>
      </c>
      <c r="BA1638" s="13" t="str">
        <f t="shared" si="128"/>
        <v>OK</v>
      </c>
      <c r="BB1638" s="7">
        <f t="shared" si="129"/>
        <v>0</v>
      </c>
      <c r="BC1638" s="14">
        <f t="shared" si="130"/>
        <v>32300000</v>
      </c>
      <c r="BD1638" s="14">
        <f t="shared" si="130"/>
        <v>32300000</v>
      </c>
      <c r="BE1638" s="7">
        <f t="shared" si="131"/>
        <v>0</v>
      </c>
      <c r="BF1638" s="7">
        <f t="shared" si="131"/>
        <v>0</v>
      </c>
      <c r="BJ1638" s="2"/>
      <c r="BK1638" s="2"/>
      <c r="BL1638" s="2"/>
      <c r="BM1638" s="2"/>
      <c r="BN1638" s="2"/>
      <c r="BO1638" s="2"/>
      <c r="BP1638" s="2"/>
      <c r="BQ1638" s="2"/>
      <c r="BR1638" s="2"/>
    </row>
    <row r="1639" spans="1:70" s="3" customFormat="1" ht="128.25">
      <c r="A1639" s="2"/>
      <c r="B1639" s="28" t="s">
        <v>3236</v>
      </c>
      <c r="C1639" s="28" t="s">
        <v>4787</v>
      </c>
      <c r="D1639" s="28" t="s">
        <v>46</v>
      </c>
      <c r="E1639" s="29" t="s">
        <v>763</v>
      </c>
      <c r="F1639" s="29" t="s">
        <v>766</v>
      </c>
      <c r="G1639" s="29" t="s">
        <v>56</v>
      </c>
      <c r="H1639" s="29">
        <v>81101512</v>
      </c>
      <c r="I1639" s="29" t="s">
        <v>4806</v>
      </c>
      <c r="J1639" s="29" t="s">
        <v>199</v>
      </c>
      <c r="K1639" s="29" t="s">
        <v>1168</v>
      </c>
      <c r="L1639" s="30" t="s">
        <v>146</v>
      </c>
      <c r="M1639" s="30" t="s">
        <v>146</v>
      </c>
      <c r="N1639" s="30">
        <v>12</v>
      </c>
      <c r="O1639" s="30" t="s">
        <v>218</v>
      </c>
      <c r="P1639" s="30" t="s">
        <v>202</v>
      </c>
      <c r="Q1639" s="31">
        <v>26922500</v>
      </c>
      <c r="R1639" s="31">
        <v>26922500</v>
      </c>
      <c r="S1639" s="30" t="s">
        <v>411</v>
      </c>
      <c r="T1639" s="30" t="s">
        <v>199</v>
      </c>
      <c r="U1639" s="29" t="s">
        <v>348</v>
      </c>
      <c r="V1639" s="29" t="s">
        <v>325</v>
      </c>
      <c r="W1639" s="29" t="s">
        <v>371</v>
      </c>
      <c r="X1639" s="29" t="s">
        <v>206</v>
      </c>
      <c r="Y1639" s="29" t="s">
        <v>211</v>
      </c>
      <c r="Z1639" s="29" t="s">
        <v>768</v>
      </c>
      <c r="AA1639" s="32">
        <v>26922500</v>
      </c>
      <c r="AB1639" s="32" t="s">
        <v>1142</v>
      </c>
      <c r="AC1639" s="32" t="s">
        <v>1142</v>
      </c>
      <c r="AD1639" s="32">
        <v>2447500</v>
      </c>
      <c r="AE1639" s="32" t="s">
        <v>1142</v>
      </c>
      <c r="AF1639" s="32">
        <v>2447500</v>
      </c>
      <c r="AG1639" s="32" t="s">
        <v>1142</v>
      </c>
      <c r="AH1639" s="32">
        <v>2447500</v>
      </c>
      <c r="AI1639" s="32" t="s">
        <v>1142</v>
      </c>
      <c r="AJ1639" s="32">
        <v>2447500</v>
      </c>
      <c r="AK1639" s="32" t="s">
        <v>1142</v>
      </c>
      <c r="AL1639" s="32">
        <v>2447500</v>
      </c>
      <c r="AM1639" s="32" t="s">
        <v>1142</v>
      </c>
      <c r="AN1639" s="32">
        <v>2447500</v>
      </c>
      <c r="AO1639" s="32" t="s">
        <v>1142</v>
      </c>
      <c r="AP1639" s="32">
        <v>2447500</v>
      </c>
      <c r="AQ1639" s="32" t="s">
        <v>1142</v>
      </c>
      <c r="AR1639" s="32">
        <v>2447500</v>
      </c>
      <c r="AS1639" s="32" t="s">
        <v>1142</v>
      </c>
      <c r="AT1639" s="32">
        <v>2447500</v>
      </c>
      <c r="AU1639" s="32" t="s">
        <v>1142</v>
      </c>
      <c r="AV1639" s="32">
        <v>2447500</v>
      </c>
      <c r="AW1639" s="32" t="s">
        <v>1142</v>
      </c>
      <c r="AX1639" s="32">
        <v>2447500</v>
      </c>
      <c r="AZ1639" s="13" t="str">
        <f t="shared" si="127"/>
        <v>OK</v>
      </c>
      <c r="BA1639" s="13" t="str">
        <f t="shared" si="128"/>
        <v>OK</v>
      </c>
      <c r="BB1639" s="7">
        <f t="shared" si="129"/>
        <v>0</v>
      </c>
      <c r="BC1639" s="14">
        <f t="shared" si="130"/>
        <v>26922500</v>
      </c>
      <c r="BD1639" s="14">
        <f t="shared" si="130"/>
        <v>26922500</v>
      </c>
      <c r="BE1639" s="7">
        <f t="shared" si="131"/>
        <v>0</v>
      </c>
      <c r="BF1639" s="7">
        <f t="shared" si="131"/>
        <v>0</v>
      </c>
      <c r="BJ1639" s="2"/>
      <c r="BK1639" s="2"/>
      <c r="BL1639" s="2"/>
      <c r="BM1639" s="2"/>
      <c r="BN1639" s="2"/>
      <c r="BO1639" s="2"/>
      <c r="BP1639" s="2"/>
      <c r="BQ1639" s="2"/>
      <c r="BR1639" s="2"/>
    </row>
    <row r="1640" spans="1:70" s="3" customFormat="1" ht="128.25">
      <c r="A1640" s="2"/>
      <c r="B1640" s="28" t="s">
        <v>3237</v>
      </c>
      <c r="C1640" s="28" t="s">
        <v>4787</v>
      </c>
      <c r="D1640" s="28" t="s">
        <v>46</v>
      </c>
      <c r="E1640" s="29" t="s">
        <v>763</v>
      </c>
      <c r="F1640" s="29" t="s">
        <v>766</v>
      </c>
      <c r="G1640" s="29" t="s">
        <v>56</v>
      </c>
      <c r="H1640" s="29">
        <v>81101512</v>
      </c>
      <c r="I1640" s="29" t="s">
        <v>4806</v>
      </c>
      <c r="J1640" s="29" t="s">
        <v>199</v>
      </c>
      <c r="K1640" s="29" t="s">
        <v>1168</v>
      </c>
      <c r="L1640" s="30" t="s">
        <v>146</v>
      </c>
      <c r="M1640" s="30" t="s">
        <v>146</v>
      </c>
      <c r="N1640" s="30">
        <v>12</v>
      </c>
      <c r="O1640" s="30" t="s">
        <v>218</v>
      </c>
      <c r="P1640" s="30" t="s">
        <v>202</v>
      </c>
      <c r="Q1640" s="31">
        <v>26922500</v>
      </c>
      <c r="R1640" s="31">
        <v>26922500</v>
      </c>
      <c r="S1640" s="30" t="s">
        <v>411</v>
      </c>
      <c r="T1640" s="30" t="s">
        <v>199</v>
      </c>
      <c r="U1640" s="29" t="s">
        <v>348</v>
      </c>
      <c r="V1640" s="29" t="s">
        <v>325</v>
      </c>
      <c r="W1640" s="29" t="s">
        <v>371</v>
      </c>
      <c r="X1640" s="29" t="s">
        <v>206</v>
      </c>
      <c r="Y1640" s="29" t="s">
        <v>211</v>
      </c>
      <c r="Z1640" s="29" t="s">
        <v>768</v>
      </c>
      <c r="AA1640" s="32">
        <v>26922500</v>
      </c>
      <c r="AB1640" s="32" t="s">
        <v>1142</v>
      </c>
      <c r="AC1640" s="32" t="s">
        <v>1142</v>
      </c>
      <c r="AD1640" s="32">
        <v>2447500</v>
      </c>
      <c r="AE1640" s="32" t="s">
        <v>1142</v>
      </c>
      <c r="AF1640" s="32">
        <v>2447500</v>
      </c>
      <c r="AG1640" s="32" t="s">
        <v>1142</v>
      </c>
      <c r="AH1640" s="32">
        <v>2447500</v>
      </c>
      <c r="AI1640" s="32" t="s">
        <v>1142</v>
      </c>
      <c r="AJ1640" s="32">
        <v>2447500</v>
      </c>
      <c r="AK1640" s="32" t="s">
        <v>1142</v>
      </c>
      <c r="AL1640" s="32">
        <v>2447500</v>
      </c>
      <c r="AM1640" s="32" t="s">
        <v>1142</v>
      </c>
      <c r="AN1640" s="32">
        <v>2447500</v>
      </c>
      <c r="AO1640" s="32" t="s">
        <v>1142</v>
      </c>
      <c r="AP1640" s="32">
        <v>2447500</v>
      </c>
      <c r="AQ1640" s="32" t="s">
        <v>1142</v>
      </c>
      <c r="AR1640" s="32">
        <v>2447500</v>
      </c>
      <c r="AS1640" s="32" t="s">
        <v>1142</v>
      </c>
      <c r="AT1640" s="32">
        <v>2447500</v>
      </c>
      <c r="AU1640" s="32" t="s">
        <v>1142</v>
      </c>
      <c r="AV1640" s="32">
        <v>2447500</v>
      </c>
      <c r="AW1640" s="32" t="s">
        <v>1142</v>
      </c>
      <c r="AX1640" s="32">
        <v>2447500</v>
      </c>
      <c r="AZ1640" s="13" t="str">
        <f t="shared" si="127"/>
        <v>OK</v>
      </c>
      <c r="BA1640" s="13" t="str">
        <f t="shared" si="128"/>
        <v>OK</v>
      </c>
      <c r="BB1640" s="7">
        <f t="shared" si="129"/>
        <v>0</v>
      </c>
      <c r="BC1640" s="14">
        <f t="shared" si="130"/>
        <v>26922500</v>
      </c>
      <c r="BD1640" s="14">
        <f t="shared" si="130"/>
        <v>26922500</v>
      </c>
      <c r="BE1640" s="7">
        <f t="shared" si="131"/>
        <v>0</v>
      </c>
      <c r="BF1640" s="7">
        <f t="shared" si="131"/>
        <v>0</v>
      </c>
      <c r="BJ1640" s="2"/>
      <c r="BK1640" s="2"/>
      <c r="BL1640" s="2"/>
      <c r="BM1640" s="2"/>
      <c r="BN1640" s="2"/>
      <c r="BO1640" s="2"/>
      <c r="BP1640" s="2"/>
      <c r="BQ1640" s="2"/>
      <c r="BR1640" s="2"/>
    </row>
    <row r="1641" spans="1:70" s="3" customFormat="1" ht="128.25">
      <c r="A1641" s="2"/>
      <c r="B1641" s="28" t="s">
        <v>3238</v>
      </c>
      <c r="C1641" s="28" t="s">
        <v>4787</v>
      </c>
      <c r="D1641" s="28" t="s">
        <v>46</v>
      </c>
      <c r="E1641" s="29" t="s">
        <v>763</v>
      </c>
      <c r="F1641" s="29" t="s">
        <v>766</v>
      </c>
      <c r="G1641" s="29" t="s">
        <v>56</v>
      </c>
      <c r="H1641" s="29">
        <v>81101512</v>
      </c>
      <c r="I1641" s="29" t="s">
        <v>4806</v>
      </c>
      <c r="J1641" s="29" t="s">
        <v>199</v>
      </c>
      <c r="K1641" s="29" t="s">
        <v>1169</v>
      </c>
      <c r="L1641" s="30" t="s">
        <v>147</v>
      </c>
      <c r="M1641" s="30" t="s">
        <v>147</v>
      </c>
      <c r="N1641" s="30">
        <v>10</v>
      </c>
      <c r="O1641" s="30" t="s">
        <v>218</v>
      </c>
      <c r="P1641" s="30" t="s">
        <v>202</v>
      </c>
      <c r="Q1641" s="31">
        <v>34000000</v>
      </c>
      <c r="R1641" s="31">
        <v>34000000</v>
      </c>
      <c r="S1641" s="30" t="s">
        <v>411</v>
      </c>
      <c r="T1641" s="30" t="s">
        <v>199</v>
      </c>
      <c r="U1641" s="29" t="s">
        <v>348</v>
      </c>
      <c r="V1641" s="29" t="s">
        <v>325</v>
      </c>
      <c r="W1641" s="29" t="s">
        <v>371</v>
      </c>
      <c r="X1641" s="29" t="s">
        <v>206</v>
      </c>
      <c r="Y1641" s="29" t="s">
        <v>211</v>
      </c>
      <c r="Z1641" s="29" t="s">
        <v>768</v>
      </c>
      <c r="AA1641" s="32" t="s">
        <v>1142</v>
      </c>
      <c r="AB1641" s="32" t="s">
        <v>1142</v>
      </c>
      <c r="AC1641" s="32">
        <v>34000000</v>
      </c>
      <c r="AD1641" s="32" t="s">
        <v>1142</v>
      </c>
      <c r="AE1641" s="32" t="s">
        <v>1142</v>
      </c>
      <c r="AF1641" s="32">
        <v>3400000</v>
      </c>
      <c r="AG1641" s="32" t="s">
        <v>1142</v>
      </c>
      <c r="AH1641" s="32">
        <v>3400000</v>
      </c>
      <c r="AI1641" s="32" t="s">
        <v>1142</v>
      </c>
      <c r="AJ1641" s="32">
        <v>3400000</v>
      </c>
      <c r="AK1641" s="32" t="s">
        <v>1142</v>
      </c>
      <c r="AL1641" s="32">
        <v>3400000</v>
      </c>
      <c r="AM1641" s="32" t="s">
        <v>1142</v>
      </c>
      <c r="AN1641" s="32">
        <v>3400000</v>
      </c>
      <c r="AO1641" s="32" t="s">
        <v>1142</v>
      </c>
      <c r="AP1641" s="32">
        <v>3400000</v>
      </c>
      <c r="AQ1641" s="32" t="s">
        <v>1142</v>
      </c>
      <c r="AR1641" s="32">
        <v>3400000</v>
      </c>
      <c r="AS1641" s="32" t="s">
        <v>1142</v>
      </c>
      <c r="AT1641" s="32">
        <v>3400000</v>
      </c>
      <c r="AU1641" s="32" t="s">
        <v>1142</v>
      </c>
      <c r="AV1641" s="32">
        <v>3400000</v>
      </c>
      <c r="AW1641" s="32" t="s">
        <v>1142</v>
      </c>
      <c r="AX1641" s="32">
        <v>3400000</v>
      </c>
      <c r="AZ1641" s="13" t="str">
        <f t="shared" si="127"/>
        <v>OK</v>
      </c>
      <c r="BA1641" s="13" t="str">
        <f t="shared" si="128"/>
        <v>OK</v>
      </c>
      <c r="BB1641" s="7">
        <f t="shared" si="129"/>
        <v>0</v>
      </c>
      <c r="BC1641" s="14">
        <f t="shared" si="130"/>
        <v>34000000</v>
      </c>
      <c r="BD1641" s="14">
        <f t="shared" si="130"/>
        <v>34000000</v>
      </c>
      <c r="BE1641" s="7">
        <f t="shared" si="131"/>
        <v>0</v>
      </c>
      <c r="BF1641" s="7">
        <f t="shared" si="131"/>
        <v>0</v>
      </c>
      <c r="BJ1641" s="2"/>
      <c r="BK1641" s="2"/>
      <c r="BL1641" s="2"/>
      <c r="BM1641" s="2"/>
      <c r="BN1641" s="2"/>
      <c r="BO1641" s="2"/>
      <c r="BP1641" s="2"/>
      <c r="BQ1641" s="2"/>
      <c r="BR1641" s="2"/>
    </row>
    <row r="1642" spans="1:70" s="3" customFormat="1" ht="128.25">
      <c r="A1642" s="2"/>
      <c r="B1642" s="28" t="s">
        <v>3239</v>
      </c>
      <c r="C1642" s="28" t="s">
        <v>4787</v>
      </c>
      <c r="D1642" s="28" t="s">
        <v>46</v>
      </c>
      <c r="E1642" s="29" t="s">
        <v>763</v>
      </c>
      <c r="F1642" s="29" t="s">
        <v>766</v>
      </c>
      <c r="G1642" s="29" t="s">
        <v>56</v>
      </c>
      <c r="H1642" s="29">
        <v>81101512</v>
      </c>
      <c r="I1642" s="29" t="s">
        <v>4806</v>
      </c>
      <c r="J1642" s="29" t="s">
        <v>199</v>
      </c>
      <c r="K1642" s="29" t="s">
        <v>1169</v>
      </c>
      <c r="L1642" s="30" t="s">
        <v>147</v>
      </c>
      <c r="M1642" s="30" t="s">
        <v>147</v>
      </c>
      <c r="N1642" s="30">
        <v>10</v>
      </c>
      <c r="O1642" s="30" t="s">
        <v>218</v>
      </c>
      <c r="P1642" s="30" t="s">
        <v>202</v>
      </c>
      <c r="Q1642" s="31">
        <v>34000000</v>
      </c>
      <c r="R1642" s="31">
        <v>34000000</v>
      </c>
      <c r="S1642" s="30" t="s">
        <v>411</v>
      </c>
      <c r="T1642" s="30" t="s">
        <v>199</v>
      </c>
      <c r="U1642" s="29" t="s">
        <v>348</v>
      </c>
      <c r="V1642" s="29" t="s">
        <v>325</v>
      </c>
      <c r="W1642" s="29" t="s">
        <v>371</v>
      </c>
      <c r="X1642" s="29" t="s">
        <v>206</v>
      </c>
      <c r="Y1642" s="29" t="s">
        <v>211</v>
      </c>
      <c r="Z1642" s="29" t="s">
        <v>768</v>
      </c>
      <c r="AA1642" s="32" t="s">
        <v>1142</v>
      </c>
      <c r="AB1642" s="32" t="s">
        <v>1142</v>
      </c>
      <c r="AC1642" s="32">
        <v>34000000</v>
      </c>
      <c r="AD1642" s="32" t="s">
        <v>1142</v>
      </c>
      <c r="AE1642" s="32" t="s">
        <v>1142</v>
      </c>
      <c r="AF1642" s="32">
        <v>3400000</v>
      </c>
      <c r="AG1642" s="32" t="s">
        <v>1142</v>
      </c>
      <c r="AH1642" s="32">
        <v>3400000</v>
      </c>
      <c r="AI1642" s="32" t="s">
        <v>1142</v>
      </c>
      <c r="AJ1642" s="32">
        <v>3400000</v>
      </c>
      <c r="AK1642" s="32" t="s">
        <v>1142</v>
      </c>
      <c r="AL1642" s="32">
        <v>3400000</v>
      </c>
      <c r="AM1642" s="32" t="s">
        <v>1142</v>
      </c>
      <c r="AN1642" s="32">
        <v>3400000</v>
      </c>
      <c r="AO1642" s="32" t="s">
        <v>1142</v>
      </c>
      <c r="AP1642" s="32">
        <v>3400000</v>
      </c>
      <c r="AQ1642" s="32" t="s">
        <v>1142</v>
      </c>
      <c r="AR1642" s="32">
        <v>3400000</v>
      </c>
      <c r="AS1642" s="32" t="s">
        <v>1142</v>
      </c>
      <c r="AT1642" s="32">
        <v>3400000</v>
      </c>
      <c r="AU1642" s="32" t="s">
        <v>1142</v>
      </c>
      <c r="AV1642" s="32">
        <v>3400000</v>
      </c>
      <c r="AW1642" s="32" t="s">
        <v>1142</v>
      </c>
      <c r="AX1642" s="32">
        <v>3400000</v>
      </c>
      <c r="AZ1642" s="13" t="str">
        <f t="shared" si="127"/>
        <v>OK</v>
      </c>
      <c r="BA1642" s="13" t="str">
        <f t="shared" si="128"/>
        <v>OK</v>
      </c>
      <c r="BB1642" s="7">
        <f t="shared" si="129"/>
        <v>0</v>
      </c>
      <c r="BC1642" s="14">
        <f t="shared" si="130"/>
        <v>34000000</v>
      </c>
      <c r="BD1642" s="14">
        <f t="shared" si="130"/>
        <v>34000000</v>
      </c>
      <c r="BE1642" s="7">
        <f t="shared" si="131"/>
        <v>0</v>
      </c>
      <c r="BF1642" s="7">
        <f t="shared" si="131"/>
        <v>0</v>
      </c>
      <c r="BJ1642" s="2"/>
      <c r="BK1642" s="2"/>
      <c r="BL1642" s="2"/>
      <c r="BM1642" s="2"/>
      <c r="BN1642" s="2"/>
      <c r="BO1642" s="2"/>
      <c r="BP1642" s="2"/>
      <c r="BQ1642" s="2"/>
      <c r="BR1642" s="2"/>
    </row>
    <row r="1643" spans="1:70" s="3" customFormat="1" ht="128.25">
      <c r="A1643" s="2"/>
      <c r="B1643" s="28" t="s">
        <v>3240</v>
      </c>
      <c r="C1643" s="28" t="s">
        <v>4787</v>
      </c>
      <c r="D1643" s="28" t="s">
        <v>46</v>
      </c>
      <c r="E1643" s="29" t="s">
        <v>763</v>
      </c>
      <c r="F1643" s="29" t="s">
        <v>766</v>
      </c>
      <c r="G1643" s="29" t="s">
        <v>56</v>
      </c>
      <c r="H1643" s="29">
        <v>81101512</v>
      </c>
      <c r="I1643" s="29" t="s">
        <v>4806</v>
      </c>
      <c r="J1643" s="29" t="s">
        <v>199</v>
      </c>
      <c r="K1643" s="29" t="s">
        <v>1169</v>
      </c>
      <c r="L1643" s="30" t="s">
        <v>147</v>
      </c>
      <c r="M1643" s="30" t="s">
        <v>147</v>
      </c>
      <c r="N1643" s="30">
        <v>10</v>
      </c>
      <c r="O1643" s="30" t="s">
        <v>218</v>
      </c>
      <c r="P1643" s="30" t="s">
        <v>202</v>
      </c>
      <c r="Q1643" s="31">
        <v>34000000</v>
      </c>
      <c r="R1643" s="31">
        <v>34000000</v>
      </c>
      <c r="S1643" s="30" t="s">
        <v>411</v>
      </c>
      <c r="T1643" s="30" t="s">
        <v>199</v>
      </c>
      <c r="U1643" s="29" t="s">
        <v>348</v>
      </c>
      <c r="V1643" s="29" t="s">
        <v>325</v>
      </c>
      <c r="W1643" s="29" t="s">
        <v>371</v>
      </c>
      <c r="X1643" s="29" t="s">
        <v>206</v>
      </c>
      <c r="Y1643" s="29" t="s">
        <v>211</v>
      </c>
      <c r="Z1643" s="29" t="s">
        <v>768</v>
      </c>
      <c r="AA1643" s="32" t="s">
        <v>1142</v>
      </c>
      <c r="AB1643" s="32" t="s">
        <v>1142</v>
      </c>
      <c r="AC1643" s="32">
        <v>34000000</v>
      </c>
      <c r="AD1643" s="32" t="s">
        <v>1142</v>
      </c>
      <c r="AE1643" s="32" t="s">
        <v>1142</v>
      </c>
      <c r="AF1643" s="32">
        <v>3400000</v>
      </c>
      <c r="AG1643" s="32" t="s">
        <v>1142</v>
      </c>
      <c r="AH1643" s="32">
        <v>3400000</v>
      </c>
      <c r="AI1643" s="32" t="s">
        <v>1142</v>
      </c>
      <c r="AJ1643" s="32">
        <v>3400000</v>
      </c>
      <c r="AK1643" s="32" t="s">
        <v>1142</v>
      </c>
      <c r="AL1643" s="32">
        <v>3400000</v>
      </c>
      <c r="AM1643" s="32" t="s">
        <v>1142</v>
      </c>
      <c r="AN1643" s="32">
        <v>3400000</v>
      </c>
      <c r="AO1643" s="32" t="s">
        <v>1142</v>
      </c>
      <c r="AP1643" s="32">
        <v>3400000</v>
      </c>
      <c r="AQ1643" s="32" t="s">
        <v>1142</v>
      </c>
      <c r="AR1643" s="32">
        <v>3400000</v>
      </c>
      <c r="AS1643" s="32" t="s">
        <v>1142</v>
      </c>
      <c r="AT1643" s="32">
        <v>3400000</v>
      </c>
      <c r="AU1643" s="32" t="s">
        <v>1142</v>
      </c>
      <c r="AV1643" s="32">
        <v>3400000</v>
      </c>
      <c r="AW1643" s="32" t="s">
        <v>1142</v>
      </c>
      <c r="AX1643" s="32">
        <v>3400000</v>
      </c>
      <c r="AZ1643" s="13" t="str">
        <f t="shared" si="127"/>
        <v>OK</v>
      </c>
      <c r="BA1643" s="13" t="str">
        <f t="shared" si="128"/>
        <v>OK</v>
      </c>
      <c r="BB1643" s="7">
        <f t="shared" si="129"/>
        <v>0</v>
      </c>
      <c r="BC1643" s="14">
        <f t="shared" si="130"/>
        <v>34000000</v>
      </c>
      <c r="BD1643" s="14">
        <f t="shared" si="130"/>
        <v>34000000</v>
      </c>
      <c r="BE1643" s="7">
        <f t="shared" si="131"/>
        <v>0</v>
      </c>
      <c r="BF1643" s="7">
        <f t="shared" si="131"/>
        <v>0</v>
      </c>
      <c r="BJ1643" s="2"/>
      <c r="BK1643" s="2"/>
      <c r="BL1643" s="2"/>
      <c r="BM1643" s="2"/>
      <c r="BN1643" s="2"/>
      <c r="BO1643" s="2"/>
      <c r="BP1643" s="2"/>
      <c r="BQ1643" s="2"/>
      <c r="BR1643" s="2"/>
    </row>
    <row r="1644" spans="1:70" s="3" customFormat="1" ht="128.25">
      <c r="A1644" s="2"/>
      <c r="B1644" s="28" t="s">
        <v>3241</v>
      </c>
      <c r="C1644" s="28" t="s">
        <v>4787</v>
      </c>
      <c r="D1644" s="28" t="s">
        <v>46</v>
      </c>
      <c r="E1644" s="29" t="s">
        <v>763</v>
      </c>
      <c r="F1644" s="29" t="s">
        <v>766</v>
      </c>
      <c r="G1644" s="29" t="s">
        <v>56</v>
      </c>
      <c r="H1644" s="29">
        <v>81101512</v>
      </c>
      <c r="I1644" s="29" t="s">
        <v>4806</v>
      </c>
      <c r="J1644" s="29" t="s">
        <v>199</v>
      </c>
      <c r="K1644" s="29" t="s">
        <v>1169</v>
      </c>
      <c r="L1644" s="30" t="s">
        <v>147</v>
      </c>
      <c r="M1644" s="30" t="s">
        <v>147</v>
      </c>
      <c r="N1644" s="30">
        <v>10</v>
      </c>
      <c r="O1644" s="30" t="s">
        <v>218</v>
      </c>
      <c r="P1644" s="30" t="s">
        <v>202</v>
      </c>
      <c r="Q1644" s="31">
        <v>34000000</v>
      </c>
      <c r="R1644" s="31">
        <v>34000000</v>
      </c>
      <c r="S1644" s="30" t="s">
        <v>411</v>
      </c>
      <c r="T1644" s="30" t="s">
        <v>199</v>
      </c>
      <c r="U1644" s="29" t="s">
        <v>348</v>
      </c>
      <c r="V1644" s="29" t="s">
        <v>325</v>
      </c>
      <c r="W1644" s="29" t="s">
        <v>371</v>
      </c>
      <c r="X1644" s="29" t="s">
        <v>206</v>
      </c>
      <c r="Y1644" s="29" t="s">
        <v>211</v>
      </c>
      <c r="Z1644" s="29" t="s">
        <v>768</v>
      </c>
      <c r="AA1644" s="32" t="s">
        <v>1142</v>
      </c>
      <c r="AB1644" s="32" t="s">
        <v>1142</v>
      </c>
      <c r="AC1644" s="32">
        <v>34000000</v>
      </c>
      <c r="AD1644" s="32" t="s">
        <v>1142</v>
      </c>
      <c r="AE1644" s="32" t="s">
        <v>1142</v>
      </c>
      <c r="AF1644" s="32">
        <v>3400000</v>
      </c>
      <c r="AG1644" s="32" t="s">
        <v>1142</v>
      </c>
      <c r="AH1644" s="32">
        <v>3400000</v>
      </c>
      <c r="AI1644" s="32" t="s">
        <v>1142</v>
      </c>
      <c r="AJ1644" s="32">
        <v>3400000</v>
      </c>
      <c r="AK1644" s="32" t="s">
        <v>1142</v>
      </c>
      <c r="AL1644" s="32">
        <v>3400000</v>
      </c>
      <c r="AM1644" s="32" t="s">
        <v>1142</v>
      </c>
      <c r="AN1644" s="32">
        <v>3400000</v>
      </c>
      <c r="AO1644" s="32" t="s">
        <v>1142</v>
      </c>
      <c r="AP1644" s="32">
        <v>3400000</v>
      </c>
      <c r="AQ1644" s="32" t="s">
        <v>1142</v>
      </c>
      <c r="AR1644" s="32">
        <v>3400000</v>
      </c>
      <c r="AS1644" s="32" t="s">
        <v>1142</v>
      </c>
      <c r="AT1644" s="32">
        <v>3400000</v>
      </c>
      <c r="AU1644" s="32" t="s">
        <v>1142</v>
      </c>
      <c r="AV1644" s="32">
        <v>3400000</v>
      </c>
      <c r="AW1644" s="32" t="s">
        <v>1142</v>
      </c>
      <c r="AX1644" s="32">
        <v>3400000</v>
      </c>
      <c r="AZ1644" s="13" t="str">
        <f t="shared" si="127"/>
        <v>OK</v>
      </c>
      <c r="BA1644" s="13" t="str">
        <f t="shared" si="128"/>
        <v>OK</v>
      </c>
      <c r="BB1644" s="7">
        <f t="shared" si="129"/>
        <v>0</v>
      </c>
      <c r="BC1644" s="14">
        <f t="shared" si="130"/>
        <v>34000000</v>
      </c>
      <c r="BD1644" s="14">
        <f t="shared" si="130"/>
        <v>34000000</v>
      </c>
      <c r="BE1644" s="7">
        <f t="shared" si="131"/>
        <v>0</v>
      </c>
      <c r="BF1644" s="7">
        <f t="shared" si="131"/>
        <v>0</v>
      </c>
      <c r="BJ1644" s="2"/>
      <c r="BK1644" s="2"/>
      <c r="BL1644" s="2"/>
      <c r="BM1644" s="2"/>
      <c r="BN1644" s="2"/>
      <c r="BO1644" s="2"/>
      <c r="BP1644" s="2"/>
      <c r="BQ1644" s="2"/>
      <c r="BR1644" s="2"/>
    </row>
    <row r="1645" spans="1:70" s="3" customFormat="1" ht="128.25">
      <c r="A1645" s="2"/>
      <c r="B1645" s="28" t="s">
        <v>3242</v>
      </c>
      <c r="C1645" s="28" t="s">
        <v>4787</v>
      </c>
      <c r="D1645" s="28" t="s">
        <v>46</v>
      </c>
      <c r="E1645" s="29" t="s">
        <v>763</v>
      </c>
      <c r="F1645" s="29" t="s">
        <v>766</v>
      </c>
      <c r="G1645" s="29" t="s">
        <v>56</v>
      </c>
      <c r="H1645" s="29">
        <v>81101512</v>
      </c>
      <c r="I1645" s="29" t="s">
        <v>4806</v>
      </c>
      <c r="J1645" s="29" t="s">
        <v>199</v>
      </c>
      <c r="K1645" s="29" t="s">
        <v>1169</v>
      </c>
      <c r="L1645" s="30" t="s">
        <v>147</v>
      </c>
      <c r="M1645" s="30" t="s">
        <v>147</v>
      </c>
      <c r="N1645" s="30">
        <v>10</v>
      </c>
      <c r="O1645" s="30" t="s">
        <v>218</v>
      </c>
      <c r="P1645" s="30" t="s">
        <v>202</v>
      </c>
      <c r="Q1645" s="31">
        <v>34000000</v>
      </c>
      <c r="R1645" s="31">
        <v>34000000</v>
      </c>
      <c r="S1645" s="30" t="s">
        <v>411</v>
      </c>
      <c r="T1645" s="30" t="s">
        <v>199</v>
      </c>
      <c r="U1645" s="29" t="s">
        <v>348</v>
      </c>
      <c r="V1645" s="29" t="s">
        <v>325</v>
      </c>
      <c r="W1645" s="29" t="s">
        <v>371</v>
      </c>
      <c r="X1645" s="29" t="s">
        <v>206</v>
      </c>
      <c r="Y1645" s="29" t="s">
        <v>211</v>
      </c>
      <c r="Z1645" s="29" t="s">
        <v>768</v>
      </c>
      <c r="AA1645" s="32" t="s">
        <v>1142</v>
      </c>
      <c r="AB1645" s="32" t="s">
        <v>1142</v>
      </c>
      <c r="AC1645" s="32">
        <v>34000000</v>
      </c>
      <c r="AD1645" s="32" t="s">
        <v>1142</v>
      </c>
      <c r="AE1645" s="32" t="s">
        <v>1142</v>
      </c>
      <c r="AF1645" s="32">
        <v>3400000</v>
      </c>
      <c r="AG1645" s="32" t="s">
        <v>1142</v>
      </c>
      <c r="AH1645" s="32">
        <v>3400000</v>
      </c>
      <c r="AI1645" s="32" t="s">
        <v>1142</v>
      </c>
      <c r="AJ1645" s="32">
        <v>3400000</v>
      </c>
      <c r="AK1645" s="32" t="s">
        <v>1142</v>
      </c>
      <c r="AL1645" s="32">
        <v>3400000</v>
      </c>
      <c r="AM1645" s="32" t="s">
        <v>1142</v>
      </c>
      <c r="AN1645" s="32">
        <v>3400000</v>
      </c>
      <c r="AO1645" s="32" t="s">
        <v>1142</v>
      </c>
      <c r="AP1645" s="32">
        <v>3400000</v>
      </c>
      <c r="AQ1645" s="32" t="s">
        <v>1142</v>
      </c>
      <c r="AR1645" s="32">
        <v>3400000</v>
      </c>
      <c r="AS1645" s="32" t="s">
        <v>1142</v>
      </c>
      <c r="AT1645" s="32">
        <v>3400000</v>
      </c>
      <c r="AU1645" s="32" t="s">
        <v>1142</v>
      </c>
      <c r="AV1645" s="32">
        <v>3400000</v>
      </c>
      <c r="AW1645" s="32" t="s">
        <v>1142</v>
      </c>
      <c r="AX1645" s="32">
        <v>3400000</v>
      </c>
      <c r="AZ1645" s="13" t="str">
        <f t="shared" si="127"/>
        <v>OK</v>
      </c>
      <c r="BA1645" s="13" t="str">
        <f t="shared" si="128"/>
        <v>OK</v>
      </c>
      <c r="BB1645" s="7">
        <f t="shared" si="129"/>
        <v>0</v>
      </c>
      <c r="BC1645" s="14">
        <f t="shared" si="130"/>
        <v>34000000</v>
      </c>
      <c r="BD1645" s="14">
        <f t="shared" si="130"/>
        <v>34000000</v>
      </c>
      <c r="BE1645" s="7">
        <f t="shared" si="131"/>
        <v>0</v>
      </c>
      <c r="BF1645" s="7">
        <f t="shared" si="131"/>
        <v>0</v>
      </c>
      <c r="BJ1645" s="2"/>
      <c r="BK1645" s="2"/>
      <c r="BL1645" s="2"/>
      <c r="BM1645" s="2"/>
      <c r="BN1645" s="2"/>
      <c r="BO1645" s="2"/>
      <c r="BP1645" s="2"/>
      <c r="BQ1645" s="2"/>
      <c r="BR1645" s="2"/>
    </row>
    <row r="1646" spans="1:70" s="3" customFormat="1" ht="114">
      <c r="A1646" s="2"/>
      <c r="B1646" s="28" t="s">
        <v>3243</v>
      </c>
      <c r="C1646" s="28" t="s">
        <v>4787</v>
      </c>
      <c r="D1646" s="28" t="s">
        <v>46</v>
      </c>
      <c r="E1646" s="29" t="s">
        <v>763</v>
      </c>
      <c r="F1646" s="29" t="s">
        <v>766</v>
      </c>
      <c r="G1646" s="29" t="s">
        <v>56</v>
      </c>
      <c r="H1646" s="29">
        <v>81101512</v>
      </c>
      <c r="I1646" s="29" t="s">
        <v>4806</v>
      </c>
      <c r="J1646" s="29" t="s">
        <v>199</v>
      </c>
      <c r="K1646" s="29" t="s">
        <v>1170</v>
      </c>
      <c r="L1646" s="30" t="s">
        <v>146</v>
      </c>
      <c r="M1646" s="30" t="s">
        <v>146</v>
      </c>
      <c r="N1646" s="30">
        <v>12</v>
      </c>
      <c r="O1646" s="30" t="s">
        <v>218</v>
      </c>
      <c r="P1646" s="30" t="s">
        <v>202</v>
      </c>
      <c r="Q1646" s="31">
        <v>148500000</v>
      </c>
      <c r="R1646" s="31">
        <v>148500000</v>
      </c>
      <c r="S1646" s="30" t="s">
        <v>411</v>
      </c>
      <c r="T1646" s="30" t="s">
        <v>199</v>
      </c>
      <c r="U1646" s="29" t="s">
        <v>348</v>
      </c>
      <c r="V1646" s="29" t="s">
        <v>325</v>
      </c>
      <c r="W1646" s="29" t="s">
        <v>371</v>
      </c>
      <c r="X1646" s="29" t="s">
        <v>206</v>
      </c>
      <c r="Y1646" s="29" t="s">
        <v>211</v>
      </c>
      <c r="Z1646" s="29" t="s">
        <v>768</v>
      </c>
      <c r="AA1646" s="32">
        <v>148500000</v>
      </c>
      <c r="AB1646" s="32" t="s">
        <v>1142</v>
      </c>
      <c r="AC1646" s="32" t="s">
        <v>1142</v>
      </c>
      <c r="AD1646" s="32">
        <v>13500000</v>
      </c>
      <c r="AE1646" s="32" t="s">
        <v>1142</v>
      </c>
      <c r="AF1646" s="32">
        <v>13500000</v>
      </c>
      <c r="AG1646" s="32" t="s">
        <v>1142</v>
      </c>
      <c r="AH1646" s="32">
        <v>13500000</v>
      </c>
      <c r="AI1646" s="32" t="s">
        <v>1142</v>
      </c>
      <c r="AJ1646" s="32">
        <v>13500000</v>
      </c>
      <c r="AK1646" s="32" t="s">
        <v>1142</v>
      </c>
      <c r="AL1646" s="32">
        <v>13500000</v>
      </c>
      <c r="AM1646" s="32" t="s">
        <v>1142</v>
      </c>
      <c r="AN1646" s="32">
        <v>13500000</v>
      </c>
      <c r="AO1646" s="32" t="s">
        <v>1142</v>
      </c>
      <c r="AP1646" s="32">
        <v>13500000</v>
      </c>
      <c r="AQ1646" s="32" t="s">
        <v>1142</v>
      </c>
      <c r="AR1646" s="32">
        <v>13500000</v>
      </c>
      <c r="AS1646" s="32" t="s">
        <v>1142</v>
      </c>
      <c r="AT1646" s="32">
        <v>13500000</v>
      </c>
      <c r="AU1646" s="32" t="s">
        <v>1142</v>
      </c>
      <c r="AV1646" s="32">
        <v>13500000</v>
      </c>
      <c r="AW1646" s="32" t="s">
        <v>1142</v>
      </c>
      <c r="AX1646" s="32">
        <v>13500000</v>
      </c>
      <c r="AZ1646" s="13" t="str">
        <f t="shared" si="127"/>
        <v>OK</v>
      </c>
      <c r="BA1646" s="13" t="str">
        <f t="shared" si="128"/>
        <v>OK</v>
      </c>
      <c r="BB1646" s="7">
        <f t="shared" si="129"/>
        <v>0</v>
      </c>
      <c r="BC1646" s="14">
        <f t="shared" si="130"/>
        <v>148500000</v>
      </c>
      <c r="BD1646" s="14">
        <f t="shared" si="130"/>
        <v>148500000</v>
      </c>
      <c r="BE1646" s="7">
        <f t="shared" si="131"/>
        <v>0</v>
      </c>
      <c r="BF1646" s="7">
        <f t="shared" si="131"/>
        <v>0</v>
      </c>
      <c r="BJ1646" s="2"/>
      <c r="BK1646" s="2"/>
      <c r="BL1646" s="2"/>
      <c r="BM1646" s="2"/>
      <c r="BN1646" s="2"/>
      <c r="BO1646" s="2"/>
      <c r="BP1646" s="2"/>
      <c r="BQ1646" s="2"/>
      <c r="BR1646" s="2"/>
    </row>
    <row r="1647" spans="1:70" s="3" customFormat="1" ht="142.5">
      <c r="A1647" s="2"/>
      <c r="B1647" s="28" t="s">
        <v>3244</v>
      </c>
      <c r="C1647" s="28" t="s">
        <v>4787</v>
      </c>
      <c r="D1647" s="28" t="s">
        <v>46</v>
      </c>
      <c r="E1647" s="29" t="s">
        <v>763</v>
      </c>
      <c r="F1647" s="29" t="s">
        <v>766</v>
      </c>
      <c r="G1647" s="29" t="s">
        <v>56</v>
      </c>
      <c r="H1647" s="29">
        <v>81101512</v>
      </c>
      <c r="I1647" s="29" t="s">
        <v>4806</v>
      </c>
      <c r="J1647" s="29" t="s">
        <v>199</v>
      </c>
      <c r="K1647" s="29" t="s">
        <v>1171</v>
      </c>
      <c r="L1647" s="30" t="s">
        <v>146</v>
      </c>
      <c r="M1647" s="30" t="s">
        <v>146</v>
      </c>
      <c r="N1647" s="30">
        <v>10</v>
      </c>
      <c r="O1647" s="30" t="s">
        <v>218</v>
      </c>
      <c r="P1647" s="30" t="s">
        <v>202</v>
      </c>
      <c r="Q1647" s="31">
        <v>75075000</v>
      </c>
      <c r="R1647" s="31">
        <v>75075000</v>
      </c>
      <c r="S1647" s="30" t="s">
        <v>411</v>
      </c>
      <c r="T1647" s="30" t="s">
        <v>199</v>
      </c>
      <c r="U1647" s="29" t="s">
        <v>348</v>
      </c>
      <c r="V1647" s="29" t="s">
        <v>325</v>
      </c>
      <c r="W1647" s="29" t="s">
        <v>371</v>
      </c>
      <c r="X1647" s="29" t="s">
        <v>206</v>
      </c>
      <c r="Y1647" s="29" t="s">
        <v>211</v>
      </c>
      <c r="Z1647" s="29" t="s">
        <v>768</v>
      </c>
      <c r="AA1647" s="32">
        <v>75075000</v>
      </c>
      <c r="AB1647" s="32" t="s">
        <v>1142</v>
      </c>
      <c r="AC1647" s="32" t="s">
        <v>1142</v>
      </c>
      <c r="AD1647" s="32">
        <v>7150000</v>
      </c>
      <c r="AE1647" s="32" t="s">
        <v>1142</v>
      </c>
      <c r="AF1647" s="32">
        <v>7150000</v>
      </c>
      <c r="AG1647" s="32" t="s">
        <v>1142</v>
      </c>
      <c r="AH1647" s="32">
        <v>7150000</v>
      </c>
      <c r="AI1647" s="32" t="s">
        <v>1142</v>
      </c>
      <c r="AJ1647" s="32">
        <v>7150000</v>
      </c>
      <c r="AK1647" s="32" t="s">
        <v>1142</v>
      </c>
      <c r="AL1647" s="32">
        <v>7150000</v>
      </c>
      <c r="AM1647" s="32" t="s">
        <v>1142</v>
      </c>
      <c r="AN1647" s="32">
        <v>7150000</v>
      </c>
      <c r="AO1647" s="32" t="s">
        <v>1142</v>
      </c>
      <c r="AP1647" s="32">
        <v>7150000</v>
      </c>
      <c r="AQ1647" s="32" t="s">
        <v>1142</v>
      </c>
      <c r="AR1647" s="32">
        <v>7150000</v>
      </c>
      <c r="AS1647" s="32" t="s">
        <v>1142</v>
      </c>
      <c r="AT1647" s="32">
        <v>7150000</v>
      </c>
      <c r="AU1647" s="32" t="s">
        <v>1142</v>
      </c>
      <c r="AV1647" s="32">
        <v>7150000</v>
      </c>
      <c r="AW1647" s="32" t="s">
        <v>1142</v>
      </c>
      <c r="AX1647" s="32">
        <v>3575000</v>
      </c>
      <c r="AZ1647" s="13" t="str">
        <f t="shared" si="127"/>
        <v>OK</v>
      </c>
      <c r="BA1647" s="13" t="str">
        <f t="shared" si="128"/>
        <v>OK</v>
      </c>
      <c r="BB1647" s="7">
        <f t="shared" si="129"/>
        <v>0</v>
      </c>
      <c r="BC1647" s="14">
        <f t="shared" si="130"/>
        <v>75075000</v>
      </c>
      <c r="BD1647" s="14">
        <f t="shared" si="130"/>
        <v>75075000</v>
      </c>
      <c r="BE1647" s="7">
        <f t="shared" si="131"/>
        <v>0</v>
      </c>
      <c r="BF1647" s="7">
        <f t="shared" si="131"/>
        <v>0</v>
      </c>
      <c r="BJ1647" s="2"/>
      <c r="BK1647" s="2"/>
      <c r="BL1647" s="2"/>
      <c r="BM1647" s="2"/>
      <c r="BN1647" s="2"/>
      <c r="BO1647" s="2"/>
      <c r="BP1647" s="2"/>
      <c r="BQ1647" s="2"/>
      <c r="BR1647" s="2"/>
    </row>
    <row r="1648" spans="1:70" s="3" customFormat="1" ht="114">
      <c r="A1648" s="2"/>
      <c r="B1648" s="28" t="s">
        <v>3245</v>
      </c>
      <c r="C1648" s="28" t="s">
        <v>4787</v>
      </c>
      <c r="D1648" s="28" t="s">
        <v>46</v>
      </c>
      <c r="E1648" s="29" t="s">
        <v>763</v>
      </c>
      <c r="F1648" s="29" t="s">
        <v>766</v>
      </c>
      <c r="G1648" s="29" t="s">
        <v>56</v>
      </c>
      <c r="H1648" s="29">
        <v>82100000</v>
      </c>
      <c r="I1648" s="29" t="s">
        <v>4806</v>
      </c>
      <c r="J1648" s="29" t="s">
        <v>199</v>
      </c>
      <c r="K1648" s="29" t="s">
        <v>1172</v>
      </c>
      <c r="L1648" s="30" t="s">
        <v>147</v>
      </c>
      <c r="M1648" s="30" t="s">
        <v>147</v>
      </c>
      <c r="N1648" s="30">
        <v>10</v>
      </c>
      <c r="O1648" s="30" t="s">
        <v>218</v>
      </c>
      <c r="P1648" s="30" t="s">
        <v>202</v>
      </c>
      <c r="Q1648" s="31">
        <v>65000000</v>
      </c>
      <c r="R1648" s="31">
        <v>65000000</v>
      </c>
      <c r="S1648" s="30" t="s">
        <v>411</v>
      </c>
      <c r="T1648" s="30" t="s">
        <v>199</v>
      </c>
      <c r="U1648" s="29" t="s">
        <v>348</v>
      </c>
      <c r="V1648" s="29" t="s">
        <v>325</v>
      </c>
      <c r="W1648" s="29" t="s">
        <v>401</v>
      </c>
      <c r="X1648" s="29" t="s">
        <v>206</v>
      </c>
      <c r="Y1648" s="29" t="s">
        <v>211</v>
      </c>
      <c r="Z1648" s="29" t="s">
        <v>772</v>
      </c>
      <c r="AA1648" s="32" t="s">
        <v>1142</v>
      </c>
      <c r="AB1648" s="32" t="s">
        <v>1142</v>
      </c>
      <c r="AC1648" s="32">
        <v>65000000</v>
      </c>
      <c r="AD1648" s="32" t="s">
        <v>1142</v>
      </c>
      <c r="AE1648" s="32" t="s">
        <v>1142</v>
      </c>
      <c r="AF1648" s="32">
        <v>6500000</v>
      </c>
      <c r="AG1648" s="32" t="s">
        <v>1142</v>
      </c>
      <c r="AH1648" s="32">
        <v>6500000</v>
      </c>
      <c r="AI1648" s="32" t="s">
        <v>1142</v>
      </c>
      <c r="AJ1648" s="32">
        <v>6500000</v>
      </c>
      <c r="AK1648" s="32" t="s">
        <v>1142</v>
      </c>
      <c r="AL1648" s="32">
        <v>6500000</v>
      </c>
      <c r="AM1648" s="32" t="s">
        <v>1142</v>
      </c>
      <c r="AN1648" s="32">
        <v>6500000</v>
      </c>
      <c r="AO1648" s="32" t="s">
        <v>1142</v>
      </c>
      <c r="AP1648" s="32">
        <v>6500000</v>
      </c>
      <c r="AQ1648" s="32" t="s">
        <v>1142</v>
      </c>
      <c r="AR1648" s="32">
        <v>6500000</v>
      </c>
      <c r="AS1648" s="32" t="s">
        <v>1142</v>
      </c>
      <c r="AT1648" s="32">
        <v>6500000</v>
      </c>
      <c r="AU1648" s="32" t="s">
        <v>1142</v>
      </c>
      <c r="AV1648" s="32">
        <v>6500000</v>
      </c>
      <c r="AW1648" s="32" t="s">
        <v>1142</v>
      </c>
      <c r="AX1648" s="32">
        <v>6500000</v>
      </c>
      <c r="AZ1648" s="13" t="str">
        <f t="shared" si="127"/>
        <v>OK</v>
      </c>
      <c r="BA1648" s="13" t="str">
        <f t="shared" si="128"/>
        <v>OK</v>
      </c>
      <c r="BB1648" s="7">
        <f t="shared" si="129"/>
        <v>0</v>
      </c>
      <c r="BC1648" s="14">
        <f t="shared" si="130"/>
        <v>65000000</v>
      </c>
      <c r="BD1648" s="14">
        <f t="shared" si="130"/>
        <v>65000000</v>
      </c>
      <c r="BE1648" s="7">
        <f t="shared" si="131"/>
        <v>0</v>
      </c>
      <c r="BF1648" s="7">
        <f t="shared" si="131"/>
        <v>0</v>
      </c>
      <c r="BJ1648" s="2"/>
      <c r="BK1648" s="2"/>
      <c r="BL1648" s="2"/>
      <c r="BM1648" s="2"/>
      <c r="BN1648" s="2"/>
      <c r="BO1648" s="2"/>
      <c r="BP1648" s="2"/>
      <c r="BQ1648" s="2"/>
      <c r="BR1648" s="2"/>
    </row>
    <row r="1649" spans="1:70" s="3" customFormat="1" ht="156.75">
      <c r="A1649" s="2"/>
      <c r="B1649" s="28" t="s">
        <v>3246</v>
      </c>
      <c r="C1649" s="28" t="s">
        <v>4787</v>
      </c>
      <c r="D1649" s="28" t="s">
        <v>46</v>
      </c>
      <c r="E1649" s="29" t="s">
        <v>763</v>
      </c>
      <c r="F1649" s="29" t="s">
        <v>766</v>
      </c>
      <c r="G1649" s="29" t="s">
        <v>56</v>
      </c>
      <c r="H1649" s="29">
        <v>81101512</v>
      </c>
      <c r="I1649" s="29" t="s">
        <v>4806</v>
      </c>
      <c r="J1649" s="29" t="s">
        <v>199</v>
      </c>
      <c r="K1649" s="29" t="s">
        <v>1173</v>
      </c>
      <c r="L1649" s="30" t="s">
        <v>147</v>
      </c>
      <c r="M1649" s="30" t="s">
        <v>147</v>
      </c>
      <c r="N1649" s="30">
        <v>9</v>
      </c>
      <c r="O1649" s="30" t="s">
        <v>218</v>
      </c>
      <c r="P1649" s="30" t="s">
        <v>202</v>
      </c>
      <c r="Q1649" s="31">
        <v>20033964</v>
      </c>
      <c r="R1649" s="31">
        <v>20033964</v>
      </c>
      <c r="S1649" s="30" t="s">
        <v>411</v>
      </c>
      <c r="T1649" s="30" t="s">
        <v>199</v>
      </c>
      <c r="U1649" s="29" t="s">
        <v>348</v>
      </c>
      <c r="V1649" s="29" t="s">
        <v>325</v>
      </c>
      <c r="W1649" s="29" t="s">
        <v>371</v>
      </c>
      <c r="X1649" s="29" t="s">
        <v>206</v>
      </c>
      <c r="Y1649" s="29" t="s">
        <v>211</v>
      </c>
      <c r="Z1649" s="29" t="s">
        <v>768</v>
      </c>
      <c r="AA1649" s="32" t="s">
        <v>1142</v>
      </c>
      <c r="AB1649" s="32" t="s">
        <v>1142</v>
      </c>
      <c r="AC1649" s="32">
        <v>20033964</v>
      </c>
      <c r="AD1649" s="32" t="s">
        <v>1142</v>
      </c>
      <c r="AE1649" s="32" t="s">
        <v>1142</v>
      </c>
      <c r="AF1649" s="32">
        <v>2225996</v>
      </c>
      <c r="AG1649" s="32" t="s">
        <v>1142</v>
      </c>
      <c r="AH1649" s="32">
        <v>2225996</v>
      </c>
      <c r="AI1649" s="32" t="s">
        <v>1142</v>
      </c>
      <c r="AJ1649" s="32">
        <v>2225996</v>
      </c>
      <c r="AK1649" s="32" t="s">
        <v>1142</v>
      </c>
      <c r="AL1649" s="32">
        <v>2225996</v>
      </c>
      <c r="AM1649" s="32" t="s">
        <v>1142</v>
      </c>
      <c r="AN1649" s="32">
        <v>2225996</v>
      </c>
      <c r="AO1649" s="32" t="s">
        <v>1142</v>
      </c>
      <c r="AP1649" s="32">
        <v>2225996</v>
      </c>
      <c r="AQ1649" s="32" t="s">
        <v>1142</v>
      </c>
      <c r="AR1649" s="32">
        <v>2225996</v>
      </c>
      <c r="AS1649" s="32" t="s">
        <v>1142</v>
      </c>
      <c r="AT1649" s="32">
        <v>2225996</v>
      </c>
      <c r="AU1649" s="32" t="s">
        <v>1142</v>
      </c>
      <c r="AV1649" s="32">
        <v>2225996</v>
      </c>
      <c r="AW1649" s="32" t="s">
        <v>1142</v>
      </c>
      <c r="AX1649" s="32" t="s">
        <v>1142</v>
      </c>
      <c r="AZ1649" s="13" t="str">
        <f t="shared" si="127"/>
        <v>OK</v>
      </c>
      <c r="BA1649" s="13" t="str">
        <f t="shared" si="128"/>
        <v>OK</v>
      </c>
      <c r="BB1649" s="7">
        <f t="shared" si="129"/>
        <v>0</v>
      </c>
      <c r="BC1649" s="14">
        <f t="shared" si="130"/>
        <v>20033964</v>
      </c>
      <c r="BD1649" s="14">
        <f t="shared" si="130"/>
        <v>20033964</v>
      </c>
      <c r="BE1649" s="7">
        <f t="shared" si="131"/>
        <v>0</v>
      </c>
      <c r="BF1649" s="7">
        <f t="shared" si="131"/>
        <v>0</v>
      </c>
      <c r="BJ1649" s="2"/>
      <c r="BK1649" s="2"/>
      <c r="BL1649" s="2"/>
      <c r="BM1649" s="2"/>
      <c r="BN1649" s="2"/>
      <c r="BO1649" s="2"/>
      <c r="BP1649" s="2"/>
      <c r="BQ1649" s="2"/>
      <c r="BR1649" s="2"/>
    </row>
    <row r="1650" spans="1:70" s="3" customFormat="1" ht="142.5">
      <c r="A1650" s="2"/>
      <c r="B1650" s="28" t="s">
        <v>3247</v>
      </c>
      <c r="C1650" s="28" t="s">
        <v>4787</v>
      </c>
      <c r="D1650" s="28" t="s">
        <v>46</v>
      </c>
      <c r="E1650" s="29" t="s">
        <v>763</v>
      </c>
      <c r="F1650" s="29" t="s">
        <v>766</v>
      </c>
      <c r="G1650" s="29" t="s">
        <v>56</v>
      </c>
      <c r="H1650" s="29">
        <v>81101512</v>
      </c>
      <c r="I1650" s="29" t="s">
        <v>4806</v>
      </c>
      <c r="J1650" s="29" t="s">
        <v>199</v>
      </c>
      <c r="K1650" s="29" t="s">
        <v>1174</v>
      </c>
      <c r="L1650" s="30" t="s">
        <v>147</v>
      </c>
      <c r="M1650" s="30" t="s">
        <v>147</v>
      </c>
      <c r="N1650" s="30">
        <v>9</v>
      </c>
      <c r="O1650" s="30" t="s">
        <v>218</v>
      </c>
      <c r="P1650" s="30" t="s">
        <v>202</v>
      </c>
      <c r="Q1650" s="31">
        <v>54975987</v>
      </c>
      <c r="R1650" s="31">
        <v>54975987</v>
      </c>
      <c r="S1650" s="30" t="s">
        <v>411</v>
      </c>
      <c r="T1650" s="30" t="s">
        <v>199</v>
      </c>
      <c r="U1650" s="29" t="s">
        <v>348</v>
      </c>
      <c r="V1650" s="29" t="s">
        <v>325</v>
      </c>
      <c r="W1650" s="29" t="s">
        <v>371</v>
      </c>
      <c r="X1650" s="29" t="s">
        <v>206</v>
      </c>
      <c r="Y1650" s="29" t="s">
        <v>211</v>
      </c>
      <c r="Z1650" s="29" t="s">
        <v>768</v>
      </c>
      <c r="AA1650" s="32" t="s">
        <v>1142</v>
      </c>
      <c r="AB1650" s="32" t="s">
        <v>1142</v>
      </c>
      <c r="AC1650" s="32">
        <v>54975987</v>
      </c>
      <c r="AD1650" s="32" t="s">
        <v>1142</v>
      </c>
      <c r="AE1650" s="32" t="s">
        <v>1142</v>
      </c>
      <c r="AF1650" s="32">
        <v>6108443</v>
      </c>
      <c r="AG1650" s="32" t="s">
        <v>1142</v>
      </c>
      <c r="AH1650" s="32">
        <v>6108443</v>
      </c>
      <c r="AI1650" s="32" t="s">
        <v>1142</v>
      </c>
      <c r="AJ1650" s="32">
        <v>6108443</v>
      </c>
      <c r="AK1650" s="32" t="s">
        <v>1142</v>
      </c>
      <c r="AL1650" s="32">
        <v>6108443</v>
      </c>
      <c r="AM1650" s="32" t="s">
        <v>1142</v>
      </c>
      <c r="AN1650" s="32">
        <v>6108443</v>
      </c>
      <c r="AO1650" s="32" t="s">
        <v>1142</v>
      </c>
      <c r="AP1650" s="32">
        <v>6108443</v>
      </c>
      <c r="AQ1650" s="32" t="s">
        <v>1142</v>
      </c>
      <c r="AR1650" s="32">
        <v>6108443</v>
      </c>
      <c r="AS1650" s="32" t="s">
        <v>1142</v>
      </c>
      <c r="AT1650" s="32">
        <v>6108443</v>
      </c>
      <c r="AU1650" s="32" t="s">
        <v>1142</v>
      </c>
      <c r="AV1650" s="32">
        <v>6108443</v>
      </c>
      <c r="AW1650" s="32" t="s">
        <v>1142</v>
      </c>
      <c r="AX1650" s="32" t="s">
        <v>1142</v>
      </c>
      <c r="AZ1650" s="13" t="str">
        <f t="shared" si="127"/>
        <v>OK</v>
      </c>
      <c r="BA1650" s="13" t="str">
        <f t="shared" si="128"/>
        <v>OK</v>
      </c>
      <c r="BB1650" s="7">
        <f t="shared" si="129"/>
        <v>0</v>
      </c>
      <c r="BC1650" s="14">
        <f t="shared" si="130"/>
        <v>54975987</v>
      </c>
      <c r="BD1650" s="14">
        <f t="shared" si="130"/>
        <v>54975987</v>
      </c>
      <c r="BE1650" s="7">
        <f t="shared" si="131"/>
        <v>0</v>
      </c>
      <c r="BF1650" s="7">
        <f t="shared" si="131"/>
        <v>0</v>
      </c>
      <c r="BJ1650" s="2"/>
      <c r="BK1650" s="2"/>
      <c r="BL1650" s="2"/>
      <c r="BM1650" s="2"/>
      <c r="BN1650" s="2"/>
      <c r="BO1650" s="2"/>
      <c r="BP1650" s="2"/>
      <c r="BQ1650" s="2"/>
      <c r="BR1650" s="2"/>
    </row>
    <row r="1651" spans="1:70" s="3" customFormat="1" ht="171">
      <c r="A1651" s="2"/>
      <c r="B1651" s="28" t="s">
        <v>3248</v>
      </c>
      <c r="C1651" s="28" t="s">
        <v>4787</v>
      </c>
      <c r="D1651" s="28" t="s">
        <v>46</v>
      </c>
      <c r="E1651" s="29" t="s">
        <v>763</v>
      </c>
      <c r="F1651" s="29" t="s">
        <v>766</v>
      </c>
      <c r="G1651" s="29" t="s">
        <v>56</v>
      </c>
      <c r="H1651" s="29">
        <v>81101512</v>
      </c>
      <c r="I1651" s="29" t="s">
        <v>4806</v>
      </c>
      <c r="J1651" s="29" t="s">
        <v>199</v>
      </c>
      <c r="K1651" s="29" t="s">
        <v>1175</v>
      </c>
      <c r="L1651" s="30" t="s">
        <v>146</v>
      </c>
      <c r="M1651" s="30" t="s">
        <v>146</v>
      </c>
      <c r="N1651" s="30">
        <v>12</v>
      </c>
      <c r="O1651" s="30" t="s">
        <v>218</v>
      </c>
      <c r="P1651" s="30" t="s">
        <v>202</v>
      </c>
      <c r="Q1651" s="31">
        <v>101621201</v>
      </c>
      <c r="R1651" s="31">
        <v>101621201</v>
      </c>
      <c r="S1651" s="30" t="s">
        <v>411</v>
      </c>
      <c r="T1651" s="30" t="s">
        <v>199</v>
      </c>
      <c r="U1651" s="29" t="s">
        <v>348</v>
      </c>
      <c r="V1651" s="29" t="s">
        <v>325</v>
      </c>
      <c r="W1651" s="29" t="s">
        <v>371</v>
      </c>
      <c r="X1651" s="29" t="s">
        <v>206</v>
      </c>
      <c r="Y1651" s="29" t="s">
        <v>211</v>
      </c>
      <c r="Z1651" s="29" t="s">
        <v>773</v>
      </c>
      <c r="AA1651" s="32">
        <v>101621201</v>
      </c>
      <c r="AB1651" s="32" t="s">
        <v>1142</v>
      </c>
      <c r="AC1651" s="32" t="s">
        <v>1142</v>
      </c>
      <c r="AD1651" s="32">
        <v>9238291</v>
      </c>
      <c r="AE1651" s="32" t="s">
        <v>1142</v>
      </c>
      <c r="AF1651" s="32">
        <v>9238291</v>
      </c>
      <c r="AG1651" s="32" t="s">
        <v>1142</v>
      </c>
      <c r="AH1651" s="32">
        <v>9238291</v>
      </c>
      <c r="AI1651" s="32" t="s">
        <v>1142</v>
      </c>
      <c r="AJ1651" s="32">
        <v>9238291</v>
      </c>
      <c r="AK1651" s="32" t="s">
        <v>1142</v>
      </c>
      <c r="AL1651" s="32">
        <v>9238291</v>
      </c>
      <c r="AM1651" s="32" t="s">
        <v>1142</v>
      </c>
      <c r="AN1651" s="32">
        <v>9238291</v>
      </c>
      <c r="AO1651" s="32" t="s">
        <v>1142</v>
      </c>
      <c r="AP1651" s="32">
        <v>9238291</v>
      </c>
      <c r="AQ1651" s="32" t="s">
        <v>1142</v>
      </c>
      <c r="AR1651" s="32">
        <v>9238291</v>
      </c>
      <c r="AS1651" s="32" t="s">
        <v>1142</v>
      </c>
      <c r="AT1651" s="32">
        <v>9238291</v>
      </c>
      <c r="AU1651" s="32" t="s">
        <v>1142</v>
      </c>
      <c r="AV1651" s="32">
        <v>9238291</v>
      </c>
      <c r="AW1651" s="32" t="s">
        <v>1142</v>
      </c>
      <c r="AX1651" s="32">
        <v>9238291</v>
      </c>
      <c r="AZ1651" s="13" t="str">
        <f t="shared" si="127"/>
        <v>OK</v>
      </c>
      <c r="BA1651" s="13" t="str">
        <f t="shared" si="128"/>
        <v>OK</v>
      </c>
      <c r="BB1651" s="7">
        <f t="shared" si="129"/>
        <v>0</v>
      </c>
      <c r="BC1651" s="14">
        <f t="shared" si="130"/>
        <v>101621201</v>
      </c>
      <c r="BD1651" s="14">
        <f t="shared" si="130"/>
        <v>101621201</v>
      </c>
      <c r="BE1651" s="7">
        <f t="shared" si="131"/>
        <v>0</v>
      </c>
      <c r="BF1651" s="7">
        <f t="shared" si="131"/>
        <v>0</v>
      </c>
      <c r="BJ1651" s="2"/>
      <c r="BK1651" s="2"/>
      <c r="BL1651" s="2"/>
      <c r="BM1651" s="2"/>
      <c r="BN1651" s="2"/>
      <c r="BO1651" s="2"/>
      <c r="BP1651" s="2"/>
      <c r="BQ1651" s="2"/>
      <c r="BR1651" s="2"/>
    </row>
    <row r="1652" spans="1:70" s="3" customFormat="1" ht="156.75">
      <c r="A1652" s="2"/>
      <c r="B1652" s="28" t="s">
        <v>3249</v>
      </c>
      <c r="C1652" s="28" t="s">
        <v>4787</v>
      </c>
      <c r="D1652" s="28" t="s">
        <v>46</v>
      </c>
      <c r="E1652" s="29" t="s">
        <v>763</v>
      </c>
      <c r="F1652" s="29" t="s">
        <v>766</v>
      </c>
      <c r="G1652" s="29" t="s">
        <v>56</v>
      </c>
      <c r="H1652" s="29">
        <v>81101512</v>
      </c>
      <c r="I1652" s="29" t="s">
        <v>4806</v>
      </c>
      <c r="J1652" s="29" t="s">
        <v>199</v>
      </c>
      <c r="K1652" s="29" t="s">
        <v>1176</v>
      </c>
      <c r="L1652" s="30" t="s">
        <v>147</v>
      </c>
      <c r="M1652" s="30" t="s">
        <v>147</v>
      </c>
      <c r="N1652" s="30">
        <v>8</v>
      </c>
      <c r="O1652" s="30" t="s">
        <v>218</v>
      </c>
      <c r="P1652" s="30" t="s">
        <v>202</v>
      </c>
      <c r="Q1652" s="31">
        <v>48867544</v>
      </c>
      <c r="R1652" s="31">
        <v>48867544</v>
      </c>
      <c r="S1652" s="30" t="s">
        <v>411</v>
      </c>
      <c r="T1652" s="30" t="s">
        <v>199</v>
      </c>
      <c r="U1652" s="29" t="s">
        <v>348</v>
      </c>
      <c r="V1652" s="29" t="s">
        <v>325</v>
      </c>
      <c r="W1652" s="29" t="s">
        <v>371</v>
      </c>
      <c r="X1652" s="29" t="s">
        <v>206</v>
      </c>
      <c r="Y1652" s="29" t="s">
        <v>211</v>
      </c>
      <c r="Z1652" s="29" t="s">
        <v>773</v>
      </c>
      <c r="AA1652" s="32" t="s">
        <v>1142</v>
      </c>
      <c r="AB1652" s="32" t="s">
        <v>1142</v>
      </c>
      <c r="AC1652" s="32">
        <v>48867544</v>
      </c>
      <c r="AD1652" s="32" t="s">
        <v>1142</v>
      </c>
      <c r="AE1652" s="32" t="s">
        <v>1142</v>
      </c>
      <c r="AF1652" s="32">
        <v>6108443</v>
      </c>
      <c r="AG1652" s="32" t="s">
        <v>1142</v>
      </c>
      <c r="AH1652" s="32">
        <v>6108443</v>
      </c>
      <c r="AI1652" s="32" t="s">
        <v>1142</v>
      </c>
      <c r="AJ1652" s="32">
        <v>6108443</v>
      </c>
      <c r="AK1652" s="32" t="s">
        <v>1142</v>
      </c>
      <c r="AL1652" s="32">
        <v>6108443</v>
      </c>
      <c r="AM1652" s="32" t="s">
        <v>1142</v>
      </c>
      <c r="AN1652" s="32">
        <v>6108443</v>
      </c>
      <c r="AO1652" s="32" t="s">
        <v>1142</v>
      </c>
      <c r="AP1652" s="32">
        <v>6108443</v>
      </c>
      <c r="AQ1652" s="32" t="s">
        <v>1142</v>
      </c>
      <c r="AR1652" s="32">
        <v>6108443</v>
      </c>
      <c r="AS1652" s="32" t="s">
        <v>1142</v>
      </c>
      <c r="AT1652" s="32">
        <v>6108443</v>
      </c>
      <c r="AU1652" s="32" t="s">
        <v>1142</v>
      </c>
      <c r="AV1652" s="32" t="s">
        <v>1142</v>
      </c>
      <c r="AW1652" s="32" t="s">
        <v>1142</v>
      </c>
      <c r="AX1652" s="32" t="s">
        <v>1142</v>
      </c>
      <c r="AZ1652" s="13" t="str">
        <f t="shared" si="127"/>
        <v>OK</v>
      </c>
      <c r="BA1652" s="13" t="str">
        <f t="shared" si="128"/>
        <v>OK</v>
      </c>
      <c r="BB1652" s="7">
        <f t="shared" si="129"/>
        <v>0</v>
      </c>
      <c r="BC1652" s="14">
        <f t="shared" si="130"/>
        <v>48867544</v>
      </c>
      <c r="BD1652" s="14">
        <f t="shared" si="130"/>
        <v>48867544</v>
      </c>
      <c r="BE1652" s="7">
        <f t="shared" si="131"/>
        <v>0</v>
      </c>
      <c r="BF1652" s="7">
        <f t="shared" si="131"/>
        <v>0</v>
      </c>
      <c r="BJ1652" s="2"/>
      <c r="BK1652" s="2"/>
      <c r="BL1652" s="2"/>
      <c r="BM1652" s="2"/>
      <c r="BN1652" s="2"/>
      <c r="BO1652" s="2"/>
      <c r="BP1652" s="2"/>
      <c r="BQ1652" s="2"/>
      <c r="BR1652" s="2"/>
    </row>
    <row r="1653" spans="1:70" s="3" customFormat="1" ht="156.75">
      <c r="A1653" s="2"/>
      <c r="B1653" s="28" t="s">
        <v>3250</v>
      </c>
      <c r="C1653" s="28" t="s">
        <v>4787</v>
      </c>
      <c r="D1653" s="28" t="s">
        <v>46</v>
      </c>
      <c r="E1653" s="29" t="s">
        <v>763</v>
      </c>
      <c r="F1653" s="29" t="s">
        <v>766</v>
      </c>
      <c r="G1653" s="29" t="s">
        <v>56</v>
      </c>
      <c r="H1653" s="29">
        <v>81101512</v>
      </c>
      <c r="I1653" s="29" t="s">
        <v>4806</v>
      </c>
      <c r="J1653" s="29" t="s">
        <v>199</v>
      </c>
      <c r="K1653" s="29" t="s">
        <v>1173</v>
      </c>
      <c r="L1653" s="30" t="s">
        <v>147</v>
      </c>
      <c r="M1653" s="30" t="s">
        <v>147</v>
      </c>
      <c r="N1653" s="30">
        <v>10</v>
      </c>
      <c r="O1653" s="30" t="s">
        <v>218</v>
      </c>
      <c r="P1653" s="30" t="s">
        <v>202</v>
      </c>
      <c r="Q1653" s="31">
        <v>22259960</v>
      </c>
      <c r="R1653" s="31">
        <v>22259960</v>
      </c>
      <c r="S1653" s="30" t="s">
        <v>411</v>
      </c>
      <c r="T1653" s="30" t="s">
        <v>199</v>
      </c>
      <c r="U1653" s="29" t="s">
        <v>348</v>
      </c>
      <c r="V1653" s="29" t="s">
        <v>325</v>
      </c>
      <c r="W1653" s="29" t="s">
        <v>371</v>
      </c>
      <c r="X1653" s="29" t="s">
        <v>206</v>
      </c>
      <c r="Y1653" s="29" t="s">
        <v>211</v>
      </c>
      <c r="Z1653" s="29" t="s">
        <v>768</v>
      </c>
      <c r="AA1653" s="32" t="s">
        <v>1142</v>
      </c>
      <c r="AB1653" s="32" t="s">
        <v>1142</v>
      </c>
      <c r="AC1653" s="32">
        <v>22259960</v>
      </c>
      <c r="AD1653" s="32" t="s">
        <v>1142</v>
      </c>
      <c r="AE1653" s="32" t="s">
        <v>1142</v>
      </c>
      <c r="AF1653" s="32">
        <v>2225996</v>
      </c>
      <c r="AG1653" s="32" t="s">
        <v>1142</v>
      </c>
      <c r="AH1653" s="32">
        <v>2225996</v>
      </c>
      <c r="AI1653" s="32" t="s">
        <v>1142</v>
      </c>
      <c r="AJ1653" s="32">
        <v>2225996</v>
      </c>
      <c r="AK1653" s="32" t="s">
        <v>1142</v>
      </c>
      <c r="AL1653" s="32">
        <v>2225996</v>
      </c>
      <c r="AM1653" s="32" t="s">
        <v>1142</v>
      </c>
      <c r="AN1653" s="32">
        <v>2225996</v>
      </c>
      <c r="AO1653" s="32" t="s">
        <v>1142</v>
      </c>
      <c r="AP1653" s="32">
        <v>2225996</v>
      </c>
      <c r="AQ1653" s="32" t="s">
        <v>1142</v>
      </c>
      <c r="AR1653" s="32">
        <v>2225996</v>
      </c>
      <c r="AS1653" s="32" t="s">
        <v>1142</v>
      </c>
      <c r="AT1653" s="32">
        <v>2225996</v>
      </c>
      <c r="AU1653" s="32" t="s">
        <v>1142</v>
      </c>
      <c r="AV1653" s="32">
        <v>2225996</v>
      </c>
      <c r="AW1653" s="32" t="s">
        <v>1142</v>
      </c>
      <c r="AX1653" s="32">
        <v>2225996</v>
      </c>
      <c r="AZ1653" s="13" t="str">
        <f t="shared" si="127"/>
        <v>OK</v>
      </c>
      <c r="BA1653" s="13" t="str">
        <f t="shared" si="128"/>
        <v>OK</v>
      </c>
      <c r="BB1653" s="7">
        <f t="shared" si="129"/>
        <v>0</v>
      </c>
      <c r="BC1653" s="14">
        <f t="shared" si="130"/>
        <v>22259960</v>
      </c>
      <c r="BD1653" s="14">
        <f t="shared" si="130"/>
        <v>22259960</v>
      </c>
      <c r="BE1653" s="7">
        <f t="shared" si="131"/>
        <v>0</v>
      </c>
      <c r="BF1653" s="7">
        <f t="shared" si="131"/>
        <v>0</v>
      </c>
      <c r="BJ1653" s="2"/>
      <c r="BK1653" s="2"/>
      <c r="BL1653" s="2"/>
      <c r="BM1653" s="2"/>
      <c r="BN1653" s="2"/>
      <c r="BO1653" s="2"/>
      <c r="BP1653" s="2"/>
      <c r="BQ1653" s="2"/>
      <c r="BR1653" s="2"/>
    </row>
    <row r="1654" spans="1:70" s="3" customFormat="1" ht="128.25">
      <c r="A1654" s="2"/>
      <c r="B1654" s="28" t="s">
        <v>3251</v>
      </c>
      <c r="C1654" s="28" t="s">
        <v>4787</v>
      </c>
      <c r="D1654" s="28" t="s">
        <v>46</v>
      </c>
      <c r="E1654" s="29" t="s">
        <v>763</v>
      </c>
      <c r="F1654" s="29" t="s">
        <v>766</v>
      </c>
      <c r="G1654" s="29" t="s">
        <v>56</v>
      </c>
      <c r="H1654" s="29">
        <v>81101512</v>
      </c>
      <c r="I1654" s="29" t="s">
        <v>4806</v>
      </c>
      <c r="J1654" s="29" t="s">
        <v>199</v>
      </c>
      <c r="K1654" s="29" t="s">
        <v>1177</v>
      </c>
      <c r="L1654" s="30" t="s">
        <v>146</v>
      </c>
      <c r="M1654" s="30" t="s">
        <v>146</v>
      </c>
      <c r="N1654" s="30">
        <v>10</v>
      </c>
      <c r="O1654" s="30" t="s">
        <v>218</v>
      </c>
      <c r="P1654" s="30" t="s">
        <v>202</v>
      </c>
      <c r="Q1654" s="31">
        <v>28341760</v>
      </c>
      <c r="R1654" s="31">
        <v>28341760</v>
      </c>
      <c r="S1654" s="30" t="s">
        <v>411</v>
      </c>
      <c r="T1654" s="30" t="s">
        <v>199</v>
      </c>
      <c r="U1654" s="29" t="s">
        <v>348</v>
      </c>
      <c r="V1654" s="29" t="s">
        <v>325</v>
      </c>
      <c r="W1654" s="29" t="s">
        <v>371</v>
      </c>
      <c r="X1654" s="29" t="s">
        <v>206</v>
      </c>
      <c r="Y1654" s="29" t="s">
        <v>211</v>
      </c>
      <c r="Z1654" s="29" t="s">
        <v>768</v>
      </c>
      <c r="AA1654" s="32">
        <v>28341760</v>
      </c>
      <c r="AB1654" s="32" t="s">
        <v>1142</v>
      </c>
      <c r="AC1654" s="32" t="s">
        <v>1142</v>
      </c>
      <c r="AD1654" s="32">
        <v>2834176</v>
      </c>
      <c r="AE1654" s="32" t="s">
        <v>1142</v>
      </c>
      <c r="AF1654" s="32">
        <v>2834176</v>
      </c>
      <c r="AG1654" s="32" t="s">
        <v>1142</v>
      </c>
      <c r="AH1654" s="32">
        <v>2834176</v>
      </c>
      <c r="AI1654" s="32" t="s">
        <v>1142</v>
      </c>
      <c r="AJ1654" s="32">
        <v>2834176</v>
      </c>
      <c r="AK1654" s="32" t="s">
        <v>1142</v>
      </c>
      <c r="AL1654" s="32">
        <v>2834176</v>
      </c>
      <c r="AM1654" s="32" t="s">
        <v>1142</v>
      </c>
      <c r="AN1654" s="32">
        <v>2834176</v>
      </c>
      <c r="AO1654" s="32" t="s">
        <v>1142</v>
      </c>
      <c r="AP1654" s="32">
        <v>2834176</v>
      </c>
      <c r="AQ1654" s="32" t="s">
        <v>1142</v>
      </c>
      <c r="AR1654" s="32">
        <v>2834176</v>
      </c>
      <c r="AS1654" s="32" t="s">
        <v>1142</v>
      </c>
      <c r="AT1654" s="32">
        <v>2834176</v>
      </c>
      <c r="AU1654" s="32" t="s">
        <v>1142</v>
      </c>
      <c r="AV1654" s="32">
        <v>2834176</v>
      </c>
      <c r="AW1654" s="32" t="s">
        <v>1142</v>
      </c>
      <c r="AX1654" s="32" t="s">
        <v>1142</v>
      </c>
      <c r="AZ1654" s="13" t="str">
        <f t="shared" si="127"/>
        <v>OK</v>
      </c>
      <c r="BA1654" s="13" t="str">
        <f t="shared" si="128"/>
        <v>OK</v>
      </c>
      <c r="BB1654" s="7">
        <f t="shared" si="129"/>
        <v>0</v>
      </c>
      <c r="BC1654" s="14">
        <f t="shared" si="130"/>
        <v>28341760</v>
      </c>
      <c r="BD1654" s="14">
        <f t="shared" si="130"/>
        <v>28341760</v>
      </c>
      <c r="BE1654" s="7">
        <f t="shared" si="131"/>
        <v>0</v>
      </c>
      <c r="BF1654" s="7">
        <f t="shared" si="131"/>
        <v>0</v>
      </c>
      <c r="BJ1654" s="2"/>
      <c r="BK1654" s="2"/>
      <c r="BL1654" s="2"/>
      <c r="BM1654" s="2"/>
      <c r="BN1654" s="2"/>
      <c r="BO1654" s="2"/>
      <c r="BP1654" s="2"/>
      <c r="BQ1654" s="2"/>
      <c r="BR1654" s="2"/>
    </row>
    <row r="1655" spans="1:70" s="3" customFormat="1" ht="128.25">
      <c r="A1655" s="2"/>
      <c r="B1655" s="28" t="s">
        <v>3252</v>
      </c>
      <c r="C1655" s="28" t="s">
        <v>4787</v>
      </c>
      <c r="D1655" s="28" t="s">
        <v>46</v>
      </c>
      <c r="E1655" s="29" t="s">
        <v>763</v>
      </c>
      <c r="F1655" s="29" t="s">
        <v>766</v>
      </c>
      <c r="G1655" s="29" t="s">
        <v>56</v>
      </c>
      <c r="H1655" s="29">
        <v>81101512</v>
      </c>
      <c r="I1655" s="29" t="s">
        <v>4806</v>
      </c>
      <c r="J1655" s="29" t="s">
        <v>199</v>
      </c>
      <c r="K1655" s="29" t="s">
        <v>1178</v>
      </c>
      <c r="L1655" s="30" t="s">
        <v>147</v>
      </c>
      <c r="M1655" s="30" t="s">
        <v>147</v>
      </c>
      <c r="N1655" s="30">
        <v>8</v>
      </c>
      <c r="O1655" s="30" t="s">
        <v>218</v>
      </c>
      <c r="P1655" s="30" t="s">
        <v>202</v>
      </c>
      <c r="Q1655" s="31">
        <v>51600000</v>
      </c>
      <c r="R1655" s="31">
        <v>51600000</v>
      </c>
      <c r="S1655" s="30" t="s">
        <v>411</v>
      </c>
      <c r="T1655" s="30" t="s">
        <v>199</v>
      </c>
      <c r="U1655" s="29" t="s">
        <v>348</v>
      </c>
      <c r="V1655" s="29" t="s">
        <v>325</v>
      </c>
      <c r="W1655" s="29" t="s">
        <v>371</v>
      </c>
      <c r="X1655" s="29" t="s">
        <v>206</v>
      </c>
      <c r="Y1655" s="29" t="s">
        <v>211</v>
      </c>
      <c r="Z1655" s="29" t="s">
        <v>771</v>
      </c>
      <c r="AA1655" s="32" t="s">
        <v>1142</v>
      </c>
      <c r="AB1655" s="32" t="s">
        <v>1142</v>
      </c>
      <c r="AC1655" s="32">
        <v>51600000</v>
      </c>
      <c r="AD1655" s="32" t="s">
        <v>1142</v>
      </c>
      <c r="AE1655" s="32" t="s">
        <v>1142</v>
      </c>
      <c r="AF1655" s="32">
        <v>6450000</v>
      </c>
      <c r="AG1655" s="32" t="s">
        <v>1142</v>
      </c>
      <c r="AH1655" s="32">
        <v>6450000</v>
      </c>
      <c r="AI1655" s="32" t="s">
        <v>1142</v>
      </c>
      <c r="AJ1655" s="32">
        <v>6450000</v>
      </c>
      <c r="AK1655" s="32" t="s">
        <v>1142</v>
      </c>
      <c r="AL1655" s="32">
        <v>6450000</v>
      </c>
      <c r="AM1655" s="32" t="s">
        <v>1142</v>
      </c>
      <c r="AN1655" s="32">
        <v>6450000</v>
      </c>
      <c r="AO1655" s="32" t="s">
        <v>1142</v>
      </c>
      <c r="AP1655" s="32">
        <v>6450000</v>
      </c>
      <c r="AQ1655" s="32" t="s">
        <v>1142</v>
      </c>
      <c r="AR1655" s="32">
        <v>6450000</v>
      </c>
      <c r="AS1655" s="32" t="s">
        <v>1142</v>
      </c>
      <c r="AT1655" s="32">
        <v>6450000</v>
      </c>
      <c r="AU1655" s="32" t="s">
        <v>1142</v>
      </c>
      <c r="AV1655" s="32" t="s">
        <v>1142</v>
      </c>
      <c r="AW1655" s="32" t="s">
        <v>1142</v>
      </c>
      <c r="AX1655" s="32" t="s">
        <v>1142</v>
      </c>
      <c r="AZ1655" s="13" t="str">
        <f t="shared" si="127"/>
        <v>OK</v>
      </c>
      <c r="BA1655" s="13" t="str">
        <f t="shared" si="128"/>
        <v>OK</v>
      </c>
      <c r="BB1655" s="7">
        <f t="shared" si="129"/>
        <v>0</v>
      </c>
      <c r="BC1655" s="14">
        <f t="shared" si="130"/>
        <v>51600000</v>
      </c>
      <c r="BD1655" s="14">
        <f t="shared" si="130"/>
        <v>51600000</v>
      </c>
      <c r="BE1655" s="7">
        <f t="shared" si="131"/>
        <v>0</v>
      </c>
      <c r="BF1655" s="7">
        <f t="shared" si="131"/>
        <v>0</v>
      </c>
      <c r="BJ1655" s="2"/>
      <c r="BK1655" s="2"/>
      <c r="BL1655" s="2"/>
      <c r="BM1655" s="2"/>
      <c r="BN1655" s="2"/>
      <c r="BO1655" s="2"/>
      <c r="BP1655" s="2"/>
      <c r="BQ1655" s="2"/>
      <c r="BR1655" s="2"/>
    </row>
    <row r="1656" spans="1:70" s="3" customFormat="1" ht="114">
      <c r="A1656" s="2"/>
      <c r="B1656" s="28" t="s">
        <v>3253</v>
      </c>
      <c r="C1656" s="28" t="s">
        <v>4787</v>
      </c>
      <c r="D1656" s="28" t="s">
        <v>46</v>
      </c>
      <c r="E1656" s="29" t="s">
        <v>763</v>
      </c>
      <c r="F1656" s="29" t="s">
        <v>766</v>
      </c>
      <c r="G1656" s="29" t="s">
        <v>56</v>
      </c>
      <c r="H1656" s="29">
        <v>81101512</v>
      </c>
      <c r="I1656" s="29" t="s">
        <v>4806</v>
      </c>
      <c r="J1656" s="29" t="s">
        <v>199</v>
      </c>
      <c r="K1656" s="29" t="s">
        <v>1179</v>
      </c>
      <c r="L1656" s="30" t="s">
        <v>147</v>
      </c>
      <c r="M1656" s="30" t="s">
        <v>147</v>
      </c>
      <c r="N1656" s="30">
        <v>9</v>
      </c>
      <c r="O1656" s="30" t="s">
        <v>218</v>
      </c>
      <c r="P1656" s="30" t="s">
        <v>202</v>
      </c>
      <c r="Q1656" s="31">
        <v>52794000</v>
      </c>
      <c r="R1656" s="31">
        <v>52794000</v>
      </c>
      <c r="S1656" s="30" t="s">
        <v>411</v>
      </c>
      <c r="T1656" s="30" t="s">
        <v>199</v>
      </c>
      <c r="U1656" s="29" t="s">
        <v>348</v>
      </c>
      <c r="V1656" s="29" t="s">
        <v>325</v>
      </c>
      <c r="W1656" s="29" t="s">
        <v>371</v>
      </c>
      <c r="X1656" s="29" t="s">
        <v>206</v>
      </c>
      <c r="Y1656" s="29" t="s">
        <v>211</v>
      </c>
      <c r="Z1656" s="29" t="s">
        <v>771</v>
      </c>
      <c r="AA1656" s="32" t="s">
        <v>1142</v>
      </c>
      <c r="AB1656" s="32" t="s">
        <v>1142</v>
      </c>
      <c r="AC1656" s="32">
        <v>52794000</v>
      </c>
      <c r="AD1656" s="32" t="s">
        <v>1142</v>
      </c>
      <c r="AE1656" s="32" t="s">
        <v>1142</v>
      </c>
      <c r="AF1656" s="32">
        <v>5279400</v>
      </c>
      <c r="AG1656" s="32" t="s">
        <v>1142</v>
      </c>
      <c r="AH1656" s="32">
        <v>5279400</v>
      </c>
      <c r="AI1656" s="32" t="s">
        <v>1142</v>
      </c>
      <c r="AJ1656" s="32">
        <v>5279400</v>
      </c>
      <c r="AK1656" s="32" t="s">
        <v>1142</v>
      </c>
      <c r="AL1656" s="32">
        <v>5279400</v>
      </c>
      <c r="AM1656" s="32" t="s">
        <v>1142</v>
      </c>
      <c r="AN1656" s="32">
        <v>5279400</v>
      </c>
      <c r="AO1656" s="32" t="s">
        <v>1142</v>
      </c>
      <c r="AP1656" s="32">
        <v>5279400</v>
      </c>
      <c r="AQ1656" s="32" t="s">
        <v>1142</v>
      </c>
      <c r="AR1656" s="32">
        <v>5279400</v>
      </c>
      <c r="AS1656" s="32" t="s">
        <v>1142</v>
      </c>
      <c r="AT1656" s="32">
        <v>5279400</v>
      </c>
      <c r="AU1656" s="32" t="s">
        <v>1142</v>
      </c>
      <c r="AV1656" s="32">
        <v>5279400</v>
      </c>
      <c r="AW1656" s="32" t="s">
        <v>1142</v>
      </c>
      <c r="AX1656" s="32">
        <v>5279400</v>
      </c>
      <c r="AZ1656" s="13" t="str">
        <f t="shared" si="127"/>
        <v>OK</v>
      </c>
      <c r="BA1656" s="13" t="str">
        <f t="shared" si="128"/>
        <v>OK</v>
      </c>
      <c r="BB1656" s="7">
        <f t="shared" si="129"/>
        <v>0</v>
      </c>
      <c r="BC1656" s="14">
        <f t="shared" si="130"/>
        <v>52794000</v>
      </c>
      <c r="BD1656" s="14">
        <f t="shared" si="130"/>
        <v>52794000</v>
      </c>
      <c r="BE1656" s="7">
        <f t="shared" si="131"/>
        <v>0</v>
      </c>
      <c r="BF1656" s="7">
        <f t="shared" si="131"/>
        <v>0</v>
      </c>
      <c r="BJ1656" s="2"/>
      <c r="BK1656" s="2"/>
      <c r="BL1656" s="2"/>
      <c r="BM1656" s="2"/>
      <c r="BN1656" s="2"/>
      <c r="BO1656" s="2"/>
      <c r="BP1656" s="2"/>
      <c r="BQ1656" s="2"/>
      <c r="BR1656" s="2"/>
    </row>
    <row r="1657" spans="1:70" s="3" customFormat="1" ht="85.5">
      <c r="A1657" s="2"/>
      <c r="B1657" s="28" t="s">
        <v>3254</v>
      </c>
      <c r="C1657" s="28" t="s">
        <v>4787</v>
      </c>
      <c r="D1657" s="28" t="s">
        <v>46</v>
      </c>
      <c r="E1657" s="29" t="s">
        <v>763</v>
      </c>
      <c r="F1657" s="29" t="s">
        <v>766</v>
      </c>
      <c r="G1657" s="29" t="s">
        <v>56</v>
      </c>
      <c r="H1657" s="29">
        <v>81101512</v>
      </c>
      <c r="I1657" s="29" t="s">
        <v>4806</v>
      </c>
      <c r="J1657" s="29" t="s">
        <v>199</v>
      </c>
      <c r="K1657" s="29" t="s">
        <v>1180</v>
      </c>
      <c r="L1657" s="30" t="s">
        <v>146</v>
      </c>
      <c r="M1657" s="30" t="s">
        <v>146</v>
      </c>
      <c r="N1657" s="30">
        <v>9</v>
      </c>
      <c r="O1657" s="30" t="s">
        <v>218</v>
      </c>
      <c r="P1657" s="30" t="s">
        <v>202</v>
      </c>
      <c r="Q1657" s="31">
        <v>90000000</v>
      </c>
      <c r="R1657" s="31">
        <v>90000000</v>
      </c>
      <c r="S1657" s="30" t="s">
        <v>411</v>
      </c>
      <c r="T1657" s="30" t="s">
        <v>199</v>
      </c>
      <c r="U1657" s="29" t="s">
        <v>348</v>
      </c>
      <c r="V1657" s="29" t="s">
        <v>325</v>
      </c>
      <c r="W1657" s="29" t="s">
        <v>384</v>
      </c>
      <c r="X1657" s="29" t="s">
        <v>206</v>
      </c>
      <c r="Y1657" s="29" t="s">
        <v>211</v>
      </c>
      <c r="Z1657" s="29" t="s">
        <v>774</v>
      </c>
      <c r="AA1657" s="32">
        <v>90000000</v>
      </c>
      <c r="AB1657" s="32" t="s">
        <v>1142</v>
      </c>
      <c r="AC1657" s="32" t="s">
        <v>1142</v>
      </c>
      <c r="AD1657" s="32">
        <v>9000000</v>
      </c>
      <c r="AE1657" s="32" t="s">
        <v>1142</v>
      </c>
      <c r="AF1657" s="32">
        <v>9000000</v>
      </c>
      <c r="AG1657" s="32" t="s">
        <v>1142</v>
      </c>
      <c r="AH1657" s="32">
        <v>9000000</v>
      </c>
      <c r="AI1657" s="32" t="s">
        <v>1142</v>
      </c>
      <c r="AJ1657" s="32">
        <v>9000000</v>
      </c>
      <c r="AK1657" s="32" t="s">
        <v>1142</v>
      </c>
      <c r="AL1657" s="32">
        <v>9000000</v>
      </c>
      <c r="AM1657" s="32" t="s">
        <v>1142</v>
      </c>
      <c r="AN1657" s="32">
        <v>9000000</v>
      </c>
      <c r="AO1657" s="32" t="s">
        <v>1142</v>
      </c>
      <c r="AP1657" s="32">
        <v>9000000</v>
      </c>
      <c r="AQ1657" s="32" t="s">
        <v>1142</v>
      </c>
      <c r="AR1657" s="32">
        <v>9000000</v>
      </c>
      <c r="AS1657" s="32" t="s">
        <v>1142</v>
      </c>
      <c r="AT1657" s="32">
        <v>9000000</v>
      </c>
      <c r="AU1657" s="32" t="s">
        <v>1142</v>
      </c>
      <c r="AV1657" s="32">
        <v>9000000</v>
      </c>
      <c r="AW1657" s="32" t="s">
        <v>1142</v>
      </c>
      <c r="AX1657" s="32" t="s">
        <v>1142</v>
      </c>
      <c r="AZ1657" s="13" t="str">
        <f t="shared" si="127"/>
        <v>OK</v>
      </c>
      <c r="BA1657" s="13" t="str">
        <f t="shared" si="128"/>
        <v>OK</v>
      </c>
      <c r="BB1657" s="7">
        <f t="shared" si="129"/>
        <v>0</v>
      </c>
      <c r="BC1657" s="14">
        <f t="shared" si="130"/>
        <v>90000000</v>
      </c>
      <c r="BD1657" s="14">
        <f t="shared" si="130"/>
        <v>90000000</v>
      </c>
      <c r="BE1657" s="7">
        <f t="shared" si="131"/>
        <v>0</v>
      </c>
      <c r="BF1657" s="7">
        <f t="shared" si="131"/>
        <v>0</v>
      </c>
      <c r="BJ1657" s="2"/>
      <c r="BK1657" s="2"/>
      <c r="BL1657" s="2"/>
      <c r="BM1657" s="2"/>
      <c r="BN1657" s="2"/>
      <c r="BO1657" s="2"/>
      <c r="BP1657" s="2"/>
      <c r="BQ1657" s="2"/>
      <c r="BR1657" s="2"/>
    </row>
    <row r="1658" spans="1:70" s="3" customFormat="1" ht="85.5">
      <c r="A1658" s="2"/>
      <c r="B1658" s="28" t="s">
        <v>3255</v>
      </c>
      <c r="C1658" s="28" t="s">
        <v>4787</v>
      </c>
      <c r="D1658" s="28" t="s">
        <v>46</v>
      </c>
      <c r="E1658" s="29" t="s">
        <v>763</v>
      </c>
      <c r="F1658" s="29" t="s">
        <v>766</v>
      </c>
      <c r="G1658" s="29" t="s">
        <v>56</v>
      </c>
      <c r="H1658" s="29">
        <v>81101512</v>
      </c>
      <c r="I1658" s="29" t="s">
        <v>4806</v>
      </c>
      <c r="J1658" s="29" t="s">
        <v>199</v>
      </c>
      <c r="K1658" s="29" t="s">
        <v>1180</v>
      </c>
      <c r="L1658" s="30" t="s">
        <v>146</v>
      </c>
      <c r="M1658" s="30" t="s">
        <v>146</v>
      </c>
      <c r="N1658" s="30">
        <v>9</v>
      </c>
      <c r="O1658" s="30" t="s">
        <v>218</v>
      </c>
      <c r="P1658" s="30" t="s">
        <v>202</v>
      </c>
      <c r="Q1658" s="31">
        <v>90000000</v>
      </c>
      <c r="R1658" s="31">
        <v>90000000</v>
      </c>
      <c r="S1658" s="30" t="s">
        <v>411</v>
      </c>
      <c r="T1658" s="30" t="s">
        <v>199</v>
      </c>
      <c r="U1658" s="29" t="s">
        <v>348</v>
      </c>
      <c r="V1658" s="29" t="s">
        <v>325</v>
      </c>
      <c r="W1658" s="29" t="s">
        <v>384</v>
      </c>
      <c r="X1658" s="29" t="s">
        <v>206</v>
      </c>
      <c r="Y1658" s="29" t="s">
        <v>211</v>
      </c>
      <c r="Z1658" s="29" t="s">
        <v>774</v>
      </c>
      <c r="AA1658" s="32">
        <v>90000000</v>
      </c>
      <c r="AB1658" s="32" t="s">
        <v>1142</v>
      </c>
      <c r="AC1658" s="32" t="s">
        <v>1142</v>
      </c>
      <c r="AD1658" s="32">
        <v>9000000</v>
      </c>
      <c r="AE1658" s="32" t="s">
        <v>1142</v>
      </c>
      <c r="AF1658" s="32">
        <v>9000000</v>
      </c>
      <c r="AG1658" s="32" t="s">
        <v>1142</v>
      </c>
      <c r="AH1658" s="32">
        <v>9000000</v>
      </c>
      <c r="AI1658" s="32" t="s">
        <v>1142</v>
      </c>
      <c r="AJ1658" s="32">
        <v>9000000</v>
      </c>
      <c r="AK1658" s="32" t="s">
        <v>1142</v>
      </c>
      <c r="AL1658" s="32">
        <v>9000000</v>
      </c>
      <c r="AM1658" s="32" t="s">
        <v>1142</v>
      </c>
      <c r="AN1658" s="32">
        <v>9000000</v>
      </c>
      <c r="AO1658" s="32" t="s">
        <v>1142</v>
      </c>
      <c r="AP1658" s="32">
        <v>9000000</v>
      </c>
      <c r="AQ1658" s="32" t="s">
        <v>1142</v>
      </c>
      <c r="AR1658" s="32">
        <v>9000000</v>
      </c>
      <c r="AS1658" s="32" t="s">
        <v>1142</v>
      </c>
      <c r="AT1658" s="32">
        <v>9000000</v>
      </c>
      <c r="AU1658" s="32" t="s">
        <v>1142</v>
      </c>
      <c r="AV1658" s="32">
        <v>9000000</v>
      </c>
      <c r="AW1658" s="32" t="s">
        <v>1142</v>
      </c>
      <c r="AX1658" s="32" t="s">
        <v>1142</v>
      </c>
      <c r="AZ1658" s="13" t="str">
        <f t="shared" si="127"/>
        <v>OK</v>
      </c>
      <c r="BA1658" s="13" t="str">
        <f t="shared" si="128"/>
        <v>OK</v>
      </c>
      <c r="BB1658" s="7">
        <f t="shared" si="129"/>
        <v>0</v>
      </c>
      <c r="BC1658" s="14">
        <f t="shared" si="130"/>
        <v>90000000</v>
      </c>
      <c r="BD1658" s="14">
        <f t="shared" si="130"/>
        <v>90000000</v>
      </c>
      <c r="BE1658" s="7">
        <f t="shared" si="131"/>
        <v>0</v>
      </c>
      <c r="BF1658" s="7">
        <f t="shared" si="131"/>
        <v>0</v>
      </c>
      <c r="BJ1658" s="2"/>
      <c r="BK1658" s="2"/>
      <c r="BL1658" s="2"/>
      <c r="BM1658" s="2"/>
      <c r="BN1658" s="2"/>
      <c r="BO1658" s="2"/>
      <c r="BP1658" s="2"/>
      <c r="BQ1658" s="2"/>
      <c r="BR1658" s="2"/>
    </row>
    <row r="1659" spans="1:70" s="3" customFormat="1" ht="114">
      <c r="A1659" s="2"/>
      <c r="B1659" s="28" t="s">
        <v>3256</v>
      </c>
      <c r="C1659" s="28" t="s">
        <v>4787</v>
      </c>
      <c r="D1659" s="28" t="s">
        <v>46</v>
      </c>
      <c r="E1659" s="29" t="s">
        <v>763</v>
      </c>
      <c r="F1659" s="29" t="s">
        <v>766</v>
      </c>
      <c r="G1659" s="29" t="s">
        <v>56</v>
      </c>
      <c r="H1659" s="29">
        <v>81101512</v>
      </c>
      <c r="I1659" s="29" t="s">
        <v>4806</v>
      </c>
      <c r="J1659" s="29" t="s">
        <v>199</v>
      </c>
      <c r="K1659" s="29" t="s">
        <v>1181</v>
      </c>
      <c r="L1659" s="30" t="s">
        <v>147</v>
      </c>
      <c r="M1659" s="30" t="s">
        <v>147</v>
      </c>
      <c r="N1659" s="30">
        <v>9</v>
      </c>
      <c r="O1659" s="30" t="s">
        <v>218</v>
      </c>
      <c r="P1659" s="30" t="s">
        <v>202</v>
      </c>
      <c r="Q1659" s="31">
        <v>16200000</v>
      </c>
      <c r="R1659" s="31">
        <v>16200000</v>
      </c>
      <c r="S1659" s="30" t="s">
        <v>411</v>
      </c>
      <c r="T1659" s="30" t="s">
        <v>199</v>
      </c>
      <c r="U1659" s="29" t="s">
        <v>348</v>
      </c>
      <c r="V1659" s="29" t="s">
        <v>325</v>
      </c>
      <c r="W1659" s="29" t="s">
        <v>371</v>
      </c>
      <c r="X1659" s="29" t="s">
        <v>206</v>
      </c>
      <c r="Y1659" s="29" t="s">
        <v>211</v>
      </c>
      <c r="Z1659" s="29" t="s">
        <v>768</v>
      </c>
      <c r="AA1659" s="32" t="s">
        <v>1142</v>
      </c>
      <c r="AB1659" s="32" t="s">
        <v>1142</v>
      </c>
      <c r="AC1659" s="32">
        <v>16200000</v>
      </c>
      <c r="AD1659" s="32" t="s">
        <v>1142</v>
      </c>
      <c r="AE1659" s="32" t="s">
        <v>1142</v>
      </c>
      <c r="AF1659" s="32">
        <v>1800000</v>
      </c>
      <c r="AG1659" s="32" t="s">
        <v>1142</v>
      </c>
      <c r="AH1659" s="32">
        <v>1800000</v>
      </c>
      <c r="AI1659" s="32" t="s">
        <v>1142</v>
      </c>
      <c r="AJ1659" s="32">
        <v>1800000</v>
      </c>
      <c r="AK1659" s="32" t="s">
        <v>1142</v>
      </c>
      <c r="AL1659" s="32">
        <v>1800000</v>
      </c>
      <c r="AM1659" s="32" t="s">
        <v>1142</v>
      </c>
      <c r="AN1659" s="32">
        <v>1800000</v>
      </c>
      <c r="AO1659" s="32" t="s">
        <v>1142</v>
      </c>
      <c r="AP1659" s="32">
        <v>1800000</v>
      </c>
      <c r="AQ1659" s="32" t="s">
        <v>1142</v>
      </c>
      <c r="AR1659" s="32">
        <v>1800000</v>
      </c>
      <c r="AS1659" s="32" t="s">
        <v>1142</v>
      </c>
      <c r="AT1659" s="32">
        <v>1800000</v>
      </c>
      <c r="AU1659" s="32" t="s">
        <v>1142</v>
      </c>
      <c r="AV1659" s="32">
        <v>1800000</v>
      </c>
      <c r="AW1659" s="32" t="s">
        <v>1142</v>
      </c>
      <c r="AX1659" s="32" t="s">
        <v>1142</v>
      </c>
      <c r="AZ1659" s="13" t="str">
        <f t="shared" si="127"/>
        <v>OK</v>
      </c>
      <c r="BA1659" s="13" t="str">
        <f t="shared" si="128"/>
        <v>OK</v>
      </c>
      <c r="BB1659" s="7">
        <f t="shared" si="129"/>
        <v>0</v>
      </c>
      <c r="BC1659" s="14">
        <f t="shared" si="130"/>
        <v>16200000</v>
      </c>
      <c r="BD1659" s="14">
        <f t="shared" si="130"/>
        <v>16200000</v>
      </c>
      <c r="BE1659" s="7">
        <f t="shared" si="131"/>
        <v>0</v>
      </c>
      <c r="BF1659" s="7">
        <f t="shared" si="131"/>
        <v>0</v>
      </c>
      <c r="BJ1659" s="2"/>
      <c r="BK1659" s="2"/>
      <c r="BL1659" s="2"/>
      <c r="BM1659" s="2"/>
      <c r="BN1659" s="2"/>
      <c r="BO1659" s="2"/>
      <c r="BP1659" s="2"/>
      <c r="BQ1659" s="2"/>
      <c r="BR1659" s="2"/>
    </row>
    <row r="1660" spans="1:70" s="3" customFormat="1" ht="85.5">
      <c r="A1660" s="2"/>
      <c r="B1660" s="28" t="s">
        <v>3257</v>
      </c>
      <c r="C1660" s="28" t="s">
        <v>4787</v>
      </c>
      <c r="D1660" s="28" t="s">
        <v>46</v>
      </c>
      <c r="E1660" s="29" t="s">
        <v>763</v>
      </c>
      <c r="F1660" s="29" t="s">
        <v>766</v>
      </c>
      <c r="G1660" s="29" t="s">
        <v>58</v>
      </c>
      <c r="H1660" s="29">
        <v>81101512</v>
      </c>
      <c r="I1660" s="29" t="s">
        <v>4806</v>
      </c>
      <c r="J1660" s="29" t="s">
        <v>199</v>
      </c>
      <c r="K1660" s="29" t="s">
        <v>1182</v>
      </c>
      <c r="L1660" s="30" t="s">
        <v>147</v>
      </c>
      <c r="M1660" s="30" t="s">
        <v>147</v>
      </c>
      <c r="N1660" s="30">
        <v>10</v>
      </c>
      <c r="O1660" s="30" t="s">
        <v>218</v>
      </c>
      <c r="P1660" s="30" t="s">
        <v>202</v>
      </c>
      <c r="Q1660" s="31">
        <v>42000000</v>
      </c>
      <c r="R1660" s="31">
        <v>42000000</v>
      </c>
      <c r="S1660" s="30" t="s">
        <v>411</v>
      </c>
      <c r="T1660" s="30" t="s">
        <v>199</v>
      </c>
      <c r="U1660" s="29" t="s">
        <v>348</v>
      </c>
      <c r="V1660" s="29" t="s">
        <v>325</v>
      </c>
      <c r="W1660" s="29" t="s">
        <v>371</v>
      </c>
      <c r="X1660" s="29" t="s">
        <v>206</v>
      </c>
      <c r="Y1660" s="29" t="s">
        <v>211</v>
      </c>
      <c r="Z1660" s="29" t="s">
        <v>768</v>
      </c>
      <c r="AA1660" s="32" t="s">
        <v>1142</v>
      </c>
      <c r="AB1660" s="32" t="s">
        <v>1142</v>
      </c>
      <c r="AC1660" s="32">
        <v>42000000</v>
      </c>
      <c r="AD1660" s="32" t="s">
        <v>1142</v>
      </c>
      <c r="AE1660" s="32" t="s">
        <v>1142</v>
      </c>
      <c r="AF1660" s="32">
        <v>4200000</v>
      </c>
      <c r="AG1660" s="32" t="s">
        <v>1142</v>
      </c>
      <c r="AH1660" s="32">
        <v>4200000</v>
      </c>
      <c r="AI1660" s="32" t="s">
        <v>1142</v>
      </c>
      <c r="AJ1660" s="32">
        <v>4200000</v>
      </c>
      <c r="AK1660" s="32" t="s">
        <v>1142</v>
      </c>
      <c r="AL1660" s="32">
        <v>4200000</v>
      </c>
      <c r="AM1660" s="32" t="s">
        <v>1142</v>
      </c>
      <c r="AN1660" s="32">
        <v>4200000</v>
      </c>
      <c r="AO1660" s="32" t="s">
        <v>1142</v>
      </c>
      <c r="AP1660" s="32">
        <v>4200000</v>
      </c>
      <c r="AQ1660" s="32" t="s">
        <v>1142</v>
      </c>
      <c r="AR1660" s="32">
        <v>4200000</v>
      </c>
      <c r="AS1660" s="32" t="s">
        <v>1142</v>
      </c>
      <c r="AT1660" s="32">
        <v>4200000</v>
      </c>
      <c r="AU1660" s="32" t="s">
        <v>1142</v>
      </c>
      <c r="AV1660" s="32">
        <v>4200000</v>
      </c>
      <c r="AW1660" s="32" t="s">
        <v>1142</v>
      </c>
      <c r="AX1660" s="32">
        <v>4200000</v>
      </c>
      <c r="AZ1660" s="13" t="str">
        <f t="shared" si="127"/>
        <v>OK</v>
      </c>
      <c r="BA1660" s="13" t="str">
        <f t="shared" si="128"/>
        <v>OK</v>
      </c>
      <c r="BB1660" s="7">
        <f t="shared" si="129"/>
        <v>0</v>
      </c>
      <c r="BC1660" s="14">
        <f t="shared" si="130"/>
        <v>42000000</v>
      </c>
      <c r="BD1660" s="14">
        <f t="shared" si="130"/>
        <v>42000000</v>
      </c>
      <c r="BE1660" s="7">
        <f t="shared" si="131"/>
        <v>0</v>
      </c>
      <c r="BF1660" s="7">
        <f t="shared" si="131"/>
        <v>0</v>
      </c>
      <c r="BJ1660" s="2"/>
      <c r="BK1660" s="2"/>
      <c r="BL1660" s="2"/>
      <c r="BM1660" s="2"/>
      <c r="BN1660" s="2"/>
      <c r="BO1660" s="2"/>
      <c r="BP1660" s="2"/>
      <c r="BQ1660" s="2"/>
      <c r="BR1660" s="2"/>
    </row>
    <row r="1661" spans="1:70" s="3" customFormat="1" ht="57">
      <c r="A1661" s="2"/>
      <c r="B1661" s="28" t="s">
        <v>2244</v>
      </c>
      <c r="C1661" s="28" t="s">
        <v>4787</v>
      </c>
      <c r="D1661" s="28" t="s">
        <v>46</v>
      </c>
      <c r="E1661" s="29" t="s">
        <v>763</v>
      </c>
      <c r="F1661" s="29" t="s">
        <v>766</v>
      </c>
      <c r="G1661" s="29" t="s">
        <v>58</v>
      </c>
      <c r="H1661" s="29">
        <v>11111111</v>
      </c>
      <c r="I1661" s="29" t="s">
        <v>4806</v>
      </c>
      <c r="J1661" s="29" t="s">
        <v>199</v>
      </c>
      <c r="K1661" s="29" t="s">
        <v>1183</v>
      </c>
      <c r="L1661" s="30" t="s">
        <v>146</v>
      </c>
      <c r="M1661" s="30" t="s">
        <v>146</v>
      </c>
      <c r="N1661" s="30">
        <v>12</v>
      </c>
      <c r="O1661" s="30" t="s">
        <v>199</v>
      </c>
      <c r="P1661" s="30" t="s">
        <v>202</v>
      </c>
      <c r="Q1661" s="31">
        <v>88255922</v>
      </c>
      <c r="R1661" s="31">
        <v>88255922</v>
      </c>
      <c r="S1661" s="30" t="s">
        <v>411</v>
      </c>
      <c r="T1661" s="30" t="s">
        <v>199</v>
      </c>
      <c r="U1661" s="29" t="s">
        <v>348</v>
      </c>
      <c r="V1661" s="29" t="s">
        <v>325</v>
      </c>
      <c r="W1661" s="29" t="s">
        <v>371</v>
      </c>
      <c r="X1661" s="29" t="s">
        <v>206</v>
      </c>
      <c r="Y1661" s="29" t="s">
        <v>211</v>
      </c>
      <c r="Z1661" s="29" t="s">
        <v>768</v>
      </c>
      <c r="AA1661" s="32" t="s">
        <v>1142</v>
      </c>
      <c r="AB1661" s="32" t="s">
        <v>1142</v>
      </c>
      <c r="AC1661" s="32">
        <v>10000000</v>
      </c>
      <c r="AD1661" s="32">
        <v>10000000</v>
      </c>
      <c r="AE1661" s="32">
        <v>10000000</v>
      </c>
      <c r="AF1661" s="32">
        <v>10000000</v>
      </c>
      <c r="AG1661" s="32">
        <v>10000000</v>
      </c>
      <c r="AH1661" s="32">
        <v>10000000</v>
      </c>
      <c r="AI1661" s="32">
        <v>10000000</v>
      </c>
      <c r="AJ1661" s="32">
        <v>10000000</v>
      </c>
      <c r="AK1661" s="32">
        <v>10000000</v>
      </c>
      <c r="AL1661" s="32">
        <v>10000000</v>
      </c>
      <c r="AM1661" s="32">
        <v>10000000</v>
      </c>
      <c r="AN1661" s="32">
        <v>10000000</v>
      </c>
      <c r="AO1661" s="32">
        <v>10000000</v>
      </c>
      <c r="AP1661" s="32">
        <v>10000000</v>
      </c>
      <c r="AQ1661" s="32">
        <v>5000000</v>
      </c>
      <c r="AR1661" s="32">
        <v>5000000</v>
      </c>
      <c r="AS1661" s="32">
        <v>5000000</v>
      </c>
      <c r="AT1661" s="32">
        <v>5000000</v>
      </c>
      <c r="AU1661" s="32">
        <v>5000000</v>
      </c>
      <c r="AV1661" s="32">
        <v>5000000</v>
      </c>
      <c r="AW1661" s="32">
        <v>3255922</v>
      </c>
      <c r="AX1661" s="32">
        <v>3255922</v>
      </c>
      <c r="AZ1661" s="13" t="str">
        <f t="shared" si="127"/>
        <v>OK</v>
      </c>
      <c r="BA1661" s="13" t="str">
        <f t="shared" si="128"/>
        <v>OK</v>
      </c>
      <c r="BB1661" s="7">
        <f t="shared" si="129"/>
        <v>0</v>
      </c>
      <c r="BC1661" s="14">
        <f t="shared" si="130"/>
        <v>88255922</v>
      </c>
      <c r="BD1661" s="14">
        <f t="shared" si="130"/>
        <v>88255922</v>
      </c>
      <c r="BE1661" s="7">
        <f t="shared" si="131"/>
        <v>0</v>
      </c>
      <c r="BF1661" s="7">
        <f t="shared" si="131"/>
        <v>0</v>
      </c>
      <c r="BJ1661" s="2"/>
      <c r="BK1661" s="2"/>
      <c r="BL1661" s="2"/>
      <c r="BM1661" s="2"/>
      <c r="BN1661" s="2"/>
      <c r="BO1661" s="2"/>
      <c r="BP1661" s="2"/>
      <c r="BQ1661" s="2"/>
      <c r="BR1661" s="2"/>
    </row>
    <row r="1662" spans="1:70" s="3" customFormat="1" ht="114">
      <c r="A1662" s="2"/>
      <c r="B1662" s="28" t="s">
        <v>3258</v>
      </c>
      <c r="C1662" s="28" t="s">
        <v>4787</v>
      </c>
      <c r="D1662" s="28" t="s">
        <v>46</v>
      </c>
      <c r="E1662" s="29" t="s">
        <v>763</v>
      </c>
      <c r="F1662" s="29" t="s">
        <v>766</v>
      </c>
      <c r="G1662" s="29" t="s">
        <v>58</v>
      </c>
      <c r="H1662" s="29">
        <v>81101512</v>
      </c>
      <c r="I1662" s="29" t="s">
        <v>4806</v>
      </c>
      <c r="J1662" s="29" t="s">
        <v>199</v>
      </c>
      <c r="K1662" s="29" t="s">
        <v>1184</v>
      </c>
      <c r="L1662" s="30" t="s">
        <v>147</v>
      </c>
      <c r="M1662" s="30" t="s">
        <v>147</v>
      </c>
      <c r="N1662" s="30">
        <v>9</v>
      </c>
      <c r="O1662" s="30" t="s">
        <v>218</v>
      </c>
      <c r="P1662" s="30" t="s">
        <v>202</v>
      </c>
      <c r="Q1662" s="31">
        <v>36000000</v>
      </c>
      <c r="R1662" s="31">
        <v>36000000</v>
      </c>
      <c r="S1662" s="30" t="s">
        <v>411</v>
      </c>
      <c r="T1662" s="30" t="s">
        <v>199</v>
      </c>
      <c r="U1662" s="29" t="s">
        <v>348</v>
      </c>
      <c r="V1662" s="29" t="s">
        <v>325</v>
      </c>
      <c r="W1662" s="29" t="s">
        <v>371</v>
      </c>
      <c r="X1662" s="29" t="s">
        <v>206</v>
      </c>
      <c r="Y1662" s="29" t="s">
        <v>211</v>
      </c>
      <c r="Z1662" s="29" t="s">
        <v>775</v>
      </c>
      <c r="AA1662" s="32" t="s">
        <v>1142</v>
      </c>
      <c r="AB1662" s="32" t="s">
        <v>1142</v>
      </c>
      <c r="AC1662" s="32">
        <v>36000000</v>
      </c>
      <c r="AD1662" s="32" t="s">
        <v>1142</v>
      </c>
      <c r="AE1662" s="32" t="s">
        <v>1142</v>
      </c>
      <c r="AF1662" s="32">
        <v>4000000</v>
      </c>
      <c r="AG1662" s="32" t="s">
        <v>1142</v>
      </c>
      <c r="AH1662" s="32">
        <v>4000000</v>
      </c>
      <c r="AI1662" s="32" t="s">
        <v>1142</v>
      </c>
      <c r="AJ1662" s="32">
        <v>4000000</v>
      </c>
      <c r="AK1662" s="32" t="s">
        <v>1142</v>
      </c>
      <c r="AL1662" s="32">
        <v>4000000</v>
      </c>
      <c r="AM1662" s="32" t="s">
        <v>1142</v>
      </c>
      <c r="AN1662" s="32">
        <v>4000000</v>
      </c>
      <c r="AO1662" s="32" t="s">
        <v>1142</v>
      </c>
      <c r="AP1662" s="32">
        <v>4000000</v>
      </c>
      <c r="AQ1662" s="32" t="s">
        <v>1142</v>
      </c>
      <c r="AR1662" s="32">
        <v>4000000</v>
      </c>
      <c r="AS1662" s="32" t="s">
        <v>1142</v>
      </c>
      <c r="AT1662" s="32">
        <v>4000000</v>
      </c>
      <c r="AU1662" s="32" t="s">
        <v>1142</v>
      </c>
      <c r="AV1662" s="32">
        <v>4000000</v>
      </c>
      <c r="AW1662" s="32" t="s">
        <v>1142</v>
      </c>
      <c r="AX1662" s="32" t="s">
        <v>1142</v>
      </c>
      <c r="AZ1662" s="13" t="str">
        <f t="shared" si="127"/>
        <v>OK</v>
      </c>
      <c r="BA1662" s="13" t="str">
        <f t="shared" si="128"/>
        <v>OK</v>
      </c>
      <c r="BB1662" s="7">
        <f t="shared" si="129"/>
        <v>0</v>
      </c>
      <c r="BC1662" s="14">
        <f t="shared" si="130"/>
        <v>36000000</v>
      </c>
      <c r="BD1662" s="14">
        <f t="shared" si="130"/>
        <v>36000000</v>
      </c>
      <c r="BE1662" s="7">
        <f t="shared" si="131"/>
        <v>0</v>
      </c>
      <c r="BF1662" s="7">
        <f t="shared" si="131"/>
        <v>0</v>
      </c>
      <c r="BJ1662" s="2"/>
      <c r="BK1662" s="2"/>
      <c r="BL1662" s="2"/>
      <c r="BM1662" s="2"/>
      <c r="BN1662" s="2"/>
      <c r="BO1662" s="2"/>
      <c r="BP1662" s="2"/>
      <c r="BQ1662" s="2"/>
      <c r="BR1662" s="2"/>
    </row>
    <row r="1663" spans="1:70" s="3" customFormat="1" ht="114">
      <c r="A1663" s="2"/>
      <c r="B1663" s="28" t="s">
        <v>3259</v>
      </c>
      <c r="C1663" s="28" t="s">
        <v>4787</v>
      </c>
      <c r="D1663" s="28" t="s">
        <v>46</v>
      </c>
      <c r="E1663" s="29" t="s">
        <v>776</v>
      </c>
      <c r="F1663" s="29" t="s">
        <v>777</v>
      </c>
      <c r="G1663" s="29" t="s">
        <v>64</v>
      </c>
      <c r="H1663" s="29">
        <v>82140000</v>
      </c>
      <c r="I1663" s="29" t="s">
        <v>4813</v>
      </c>
      <c r="J1663" s="29" t="s">
        <v>199</v>
      </c>
      <c r="K1663" s="29" t="s">
        <v>1185</v>
      </c>
      <c r="L1663" s="30" t="s">
        <v>147</v>
      </c>
      <c r="M1663" s="30" t="s">
        <v>147</v>
      </c>
      <c r="N1663" s="30">
        <v>6</v>
      </c>
      <c r="O1663" s="30" t="s">
        <v>218</v>
      </c>
      <c r="P1663" s="30" t="s">
        <v>202</v>
      </c>
      <c r="Q1663" s="31">
        <v>48000000</v>
      </c>
      <c r="R1663" s="31">
        <v>48000000</v>
      </c>
      <c r="S1663" s="30" t="s">
        <v>411</v>
      </c>
      <c r="T1663" s="30" t="s">
        <v>199</v>
      </c>
      <c r="U1663" s="29" t="s">
        <v>348</v>
      </c>
      <c r="V1663" s="29" t="s">
        <v>325</v>
      </c>
      <c r="W1663" s="29" t="s">
        <v>396</v>
      </c>
      <c r="X1663" s="29" t="s">
        <v>206</v>
      </c>
      <c r="Y1663" s="29" t="s">
        <v>211</v>
      </c>
      <c r="Z1663" s="29" t="s">
        <v>778</v>
      </c>
      <c r="AA1663" s="32" t="s">
        <v>1142</v>
      </c>
      <c r="AB1663" s="32" t="s">
        <v>1142</v>
      </c>
      <c r="AC1663" s="32">
        <v>48000000</v>
      </c>
      <c r="AD1663" s="32" t="s">
        <v>1142</v>
      </c>
      <c r="AE1663" s="32" t="s">
        <v>1142</v>
      </c>
      <c r="AF1663" s="32">
        <v>8000000</v>
      </c>
      <c r="AG1663" s="32" t="s">
        <v>1142</v>
      </c>
      <c r="AH1663" s="32">
        <v>8000000</v>
      </c>
      <c r="AI1663" s="32" t="s">
        <v>1142</v>
      </c>
      <c r="AJ1663" s="32">
        <v>8000000</v>
      </c>
      <c r="AK1663" s="32" t="s">
        <v>1142</v>
      </c>
      <c r="AL1663" s="32">
        <v>8000000</v>
      </c>
      <c r="AM1663" s="32" t="s">
        <v>1142</v>
      </c>
      <c r="AN1663" s="32">
        <v>8000000</v>
      </c>
      <c r="AO1663" s="32" t="s">
        <v>1142</v>
      </c>
      <c r="AP1663" s="32">
        <v>8000000</v>
      </c>
      <c r="AQ1663" s="32" t="s">
        <v>1142</v>
      </c>
      <c r="AR1663" s="32" t="s">
        <v>1142</v>
      </c>
      <c r="AS1663" s="32" t="s">
        <v>1142</v>
      </c>
      <c r="AT1663" s="32" t="s">
        <v>1142</v>
      </c>
      <c r="AU1663" s="32" t="s">
        <v>1142</v>
      </c>
      <c r="AV1663" s="32" t="s">
        <v>1142</v>
      </c>
      <c r="AW1663" s="32" t="s">
        <v>1142</v>
      </c>
      <c r="AX1663" s="32" t="s">
        <v>1142</v>
      </c>
      <c r="AZ1663" s="13" t="str">
        <f t="shared" si="127"/>
        <v>OK</v>
      </c>
      <c r="BA1663" s="13" t="str">
        <f t="shared" si="128"/>
        <v>OK</v>
      </c>
      <c r="BB1663" s="7">
        <f t="shared" si="129"/>
        <v>0</v>
      </c>
      <c r="BC1663" s="14">
        <f t="shared" si="130"/>
        <v>48000000</v>
      </c>
      <c r="BD1663" s="14">
        <f t="shared" si="130"/>
        <v>48000000</v>
      </c>
      <c r="BE1663" s="7">
        <f t="shared" si="131"/>
        <v>0</v>
      </c>
      <c r="BF1663" s="7">
        <f t="shared" si="131"/>
        <v>0</v>
      </c>
      <c r="BJ1663" s="2"/>
      <c r="BK1663" s="2"/>
      <c r="BL1663" s="2"/>
      <c r="BM1663" s="2"/>
      <c r="BN1663" s="2"/>
      <c r="BO1663" s="2"/>
      <c r="BP1663" s="2"/>
      <c r="BQ1663" s="2"/>
      <c r="BR1663" s="2"/>
    </row>
    <row r="1664" spans="1:70" s="3" customFormat="1" ht="85.5">
      <c r="A1664" s="2"/>
      <c r="B1664" s="28" t="s">
        <v>3260</v>
      </c>
      <c r="C1664" s="28" t="s">
        <v>4787</v>
      </c>
      <c r="D1664" s="28" t="s">
        <v>46</v>
      </c>
      <c r="E1664" s="29" t="s">
        <v>776</v>
      </c>
      <c r="F1664" s="29" t="s">
        <v>777</v>
      </c>
      <c r="G1664" s="29" t="s">
        <v>64</v>
      </c>
      <c r="H1664" s="29">
        <v>82100000</v>
      </c>
      <c r="I1664" s="29" t="s">
        <v>4813</v>
      </c>
      <c r="J1664" s="29" t="s">
        <v>199</v>
      </c>
      <c r="K1664" s="29" t="s">
        <v>1186</v>
      </c>
      <c r="L1664" s="30" t="s">
        <v>146</v>
      </c>
      <c r="M1664" s="30" t="s">
        <v>146</v>
      </c>
      <c r="N1664" s="30">
        <v>12</v>
      </c>
      <c r="O1664" s="30" t="s">
        <v>218</v>
      </c>
      <c r="P1664" s="30" t="s">
        <v>202</v>
      </c>
      <c r="Q1664" s="31">
        <v>48840000</v>
      </c>
      <c r="R1664" s="31">
        <v>48840000</v>
      </c>
      <c r="S1664" s="30" t="s">
        <v>411</v>
      </c>
      <c r="T1664" s="30" t="s">
        <v>199</v>
      </c>
      <c r="U1664" s="29" t="s">
        <v>348</v>
      </c>
      <c r="V1664" s="29" t="s">
        <v>325</v>
      </c>
      <c r="W1664" s="29" t="s">
        <v>401</v>
      </c>
      <c r="X1664" s="29" t="s">
        <v>206</v>
      </c>
      <c r="Y1664" s="29" t="s">
        <v>211</v>
      </c>
      <c r="Z1664" s="29" t="s">
        <v>772</v>
      </c>
      <c r="AA1664" s="32">
        <v>48840000</v>
      </c>
      <c r="AB1664" s="32" t="s">
        <v>1142</v>
      </c>
      <c r="AC1664" s="32" t="s">
        <v>1142</v>
      </c>
      <c r="AD1664" s="32">
        <v>4440000</v>
      </c>
      <c r="AE1664" s="32" t="s">
        <v>1142</v>
      </c>
      <c r="AF1664" s="32">
        <v>4440000</v>
      </c>
      <c r="AG1664" s="32" t="s">
        <v>1142</v>
      </c>
      <c r="AH1664" s="32">
        <v>4440000</v>
      </c>
      <c r="AI1664" s="32" t="s">
        <v>1142</v>
      </c>
      <c r="AJ1664" s="32">
        <v>4440000</v>
      </c>
      <c r="AK1664" s="32" t="s">
        <v>1142</v>
      </c>
      <c r="AL1664" s="32">
        <v>4440000</v>
      </c>
      <c r="AM1664" s="32" t="s">
        <v>1142</v>
      </c>
      <c r="AN1664" s="32">
        <v>4440000</v>
      </c>
      <c r="AO1664" s="32" t="s">
        <v>1142</v>
      </c>
      <c r="AP1664" s="32">
        <v>4440000</v>
      </c>
      <c r="AQ1664" s="32" t="s">
        <v>1142</v>
      </c>
      <c r="AR1664" s="32">
        <v>4440000</v>
      </c>
      <c r="AS1664" s="32" t="s">
        <v>1142</v>
      </c>
      <c r="AT1664" s="32">
        <v>4440000</v>
      </c>
      <c r="AU1664" s="32" t="s">
        <v>1142</v>
      </c>
      <c r="AV1664" s="32">
        <v>4440000</v>
      </c>
      <c r="AW1664" s="32" t="s">
        <v>1142</v>
      </c>
      <c r="AX1664" s="32">
        <v>4440000</v>
      </c>
      <c r="AZ1664" s="13" t="str">
        <f t="shared" si="127"/>
        <v>OK</v>
      </c>
      <c r="BA1664" s="13" t="str">
        <f t="shared" si="128"/>
        <v>OK</v>
      </c>
      <c r="BB1664" s="7">
        <f t="shared" si="129"/>
        <v>0</v>
      </c>
      <c r="BC1664" s="14">
        <f t="shared" si="130"/>
        <v>48840000</v>
      </c>
      <c r="BD1664" s="14">
        <f t="shared" si="130"/>
        <v>48840000</v>
      </c>
      <c r="BE1664" s="7">
        <f t="shared" si="131"/>
        <v>0</v>
      </c>
      <c r="BF1664" s="7">
        <f t="shared" si="131"/>
        <v>0</v>
      </c>
      <c r="BJ1664" s="2"/>
      <c r="BK1664" s="2"/>
      <c r="BL1664" s="2"/>
      <c r="BM1664" s="2"/>
      <c r="BN1664" s="2"/>
      <c r="BO1664" s="2"/>
      <c r="BP1664" s="2"/>
      <c r="BQ1664" s="2"/>
      <c r="BR1664" s="2"/>
    </row>
    <row r="1665" spans="1:70" s="3" customFormat="1" ht="71.25">
      <c r="A1665" s="2"/>
      <c r="B1665" s="28" t="s">
        <v>3261</v>
      </c>
      <c r="C1665" s="28" t="s">
        <v>4784</v>
      </c>
      <c r="D1665" s="28" t="s">
        <v>46</v>
      </c>
      <c r="E1665" s="29" t="s">
        <v>776</v>
      </c>
      <c r="F1665" s="29" t="s">
        <v>777</v>
      </c>
      <c r="G1665" s="29" t="s">
        <v>65</v>
      </c>
      <c r="H1665" s="29">
        <v>79342300</v>
      </c>
      <c r="I1665" s="29" t="s">
        <v>4813</v>
      </c>
      <c r="J1665" s="29" t="s">
        <v>199</v>
      </c>
      <c r="K1665" s="29" t="s">
        <v>1013</v>
      </c>
      <c r="L1665" s="30" t="s">
        <v>146</v>
      </c>
      <c r="M1665" s="30" t="s">
        <v>146</v>
      </c>
      <c r="N1665" s="30">
        <v>12</v>
      </c>
      <c r="O1665" s="30" t="s">
        <v>218</v>
      </c>
      <c r="P1665" s="30" t="s">
        <v>202</v>
      </c>
      <c r="Q1665" s="31">
        <v>77271799</v>
      </c>
      <c r="R1665" s="31">
        <v>77271799</v>
      </c>
      <c r="S1665" s="30" t="s">
        <v>411</v>
      </c>
      <c r="T1665" s="30" t="s">
        <v>199</v>
      </c>
      <c r="U1665" s="29" t="s">
        <v>342</v>
      </c>
      <c r="V1665" s="29" t="s">
        <v>321</v>
      </c>
      <c r="W1665" s="29" t="s">
        <v>389</v>
      </c>
      <c r="X1665" s="29" t="s">
        <v>206</v>
      </c>
      <c r="Y1665" s="29" t="s">
        <v>211</v>
      </c>
      <c r="Z1665" s="29" t="s">
        <v>434</v>
      </c>
      <c r="AA1665" s="32">
        <v>77271799</v>
      </c>
      <c r="AB1665" s="32" t="s">
        <v>1014</v>
      </c>
      <c r="AC1665" s="32" t="s">
        <v>1014</v>
      </c>
      <c r="AD1665" s="32">
        <v>7024709</v>
      </c>
      <c r="AE1665" s="32" t="s">
        <v>1014</v>
      </c>
      <c r="AF1665" s="32">
        <v>7024709</v>
      </c>
      <c r="AG1665" s="32" t="s">
        <v>1014</v>
      </c>
      <c r="AH1665" s="32">
        <v>7024709</v>
      </c>
      <c r="AI1665" s="32" t="s">
        <v>1014</v>
      </c>
      <c r="AJ1665" s="32">
        <v>7024709</v>
      </c>
      <c r="AK1665" s="32" t="s">
        <v>1014</v>
      </c>
      <c r="AL1665" s="32">
        <v>7024709</v>
      </c>
      <c r="AM1665" s="32" t="s">
        <v>1014</v>
      </c>
      <c r="AN1665" s="32">
        <v>7024709</v>
      </c>
      <c r="AO1665" s="32" t="s">
        <v>1014</v>
      </c>
      <c r="AP1665" s="32">
        <v>7024709</v>
      </c>
      <c r="AQ1665" s="32" t="s">
        <v>1014</v>
      </c>
      <c r="AR1665" s="32">
        <v>7024709</v>
      </c>
      <c r="AS1665" s="32" t="s">
        <v>1014</v>
      </c>
      <c r="AT1665" s="32">
        <v>7024709</v>
      </c>
      <c r="AU1665" s="32" t="s">
        <v>1014</v>
      </c>
      <c r="AV1665" s="32">
        <v>7024709</v>
      </c>
      <c r="AW1665" s="32" t="s">
        <v>1014</v>
      </c>
      <c r="AX1665" s="32">
        <v>7024709</v>
      </c>
      <c r="AZ1665" s="13" t="str">
        <f t="shared" si="127"/>
        <v>OK</v>
      </c>
      <c r="BA1665" s="13" t="str">
        <f t="shared" si="128"/>
        <v>OK</v>
      </c>
      <c r="BB1665" s="7">
        <f t="shared" si="129"/>
        <v>0</v>
      </c>
      <c r="BC1665" s="14">
        <f t="shared" si="130"/>
        <v>77271799</v>
      </c>
      <c r="BD1665" s="14">
        <f t="shared" si="130"/>
        <v>77271799</v>
      </c>
      <c r="BE1665" s="7">
        <f t="shared" si="131"/>
        <v>0</v>
      </c>
      <c r="BF1665" s="7">
        <f t="shared" si="131"/>
        <v>0</v>
      </c>
      <c r="BJ1665" s="2"/>
      <c r="BK1665" s="2"/>
      <c r="BL1665" s="2"/>
      <c r="BM1665" s="2"/>
      <c r="BN1665" s="2"/>
      <c r="BO1665" s="2"/>
      <c r="BP1665" s="2"/>
      <c r="BQ1665" s="2"/>
      <c r="BR1665" s="2"/>
    </row>
    <row r="1666" spans="1:70" s="3" customFormat="1" ht="156.75">
      <c r="A1666" s="2"/>
      <c r="B1666" s="28" t="s">
        <v>3262</v>
      </c>
      <c r="C1666" s="28" t="s">
        <v>4784</v>
      </c>
      <c r="D1666" s="28" t="s">
        <v>46</v>
      </c>
      <c r="E1666" s="29" t="s">
        <v>776</v>
      </c>
      <c r="F1666" s="29" t="s">
        <v>777</v>
      </c>
      <c r="G1666" s="29" t="s">
        <v>65</v>
      </c>
      <c r="H1666" s="29">
        <v>79342300</v>
      </c>
      <c r="I1666" s="29" t="s">
        <v>4813</v>
      </c>
      <c r="J1666" s="29" t="s">
        <v>199</v>
      </c>
      <c r="K1666" s="29" t="s">
        <v>1015</v>
      </c>
      <c r="L1666" s="30" t="s">
        <v>146</v>
      </c>
      <c r="M1666" s="30" t="s">
        <v>146</v>
      </c>
      <c r="N1666" s="30">
        <v>5</v>
      </c>
      <c r="O1666" s="30" t="s">
        <v>218</v>
      </c>
      <c r="P1666" s="30" t="s">
        <v>202</v>
      </c>
      <c r="Q1666" s="31">
        <v>13706005</v>
      </c>
      <c r="R1666" s="31">
        <v>13706005</v>
      </c>
      <c r="S1666" s="30" t="s">
        <v>411</v>
      </c>
      <c r="T1666" s="30" t="s">
        <v>199</v>
      </c>
      <c r="U1666" s="29" t="s">
        <v>342</v>
      </c>
      <c r="V1666" s="29" t="s">
        <v>321</v>
      </c>
      <c r="W1666" s="29" t="s">
        <v>389</v>
      </c>
      <c r="X1666" s="29" t="s">
        <v>206</v>
      </c>
      <c r="Y1666" s="29" t="s">
        <v>211</v>
      </c>
      <c r="Z1666" s="29" t="s">
        <v>432</v>
      </c>
      <c r="AA1666" s="32">
        <v>13706005</v>
      </c>
      <c r="AB1666" s="32" t="s">
        <v>1014</v>
      </c>
      <c r="AC1666" s="32" t="s">
        <v>1014</v>
      </c>
      <c r="AD1666" s="32">
        <v>2741201</v>
      </c>
      <c r="AE1666" s="32" t="s">
        <v>1014</v>
      </c>
      <c r="AF1666" s="32">
        <v>2741201</v>
      </c>
      <c r="AG1666" s="32" t="s">
        <v>1014</v>
      </c>
      <c r="AH1666" s="32">
        <v>2741201</v>
      </c>
      <c r="AI1666" s="32" t="s">
        <v>1014</v>
      </c>
      <c r="AJ1666" s="32">
        <v>2741201</v>
      </c>
      <c r="AK1666" s="32" t="s">
        <v>1014</v>
      </c>
      <c r="AL1666" s="32">
        <v>2741201</v>
      </c>
      <c r="AM1666" s="32" t="s">
        <v>1014</v>
      </c>
      <c r="AN1666" s="32" t="s">
        <v>1014</v>
      </c>
      <c r="AO1666" s="32" t="s">
        <v>1014</v>
      </c>
      <c r="AP1666" s="32" t="s">
        <v>1014</v>
      </c>
      <c r="AQ1666" s="32" t="s">
        <v>1014</v>
      </c>
      <c r="AR1666" s="32" t="s">
        <v>1014</v>
      </c>
      <c r="AS1666" s="32" t="s">
        <v>1014</v>
      </c>
      <c r="AT1666" s="32" t="s">
        <v>1014</v>
      </c>
      <c r="AU1666" s="32" t="s">
        <v>1014</v>
      </c>
      <c r="AV1666" s="32" t="s">
        <v>1014</v>
      </c>
      <c r="AW1666" s="32" t="s">
        <v>1014</v>
      </c>
      <c r="AX1666" s="32" t="s">
        <v>1014</v>
      </c>
      <c r="AZ1666" s="13" t="str">
        <f t="shared" si="127"/>
        <v>OK</v>
      </c>
      <c r="BA1666" s="13" t="str">
        <f t="shared" si="128"/>
        <v>OK</v>
      </c>
      <c r="BB1666" s="7">
        <f t="shared" si="129"/>
        <v>0</v>
      </c>
      <c r="BC1666" s="14">
        <f t="shared" si="130"/>
        <v>13706005</v>
      </c>
      <c r="BD1666" s="14">
        <f t="shared" si="130"/>
        <v>13706005</v>
      </c>
      <c r="BE1666" s="7">
        <f t="shared" si="131"/>
        <v>0</v>
      </c>
      <c r="BF1666" s="7">
        <f t="shared" si="131"/>
        <v>0</v>
      </c>
      <c r="BJ1666" s="2"/>
      <c r="BK1666" s="2"/>
      <c r="BL1666" s="2"/>
      <c r="BM1666" s="2"/>
      <c r="BN1666" s="2"/>
      <c r="BO1666" s="2"/>
      <c r="BP1666" s="2"/>
      <c r="BQ1666" s="2"/>
      <c r="BR1666" s="2"/>
    </row>
    <row r="1667" spans="1:70" s="3" customFormat="1" ht="99.75">
      <c r="A1667" s="2"/>
      <c r="B1667" s="28" t="s">
        <v>3263</v>
      </c>
      <c r="C1667" s="28" t="s">
        <v>4784</v>
      </c>
      <c r="D1667" s="28" t="s">
        <v>46</v>
      </c>
      <c r="E1667" s="29" t="s">
        <v>776</v>
      </c>
      <c r="F1667" s="29" t="s">
        <v>777</v>
      </c>
      <c r="G1667" s="29" t="s">
        <v>65</v>
      </c>
      <c r="H1667" s="29">
        <v>11111111</v>
      </c>
      <c r="I1667" s="29" t="s">
        <v>4813</v>
      </c>
      <c r="J1667" s="29" t="s">
        <v>199</v>
      </c>
      <c r="K1667" s="29" t="s">
        <v>1016</v>
      </c>
      <c r="L1667" s="30" t="s">
        <v>146</v>
      </c>
      <c r="M1667" s="30" t="s">
        <v>146</v>
      </c>
      <c r="N1667" s="30">
        <v>1</v>
      </c>
      <c r="O1667" s="30" t="s">
        <v>218</v>
      </c>
      <c r="P1667" s="30" t="s">
        <v>202</v>
      </c>
      <c r="Q1667" s="31">
        <v>9022196</v>
      </c>
      <c r="R1667" s="31">
        <v>9022196</v>
      </c>
      <c r="S1667" s="30" t="s">
        <v>411</v>
      </c>
      <c r="T1667" s="30" t="s">
        <v>199</v>
      </c>
      <c r="U1667" s="29" t="s">
        <v>342</v>
      </c>
      <c r="V1667" s="29" t="s">
        <v>321</v>
      </c>
      <c r="W1667" s="29" t="s">
        <v>389</v>
      </c>
      <c r="X1667" s="29" t="s">
        <v>440</v>
      </c>
      <c r="Y1667" s="29" t="s">
        <v>209</v>
      </c>
      <c r="Z1667" s="29" t="s">
        <v>433</v>
      </c>
      <c r="AA1667" s="32">
        <v>750000</v>
      </c>
      <c r="AB1667" s="32">
        <v>750000</v>
      </c>
      <c r="AC1667" s="32">
        <v>750000</v>
      </c>
      <c r="AD1667" s="32">
        <v>750000</v>
      </c>
      <c r="AE1667" s="32">
        <v>750000</v>
      </c>
      <c r="AF1667" s="32">
        <v>750000</v>
      </c>
      <c r="AG1667" s="32">
        <v>750000</v>
      </c>
      <c r="AH1667" s="32">
        <v>750000</v>
      </c>
      <c r="AI1667" s="32">
        <v>750000</v>
      </c>
      <c r="AJ1667" s="32">
        <v>750000</v>
      </c>
      <c r="AK1667" s="32">
        <v>750000</v>
      </c>
      <c r="AL1667" s="32">
        <v>750000</v>
      </c>
      <c r="AM1667" s="32">
        <v>750000</v>
      </c>
      <c r="AN1667" s="32">
        <v>750000</v>
      </c>
      <c r="AO1667" s="32">
        <v>750000</v>
      </c>
      <c r="AP1667" s="32">
        <v>750000</v>
      </c>
      <c r="AQ1667" s="32">
        <v>750000</v>
      </c>
      <c r="AR1667" s="32">
        <v>750000</v>
      </c>
      <c r="AS1667" s="32">
        <v>750000</v>
      </c>
      <c r="AT1667" s="32">
        <v>750000</v>
      </c>
      <c r="AU1667" s="32">
        <v>750000</v>
      </c>
      <c r="AV1667" s="32">
        <v>750000</v>
      </c>
      <c r="AW1667" s="32">
        <v>772196</v>
      </c>
      <c r="AX1667" s="32">
        <v>772196</v>
      </c>
      <c r="AZ1667" s="13" t="str">
        <f t="shared" si="127"/>
        <v>OK</v>
      </c>
      <c r="BA1667" s="13" t="str">
        <f t="shared" si="128"/>
        <v>OK</v>
      </c>
      <c r="BB1667" s="7">
        <f t="shared" si="129"/>
        <v>0</v>
      </c>
      <c r="BC1667" s="14">
        <f t="shared" si="130"/>
        <v>9022196</v>
      </c>
      <c r="BD1667" s="14">
        <f t="shared" si="130"/>
        <v>9022196</v>
      </c>
      <c r="BE1667" s="7">
        <f t="shared" si="131"/>
        <v>0</v>
      </c>
      <c r="BF1667" s="7">
        <f t="shared" si="131"/>
        <v>0</v>
      </c>
      <c r="BJ1667" s="2"/>
      <c r="BK1667" s="2"/>
      <c r="BL1667" s="2"/>
      <c r="BM1667" s="2"/>
      <c r="BN1667" s="2"/>
      <c r="BO1667" s="2"/>
      <c r="BP1667" s="2"/>
      <c r="BQ1667" s="2"/>
      <c r="BR1667" s="2"/>
    </row>
    <row r="1668" spans="1:70" s="3" customFormat="1" ht="71.25">
      <c r="A1668" s="2"/>
      <c r="B1668" s="28" t="s">
        <v>2243</v>
      </c>
      <c r="C1668" s="28" t="s">
        <v>4784</v>
      </c>
      <c r="D1668" s="28" t="s">
        <v>46</v>
      </c>
      <c r="E1668" s="29" t="s">
        <v>776</v>
      </c>
      <c r="F1668" s="29" t="s">
        <v>777</v>
      </c>
      <c r="G1668" s="29" t="s">
        <v>65</v>
      </c>
      <c r="H1668" s="29">
        <v>86666666</v>
      </c>
      <c r="I1668" s="29" t="s">
        <v>4813</v>
      </c>
      <c r="J1668" s="29" t="s">
        <v>199</v>
      </c>
      <c r="K1668" s="29" t="s">
        <v>1017</v>
      </c>
      <c r="L1668" s="30" t="s">
        <v>148</v>
      </c>
      <c r="M1668" s="30" t="s">
        <v>148</v>
      </c>
      <c r="N1668" s="30">
        <v>1</v>
      </c>
      <c r="O1668" s="30" t="s">
        <v>199</v>
      </c>
      <c r="P1668" s="30" t="s">
        <v>202</v>
      </c>
      <c r="Q1668" s="31">
        <v>173000000</v>
      </c>
      <c r="R1668" s="31">
        <v>173000000</v>
      </c>
      <c r="S1668" s="30" t="s">
        <v>411</v>
      </c>
      <c r="T1668" s="30" t="s">
        <v>199</v>
      </c>
      <c r="U1668" s="29" t="s">
        <v>342</v>
      </c>
      <c r="V1668" s="29" t="s">
        <v>321</v>
      </c>
      <c r="W1668" s="29" t="s">
        <v>389</v>
      </c>
      <c r="X1668" s="29" t="s">
        <v>206</v>
      </c>
      <c r="Y1668" s="29" t="s">
        <v>211</v>
      </c>
      <c r="Z1668" s="29" t="s">
        <v>433</v>
      </c>
      <c r="AA1668" s="32" t="s">
        <v>1014</v>
      </c>
      <c r="AB1668" s="32" t="s">
        <v>1014</v>
      </c>
      <c r="AC1668" s="32">
        <v>173000000</v>
      </c>
      <c r="AD1668" s="32" t="s">
        <v>1014</v>
      </c>
      <c r="AE1668" s="32" t="s">
        <v>1014</v>
      </c>
      <c r="AF1668" s="32" t="s">
        <v>1014</v>
      </c>
      <c r="AG1668" s="32" t="s">
        <v>1014</v>
      </c>
      <c r="AH1668" s="32">
        <v>13000000</v>
      </c>
      <c r="AI1668" s="32" t="s">
        <v>1014</v>
      </c>
      <c r="AJ1668" s="32">
        <v>20000000</v>
      </c>
      <c r="AK1668" s="32" t="s">
        <v>1014</v>
      </c>
      <c r="AL1668" s="32">
        <v>20000000</v>
      </c>
      <c r="AM1668" s="32" t="s">
        <v>1014</v>
      </c>
      <c r="AN1668" s="32">
        <v>20000000</v>
      </c>
      <c r="AO1668" s="32" t="s">
        <v>1014</v>
      </c>
      <c r="AP1668" s="32">
        <v>20000000</v>
      </c>
      <c r="AQ1668" s="32" t="s">
        <v>1014</v>
      </c>
      <c r="AR1668" s="32">
        <v>20000000</v>
      </c>
      <c r="AS1668" s="32" t="s">
        <v>1014</v>
      </c>
      <c r="AT1668" s="32">
        <v>20000000</v>
      </c>
      <c r="AU1668" s="32" t="s">
        <v>1014</v>
      </c>
      <c r="AV1668" s="32">
        <v>20000000</v>
      </c>
      <c r="AW1668" s="32" t="s">
        <v>1014</v>
      </c>
      <c r="AX1668" s="32">
        <v>20000000</v>
      </c>
      <c r="AZ1668" s="13" t="str">
        <f t="shared" si="127"/>
        <v>OK</v>
      </c>
      <c r="BA1668" s="13" t="str">
        <f t="shared" si="128"/>
        <v>OK</v>
      </c>
      <c r="BB1668" s="7">
        <f t="shared" si="129"/>
        <v>0</v>
      </c>
      <c r="BC1668" s="14">
        <f t="shared" si="130"/>
        <v>173000000</v>
      </c>
      <c r="BD1668" s="14">
        <f t="shared" si="130"/>
        <v>173000000</v>
      </c>
      <c r="BE1668" s="7">
        <f t="shared" si="131"/>
        <v>0</v>
      </c>
      <c r="BF1668" s="7">
        <f t="shared" si="131"/>
        <v>0</v>
      </c>
      <c r="BJ1668" s="2"/>
      <c r="BK1668" s="2"/>
      <c r="BL1668" s="2"/>
      <c r="BM1668" s="2"/>
      <c r="BN1668" s="2"/>
      <c r="BO1668" s="2"/>
      <c r="BP1668" s="2"/>
      <c r="BQ1668" s="2"/>
      <c r="BR1668" s="2"/>
    </row>
    <row r="1669" spans="1:70" s="3" customFormat="1" ht="71.25">
      <c r="A1669" s="2"/>
      <c r="B1669" s="28" t="s">
        <v>3264</v>
      </c>
      <c r="C1669" s="28" t="s">
        <v>4784</v>
      </c>
      <c r="D1669" s="28" t="s">
        <v>46</v>
      </c>
      <c r="E1669" s="29" t="s">
        <v>776</v>
      </c>
      <c r="F1669" s="29" t="s">
        <v>777</v>
      </c>
      <c r="G1669" s="29" t="s">
        <v>65</v>
      </c>
      <c r="H1669" s="29">
        <v>11111111</v>
      </c>
      <c r="I1669" s="29" t="s">
        <v>4813</v>
      </c>
      <c r="J1669" s="29" t="s">
        <v>199</v>
      </c>
      <c r="K1669" s="29" t="s">
        <v>1018</v>
      </c>
      <c r="L1669" s="30" t="s">
        <v>148</v>
      </c>
      <c r="M1669" s="30" t="s">
        <v>148</v>
      </c>
      <c r="N1669" s="30">
        <v>1</v>
      </c>
      <c r="O1669" s="30" t="s">
        <v>199</v>
      </c>
      <c r="P1669" s="30" t="s">
        <v>202</v>
      </c>
      <c r="Q1669" s="31">
        <v>20000000</v>
      </c>
      <c r="R1669" s="31">
        <v>20000000</v>
      </c>
      <c r="S1669" s="30" t="s">
        <v>411</v>
      </c>
      <c r="T1669" s="30" t="s">
        <v>199</v>
      </c>
      <c r="U1669" s="29" t="s">
        <v>342</v>
      </c>
      <c r="V1669" s="29" t="s">
        <v>321</v>
      </c>
      <c r="W1669" s="29" t="s">
        <v>389</v>
      </c>
      <c r="X1669" s="29" t="s">
        <v>206</v>
      </c>
      <c r="Y1669" s="29" t="s">
        <v>207</v>
      </c>
      <c r="Z1669" s="29" t="s">
        <v>431</v>
      </c>
      <c r="AA1669" s="32" t="s">
        <v>1014</v>
      </c>
      <c r="AB1669" s="32" t="s">
        <v>1014</v>
      </c>
      <c r="AC1669" s="32" t="s">
        <v>1014</v>
      </c>
      <c r="AD1669" s="32" t="s">
        <v>1014</v>
      </c>
      <c r="AE1669" s="32">
        <v>20000000</v>
      </c>
      <c r="AF1669" s="32" t="s">
        <v>1014</v>
      </c>
      <c r="AG1669" s="32" t="s">
        <v>1014</v>
      </c>
      <c r="AH1669" s="32">
        <v>2000000</v>
      </c>
      <c r="AI1669" s="32" t="s">
        <v>1014</v>
      </c>
      <c r="AJ1669" s="32">
        <v>2000000</v>
      </c>
      <c r="AK1669" s="32" t="s">
        <v>1014</v>
      </c>
      <c r="AL1669" s="32">
        <v>2000000</v>
      </c>
      <c r="AM1669" s="32" t="s">
        <v>1014</v>
      </c>
      <c r="AN1669" s="32">
        <v>2000000</v>
      </c>
      <c r="AO1669" s="32" t="s">
        <v>1014</v>
      </c>
      <c r="AP1669" s="32">
        <v>2000000</v>
      </c>
      <c r="AQ1669" s="32" t="s">
        <v>1014</v>
      </c>
      <c r="AR1669" s="32">
        <v>2000000</v>
      </c>
      <c r="AS1669" s="32" t="s">
        <v>1014</v>
      </c>
      <c r="AT1669" s="32">
        <v>2000000</v>
      </c>
      <c r="AU1669" s="32" t="s">
        <v>1014</v>
      </c>
      <c r="AV1669" s="32">
        <v>2000000</v>
      </c>
      <c r="AW1669" s="32" t="s">
        <v>1014</v>
      </c>
      <c r="AX1669" s="32">
        <v>4000000</v>
      </c>
      <c r="AZ1669" s="13" t="str">
        <f t="shared" ref="AZ1669:AZ1732" si="132">IF(OR($R1669&lt;&gt;"",SUM(AA1669:AX1669)&lt;&gt;0),IF(R1669=BC1669,"OK",IF(R1669&gt;BC1669,"Valor estimado supera a Compromisos en "&amp;DOLLAR(R1669-BC1669),"Compromisos superan al Valor estimado en "&amp;DOLLAR(BC1669-R1669))),"")</f>
        <v>OK</v>
      </c>
      <c r="BA1669" s="13" t="str">
        <f t="shared" ref="BA1669:BA1732" si="133">IF(OR($R1669&lt;&gt;"",SUM(AA1669:AX1669)&lt;&gt;0),IF(R1669=BD1669,"OK",IF(R1669&gt;BD1669,"Valor estimado supera a Obligaciones en "&amp;DOLLAR(R1669-BD1669),"Obligaciones superan al Valor estimado en "&amp;DOLLAR(BD1669-R1669))),"")</f>
        <v>OK</v>
      </c>
      <c r="BB1669" s="7">
        <f t="shared" ref="BB1669:BB1732" si="134">+IF(B1669&lt;&gt;"",COUNTBLANK(E1669:AX1669),0)</f>
        <v>0</v>
      </c>
      <c r="BC1669" s="14">
        <f t="shared" si="130"/>
        <v>20000000</v>
      </c>
      <c r="BD1669" s="14">
        <f t="shared" si="130"/>
        <v>20000000</v>
      </c>
      <c r="BE1669" s="7">
        <f t="shared" si="131"/>
        <v>0</v>
      </c>
      <c r="BF1669" s="7">
        <f t="shared" si="131"/>
        <v>0</v>
      </c>
      <c r="BJ1669" s="2"/>
      <c r="BK1669" s="2"/>
      <c r="BL1669" s="2"/>
      <c r="BM1669" s="2"/>
      <c r="BN1669" s="2"/>
      <c r="BO1669" s="2"/>
      <c r="BP1669" s="2"/>
      <c r="BQ1669" s="2"/>
      <c r="BR1669" s="2"/>
    </row>
    <row r="1670" spans="1:70" s="3" customFormat="1" ht="71.25">
      <c r="A1670" s="2"/>
      <c r="B1670" s="28" t="s">
        <v>3265</v>
      </c>
      <c r="C1670" s="28" t="s">
        <v>4784</v>
      </c>
      <c r="D1670" s="28" t="s">
        <v>46</v>
      </c>
      <c r="E1670" s="29" t="s">
        <v>776</v>
      </c>
      <c r="F1670" s="29" t="s">
        <v>777</v>
      </c>
      <c r="G1670" s="29" t="s">
        <v>65</v>
      </c>
      <c r="H1670" s="29">
        <v>11111111</v>
      </c>
      <c r="I1670" s="29" t="s">
        <v>4813</v>
      </c>
      <c r="J1670" s="29" t="s">
        <v>199</v>
      </c>
      <c r="K1670" s="29" t="s">
        <v>1019</v>
      </c>
      <c r="L1670" s="30" t="s">
        <v>148</v>
      </c>
      <c r="M1670" s="30" t="s">
        <v>148</v>
      </c>
      <c r="N1670" s="30">
        <v>1</v>
      </c>
      <c r="O1670" s="30" t="s">
        <v>199</v>
      </c>
      <c r="P1670" s="30" t="s">
        <v>202</v>
      </c>
      <c r="Q1670" s="31">
        <v>5000000</v>
      </c>
      <c r="R1670" s="31">
        <v>5000000</v>
      </c>
      <c r="S1670" s="30" t="s">
        <v>411</v>
      </c>
      <c r="T1670" s="30" t="s">
        <v>199</v>
      </c>
      <c r="U1670" s="29" t="s">
        <v>342</v>
      </c>
      <c r="V1670" s="29" t="s">
        <v>321</v>
      </c>
      <c r="W1670" s="29" t="s">
        <v>389</v>
      </c>
      <c r="X1670" s="29" t="s">
        <v>206</v>
      </c>
      <c r="Y1670" s="29" t="s">
        <v>473</v>
      </c>
      <c r="Z1670" s="29" t="s">
        <v>431</v>
      </c>
      <c r="AA1670" s="32" t="s">
        <v>1014</v>
      </c>
      <c r="AB1670" s="32" t="s">
        <v>1014</v>
      </c>
      <c r="AC1670" s="32" t="s">
        <v>1014</v>
      </c>
      <c r="AD1670" s="32" t="s">
        <v>1014</v>
      </c>
      <c r="AE1670" s="32">
        <v>5000000</v>
      </c>
      <c r="AF1670" s="32" t="s">
        <v>1014</v>
      </c>
      <c r="AG1670" s="32" t="s">
        <v>1014</v>
      </c>
      <c r="AH1670" s="32">
        <v>1000000</v>
      </c>
      <c r="AI1670" s="32" t="s">
        <v>1014</v>
      </c>
      <c r="AJ1670" s="32">
        <v>1000000</v>
      </c>
      <c r="AK1670" s="32" t="s">
        <v>1014</v>
      </c>
      <c r="AL1670" s="32">
        <v>1000000</v>
      </c>
      <c r="AM1670" s="32" t="s">
        <v>1014</v>
      </c>
      <c r="AN1670" s="32">
        <v>1000000</v>
      </c>
      <c r="AO1670" s="32" t="s">
        <v>1014</v>
      </c>
      <c r="AP1670" s="32">
        <v>1000000</v>
      </c>
      <c r="AQ1670" s="32" t="s">
        <v>1014</v>
      </c>
      <c r="AR1670" s="32" t="s">
        <v>1014</v>
      </c>
      <c r="AS1670" s="32" t="s">
        <v>1014</v>
      </c>
      <c r="AT1670" s="32" t="s">
        <v>1014</v>
      </c>
      <c r="AU1670" s="32" t="s">
        <v>1014</v>
      </c>
      <c r="AV1670" s="32" t="s">
        <v>1014</v>
      </c>
      <c r="AW1670" s="32" t="s">
        <v>1014</v>
      </c>
      <c r="AX1670" s="32" t="s">
        <v>1014</v>
      </c>
      <c r="AZ1670" s="13" t="str">
        <f t="shared" si="132"/>
        <v>OK</v>
      </c>
      <c r="BA1670" s="13" t="str">
        <f t="shared" si="133"/>
        <v>OK</v>
      </c>
      <c r="BB1670" s="7">
        <f t="shared" si="134"/>
        <v>0</v>
      </c>
      <c r="BC1670" s="14">
        <f t="shared" si="130"/>
        <v>5000000</v>
      </c>
      <c r="BD1670" s="14">
        <f t="shared" si="130"/>
        <v>5000000</v>
      </c>
      <c r="BE1670" s="7">
        <f t="shared" si="131"/>
        <v>0</v>
      </c>
      <c r="BF1670" s="7">
        <f t="shared" si="131"/>
        <v>0</v>
      </c>
      <c r="BJ1670" s="2"/>
      <c r="BK1670" s="2"/>
      <c r="BL1670" s="2"/>
      <c r="BM1670" s="2"/>
      <c r="BN1670" s="2"/>
      <c r="BO1670" s="2"/>
      <c r="BP1670" s="2"/>
      <c r="BQ1670" s="2"/>
      <c r="BR1670" s="2"/>
    </row>
    <row r="1671" spans="1:70" s="3" customFormat="1" ht="71.25">
      <c r="A1671" s="2"/>
      <c r="B1671" s="28" t="s">
        <v>3266</v>
      </c>
      <c r="C1671" s="28" t="s">
        <v>4784</v>
      </c>
      <c r="D1671" s="28" t="s">
        <v>46</v>
      </c>
      <c r="E1671" s="29" t="s">
        <v>776</v>
      </c>
      <c r="F1671" s="29" t="s">
        <v>777</v>
      </c>
      <c r="G1671" s="29" t="s">
        <v>65</v>
      </c>
      <c r="H1671" s="29">
        <v>11111111</v>
      </c>
      <c r="I1671" s="29" t="s">
        <v>4813</v>
      </c>
      <c r="J1671" s="29" t="s">
        <v>199</v>
      </c>
      <c r="K1671" s="29" t="s">
        <v>1020</v>
      </c>
      <c r="L1671" s="30" t="s">
        <v>148</v>
      </c>
      <c r="M1671" s="30" t="s">
        <v>148</v>
      </c>
      <c r="N1671" s="30">
        <v>1</v>
      </c>
      <c r="O1671" s="30" t="s">
        <v>199</v>
      </c>
      <c r="P1671" s="30" t="s">
        <v>202</v>
      </c>
      <c r="Q1671" s="31">
        <v>2000000</v>
      </c>
      <c r="R1671" s="31">
        <v>2000000</v>
      </c>
      <c r="S1671" s="30" t="s">
        <v>411</v>
      </c>
      <c r="T1671" s="30" t="s">
        <v>199</v>
      </c>
      <c r="U1671" s="29" t="s">
        <v>342</v>
      </c>
      <c r="V1671" s="29" t="s">
        <v>321</v>
      </c>
      <c r="W1671" s="29" t="s">
        <v>389</v>
      </c>
      <c r="X1671" s="29" t="s">
        <v>438</v>
      </c>
      <c r="Y1671" s="29" t="s">
        <v>477</v>
      </c>
      <c r="Z1671" s="29" t="s">
        <v>431</v>
      </c>
      <c r="AA1671" s="32" t="s">
        <v>1014</v>
      </c>
      <c r="AB1671" s="32" t="s">
        <v>1014</v>
      </c>
      <c r="AC1671" s="32" t="s">
        <v>1014</v>
      </c>
      <c r="AD1671" s="32" t="s">
        <v>1014</v>
      </c>
      <c r="AE1671" s="32">
        <v>2000000</v>
      </c>
      <c r="AF1671" s="32">
        <v>2000000</v>
      </c>
      <c r="AG1671" s="32" t="s">
        <v>1014</v>
      </c>
      <c r="AH1671" s="32" t="s">
        <v>1014</v>
      </c>
      <c r="AI1671" s="32" t="s">
        <v>1014</v>
      </c>
      <c r="AJ1671" s="32" t="s">
        <v>1014</v>
      </c>
      <c r="AK1671" s="32" t="s">
        <v>1014</v>
      </c>
      <c r="AL1671" s="32" t="s">
        <v>1014</v>
      </c>
      <c r="AM1671" s="32" t="s">
        <v>1014</v>
      </c>
      <c r="AN1671" s="32" t="s">
        <v>1014</v>
      </c>
      <c r="AO1671" s="32" t="s">
        <v>1014</v>
      </c>
      <c r="AP1671" s="32" t="s">
        <v>1014</v>
      </c>
      <c r="AQ1671" s="32" t="s">
        <v>1014</v>
      </c>
      <c r="AR1671" s="32" t="s">
        <v>1014</v>
      </c>
      <c r="AS1671" s="32" t="s">
        <v>1014</v>
      </c>
      <c r="AT1671" s="32" t="s">
        <v>1014</v>
      </c>
      <c r="AU1671" s="32" t="s">
        <v>1014</v>
      </c>
      <c r="AV1671" s="32" t="s">
        <v>1014</v>
      </c>
      <c r="AW1671" s="32" t="s">
        <v>1014</v>
      </c>
      <c r="AX1671" s="32" t="s">
        <v>1014</v>
      </c>
      <c r="AZ1671" s="13" t="str">
        <f t="shared" si="132"/>
        <v>OK</v>
      </c>
      <c r="BA1671" s="13" t="str">
        <f t="shared" si="133"/>
        <v>OK</v>
      </c>
      <c r="BB1671" s="7">
        <f t="shared" si="134"/>
        <v>0</v>
      </c>
      <c r="BC1671" s="14">
        <f t="shared" si="130"/>
        <v>2000000</v>
      </c>
      <c r="BD1671" s="14">
        <f t="shared" si="130"/>
        <v>2000000</v>
      </c>
      <c r="BE1671" s="7">
        <f t="shared" si="131"/>
        <v>0</v>
      </c>
      <c r="BF1671" s="7">
        <f t="shared" si="131"/>
        <v>0</v>
      </c>
      <c r="BJ1671" s="2"/>
      <c r="BK1671" s="2"/>
      <c r="BL1671" s="2"/>
      <c r="BM1671" s="2"/>
      <c r="BN1671" s="2"/>
      <c r="BO1671" s="2"/>
      <c r="BP1671" s="2"/>
      <c r="BQ1671" s="2"/>
      <c r="BR1671" s="2"/>
    </row>
    <row r="1672" spans="1:70" s="3" customFormat="1" ht="71.25">
      <c r="A1672" s="2"/>
      <c r="B1672" s="28" t="s">
        <v>3267</v>
      </c>
      <c r="C1672" s="28" t="s">
        <v>4786</v>
      </c>
      <c r="D1672" s="28" t="s">
        <v>46</v>
      </c>
      <c r="E1672" s="29" t="s">
        <v>776</v>
      </c>
      <c r="F1672" s="29" t="s">
        <v>777</v>
      </c>
      <c r="G1672" s="29" t="s">
        <v>65</v>
      </c>
      <c r="H1672" s="29">
        <v>79952000</v>
      </c>
      <c r="I1672" s="29" t="s">
        <v>4813</v>
      </c>
      <c r="J1672" s="29" t="s">
        <v>199</v>
      </c>
      <c r="K1672" s="29" t="s">
        <v>1074</v>
      </c>
      <c r="L1672" s="30" t="s">
        <v>152</v>
      </c>
      <c r="M1672" s="30" t="s">
        <v>152</v>
      </c>
      <c r="N1672" s="30">
        <v>1</v>
      </c>
      <c r="O1672" s="30" t="s">
        <v>215</v>
      </c>
      <c r="P1672" s="30" t="s">
        <v>202</v>
      </c>
      <c r="Q1672" s="31">
        <v>100000000</v>
      </c>
      <c r="R1672" s="31">
        <v>100000000</v>
      </c>
      <c r="S1672" s="30" t="s">
        <v>411</v>
      </c>
      <c r="T1672" s="30" t="s">
        <v>199</v>
      </c>
      <c r="U1672" s="29" t="s">
        <v>347</v>
      </c>
      <c r="V1672" s="29" t="s">
        <v>321</v>
      </c>
      <c r="W1672" s="29" t="s">
        <v>381</v>
      </c>
      <c r="X1672" s="29" t="s">
        <v>206</v>
      </c>
      <c r="Y1672" s="29" t="s">
        <v>504</v>
      </c>
      <c r="Z1672" s="29" t="s">
        <v>461</v>
      </c>
      <c r="AA1672" s="32">
        <v>0</v>
      </c>
      <c r="AB1672" s="32">
        <v>0</v>
      </c>
      <c r="AC1672" s="32">
        <v>0</v>
      </c>
      <c r="AD1672" s="32">
        <v>0</v>
      </c>
      <c r="AE1672" s="32">
        <v>0</v>
      </c>
      <c r="AF1672" s="32">
        <v>0</v>
      </c>
      <c r="AG1672" s="32">
        <v>0</v>
      </c>
      <c r="AH1672" s="32">
        <v>0</v>
      </c>
      <c r="AI1672" s="32">
        <v>0</v>
      </c>
      <c r="AJ1672" s="32">
        <v>0</v>
      </c>
      <c r="AK1672" s="32">
        <v>0</v>
      </c>
      <c r="AL1672" s="32">
        <v>0</v>
      </c>
      <c r="AM1672" s="32">
        <v>100000000</v>
      </c>
      <c r="AN1672" s="32">
        <v>0</v>
      </c>
      <c r="AO1672" s="32">
        <v>0</v>
      </c>
      <c r="AP1672" s="32">
        <v>100000000</v>
      </c>
      <c r="AQ1672" s="32">
        <v>0</v>
      </c>
      <c r="AR1672" s="32">
        <v>0</v>
      </c>
      <c r="AS1672" s="32">
        <v>0</v>
      </c>
      <c r="AT1672" s="32">
        <v>0</v>
      </c>
      <c r="AU1672" s="32">
        <v>0</v>
      </c>
      <c r="AV1672" s="32">
        <v>0</v>
      </c>
      <c r="AW1672" s="32">
        <v>0</v>
      </c>
      <c r="AX1672" s="32">
        <v>0</v>
      </c>
      <c r="AZ1672" s="13" t="str">
        <f t="shared" si="132"/>
        <v>OK</v>
      </c>
      <c r="BA1672" s="13" t="str">
        <f t="shared" si="133"/>
        <v>OK</v>
      </c>
      <c r="BB1672" s="7">
        <f t="shared" si="134"/>
        <v>0</v>
      </c>
      <c r="BC1672" s="14">
        <f t="shared" si="130"/>
        <v>100000000</v>
      </c>
      <c r="BD1672" s="14">
        <f t="shared" si="130"/>
        <v>100000000</v>
      </c>
      <c r="BE1672" s="7">
        <f t="shared" si="131"/>
        <v>0</v>
      </c>
      <c r="BF1672" s="7">
        <f t="shared" si="131"/>
        <v>0</v>
      </c>
      <c r="BJ1672" s="2"/>
      <c r="BK1672" s="2"/>
      <c r="BL1672" s="2"/>
      <c r="BM1672" s="2"/>
      <c r="BN1672" s="2"/>
      <c r="BO1672" s="2"/>
      <c r="BP1672" s="2"/>
      <c r="BQ1672" s="2"/>
      <c r="BR1672" s="2"/>
    </row>
    <row r="1673" spans="1:70" s="3" customFormat="1" ht="99.75">
      <c r="A1673" s="2"/>
      <c r="B1673" s="28" t="s">
        <v>3268</v>
      </c>
      <c r="C1673" s="28" t="s">
        <v>4787</v>
      </c>
      <c r="D1673" s="28" t="s">
        <v>46</v>
      </c>
      <c r="E1673" s="29" t="s">
        <v>776</v>
      </c>
      <c r="F1673" s="29" t="s">
        <v>777</v>
      </c>
      <c r="G1673" s="29" t="s">
        <v>65</v>
      </c>
      <c r="H1673" s="29">
        <v>82140000</v>
      </c>
      <c r="I1673" s="29" t="s">
        <v>4813</v>
      </c>
      <c r="J1673" s="29" t="s">
        <v>199</v>
      </c>
      <c r="K1673" s="29" t="s">
        <v>1187</v>
      </c>
      <c r="L1673" s="30" t="s">
        <v>146</v>
      </c>
      <c r="M1673" s="30" t="s">
        <v>146</v>
      </c>
      <c r="N1673" s="30">
        <v>12</v>
      </c>
      <c r="O1673" s="30" t="s">
        <v>218</v>
      </c>
      <c r="P1673" s="30" t="s">
        <v>202</v>
      </c>
      <c r="Q1673" s="31">
        <v>23340900</v>
      </c>
      <c r="R1673" s="31">
        <v>23340900</v>
      </c>
      <c r="S1673" s="30" t="s">
        <v>411</v>
      </c>
      <c r="T1673" s="30" t="s">
        <v>199</v>
      </c>
      <c r="U1673" s="29" t="s">
        <v>348</v>
      </c>
      <c r="V1673" s="29" t="s">
        <v>325</v>
      </c>
      <c r="W1673" s="29" t="s">
        <v>396</v>
      </c>
      <c r="X1673" s="29" t="s">
        <v>206</v>
      </c>
      <c r="Y1673" s="29" t="s">
        <v>211</v>
      </c>
      <c r="Z1673" s="29" t="s">
        <v>778</v>
      </c>
      <c r="AA1673" s="32">
        <v>23340900</v>
      </c>
      <c r="AB1673" s="32" t="s">
        <v>1142</v>
      </c>
      <c r="AC1673" s="32" t="s">
        <v>1142</v>
      </c>
      <c r="AD1673" s="32">
        <v>2121900</v>
      </c>
      <c r="AE1673" s="32" t="s">
        <v>1142</v>
      </c>
      <c r="AF1673" s="32">
        <v>2121900</v>
      </c>
      <c r="AG1673" s="32" t="s">
        <v>1142</v>
      </c>
      <c r="AH1673" s="32">
        <v>2121900</v>
      </c>
      <c r="AI1673" s="32" t="s">
        <v>1142</v>
      </c>
      <c r="AJ1673" s="32">
        <v>2121900</v>
      </c>
      <c r="AK1673" s="32" t="s">
        <v>1142</v>
      </c>
      <c r="AL1673" s="32">
        <v>2121900</v>
      </c>
      <c r="AM1673" s="32" t="s">
        <v>1142</v>
      </c>
      <c r="AN1673" s="32">
        <v>2121900</v>
      </c>
      <c r="AO1673" s="32" t="s">
        <v>1142</v>
      </c>
      <c r="AP1673" s="32">
        <v>2121900</v>
      </c>
      <c r="AQ1673" s="32" t="s">
        <v>1142</v>
      </c>
      <c r="AR1673" s="32">
        <v>2121900</v>
      </c>
      <c r="AS1673" s="32" t="s">
        <v>1142</v>
      </c>
      <c r="AT1673" s="32">
        <v>2121900</v>
      </c>
      <c r="AU1673" s="32" t="s">
        <v>1142</v>
      </c>
      <c r="AV1673" s="32">
        <v>2121900</v>
      </c>
      <c r="AW1673" s="32" t="s">
        <v>1142</v>
      </c>
      <c r="AX1673" s="32">
        <v>2121900</v>
      </c>
      <c r="AZ1673" s="13" t="str">
        <f t="shared" si="132"/>
        <v>OK</v>
      </c>
      <c r="BA1673" s="13" t="str">
        <f t="shared" si="133"/>
        <v>OK</v>
      </c>
      <c r="BB1673" s="7">
        <f t="shared" si="134"/>
        <v>0</v>
      </c>
      <c r="BC1673" s="14">
        <f t="shared" si="130"/>
        <v>23340900</v>
      </c>
      <c r="BD1673" s="14">
        <f t="shared" si="130"/>
        <v>23340900</v>
      </c>
      <c r="BE1673" s="7">
        <f t="shared" si="131"/>
        <v>0</v>
      </c>
      <c r="BF1673" s="7">
        <f t="shared" si="131"/>
        <v>0</v>
      </c>
      <c r="BJ1673" s="2"/>
      <c r="BK1673" s="2"/>
      <c r="BL1673" s="2"/>
      <c r="BM1673" s="2"/>
      <c r="BN1673" s="2"/>
      <c r="BO1673" s="2"/>
      <c r="BP1673" s="2"/>
      <c r="BQ1673" s="2"/>
      <c r="BR1673" s="2"/>
    </row>
    <row r="1674" spans="1:70" s="3" customFormat="1" ht="99.75">
      <c r="A1674" s="2"/>
      <c r="B1674" s="28" t="s">
        <v>3269</v>
      </c>
      <c r="C1674" s="28" t="s">
        <v>4787</v>
      </c>
      <c r="D1674" s="28" t="s">
        <v>46</v>
      </c>
      <c r="E1674" s="29" t="s">
        <v>776</v>
      </c>
      <c r="F1674" s="29" t="s">
        <v>777</v>
      </c>
      <c r="G1674" s="29" t="s">
        <v>65</v>
      </c>
      <c r="H1674" s="29">
        <v>82140000</v>
      </c>
      <c r="I1674" s="29" t="s">
        <v>4813</v>
      </c>
      <c r="J1674" s="29" t="s">
        <v>199</v>
      </c>
      <c r="K1674" s="29" t="s">
        <v>1188</v>
      </c>
      <c r="L1674" s="30" t="s">
        <v>147</v>
      </c>
      <c r="M1674" s="30" t="s">
        <v>147</v>
      </c>
      <c r="N1674" s="30">
        <v>10</v>
      </c>
      <c r="O1674" s="30" t="s">
        <v>218</v>
      </c>
      <c r="P1674" s="30" t="s">
        <v>202</v>
      </c>
      <c r="Q1674" s="31">
        <v>40000000</v>
      </c>
      <c r="R1674" s="31">
        <v>40000000</v>
      </c>
      <c r="S1674" s="30" t="s">
        <v>411</v>
      </c>
      <c r="T1674" s="30" t="s">
        <v>199</v>
      </c>
      <c r="U1674" s="29" t="s">
        <v>348</v>
      </c>
      <c r="V1674" s="29" t="s">
        <v>325</v>
      </c>
      <c r="W1674" s="29" t="s">
        <v>396</v>
      </c>
      <c r="X1674" s="29" t="s">
        <v>206</v>
      </c>
      <c r="Y1674" s="29" t="s">
        <v>211</v>
      </c>
      <c r="Z1674" s="29" t="s">
        <v>778</v>
      </c>
      <c r="AA1674" s="32" t="s">
        <v>1142</v>
      </c>
      <c r="AB1674" s="32" t="s">
        <v>1142</v>
      </c>
      <c r="AC1674" s="32">
        <v>40000000</v>
      </c>
      <c r="AD1674" s="32" t="s">
        <v>1142</v>
      </c>
      <c r="AE1674" s="32" t="s">
        <v>1142</v>
      </c>
      <c r="AF1674" s="32">
        <v>4000000</v>
      </c>
      <c r="AG1674" s="32" t="s">
        <v>1142</v>
      </c>
      <c r="AH1674" s="32">
        <v>4000000</v>
      </c>
      <c r="AI1674" s="32" t="s">
        <v>1142</v>
      </c>
      <c r="AJ1674" s="32">
        <v>4000000</v>
      </c>
      <c r="AK1674" s="32" t="s">
        <v>1142</v>
      </c>
      <c r="AL1674" s="32">
        <v>4000000</v>
      </c>
      <c r="AM1674" s="32" t="s">
        <v>1142</v>
      </c>
      <c r="AN1674" s="32">
        <v>4000000</v>
      </c>
      <c r="AO1674" s="32" t="s">
        <v>1142</v>
      </c>
      <c r="AP1674" s="32">
        <v>4000000</v>
      </c>
      <c r="AQ1674" s="32" t="s">
        <v>1142</v>
      </c>
      <c r="AR1674" s="32">
        <v>4000000</v>
      </c>
      <c r="AS1674" s="32" t="s">
        <v>1142</v>
      </c>
      <c r="AT1674" s="32">
        <v>4000000</v>
      </c>
      <c r="AU1674" s="32" t="s">
        <v>1142</v>
      </c>
      <c r="AV1674" s="32">
        <v>4000000</v>
      </c>
      <c r="AW1674" s="32" t="s">
        <v>1142</v>
      </c>
      <c r="AX1674" s="32">
        <v>4000000</v>
      </c>
      <c r="AZ1674" s="13" t="str">
        <f t="shared" si="132"/>
        <v>OK</v>
      </c>
      <c r="BA1674" s="13" t="str">
        <f t="shared" si="133"/>
        <v>OK</v>
      </c>
      <c r="BB1674" s="7">
        <f t="shared" si="134"/>
        <v>0</v>
      </c>
      <c r="BC1674" s="14">
        <f t="shared" si="130"/>
        <v>40000000</v>
      </c>
      <c r="BD1674" s="14">
        <f t="shared" si="130"/>
        <v>40000000</v>
      </c>
      <c r="BE1674" s="7">
        <f t="shared" si="131"/>
        <v>0</v>
      </c>
      <c r="BF1674" s="7">
        <f t="shared" si="131"/>
        <v>0</v>
      </c>
      <c r="BJ1674" s="2"/>
      <c r="BK1674" s="2"/>
      <c r="BL1674" s="2"/>
      <c r="BM1674" s="2"/>
      <c r="BN1674" s="2"/>
      <c r="BO1674" s="2"/>
      <c r="BP1674" s="2"/>
      <c r="BQ1674" s="2"/>
      <c r="BR1674" s="2"/>
    </row>
    <row r="1675" spans="1:70" s="3" customFormat="1" ht="142.5">
      <c r="A1675" s="2"/>
      <c r="B1675" s="28" t="s">
        <v>3270</v>
      </c>
      <c r="C1675" s="28" t="s">
        <v>4787</v>
      </c>
      <c r="D1675" s="28" t="s">
        <v>46</v>
      </c>
      <c r="E1675" s="29" t="s">
        <v>776</v>
      </c>
      <c r="F1675" s="29" t="s">
        <v>777</v>
      </c>
      <c r="G1675" s="29" t="s">
        <v>65</v>
      </c>
      <c r="H1675" s="29">
        <v>82140000</v>
      </c>
      <c r="I1675" s="29" t="s">
        <v>4813</v>
      </c>
      <c r="J1675" s="29" t="s">
        <v>199</v>
      </c>
      <c r="K1675" s="29" t="s">
        <v>1189</v>
      </c>
      <c r="L1675" s="30" t="s">
        <v>147</v>
      </c>
      <c r="M1675" s="30" t="s">
        <v>147</v>
      </c>
      <c r="N1675" s="30">
        <v>10</v>
      </c>
      <c r="O1675" s="30" t="s">
        <v>218</v>
      </c>
      <c r="P1675" s="30" t="s">
        <v>202</v>
      </c>
      <c r="Q1675" s="31">
        <v>63000000</v>
      </c>
      <c r="R1675" s="31">
        <v>63000000</v>
      </c>
      <c r="S1675" s="30" t="s">
        <v>411</v>
      </c>
      <c r="T1675" s="30" t="s">
        <v>199</v>
      </c>
      <c r="U1675" s="29" t="s">
        <v>348</v>
      </c>
      <c r="V1675" s="29" t="s">
        <v>325</v>
      </c>
      <c r="W1675" s="29" t="s">
        <v>396</v>
      </c>
      <c r="X1675" s="29" t="s">
        <v>206</v>
      </c>
      <c r="Y1675" s="29" t="s">
        <v>211</v>
      </c>
      <c r="Z1675" s="29" t="s">
        <v>778</v>
      </c>
      <c r="AA1675" s="32" t="s">
        <v>1142</v>
      </c>
      <c r="AB1675" s="32" t="s">
        <v>1142</v>
      </c>
      <c r="AC1675" s="32">
        <v>63000000</v>
      </c>
      <c r="AD1675" s="32" t="s">
        <v>1142</v>
      </c>
      <c r="AE1675" s="32" t="s">
        <v>1142</v>
      </c>
      <c r="AF1675" s="32">
        <v>6300000</v>
      </c>
      <c r="AG1675" s="32" t="s">
        <v>1142</v>
      </c>
      <c r="AH1675" s="32">
        <v>6300000</v>
      </c>
      <c r="AI1675" s="32" t="s">
        <v>1142</v>
      </c>
      <c r="AJ1675" s="32">
        <v>6300000</v>
      </c>
      <c r="AK1675" s="32" t="s">
        <v>1142</v>
      </c>
      <c r="AL1675" s="32">
        <v>6300000</v>
      </c>
      <c r="AM1675" s="32" t="s">
        <v>1142</v>
      </c>
      <c r="AN1675" s="32">
        <v>6300000</v>
      </c>
      <c r="AO1675" s="32" t="s">
        <v>1142</v>
      </c>
      <c r="AP1675" s="32">
        <v>6300000</v>
      </c>
      <c r="AQ1675" s="32" t="s">
        <v>1142</v>
      </c>
      <c r="AR1675" s="32">
        <v>6300000</v>
      </c>
      <c r="AS1675" s="32" t="s">
        <v>1142</v>
      </c>
      <c r="AT1675" s="32">
        <v>6300000</v>
      </c>
      <c r="AU1675" s="32" t="s">
        <v>1142</v>
      </c>
      <c r="AV1675" s="32">
        <v>6300000</v>
      </c>
      <c r="AW1675" s="32" t="s">
        <v>1142</v>
      </c>
      <c r="AX1675" s="32">
        <v>6300000</v>
      </c>
      <c r="AZ1675" s="13" t="str">
        <f t="shared" si="132"/>
        <v>OK</v>
      </c>
      <c r="BA1675" s="13" t="str">
        <f t="shared" si="133"/>
        <v>OK</v>
      </c>
      <c r="BB1675" s="7">
        <f t="shared" si="134"/>
        <v>0</v>
      </c>
      <c r="BC1675" s="14">
        <f t="shared" si="130"/>
        <v>63000000</v>
      </c>
      <c r="BD1675" s="14">
        <f t="shared" si="130"/>
        <v>63000000</v>
      </c>
      <c r="BE1675" s="7">
        <f t="shared" si="131"/>
        <v>0</v>
      </c>
      <c r="BF1675" s="7">
        <f t="shared" si="131"/>
        <v>0</v>
      </c>
      <c r="BJ1675" s="2"/>
      <c r="BK1675" s="2"/>
      <c r="BL1675" s="2"/>
      <c r="BM1675" s="2"/>
      <c r="BN1675" s="2"/>
      <c r="BO1675" s="2"/>
      <c r="BP1675" s="2"/>
      <c r="BQ1675" s="2"/>
      <c r="BR1675" s="2"/>
    </row>
    <row r="1676" spans="1:70" s="3" customFormat="1" ht="99.75">
      <c r="A1676" s="2"/>
      <c r="B1676" s="28" t="s">
        <v>3271</v>
      </c>
      <c r="C1676" s="28" t="s">
        <v>4787</v>
      </c>
      <c r="D1676" s="28" t="s">
        <v>46</v>
      </c>
      <c r="E1676" s="29" t="s">
        <v>776</v>
      </c>
      <c r="F1676" s="29" t="s">
        <v>777</v>
      </c>
      <c r="G1676" s="29" t="s">
        <v>65</v>
      </c>
      <c r="H1676" s="29">
        <v>82100000</v>
      </c>
      <c r="I1676" s="29" t="s">
        <v>4813</v>
      </c>
      <c r="J1676" s="29" t="s">
        <v>199</v>
      </c>
      <c r="K1676" s="29" t="s">
        <v>1190</v>
      </c>
      <c r="L1676" s="30" t="s">
        <v>147</v>
      </c>
      <c r="M1676" s="30" t="s">
        <v>147</v>
      </c>
      <c r="N1676" s="30">
        <v>10</v>
      </c>
      <c r="O1676" s="30" t="s">
        <v>218</v>
      </c>
      <c r="P1676" s="30" t="s">
        <v>202</v>
      </c>
      <c r="Q1676" s="31">
        <v>33150280</v>
      </c>
      <c r="R1676" s="31">
        <v>33150280</v>
      </c>
      <c r="S1676" s="30" t="s">
        <v>411</v>
      </c>
      <c r="T1676" s="30" t="s">
        <v>199</v>
      </c>
      <c r="U1676" s="29" t="s">
        <v>348</v>
      </c>
      <c r="V1676" s="29" t="s">
        <v>325</v>
      </c>
      <c r="W1676" s="29" t="s">
        <v>401</v>
      </c>
      <c r="X1676" s="29" t="s">
        <v>206</v>
      </c>
      <c r="Y1676" s="29" t="s">
        <v>211</v>
      </c>
      <c r="Z1676" s="29" t="s">
        <v>779</v>
      </c>
      <c r="AA1676" s="32" t="s">
        <v>1142</v>
      </c>
      <c r="AB1676" s="32" t="s">
        <v>1142</v>
      </c>
      <c r="AC1676" s="32">
        <v>33150280</v>
      </c>
      <c r="AD1676" s="32" t="s">
        <v>1142</v>
      </c>
      <c r="AE1676" s="32" t="s">
        <v>1142</v>
      </c>
      <c r="AF1676" s="32">
        <v>3315028</v>
      </c>
      <c r="AG1676" s="32" t="s">
        <v>1142</v>
      </c>
      <c r="AH1676" s="32">
        <v>3315028</v>
      </c>
      <c r="AI1676" s="32" t="s">
        <v>1142</v>
      </c>
      <c r="AJ1676" s="32">
        <v>3315028</v>
      </c>
      <c r="AK1676" s="32" t="s">
        <v>1142</v>
      </c>
      <c r="AL1676" s="32">
        <v>3315028</v>
      </c>
      <c r="AM1676" s="32" t="s">
        <v>1142</v>
      </c>
      <c r="AN1676" s="32">
        <v>3315028</v>
      </c>
      <c r="AO1676" s="32" t="s">
        <v>1142</v>
      </c>
      <c r="AP1676" s="32">
        <v>3315028</v>
      </c>
      <c r="AQ1676" s="32" t="s">
        <v>1142</v>
      </c>
      <c r="AR1676" s="32">
        <v>3315028</v>
      </c>
      <c r="AS1676" s="32" t="s">
        <v>1142</v>
      </c>
      <c r="AT1676" s="32">
        <v>3315028</v>
      </c>
      <c r="AU1676" s="32" t="s">
        <v>1142</v>
      </c>
      <c r="AV1676" s="32">
        <v>3315028</v>
      </c>
      <c r="AW1676" s="32" t="s">
        <v>1142</v>
      </c>
      <c r="AX1676" s="32">
        <v>3315028</v>
      </c>
      <c r="AZ1676" s="13" t="str">
        <f t="shared" si="132"/>
        <v>OK</v>
      </c>
      <c r="BA1676" s="13" t="str">
        <f t="shared" si="133"/>
        <v>OK</v>
      </c>
      <c r="BB1676" s="7">
        <f t="shared" si="134"/>
        <v>0</v>
      </c>
      <c r="BC1676" s="14">
        <f t="shared" si="130"/>
        <v>33150280</v>
      </c>
      <c r="BD1676" s="14">
        <f t="shared" si="130"/>
        <v>33150280</v>
      </c>
      <c r="BE1676" s="7">
        <f t="shared" si="131"/>
        <v>0</v>
      </c>
      <c r="BF1676" s="7">
        <f t="shared" si="131"/>
        <v>0</v>
      </c>
      <c r="BJ1676" s="2"/>
      <c r="BK1676" s="2"/>
      <c r="BL1676" s="2"/>
      <c r="BM1676" s="2"/>
      <c r="BN1676" s="2"/>
      <c r="BO1676" s="2"/>
      <c r="BP1676" s="2"/>
      <c r="BQ1676" s="2"/>
      <c r="BR1676" s="2"/>
    </row>
    <row r="1677" spans="1:70" s="3" customFormat="1" ht="114">
      <c r="A1677" s="2"/>
      <c r="B1677" s="28" t="s">
        <v>3272</v>
      </c>
      <c r="C1677" s="28" t="s">
        <v>4787</v>
      </c>
      <c r="D1677" s="28" t="s">
        <v>46</v>
      </c>
      <c r="E1677" s="29" t="s">
        <v>776</v>
      </c>
      <c r="F1677" s="29" t="s">
        <v>777</v>
      </c>
      <c r="G1677" s="29" t="s">
        <v>65</v>
      </c>
      <c r="H1677" s="29">
        <v>82100000</v>
      </c>
      <c r="I1677" s="29" t="s">
        <v>4813</v>
      </c>
      <c r="J1677" s="29" t="s">
        <v>199</v>
      </c>
      <c r="K1677" s="29" t="s">
        <v>1191</v>
      </c>
      <c r="L1677" s="30" t="s">
        <v>147</v>
      </c>
      <c r="M1677" s="30" t="s">
        <v>147</v>
      </c>
      <c r="N1677" s="30">
        <v>10</v>
      </c>
      <c r="O1677" s="30" t="s">
        <v>218</v>
      </c>
      <c r="P1677" s="30" t="s">
        <v>202</v>
      </c>
      <c r="Q1677" s="31">
        <v>35000000</v>
      </c>
      <c r="R1677" s="31">
        <v>35000000</v>
      </c>
      <c r="S1677" s="30" t="s">
        <v>411</v>
      </c>
      <c r="T1677" s="30" t="s">
        <v>199</v>
      </c>
      <c r="U1677" s="29" t="s">
        <v>348</v>
      </c>
      <c r="V1677" s="29" t="s">
        <v>325</v>
      </c>
      <c r="W1677" s="29" t="s">
        <v>401</v>
      </c>
      <c r="X1677" s="29" t="s">
        <v>206</v>
      </c>
      <c r="Y1677" s="29" t="s">
        <v>211</v>
      </c>
      <c r="Z1677" s="29" t="s">
        <v>779</v>
      </c>
      <c r="AA1677" s="32" t="s">
        <v>1142</v>
      </c>
      <c r="AB1677" s="32" t="s">
        <v>1142</v>
      </c>
      <c r="AC1677" s="32">
        <v>35000000</v>
      </c>
      <c r="AD1677" s="32" t="s">
        <v>1142</v>
      </c>
      <c r="AE1677" s="32" t="s">
        <v>1142</v>
      </c>
      <c r="AF1677" s="32">
        <v>3500000</v>
      </c>
      <c r="AG1677" s="32" t="s">
        <v>1142</v>
      </c>
      <c r="AH1677" s="32">
        <v>3500000</v>
      </c>
      <c r="AI1677" s="32" t="s">
        <v>1142</v>
      </c>
      <c r="AJ1677" s="32">
        <v>3500000</v>
      </c>
      <c r="AK1677" s="32" t="s">
        <v>1142</v>
      </c>
      <c r="AL1677" s="32">
        <v>3500000</v>
      </c>
      <c r="AM1677" s="32" t="s">
        <v>1142</v>
      </c>
      <c r="AN1677" s="32">
        <v>3500000</v>
      </c>
      <c r="AO1677" s="32" t="s">
        <v>1142</v>
      </c>
      <c r="AP1677" s="32">
        <v>3500000</v>
      </c>
      <c r="AQ1677" s="32" t="s">
        <v>1142</v>
      </c>
      <c r="AR1677" s="32">
        <v>3500000</v>
      </c>
      <c r="AS1677" s="32" t="s">
        <v>1142</v>
      </c>
      <c r="AT1677" s="32">
        <v>3500000</v>
      </c>
      <c r="AU1677" s="32" t="s">
        <v>1142</v>
      </c>
      <c r="AV1677" s="32">
        <v>3500000</v>
      </c>
      <c r="AW1677" s="32" t="s">
        <v>1142</v>
      </c>
      <c r="AX1677" s="32">
        <v>3500000</v>
      </c>
      <c r="AZ1677" s="13" t="str">
        <f t="shared" si="132"/>
        <v>OK</v>
      </c>
      <c r="BA1677" s="13" t="str">
        <f t="shared" si="133"/>
        <v>OK</v>
      </c>
      <c r="BB1677" s="7">
        <f t="shared" si="134"/>
        <v>0</v>
      </c>
      <c r="BC1677" s="14">
        <f t="shared" si="130"/>
        <v>35000000</v>
      </c>
      <c r="BD1677" s="14">
        <f t="shared" si="130"/>
        <v>35000000</v>
      </c>
      <c r="BE1677" s="7">
        <f t="shared" si="131"/>
        <v>0</v>
      </c>
      <c r="BF1677" s="7">
        <f t="shared" si="131"/>
        <v>0</v>
      </c>
      <c r="BJ1677" s="2"/>
      <c r="BK1677" s="2"/>
      <c r="BL1677" s="2"/>
      <c r="BM1677" s="2"/>
      <c r="BN1677" s="2"/>
      <c r="BO1677" s="2"/>
      <c r="BP1677" s="2"/>
      <c r="BQ1677" s="2"/>
      <c r="BR1677" s="2"/>
    </row>
    <row r="1678" spans="1:70" s="3" customFormat="1" ht="142.5">
      <c r="A1678" s="2"/>
      <c r="B1678" s="28" t="s">
        <v>3273</v>
      </c>
      <c r="C1678" s="28" t="s">
        <v>4787</v>
      </c>
      <c r="D1678" s="28" t="s">
        <v>46</v>
      </c>
      <c r="E1678" s="29" t="s">
        <v>776</v>
      </c>
      <c r="F1678" s="29" t="s">
        <v>777</v>
      </c>
      <c r="G1678" s="29" t="s">
        <v>65</v>
      </c>
      <c r="H1678" s="29">
        <v>81101512</v>
      </c>
      <c r="I1678" s="29" t="s">
        <v>4813</v>
      </c>
      <c r="J1678" s="29" t="s">
        <v>199</v>
      </c>
      <c r="K1678" s="29" t="s">
        <v>1192</v>
      </c>
      <c r="L1678" s="30" t="s">
        <v>146</v>
      </c>
      <c r="M1678" s="30" t="s">
        <v>146</v>
      </c>
      <c r="N1678" s="30">
        <v>10</v>
      </c>
      <c r="O1678" s="30" t="s">
        <v>218</v>
      </c>
      <c r="P1678" s="30" t="s">
        <v>202</v>
      </c>
      <c r="Q1678" s="31">
        <v>78100000</v>
      </c>
      <c r="R1678" s="31">
        <v>78100000</v>
      </c>
      <c r="S1678" s="30" t="s">
        <v>411</v>
      </c>
      <c r="T1678" s="30" t="s">
        <v>199</v>
      </c>
      <c r="U1678" s="29" t="s">
        <v>348</v>
      </c>
      <c r="V1678" s="29" t="s">
        <v>325</v>
      </c>
      <c r="W1678" s="29" t="s">
        <v>371</v>
      </c>
      <c r="X1678" s="29" t="s">
        <v>206</v>
      </c>
      <c r="Y1678" s="29" t="s">
        <v>211</v>
      </c>
      <c r="Z1678" s="29" t="s">
        <v>780</v>
      </c>
      <c r="AA1678" s="32">
        <v>78100000</v>
      </c>
      <c r="AB1678" s="32" t="s">
        <v>1142</v>
      </c>
      <c r="AC1678" s="32" t="s">
        <v>1142</v>
      </c>
      <c r="AD1678" s="32">
        <v>7100000</v>
      </c>
      <c r="AE1678" s="32" t="s">
        <v>1142</v>
      </c>
      <c r="AF1678" s="32">
        <v>7100000</v>
      </c>
      <c r="AG1678" s="32" t="s">
        <v>1142</v>
      </c>
      <c r="AH1678" s="32">
        <v>7100000</v>
      </c>
      <c r="AI1678" s="32" t="s">
        <v>1142</v>
      </c>
      <c r="AJ1678" s="32">
        <v>7100000</v>
      </c>
      <c r="AK1678" s="32" t="s">
        <v>1142</v>
      </c>
      <c r="AL1678" s="32">
        <v>7100000</v>
      </c>
      <c r="AM1678" s="32" t="s">
        <v>1142</v>
      </c>
      <c r="AN1678" s="32">
        <v>7100000</v>
      </c>
      <c r="AO1678" s="32" t="s">
        <v>1142</v>
      </c>
      <c r="AP1678" s="32">
        <v>7100000</v>
      </c>
      <c r="AQ1678" s="32" t="s">
        <v>1142</v>
      </c>
      <c r="AR1678" s="32">
        <v>7100000</v>
      </c>
      <c r="AS1678" s="32" t="s">
        <v>1142</v>
      </c>
      <c r="AT1678" s="32">
        <v>7100000</v>
      </c>
      <c r="AU1678" s="32" t="s">
        <v>1142</v>
      </c>
      <c r="AV1678" s="32">
        <v>7100000</v>
      </c>
      <c r="AW1678" s="32" t="s">
        <v>1142</v>
      </c>
      <c r="AX1678" s="32">
        <v>7100000</v>
      </c>
      <c r="AZ1678" s="13" t="str">
        <f t="shared" si="132"/>
        <v>OK</v>
      </c>
      <c r="BA1678" s="13" t="str">
        <f t="shared" si="133"/>
        <v>OK</v>
      </c>
      <c r="BB1678" s="7">
        <f t="shared" si="134"/>
        <v>0</v>
      </c>
      <c r="BC1678" s="14">
        <f t="shared" si="130"/>
        <v>78100000</v>
      </c>
      <c r="BD1678" s="14">
        <f t="shared" si="130"/>
        <v>78100000</v>
      </c>
      <c r="BE1678" s="7">
        <f t="shared" si="131"/>
        <v>0</v>
      </c>
      <c r="BF1678" s="7">
        <f t="shared" si="131"/>
        <v>0</v>
      </c>
      <c r="BJ1678" s="2"/>
      <c r="BK1678" s="2"/>
      <c r="BL1678" s="2"/>
      <c r="BM1678" s="2"/>
      <c r="BN1678" s="2"/>
      <c r="BO1678" s="2"/>
      <c r="BP1678" s="2"/>
      <c r="BQ1678" s="2"/>
      <c r="BR1678" s="2"/>
    </row>
    <row r="1679" spans="1:70" s="3" customFormat="1" ht="142.5">
      <c r="A1679" s="2"/>
      <c r="B1679" s="28" t="s">
        <v>3274</v>
      </c>
      <c r="C1679" s="28" t="s">
        <v>4787</v>
      </c>
      <c r="D1679" s="28" t="s">
        <v>46</v>
      </c>
      <c r="E1679" s="29" t="s">
        <v>776</v>
      </c>
      <c r="F1679" s="29" t="s">
        <v>777</v>
      </c>
      <c r="G1679" s="29" t="s">
        <v>65</v>
      </c>
      <c r="H1679" s="29">
        <v>81101512</v>
      </c>
      <c r="I1679" s="29" t="s">
        <v>4813</v>
      </c>
      <c r="J1679" s="29" t="s">
        <v>199</v>
      </c>
      <c r="K1679" s="29" t="s">
        <v>1193</v>
      </c>
      <c r="L1679" s="30" t="s">
        <v>147</v>
      </c>
      <c r="M1679" s="30" t="s">
        <v>147</v>
      </c>
      <c r="N1679" s="30">
        <v>10</v>
      </c>
      <c r="O1679" s="30" t="s">
        <v>218</v>
      </c>
      <c r="P1679" s="30" t="s">
        <v>202</v>
      </c>
      <c r="Q1679" s="31">
        <v>100000000</v>
      </c>
      <c r="R1679" s="31">
        <v>100000000</v>
      </c>
      <c r="S1679" s="30" t="s">
        <v>411</v>
      </c>
      <c r="T1679" s="30" t="s">
        <v>199</v>
      </c>
      <c r="U1679" s="29" t="s">
        <v>348</v>
      </c>
      <c r="V1679" s="29" t="s">
        <v>325</v>
      </c>
      <c r="W1679" s="29" t="s">
        <v>372</v>
      </c>
      <c r="X1679" s="29" t="s">
        <v>206</v>
      </c>
      <c r="Y1679" s="29" t="s">
        <v>211</v>
      </c>
      <c r="Z1679" s="29" t="s">
        <v>506</v>
      </c>
      <c r="AA1679" s="32" t="s">
        <v>1142</v>
      </c>
      <c r="AB1679" s="32" t="s">
        <v>1142</v>
      </c>
      <c r="AC1679" s="32">
        <v>100000000</v>
      </c>
      <c r="AD1679" s="32" t="s">
        <v>1142</v>
      </c>
      <c r="AE1679" s="32" t="s">
        <v>1142</v>
      </c>
      <c r="AF1679" s="32">
        <v>10000000</v>
      </c>
      <c r="AG1679" s="32" t="s">
        <v>1142</v>
      </c>
      <c r="AH1679" s="32">
        <v>10000000</v>
      </c>
      <c r="AI1679" s="32" t="s">
        <v>1142</v>
      </c>
      <c r="AJ1679" s="32">
        <v>10000000</v>
      </c>
      <c r="AK1679" s="32" t="s">
        <v>1142</v>
      </c>
      <c r="AL1679" s="32">
        <v>10000000</v>
      </c>
      <c r="AM1679" s="32" t="s">
        <v>1142</v>
      </c>
      <c r="AN1679" s="32">
        <v>10000000</v>
      </c>
      <c r="AO1679" s="32" t="s">
        <v>1142</v>
      </c>
      <c r="AP1679" s="32">
        <v>10000000</v>
      </c>
      <c r="AQ1679" s="32" t="s">
        <v>1142</v>
      </c>
      <c r="AR1679" s="32">
        <v>10000000</v>
      </c>
      <c r="AS1679" s="32" t="s">
        <v>1142</v>
      </c>
      <c r="AT1679" s="32">
        <v>10000000</v>
      </c>
      <c r="AU1679" s="32" t="s">
        <v>1142</v>
      </c>
      <c r="AV1679" s="32">
        <v>10000000</v>
      </c>
      <c r="AW1679" s="32" t="s">
        <v>1142</v>
      </c>
      <c r="AX1679" s="32">
        <v>10000000</v>
      </c>
      <c r="AZ1679" s="13" t="str">
        <f t="shared" si="132"/>
        <v>OK</v>
      </c>
      <c r="BA1679" s="13" t="str">
        <f t="shared" si="133"/>
        <v>OK</v>
      </c>
      <c r="BB1679" s="7">
        <f t="shared" si="134"/>
        <v>0</v>
      </c>
      <c r="BC1679" s="14">
        <f t="shared" si="130"/>
        <v>100000000</v>
      </c>
      <c r="BD1679" s="14">
        <f t="shared" si="130"/>
        <v>100000000</v>
      </c>
      <c r="BE1679" s="7">
        <f t="shared" si="131"/>
        <v>0</v>
      </c>
      <c r="BF1679" s="7">
        <f t="shared" si="131"/>
        <v>0</v>
      </c>
      <c r="BJ1679" s="2"/>
      <c r="BK1679" s="2"/>
      <c r="BL1679" s="2"/>
      <c r="BM1679" s="2"/>
      <c r="BN1679" s="2"/>
      <c r="BO1679" s="2"/>
      <c r="BP1679" s="2"/>
      <c r="BQ1679" s="2"/>
      <c r="BR1679" s="2"/>
    </row>
    <row r="1680" spans="1:70" s="3" customFormat="1" ht="114">
      <c r="A1680" s="2"/>
      <c r="B1680" s="28" t="s">
        <v>3275</v>
      </c>
      <c r="C1680" s="28" t="s">
        <v>4787</v>
      </c>
      <c r="D1680" s="28" t="s">
        <v>46</v>
      </c>
      <c r="E1680" s="29" t="s">
        <v>776</v>
      </c>
      <c r="F1680" s="29" t="s">
        <v>777</v>
      </c>
      <c r="G1680" s="29" t="s">
        <v>65</v>
      </c>
      <c r="H1680" s="29">
        <v>81101512</v>
      </c>
      <c r="I1680" s="29" t="s">
        <v>4813</v>
      </c>
      <c r="J1680" s="29" t="s">
        <v>199</v>
      </c>
      <c r="K1680" s="29" t="s">
        <v>1194</v>
      </c>
      <c r="L1680" s="30" t="s">
        <v>147</v>
      </c>
      <c r="M1680" s="30" t="s">
        <v>147</v>
      </c>
      <c r="N1680" s="30">
        <v>6</v>
      </c>
      <c r="O1680" s="30" t="s">
        <v>218</v>
      </c>
      <c r="P1680" s="30" t="s">
        <v>202</v>
      </c>
      <c r="Q1680" s="31">
        <v>15000000</v>
      </c>
      <c r="R1680" s="31">
        <v>15000000</v>
      </c>
      <c r="S1680" s="30" t="s">
        <v>411</v>
      </c>
      <c r="T1680" s="30" t="s">
        <v>199</v>
      </c>
      <c r="U1680" s="29" t="s">
        <v>348</v>
      </c>
      <c r="V1680" s="29" t="s">
        <v>325</v>
      </c>
      <c r="W1680" s="29" t="s">
        <v>372</v>
      </c>
      <c r="X1680" s="29" t="s">
        <v>206</v>
      </c>
      <c r="Y1680" s="29" t="s">
        <v>211</v>
      </c>
      <c r="Z1680" s="29" t="s">
        <v>768</v>
      </c>
      <c r="AA1680" s="32" t="s">
        <v>1142</v>
      </c>
      <c r="AB1680" s="32" t="s">
        <v>1142</v>
      </c>
      <c r="AC1680" s="32">
        <v>15000000</v>
      </c>
      <c r="AD1680" s="32" t="s">
        <v>1142</v>
      </c>
      <c r="AE1680" s="32" t="s">
        <v>1142</v>
      </c>
      <c r="AF1680" s="32">
        <v>2500000</v>
      </c>
      <c r="AG1680" s="32" t="s">
        <v>1142</v>
      </c>
      <c r="AH1680" s="32">
        <v>2500000</v>
      </c>
      <c r="AI1680" s="32" t="s">
        <v>1142</v>
      </c>
      <c r="AJ1680" s="32">
        <v>2500000</v>
      </c>
      <c r="AK1680" s="32" t="s">
        <v>1142</v>
      </c>
      <c r="AL1680" s="32">
        <v>2500000</v>
      </c>
      <c r="AM1680" s="32" t="s">
        <v>1142</v>
      </c>
      <c r="AN1680" s="32">
        <v>2500000</v>
      </c>
      <c r="AO1680" s="32" t="s">
        <v>1142</v>
      </c>
      <c r="AP1680" s="32">
        <v>2500000</v>
      </c>
      <c r="AQ1680" s="32" t="s">
        <v>1142</v>
      </c>
      <c r="AR1680" s="32" t="s">
        <v>1142</v>
      </c>
      <c r="AS1680" s="32" t="s">
        <v>1142</v>
      </c>
      <c r="AT1680" s="32" t="s">
        <v>1142</v>
      </c>
      <c r="AU1680" s="32" t="s">
        <v>1142</v>
      </c>
      <c r="AV1680" s="32" t="s">
        <v>1142</v>
      </c>
      <c r="AW1680" s="32" t="s">
        <v>1142</v>
      </c>
      <c r="AX1680" s="32" t="s">
        <v>1142</v>
      </c>
      <c r="AZ1680" s="13" t="str">
        <f t="shared" si="132"/>
        <v>OK</v>
      </c>
      <c r="BA1680" s="13" t="str">
        <f t="shared" si="133"/>
        <v>OK</v>
      </c>
      <c r="BB1680" s="7">
        <f t="shared" si="134"/>
        <v>0</v>
      </c>
      <c r="BC1680" s="14">
        <f t="shared" si="130"/>
        <v>15000000</v>
      </c>
      <c r="BD1680" s="14">
        <f t="shared" si="130"/>
        <v>15000000</v>
      </c>
      <c r="BE1680" s="7">
        <f t="shared" si="131"/>
        <v>0</v>
      </c>
      <c r="BF1680" s="7">
        <f t="shared" si="131"/>
        <v>0</v>
      </c>
      <c r="BJ1680" s="2"/>
      <c r="BK1680" s="2"/>
      <c r="BL1680" s="2"/>
      <c r="BM1680" s="2"/>
      <c r="BN1680" s="2"/>
      <c r="BO1680" s="2"/>
      <c r="BP1680" s="2"/>
      <c r="BQ1680" s="2"/>
      <c r="BR1680" s="2"/>
    </row>
    <row r="1681" spans="1:70" s="3" customFormat="1" ht="156.75">
      <c r="A1681" s="2"/>
      <c r="B1681" s="28" t="s">
        <v>3276</v>
      </c>
      <c r="C1681" s="28" t="s">
        <v>4787</v>
      </c>
      <c r="D1681" s="28" t="s">
        <v>46</v>
      </c>
      <c r="E1681" s="29" t="s">
        <v>776</v>
      </c>
      <c r="F1681" s="29" t="s">
        <v>777</v>
      </c>
      <c r="G1681" s="29" t="s">
        <v>65</v>
      </c>
      <c r="H1681" s="29">
        <v>81101512</v>
      </c>
      <c r="I1681" s="29" t="s">
        <v>4813</v>
      </c>
      <c r="J1681" s="29" t="s">
        <v>199</v>
      </c>
      <c r="K1681" s="29" t="s">
        <v>1195</v>
      </c>
      <c r="L1681" s="30" t="s">
        <v>146</v>
      </c>
      <c r="M1681" s="30" t="s">
        <v>146</v>
      </c>
      <c r="N1681" s="30">
        <v>12</v>
      </c>
      <c r="O1681" s="30" t="s">
        <v>218</v>
      </c>
      <c r="P1681" s="30" t="s">
        <v>202</v>
      </c>
      <c r="Q1681" s="31">
        <v>35849000</v>
      </c>
      <c r="R1681" s="31">
        <v>35849000</v>
      </c>
      <c r="S1681" s="30" t="s">
        <v>411</v>
      </c>
      <c r="T1681" s="30" t="s">
        <v>199</v>
      </c>
      <c r="U1681" s="29" t="s">
        <v>348</v>
      </c>
      <c r="V1681" s="29" t="s">
        <v>325</v>
      </c>
      <c r="W1681" s="29" t="s">
        <v>372</v>
      </c>
      <c r="X1681" s="29" t="s">
        <v>206</v>
      </c>
      <c r="Y1681" s="29" t="s">
        <v>211</v>
      </c>
      <c r="Z1681" s="29" t="s">
        <v>507</v>
      </c>
      <c r="AA1681" s="32">
        <v>35849000</v>
      </c>
      <c r="AB1681" s="32" t="s">
        <v>1142</v>
      </c>
      <c r="AC1681" s="32" t="s">
        <v>1142</v>
      </c>
      <c r="AD1681" s="32">
        <v>3259000</v>
      </c>
      <c r="AE1681" s="32" t="s">
        <v>1142</v>
      </c>
      <c r="AF1681" s="32">
        <v>3259000</v>
      </c>
      <c r="AG1681" s="32" t="s">
        <v>1142</v>
      </c>
      <c r="AH1681" s="32">
        <v>3259000</v>
      </c>
      <c r="AI1681" s="32" t="s">
        <v>1142</v>
      </c>
      <c r="AJ1681" s="32">
        <v>3259000</v>
      </c>
      <c r="AK1681" s="32" t="s">
        <v>1142</v>
      </c>
      <c r="AL1681" s="32">
        <v>3259000</v>
      </c>
      <c r="AM1681" s="32" t="s">
        <v>1142</v>
      </c>
      <c r="AN1681" s="32">
        <v>3259000</v>
      </c>
      <c r="AO1681" s="32" t="s">
        <v>1142</v>
      </c>
      <c r="AP1681" s="32">
        <v>3259000</v>
      </c>
      <c r="AQ1681" s="32" t="s">
        <v>1142</v>
      </c>
      <c r="AR1681" s="32">
        <v>3259000</v>
      </c>
      <c r="AS1681" s="32" t="s">
        <v>1142</v>
      </c>
      <c r="AT1681" s="32">
        <v>3259000</v>
      </c>
      <c r="AU1681" s="32" t="s">
        <v>1142</v>
      </c>
      <c r="AV1681" s="32">
        <v>3259000</v>
      </c>
      <c r="AW1681" s="32" t="s">
        <v>1142</v>
      </c>
      <c r="AX1681" s="32">
        <v>3259000</v>
      </c>
      <c r="AZ1681" s="13" t="str">
        <f t="shared" si="132"/>
        <v>OK</v>
      </c>
      <c r="BA1681" s="13" t="str">
        <f t="shared" si="133"/>
        <v>OK</v>
      </c>
      <c r="BB1681" s="7">
        <f t="shared" si="134"/>
        <v>0</v>
      </c>
      <c r="BC1681" s="14">
        <f t="shared" si="130"/>
        <v>35849000</v>
      </c>
      <c r="BD1681" s="14">
        <f t="shared" si="130"/>
        <v>35849000</v>
      </c>
      <c r="BE1681" s="7">
        <f t="shared" si="131"/>
        <v>0</v>
      </c>
      <c r="BF1681" s="7">
        <f t="shared" si="131"/>
        <v>0</v>
      </c>
      <c r="BJ1681" s="2"/>
      <c r="BK1681" s="2"/>
      <c r="BL1681" s="2"/>
      <c r="BM1681" s="2"/>
      <c r="BN1681" s="2"/>
      <c r="BO1681" s="2"/>
      <c r="BP1681" s="2"/>
      <c r="BQ1681" s="2"/>
      <c r="BR1681" s="2"/>
    </row>
    <row r="1682" spans="1:70" s="3" customFormat="1" ht="99.75">
      <c r="A1682" s="2"/>
      <c r="B1682" s="28" t="s">
        <v>3277</v>
      </c>
      <c r="C1682" s="28" t="s">
        <v>4787</v>
      </c>
      <c r="D1682" s="28" t="s">
        <v>46</v>
      </c>
      <c r="E1682" s="29" t="s">
        <v>776</v>
      </c>
      <c r="F1682" s="29" t="s">
        <v>777</v>
      </c>
      <c r="G1682" s="29" t="s">
        <v>65</v>
      </c>
      <c r="H1682" s="29">
        <v>81101512</v>
      </c>
      <c r="I1682" s="29" t="s">
        <v>4806</v>
      </c>
      <c r="J1682" s="29" t="s">
        <v>199</v>
      </c>
      <c r="K1682" s="29" t="s">
        <v>1196</v>
      </c>
      <c r="L1682" s="30" t="s">
        <v>147</v>
      </c>
      <c r="M1682" s="30" t="s">
        <v>147</v>
      </c>
      <c r="N1682" s="30">
        <v>10</v>
      </c>
      <c r="O1682" s="30" t="s">
        <v>218</v>
      </c>
      <c r="P1682" s="30" t="s">
        <v>202</v>
      </c>
      <c r="Q1682" s="31">
        <v>35000000</v>
      </c>
      <c r="R1682" s="31">
        <v>35000000</v>
      </c>
      <c r="S1682" s="30" t="s">
        <v>411</v>
      </c>
      <c r="T1682" s="30" t="s">
        <v>199</v>
      </c>
      <c r="U1682" s="29" t="s">
        <v>348</v>
      </c>
      <c r="V1682" s="29" t="s">
        <v>325</v>
      </c>
      <c r="W1682" s="29" t="s">
        <v>372</v>
      </c>
      <c r="X1682" s="29" t="s">
        <v>206</v>
      </c>
      <c r="Y1682" s="29" t="s">
        <v>211</v>
      </c>
      <c r="Z1682" s="29" t="s">
        <v>507</v>
      </c>
      <c r="AA1682" s="32" t="s">
        <v>1142</v>
      </c>
      <c r="AB1682" s="32" t="s">
        <v>1142</v>
      </c>
      <c r="AC1682" s="32">
        <v>35000000</v>
      </c>
      <c r="AD1682" s="32" t="s">
        <v>1142</v>
      </c>
      <c r="AE1682" s="32" t="s">
        <v>1142</v>
      </c>
      <c r="AF1682" s="32">
        <v>3500000</v>
      </c>
      <c r="AG1682" s="32" t="s">
        <v>1142</v>
      </c>
      <c r="AH1682" s="32">
        <v>3500000</v>
      </c>
      <c r="AI1682" s="32" t="s">
        <v>1142</v>
      </c>
      <c r="AJ1682" s="32">
        <v>3500000</v>
      </c>
      <c r="AK1682" s="32" t="s">
        <v>1142</v>
      </c>
      <c r="AL1682" s="32">
        <v>3500000</v>
      </c>
      <c r="AM1682" s="32" t="s">
        <v>1142</v>
      </c>
      <c r="AN1682" s="32">
        <v>3500000</v>
      </c>
      <c r="AO1682" s="32" t="s">
        <v>1142</v>
      </c>
      <c r="AP1682" s="32">
        <v>3500000</v>
      </c>
      <c r="AQ1682" s="32" t="s">
        <v>1142</v>
      </c>
      <c r="AR1682" s="32">
        <v>3500000</v>
      </c>
      <c r="AS1682" s="32" t="s">
        <v>1142</v>
      </c>
      <c r="AT1682" s="32">
        <v>3500000</v>
      </c>
      <c r="AU1682" s="32" t="s">
        <v>1142</v>
      </c>
      <c r="AV1682" s="32">
        <v>3500000</v>
      </c>
      <c r="AW1682" s="32" t="s">
        <v>1142</v>
      </c>
      <c r="AX1682" s="32">
        <v>3500000</v>
      </c>
      <c r="AZ1682" s="13" t="str">
        <f t="shared" si="132"/>
        <v>OK</v>
      </c>
      <c r="BA1682" s="13" t="str">
        <f t="shared" si="133"/>
        <v>OK</v>
      </c>
      <c r="BB1682" s="7">
        <f t="shared" si="134"/>
        <v>0</v>
      </c>
      <c r="BC1682" s="14">
        <f t="shared" si="130"/>
        <v>35000000</v>
      </c>
      <c r="BD1682" s="14">
        <f t="shared" si="130"/>
        <v>35000000</v>
      </c>
      <c r="BE1682" s="7">
        <f t="shared" si="131"/>
        <v>0</v>
      </c>
      <c r="BF1682" s="7">
        <f t="shared" si="131"/>
        <v>0</v>
      </c>
      <c r="BJ1682" s="2"/>
      <c r="BK1682" s="2"/>
      <c r="BL1682" s="2"/>
      <c r="BM1682" s="2"/>
      <c r="BN1682" s="2"/>
      <c r="BO1682" s="2"/>
      <c r="BP1682" s="2"/>
      <c r="BQ1682" s="2"/>
      <c r="BR1682" s="2"/>
    </row>
    <row r="1683" spans="1:70" s="3" customFormat="1" ht="142.5">
      <c r="A1683" s="2"/>
      <c r="B1683" s="28" t="s">
        <v>3278</v>
      </c>
      <c r="C1683" s="28" t="s">
        <v>4787</v>
      </c>
      <c r="D1683" s="28" t="s">
        <v>46</v>
      </c>
      <c r="E1683" s="29" t="s">
        <v>776</v>
      </c>
      <c r="F1683" s="29" t="s">
        <v>777</v>
      </c>
      <c r="G1683" s="29" t="s">
        <v>65</v>
      </c>
      <c r="H1683" s="29">
        <v>81101512</v>
      </c>
      <c r="I1683" s="29" t="s">
        <v>4813</v>
      </c>
      <c r="J1683" s="29" t="s">
        <v>199</v>
      </c>
      <c r="K1683" s="29" t="s">
        <v>1197</v>
      </c>
      <c r="L1683" s="30" t="s">
        <v>146</v>
      </c>
      <c r="M1683" s="30" t="s">
        <v>146</v>
      </c>
      <c r="N1683" s="30">
        <v>10</v>
      </c>
      <c r="O1683" s="30" t="s">
        <v>218</v>
      </c>
      <c r="P1683" s="30" t="s">
        <v>202</v>
      </c>
      <c r="Q1683" s="31">
        <v>50000000</v>
      </c>
      <c r="R1683" s="31">
        <v>50000000</v>
      </c>
      <c r="S1683" s="30" t="s">
        <v>411</v>
      </c>
      <c r="T1683" s="30" t="s">
        <v>199</v>
      </c>
      <c r="U1683" s="29" t="s">
        <v>348</v>
      </c>
      <c r="V1683" s="29" t="s">
        <v>325</v>
      </c>
      <c r="W1683" s="29" t="s">
        <v>372</v>
      </c>
      <c r="X1683" s="29" t="s">
        <v>206</v>
      </c>
      <c r="Y1683" s="29" t="s">
        <v>211</v>
      </c>
      <c r="Z1683" s="29" t="s">
        <v>781</v>
      </c>
      <c r="AA1683" s="32">
        <v>50000000</v>
      </c>
      <c r="AB1683" s="32" t="s">
        <v>1142</v>
      </c>
      <c r="AC1683" s="32" t="s">
        <v>1142</v>
      </c>
      <c r="AD1683" s="32">
        <v>5000000</v>
      </c>
      <c r="AE1683" s="32" t="s">
        <v>1142</v>
      </c>
      <c r="AF1683" s="32">
        <v>5000000</v>
      </c>
      <c r="AG1683" s="32" t="s">
        <v>1142</v>
      </c>
      <c r="AH1683" s="32">
        <v>5000000</v>
      </c>
      <c r="AI1683" s="32" t="s">
        <v>1142</v>
      </c>
      <c r="AJ1683" s="32">
        <v>5000000</v>
      </c>
      <c r="AK1683" s="32" t="s">
        <v>1142</v>
      </c>
      <c r="AL1683" s="32">
        <v>5000000</v>
      </c>
      <c r="AM1683" s="32" t="s">
        <v>1142</v>
      </c>
      <c r="AN1683" s="32">
        <v>5000000</v>
      </c>
      <c r="AO1683" s="32" t="s">
        <v>1142</v>
      </c>
      <c r="AP1683" s="32">
        <v>5000000</v>
      </c>
      <c r="AQ1683" s="32" t="s">
        <v>1142</v>
      </c>
      <c r="AR1683" s="32">
        <v>5000000</v>
      </c>
      <c r="AS1683" s="32" t="s">
        <v>1142</v>
      </c>
      <c r="AT1683" s="32">
        <v>5000000</v>
      </c>
      <c r="AU1683" s="32" t="s">
        <v>1142</v>
      </c>
      <c r="AV1683" s="32">
        <v>5000000</v>
      </c>
      <c r="AW1683" s="32" t="s">
        <v>1142</v>
      </c>
      <c r="AX1683" s="32" t="s">
        <v>1142</v>
      </c>
      <c r="AZ1683" s="13" t="str">
        <f t="shared" si="132"/>
        <v>OK</v>
      </c>
      <c r="BA1683" s="13" t="str">
        <f t="shared" si="133"/>
        <v>OK</v>
      </c>
      <c r="BB1683" s="7">
        <f t="shared" si="134"/>
        <v>0</v>
      </c>
      <c r="BC1683" s="14">
        <f t="shared" ref="BC1683:BD1746" si="135">+SUM(AA1683,AC1683,AE1683,AG1683,AI1683,AK1683,AM1683,AO1683,AQ1683,AS1683,AU1683,AW1683)</f>
        <v>50000000</v>
      </c>
      <c r="BD1683" s="14">
        <f t="shared" si="135"/>
        <v>50000000</v>
      </c>
      <c r="BE1683" s="7">
        <f t="shared" ref="BE1683:BF1746" si="136">+IF(OR(AZ1683="ok",AZ1683=""),0,1)</f>
        <v>0</v>
      </c>
      <c r="BF1683" s="7">
        <f t="shared" si="136"/>
        <v>0</v>
      </c>
      <c r="BJ1683" s="2"/>
      <c r="BK1683" s="2"/>
      <c r="BL1683" s="2"/>
      <c r="BM1683" s="2"/>
      <c r="BN1683" s="2"/>
      <c r="BO1683" s="2"/>
      <c r="BP1683" s="2"/>
      <c r="BQ1683" s="2"/>
      <c r="BR1683" s="2"/>
    </row>
    <row r="1684" spans="1:70" s="3" customFormat="1" ht="71.25">
      <c r="A1684" s="2"/>
      <c r="B1684" s="28" t="s">
        <v>3279</v>
      </c>
      <c r="C1684" s="28" t="s">
        <v>4787</v>
      </c>
      <c r="D1684" s="28" t="s">
        <v>46</v>
      </c>
      <c r="E1684" s="29" t="s">
        <v>776</v>
      </c>
      <c r="F1684" s="29" t="s">
        <v>777</v>
      </c>
      <c r="G1684" s="29" t="s">
        <v>65</v>
      </c>
      <c r="H1684" s="29">
        <v>81101512</v>
      </c>
      <c r="I1684" s="29" t="s">
        <v>4813</v>
      </c>
      <c r="J1684" s="29" t="s">
        <v>199</v>
      </c>
      <c r="K1684" s="29" t="s">
        <v>1198</v>
      </c>
      <c r="L1684" s="30" t="s">
        <v>147</v>
      </c>
      <c r="M1684" s="30" t="s">
        <v>147</v>
      </c>
      <c r="N1684" s="30">
        <v>10</v>
      </c>
      <c r="O1684" s="30" t="s">
        <v>218</v>
      </c>
      <c r="P1684" s="30" t="s">
        <v>202</v>
      </c>
      <c r="Q1684" s="31">
        <v>50000000</v>
      </c>
      <c r="R1684" s="31">
        <v>50000000</v>
      </c>
      <c r="S1684" s="30" t="s">
        <v>411</v>
      </c>
      <c r="T1684" s="30" t="s">
        <v>199</v>
      </c>
      <c r="U1684" s="29" t="s">
        <v>348</v>
      </c>
      <c r="V1684" s="29" t="s">
        <v>325</v>
      </c>
      <c r="W1684" s="29" t="s">
        <v>372</v>
      </c>
      <c r="X1684" s="29" t="s">
        <v>206</v>
      </c>
      <c r="Y1684" s="29" t="s">
        <v>211</v>
      </c>
      <c r="Z1684" s="29" t="s">
        <v>782</v>
      </c>
      <c r="AA1684" s="32" t="s">
        <v>1142</v>
      </c>
      <c r="AB1684" s="32" t="s">
        <v>1142</v>
      </c>
      <c r="AC1684" s="32">
        <v>50000000</v>
      </c>
      <c r="AD1684" s="32" t="s">
        <v>1142</v>
      </c>
      <c r="AE1684" s="32" t="s">
        <v>1142</v>
      </c>
      <c r="AF1684" s="32">
        <v>5000000</v>
      </c>
      <c r="AG1684" s="32" t="s">
        <v>1142</v>
      </c>
      <c r="AH1684" s="32">
        <v>5000000</v>
      </c>
      <c r="AI1684" s="32" t="s">
        <v>1142</v>
      </c>
      <c r="AJ1684" s="32">
        <v>5000000</v>
      </c>
      <c r="AK1684" s="32" t="s">
        <v>1142</v>
      </c>
      <c r="AL1684" s="32">
        <v>5000000</v>
      </c>
      <c r="AM1684" s="32" t="s">
        <v>1142</v>
      </c>
      <c r="AN1684" s="32">
        <v>5000000</v>
      </c>
      <c r="AO1684" s="32" t="s">
        <v>1142</v>
      </c>
      <c r="AP1684" s="32">
        <v>5000000</v>
      </c>
      <c r="AQ1684" s="32" t="s">
        <v>1142</v>
      </c>
      <c r="AR1684" s="32">
        <v>5000000</v>
      </c>
      <c r="AS1684" s="32" t="s">
        <v>1142</v>
      </c>
      <c r="AT1684" s="32">
        <v>5000000</v>
      </c>
      <c r="AU1684" s="32" t="s">
        <v>1142</v>
      </c>
      <c r="AV1684" s="32">
        <v>5000000</v>
      </c>
      <c r="AW1684" s="32" t="s">
        <v>1142</v>
      </c>
      <c r="AX1684" s="32">
        <v>5000000</v>
      </c>
      <c r="AZ1684" s="13" t="str">
        <f t="shared" si="132"/>
        <v>OK</v>
      </c>
      <c r="BA1684" s="13" t="str">
        <f t="shared" si="133"/>
        <v>OK</v>
      </c>
      <c r="BB1684" s="7">
        <f t="shared" si="134"/>
        <v>0</v>
      </c>
      <c r="BC1684" s="14">
        <f t="shared" si="135"/>
        <v>50000000</v>
      </c>
      <c r="BD1684" s="14">
        <f t="shared" si="135"/>
        <v>50000000</v>
      </c>
      <c r="BE1684" s="7">
        <f t="shared" si="136"/>
        <v>0</v>
      </c>
      <c r="BF1684" s="7">
        <f t="shared" si="136"/>
        <v>0</v>
      </c>
      <c r="BJ1684" s="2"/>
      <c r="BK1684" s="2"/>
      <c r="BL1684" s="2"/>
      <c r="BM1684" s="2"/>
      <c r="BN1684" s="2"/>
      <c r="BO1684" s="2"/>
      <c r="BP1684" s="2"/>
      <c r="BQ1684" s="2"/>
      <c r="BR1684" s="2"/>
    </row>
    <row r="1685" spans="1:70" s="3" customFormat="1" ht="57">
      <c r="A1685" s="2"/>
      <c r="B1685" s="28" t="s">
        <v>3280</v>
      </c>
      <c r="C1685" s="28" t="s">
        <v>4787</v>
      </c>
      <c r="D1685" s="28" t="s">
        <v>46</v>
      </c>
      <c r="E1685" s="29" t="s">
        <v>776</v>
      </c>
      <c r="F1685" s="29" t="s">
        <v>783</v>
      </c>
      <c r="G1685" s="29" t="s">
        <v>47</v>
      </c>
      <c r="H1685" s="29">
        <v>80161500</v>
      </c>
      <c r="I1685" s="29" t="s">
        <v>4814</v>
      </c>
      <c r="J1685" s="29" t="s">
        <v>199</v>
      </c>
      <c r="K1685" s="29" t="s">
        <v>1199</v>
      </c>
      <c r="L1685" s="30" t="s">
        <v>146</v>
      </c>
      <c r="M1685" s="30" t="s">
        <v>146</v>
      </c>
      <c r="N1685" s="30">
        <v>12</v>
      </c>
      <c r="O1685" s="30" t="s">
        <v>218</v>
      </c>
      <c r="P1685" s="30" t="s">
        <v>202</v>
      </c>
      <c r="Q1685" s="31">
        <v>26922500</v>
      </c>
      <c r="R1685" s="31">
        <v>26922500</v>
      </c>
      <c r="S1685" s="30" t="s">
        <v>411</v>
      </c>
      <c r="T1685" s="30" t="s">
        <v>199</v>
      </c>
      <c r="U1685" s="29" t="s">
        <v>348</v>
      </c>
      <c r="V1685" s="29" t="s">
        <v>325</v>
      </c>
      <c r="W1685" s="29" t="s">
        <v>396</v>
      </c>
      <c r="X1685" s="29" t="s">
        <v>206</v>
      </c>
      <c r="Y1685" s="29" t="s">
        <v>211</v>
      </c>
      <c r="Z1685" s="29" t="s">
        <v>768</v>
      </c>
      <c r="AA1685" s="32">
        <v>26922500</v>
      </c>
      <c r="AB1685" s="32" t="s">
        <v>1142</v>
      </c>
      <c r="AC1685" s="32" t="s">
        <v>1142</v>
      </c>
      <c r="AD1685" s="32">
        <v>2447500</v>
      </c>
      <c r="AE1685" s="32" t="s">
        <v>1142</v>
      </c>
      <c r="AF1685" s="32">
        <v>2447500</v>
      </c>
      <c r="AG1685" s="32" t="s">
        <v>1142</v>
      </c>
      <c r="AH1685" s="32">
        <v>2447500</v>
      </c>
      <c r="AI1685" s="32" t="s">
        <v>1142</v>
      </c>
      <c r="AJ1685" s="32">
        <v>2447500</v>
      </c>
      <c r="AK1685" s="32" t="s">
        <v>1142</v>
      </c>
      <c r="AL1685" s="32">
        <v>2447500</v>
      </c>
      <c r="AM1685" s="32" t="s">
        <v>1142</v>
      </c>
      <c r="AN1685" s="32">
        <v>2447500</v>
      </c>
      <c r="AO1685" s="32" t="s">
        <v>1142</v>
      </c>
      <c r="AP1685" s="32">
        <v>2447500</v>
      </c>
      <c r="AQ1685" s="32" t="s">
        <v>1142</v>
      </c>
      <c r="AR1685" s="32">
        <v>2447500</v>
      </c>
      <c r="AS1685" s="32" t="s">
        <v>1142</v>
      </c>
      <c r="AT1685" s="32">
        <v>2447500</v>
      </c>
      <c r="AU1685" s="32" t="s">
        <v>1142</v>
      </c>
      <c r="AV1685" s="32">
        <v>2447500</v>
      </c>
      <c r="AW1685" s="32" t="s">
        <v>1142</v>
      </c>
      <c r="AX1685" s="32">
        <v>2447500</v>
      </c>
      <c r="AZ1685" s="13" t="str">
        <f t="shared" si="132"/>
        <v>OK</v>
      </c>
      <c r="BA1685" s="13" t="str">
        <f t="shared" si="133"/>
        <v>OK</v>
      </c>
      <c r="BB1685" s="7">
        <f t="shared" si="134"/>
        <v>0</v>
      </c>
      <c r="BC1685" s="14">
        <f t="shared" si="135"/>
        <v>26922500</v>
      </c>
      <c r="BD1685" s="14">
        <f t="shared" si="135"/>
        <v>26922500</v>
      </c>
      <c r="BE1685" s="7">
        <f t="shared" si="136"/>
        <v>0</v>
      </c>
      <c r="BF1685" s="7">
        <f t="shared" si="136"/>
        <v>0</v>
      </c>
      <c r="BJ1685" s="2"/>
      <c r="BK1685" s="2"/>
      <c r="BL1685" s="2"/>
      <c r="BM1685" s="2"/>
      <c r="BN1685" s="2"/>
      <c r="BO1685" s="2"/>
      <c r="BP1685" s="2"/>
      <c r="BQ1685" s="2"/>
      <c r="BR1685" s="2"/>
    </row>
    <row r="1686" spans="1:70" s="3" customFormat="1" ht="57">
      <c r="A1686" s="2"/>
      <c r="B1686" s="28" t="s">
        <v>2242</v>
      </c>
      <c r="C1686" s="28" t="s">
        <v>4787</v>
      </c>
      <c r="D1686" s="28" t="s">
        <v>46</v>
      </c>
      <c r="E1686" s="29" t="s">
        <v>776</v>
      </c>
      <c r="F1686" s="29" t="s">
        <v>783</v>
      </c>
      <c r="G1686" s="29" t="s">
        <v>48</v>
      </c>
      <c r="H1686" s="29">
        <v>11111111</v>
      </c>
      <c r="I1686" s="29" t="s">
        <v>4814</v>
      </c>
      <c r="J1686" s="29" t="s">
        <v>199</v>
      </c>
      <c r="K1686" s="29" t="s">
        <v>1183</v>
      </c>
      <c r="L1686" s="30" t="s">
        <v>146</v>
      </c>
      <c r="M1686" s="30" t="s">
        <v>146</v>
      </c>
      <c r="N1686" s="30">
        <v>5</v>
      </c>
      <c r="O1686" s="30" t="s">
        <v>199</v>
      </c>
      <c r="P1686" s="30" t="s">
        <v>629</v>
      </c>
      <c r="Q1686" s="31">
        <v>99752325</v>
      </c>
      <c r="R1686" s="31">
        <v>99752325</v>
      </c>
      <c r="S1686" s="30" t="s">
        <v>411</v>
      </c>
      <c r="T1686" s="30" t="s">
        <v>199</v>
      </c>
      <c r="U1686" s="29" t="s">
        <v>348</v>
      </c>
      <c r="V1686" s="29" t="s">
        <v>325</v>
      </c>
      <c r="W1686" s="29" t="s">
        <v>371</v>
      </c>
      <c r="X1686" s="29" t="s">
        <v>206</v>
      </c>
      <c r="Y1686" s="29" t="s">
        <v>211</v>
      </c>
      <c r="Z1686" s="29" t="s">
        <v>768</v>
      </c>
      <c r="AA1686" s="32" t="s">
        <v>1142</v>
      </c>
      <c r="AB1686" s="32" t="s">
        <v>1142</v>
      </c>
      <c r="AC1686" s="32">
        <v>10000000</v>
      </c>
      <c r="AD1686" s="32">
        <v>10000000</v>
      </c>
      <c r="AE1686" s="32">
        <v>10000000</v>
      </c>
      <c r="AF1686" s="32">
        <v>10000000</v>
      </c>
      <c r="AG1686" s="32">
        <v>20000000</v>
      </c>
      <c r="AH1686" s="32">
        <v>20000000</v>
      </c>
      <c r="AI1686" s="32">
        <v>20000000</v>
      </c>
      <c r="AJ1686" s="32">
        <v>20000000</v>
      </c>
      <c r="AK1686" s="32">
        <v>29752325</v>
      </c>
      <c r="AL1686" s="32">
        <v>29752325</v>
      </c>
      <c r="AM1686" s="32">
        <v>10000000</v>
      </c>
      <c r="AN1686" s="32">
        <v>10000000</v>
      </c>
      <c r="AO1686" s="32" t="s">
        <v>1142</v>
      </c>
      <c r="AP1686" s="32" t="s">
        <v>1142</v>
      </c>
      <c r="AQ1686" s="32" t="s">
        <v>1142</v>
      </c>
      <c r="AR1686" s="32" t="s">
        <v>1142</v>
      </c>
      <c r="AS1686" s="32" t="s">
        <v>1142</v>
      </c>
      <c r="AT1686" s="32" t="s">
        <v>1142</v>
      </c>
      <c r="AU1686" s="32" t="s">
        <v>1142</v>
      </c>
      <c r="AV1686" s="32" t="s">
        <v>1142</v>
      </c>
      <c r="AW1686" s="32" t="s">
        <v>1142</v>
      </c>
      <c r="AX1686" s="32" t="s">
        <v>1142</v>
      </c>
      <c r="AZ1686" s="13" t="str">
        <f t="shared" si="132"/>
        <v>OK</v>
      </c>
      <c r="BA1686" s="13" t="str">
        <f t="shared" si="133"/>
        <v>OK</v>
      </c>
      <c r="BB1686" s="7">
        <f t="shared" si="134"/>
        <v>0</v>
      </c>
      <c r="BC1686" s="14">
        <f t="shared" si="135"/>
        <v>99752325</v>
      </c>
      <c r="BD1686" s="14">
        <f t="shared" si="135"/>
        <v>99752325</v>
      </c>
      <c r="BE1686" s="7">
        <f t="shared" si="136"/>
        <v>0</v>
      </c>
      <c r="BF1686" s="7">
        <f t="shared" si="136"/>
        <v>0</v>
      </c>
      <c r="BJ1686" s="2"/>
      <c r="BK1686" s="2"/>
      <c r="BL1686" s="2"/>
      <c r="BM1686" s="2"/>
      <c r="BN1686" s="2"/>
      <c r="BO1686" s="2"/>
      <c r="BP1686" s="2"/>
      <c r="BQ1686" s="2"/>
      <c r="BR1686" s="2"/>
    </row>
    <row r="1687" spans="1:70" s="3" customFormat="1" ht="128.25">
      <c r="A1687" s="2"/>
      <c r="B1687" s="28" t="s">
        <v>3281</v>
      </c>
      <c r="C1687" s="28" t="s">
        <v>4787</v>
      </c>
      <c r="D1687" s="28" t="s">
        <v>46</v>
      </c>
      <c r="E1687" s="29" t="s">
        <v>776</v>
      </c>
      <c r="F1687" s="29" t="s">
        <v>783</v>
      </c>
      <c r="G1687" s="29" t="s">
        <v>49</v>
      </c>
      <c r="H1687" s="29">
        <v>81101512</v>
      </c>
      <c r="I1687" s="29" t="s">
        <v>4814</v>
      </c>
      <c r="J1687" s="29" t="s">
        <v>199</v>
      </c>
      <c r="K1687" s="29" t="s">
        <v>1200</v>
      </c>
      <c r="L1687" s="30" t="s">
        <v>146</v>
      </c>
      <c r="M1687" s="30" t="s">
        <v>146</v>
      </c>
      <c r="N1687" s="30">
        <v>12</v>
      </c>
      <c r="O1687" s="30" t="s">
        <v>218</v>
      </c>
      <c r="P1687" s="30" t="s">
        <v>202</v>
      </c>
      <c r="Q1687" s="31">
        <v>121000000</v>
      </c>
      <c r="R1687" s="31">
        <v>121000000</v>
      </c>
      <c r="S1687" s="30" t="s">
        <v>411</v>
      </c>
      <c r="T1687" s="30" t="s">
        <v>199</v>
      </c>
      <c r="U1687" s="29" t="s">
        <v>348</v>
      </c>
      <c r="V1687" s="29" t="s">
        <v>325</v>
      </c>
      <c r="W1687" s="29" t="s">
        <v>371</v>
      </c>
      <c r="X1687" s="29" t="s">
        <v>206</v>
      </c>
      <c r="Y1687" s="29" t="s">
        <v>211</v>
      </c>
      <c r="Z1687" s="29" t="s">
        <v>784</v>
      </c>
      <c r="AA1687" s="32">
        <v>121000000</v>
      </c>
      <c r="AB1687" s="32" t="s">
        <v>1142</v>
      </c>
      <c r="AC1687" s="32" t="s">
        <v>1142</v>
      </c>
      <c r="AD1687" s="32">
        <v>11000000</v>
      </c>
      <c r="AE1687" s="32" t="s">
        <v>1142</v>
      </c>
      <c r="AF1687" s="32">
        <v>11000000</v>
      </c>
      <c r="AG1687" s="32" t="s">
        <v>1142</v>
      </c>
      <c r="AH1687" s="32">
        <v>11000000</v>
      </c>
      <c r="AI1687" s="32" t="s">
        <v>1142</v>
      </c>
      <c r="AJ1687" s="32">
        <v>11000000</v>
      </c>
      <c r="AK1687" s="32" t="s">
        <v>1142</v>
      </c>
      <c r="AL1687" s="32">
        <v>11000000</v>
      </c>
      <c r="AM1687" s="32" t="s">
        <v>1142</v>
      </c>
      <c r="AN1687" s="32">
        <v>11000000</v>
      </c>
      <c r="AO1687" s="32" t="s">
        <v>1142</v>
      </c>
      <c r="AP1687" s="32">
        <v>11000000</v>
      </c>
      <c r="AQ1687" s="32" t="s">
        <v>1142</v>
      </c>
      <c r="AR1687" s="32">
        <v>11000000</v>
      </c>
      <c r="AS1687" s="32" t="s">
        <v>1142</v>
      </c>
      <c r="AT1687" s="32">
        <v>11000000</v>
      </c>
      <c r="AU1687" s="32" t="s">
        <v>1142</v>
      </c>
      <c r="AV1687" s="32">
        <v>11000000</v>
      </c>
      <c r="AW1687" s="32" t="s">
        <v>1142</v>
      </c>
      <c r="AX1687" s="32">
        <v>11000000</v>
      </c>
      <c r="AZ1687" s="13" t="str">
        <f t="shared" si="132"/>
        <v>OK</v>
      </c>
      <c r="BA1687" s="13" t="str">
        <f t="shared" si="133"/>
        <v>OK</v>
      </c>
      <c r="BB1687" s="7">
        <f t="shared" si="134"/>
        <v>0</v>
      </c>
      <c r="BC1687" s="14">
        <f t="shared" si="135"/>
        <v>121000000</v>
      </c>
      <c r="BD1687" s="14">
        <f t="shared" si="135"/>
        <v>121000000</v>
      </c>
      <c r="BE1687" s="7">
        <f t="shared" si="136"/>
        <v>0</v>
      </c>
      <c r="BF1687" s="7">
        <f t="shared" si="136"/>
        <v>0</v>
      </c>
      <c r="BJ1687" s="2"/>
      <c r="BK1687" s="2"/>
      <c r="BL1687" s="2"/>
      <c r="BM1687" s="2"/>
      <c r="BN1687" s="2"/>
      <c r="BO1687" s="2"/>
      <c r="BP1687" s="2"/>
      <c r="BQ1687" s="2"/>
      <c r="BR1687" s="2"/>
    </row>
    <row r="1688" spans="1:70" s="3" customFormat="1" ht="171">
      <c r="A1688" s="2"/>
      <c r="B1688" s="28" t="s">
        <v>3282</v>
      </c>
      <c r="C1688" s="28" t="s">
        <v>4787</v>
      </c>
      <c r="D1688" s="28" t="s">
        <v>46</v>
      </c>
      <c r="E1688" s="29" t="s">
        <v>776</v>
      </c>
      <c r="F1688" s="29" t="s">
        <v>783</v>
      </c>
      <c r="G1688" s="29" t="s">
        <v>49</v>
      </c>
      <c r="H1688" s="29">
        <v>81101512</v>
      </c>
      <c r="I1688" s="29" t="s">
        <v>4814</v>
      </c>
      <c r="J1688" s="29" t="s">
        <v>199</v>
      </c>
      <c r="K1688" s="29" t="s">
        <v>1201</v>
      </c>
      <c r="L1688" s="30" t="s">
        <v>146</v>
      </c>
      <c r="M1688" s="30" t="s">
        <v>146</v>
      </c>
      <c r="N1688" s="30">
        <v>10</v>
      </c>
      <c r="O1688" s="30" t="s">
        <v>218</v>
      </c>
      <c r="P1688" s="30" t="s">
        <v>202</v>
      </c>
      <c r="Q1688" s="31">
        <v>65000000</v>
      </c>
      <c r="R1688" s="31">
        <v>65000000</v>
      </c>
      <c r="S1688" s="30" t="s">
        <v>411</v>
      </c>
      <c r="T1688" s="30" t="s">
        <v>199</v>
      </c>
      <c r="U1688" s="29" t="s">
        <v>348</v>
      </c>
      <c r="V1688" s="29" t="s">
        <v>325</v>
      </c>
      <c r="W1688" s="29" t="s">
        <v>371</v>
      </c>
      <c r="X1688" s="29" t="s">
        <v>206</v>
      </c>
      <c r="Y1688" s="29" t="s">
        <v>211</v>
      </c>
      <c r="Z1688" s="29" t="s">
        <v>785</v>
      </c>
      <c r="AA1688" s="32">
        <v>65000000</v>
      </c>
      <c r="AB1688" s="32" t="s">
        <v>1142</v>
      </c>
      <c r="AC1688" s="32" t="s">
        <v>1142</v>
      </c>
      <c r="AD1688" s="32">
        <v>6500000</v>
      </c>
      <c r="AE1688" s="32" t="s">
        <v>1142</v>
      </c>
      <c r="AF1688" s="32">
        <v>6500000</v>
      </c>
      <c r="AG1688" s="32" t="s">
        <v>1142</v>
      </c>
      <c r="AH1688" s="32">
        <v>6500000</v>
      </c>
      <c r="AI1688" s="32" t="s">
        <v>1142</v>
      </c>
      <c r="AJ1688" s="32">
        <v>6500000</v>
      </c>
      <c r="AK1688" s="32" t="s">
        <v>1142</v>
      </c>
      <c r="AL1688" s="32">
        <v>6500000</v>
      </c>
      <c r="AM1688" s="32" t="s">
        <v>1142</v>
      </c>
      <c r="AN1688" s="32">
        <v>6500000</v>
      </c>
      <c r="AO1688" s="32" t="s">
        <v>1142</v>
      </c>
      <c r="AP1688" s="32">
        <v>6500000</v>
      </c>
      <c r="AQ1688" s="32" t="s">
        <v>1142</v>
      </c>
      <c r="AR1688" s="32">
        <v>6500000</v>
      </c>
      <c r="AS1688" s="32" t="s">
        <v>1142</v>
      </c>
      <c r="AT1688" s="32">
        <v>6500000</v>
      </c>
      <c r="AU1688" s="32" t="s">
        <v>1142</v>
      </c>
      <c r="AV1688" s="32">
        <v>6500000</v>
      </c>
      <c r="AW1688" s="32" t="s">
        <v>1142</v>
      </c>
      <c r="AX1688" s="32" t="s">
        <v>1142</v>
      </c>
      <c r="AZ1688" s="13" t="str">
        <f t="shared" si="132"/>
        <v>OK</v>
      </c>
      <c r="BA1688" s="13" t="str">
        <f t="shared" si="133"/>
        <v>OK</v>
      </c>
      <c r="BB1688" s="7">
        <f t="shared" si="134"/>
        <v>0</v>
      </c>
      <c r="BC1688" s="14">
        <f t="shared" si="135"/>
        <v>65000000</v>
      </c>
      <c r="BD1688" s="14">
        <f t="shared" si="135"/>
        <v>65000000</v>
      </c>
      <c r="BE1688" s="7">
        <f t="shared" si="136"/>
        <v>0</v>
      </c>
      <c r="BF1688" s="7">
        <f t="shared" si="136"/>
        <v>0</v>
      </c>
      <c r="BJ1688" s="2"/>
      <c r="BK1688" s="2"/>
      <c r="BL1688" s="2"/>
      <c r="BM1688" s="2"/>
      <c r="BN1688" s="2"/>
      <c r="BO1688" s="2"/>
      <c r="BP1688" s="2"/>
      <c r="BQ1688" s="2"/>
      <c r="BR1688" s="2"/>
    </row>
    <row r="1689" spans="1:70" s="3" customFormat="1" ht="171">
      <c r="A1689" s="2"/>
      <c r="B1689" s="28" t="s">
        <v>3283</v>
      </c>
      <c r="C1689" s="28" t="s">
        <v>4787</v>
      </c>
      <c r="D1689" s="28" t="s">
        <v>46</v>
      </c>
      <c r="E1689" s="29" t="s">
        <v>776</v>
      </c>
      <c r="F1689" s="29" t="s">
        <v>783</v>
      </c>
      <c r="G1689" s="29" t="s">
        <v>49</v>
      </c>
      <c r="H1689" s="29">
        <v>81101512</v>
      </c>
      <c r="I1689" s="29" t="s">
        <v>4814</v>
      </c>
      <c r="J1689" s="29" t="s">
        <v>199</v>
      </c>
      <c r="K1689" s="29" t="s">
        <v>1202</v>
      </c>
      <c r="L1689" s="30" t="s">
        <v>146</v>
      </c>
      <c r="M1689" s="30" t="s">
        <v>146</v>
      </c>
      <c r="N1689" s="30">
        <v>10</v>
      </c>
      <c r="O1689" s="30" t="s">
        <v>218</v>
      </c>
      <c r="P1689" s="30" t="s">
        <v>202</v>
      </c>
      <c r="Q1689" s="31">
        <v>65000000</v>
      </c>
      <c r="R1689" s="31">
        <v>65000000</v>
      </c>
      <c r="S1689" s="30" t="s">
        <v>411</v>
      </c>
      <c r="T1689" s="30" t="s">
        <v>199</v>
      </c>
      <c r="U1689" s="29" t="s">
        <v>348</v>
      </c>
      <c r="V1689" s="29" t="s">
        <v>325</v>
      </c>
      <c r="W1689" s="29" t="s">
        <v>371</v>
      </c>
      <c r="X1689" s="29" t="s">
        <v>206</v>
      </c>
      <c r="Y1689" s="29" t="s">
        <v>211</v>
      </c>
      <c r="Z1689" s="29" t="s">
        <v>785</v>
      </c>
      <c r="AA1689" s="32">
        <v>65000000</v>
      </c>
      <c r="AB1689" s="32" t="s">
        <v>1142</v>
      </c>
      <c r="AC1689" s="32" t="s">
        <v>1142</v>
      </c>
      <c r="AD1689" s="32">
        <v>6500000</v>
      </c>
      <c r="AE1689" s="32" t="s">
        <v>1142</v>
      </c>
      <c r="AF1689" s="32">
        <v>6500000</v>
      </c>
      <c r="AG1689" s="32" t="s">
        <v>1142</v>
      </c>
      <c r="AH1689" s="32">
        <v>6500000</v>
      </c>
      <c r="AI1689" s="32" t="s">
        <v>1142</v>
      </c>
      <c r="AJ1689" s="32">
        <v>6500000</v>
      </c>
      <c r="AK1689" s="32" t="s">
        <v>1142</v>
      </c>
      <c r="AL1689" s="32">
        <v>6500000</v>
      </c>
      <c r="AM1689" s="32" t="s">
        <v>1142</v>
      </c>
      <c r="AN1689" s="32">
        <v>6500000</v>
      </c>
      <c r="AO1689" s="32" t="s">
        <v>1142</v>
      </c>
      <c r="AP1689" s="32">
        <v>6500000</v>
      </c>
      <c r="AQ1689" s="32" t="s">
        <v>1142</v>
      </c>
      <c r="AR1689" s="32">
        <v>6500000</v>
      </c>
      <c r="AS1689" s="32" t="s">
        <v>1142</v>
      </c>
      <c r="AT1689" s="32">
        <v>6500000</v>
      </c>
      <c r="AU1689" s="32" t="s">
        <v>1142</v>
      </c>
      <c r="AV1689" s="32">
        <v>6500000</v>
      </c>
      <c r="AW1689" s="32" t="s">
        <v>1142</v>
      </c>
      <c r="AX1689" s="32" t="s">
        <v>1142</v>
      </c>
      <c r="AZ1689" s="13" t="str">
        <f t="shared" si="132"/>
        <v>OK</v>
      </c>
      <c r="BA1689" s="13" t="str">
        <f t="shared" si="133"/>
        <v>OK</v>
      </c>
      <c r="BB1689" s="7">
        <f t="shared" si="134"/>
        <v>0</v>
      </c>
      <c r="BC1689" s="14">
        <f t="shared" si="135"/>
        <v>65000000</v>
      </c>
      <c r="BD1689" s="14">
        <f t="shared" si="135"/>
        <v>65000000</v>
      </c>
      <c r="BE1689" s="7">
        <f t="shared" si="136"/>
        <v>0</v>
      </c>
      <c r="BF1689" s="7">
        <f t="shared" si="136"/>
        <v>0</v>
      </c>
      <c r="BJ1689" s="2"/>
      <c r="BK1689" s="2"/>
      <c r="BL1689" s="2"/>
      <c r="BM1689" s="2"/>
      <c r="BN1689" s="2"/>
      <c r="BO1689" s="2"/>
      <c r="BP1689" s="2"/>
      <c r="BQ1689" s="2"/>
      <c r="BR1689" s="2"/>
    </row>
    <row r="1690" spans="1:70" s="3" customFormat="1" ht="142.5">
      <c r="A1690" s="2"/>
      <c r="B1690" s="28" t="s">
        <v>3284</v>
      </c>
      <c r="C1690" s="28" t="s">
        <v>4787</v>
      </c>
      <c r="D1690" s="28" t="s">
        <v>46</v>
      </c>
      <c r="E1690" s="29" t="s">
        <v>776</v>
      </c>
      <c r="F1690" s="29" t="s">
        <v>783</v>
      </c>
      <c r="G1690" s="29" t="s">
        <v>49</v>
      </c>
      <c r="H1690" s="29">
        <v>81101512</v>
      </c>
      <c r="I1690" s="29" t="s">
        <v>4814</v>
      </c>
      <c r="J1690" s="29" t="s">
        <v>199</v>
      </c>
      <c r="K1690" s="29" t="s">
        <v>1203</v>
      </c>
      <c r="L1690" s="30" t="s">
        <v>147</v>
      </c>
      <c r="M1690" s="30" t="s">
        <v>147</v>
      </c>
      <c r="N1690" s="30">
        <v>9</v>
      </c>
      <c r="O1690" s="30" t="s">
        <v>218</v>
      </c>
      <c r="P1690" s="30" t="s">
        <v>202</v>
      </c>
      <c r="Q1690" s="31">
        <v>54000000</v>
      </c>
      <c r="R1690" s="31">
        <v>54000000</v>
      </c>
      <c r="S1690" s="30" t="s">
        <v>411</v>
      </c>
      <c r="T1690" s="30" t="s">
        <v>199</v>
      </c>
      <c r="U1690" s="29" t="s">
        <v>348</v>
      </c>
      <c r="V1690" s="29" t="s">
        <v>325</v>
      </c>
      <c r="W1690" s="29" t="s">
        <v>371</v>
      </c>
      <c r="X1690" s="29" t="s">
        <v>206</v>
      </c>
      <c r="Y1690" s="29" t="s">
        <v>211</v>
      </c>
      <c r="Z1690" s="29" t="s">
        <v>786</v>
      </c>
      <c r="AA1690" s="32" t="s">
        <v>1142</v>
      </c>
      <c r="AB1690" s="32" t="s">
        <v>1142</v>
      </c>
      <c r="AC1690" s="32">
        <v>54000000</v>
      </c>
      <c r="AD1690" s="32" t="s">
        <v>1142</v>
      </c>
      <c r="AE1690" s="32" t="s">
        <v>1142</v>
      </c>
      <c r="AF1690" s="32">
        <v>6000000</v>
      </c>
      <c r="AG1690" s="32" t="s">
        <v>1142</v>
      </c>
      <c r="AH1690" s="32">
        <v>6000000</v>
      </c>
      <c r="AI1690" s="32" t="s">
        <v>1142</v>
      </c>
      <c r="AJ1690" s="32">
        <v>6000000</v>
      </c>
      <c r="AK1690" s="32" t="s">
        <v>1142</v>
      </c>
      <c r="AL1690" s="32">
        <v>6000000</v>
      </c>
      <c r="AM1690" s="32" t="s">
        <v>1142</v>
      </c>
      <c r="AN1690" s="32">
        <v>6000000</v>
      </c>
      <c r="AO1690" s="32" t="s">
        <v>1142</v>
      </c>
      <c r="AP1690" s="32">
        <v>6000000</v>
      </c>
      <c r="AQ1690" s="32" t="s">
        <v>1142</v>
      </c>
      <c r="AR1690" s="32">
        <v>6000000</v>
      </c>
      <c r="AS1690" s="32" t="s">
        <v>1142</v>
      </c>
      <c r="AT1690" s="32">
        <v>6000000</v>
      </c>
      <c r="AU1690" s="32" t="s">
        <v>1142</v>
      </c>
      <c r="AV1690" s="32">
        <v>6000000</v>
      </c>
      <c r="AW1690" s="32" t="s">
        <v>1142</v>
      </c>
      <c r="AX1690" s="32" t="s">
        <v>1142</v>
      </c>
      <c r="AZ1690" s="13" t="str">
        <f t="shared" si="132"/>
        <v>OK</v>
      </c>
      <c r="BA1690" s="13" t="str">
        <f t="shared" si="133"/>
        <v>OK</v>
      </c>
      <c r="BB1690" s="7">
        <f t="shared" si="134"/>
        <v>0</v>
      </c>
      <c r="BC1690" s="14">
        <f t="shared" si="135"/>
        <v>54000000</v>
      </c>
      <c r="BD1690" s="14">
        <f t="shared" si="135"/>
        <v>54000000</v>
      </c>
      <c r="BE1690" s="7">
        <f t="shared" si="136"/>
        <v>0</v>
      </c>
      <c r="BF1690" s="7">
        <f t="shared" si="136"/>
        <v>0</v>
      </c>
      <c r="BJ1690" s="2"/>
      <c r="BK1690" s="2"/>
      <c r="BL1690" s="2"/>
      <c r="BM1690" s="2"/>
      <c r="BN1690" s="2"/>
      <c r="BO1690" s="2"/>
      <c r="BP1690" s="2"/>
      <c r="BQ1690" s="2"/>
      <c r="BR1690" s="2"/>
    </row>
    <row r="1691" spans="1:70" s="3" customFormat="1" ht="142.5">
      <c r="A1691" s="2"/>
      <c r="B1691" s="28" t="s">
        <v>3285</v>
      </c>
      <c r="C1691" s="28" t="s">
        <v>4787</v>
      </c>
      <c r="D1691" s="28" t="s">
        <v>46</v>
      </c>
      <c r="E1691" s="29" t="s">
        <v>776</v>
      </c>
      <c r="F1691" s="29" t="s">
        <v>783</v>
      </c>
      <c r="G1691" s="29" t="s">
        <v>49</v>
      </c>
      <c r="H1691" s="29">
        <v>81101512</v>
      </c>
      <c r="I1691" s="29" t="s">
        <v>4814</v>
      </c>
      <c r="J1691" s="29" t="s">
        <v>199</v>
      </c>
      <c r="K1691" s="29" t="s">
        <v>1204</v>
      </c>
      <c r="L1691" s="30" t="s">
        <v>147</v>
      </c>
      <c r="M1691" s="30" t="s">
        <v>147</v>
      </c>
      <c r="N1691" s="30">
        <v>9</v>
      </c>
      <c r="O1691" s="30" t="s">
        <v>218</v>
      </c>
      <c r="P1691" s="30" t="s">
        <v>202</v>
      </c>
      <c r="Q1691" s="31">
        <v>70200000</v>
      </c>
      <c r="R1691" s="31">
        <v>70200000</v>
      </c>
      <c r="S1691" s="30" t="s">
        <v>411</v>
      </c>
      <c r="T1691" s="30" t="s">
        <v>199</v>
      </c>
      <c r="U1691" s="29" t="s">
        <v>348</v>
      </c>
      <c r="V1691" s="29" t="s">
        <v>325</v>
      </c>
      <c r="W1691" s="29" t="s">
        <v>371</v>
      </c>
      <c r="X1691" s="29" t="s">
        <v>206</v>
      </c>
      <c r="Y1691" s="29" t="s">
        <v>211</v>
      </c>
      <c r="Z1691" s="29" t="s">
        <v>786</v>
      </c>
      <c r="AA1691" s="32" t="s">
        <v>1142</v>
      </c>
      <c r="AB1691" s="32" t="s">
        <v>1142</v>
      </c>
      <c r="AC1691" s="32">
        <v>70200000</v>
      </c>
      <c r="AD1691" s="32" t="s">
        <v>1142</v>
      </c>
      <c r="AE1691" s="32" t="s">
        <v>1142</v>
      </c>
      <c r="AF1691" s="32">
        <v>7800000</v>
      </c>
      <c r="AG1691" s="32" t="s">
        <v>1142</v>
      </c>
      <c r="AH1691" s="32">
        <v>7800000</v>
      </c>
      <c r="AI1691" s="32" t="s">
        <v>1142</v>
      </c>
      <c r="AJ1691" s="32">
        <v>7800000</v>
      </c>
      <c r="AK1691" s="32" t="s">
        <v>1142</v>
      </c>
      <c r="AL1691" s="32">
        <v>7800000</v>
      </c>
      <c r="AM1691" s="32" t="s">
        <v>1142</v>
      </c>
      <c r="AN1691" s="32">
        <v>7800000</v>
      </c>
      <c r="AO1691" s="32" t="s">
        <v>1142</v>
      </c>
      <c r="AP1691" s="32">
        <v>7800000</v>
      </c>
      <c r="AQ1691" s="32" t="s">
        <v>1142</v>
      </c>
      <c r="AR1691" s="32">
        <v>7800000</v>
      </c>
      <c r="AS1691" s="32" t="s">
        <v>1142</v>
      </c>
      <c r="AT1691" s="32">
        <v>7800000</v>
      </c>
      <c r="AU1691" s="32" t="s">
        <v>1142</v>
      </c>
      <c r="AV1691" s="32">
        <v>7800000</v>
      </c>
      <c r="AW1691" s="32" t="s">
        <v>1142</v>
      </c>
      <c r="AX1691" s="32" t="s">
        <v>1142</v>
      </c>
      <c r="AZ1691" s="13" t="str">
        <f t="shared" si="132"/>
        <v>OK</v>
      </c>
      <c r="BA1691" s="13" t="str">
        <f t="shared" si="133"/>
        <v>OK</v>
      </c>
      <c r="BB1691" s="7">
        <f t="shared" si="134"/>
        <v>0</v>
      </c>
      <c r="BC1691" s="14">
        <f t="shared" si="135"/>
        <v>70200000</v>
      </c>
      <c r="BD1691" s="14">
        <f t="shared" si="135"/>
        <v>70200000</v>
      </c>
      <c r="BE1691" s="7">
        <f t="shared" si="136"/>
        <v>0</v>
      </c>
      <c r="BF1691" s="7">
        <f t="shared" si="136"/>
        <v>0</v>
      </c>
      <c r="BJ1691" s="2"/>
      <c r="BK1691" s="2"/>
      <c r="BL1691" s="2"/>
      <c r="BM1691" s="2"/>
      <c r="BN1691" s="2"/>
      <c r="BO1691" s="2"/>
      <c r="BP1691" s="2"/>
      <c r="BQ1691" s="2"/>
      <c r="BR1691" s="2"/>
    </row>
    <row r="1692" spans="1:70" s="3" customFormat="1" ht="156.75">
      <c r="A1692" s="2"/>
      <c r="B1692" s="28" t="s">
        <v>3286</v>
      </c>
      <c r="C1692" s="28" t="s">
        <v>4787</v>
      </c>
      <c r="D1692" s="28" t="s">
        <v>46</v>
      </c>
      <c r="E1692" s="29" t="s">
        <v>776</v>
      </c>
      <c r="F1692" s="29" t="s">
        <v>783</v>
      </c>
      <c r="G1692" s="29" t="s">
        <v>49</v>
      </c>
      <c r="H1692" s="29">
        <v>81101512</v>
      </c>
      <c r="I1692" s="29" t="s">
        <v>4814</v>
      </c>
      <c r="J1692" s="29" t="s">
        <v>199</v>
      </c>
      <c r="K1692" s="29" t="s">
        <v>1173</v>
      </c>
      <c r="L1692" s="30" t="s">
        <v>147</v>
      </c>
      <c r="M1692" s="30" t="s">
        <v>147</v>
      </c>
      <c r="N1692" s="30">
        <v>9</v>
      </c>
      <c r="O1692" s="30" t="s">
        <v>218</v>
      </c>
      <c r="P1692" s="30" t="s">
        <v>202</v>
      </c>
      <c r="Q1692" s="31">
        <v>27000000</v>
      </c>
      <c r="R1692" s="31">
        <v>27000000</v>
      </c>
      <c r="S1692" s="30" t="s">
        <v>411</v>
      </c>
      <c r="T1692" s="30" t="s">
        <v>199</v>
      </c>
      <c r="U1692" s="29" t="s">
        <v>348</v>
      </c>
      <c r="V1692" s="29" t="s">
        <v>325</v>
      </c>
      <c r="W1692" s="29" t="s">
        <v>371</v>
      </c>
      <c r="X1692" s="29" t="s">
        <v>206</v>
      </c>
      <c r="Y1692" s="29" t="s">
        <v>211</v>
      </c>
      <c r="Z1692" s="29" t="s">
        <v>786</v>
      </c>
      <c r="AA1692" s="32" t="s">
        <v>1142</v>
      </c>
      <c r="AB1692" s="32" t="s">
        <v>1142</v>
      </c>
      <c r="AC1692" s="32">
        <v>27000000</v>
      </c>
      <c r="AD1692" s="32" t="s">
        <v>1142</v>
      </c>
      <c r="AE1692" s="32" t="s">
        <v>1142</v>
      </c>
      <c r="AF1692" s="32">
        <v>3000000</v>
      </c>
      <c r="AG1692" s="32" t="s">
        <v>1142</v>
      </c>
      <c r="AH1692" s="32">
        <v>3000000</v>
      </c>
      <c r="AI1692" s="32" t="s">
        <v>1142</v>
      </c>
      <c r="AJ1692" s="32">
        <v>3000000</v>
      </c>
      <c r="AK1692" s="32" t="s">
        <v>1142</v>
      </c>
      <c r="AL1692" s="32">
        <v>3000000</v>
      </c>
      <c r="AM1692" s="32" t="s">
        <v>1142</v>
      </c>
      <c r="AN1692" s="32">
        <v>3000000</v>
      </c>
      <c r="AO1692" s="32" t="s">
        <v>1142</v>
      </c>
      <c r="AP1692" s="32">
        <v>3000000</v>
      </c>
      <c r="AQ1692" s="32" t="s">
        <v>1142</v>
      </c>
      <c r="AR1692" s="32">
        <v>3000000</v>
      </c>
      <c r="AS1692" s="32" t="s">
        <v>1142</v>
      </c>
      <c r="AT1692" s="32">
        <v>3000000</v>
      </c>
      <c r="AU1692" s="32" t="s">
        <v>1142</v>
      </c>
      <c r="AV1692" s="32">
        <v>3000000</v>
      </c>
      <c r="AW1692" s="32" t="s">
        <v>1142</v>
      </c>
      <c r="AX1692" s="32" t="s">
        <v>1142</v>
      </c>
      <c r="AZ1692" s="13" t="str">
        <f t="shared" si="132"/>
        <v>OK</v>
      </c>
      <c r="BA1692" s="13" t="str">
        <f t="shared" si="133"/>
        <v>OK</v>
      </c>
      <c r="BB1692" s="7">
        <f t="shared" si="134"/>
        <v>0</v>
      </c>
      <c r="BC1692" s="14">
        <f t="shared" si="135"/>
        <v>27000000</v>
      </c>
      <c r="BD1692" s="14">
        <f t="shared" si="135"/>
        <v>27000000</v>
      </c>
      <c r="BE1692" s="7">
        <f t="shared" si="136"/>
        <v>0</v>
      </c>
      <c r="BF1692" s="7">
        <f t="shared" si="136"/>
        <v>0</v>
      </c>
      <c r="BJ1692" s="2"/>
      <c r="BK1692" s="2"/>
      <c r="BL1692" s="2"/>
      <c r="BM1692" s="2"/>
      <c r="BN1692" s="2"/>
      <c r="BO1692" s="2"/>
      <c r="BP1692" s="2"/>
      <c r="BQ1692" s="2"/>
      <c r="BR1692" s="2"/>
    </row>
    <row r="1693" spans="1:70" s="3" customFormat="1" ht="156.75">
      <c r="A1693" s="2"/>
      <c r="B1693" s="28" t="s">
        <v>3287</v>
      </c>
      <c r="C1693" s="28" t="s">
        <v>4787</v>
      </c>
      <c r="D1693" s="28" t="s">
        <v>46</v>
      </c>
      <c r="E1693" s="29" t="s">
        <v>776</v>
      </c>
      <c r="F1693" s="29" t="s">
        <v>783</v>
      </c>
      <c r="G1693" s="29" t="s">
        <v>49</v>
      </c>
      <c r="H1693" s="29">
        <v>81101512</v>
      </c>
      <c r="I1693" s="29" t="s">
        <v>4814</v>
      </c>
      <c r="J1693" s="29" t="s">
        <v>199</v>
      </c>
      <c r="K1693" s="29" t="s">
        <v>1205</v>
      </c>
      <c r="L1693" s="30" t="s">
        <v>146</v>
      </c>
      <c r="M1693" s="30" t="s">
        <v>146</v>
      </c>
      <c r="N1693" s="30">
        <v>12</v>
      </c>
      <c r="O1693" s="30" t="s">
        <v>218</v>
      </c>
      <c r="P1693" s="30" t="s">
        <v>202</v>
      </c>
      <c r="Q1693" s="31">
        <v>104500000</v>
      </c>
      <c r="R1693" s="31">
        <v>104500000</v>
      </c>
      <c r="S1693" s="30" t="s">
        <v>411</v>
      </c>
      <c r="T1693" s="30" t="s">
        <v>199</v>
      </c>
      <c r="U1693" s="29" t="s">
        <v>348</v>
      </c>
      <c r="V1693" s="29" t="s">
        <v>325</v>
      </c>
      <c r="W1693" s="29" t="s">
        <v>371</v>
      </c>
      <c r="X1693" s="29" t="s">
        <v>206</v>
      </c>
      <c r="Y1693" s="29" t="s">
        <v>211</v>
      </c>
      <c r="Z1693" s="29" t="s">
        <v>773</v>
      </c>
      <c r="AA1693" s="32">
        <v>104500000</v>
      </c>
      <c r="AB1693" s="32" t="s">
        <v>1142</v>
      </c>
      <c r="AC1693" s="32" t="s">
        <v>1142</v>
      </c>
      <c r="AD1693" s="32">
        <v>9500000</v>
      </c>
      <c r="AE1693" s="32" t="s">
        <v>1142</v>
      </c>
      <c r="AF1693" s="32">
        <v>9500000</v>
      </c>
      <c r="AG1693" s="32" t="s">
        <v>1142</v>
      </c>
      <c r="AH1693" s="32">
        <v>9500000</v>
      </c>
      <c r="AI1693" s="32" t="s">
        <v>1142</v>
      </c>
      <c r="AJ1693" s="32">
        <v>9500000</v>
      </c>
      <c r="AK1693" s="32" t="s">
        <v>1142</v>
      </c>
      <c r="AL1693" s="32">
        <v>9500000</v>
      </c>
      <c r="AM1693" s="32" t="s">
        <v>1142</v>
      </c>
      <c r="AN1693" s="32">
        <v>9500000</v>
      </c>
      <c r="AO1693" s="32" t="s">
        <v>1142</v>
      </c>
      <c r="AP1693" s="32">
        <v>9500000</v>
      </c>
      <c r="AQ1693" s="32" t="s">
        <v>1142</v>
      </c>
      <c r="AR1693" s="32">
        <v>9500000</v>
      </c>
      <c r="AS1693" s="32" t="s">
        <v>1142</v>
      </c>
      <c r="AT1693" s="32">
        <v>9500000</v>
      </c>
      <c r="AU1693" s="32" t="s">
        <v>1142</v>
      </c>
      <c r="AV1693" s="32">
        <v>9500000</v>
      </c>
      <c r="AW1693" s="32" t="s">
        <v>1142</v>
      </c>
      <c r="AX1693" s="32">
        <v>9500000</v>
      </c>
      <c r="AZ1693" s="13" t="str">
        <f t="shared" si="132"/>
        <v>OK</v>
      </c>
      <c r="BA1693" s="13" t="str">
        <f t="shared" si="133"/>
        <v>OK</v>
      </c>
      <c r="BB1693" s="7">
        <f t="shared" si="134"/>
        <v>0</v>
      </c>
      <c r="BC1693" s="14">
        <f t="shared" si="135"/>
        <v>104500000</v>
      </c>
      <c r="BD1693" s="14">
        <f t="shared" si="135"/>
        <v>104500000</v>
      </c>
      <c r="BE1693" s="7">
        <f t="shared" si="136"/>
        <v>0</v>
      </c>
      <c r="BF1693" s="7">
        <f t="shared" si="136"/>
        <v>0</v>
      </c>
      <c r="BJ1693" s="2"/>
      <c r="BK1693" s="2"/>
      <c r="BL1693" s="2"/>
      <c r="BM1693" s="2"/>
      <c r="BN1693" s="2"/>
      <c r="BO1693" s="2"/>
      <c r="BP1693" s="2"/>
      <c r="BQ1693" s="2"/>
      <c r="BR1693" s="2"/>
    </row>
    <row r="1694" spans="1:70" s="3" customFormat="1" ht="142.5">
      <c r="A1694" s="2"/>
      <c r="B1694" s="28" t="s">
        <v>3288</v>
      </c>
      <c r="C1694" s="28" t="s">
        <v>4787</v>
      </c>
      <c r="D1694" s="28" t="s">
        <v>46</v>
      </c>
      <c r="E1694" s="29" t="s">
        <v>776</v>
      </c>
      <c r="F1694" s="29" t="s">
        <v>783</v>
      </c>
      <c r="G1694" s="29" t="s">
        <v>49</v>
      </c>
      <c r="H1694" s="29">
        <v>81101512</v>
      </c>
      <c r="I1694" s="29" t="s">
        <v>4814</v>
      </c>
      <c r="J1694" s="29" t="s">
        <v>199</v>
      </c>
      <c r="K1694" s="29" t="s">
        <v>1204</v>
      </c>
      <c r="L1694" s="30" t="s">
        <v>147</v>
      </c>
      <c r="M1694" s="30" t="s">
        <v>147</v>
      </c>
      <c r="N1694" s="30">
        <v>9</v>
      </c>
      <c r="O1694" s="30" t="s">
        <v>218</v>
      </c>
      <c r="P1694" s="30" t="s">
        <v>202</v>
      </c>
      <c r="Q1694" s="31">
        <v>70200000</v>
      </c>
      <c r="R1694" s="31">
        <v>70200000</v>
      </c>
      <c r="S1694" s="30" t="s">
        <v>411</v>
      </c>
      <c r="T1694" s="30" t="s">
        <v>199</v>
      </c>
      <c r="U1694" s="29" t="s">
        <v>348</v>
      </c>
      <c r="V1694" s="29" t="s">
        <v>325</v>
      </c>
      <c r="W1694" s="29" t="s">
        <v>371</v>
      </c>
      <c r="X1694" s="29" t="s">
        <v>206</v>
      </c>
      <c r="Y1694" s="29" t="s">
        <v>211</v>
      </c>
      <c r="Z1694" s="29" t="s">
        <v>775</v>
      </c>
      <c r="AA1694" s="32" t="s">
        <v>1142</v>
      </c>
      <c r="AB1694" s="32" t="s">
        <v>1142</v>
      </c>
      <c r="AC1694" s="32">
        <v>70200000</v>
      </c>
      <c r="AD1694" s="32" t="s">
        <v>1142</v>
      </c>
      <c r="AE1694" s="32" t="s">
        <v>1142</v>
      </c>
      <c r="AF1694" s="32">
        <v>7800000</v>
      </c>
      <c r="AG1694" s="32" t="s">
        <v>1142</v>
      </c>
      <c r="AH1694" s="32">
        <v>7800000</v>
      </c>
      <c r="AI1694" s="32" t="s">
        <v>1142</v>
      </c>
      <c r="AJ1694" s="32">
        <v>7800000</v>
      </c>
      <c r="AK1694" s="32" t="s">
        <v>1142</v>
      </c>
      <c r="AL1694" s="32">
        <v>7800000</v>
      </c>
      <c r="AM1694" s="32" t="s">
        <v>1142</v>
      </c>
      <c r="AN1694" s="32">
        <v>7800000</v>
      </c>
      <c r="AO1694" s="32" t="s">
        <v>1142</v>
      </c>
      <c r="AP1694" s="32">
        <v>7800000</v>
      </c>
      <c r="AQ1694" s="32" t="s">
        <v>1142</v>
      </c>
      <c r="AR1694" s="32">
        <v>7800000</v>
      </c>
      <c r="AS1694" s="32" t="s">
        <v>1142</v>
      </c>
      <c r="AT1694" s="32">
        <v>7800000</v>
      </c>
      <c r="AU1694" s="32" t="s">
        <v>1142</v>
      </c>
      <c r="AV1694" s="32">
        <v>7800000</v>
      </c>
      <c r="AW1694" s="32" t="s">
        <v>1142</v>
      </c>
      <c r="AX1694" s="32" t="s">
        <v>1142</v>
      </c>
      <c r="AZ1694" s="13" t="str">
        <f t="shared" si="132"/>
        <v>OK</v>
      </c>
      <c r="BA1694" s="13" t="str">
        <f t="shared" si="133"/>
        <v>OK</v>
      </c>
      <c r="BB1694" s="7">
        <f t="shared" si="134"/>
        <v>0</v>
      </c>
      <c r="BC1694" s="14">
        <f t="shared" si="135"/>
        <v>70200000</v>
      </c>
      <c r="BD1694" s="14">
        <f t="shared" si="135"/>
        <v>70200000</v>
      </c>
      <c r="BE1694" s="7">
        <f t="shared" si="136"/>
        <v>0</v>
      </c>
      <c r="BF1694" s="7">
        <f t="shared" si="136"/>
        <v>0</v>
      </c>
      <c r="BJ1694" s="2"/>
      <c r="BK1694" s="2"/>
      <c r="BL1694" s="2"/>
      <c r="BM1694" s="2"/>
      <c r="BN1694" s="2"/>
      <c r="BO1694" s="2"/>
      <c r="BP1694" s="2"/>
      <c r="BQ1694" s="2"/>
      <c r="BR1694" s="2"/>
    </row>
    <row r="1695" spans="1:70" s="3" customFormat="1" ht="156.75">
      <c r="A1695" s="2"/>
      <c r="B1695" s="28" t="s">
        <v>3289</v>
      </c>
      <c r="C1695" s="28" t="s">
        <v>4787</v>
      </c>
      <c r="D1695" s="28" t="s">
        <v>46</v>
      </c>
      <c r="E1695" s="29" t="s">
        <v>776</v>
      </c>
      <c r="F1695" s="29" t="s">
        <v>783</v>
      </c>
      <c r="G1695" s="29" t="s">
        <v>49</v>
      </c>
      <c r="H1695" s="29">
        <v>81101512</v>
      </c>
      <c r="I1695" s="29" t="s">
        <v>4814</v>
      </c>
      <c r="J1695" s="29" t="s">
        <v>199</v>
      </c>
      <c r="K1695" s="29" t="s">
        <v>1173</v>
      </c>
      <c r="L1695" s="30" t="s">
        <v>147</v>
      </c>
      <c r="M1695" s="30" t="s">
        <v>147</v>
      </c>
      <c r="N1695" s="30">
        <v>9</v>
      </c>
      <c r="O1695" s="30" t="s">
        <v>218</v>
      </c>
      <c r="P1695" s="30" t="s">
        <v>202</v>
      </c>
      <c r="Q1695" s="31">
        <v>20033964</v>
      </c>
      <c r="R1695" s="31">
        <v>20033964</v>
      </c>
      <c r="S1695" s="30" t="s">
        <v>411</v>
      </c>
      <c r="T1695" s="30" t="s">
        <v>199</v>
      </c>
      <c r="U1695" s="29" t="s">
        <v>348</v>
      </c>
      <c r="V1695" s="29" t="s">
        <v>325</v>
      </c>
      <c r="W1695" s="29" t="s">
        <v>371</v>
      </c>
      <c r="X1695" s="29" t="s">
        <v>206</v>
      </c>
      <c r="Y1695" s="29" t="s">
        <v>211</v>
      </c>
      <c r="Z1695" s="29" t="s">
        <v>768</v>
      </c>
      <c r="AA1695" s="32" t="s">
        <v>1142</v>
      </c>
      <c r="AB1695" s="32" t="s">
        <v>1142</v>
      </c>
      <c r="AC1695" s="32">
        <v>20033964</v>
      </c>
      <c r="AD1695" s="32" t="s">
        <v>1142</v>
      </c>
      <c r="AE1695" s="32" t="s">
        <v>1142</v>
      </c>
      <c r="AF1695" s="32">
        <v>2225996</v>
      </c>
      <c r="AG1695" s="32" t="s">
        <v>1142</v>
      </c>
      <c r="AH1695" s="32">
        <v>2225996</v>
      </c>
      <c r="AI1695" s="32" t="s">
        <v>1142</v>
      </c>
      <c r="AJ1695" s="32">
        <v>2225996</v>
      </c>
      <c r="AK1695" s="32" t="s">
        <v>1142</v>
      </c>
      <c r="AL1695" s="32">
        <v>2225996</v>
      </c>
      <c r="AM1695" s="32" t="s">
        <v>1142</v>
      </c>
      <c r="AN1695" s="32">
        <v>2225996</v>
      </c>
      <c r="AO1695" s="32" t="s">
        <v>1142</v>
      </c>
      <c r="AP1695" s="32">
        <v>2225996</v>
      </c>
      <c r="AQ1695" s="32" t="s">
        <v>1142</v>
      </c>
      <c r="AR1695" s="32">
        <v>2225996</v>
      </c>
      <c r="AS1695" s="32" t="s">
        <v>1142</v>
      </c>
      <c r="AT1695" s="32">
        <v>2225996</v>
      </c>
      <c r="AU1695" s="32" t="s">
        <v>1142</v>
      </c>
      <c r="AV1695" s="32">
        <v>2225996</v>
      </c>
      <c r="AW1695" s="32" t="s">
        <v>1142</v>
      </c>
      <c r="AX1695" s="32" t="s">
        <v>1142</v>
      </c>
      <c r="AZ1695" s="13" t="str">
        <f t="shared" si="132"/>
        <v>OK</v>
      </c>
      <c r="BA1695" s="13" t="str">
        <f t="shared" si="133"/>
        <v>OK</v>
      </c>
      <c r="BB1695" s="7">
        <f t="shared" si="134"/>
        <v>0</v>
      </c>
      <c r="BC1695" s="14">
        <f t="shared" si="135"/>
        <v>20033964</v>
      </c>
      <c r="BD1695" s="14">
        <f t="shared" si="135"/>
        <v>20033964</v>
      </c>
      <c r="BE1695" s="7">
        <f t="shared" si="136"/>
        <v>0</v>
      </c>
      <c r="BF1695" s="7">
        <f t="shared" si="136"/>
        <v>0</v>
      </c>
      <c r="BJ1695" s="2"/>
      <c r="BK1695" s="2"/>
      <c r="BL1695" s="2"/>
      <c r="BM1695" s="2"/>
      <c r="BN1695" s="2"/>
      <c r="BO1695" s="2"/>
      <c r="BP1695" s="2"/>
      <c r="BQ1695" s="2"/>
      <c r="BR1695" s="2"/>
    </row>
    <row r="1696" spans="1:70" s="3" customFormat="1" ht="142.5">
      <c r="A1696" s="2"/>
      <c r="B1696" s="28" t="s">
        <v>3290</v>
      </c>
      <c r="C1696" s="28" t="s">
        <v>4787</v>
      </c>
      <c r="D1696" s="28" t="s">
        <v>46</v>
      </c>
      <c r="E1696" s="29" t="s">
        <v>776</v>
      </c>
      <c r="F1696" s="29" t="s">
        <v>783</v>
      </c>
      <c r="G1696" s="29" t="s">
        <v>49</v>
      </c>
      <c r="H1696" s="29">
        <v>81101512</v>
      </c>
      <c r="I1696" s="29" t="s">
        <v>4814</v>
      </c>
      <c r="J1696" s="29" t="s">
        <v>199</v>
      </c>
      <c r="K1696" s="29" t="s">
        <v>1206</v>
      </c>
      <c r="L1696" s="30" t="s">
        <v>147</v>
      </c>
      <c r="M1696" s="30" t="s">
        <v>147</v>
      </c>
      <c r="N1696" s="30">
        <v>9</v>
      </c>
      <c r="O1696" s="30" t="s">
        <v>218</v>
      </c>
      <c r="P1696" s="30" t="s">
        <v>202</v>
      </c>
      <c r="Q1696" s="31">
        <v>63814293</v>
      </c>
      <c r="R1696" s="31">
        <v>63814293</v>
      </c>
      <c r="S1696" s="30" t="s">
        <v>411</v>
      </c>
      <c r="T1696" s="30" t="s">
        <v>199</v>
      </c>
      <c r="U1696" s="29" t="s">
        <v>348</v>
      </c>
      <c r="V1696" s="29" t="s">
        <v>325</v>
      </c>
      <c r="W1696" s="29" t="s">
        <v>371</v>
      </c>
      <c r="X1696" s="29" t="s">
        <v>206</v>
      </c>
      <c r="Y1696" s="29" t="s">
        <v>211</v>
      </c>
      <c r="Z1696" s="29" t="s">
        <v>768</v>
      </c>
      <c r="AA1696" s="32" t="s">
        <v>1142</v>
      </c>
      <c r="AB1696" s="32" t="s">
        <v>1142</v>
      </c>
      <c r="AC1696" s="32">
        <v>63814293</v>
      </c>
      <c r="AD1696" s="32" t="s">
        <v>1142</v>
      </c>
      <c r="AE1696" s="32" t="s">
        <v>1142</v>
      </c>
      <c r="AF1696" s="32">
        <v>7090477</v>
      </c>
      <c r="AG1696" s="32" t="s">
        <v>1142</v>
      </c>
      <c r="AH1696" s="32">
        <v>7090477</v>
      </c>
      <c r="AI1696" s="32" t="s">
        <v>1142</v>
      </c>
      <c r="AJ1696" s="32">
        <v>7090477</v>
      </c>
      <c r="AK1696" s="32" t="s">
        <v>1142</v>
      </c>
      <c r="AL1696" s="32">
        <v>7090477</v>
      </c>
      <c r="AM1696" s="32" t="s">
        <v>1142</v>
      </c>
      <c r="AN1696" s="32">
        <v>7090477</v>
      </c>
      <c r="AO1696" s="32" t="s">
        <v>1142</v>
      </c>
      <c r="AP1696" s="32">
        <v>7090477</v>
      </c>
      <c r="AQ1696" s="32" t="s">
        <v>1142</v>
      </c>
      <c r="AR1696" s="32">
        <v>7090477</v>
      </c>
      <c r="AS1696" s="32" t="s">
        <v>1142</v>
      </c>
      <c r="AT1696" s="32">
        <v>7090477</v>
      </c>
      <c r="AU1696" s="32" t="s">
        <v>1142</v>
      </c>
      <c r="AV1696" s="32">
        <v>7090477</v>
      </c>
      <c r="AW1696" s="32" t="s">
        <v>1142</v>
      </c>
      <c r="AX1696" s="32" t="s">
        <v>1142</v>
      </c>
      <c r="AZ1696" s="13" t="str">
        <f t="shared" si="132"/>
        <v>OK</v>
      </c>
      <c r="BA1696" s="13" t="str">
        <f t="shared" si="133"/>
        <v>OK</v>
      </c>
      <c r="BB1696" s="7">
        <f t="shared" si="134"/>
        <v>0</v>
      </c>
      <c r="BC1696" s="14">
        <f t="shared" si="135"/>
        <v>63814293</v>
      </c>
      <c r="BD1696" s="14">
        <f t="shared" si="135"/>
        <v>63814293</v>
      </c>
      <c r="BE1696" s="7">
        <f t="shared" si="136"/>
        <v>0</v>
      </c>
      <c r="BF1696" s="7">
        <f t="shared" si="136"/>
        <v>0</v>
      </c>
      <c r="BJ1696" s="2"/>
      <c r="BK1696" s="2"/>
      <c r="BL1696" s="2"/>
      <c r="BM1696" s="2"/>
      <c r="BN1696" s="2"/>
      <c r="BO1696" s="2"/>
      <c r="BP1696" s="2"/>
      <c r="BQ1696" s="2"/>
      <c r="BR1696" s="2"/>
    </row>
    <row r="1697" spans="1:70" s="3" customFormat="1" ht="171">
      <c r="A1697" s="2"/>
      <c r="B1697" s="28" t="s">
        <v>3291</v>
      </c>
      <c r="C1697" s="28" t="s">
        <v>4787</v>
      </c>
      <c r="D1697" s="28" t="s">
        <v>46</v>
      </c>
      <c r="E1697" s="29" t="s">
        <v>776</v>
      </c>
      <c r="F1697" s="29" t="s">
        <v>787</v>
      </c>
      <c r="G1697" s="29" t="s">
        <v>74</v>
      </c>
      <c r="H1697" s="29">
        <v>81101512</v>
      </c>
      <c r="I1697" s="29" t="s">
        <v>4815</v>
      </c>
      <c r="J1697" s="29" t="s">
        <v>199</v>
      </c>
      <c r="K1697" s="29" t="s">
        <v>1207</v>
      </c>
      <c r="L1697" s="30" t="s">
        <v>147</v>
      </c>
      <c r="M1697" s="30" t="s">
        <v>147</v>
      </c>
      <c r="N1697" s="30">
        <v>10</v>
      </c>
      <c r="O1697" s="30" t="s">
        <v>218</v>
      </c>
      <c r="P1697" s="30" t="s">
        <v>202</v>
      </c>
      <c r="Q1697" s="31">
        <v>64000000</v>
      </c>
      <c r="R1697" s="31">
        <v>64000000</v>
      </c>
      <c r="S1697" s="30" t="s">
        <v>411</v>
      </c>
      <c r="T1697" s="30" t="s">
        <v>199</v>
      </c>
      <c r="U1697" s="29" t="s">
        <v>348</v>
      </c>
      <c r="V1697" s="29" t="s">
        <v>325</v>
      </c>
      <c r="W1697" s="29" t="s">
        <v>405</v>
      </c>
      <c r="X1697" s="29" t="s">
        <v>206</v>
      </c>
      <c r="Y1697" s="29" t="s">
        <v>211</v>
      </c>
      <c r="Z1697" s="29" t="s">
        <v>788</v>
      </c>
      <c r="AA1697" s="32" t="s">
        <v>1142</v>
      </c>
      <c r="AB1697" s="32" t="s">
        <v>1142</v>
      </c>
      <c r="AC1697" s="32">
        <v>64000000</v>
      </c>
      <c r="AD1697" s="32" t="s">
        <v>1142</v>
      </c>
      <c r="AE1697" s="32" t="s">
        <v>1142</v>
      </c>
      <c r="AF1697" s="32">
        <v>6400000</v>
      </c>
      <c r="AG1697" s="32" t="s">
        <v>1142</v>
      </c>
      <c r="AH1697" s="32">
        <v>6400000</v>
      </c>
      <c r="AI1697" s="32" t="s">
        <v>1142</v>
      </c>
      <c r="AJ1697" s="32">
        <v>6400000</v>
      </c>
      <c r="AK1697" s="32" t="s">
        <v>1142</v>
      </c>
      <c r="AL1697" s="32">
        <v>6400000</v>
      </c>
      <c r="AM1697" s="32" t="s">
        <v>1142</v>
      </c>
      <c r="AN1697" s="32">
        <v>6400000</v>
      </c>
      <c r="AO1697" s="32" t="s">
        <v>1142</v>
      </c>
      <c r="AP1697" s="32">
        <v>6400000</v>
      </c>
      <c r="AQ1697" s="32" t="s">
        <v>1142</v>
      </c>
      <c r="AR1697" s="32">
        <v>6400000</v>
      </c>
      <c r="AS1697" s="32" t="s">
        <v>1142</v>
      </c>
      <c r="AT1697" s="32">
        <v>6400000</v>
      </c>
      <c r="AU1697" s="32" t="s">
        <v>1142</v>
      </c>
      <c r="AV1697" s="32">
        <v>6400000</v>
      </c>
      <c r="AW1697" s="32" t="s">
        <v>1142</v>
      </c>
      <c r="AX1697" s="32">
        <v>6400000</v>
      </c>
      <c r="AZ1697" s="13" t="str">
        <f t="shared" si="132"/>
        <v>OK</v>
      </c>
      <c r="BA1697" s="13" t="str">
        <f t="shared" si="133"/>
        <v>OK</v>
      </c>
      <c r="BB1697" s="7">
        <f t="shared" si="134"/>
        <v>0</v>
      </c>
      <c r="BC1697" s="14">
        <f t="shared" si="135"/>
        <v>64000000</v>
      </c>
      <c r="BD1697" s="14">
        <f t="shared" si="135"/>
        <v>64000000</v>
      </c>
      <c r="BE1697" s="7">
        <f t="shared" si="136"/>
        <v>0</v>
      </c>
      <c r="BF1697" s="7">
        <f t="shared" si="136"/>
        <v>0</v>
      </c>
      <c r="BJ1697" s="2"/>
      <c r="BK1697" s="2"/>
      <c r="BL1697" s="2"/>
      <c r="BM1697" s="2"/>
      <c r="BN1697" s="2"/>
      <c r="BO1697" s="2"/>
      <c r="BP1697" s="2"/>
      <c r="BQ1697" s="2"/>
      <c r="BR1697" s="2"/>
    </row>
    <row r="1698" spans="1:70" s="3" customFormat="1" ht="99.75">
      <c r="A1698" s="2"/>
      <c r="B1698" s="28" t="s">
        <v>4142</v>
      </c>
      <c r="C1698" s="28" t="s">
        <v>4794</v>
      </c>
      <c r="D1698" s="28" t="s">
        <v>76</v>
      </c>
      <c r="E1698" s="29" t="s">
        <v>789</v>
      </c>
      <c r="F1698" s="29" t="s">
        <v>790</v>
      </c>
      <c r="G1698" s="29" t="s">
        <v>84</v>
      </c>
      <c r="H1698" s="29">
        <v>86101610</v>
      </c>
      <c r="I1698" s="29" t="s">
        <v>4816</v>
      </c>
      <c r="J1698" s="29" t="s">
        <v>199</v>
      </c>
      <c r="K1698" s="29" t="s">
        <v>1320</v>
      </c>
      <c r="L1698" s="30" t="s">
        <v>147</v>
      </c>
      <c r="M1698" s="30" t="s">
        <v>147</v>
      </c>
      <c r="N1698" s="30">
        <v>10</v>
      </c>
      <c r="O1698" s="30" t="s">
        <v>218</v>
      </c>
      <c r="P1698" s="30" t="s">
        <v>202</v>
      </c>
      <c r="Q1698" s="31">
        <v>57000000</v>
      </c>
      <c r="R1698" s="31">
        <v>57000000</v>
      </c>
      <c r="S1698" s="30" t="s">
        <v>411</v>
      </c>
      <c r="T1698" s="30" t="s">
        <v>199</v>
      </c>
      <c r="U1698" s="29" t="s">
        <v>791</v>
      </c>
      <c r="V1698" s="29" t="s">
        <v>331</v>
      </c>
      <c r="W1698" s="29" t="s">
        <v>387</v>
      </c>
      <c r="X1698" s="29" t="s">
        <v>206</v>
      </c>
      <c r="Y1698" s="29" t="s">
        <v>211</v>
      </c>
      <c r="Z1698" s="29" t="s">
        <v>792</v>
      </c>
      <c r="AA1698" s="32">
        <v>0</v>
      </c>
      <c r="AB1698" s="32">
        <v>0</v>
      </c>
      <c r="AC1698" s="32">
        <v>57000000</v>
      </c>
      <c r="AD1698" s="32">
        <v>0</v>
      </c>
      <c r="AE1698" s="32">
        <v>0</v>
      </c>
      <c r="AF1698" s="32">
        <v>5700000</v>
      </c>
      <c r="AG1698" s="32">
        <v>0</v>
      </c>
      <c r="AH1698" s="32">
        <v>5700000</v>
      </c>
      <c r="AI1698" s="32">
        <v>0</v>
      </c>
      <c r="AJ1698" s="32">
        <v>5700000</v>
      </c>
      <c r="AK1698" s="32">
        <v>0</v>
      </c>
      <c r="AL1698" s="32">
        <v>5700000</v>
      </c>
      <c r="AM1698" s="32">
        <v>0</v>
      </c>
      <c r="AN1698" s="32">
        <v>5700000</v>
      </c>
      <c r="AO1698" s="32">
        <v>0</v>
      </c>
      <c r="AP1698" s="32">
        <v>5700000</v>
      </c>
      <c r="AQ1698" s="32">
        <v>0</v>
      </c>
      <c r="AR1698" s="32">
        <v>5700000</v>
      </c>
      <c r="AS1698" s="32">
        <v>0</v>
      </c>
      <c r="AT1698" s="32">
        <v>5700000</v>
      </c>
      <c r="AU1698" s="32">
        <v>0</v>
      </c>
      <c r="AV1698" s="32">
        <v>5700000</v>
      </c>
      <c r="AW1698" s="32">
        <v>0</v>
      </c>
      <c r="AX1698" s="32">
        <v>5700000</v>
      </c>
      <c r="AZ1698" s="13" t="str">
        <f t="shared" si="132"/>
        <v>OK</v>
      </c>
      <c r="BA1698" s="13" t="str">
        <f t="shared" si="133"/>
        <v>OK</v>
      </c>
      <c r="BB1698" s="7">
        <f t="shared" si="134"/>
        <v>0</v>
      </c>
      <c r="BC1698" s="14">
        <f t="shared" si="135"/>
        <v>57000000</v>
      </c>
      <c r="BD1698" s="14">
        <f t="shared" si="135"/>
        <v>57000000</v>
      </c>
      <c r="BE1698" s="7">
        <f t="shared" si="136"/>
        <v>0</v>
      </c>
      <c r="BF1698" s="7">
        <f t="shared" si="136"/>
        <v>0</v>
      </c>
      <c r="BJ1698" s="2"/>
      <c r="BK1698" s="2"/>
      <c r="BL1698" s="2"/>
      <c r="BM1698" s="2"/>
      <c r="BN1698" s="2"/>
      <c r="BO1698" s="2"/>
      <c r="BP1698" s="2"/>
      <c r="BQ1698" s="2"/>
      <c r="BR1698" s="2"/>
    </row>
    <row r="1699" spans="1:70" s="3" customFormat="1" ht="99.75">
      <c r="A1699" s="2"/>
      <c r="B1699" s="28" t="s">
        <v>4143</v>
      </c>
      <c r="C1699" s="28" t="s">
        <v>4794</v>
      </c>
      <c r="D1699" s="28" t="s">
        <v>76</v>
      </c>
      <c r="E1699" s="29" t="s">
        <v>789</v>
      </c>
      <c r="F1699" s="29" t="s">
        <v>790</v>
      </c>
      <c r="G1699" s="29" t="s">
        <v>84</v>
      </c>
      <c r="H1699" s="29">
        <v>86101610</v>
      </c>
      <c r="I1699" s="29" t="s">
        <v>4816</v>
      </c>
      <c r="J1699" s="29" t="s">
        <v>199</v>
      </c>
      <c r="K1699" s="29" t="s">
        <v>1320</v>
      </c>
      <c r="L1699" s="30" t="s">
        <v>147</v>
      </c>
      <c r="M1699" s="30" t="s">
        <v>147</v>
      </c>
      <c r="N1699" s="30">
        <v>10</v>
      </c>
      <c r="O1699" s="30" t="s">
        <v>218</v>
      </c>
      <c r="P1699" s="30" t="s">
        <v>202</v>
      </c>
      <c r="Q1699" s="31">
        <v>57000000</v>
      </c>
      <c r="R1699" s="31">
        <v>57000000</v>
      </c>
      <c r="S1699" s="30" t="s">
        <v>411</v>
      </c>
      <c r="T1699" s="30" t="s">
        <v>199</v>
      </c>
      <c r="U1699" s="29" t="s">
        <v>791</v>
      </c>
      <c r="V1699" s="29" t="s">
        <v>331</v>
      </c>
      <c r="W1699" s="29" t="s">
        <v>387</v>
      </c>
      <c r="X1699" s="29" t="s">
        <v>206</v>
      </c>
      <c r="Y1699" s="29" t="s">
        <v>211</v>
      </c>
      <c r="Z1699" s="29" t="s">
        <v>792</v>
      </c>
      <c r="AA1699" s="32">
        <v>0</v>
      </c>
      <c r="AB1699" s="32">
        <v>0</v>
      </c>
      <c r="AC1699" s="32">
        <v>57000000</v>
      </c>
      <c r="AD1699" s="32">
        <v>0</v>
      </c>
      <c r="AE1699" s="32">
        <v>0</v>
      </c>
      <c r="AF1699" s="32">
        <v>5700000</v>
      </c>
      <c r="AG1699" s="32">
        <v>0</v>
      </c>
      <c r="AH1699" s="32">
        <v>5700000</v>
      </c>
      <c r="AI1699" s="32">
        <v>0</v>
      </c>
      <c r="AJ1699" s="32">
        <v>5700000</v>
      </c>
      <c r="AK1699" s="32">
        <v>0</v>
      </c>
      <c r="AL1699" s="32">
        <v>5700000</v>
      </c>
      <c r="AM1699" s="32">
        <v>0</v>
      </c>
      <c r="AN1699" s="32">
        <v>5700000</v>
      </c>
      <c r="AO1699" s="32">
        <v>0</v>
      </c>
      <c r="AP1699" s="32">
        <v>5700000</v>
      </c>
      <c r="AQ1699" s="32">
        <v>0</v>
      </c>
      <c r="AR1699" s="32">
        <v>5700000</v>
      </c>
      <c r="AS1699" s="32">
        <v>0</v>
      </c>
      <c r="AT1699" s="32">
        <v>5700000</v>
      </c>
      <c r="AU1699" s="32">
        <v>0</v>
      </c>
      <c r="AV1699" s="32">
        <v>5700000</v>
      </c>
      <c r="AW1699" s="32">
        <v>0</v>
      </c>
      <c r="AX1699" s="32">
        <v>5700000</v>
      </c>
      <c r="AZ1699" s="13" t="str">
        <f t="shared" si="132"/>
        <v>OK</v>
      </c>
      <c r="BA1699" s="13" t="str">
        <f t="shared" si="133"/>
        <v>OK</v>
      </c>
      <c r="BB1699" s="7">
        <f t="shared" si="134"/>
        <v>0</v>
      </c>
      <c r="BC1699" s="14">
        <f t="shared" si="135"/>
        <v>57000000</v>
      </c>
      <c r="BD1699" s="14">
        <f t="shared" si="135"/>
        <v>57000000</v>
      </c>
      <c r="BE1699" s="7">
        <f t="shared" si="136"/>
        <v>0</v>
      </c>
      <c r="BF1699" s="7">
        <f t="shared" si="136"/>
        <v>0</v>
      </c>
      <c r="BJ1699" s="2"/>
      <c r="BK1699" s="2"/>
      <c r="BL1699" s="2"/>
      <c r="BM1699" s="2"/>
      <c r="BN1699" s="2"/>
      <c r="BO1699" s="2"/>
      <c r="BP1699" s="2"/>
      <c r="BQ1699" s="2"/>
      <c r="BR1699" s="2"/>
    </row>
    <row r="1700" spans="1:70" s="3" customFormat="1" ht="99.75">
      <c r="A1700" s="2"/>
      <c r="B1700" s="28" t="s">
        <v>4144</v>
      </c>
      <c r="C1700" s="28" t="s">
        <v>4794</v>
      </c>
      <c r="D1700" s="28" t="s">
        <v>76</v>
      </c>
      <c r="E1700" s="29" t="s">
        <v>789</v>
      </c>
      <c r="F1700" s="29" t="s">
        <v>790</v>
      </c>
      <c r="G1700" s="29" t="s">
        <v>84</v>
      </c>
      <c r="H1700" s="29">
        <v>86101610</v>
      </c>
      <c r="I1700" s="29" t="s">
        <v>4816</v>
      </c>
      <c r="J1700" s="29" t="s">
        <v>199</v>
      </c>
      <c r="K1700" s="29" t="s">
        <v>1321</v>
      </c>
      <c r="L1700" s="30" t="s">
        <v>147</v>
      </c>
      <c r="M1700" s="30" t="s">
        <v>147</v>
      </c>
      <c r="N1700" s="30">
        <v>12</v>
      </c>
      <c r="O1700" s="30" t="s">
        <v>218</v>
      </c>
      <c r="P1700" s="30" t="s">
        <v>202</v>
      </c>
      <c r="Q1700" s="31">
        <v>48851000</v>
      </c>
      <c r="R1700" s="31">
        <v>48851000</v>
      </c>
      <c r="S1700" s="30" t="s">
        <v>411</v>
      </c>
      <c r="T1700" s="30" t="s">
        <v>199</v>
      </c>
      <c r="U1700" s="29" t="s">
        <v>791</v>
      </c>
      <c r="V1700" s="29" t="s">
        <v>331</v>
      </c>
      <c r="W1700" s="29" t="s">
        <v>387</v>
      </c>
      <c r="X1700" s="29" t="s">
        <v>206</v>
      </c>
      <c r="Y1700" s="29" t="s">
        <v>211</v>
      </c>
      <c r="Z1700" s="29" t="s">
        <v>793</v>
      </c>
      <c r="AA1700" s="32">
        <v>0</v>
      </c>
      <c r="AB1700" s="32">
        <v>0</v>
      </c>
      <c r="AC1700" s="32">
        <v>48851000</v>
      </c>
      <c r="AD1700" s="32">
        <v>0</v>
      </c>
      <c r="AE1700" s="32">
        <v>0</v>
      </c>
      <c r="AF1700" s="32">
        <v>4441000</v>
      </c>
      <c r="AG1700" s="32">
        <v>0</v>
      </c>
      <c r="AH1700" s="32">
        <v>4441000</v>
      </c>
      <c r="AI1700" s="32">
        <v>0</v>
      </c>
      <c r="AJ1700" s="32">
        <v>4441000</v>
      </c>
      <c r="AK1700" s="32">
        <v>0</v>
      </c>
      <c r="AL1700" s="32">
        <v>4441000</v>
      </c>
      <c r="AM1700" s="32">
        <v>0</v>
      </c>
      <c r="AN1700" s="32">
        <v>4441000</v>
      </c>
      <c r="AO1700" s="32">
        <v>0</v>
      </c>
      <c r="AP1700" s="32">
        <v>4441000</v>
      </c>
      <c r="AQ1700" s="32">
        <v>0</v>
      </c>
      <c r="AR1700" s="32">
        <v>4441000</v>
      </c>
      <c r="AS1700" s="32">
        <v>0</v>
      </c>
      <c r="AT1700" s="32">
        <v>4441000</v>
      </c>
      <c r="AU1700" s="32">
        <v>0</v>
      </c>
      <c r="AV1700" s="32">
        <v>4441000</v>
      </c>
      <c r="AW1700" s="32">
        <v>0</v>
      </c>
      <c r="AX1700" s="32">
        <v>8882000</v>
      </c>
      <c r="AZ1700" s="13" t="str">
        <f t="shared" si="132"/>
        <v>OK</v>
      </c>
      <c r="BA1700" s="13" t="str">
        <f t="shared" si="133"/>
        <v>OK</v>
      </c>
      <c r="BB1700" s="7">
        <f t="shared" si="134"/>
        <v>0</v>
      </c>
      <c r="BC1700" s="14">
        <f t="shared" si="135"/>
        <v>48851000</v>
      </c>
      <c r="BD1700" s="14">
        <f t="shared" si="135"/>
        <v>48851000</v>
      </c>
      <c r="BE1700" s="7">
        <f t="shared" si="136"/>
        <v>0</v>
      </c>
      <c r="BF1700" s="7">
        <f t="shared" si="136"/>
        <v>0</v>
      </c>
      <c r="BJ1700" s="2"/>
      <c r="BK1700" s="2"/>
      <c r="BL1700" s="2"/>
      <c r="BM1700" s="2"/>
      <c r="BN1700" s="2"/>
      <c r="BO1700" s="2"/>
      <c r="BP1700" s="2"/>
      <c r="BQ1700" s="2"/>
      <c r="BR1700" s="2"/>
    </row>
    <row r="1701" spans="1:70" s="3" customFormat="1" ht="99.75">
      <c r="A1701" s="2"/>
      <c r="B1701" s="28" t="s">
        <v>4145</v>
      </c>
      <c r="C1701" s="28" t="s">
        <v>4794</v>
      </c>
      <c r="D1701" s="28" t="s">
        <v>76</v>
      </c>
      <c r="E1701" s="29" t="s">
        <v>789</v>
      </c>
      <c r="F1701" s="29" t="s">
        <v>790</v>
      </c>
      <c r="G1701" s="29" t="s">
        <v>84</v>
      </c>
      <c r="H1701" s="29">
        <v>86101610</v>
      </c>
      <c r="I1701" s="29" t="s">
        <v>4816</v>
      </c>
      <c r="J1701" s="29" t="s">
        <v>199</v>
      </c>
      <c r="K1701" s="29" t="s">
        <v>1321</v>
      </c>
      <c r="L1701" s="30" t="s">
        <v>147</v>
      </c>
      <c r="M1701" s="30" t="s">
        <v>147</v>
      </c>
      <c r="N1701" s="30">
        <v>12</v>
      </c>
      <c r="O1701" s="30" t="s">
        <v>218</v>
      </c>
      <c r="P1701" s="30" t="s">
        <v>202</v>
      </c>
      <c r="Q1701" s="31">
        <v>48851000</v>
      </c>
      <c r="R1701" s="31">
        <v>48851000</v>
      </c>
      <c r="S1701" s="30" t="s">
        <v>411</v>
      </c>
      <c r="T1701" s="30" t="s">
        <v>199</v>
      </c>
      <c r="U1701" s="29" t="s">
        <v>791</v>
      </c>
      <c r="V1701" s="29" t="s">
        <v>331</v>
      </c>
      <c r="W1701" s="29" t="s">
        <v>387</v>
      </c>
      <c r="X1701" s="29" t="s">
        <v>206</v>
      </c>
      <c r="Y1701" s="29" t="s">
        <v>211</v>
      </c>
      <c r="Z1701" s="29" t="s">
        <v>793</v>
      </c>
      <c r="AA1701" s="32">
        <v>0</v>
      </c>
      <c r="AB1701" s="32">
        <v>0</v>
      </c>
      <c r="AC1701" s="32">
        <v>48851000</v>
      </c>
      <c r="AD1701" s="32">
        <v>0</v>
      </c>
      <c r="AE1701" s="32">
        <v>0</v>
      </c>
      <c r="AF1701" s="32">
        <v>4441000</v>
      </c>
      <c r="AG1701" s="32">
        <v>0</v>
      </c>
      <c r="AH1701" s="32">
        <v>4441000</v>
      </c>
      <c r="AI1701" s="32">
        <v>0</v>
      </c>
      <c r="AJ1701" s="32">
        <v>4441000</v>
      </c>
      <c r="AK1701" s="32">
        <v>0</v>
      </c>
      <c r="AL1701" s="32">
        <v>4441000</v>
      </c>
      <c r="AM1701" s="32">
        <v>0</v>
      </c>
      <c r="AN1701" s="32">
        <v>4441000</v>
      </c>
      <c r="AO1701" s="32">
        <v>0</v>
      </c>
      <c r="AP1701" s="32">
        <v>4441000</v>
      </c>
      <c r="AQ1701" s="32">
        <v>0</v>
      </c>
      <c r="AR1701" s="32">
        <v>4441000</v>
      </c>
      <c r="AS1701" s="32">
        <v>0</v>
      </c>
      <c r="AT1701" s="32">
        <v>4441000</v>
      </c>
      <c r="AU1701" s="32">
        <v>0</v>
      </c>
      <c r="AV1701" s="32">
        <v>4441000</v>
      </c>
      <c r="AW1701" s="32">
        <v>0</v>
      </c>
      <c r="AX1701" s="32">
        <v>8882000</v>
      </c>
      <c r="AZ1701" s="13" t="str">
        <f t="shared" si="132"/>
        <v>OK</v>
      </c>
      <c r="BA1701" s="13" t="str">
        <f t="shared" si="133"/>
        <v>OK</v>
      </c>
      <c r="BB1701" s="7">
        <f t="shared" si="134"/>
        <v>0</v>
      </c>
      <c r="BC1701" s="14">
        <f t="shared" si="135"/>
        <v>48851000</v>
      </c>
      <c r="BD1701" s="14">
        <f t="shared" si="135"/>
        <v>48851000</v>
      </c>
      <c r="BE1701" s="7">
        <f t="shared" si="136"/>
        <v>0</v>
      </c>
      <c r="BF1701" s="7">
        <f t="shared" si="136"/>
        <v>0</v>
      </c>
      <c r="BJ1701" s="2"/>
      <c r="BK1701" s="2"/>
      <c r="BL1701" s="2"/>
      <c r="BM1701" s="2"/>
      <c r="BN1701" s="2"/>
      <c r="BO1701" s="2"/>
      <c r="BP1701" s="2"/>
      <c r="BQ1701" s="2"/>
      <c r="BR1701" s="2"/>
    </row>
    <row r="1702" spans="1:70" s="3" customFormat="1" ht="99.75">
      <c r="A1702" s="2"/>
      <c r="B1702" s="28" t="s">
        <v>4146</v>
      </c>
      <c r="C1702" s="28" t="s">
        <v>4794</v>
      </c>
      <c r="D1702" s="28" t="s">
        <v>76</v>
      </c>
      <c r="E1702" s="29" t="s">
        <v>789</v>
      </c>
      <c r="F1702" s="29" t="s">
        <v>790</v>
      </c>
      <c r="G1702" s="29" t="s">
        <v>84</v>
      </c>
      <c r="H1702" s="29">
        <v>86101610</v>
      </c>
      <c r="I1702" s="29" t="s">
        <v>4816</v>
      </c>
      <c r="J1702" s="29" t="s">
        <v>199</v>
      </c>
      <c r="K1702" s="29" t="s">
        <v>1321</v>
      </c>
      <c r="L1702" s="30" t="s">
        <v>147</v>
      </c>
      <c r="M1702" s="30" t="s">
        <v>147</v>
      </c>
      <c r="N1702" s="30">
        <v>12</v>
      </c>
      <c r="O1702" s="30" t="s">
        <v>218</v>
      </c>
      <c r="P1702" s="30" t="s">
        <v>202</v>
      </c>
      <c r="Q1702" s="31">
        <v>48851000</v>
      </c>
      <c r="R1702" s="31">
        <v>48851000</v>
      </c>
      <c r="S1702" s="30" t="s">
        <v>411</v>
      </c>
      <c r="T1702" s="30" t="s">
        <v>199</v>
      </c>
      <c r="U1702" s="29" t="s">
        <v>791</v>
      </c>
      <c r="V1702" s="29" t="s">
        <v>331</v>
      </c>
      <c r="W1702" s="29" t="s">
        <v>387</v>
      </c>
      <c r="X1702" s="29" t="s">
        <v>206</v>
      </c>
      <c r="Y1702" s="29" t="s">
        <v>211</v>
      </c>
      <c r="Z1702" s="29" t="s">
        <v>793</v>
      </c>
      <c r="AA1702" s="32">
        <v>0</v>
      </c>
      <c r="AB1702" s="32">
        <v>0</v>
      </c>
      <c r="AC1702" s="32">
        <v>48851000</v>
      </c>
      <c r="AD1702" s="32">
        <v>0</v>
      </c>
      <c r="AE1702" s="32">
        <v>0</v>
      </c>
      <c r="AF1702" s="32">
        <v>4441000</v>
      </c>
      <c r="AG1702" s="32">
        <v>0</v>
      </c>
      <c r="AH1702" s="32">
        <v>4441000</v>
      </c>
      <c r="AI1702" s="32">
        <v>0</v>
      </c>
      <c r="AJ1702" s="32">
        <v>4441000</v>
      </c>
      <c r="AK1702" s="32">
        <v>0</v>
      </c>
      <c r="AL1702" s="32">
        <v>4441000</v>
      </c>
      <c r="AM1702" s="32">
        <v>0</v>
      </c>
      <c r="AN1702" s="32">
        <v>4441000</v>
      </c>
      <c r="AO1702" s="32">
        <v>0</v>
      </c>
      <c r="AP1702" s="32">
        <v>4441000</v>
      </c>
      <c r="AQ1702" s="32">
        <v>0</v>
      </c>
      <c r="AR1702" s="32">
        <v>4441000</v>
      </c>
      <c r="AS1702" s="32">
        <v>0</v>
      </c>
      <c r="AT1702" s="32">
        <v>4441000</v>
      </c>
      <c r="AU1702" s="32">
        <v>0</v>
      </c>
      <c r="AV1702" s="32">
        <v>4441000</v>
      </c>
      <c r="AW1702" s="32">
        <v>0</v>
      </c>
      <c r="AX1702" s="32">
        <v>8882000</v>
      </c>
      <c r="AZ1702" s="13" t="str">
        <f t="shared" si="132"/>
        <v>OK</v>
      </c>
      <c r="BA1702" s="13" t="str">
        <f t="shared" si="133"/>
        <v>OK</v>
      </c>
      <c r="BB1702" s="7">
        <f t="shared" si="134"/>
        <v>0</v>
      </c>
      <c r="BC1702" s="14">
        <f t="shared" si="135"/>
        <v>48851000</v>
      </c>
      <c r="BD1702" s="14">
        <f t="shared" si="135"/>
        <v>48851000</v>
      </c>
      <c r="BE1702" s="7">
        <f t="shared" si="136"/>
        <v>0</v>
      </c>
      <c r="BF1702" s="7">
        <f t="shared" si="136"/>
        <v>0</v>
      </c>
      <c r="BJ1702" s="2"/>
      <c r="BK1702" s="2"/>
      <c r="BL1702" s="2"/>
      <c r="BM1702" s="2"/>
      <c r="BN1702" s="2"/>
      <c r="BO1702" s="2"/>
      <c r="BP1702" s="2"/>
      <c r="BQ1702" s="2"/>
      <c r="BR1702" s="2"/>
    </row>
    <row r="1703" spans="1:70" s="3" customFormat="1" ht="99.75">
      <c r="A1703" s="2"/>
      <c r="B1703" s="28" t="s">
        <v>4147</v>
      </c>
      <c r="C1703" s="28" t="s">
        <v>4794</v>
      </c>
      <c r="D1703" s="28" t="s">
        <v>76</v>
      </c>
      <c r="E1703" s="29" t="s">
        <v>789</v>
      </c>
      <c r="F1703" s="29" t="s">
        <v>790</v>
      </c>
      <c r="G1703" s="29" t="s">
        <v>84</v>
      </c>
      <c r="H1703" s="29">
        <v>86101610</v>
      </c>
      <c r="I1703" s="29" t="s">
        <v>4816</v>
      </c>
      <c r="J1703" s="29" t="s">
        <v>199</v>
      </c>
      <c r="K1703" s="29" t="s">
        <v>1321</v>
      </c>
      <c r="L1703" s="30" t="s">
        <v>147</v>
      </c>
      <c r="M1703" s="30" t="s">
        <v>147</v>
      </c>
      <c r="N1703" s="30">
        <v>12</v>
      </c>
      <c r="O1703" s="30" t="s">
        <v>218</v>
      </c>
      <c r="P1703" s="30" t="s">
        <v>202</v>
      </c>
      <c r="Q1703" s="31">
        <v>48851000</v>
      </c>
      <c r="R1703" s="31">
        <v>48851000</v>
      </c>
      <c r="S1703" s="30" t="s">
        <v>411</v>
      </c>
      <c r="T1703" s="30" t="s">
        <v>199</v>
      </c>
      <c r="U1703" s="29" t="s">
        <v>791</v>
      </c>
      <c r="V1703" s="29" t="s">
        <v>331</v>
      </c>
      <c r="W1703" s="29" t="s">
        <v>387</v>
      </c>
      <c r="X1703" s="29" t="s">
        <v>206</v>
      </c>
      <c r="Y1703" s="29" t="s">
        <v>211</v>
      </c>
      <c r="Z1703" s="29" t="s">
        <v>793</v>
      </c>
      <c r="AA1703" s="32">
        <v>0</v>
      </c>
      <c r="AB1703" s="32">
        <v>0</v>
      </c>
      <c r="AC1703" s="32">
        <v>48851000</v>
      </c>
      <c r="AD1703" s="32">
        <v>0</v>
      </c>
      <c r="AE1703" s="32">
        <v>0</v>
      </c>
      <c r="AF1703" s="32">
        <v>4441000</v>
      </c>
      <c r="AG1703" s="32">
        <v>0</v>
      </c>
      <c r="AH1703" s="32">
        <v>4441000</v>
      </c>
      <c r="AI1703" s="32">
        <v>0</v>
      </c>
      <c r="AJ1703" s="32">
        <v>4441000</v>
      </c>
      <c r="AK1703" s="32">
        <v>0</v>
      </c>
      <c r="AL1703" s="32">
        <v>4441000</v>
      </c>
      <c r="AM1703" s="32">
        <v>0</v>
      </c>
      <c r="AN1703" s="32">
        <v>4441000</v>
      </c>
      <c r="AO1703" s="32">
        <v>0</v>
      </c>
      <c r="AP1703" s="32">
        <v>4441000</v>
      </c>
      <c r="AQ1703" s="32">
        <v>0</v>
      </c>
      <c r="AR1703" s="32">
        <v>4441000</v>
      </c>
      <c r="AS1703" s="32">
        <v>0</v>
      </c>
      <c r="AT1703" s="32">
        <v>4441000</v>
      </c>
      <c r="AU1703" s="32">
        <v>0</v>
      </c>
      <c r="AV1703" s="32">
        <v>4441000</v>
      </c>
      <c r="AW1703" s="32">
        <v>0</v>
      </c>
      <c r="AX1703" s="32">
        <v>8882000</v>
      </c>
      <c r="AZ1703" s="13" t="str">
        <f t="shared" si="132"/>
        <v>OK</v>
      </c>
      <c r="BA1703" s="13" t="str">
        <f t="shared" si="133"/>
        <v>OK</v>
      </c>
      <c r="BB1703" s="7">
        <f t="shared" si="134"/>
        <v>0</v>
      </c>
      <c r="BC1703" s="14">
        <f t="shared" si="135"/>
        <v>48851000</v>
      </c>
      <c r="BD1703" s="14">
        <f t="shared" si="135"/>
        <v>48851000</v>
      </c>
      <c r="BE1703" s="7">
        <f t="shared" si="136"/>
        <v>0</v>
      </c>
      <c r="BF1703" s="7">
        <f t="shared" si="136"/>
        <v>0</v>
      </c>
      <c r="BJ1703" s="2"/>
      <c r="BK1703" s="2"/>
      <c r="BL1703" s="2"/>
      <c r="BM1703" s="2"/>
      <c r="BN1703" s="2"/>
      <c r="BO1703" s="2"/>
      <c r="BP1703" s="2"/>
      <c r="BQ1703" s="2"/>
      <c r="BR1703" s="2"/>
    </row>
    <row r="1704" spans="1:70" s="3" customFormat="1" ht="99.75">
      <c r="A1704" s="2"/>
      <c r="B1704" s="28" t="s">
        <v>4148</v>
      </c>
      <c r="C1704" s="28" t="s">
        <v>4794</v>
      </c>
      <c r="D1704" s="28" t="s">
        <v>76</v>
      </c>
      <c r="E1704" s="29" t="s">
        <v>789</v>
      </c>
      <c r="F1704" s="29" t="s">
        <v>790</v>
      </c>
      <c r="G1704" s="29" t="s">
        <v>84</v>
      </c>
      <c r="H1704" s="29">
        <v>86101610</v>
      </c>
      <c r="I1704" s="29" t="s">
        <v>4816</v>
      </c>
      <c r="J1704" s="29" t="s">
        <v>199</v>
      </c>
      <c r="K1704" s="29" t="s">
        <v>1322</v>
      </c>
      <c r="L1704" s="30" t="s">
        <v>146</v>
      </c>
      <c r="M1704" s="30" t="s">
        <v>146</v>
      </c>
      <c r="N1704" s="30">
        <v>12</v>
      </c>
      <c r="O1704" s="30" t="s">
        <v>218</v>
      </c>
      <c r="P1704" s="30" t="s">
        <v>202</v>
      </c>
      <c r="Q1704" s="31">
        <v>35849000</v>
      </c>
      <c r="R1704" s="31">
        <v>35849000</v>
      </c>
      <c r="S1704" s="30" t="s">
        <v>411</v>
      </c>
      <c r="T1704" s="30" t="s">
        <v>199</v>
      </c>
      <c r="U1704" s="29" t="s">
        <v>791</v>
      </c>
      <c r="V1704" s="29" t="s">
        <v>331</v>
      </c>
      <c r="W1704" s="29" t="s">
        <v>387</v>
      </c>
      <c r="X1704" s="29" t="s">
        <v>206</v>
      </c>
      <c r="Y1704" s="29" t="s">
        <v>211</v>
      </c>
      <c r="Z1704" s="29" t="s">
        <v>794</v>
      </c>
      <c r="AA1704" s="32">
        <v>35849000</v>
      </c>
      <c r="AB1704" s="32">
        <v>0</v>
      </c>
      <c r="AC1704" s="32">
        <v>0</v>
      </c>
      <c r="AD1704" s="32">
        <v>3259000</v>
      </c>
      <c r="AE1704" s="32">
        <v>0</v>
      </c>
      <c r="AF1704" s="32">
        <v>3259000</v>
      </c>
      <c r="AG1704" s="32">
        <v>0</v>
      </c>
      <c r="AH1704" s="32">
        <v>3259000</v>
      </c>
      <c r="AI1704" s="32">
        <v>0</v>
      </c>
      <c r="AJ1704" s="32">
        <v>3259000</v>
      </c>
      <c r="AK1704" s="32">
        <v>0</v>
      </c>
      <c r="AL1704" s="32">
        <v>3259000</v>
      </c>
      <c r="AM1704" s="32">
        <v>0</v>
      </c>
      <c r="AN1704" s="32">
        <v>3259000</v>
      </c>
      <c r="AO1704" s="32">
        <v>0</v>
      </c>
      <c r="AP1704" s="32">
        <v>3259000</v>
      </c>
      <c r="AQ1704" s="32">
        <v>0</v>
      </c>
      <c r="AR1704" s="32">
        <v>3259000</v>
      </c>
      <c r="AS1704" s="32">
        <v>0</v>
      </c>
      <c r="AT1704" s="32">
        <v>3259000</v>
      </c>
      <c r="AU1704" s="32">
        <v>0</v>
      </c>
      <c r="AV1704" s="32">
        <v>3259000</v>
      </c>
      <c r="AW1704" s="32">
        <v>0</v>
      </c>
      <c r="AX1704" s="32">
        <v>3259000</v>
      </c>
      <c r="AZ1704" s="13" t="str">
        <f t="shared" si="132"/>
        <v>OK</v>
      </c>
      <c r="BA1704" s="13" t="str">
        <f t="shared" si="133"/>
        <v>OK</v>
      </c>
      <c r="BB1704" s="7">
        <f t="shared" si="134"/>
        <v>0</v>
      </c>
      <c r="BC1704" s="14">
        <f t="shared" si="135"/>
        <v>35849000</v>
      </c>
      <c r="BD1704" s="14">
        <f t="shared" si="135"/>
        <v>35849000</v>
      </c>
      <c r="BE1704" s="7">
        <f t="shared" si="136"/>
        <v>0</v>
      </c>
      <c r="BF1704" s="7">
        <f t="shared" si="136"/>
        <v>0</v>
      </c>
      <c r="BJ1704" s="2"/>
      <c r="BK1704" s="2"/>
      <c r="BL1704" s="2"/>
      <c r="BM1704" s="2"/>
      <c r="BN1704" s="2"/>
      <c r="BO1704" s="2"/>
      <c r="BP1704" s="2"/>
      <c r="BQ1704" s="2"/>
      <c r="BR1704" s="2"/>
    </row>
    <row r="1705" spans="1:70" s="3" customFormat="1" ht="99.75">
      <c r="A1705" s="2"/>
      <c r="B1705" s="28" t="s">
        <v>4149</v>
      </c>
      <c r="C1705" s="28" t="s">
        <v>4794</v>
      </c>
      <c r="D1705" s="28" t="s">
        <v>76</v>
      </c>
      <c r="E1705" s="29" t="s">
        <v>789</v>
      </c>
      <c r="F1705" s="29" t="s">
        <v>790</v>
      </c>
      <c r="G1705" s="29" t="s">
        <v>84</v>
      </c>
      <c r="H1705" s="29">
        <v>86101610</v>
      </c>
      <c r="I1705" s="29" t="s">
        <v>4816</v>
      </c>
      <c r="J1705" s="29" t="s">
        <v>199</v>
      </c>
      <c r="K1705" s="29" t="s">
        <v>1322</v>
      </c>
      <c r="L1705" s="30" t="s">
        <v>146</v>
      </c>
      <c r="M1705" s="30" t="s">
        <v>146</v>
      </c>
      <c r="N1705" s="30">
        <v>12</v>
      </c>
      <c r="O1705" s="30" t="s">
        <v>218</v>
      </c>
      <c r="P1705" s="30" t="s">
        <v>202</v>
      </c>
      <c r="Q1705" s="31">
        <v>35849000</v>
      </c>
      <c r="R1705" s="31">
        <v>35849000</v>
      </c>
      <c r="S1705" s="30" t="s">
        <v>411</v>
      </c>
      <c r="T1705" s="30" t="s">
        <v>199</v>
      </c>
      <c r="U1705" s="29" t="s">
        <v>791</v>
      </c>
      <c r="V1705" s="29" t="s">
        <v>331</v>
      </c>
      <c r="W1705" s="29" t="s">
        <v>387</v>
      </c>
      <c r="X1705" s="29" t="s">
        <v>206</v>
      </c>
      <c r="Y1705" s="29" t="s">
        <v>211</v>
      </c>
      <c r="Z1705" s="29" t="s">
        <v>794</v>
      </c>
      <c r="AA1705" s="32">
        <v>35849000</v>
      </c>
      <c r="AB1705" s="32">
        <v>0</v>
      </c>
      <c r="AC1705" s="32">
        <v>0</v>
      </c>
      <c r="AD1705" s="32">
        <v>3259000</v>
      </c>
      <c r="AE1705" s="32">
        <v>0</v>
      </c>
      <c r="AF1705" s="32">
        <v>3259000</v>
      </c>
      <c r="AG1705" s="32">
        <v>0</v>
      </c>
      <c r="AH1705" s="32">
        <v>3259000</v>
      </c>
      <c r="AI1705" s="32">
        <v>0</v>
      </c>
      <c r="AJ1705" s="32">
        <v>3259000</v>
      </c>
      <c r="AK1705" s="32">
        <v>0</v>
      </c>
      <c r="AL1705" s="32">
        <v>3259000</v>
      </c>
      <c r="AM1705" s="32">
        <v>0</v>
      </c>
      <c r="AN1705" s="32">
        <v>3259000</v>
      </c>
      <c r="AO1705" s="32">
        <v>0</v>
      </c>
      <c r="AP1705" s="32">
        <v>3259000</v>
      </c>
      <c r="AQ1705" s="32">
        <v>0</v>
      </c>
      <c r="AR1705" s="32">
        <v>3259000</v>
      </c>
      <c r="AS1705" s="32">
        <v>0</v>
      </c>
      <c r="AT1705" s="32">
        <v>3259000</v>
      </c>
      <c r="AU1705" s="32">
        <v>0</v>
      </c>
      <c r="AV1705" s="32">
        <v>3259000</v>
      </c>
      <c r="AW1705" s="32">
        <v>0</v>
      </c>
      <c r="AX1705" s="32">
        <v>3259000</v>
      </c>
      <c r="AZ1705" s="13" t="str">
        <f t="shared" si="132"/>
        <v>OK</v>
      </c>
      <c r="BA1705" s="13" t="str">
        <f t="shared" si="133"/>
        <v>OK</v>
      </c>
      <c r="BB1705" s="7">
        <f t="shared" si="134"/>
        <v>0</v>
      </c>
      <c r="BC1705" s="14">
        <f t="shared" si="135"/>
        <v>35849000</v>
      </c>
      <c r="BD1705" s="14">
        <f t="shared" si="135"/>
        <v>35849000</v>
      </c>
      <c r="BE1705" s="7">
        <f t="shared" si="136"/>
        <v>0</v>
      </c>
      <c r="BF1705" s="7">
        <f t="shared" si="136"/>
        <v>0</v>
      </c>
      <c r="BJ1705" s="2"/>
      <c r="BK1705" s="2"/>
      <c r="BL1705" s="2"/>
      <c r="BM1705" s="2"/>
      <c r="BN1705" s="2"/>
      <c r="BO1705" s="2"/>
      <c r="BP1705" s="2"/>
      <c r="BQ1705" s="2"/>
      <c r="BR1705" s="2"/>
    </row>
    <row r="1706" spans="1:70" s="3" customFormat="1" ht="99.75">
      <c r="A1706" s="2"/>
      <c r="B1706" s="28" t="s">
        <v>4150</v>
      </c>
      <c r="C1706" s="28" t="s">
        <v>4794</v>
      </c>
      <c r="D1706" s="28" t="s">
        <v>76</v>
      </c>
      <c r="E1706" s="29" t="s">
        <v>789</v>
      </c>
      <c r="F1706" s="29" t="s">
        <v>790</v>
      </c>
      <c r="G1706" s="29" t="s">
        <v>84</v>
      </c>
      <c r="H1706" s="29">
        <v>86101610</v>
      </c>
      <c r="I1706" s="29" t="s">
        <v>4816</v>
      </c>
      <c r="J1706" s="29" t="s">
        <v>199</v>
      </c>
      <c r="K1706" s="29" t="s">
        <v>1322</v>
      </c>
      <c r="L1706" s="30" t="s">
        <v>146</v>
      </c>
      <c r="M1706" s="30" t="s">
        <v>146</v>
      </c>
      <c r="N1706" s="30">
        <v>12</v>
      </c>
      <c r="O1706" s="30" t="s">
        <v>218</v>
      </c>
      <c r="P1706" s="30" t="s">
        <v>202</v>
      </c>
      <c r="Q1706" s="31">
        <v>35849000</v>
      </c>
      <c r="R1706" s="31">
        <v>35849000</v>
      </c>
      <c r="S1706" s="30" t="s">
        <v>411</v>
      </c>
      <c r="T1706" s="30" t="s">
        <v>199</v>
      </c>
      <c r="U1706" s="29" t="s">
        <v>791</v>
      </c>
      <c r="V1706" s="29" t="s">
        <v>331</v>
      </c>
      <c r="W1706" s="29" t="s">
        <v>387</v>
      </c>
      <c r="X1706" s="29" t="s">
        <v>206</v>
      </c>
      <c r="Y1706" s="29" t="s">
        <v>211</v>
      </c>
      <c r="Z1706" s="29" t="s">
        <v>794</v>
      </c>
      <c r="AA1706" s="32">
        <v>35849000</v>
      </c>
      <c r="AB1706" s="32">
        <v>0</v>
      </c>
      <c r="AC1706" s="32">
        <v>0</v>
      </c>
      <c r="AD1706" s="32">
        <v>3259000</v>
      </c>
      <c r="AE1706" s="32">
        <v>0</v>
      </c>
      <c r="AF1706" s="32">
        <v>3259000</v>
      </c>
      <c r="AG1706" s="32">
        <v>0</v>
      </c>
      <c r="AH1706" s="32">
        <v>3259000</v>
      </c>
      <c r="AI1706" s="32">
        <v>0</v>
      </c>
      <c r="AJ1706" s="32">
        <v>3259000</v>
      </c>
      <c r="AK1706" s="32">
        <v>0</v>
      </c>
      <c r="AL1706" s="32">
        <v>3259000</v>
      </c>
      <c r="AM1706" s="32">
        <v>0</v>
      </c>
      <c r="AN1706" s="32">
        <v>3259000</v>
      </c>
      <c r="AO1706" s="32">
        <v>0</v>
      </c>
      <c r="AP1706" s="32">
        <v>3259000</v>
      </c>
      <c r="AQ1706" s="32">
        <v>0</v>
      </c>
      <c r="AR1706" s="32">
        <v>3259000</v>
      </c>
      <c r="AS1706" s="32">
        <v>0</v>
      </c>
      <c r="AT1706" s="32">
        <v>3259000</v>
      </c>
      <c r="AU1706" s="32">
        <v>0</v>
      </c>
      <c r="AV1706" s="32">
        <v>3259000</v>
      </c>
      <c r="AW1706" s="32">
        <v>0</v>
      </c>
      <c r="AX1706" s="32">
        <v>3259000</v>
      </c>
      <c r="AZ1706" s="13" t="str">
        <f t="shared" si="132"/>
        <v>OK</v>
      </c>
      <c r="BA1706" s="13" t="str">
        <f t="shared" si="133"/>
        <v>OK</v>
      </c>
      <c r="BB1706" s="7">
        <f t="shared" si="134"/>
        <v>0</v>
      </c>
      <c r="BC1706" s="14">
        <f t="shared" si="135"/>
        <v>35849000</v>
      </c>
      <c r="BD1706" s="14">
        <f t="shared" si="135"/>
        <v>35849000</v>
      </c>
      <c r="BE1706" s="7">
        <f t="shared" si="136"/>
        <v>0</v>
      </c>
      <c r="BF1706" s="7">
        <f t="shared" si="136"/>
        <v>0</v>
      </c>
      <c r="BJ1706" s="2"/>
      <c r="BK1706" s="2"/>
      <c r="BL1706" s="2"/>
      <c r="BM1706" s="2"/>
      <c r="BN1706" s="2"/>
      <c r="BO1706" s="2"/>
      <c r="BP1706" s="2"/>
      <c r="BQ1706" s="2"/>
      <c r="BR1706" s="2"/>
    </row>
    <row r="1707" spans="1:70" s="3" customFormat="1" ht="99.75">
      <c r="A1707" s="2"/>
      <c r="B1707" s="28" t="s">
        <v>4151</v>
      </c>
      <c r="C1707" s="28" t="s">
        <v>4794</v>
      </c>
      <c r="D1707" s="28" t="s">
        <v>76</v>
      </c>
      <c r="E1707" s="29" t="s">
        <v>789</v>
      </c>
      <c r="F1707" s="29" t="s">
        <v>790</v>
      </c>
      <c r="G1707" s="29" t="s">
        <v>84</v>
      </c>
      <c r="H1707" s="29">
        <v>86101610</v>
      </c>
      <c r="I1707" s="29" t="s">
        <v>4816</v>
      </c>
      <c r="J1707" s="29" t="s">
        <v>199</v>
      </c>
      <c r="K1707" s="29" t="s">
        <v>1322</v>
      </c>
      <c r="L1707" s="30" t="s">
        <v>146</v>
      </c>
      <c r="M1707" s="30" t="s">
        <v>146</v>
      </c>
      <c r="N1707" s="30">
        <v>12</v>
      </c>
      <c r="O1707" s="30" t="s">
        <v>218</v>
      </c>
      <c r="P1707" s="30" t="s">
        <v>202</v>
      </c>
      <c r="Q1707" s="31">
        <v>35849000</v>
      </c>
      <c r="R1707" s="31">
        <v>35849000</v>
      </c>
      <c r="S1707" s="30" t="s">
        <v>411</v>
      </c>
      <c r="T1707" s="30" t="s">
        <v>199</v>
      </c>
      <c r="U1707" s="29" t="s">
        <v>791</v>
      </c>
      <c r="V1707" s="29" t="s">
        <v>331</v>
      </c>
      <c r="W1707" s="29" t="s">
        <v>387</v>
      </c>
      <c r="X1707" s="29" t="s">
        <v>206</v>
      </c>
      <c r="Y1707" s="29" t="s">
        <v>211</v>
      </c>
      <c r="Z1707" s="29" t="s">
        <v>794</v>
      </c>
      <c r="AA1707" s="32">
        <v>35849000</v>
      </c>
      <c r="AB1707" s="32">
        <v>0</v>
      </c>
      <c r="AC1707" s="32">
        <v>0</v>
      </c>
      <c r="AD1707" s="32">
        <v>3259000</v>
      </c>
      <c r="AE1707" s="32">
        <v>0</v>
      </c>
      <c r="AF1707" s="32">
        <v>3259000</v>
      </c>
      <c r="AG1707" s="32">
        <v>0</v>
      </c>
      <c r="AH1707" s="32">
        <v>3259000</v>
      </c>
      <c r="AI1707" s="32">
        <v>0</v>
      </c>
      <c r="AJ1707" s="32">
        <v>3259000</v>
      </c>
      <c r="AK1707" s="32">
        <v>0</v>
      </c>
      <c r="AL1707" s="32">
        <v>3259000</v>
      </c>
      <c r="AM1707" s="32">
        <v>0</v>
      </c>
      <c r="AN1707" s="32">
        <v>3259000</v>
      </c>
      <c r="AO1707" s="32">
        <v>0</v>
      </c>
      <c r="AP1707" s="32">
        <v>3259000</v>
      </c>
      <c r="AQ1707" s="32">
        <v>0</v>
      </c>
      <c r="AR1707" s="32">
        <v>3259000</v>
      </c>
      <c r="AS1707" s="32">
        <v>0</v>
      </c>
      <c r="AT1707" s="32">
        <v>3259000</v>
      </c>
      <c r="AU1707" s="32">
        <v>0</v>
      </c>
      <c r="AV1707" s="32">
        <v>3259000</v>
      </c>
      <c r="AW1707" s="32">
        <v>0</v>
      </c>
      <c r="AX1707" s="32">
        <v>3259000</v>
      </c>
      <c r="AZ1707" s="13" t="str">
        <f t="shared" si="132"/>
        <v>OK</v>
      </c>
      <c r="BA1707" s="13" t="str">
        <f t="shared" si="133"/>
        <v>OK</v>
      </c>
      <c r="BB1707" s="7">
        <f t="shared" si="134"/>
        <v>0</v>
      </c>
      <c r="BC1707" s="14">
        <f t="shared" si="135"/>
        <v>35849000</v>
      </c>
      <c r="BD1707" s="14">
        <f t="shared" si="135"/>
        <v>35849000</v>
      </c>
      <c r="BE1707" s="7">
        <f t="shared" si="136"/>
        <v>0</v>
      </c>
      <c r="BF1707" s="7">
        <f t="shared" si="136"/>
        <v>0</v>
      </c>
      <c r="BJ1707" s="2"/>
      <c r="BK1707" s="2"/>
      <c r="BL1707" s="2"/>
      <c r="BM1707" s="2"/>
      <c r="BN1707" s="2"/>
      <c r="BO1707" s="2"/>
      <c r="BP1707" s="2"/>
      <c r="BQ1707" s="2"/>
      <c r="BR1707" s="2"/>
    </row>
    <row r="1708" spans="1:70" s="3" customFormat="1" ht="99.75">
      <c r="A1708" s="2"/>
      <c r="B1708" s="28" t="s">
        <v>4152</v>
      </c>
      <c r="C1708" s="28" t="s">
        <v>4794</v>
      </c>
      <c r="D1708" s="28" t="s">
        <v>76</v>
      </c>
      <c r="E1708" s="29" t="s">
        <v>789</v>
      </c>
      <c r="F1708" s="29" t="s">
        <v>790</v>
      </c>
      <c r="G1708" s="29" t="s">
        <v>84</v>
      </c>
      <c r="H1708" s="29">
        <v>86101610</v>
      </c>
      <c r="I1708" s="29" t="s">
        <v>4816</v>
      </c>
      <c r="J1708" s="29" t="s">
        <v>199</v>
      </c>
      <c r="K1708" s="29" t="s">
        <v>1322</v>
      </c>
      <c r="L1708" s="30" t="s">
        <v>146</v>
      </c>
      <c r="M1708" s="30" t="s">
        <v>146</v>
      </c>
      <c r="N1708" s="30">
        <v>12</v>
      </c>
      <c r="O1708" s="30" t="s">
        <v>218</v>
      </c>
      <c r="P1708" s="30" t="s">
        <v>202</v>
      </c>
      <c r="Q1708" s="31">
        <v>35849000</v>
      </c>
      <c r="R1708" s="31">
        <v>35849000</v>
      </c>
      <c r="S1708" s="30" t="s">
        <v>411</v>
      </c>
      <c r="T1708" s="30" t="s">
        <v>199</v>
      </c>
      <c r="U1708" s="29" t="s">
        <v>791</v>
      </c>
      <c r="V1708" s="29" t="s">
        <v>331</v>
      </c>
      <c r="W1708" s="29" t="s">
        <v>387</v>
      </c>
      <c r="X1708" s="29" t="s">
        <v>206</v>
      </c>
      <c r="Y1708" s="29" t="s">
        <v>211</v>
      </c>
      <c r="Z1708" s="29" t="s">
        <v>794</v>
      </c>
      <c r="AA1708" s="32">
        <v>35849000</v>
      </c>
      <c r="AB1708" s="32">
        <v>0</v>
      </c>
      <c r="AC1708" s="32">
        <v>0</v>
      </c>
      <c r="AD1708" s="32">
        <v>3259000</v>
      </c>
      <c r="AE1708" s="32">
        <v>0</v>
      </c>
      <c r="AF1708" s="32">
        <v>3259000</v>
      </c>
      <c r="AG1708" s="32">
        <v>0</v>
      </c>
      <c r="AH1708" s="32">
        <v>3259000</v>
      </c>
      <c r="AI1708" s="32">
        <v>0</v>
      </c>
      <c r="AJ1708" s="32">
        <v>3259000</v>
      </c>
      <c r="AK1708" s="32">
        <v>0</v>
      </c>
      <c r="AL1708" s="32">
        <v>3259000</v>
      </c>
      <c r="AM1708" s="32">
        <v>0</v>
      </c>
      <c r="AN1708" s="32">
        <v>3259000</v>
      </c>
      <c r="AO1708" s="32">
        <v>0</v>
      </c>
      <c r="AP1708" s="32">
        <v>3259000</v>
      </c>
      <c r="AQ1708" s="32">
        <v>0</v>
      </c>
      <c r="AR1708" s="32">
        <v>3259000</v>
      </c>
      <c r="AS1708" s="32">
        <v>0</v>
      </c>
      <c r="AT1708" s="32">
        <v>3259000</v>
      </c>
      <c r="AU1708" s="32">
        <v>0</v>
      </c>
      <c r="AV1708" s="32">
        <v>3259000</v>
      </c>
      <c r="AW1708" s="32">
        <v>0</v>
      </c>
      <c r="AX1708" s="32">
        <v>3259000</v>
      </c>
      <c r="AZ1708" s="13" t="str">
        <f t="shared" si="132"/>
        <v>OK</v>
      </c>
      <c r="BA1708" s="13" t="str">
        <f t="shared" si="133"/>
        <v>OK</v>
      </c>
      <c r="BB1708" s="7">
        <f t="shared" si="134"/>
        <v>0</v>
      </c>
      <c r="BC1708" s="14">
        <f t="shared" si="135"/>
        <v>35849000</v>
      </c>
      <c r="BD1708" s="14">
        <f t="shared" si="135"/>
        <v>35849000</v>
      </c>
      <c r="BE1708" s="7">
        <f t="shared" si="136"/>
        <v>0</v>
      </c>
      <c r="BF1708" s="7">
        <f t="shared" si="136"/>
        <v>0</v>
      </c>
      <c r="BJ1708" s="2"/>
      <c r="BK1708" s="2"/>
      <c r="BL1708" s="2"/>
      <c r="BM1708" s="2"/>
      <c r="BN1708" s="2"/>
      <c r="BO1708" s="2"/>
      <c r="BP1708" s="2"/>
      <c r="BQ1708" s="2"/>
      <c r="BR1708" s="2"/>
    </row>
    <row r="1709" spans="1:70" s="3" customFormat="1" ht="99.75">
      <c r="A1709" s="2"/>
      <c r="B1709" s="28" t="s">
        <v>4153</v>
      </c>
      <c r="C1709" s="28" t="s">
        <v>4794</v>
      </c>
      <c r="D1709" s="28" t="s">
        <v>76</v>
      </c>
      <c r="E1709" s="29" t="s">
        <v>789</v>
      </c>
      <c r="F1709" s="29" t="s">
        <v>790</v>
      </c>
      <c r="G1709" s="29" t="s">
        <v>84</v>
      </c>
      <c r="H1709" s="29">
        <v>86101610</v>
      </c>
      <c r="I1709" s="29" t="s">
        <v>4816</v>
      </c>
      <c r="J1709" s="29" t="s">
        <v>199</v>
      </c>
      <c r="K1709" s="29" t="s">
        <v>1322</v>
      </c>
      <c r="L1709" s="30" t="s">
        <v>146</v>
      </c>
      <c r="M1709" s="30" t="s">
        <v>146</v>
      </c>
      <c r="N1709" s="30">
        <v>12</v>
      </c>
      <c r="O1709" s="30" t="s">
        <v>218</v>
      </c>
      <c r="P1709" s="30" t="s">
        <v>202</v>
      </c>
      <c r="Q1709" s="31">
        <v>35849000</v>
      </c>
      <c r="R1709" s="31">
        <v>35849000</v>
      </c>
      <c r="S1709" s="30" t="s">
        <v>411</v>
      </c>
      <c r="T1709" s="30" t="s">
        <v>199</v>
      </c>
      <c r="U1709" s="29" t="s">
        <v>791</v>
      </c>
      <c r="V1709" s="29" t="s">
        <v>331</v>
      </c>
      <c r="W1709" s="29" t="s">
        <v>387</v>
      </c>
      <c r="X1709" s="29" t="s">
        <v>206</v>
      </c>
      <c r="Y1709" s="29" t="s">
        <v>211</v>
      </c>
      <c r="Z1709" s="29" t="s">
        <v>794</v>
      </c>
      <c r="AA1709" s="32">
        <v>35849000</v>
      </c>
      <c r="AB1709" s="32">
        <v>0</v>
      </c>
      <c r="AC1709" s="32">
        <v>0</v>
      </c>
      <c r="AD1709" s="32">
        <v>3259000</v>
      </c>
      <c r="AE1709" s="32">
        <v>0</v>
      </c>
      <c r="AF1709" s="32">
        <v>3259000</v>
      </c>
      <c r="AG1709" s="32">
        <v>0</v>
      </c>
      <c r="AH1709" s="32">
        <v>3259000</v>
      </c>
      <c r="AI1709" s="32">
        <v>0</v>
      </c>
      <c r="AJ1709" s="32">
        <v>3259000</v>
      </c>
      <c r="AK1709" s="32">
        <v>0</v>
      </c>
      <c r="AL1709" s="32">
        <v>3259000</v>
      </c>
      <c r="AM1709" s="32">
        <v>0</v>
      </c>
      <c r="AN1709" s="32">
        <v>3259000</v>
      </c>
      <c r="AO1709" s="32">
        <v>0</v>
      </c>
      <c r="AP1709" s="32">
        <v>3259000</v>
      </c>
      <c r="AQ1709" s="32">
        <v>0</v>
      </c>
      <c r="AR1709" s="32">
        <v>3259000</v>
      </c>
      <c r="AS1709" s="32">
        <v>0</v>
      </c>
      <c r="AT1709" s="32">
        <v>3259000</v>
      </c>
      <c r="AU1709" s="32">
        <v>0</v>
      </c>
      <c r="AV1709" s="32">
        <v>3259000</v>
      </c>
      <c r="AW1709" s="32">
        <v>0</v>
      </c>
      <c r="AX1709" s="32">
        <v>3259000</v>
      </c>
      <c r="AZ1709" s="13" t="str">
        <f t="shared" si="132"/>
        <v>OK</v>
      </c>
      <c r="BA1709" s="13" t="str">
        <f t="shared" si="133"/>
        <v>OK</v>
      </c>
      <c r="BB1709" s="7">
        <f t="shared" si="134"/>
        <v>0</v>
      </c>
      <c r="BC1709" s="14">
        <f t="shared" si="135"/>
        <v>35849000</v>
      </c>
      <c r="BD1709" s="14">
        <f t="shared" si="135"/>
        <v>35849000</v>
      </c>
      <c r="BE1709" s="7">
        <f t="shared" si="136"/>
        <v>0</v>
      </c>
      <c r="BF1709" s="7">
        <f t="shared" si="136"/>
        <v>0</v>
      </c>
      <c r="BJ1709" s="2"/>
      <c r="BK1709" s="2"/>
      <c r="BL1709" s="2"/>
      <c r="BM1709" s="2"/>
      <c r="BN1709" s="2"/>
      <c r="BO1709" s="2"/>
      <c r="BP1709" s="2"/>
      <c r="BQ1709" s="2"/>
      <c r="BR1709" s="2"/>
    </row>
    <row r="1710" spans="1:70" s="3" customFormat="1" ht="99.75">
      <c r="A1710" s="2"/>
      <c r="B1710" s="28" t="s">
        <v>4154</v>
      </c>
      <c r="C1710" s="28" t="s">
        <v>4794</v>
      </c>
      <c r="D1710" s="28" t="s">
        <v>76</v>
      </c>
      <c r="E1710" s="29" t="s">
        <v>789</v>
      </c>
      <c r="F1710" s="29" t="s">
        <v>790</v>
      </c>
      <c r="G1710" s="29" t="s">
        <v>84</v>
      </c>
      <c r="H1710" s="29">
        <v>86101610</v>
      </c>
      <c r="I1710" s="29" t="s">
        <v>4816</v>
      </c>
      <c r="J1710" s="29" t="s">
        <v>199</v>
      </c>
      <c r="K1710" s="29" t="s">
        <v>1322</v>
      </c>
      <c r="L1710" s="30" t="s">
        <v>146</v>
      </c>
      <c r="M1710" s="30" t="s">
        <v>146</v>
      </c>
      <c r="N1710" s="30">
        <v>12</v>
      </c>
      <c r="O1710" s="30" t="s">
        <v>218</v>
      </c>
      <c r="P1710" s="30" t="s">
        <v>202</v>
      </c>
      <c r="Q1710" s="31">
        <v>35849000</v>
      </c>
      <c r="R1710" s="31">
        <v>35849000</v>
      </c>
      <c r="S1710" s="30" t="s">
        <v>411</v>
      </c>
      <c r="T1710" s="30" t="s">
        <v>199</v>
      </c>
      <c r="U1710" s="29" t="s">
        <v>791</v>
      </c>
      <c r="V1710" s="29" t="s">
        <v>331</v>
      </c>
      <c r="W1710" s="29" t="s">
        <v>387</v>
      </c>
      <c r="X1710" s="29" t="s">
        <v>206</v>
      </c>
      <c r="Y1710" s="29" t="s">
        <v>211</v>
      </c>
      <c r="Z1710" s="29" t="s">
        <v>794</v>
      </c>
      <c r="AA1710" s="32">
        <v>35849000</v>
      </c>
      <c r="AB1710" s="32">
        <v>0</v>
      </c>
      <c r="AC1710" s="32">
        <v>0</v>
      </c>
      <c r="AD1710" s="32">
        <v>3259000</v>
      </c>
      <c r="AE1710" s="32">
        <v>0</v>
      </c>
      <c r="AF1710" s="32">
        <v>3259000</v>
      </c>
      <c r="AG1710" s="32">
        <v>0</v>
      </c>
      <c r="AH1710" s="32">
        <v>3259000</v>
      </c>
      <c r="AI1710" s="32">
        <v>0</v>
      </c>
      <c r="AJ1710" s="32">
        <v>3259000</v>
      </c>
      <c r="AK1710" s="32">
        <v>0</v>
      </c>
      <c r="AL1710" s="32">
        <v>3259000</v>
      </c>
      <c r="AM1710" s="32">
        <v>0</v>
      </c>
      <c r="AN1710" s="32">
        <v>3259000</v>
      </c>
      <c r="AO1710" s="32">
        <v>0</v>
      </c>
      <c r="AP1710" s="32">
        <v>3259000</v>
      </c>
      <c r="AQ1710" s="32">
        <v>0</v>
      </c>
      <c r="AR1710" s="32">
        <v>3259000</v>
      </c>
      <c r="AS1710" s="32">
        <v>0</v>
      </c>
      <c r="AT1710" s="32">
        <v>3259000</v>
      </c>
      <c r="AU1710" s="32">
        <v>0</v>
      </c>
      <c r="AV1710" s="32">
        <v>3259000</v>
      </c>
      <c r="AW1710" s="32">
        <v>0</v>
      </c>
      <c r="AX1710" s="32">
        <v>3259000</v>
      </c>
      <c r="AZ1710" s="13" t="str">
        <f t="shared" si="132"/>
        <v>OK</v>
      </c>
      <c r="BA1710" s="13" t="str">
        <f t="shared" si="133"/>
        <v>OK</v>
      </c>
      <c r="BB1710" s="7">
        <f t="shared" si="134"/>
        <v>0</v>
      </c>
      <c r="BC1710" s="14">
        <f t="shared" si="135"/>
        <v>35849000</v>
      </c>
      <c r="BD1710" s="14">
        <f t="shared" si="135"/>
        <v>35849000</v>
      </c>
      <c r="BE1710" s="7">
        <f t="shared" si="136"/>
        <v>0</v>
      </c>
      <c r="BF1710" s="7">
        <f t="shared" si="136"/>
        <v>0</v>
      </c>
      <c r="BJ1710" s="2"/>
      <c r="BK1710" s="2"/>
      <c r="BL1710" s="2"/>
      <c r="BM1710" s="2"/>
      <c r="BN1710" s="2"/>
      <c r="BO1710" s="2"/>
      <c r="BP1710" s="2"/>
      <c r="BQ1710" s="2"/>
      <c r="BR1710" s="2"/>
    </row>
    <row r="1711" spans="1:70" s="3" customFormat="1" ht="99.75">
      <c r="A1711" s="2"/>
      <c r="B1711" s="28" t="s">
        <v>4155</v>
      </c>
      <c r="C1711" s="28" t="s">
        <v>4794</v>
      </c>
      <c r="D1711" s="28" t="s">
        <v>76</v>
      </c>
      <c r="E1711" s="29" t="s">
        <v>789</v>
      </c>
      <c r="F1711" s="29" t="s">
        <v>790</v>
      </c>
      <c r="G1711" s="29" t="s">
        <v>84</v>
      </c>
      <c r="H1711" s="29">
        <v>86101610</v>
      </c>
      <c r="I1711" s="29" t="s">
        <v>4816</v>
      </c>
      <c r="J1711" s="29" t="s">
        <v>199</v>
      </c>
      <c r="K1711" s="29" t="s">
        <v>1322</v>
      </c>
      <c r="L1711" s="30" t="s">
        <v>146</v>
      </c>
      <c r="M1711" s="30" t="s">
        <v>146</v>
      </c>
      <c r="N1711" s="30">
        <v>12</v>
      </c>
      <c r="O1711" s="30" t="s">
        <v>218</v>
      </c>
      <c r="P1711" s="30" t="s">
        <v>202</v>
      </c>
      <c r="Q1711" s="31">
        <v>35849000</v>
      </c>
      <c r="R1711" s="31">
        <v>35849000</v>
      </c>
      <c r="S1711" s="30" t="s">
        <v>411</v>
      </c>
      <c r="T1711" s="30" t="s">
        <v>199</v>
      </c>
      <c r="U1711" s="29" t="s">
        <v>791</v>
      </c>
      <c r="V1711" s="29" t="s">
        <v>331</v>
      </c>
      <c r="W1711" s="29" t="s">
        <v>387</v>
      </c>
      <c r="X1711" s="29" t="s">
        <v>206</v>
      </c>
      <c r="Y1711" s="29" t="s">
        <v>211</v>
      </c>
      <c r="Z1711" s="29" t="s">
        <v>794</v>
      </c>
      <c r="AA1711" s="32">
        <v>35849000</v>
      </c>
      <c r="AB1711" s="32">
        <v>0</v>
      </c>
      <c r="AC1711" s="32">
        <v>0</v>
      </c>
      <c r="AD1711" s="32">
        <v>3259000</v>
      </c>
      <c r="AE1711" s="32">
        <v>0</v>
      </c>
      <c r="AF1711" s="32">
        <v>3259000</v>
      </c>
      <c r="AG1711" s="32">
        <v>0</v>
      </c>
      <c r="AH1711" s="32">
        <v>3259000</v>
      </c>
      <c r="AI1711" s="32">
        <v>0</v>
      </c>
      <c r="AJ1711" s="32">
        <v>3259000</v>
      </c>
      <c r="AK1711" s="32">
        <v>0</v>
      </c>
      <c r="AL1711" s="32">
        <v>3259000</v>
      </c>
      <c r="AM1711" s="32">
        <v>0</v>
      </c>
      <c r="AN1711" s="32">
        <v>3259000</v>
      </c>
      <c r="AO1711" s="32">
        <v>0</v>
      </c>
      <c r="AP1711" s="32">
        <v>3259000</v>
      </c>
      <c r="AQ1711" s="32">
        <v>0</v>
      </c>
      <c r="AR1711" s="32">
        <v>3259000</v>
      </c>
      <c r="AS1711" s="32">
        <v>0</v>
      </c>
      <c r="AT1711" s="32">
        <v>3259000</v>
      </c>
      <c r="AU1711" s="32">
        <v>0</v>
      </c>
      <c r="AV1711" s="32">
        <v>3259000</v>
      </c>
      <c r="AW1711" s="32">
        <v>0</v>
      </c>
      <c r="AX1711" s="32">
        <v>3259000</v>
      </c>
      <c r="AZ1711" s="13" t="str">
        <f t="shared" si="132"/>
        <v>OK</v>
      </c>
      <c r="BA1711" s="13" t="str">
        <f t="shared" si="133"/>
        <v>OK</v>
      </c>
      <c r="BB1711" s="7">
        <f t="shared" si="134"/>
        <v>0</v>
      </c>
      <c r="BC1711" s="14">
        <f t="shared" si="135"/>
        <v>35849000</v>
      </c>
      <c r="BD1711" s="14">
        <f t="shared" si="135"/>
        <v>35849000</v>
      </c>
      <c r="BE1711" s="7">
        <f t="shared" si="136"/>
        <v>0</v>
      </c>
      <c r="BF1711" s="7">
        <f t="shared" si="136"/>
        <v>0</v>
      </c>
      <c r="BJ1711" s="2"/>
      <c r="BK1711" s="2"/>
      <c r="BL1711" s="2"/>
      <c r="BM1711" s="2"/>
      <c r="BN1711" s="2"/>
      <c r="BO1711" s="2"/>
      <c r="BP1711" s="2"/>
      <c r="BQ1711" s="2"/>
      <c r="BR1711" s="2"/>
    </row>
    <row r="1712" spans="1:70" s="3" customFormat="1" ht="99.75">
      <c r="A1712" s="2"/>
      <c r="B1712" s="28" t="s">
        <v>4156</v>
      </c>
      <c r="C1712" s="28" t="s">
        <v>4794</v>
      </c>
      <c r="D1712" s="28" t="s">
        <v>76</v>
      </c>
      <c r="E1712" s="29" t="s">
        <v>789</v>
      </c>
      <c r="F1712" s="29" t="s">
        <v>790</v>
      </c>
      <c r="G1712" s="29" t="s">
        <v>84</v>
      </c>
      <c r="H1712" s="29">
        <v>86101610</v>
      </c>
      <c r="I1712" s="29" t="s">
        <v>4816</v>
      </c>
      <c r="J1712" s="29" t="s">
        <v>199</v>
      </c>
      <c r="K1712" s="29" t="s">
        <v>1322</v>
      </c>
      <c r="L1712" s="30" t="s">
        <v>146</v>
      </c>
      <c r="M1712" s="30" t="s">
        <v>146</v>
      </c>
      <c r="N1712" s="30">
        <v>12</v>
      </c>
      <c r="O1712" s="30" t="s">
        <v>218</v>
      </c>
      <c r="P1712" s="30" t="s">
        <v>202</v>
      </c>
      <c r="Q1712" s="31">
        <v>35849000</v>
      </c>
      <c r="R1712" s="31">
        <v>35849000</v>
      </c>
      <c r="S1712" s="30" t="s">
        <v>411</v>
      </c>
      <c r="T1712" s="30" t="s">
        <v>199</v>
      </c>
      <c r="U1712" s="29" t="s">
        <v>791</v>
      </c>
      <c r="V1712" s="29" t="s">
        <v>331</v>
      </c>
      <c r="W1712" s="29" t="s">
        <v>387</v>
      </c>
      <c r="X1712" s="29" t="s">
        <v>206</v>
      </c>
      <c r="Y1712" s="29" t="s">
        <v>211</v>
      </c>
      <c r="Z1712" s="29" t="s">
        <v>794</v>
      </c>
      <c r="AA1712" s="32">
        <v>35849000</v>
      </c>
      <c r="AB1712" s="32">
        <v>0</v>
      </c>
      <c r="AC1712" s="32">
        <v>0</v>
      </c>
      <c r="AD1712" s="32">
        <v>3259000</v>
      </c>
      <c r="AE1712" s="32">
        <v>0</v>
      </c>
      <c r="AF1712" s="32">
        <v>3259000</v>
      </c>
      <c r="AG1712" s="32">
        <v>0</v>
      </c>
      <c r="AH1712" s="32">
        <v>3259000</v>
      </c>
      <c r="AI1712" s="32">
        <v>0</v>
      </c>
      <c r="AJ1712" s="32">
        <v>3259000</v>
      </c>
      <c r="AK1712" s="32">
        <v>0</v>
      </c>
      <c r="AL1712" s="32">
        <v>3259000</v>
      </c>
      <c r="AM1712" s="32">
        <v>0</v>
      </c>
      <c r="AN1712" s="32">
        <v>3259000</v>
      </c>
      <c r="AO1712" s="32">
        <v>0</v>
      </c>
      <c r="AP1712" s="32">
        <v>3259000</v>
      </c>
      <c r="AQ1712" s="32">
        <v>0</v>
      </c>
      <c r="AR1712" s="32">
        <v>3259000</v>
      </c>
      <c r="AS1712" s="32">
        <v>0</v>
      </c>
      <c r="AT1712" s="32">
        <v>3259000</v>
      </c>
      <c r="AU1712" s="32">
        <v>0</v>
      </c>
      <c r="AV1712" s="32">
        <v>3259000</v>
      </c>
      <c r="AW1712" s="32">
        <v>0</v>
      </c>
      <c r="AX1712" s="32">
        <v>3259000</v>
      </c>
      <c r="AZ1712" s="13" t="str">
        <f t="shared" si="132"/>
        <v>OK</v>
      </c>
      <c r="BA1712" s="13" t="str">
        <f t="shared" si="133"/>
        <v>OK</v>
      </c>
      <c r="BB1712" s="7">
        <f t="shared" si="134"/>
        <v>0</v>
      </c>
      <c r="BC1712" s="14">
        <f t="shared" si="135"/>
        <v>35849000</v>
      </c>
      <c r="BD1712" s="14">
        <f t="shared" si="135"/>
        <v>35849000</v>
      </c>
      <c r="BE1712" s="7">
        <f t="shared" si="136"/>
        <v>0</v>
      </c>
      <c r="BF1712" s="7">
        <f t="shared" si="136"/>
        <v>0</v>
      </c>
      <c r="BJ1712" s="2"/>
      <c r="BK1712" s="2"/>
      <c r="BL1712" s="2"/>
      <c r="BM1712" s="2"/>
      <c r="BN1712" s="2"/>
      <c r="BO1712" s="2"/>
      <c r="BP1712" s="2"/>
      <c r="BQ1712" s="2"/>
      <c r="BR1712" s="2"/>
    </row>
    <row r="1713" spans="1:70" s="3" customFormat="1" ht="99.75">
      <c r="A1713" s="2"/>
      <c r="B1713" s="28" t="s">
        <v>4157</v>
      </c>
      <c r="C1713" s="28" t="s">
        <v>4794</v>
      </c>
      <c r="D1713" s="28" t="s">
        <v>76</v>
      </c>
      <c r="E1713" s="29" t="s">
        <v>789</v>
      </c>
      <c r="F1713" s="29" t="s">
        <v>790</v>
      </c>
      <c r="G1713" s="29" t="s">
        <v>84</v>
      </c>
      <c r="H1713" s="29">
        <v>86101610</v>
      </c>
      <c r="I1713" s="29" t="s">
        <v>4816</v>
      </c>
      <c r="J1713" s="29" t="s">
        <v>199</v>
      </c>
      <c r="K1713" s="29" t="s">
        <v>1323</v>
      </c>
      <c r="L1713" s="30" t="s">
        <v>147</v>
      </c>
      <c r="M1713" s="30" t="s">
        <v>147</v>
      </c>
      <c r="N1713" s="30">
        <v>12</v>
      </c>
      <c r="O1713" s="30" t="s">
        <v>218</v>
      </c>
      <c r="P1713" s="30" t="s">
        <v>202</v>
      </c>
      <c r="Q1713" s="31">
        <v>31174000</v>
      </c>
      <c r="R1713" s="31">
        <v>31174000</v>
      </c>
      <c r="S1713" s="30" t="s">
        <v>411</v>
      </c>
      <c r="T1713" s="30" t="s">
        <v>199</v>
      </c>
      <c r="U1713" s="29" t="s">
        <v>791</v>
      </c>
      <c r="V1713" s="29" t="s">
        <v>331</v>
      </c>
      <c r="W1713" s="29" t="s">
        <v>387</v>
      </c>
      <c r="X1713" s="29" t="s">
        <v>206</v>
      </c>
      <c r="Y1713" s="29" t="s">
        <v>211</v>
      </c>
      <c r="Z1713" s="29" t="s">
        <v>794</v>
      </c>
      <c r="AA1713" s="32">
        <v>0</v>
      </c>
      <c r="AB1713" s="32">
        <v>0</v>
      </c>
      <c r="AC1713" s="32">
        <v>31174000</v>
      </c>
      <c r="AD1713" s="32">
        <v>0</v>
      </c>
      <c r="AE1713" s="32">
        <v>0</v>
      </c>
      <c r="AF1713" s="32">
        <v>2834000</v>
      </c>
      <c r="AG1713" s="32">
        <v>0</v>
      </c>
      <c r="AH1713" s="32">
        <v>2834000</v>
      </c>
      <c r="AI1713" s="32">
        <v>0</v>
      </c>
      <c r="AJ1713" s="32">
        <v>2834000</v>
      </c>
      <c r="AK1713" s="32">
        <v>0</v>
      </c>
      <c r="AL1713" s="32">
        <v>2834000</v>
      </c>
      <c r="AM1713" s="32">
        <v>0</v>
      </c>
      <c r="AN1713" s="32">
        <v>2834000</v>
      </c>
      <c r="AO1713" s="32">
        <v>0</v>
      </c>
      <c r="AP1713" s="32">
        <v>2834000</v>
      </c>
      <c r="AQ1713" s="32">
        <v>0</v>
      </c>
      <c r="AR1713" s="32">
        <v>2834000</v>
      </c>
      <c r="AS1713" s="32">
        <v>0</v>
      </c>
      <c r="AT1713" s="32">
        <v>2834000</v>
      </c>
      <c r="AU1713" s="32">
        <v>0</v>
      </c>
      <c r="AV1713" s="32">
        <v>2834000</v>
      </c>
      <c r="AW1713" s="32">
        <v>0</v>
      </c>
      <c r="AX1713" s="32">
        <v>5668000</v>
      </c>
      <c r="AZ1713" s="13" t="str">
        <f t="shared" si="132"/>
        <v>OK</v>
      </c>
      <c r="BA1713" s="13" t="str">
        <f t="shared" si="133"/>
        <v>OK</v>
      </c>
      <c r="BB1713" s="7">
        <f t="shared" si="134"/>
        <v>0</v>
      </c>
      <c r="BC1713" s="14">
        <f t="shared" si="135"/>
        <v>31174000</v>
      </c>
      <c r="BD1713" s="14">
        <f t="shared" si="135"/>
        <v>31174000</v>
      </c>
      <c r="BE1713" s="7">
        <f t="shared" si="136"/>
        <v>0</v>
      </c>
      <c r="BF1713" s="7">
        <f t="shared" si="136"/>
        <v>0</v>
      </c>
      <c r="BJ1713" s="2"/>
      <c r="BK1713" s="2"/>
      <c r="BL1713" s="2"/>
      <c r="BM1713" s="2"/>
      <c r="BN1713" s="2"/>
      <c r="BO1713" s="2"/>
      <c r="BP1713" s="2"/>
      <c r="BQ1713" s="2"/>
      <c r="BR1713" s="2"/>
    </row>
    <row r="1714" spans="1:70" s="3" customFormat="1" ht="99.75">
      <c r="A1714" s="2"/>
      <c r="B1714" s="28" t="s">
        <v>4158</v>
      </c>
      <c r="C1714" s="28" t="s">
        <v>4794</v>
      </c>
      <c r="D1714" s="28" t="s">
        <v>76</v>
      </c>
      <c r="E1714" s="29" t="s">
        <v>789</v>
      </c>
      <c r="F1714" s="29" t="s">
        <v>790</v>
      </c>
      <c r="G1714" s="29" t="s">
        <v>84</v>
      </c>
      <c r="H1714" s="29">
        <v>86101610</v>
      </c>
      <c r="I1714" s="29" t="s">
        <v>4816</v>
      </c>
      <c r="J1714" s="29" t="s">
        <v>199</v>
      </c>
      <c r="K1714" s="29" t="s">
        <v>1323</v>
      </c>
      <c r="L1714" s="30" t="s">
        <v>147</v>
      </c>
      <c r="M1714" s="30" t="s">
        <v>147</v>
      </c>
      <c r="N1714" s="30">
        <v>12</v>
      </c>
      <c r="O1714" s="30" t="s">
        <v>218</v>
      </c>
      <c r="P1714" s="30" t="s">
        <v>202</v>
      </c>
      <c r="Q1714" s="31">
        <v>31174000</v>
      </c>
      <c r="R1714" s="31">
        <v>31174000</v>
      </c>
      <c r="S1714" s="30" t="s">
        <v>411</v>
      </c>
      <c r="T1714" s="30" t="s">
        <v>199</v>
      </c>
      <c r="U1714" s="29" t="s">
        <v>791</v>
      </c>
      <c r="V1714" s="29" t="s">
        <v>331</v>
      </c>
      <c r="W1714" s="29" t="s">
        <v>387</v>
      </c>
      <c r="X1714" s="29" t="s">
        <v>206</v>
      </c>
      <c r="Y1714" s="29" t="s">
        <v>211</v>
      </c>
      <c r="Z1714" s="29" t="s">
        <v>794</v>
      </c>
      <c r="AA1714" s="32">
        <v>0</v>
      </c>
      <c r="AB1714" s="32">
        <v>0</v>
      </c>
      <c r="AC1714" s="32">
        <v>31174000</v>
      </c>
      <c r="AD1714" s="32">
        <v>0</v>
      </c>
      <c r="AE1714" s="32">
        <v>0</v>
      </c>
      <c r="AF1714" s="32">
        <v>2834000</v>
      </c>
      <c r="AG1714" s="32">
        <v>0</v>
      </c>
      <c r="AH1714" s="32">
        <v>2834000</v>
      </c>
      <c r="AI1714" s="32">
        <v>0</v>
      </c>
      <c r="AJ1714" s="32">
        <v>2834000</v>
      </c>
      <c r="AK1714" s="32">
        <v>0</v>
      </c>
      <c r="AL1714" s="32">
        <v>2834000</v>
      </c>
      <c r="AM1714" s="32">
        <v>0</v>
      </c>
      <c r="AN1714" s="32">
        <v>2834000</v>
      </c>
      <c r="AO1714" s="32">
        <v>0</v>
      </c>
      <c r="AP1714" s="32">
        <v>2834000</v>
      </c>
      <c r="AQ1714" s="32">
        <v>0</v>
      </c>
      <c r="AR1714" s="32">
        <v>2834000</v>
      </c>
      <c r="AS1714" s="32">
        <v>0</v>
      </c>
      <c r="AT1714" s="32">
        <v>2834000</v>
      </c>
      <c r="AU1714" s="32">
        <v>0</v>
      </c>
      <c r="AV1714" s="32">
        <v>2834000</v>
      </c>
      <c r="AW1714" s="32">
        <v>0</v>
      </c>
      <c r="AX1714" s="32">
        <v>5668000</v>
      </c>
      <c r="AZ1714" s="13" t="str">
        <f t="shared" si="132"/>
        <v>OK</v>
      </c>
      <c r="BA1714" s="13" t="str">
        <f t="shared" si="133"/>
        <v>OK</v>
      </c>
      <c r="BB1714" s="7">
        <f t="shared" si="134"/>
        <v>0</v>
      </c>
      <c r="BC1714" s="14">
        <f t="shared" si="135"/>
        <v>31174000</v>
      </c>
      <c r="BD1714" s="14">
        <f t="shared" si="135"/>
        <v>31174000</v>
      </c>
      <c r="BE1714" s="7">
        <f t="shared" si="136"/>
        <v>0</v>
      </c>
      <c r="BF1714" s="7">
        <f t="shared" si="136"/>
        <v>0</v>
      </c>
      <c r="BJ1714" s="2"/>
      <c r="BK1714" s="2"/>
      <c r="BL1714" s="2"/>
      <c r="BM1714" s="2"/>
      <c r="BN1714" s="2"/>
      <c r="BO1714" s="2"/>
      <c r="BP1714" s="2"/>
      <c r="BQ1714" s="2"/>
      <c r="BR1714" s="2"/>
    </row>
    <row r="1715" spans="1:70" s="3" customFormat="1" ht="99.75">
      <c r="A1715" s="2"/>
      <c r="B1715" s="28" t="s">
        <v>4159</v>
      </c>
      <c r="C1715" s="28" t="s">
        <v>4794</v>
      </c>
      <c r="D1715" s="28" t="s">
        <v>76</v>
      </c>
      <c r="E1715" s="29" t="s">
        <v>789</v>
      </c>
      <c r="F1715" s="29" t="s">
        <v>790</v>
      </c>
      <c r="G1715" s="29" t="s">
        <v>84</v>
      </c>
      <c r="H1715" s="29">
        <v>86101610</v>
      </c>
      <c r="I1715" s="29" t="s">
        <v>4816</v>
      </c>
      <c r="J1715" s="29" t="s">
        <v>199</v>
      </c>
      <c r="K1715" s="29" t="s">
        <v>1323</v>
      </c>
      <c r="L1715" s="30" t="s">
        <v>147</v>
      </c>
      <c r="M1715" s="30" t="s">
        <v>147</v>
      </c>
      <c r="N1715" s="30">
        <v>12</v>
      </c>
      <c r="O1715" s="30" t="s">
        <v>218</v>
      </c>
      <c r="P1715" s="30" t="s">
        <v>202</v>
      </c>
      <c r="Q1715" s="31">
        <v>31174000</v>
      </c>
      <c r="R1715" s="31">
        <v>31174000</v>
      </c>
      <c r="S1715" s="30" t="s">
        <v>411</v>
      </c>
      <c r="T1715" s="30" t="s">
        <v>199</v>
      </c>
      <c r="U1715" s="29" t="s">
        <v>791</v>
      </c>
      <c r="V1715" s="29" t="s">
        <v>331</v>
      </c>
      <c r="W1715" s="29" t="s">
        <v>387</v>
      </c>
      <c r="X1715" s="29" t="s">
        <v>206</v>
      </c>
      <c r="Y1715" s="29" t="s">
        <v>211</v>
      </c>
      <c r="Z1715" s="29" t="s">
        <v>794</v>
      </c>
      <c r="AA1715" s="32">
        <v>0</v>
      </c>
      <c r="AB1715" s="32">
        <v>0</v>
      </c>
      <c r="AC1715" s="32">
        <v>31174000</v>
      </c>
      <c r="AD1715" s="32">
        <v>0</v>
      </c>
      <c r="AE1715" s="32">
        <v>0</v>
      </c>
      <c r="AF1715" s="32">
        <v>2834000</v>
      </c>
      <c r="AG1715" s="32">
        <v>0</v>
      </c>
      <c r="AH1715" s="32">
        <v>2834000</v>
      </c>
      <c r="AI1715" s="32">
        <v>0</v>
      </c>
      <c r="AJ1715" s="32">
        <v>2834000</v>
      </c>
      <c r="AK1715" s="32">
        <v>0</v>
      </c>
      <c r="AL1715" s="32">
        <v>2834000</v>
      </c>
      <c r="AM1715" s="32">
        <v>0</v>
      </c>
      <c r="AN1715" s="32">
        <v>2834000</v>
      </c>
      <c r="AO1715" s="32">
        <v>0</v>
      </c>
      <c r="AP1715" s="32">
        <v>2834000</v>
      </c>
      <c r="AQ1715" s="32">
        <v>0</v>
      </c>
      <c r="AR1715" s="32">
        <v>2834000</v>
      </c>
      <c r="AS1715" s="32">
        <v>0</v>
      </c>
      <c r="AT1715" s="32">
        <v>2834000</v>
      </c>
      <c r="AU1715" s="32">
        <v>0</v>
      </c>
      <c r="AV1715" s="32">
        <v>2834000</v>
      </c>
      <c r="AW1715" s="32">
        <v>0</v>
      </c>
      <c r="AX1715" s="32">
        <v>5668000</v>
      </c>
      <c r="AZ1715" s="13" t="str">
        <f t="shared" si="132"/>
        <v>OK</v>
      </c>
      <c r="BA1715" s="13" t="str">
        <f t="shared" si="133"/>
        <v>OK</v>
      </c>
      <c r="BB1715" s="7">
        <f t="shared" si="134"/>
        <v>0</v>
      </c>
      <c r="BC1715" s="14">
        <f t="shared" si="135"/>
        <v>31174000</v>
      </c>
      <c r="BD1715" s="14">
        <f t="shared" si="135"/>
        <v>31174000</v>
      </c>
      <c r="BE1715" s="7">
        <f t="shared" si="136"/>
        <v>0</v>
      </c>
      <c r="BF1715" s="7">
        <f t="shared" si="136"/>
        <v>0</v>
      </c>
      <c r="BJ1715" s="2"/>
      <c r="BK1715" s="2"/>
      <c r="BL1715" s="2"/>
      <c r="BM1715" s="2"/>
      <c r="BN1715" s="2"/>
      <c r="BO1715" s="2"/>
      <c r="BP1715" s="2"/>
      <c r="BQ1715" s="2"/>
      <c r="BR1715" s="2"/>
    </row>
    <row r="1716" spans="1:70" s="3" customFormat="1" ht="99.75">
      <c r="A1716" s="2"/>
      <c r="B1716" s="28" t="s">
        <v>4160</v>
      </c>
      <c r="C1716" s="28" t="s">
        <v>4794</v>
      </c>
      <c r="D1716" s="28" t="s">
        <v>76</v>
      </c>
      <c r="E1716" s="29" t="s">
        <v>789</v>
      </c>
      <c r="F1716" s="29" t="s">
        <v>790</v>
      </c>
      <c r="G1716" s="29" t="s">
        <v>84</v>
      </c>
      <c r="H1716" s="29">
        <v>86101610</v>
      </c>
      <c r="I1716" s="29" t="s">
        <v>4816</v>
      </c>
      <c r="J1716" s="29" t="s">
        <v>199</v>
      </c>
      <c r="K1716" s="29" t="s">
        <v>1324</v>
      </c>
      <c r="L1716" s="30" t="s">
        <v>147</v>
      </c>
      <c r="M1716" s="30" t="s">
        <v>147</v>
      </c>
      <c r="N1716" s="30">
        <v>12</v>
      </c>
      <c r="O1716" s="30" t="s">
        <v>218</v>
      </c>
      <c r="P1716" s="30" t="s">
        <v>202</v>
      </c>
      <c r="Q1716" s="31">
        <v>95150000</v>
      </c>
      <c r="R1716" s="31">
        <v>95150000</v>
      </c>
      <c r="S1716" s="30" t="s">
        <v>411</v>
      </c>
      <c r="T1716" s="30" t="s">
        <v>199</v>
      </c>
      <c r="U1716" s="29" t="s">
        <v>791</v>
      </c>
      <c r="V1716" s="29" t="s">
        <v>331</v>
      </c>
      <c r="W1716" s="29" t="s">
        <v>387</v>
      </c>
      <c r="X1716" s="29" t="s">
        <v>206</v>
      </c>
      <c r="Y1716" s="29" t="s">
        <v>211</v>
      </c>
      <c r="Z1716" s="29" t="s">
        <v>795</v>
      </c>
      <c r="AA1716" s="32">
        <v>0</v>
      </c>
      <c r="AB1716" s="32">
        <v>0</v>
      </c>
      <c r="AC1716" s="32">
        <v>95150000</v>
      </c>
      <c r="AD1716" s="32">
        <v>0</v>
      </c>
      <c r="AE1716" s="32">
        <v>0</v>
      </c>
      <c r="AF1716" s="32">
        <v>8650000</v>
      </c>
      <c r="AG1716" s="32">
        <v>0</v>
      </c>
      <c r="AH1716" s="32">
        <v>8650000</v>
      </c>
      <c r="AI1716" s="32">
        <v>0</v>
      </c>
      <c r="AJ1716" s="32">
        <v>8650000</v>
      </c>
      <c r="AK1716" s="32">
        <v>0</v>
      </c>
      <c r="AL1716" s="32">
        <v>8650000</v>
      </c>
      <c r="AM1716" s="32">
        <v>0</v>
      </c>
      <c r="AN1716" s="32">
        <v>8650000</v>
      </c>
      <c r="AO1716" s="32">
        <v>0</v>
      </c>
      <c r="AP1716" s="32">
        <v>8650000</v>
      </c>
      <c r="AQ1716" s="32">
        <v>0</v>
      </c>
      <c r="AR1716" s="32">
        <v>8650000</v>
      </c>
      <c r="AS1716" s="32">
        <v>0</v>
      </c>
      <c r="AT1716" s="32">
        <v>8650000</v>
      </c>
      <c r="AU1716" s="32">
        <v>0</v>
      </c>
      <c r="AV1716" s="32">
        <v>8650000</v>
      </c>
      <c r="AW1716" s="32">
        <v>0</v>
      </c>
      <c r="AX1716" s="32">
        <v>17300000</v>
      </c>
      <c r="AZ1716" s="13" t="str">
        <f t="shared" si="132"/>
        <v>OK</v>
      </c>
      <c r="BA1716" s="13" t="str">
        <f t="shared" si="133"/>
        <v>OK</v>
      </c>
      <c r="BB1716" s="7">
        <f t="shared" si="134"/>
        <v>0</v>
      </c>
      <c r="BC1716" s="14">
        <f t="shared" si="135"/>
        <v>95150000</v>
      </c>
      <c r="BD1716" s="14">
        <f t="shared" si="135"/>
        <v>95150000</v>
      </c>
      <c r="BE1716" s="7">
        <f t="shared" si="136"/>
        <v>0</v>
      </c>
      <c r="BF1716" s="7">
        <f t="shared" si="136"/>
        <v>0</v>
      </c>
      <c r="BJ1716" s="2"/>
      <c r="BK1716" s="2"/>
      <c r="BL1716" s="2"/>
      <c r="BM1716" s="2"/>
      <c r="BN1716" s="2"/>
      <c r="BO1716" s="2"/>
      <c r="BP1716" s="2"/>
      <c r="BQ1716" s="2"/>
      <c r="BR1716" s="2"/>
    </row>
    <row r="1717" spans="1:70" s="3" customFormat="1" ht="99.75">
      <c r="A1717" s="2"/>
      <c r="B1717" s="28" t="s">
        <v>4161</v>
      </c>
      <c r="C1717" s="28" t="s">
        <v>4794</v>
      </c>
      <c r="D1717" s="28" t="s">
        <v>76</v>
      </c>
      <c r="E1717" s="29" t="s">
        <v>789</v>
      </c>
      <c r="F1717" s="29" t="s">
        <v>790</v>
      </c>
      <c r="G1717" s="29" t="s">
        <v>84</v>
      </c>
      <c r="H1717" s="29">
        <v>86101610</v>
      </c>
      <c r="I1717" s="29" t="s">
        <v>4816</v>
      </c>
      <c r="J1717" s="29" t="s">
        <v>199</v>
      </c>
      <c r="K1717" s="29" t="s">
        <v>1324</v>
      </c>
      <c r="L1717" s="30" t="s">
        <v>147</v>
      </c>
      <c r="M1717" s="30" t="s">
        <v>147</v>
      </c>
      <c r="N1717" s="30">
        <v>12</v>
      </c>
      <c r="O1717" s="30" t="s">
        <v>218</v>
      </c>
      <c r="P1717" s="30" t="s">
        <v>202</v>
      </c>
      <c r="Q1717" s="31">
        <v>95150000</v>
      </c>
      <c r="R1717" s="31">
        <v>95150000</v>
      </c>
      <c r="S1717" s="30" t="s">
        <v>411</v>
      </c>
      <c r="T1717" s="30" t="s">
        <v>199</v>
      </c>
      <c r="U1717" s="29" t="s">
        <v>791</v>
      </c>
      <c r="V1717" s="29" t="s">
        <v>331</v>
      </c>
      <c r="W1717" s="29" t="s">
        <v>387</v>
      </c>
      <c r="X1717" s="29" t="s">
        <v>206</v>
      </c>
      <c r="Y1717" s="29" t="s">
        <v>211</v>
      </c>
      <c r="Z1717" s="29" t="s">
        <v>795</v>
      </c>
      <c r="AA1717" s="32">
        <v>0</v>
      </c>
      <c r="AB1717" s="32">
        <v>0</v>
      </c>
      <c r="AC1717" s="32">
        <v>95150000</v>
      </c>
      <c r="AD1717" s="32">
        <v>0</v>
      </c>
      <c r="AE1717" s="32">
        <v>0</v>
      </c>
      <c r="AF1717" s="32">
        <v>8650000</v>
      </c>
      <c r="AG1717" s="32">
        <v>0</v>
      </c>
      <c r="AH1717" s="32">
        <v>8650000</v>
      </c>
      <c r="AI1717" s="32">
        <v>0</v>
      </c>
      <c r="AJ1717" s="32">
        <v>8650000</v>
      </c>
      <c r="AK1717" s="32">
        <v>0</v>
      </c>
      <c r="AL1717" s="32">
        <v>8650000</v>
      </c>
      <c r="AM1717" s="32">
        <v>0</v>
      </c>
      <c r="AN1717" s="32">
        <v>8650000</v>
      </c>
      <c r="AO1717" s="32">
        <v>0</v>
      </c>
      <c r="AP1717" s="32">
        <v>8650000</v>
      </c>
      <c r="AQ1717" s="32">
        <v>0</v>
      </c>
      <c r="AR1717" s="32">
        <v>8650000</v>
      </c>
      <c r="AS1717" s="32">
        <v>0</v>
      </c>
      <c r="AT1717" s="32">
        <v>8650000</v>
      </c>
      <c r="AU1717" s="32">
        <v>0</v>
      </c>
      <c r="AV1717" s="32">
        <v>8650000</v>
      </c>
      <c r="AW1717" s="32">
        <v>0</v>
      </c>
      <c r="AX1717" s="32">
        <v>17300000</v>
      </c>
      <c r="AZ1717" s="13" t="str">
        <f t="shared" si="132"/>
        <v>OK</v>
      </c>
      <c r="BA1717" s="13" t="str">
        <f t="shared" si="133"/>
        <v>OK</v>
      </c>
      <c r="BB1717" s="7">
        <f t="shared" si="134"/>
        <v>0</v>
      </c>
      <c r="BC1717" s="14">
        <f t="shared" si="135"/>
        <v>95150000</v>
      </c>
      <c r="BD1717" s="14">
        <f t="shared" si="135"/>
        <v>95150000</v>
      </c>
      <c r="BE1717" s="7">
        <f t="shared" si="136"/>
        <v>0</v>
      </c>
      <c r="BF1717" s="7">
        <f t="shared" si="136"/>
        <v>0</v>
      </c>
      <c r="BJ1717" s="2"/>
      <c r="BK1717" s="2"/>
      <c r="BL1717" s="2"/>
      <c r="BM1717" s="2"/>
      <c r="BN1717" s="2"/>
      <c r="BO1717" s="2"/>
      <c r="BP1717" s="2"/>
      <c r="BQ1717" s="2"/>
      <c r="BR1717" s="2"/>
    </row>
    <row r="1718" spans="1:70" s="3" customFormat="1" ht="99.75">
      <c r="A1718" s="2"/>
      <c r="B1718" s="28" t="s">
        <v>4162</v>
      </c>
      <c r="C1718" s="28" t="s">
        <v>4794</v>
      </c>
      <c r="D1718" s="28" t="s">
        <v>76</v>
      </c>
      <c r="E1718" s="29" t="s">
        <v>789</v>
      </c>
      <c r="F1718" s="29" t="s">
        <v>790</v>
      </c>
      <c r="G1718" s="29" t="s">
        <v>84</v>
      </c>
      <c r="H1718" s="29">
        <v>86101610</v>
      </c>
      <c r="I1718" s="29" t="s">
        <v>4816</v>
      </c>
      <c r="J1718" s="29" t="s">
        <v>199</v>
      </c>
      <c r="K1718" s="29" t="s">
        <v>1325</v>
      </c>
      <c r="L1718" s="30" t="s">
        <v>146</v>
      </c>
      <c r="M1718" s="30" t="s">
        <v>146</v>
      </c>
      <c r="N1718" s="30">
        <v>12</v>
      </c>
      <c r="O1718" s="30" t="s">
        <v>218</v>
      </c>
      <c r="P1718" s="30" t="s">
        <v>202</v>
      </c>
      <c r="Q1718" s="31">
        <v>27368000</v>
      </c>
      <c r="R1718" s="31">
        <v>27368000</v>
      </c>
      <c r="S1718" s="30" t="s">
        <v>411</v>
      </c>
      <c r="T1718" s="30" t="s">
        <v>199</v>
      </c>
      <c r="U1718" s="29" t="s">
        <v>791</v>
      </c>
      <c r="V1718" s="29" t="s">
        <v>331</v>
      </c>
      <c r="W1718" s="29" t="s">
        <v>387</v>
      </c>
      <c r="X1718" s="29" t="s">
        <v>206</v>
      </c>
      <c r="Y1718" s="29" t="s">
        <v>211</v>
      </c>
      <c r="Z1718" s="29" t="s">
        <v>796</v>
      </c>
      <c r="AA1718" s="32">
        <v>27368000</v>
      </c>
      <c r="AB1718" s="32">
        <v>0</v>
      </c>
      <c r="AC1718" s="32">
        <v>0</v>
      </c>
      <c r="AD1718" s="32">
        <v>2488000</v>
      </c>
      <c r="AE1718" s="32">
        <v>0</v>
      </c>
      <c r="AF1718" s="32">
        <v>2488000</v>
      </c>
      <c r="AG1718" s="32">
        <v>0</v>
      </c>
      <c r="AH1718" s="32">
        <v>2488000</v>
      </c>
      <c r="AI1718" s="32">
        <v>0</v>
      </c>
      <c r="AJ1718" s="32">
        <v>2488000</v>
      </c>
      <c r="AK1718" s="32">
        <v>0</v>
      </c>
      <c r="AL1718" s="32">
        <v>2488000</v>
      </c>
      <c r="AM1718" s="32">
        <v>0</v>
      </c>
      <c r="AN1718" s="32">
        <v>2488000</v>
      </c>
      <c r="AO1718" s="32">
        <v>0</v>
      </c>
      <c r="AP1718" s="32">
        <v>2488000</v>
      </c>
      <c r="AQ1718" s="32">
        <v>0</v>
      </c>
      <c r="AR1718" s="32">
        <v>2488000</v>
      </c>
      <c r="AS1718" s="32">
        <v>0</v>
      </c>
      <c r="AT1718" s="32">
        <v>2488000</v>
      </c>
      <c r="AU1718" s="32">
        <v>0</v>
      </c>
      <c r="AV1718" s="32">
        <v>2488000</v>
      </c>
      <c r="AW1718" s="32">
        <v>0</v>
      </c>
      <c r="AX1718" s="32">
        <v>2488000</v>
      </c>
      <c r="AZ1718" s="13" t="str">
        <f t="shared" si="132"/>
        <v>OK</v>
      </c>
      <c r="BA1718" s="13" t="str">
        <f t="shared" si="133"/>
        <v>OK</v>
      </c>
      <c r="BB1718" s="7">
        <f t="shared" si="134"/>
        <v>0</v>
      </c>
      <c r="BC1718" s="14">
        <f t="shared" si="135"/>
        <v>27368000</v>
      </c>
      <c r="BD1718" s="14">
        <f t="shared" si="135"/>
        <v>27368000</v>
      </c>
      <c r="BE1718" s="7">
        <f t="shared" si="136"/>
        <v>0</v>
      </c>
      <c r="BF1718" s="7">
        <f t="shared" si="136"/>
        <v>0</v>
      </c>
      <c r="BJ1718" s="2"/>
      <c r="BK1718" s="2"/>
      <c r="BL1718" s="2"/>
      <c r="BM1718" s="2"/>
      <c r="BN1718" s="2"/>
      <c r="BO1718" s="2"/>
      <c r="BP1718" s="2"/>
      <c r="BQ1718" s="2"/>
      <c r="BR1718" s="2"/>
    </row>
    <row r="1719" spans="1:70" s="3" customFormat="1" ht="99.75">
      <c r="A1719" s="2"/>
      <c r="B1719" s="28" t="s">
        <v>4163</v>
      </c>
      <c r="C1719" s="28" t="s">
        <v>4794</v>
      </c>
      <c r="D1719" s="28" t="s">
        <v>76</v>
      </c>
      <c r="E1719" s="29" t="s">
        <v>789</v>
      </c>
      <c r="F1719" s="29" t="s">
        <v>790</v>
      </c>
      <c r="G1719" s="29" t="s">
        <v>84</v>
      </c>
      <c r="H1719" s="29">
        <v>86101610</v>
      </c>
      <c r="I1719" s="29" t="s">
        <v>4816</v>
      </c>
      <c r="J1719" s="29" t="s">
        <v>199</v>
      </c>
      <c r="K1719" s="29" t="s">
        <v>1325</v>
      </c>
      <c r="L1719" s="30" t="s">
        <v>146</v>
      </c>
      <c r="M1719" s="30" t="s">
        <v>146</v>
      </c>
      <c r="N1719" s="30">
        <v>12</v>
      </c>
      <c r="O1719" s="30" t="s">
        <v>218</v>
      </c>
      <c r="P1719" s="30" t="s">
        <v>202</v>
      </c>
      <c r="Q1719" s="31">
        <v>27368000</v>
      </c>
      <c r="R1719" s="31">
        <v>27368000</v>
      </c>
      <c r="S1719" s="30" t="s">
        <v>411</v>
      </c>
      <c r="T1719" s="30" t="s">
        <v>199</v>
      </c>
      <c r="U1719" s="29" t="s">
        <v>791</v>
      </c>
      <c r="V1719" s="29" t="s">
        <v>331</v>
      </c>
      <c r="W1719" s="29" t="s">
        <v>387</v>
      </c>
      <c r="X1719" s="29" t="s">
        <v>206</v>
      </c>
      <c r="Y1719" s="29" t="s">
        <v>211</v>
      </c>
      <c r="Z1719" s="29" t="s">
        <v>796</v>
      </c>
      <c r="AA1719" s="32">
        <v>27368000</v>
      </c>
      <c r="AB1719" s="32">
        <v>0</v>
      </c>
      <c r="AC1719" s="32">
        <v>0</v>
      </c>
      <c r="AD1719" s="32">
        <v>2488000</v>
      </c>
      <c r="AE1719" s="32">
        <v>0</v>
      </c>
      <c r="AF1719" s="32">
        <v>2488000</v>
      </c>
      <c r="AG1719" s="32">
        <v>0</v>
      </c>
      <c r="AH1719" s="32">
        <v>2488000</v>
      </c>
      <c r="AI1719" s="32">
        <v>0</v>
      </c>
      <c r="AJ1719" s="32">
        <v>2488000</v>
      </c>
      <c r="AK1719" s="32">
        <v>0</v>
      </c>
      <c r="AL1719" s="32">
        <v>2488000</v>
      </c>
      <c r="AM1719" s="32">
        <v>0</v>
      </c>
      <c r="AN1719" s="32">
        <v>2488000</v>
      </c>
      <c r="AO1719" s="32">
        <v>0</v>
      </c>
      <c r="AP1719" s="32">
        <v>2488000</v>
      </c>
      <c r="AQ1719" s="32">
        <v>0</v>
      </c>
      <c r="AR1719" s="32">
        <v>2488000</v>
      </c>
      <c r="AS1719" s="32">
        <v>0</v>
      </c>
      <c r="AT1719" s="32">
        <v>2488000</v>
      </c>
      <c r="AU1719" s="32">
        <v>0</v>
      </c>
      <c r="AV1719" s="32">
        <v>2488000</v>
      </c>
      <c r="AW1719" s="32">
        <v>0</v>
      </c>
      <c r="AX1719" s="32">
        <v>2488000</v>
      </c>
      <c r="AZ1719" s="13" t="str">
        <f t="shared" si="132"/>
        <v>OK</v>
      </c>
      <c r="BA1719" s="13" t="str">
        <f t="shared" si="133"/>
        <v>OK</v>
      </c>
      <c r="BB1719" s="7">
        <f t="shared" si="134"/>
        <v>0</v>
      </c>
      <c r="BC1719" s="14">
        <f t="shared" si="135"/>
        <v>27368000</v>
      </c>
      <c r="BD1719" s="14">
        <f t="shared" si="135"/>
        <v>27368000</v>
      </c>
      <c r="BE1719" s="7">
        <f t="shared" si="136"/>
        <v>0</v>
      </c>
      <c r="BF1719" s="7">
        <f t="shared" si="136"/>
        <v>0</v>
      </c>
      <c r="BJ1719" s="2"/>
      <c r="BK1719" s="2"/>
      <c r="BL1719" s="2"/>
      <c r="BM1719" s="2"/>
      <c r="BN1719" s="2"/>
      <c r="BO1719" s="2"/>
      <c r="BP1719" s="2"/>
      <c r="BQ1719" s="2"/>
      <c r="BR1719" s="2"/>
    </row>
    <row r="1720" spans="1:70" s="3" customFormat="1" ht="99.75">
      <c r="A1720" s="2"/>
      <c r="B1720" s="28" t="s">
        <v>4164</v>
      </c>
      <c r="C1720" s="28" t="s">
        <v>4794</v>
      </c>
      <c r="D1720" s="28" t="s">
        <v>76</v>
      </c>
      <c r="E1720" s="29" t="s">
        <v>789</v>
      </c>
      <c r="F1720" s="29" t="s">
        <v>790</v>
      </c>
      <c r="G1720" s="29" t="s">
        <v>84</v>
      </c>
      <c r="H1720" s="29">
        <v>86101610</v>
      </c>
      <c r="I1720" s="29" t="s">
        <v>4816</v>
      </c>
      <c r="J1720" s="29" t="s">
        <v>199</v>
      </c>
      <c r="K1720" s="29" t="s">
        <v>1325</v>
      </c>
      <c r="L1720" s="30" t="s">
        <v>146</v>
      </c>
      <c r="M1720" s="30" t="s">
        <v>146</v>
      </c>
      <c r="N1720" s="30">
        <v>12</v>
      </c>
      <c r="O1720" s="30" t="s">
        <v>218</v>
      </c>
      <c r="P1720" s="30" t="s">
        <v>202</v>
      </c>
      <c r="Q1720" s="31">
        <v>27368000</v>
      </c>
      <c r="R1720" s="31">
        <v>27368000</v>
      </c>
      <c r="S1720" s="30" t="s">
        <v>411</v>
      </c>
      <c r="T1720" s="30" t="s">
        <v>199</v>
      </c>
      <c r="U1720" s="29" t="s">
        <v>791</v>
      </c>
      <c r="V1720" s="29" t="s">
        <v>331</v>
      </c>
      <c r="W1720" s="29" t="s">
        <v>387</v>
      </c>
      <c r="X1720" s="29" t="s">
        <v>206</v>
      </c>
      <c r="Y1720" s="29" t="s">
        <v>211</v>
      </c>
      <c r="Z1720" s="29" t="s">
        <v>796</v>
      </c>
      <c r="AA1720" s="32">
        <v>27368000</v>
      </c>
      <c r="AB1720" s="32">
        <v>0</v>
      </c>
      <c r="AC1720" s="32">
        <v>0</v>
      </c>
      <c r="AD1720" s="32">
        <v>2488000</v>
      </c>
      <c r="AE1720" s="32">
        <v>0</v>
      </c>
      <c r="AF1720" s="32">
        <v>2488000</v>
      </c>
      <c r="AG1720" s="32">
        <v>0</v>
      </c>
      <c r="AH1720" s="32">
        <v>2488000</v>
      </c>
      <c r="AI1720" s="32">
        <v>0</v>
      </c>
      <c r="AJ1720" s="32">
        <v>2488000</v>
      </c>
      <c r="AK1720" s="32">
        <v>0</v>
      </c>
      <c r="AL1720" s="32">
        <v>2488000</v>
      </c>
      <c r="AM1720" s="32">
        <v>0</v>
      </c>
      <c r="AN1720" s="32">
        <v>2488000</v>
      </c>
      <c r="AO1720" s="32">
        <v>0</v>
      </c>
      <c r="AP1720" s="32">
        <v>2488000</v>
      </c>
      <c r="AQ1720" s="32">
        <v>0</v>
      </c>
      <c r="AR1720" s="32">
        <v>2488000</v>
      </c>
      <c r="AS1720" s="32">
        <v>0</v>
      </c>
      <c r="AT1720" s="32">
        <v>2488000</v>
      </c>
      <c r="AU1720" s="32">
        <v>0</v>
      </c>
      <c r="AV1720" s="32">
        <v>2488000</v>
      </c>
      <c r="AW1720" s="32">
        <v>0</v>
      </c>
      <c r="AX1720" s="32">
        <v>2488000</v>
      </c>
      <c r="AZ1720" s="13" t="str">
        <f t="shared" si="132"/>
        <v>OK</v>
      </c>
      <c r="BA1720" s="13" t="str">
        <f t="shared" si="133"/>
        <v>OK</v>
      </c>
      <c r="BB1720" s="7">
        <f t="shared" si="134"/>
        <v>0</v>
      </c>
      <c r="BC1720" s="14">
        <f t="shared" si="135"/>
        <v>27368000</v>
      </c>
      <c r="BD1720" s="14">
        <f t="shared" si="135"/>
        <v>27368000</v>
      </c>
      <c r="BE1720" s="7">
        <f t="shared" si="136"/>
        <v>0</v>
      </c>
      <c r="BF1720" s="7">
        <f t="shared" si="136"/>
        <v>0</v>
      </c>
      <c r="BJ1720" s="2"/>
      <c r="BK1720" s="2"/>
      <c r="BL1720" s="2"/>
      <c r="BM1720" s="2"/>
      <c r="BN1720" s="2"/>
      <c r="BO1720" s="2"/>
      <c r="BP1720" s="2"/>
      <c r="BQ1720" s="2"/>
      <c r="BR1720" s="2"/>
    </row>
    <row r="1721" spans="1:70" s="3" customFormat="1" ht="99.75">
      <c r="A1721" s="2"/>
      <c r="B1721" s="28" t="s">
        <v>4165</v>
      </c>
      <c r="C1721" s="28" t="s">
        <v>4794</v>
      </c>
      <c r="D1721" s="28" t="s">
        <v>76</v>
      </c>
      <c r="E1721" s="29" t="s">
        <v>789</v>
      </c>
      <c r="F1721" s="29" t="s">
        <v>790</v>
      </c>
      <c r="G1721" s="29" t="s">
        <v>84</v>
      </c>
      <c r="H1721" s="29">
        <v>86101610</v>
      </c>
      <c r="I1721" s="29" t="s">
        <v>4816</v>
      </c>
      <c r="J1721" s="29" t="s">
        <v>199</v>
      </c>
      <c r="K1721" s="29" t="s">
        <v>1325</v>
      </c>
      <c r="L1721" s="30" t="s">
        <v>146</v>
      </c>
      <c r="M1721" s="30" t="s">
        <v>146</v>
      </c>
      <c r="N1721" s="30">
        <v>12</v>
      </c>
      <c r="O1721" s="30" t="s">
        <v>218</v>
      </c>
      <c r="P1721" s="30" t="s">
        <v>202</v>
      </c>
      <c r="Q1721" s="31">
        <v>27368000</v>
      </c>
      <c r="R1721" s="31">
        <v>27368000</v>
      </c>
      <c r="S1721" s="30" t="s">
        <v>411</v>
      </c>
      <c r="T1721" s="30" t="s">
        <v>199</v>
      </c>
      <c r="U1721" s="29" t="s">
        <v>791</v>
      </c>
      <c r="V1721" s="29" t="s">
        <v>331</v>
      </c>
      <c r="W1721" s="29" t="s">
        <v>387</v>
      </c>
      <c r="X1721" s="29" t="s">
        <v>206</v>
      </c>
      <c r="Y1721" s="29" t="s">
        <v>211</v>
      </c>
      <c r="Z1721" s="29" t="s">
        <v>796</v>
      </c>
      <c r="AA1721" s="32">
        <v>27368000</v>
      </c>
      <c r="AB1721" s="32">
        <v>0</v>
      </c>
      <c r="AC1721" s="32">
        <v>0</v>
      </c>
      <c r="AD1721" s="32">
        <v>2488000</v>
      </c>
      <c r="AE1721" s="32">
        <v>0</v>
      </c>
      <c r="AF1721" s="32">
        <v>2488000</v>
      </c>
      <c r="AG1721" s="32">
        <v>0</v>
      </c>
      <c r="AH1721" s="32">
        <v>2488000</v>
      </c>
      <c r="AI1721" s="32">
        <v>0</v>
      </c>
      <c r="AJ1721" s="32">
        <v>2488000</v>
      </c>
      <c r="AK1721" s="32">
        <v>0</v>
      </c>
      <c r="AL1721" s="32">
        <v>2488000</v>
      </c>
      <c r="AM1721" s="32">
        <v>0</v>
      </c>
      <c r="AN1721" s="32">
        <v>2488000</v>
      </c>
      <c r="AO1721" s="32">
        <v>0</v>
      </c>
      <c r="AP1721" s="32">
        <v>2488000</v>
      </c>
      <c r="AQ1721" s="32">
        <v>0</v>
      </c>
      <c r="AR1721" s="32">
        <v>2488000</v>
      </c>
      <c r="AS1721" s="32">
        <v>0</v>
      </c>
      <c r="AT1721" s="32">
        <v>2488000</v>
      </c>
      <c r="AU1721" s="32">
        <v>0</v>
      </c>
      <c r="AV1721" s="32">
        <v>2488000</v>
      </c>
      <c r="AW1721" s="32">
        <v>0</v>
      </c>
      <c r="AX1721" s="32">
        <v>2488000</v>
      </c>
      <c r="AZ1721" s="13" t="str">
        <f t="shared" si="132"/>
        <v>OK</v>
      </c>
      <c r="BA1721" s="13" t="str">
        <f t="shared" si="133"/>
        <v>OK</v>
      </c>
      <c r="BB1721" s="7">
        <f t="shared" si="134"/>
        <v>0</v>
      </c>
      <c r="BC1721" s="14">
        <f t="shared" si="135"/>
        <v>27368000</v>
      </c>
      <c r="BD1721" s="14">
        <f t="shared" si="135"/>
        <v>27368000</v>
      </c>
      <c r="BE1721" s="7">
        <f t="shared" si="136"/>
        <v>0</v>
      </c>
      <c r="BF1721" s="7">
        <f t="shared" si="136"/>
        <v>0</v>
      </c>
      <c r="BJ1721" s="2"/>
      <c r="BK1721" s="2"/>
      <c r="BL1721" s="2"/>
      <c r="BM1721" s="2"/>
      <c r="BN1721" s="2"/>
      <c r="BO1721" s="2"/>
      <c r="BP1721" s="2"/>
      <c r="BQ1721" s="2"/>
      <c r="BR1721" s="2"/>
    </row>
    <row r="1722" spans="1:70" s="3" customFormat="1" ht="99.75">
      <c r="A1722" s="2"/>
      <c r="B1722" s="28" t="s">
        <v>4166</v>
      </c>
      <c r="C1722" s="28" t="s">
        <v>4794</v>
      </c>
      <c r="D1722" s="28" t="s">
        <v>76</v>
      </c>
      <c r="E1722" s="29" t="s">
        <v>789</v>
      </c>
      <c r="F1722" s="29" t="s">
        <v>790</v>
      </c>
      <c r="G1722" s="29" t="s">
        <v>84</v>
      </c>
      <c r="H1722" s="29">
        <v>86101610</v>
      </c>
      <c r="I1722" s="29" t="s">
        <v>4816</v>
      </c>
      <c r="J1722" s="29" t="s">
        <v>199</v>
      </c>
      <c r="K1722" s="29" t="s">
        <v>1326</v>
      </c>
      <c r="L1722" s="30" t="s">
        <v>146</v>
      </c>
      <c r="M1722" s="30" t="s">
        <v>146</v>
      </c>
      <c r="N1722" s="30">
        <v>12</v>
      </c>
      <c r="O1722" s="30" t="s">
        <v>218</v>
      </c>
      <c r="P1722" s="30" t="s">
        <v>202</v>
      </c>
      <c r="Q1722" s="31">
        <v>29117000</v>
      </c>
      <c r="R1722" s="31">
        <v>29117000</v>
      </c>
      <c r="S1722" s="30" t="s">
        <v>411</v>
      </c>
      <c r="T1722" s="30" t="s">
        <v>199</v>
      </c>
      <c r="U1722" s="29" t="s">
        <v>791</v>
      </c>
      <c r="V1722" s="29" t="s">
        <v>331</v>
      </c>
      <c r="W1722" s="29" t="s">
        <v>387</v>
      </c>
      <c r="X1722" s="29" t="s">
        <v>206</v>
      </c>
      <c r="Y1722" s="29" t="s">
        <v>211</v>
      </c>
      <c r="Z1722" s="29" t="s">
        <v>797</v>
      </c>
      <c r="AA1722" s="32">
        <v>29117000</v>
      </c>
      <c r="AB1722" s="32">
        <v>0</v>
      </c>
      <c r="AC1722" s="32">
        <v>0</v>
      </c>
      <c r="AD1722" s="32">
        <v>2647000</v>
      </c>
      <c r="AE1722" s="32">
        <v>0</v>
      </c>
      <c r="AF1722" s="32">
        <v>2647000</v>
      </c>
      <c r="AG1722" s="32">
        <v>0</v>
      </c>
      <c r="AH1722" s="32">
        <v>2647000</v>
      </c>
      <c r="AI1722" s="32">
        <v>0</v>
      </c>
      <c r="AJ1722" s="32">
        <v>2647000</v>
      </c>
      <c r="AK1722" s="32">
        <v>0</v>
      </c>
      <c r="AL1722" s="32">
        <v>2647000</v>
      </c>
      <c r="AM1722" s="32">
        <v>0</v>
      </c>
      <c r="AN1722" s="32">
        <v>2647000</v>
      </c>
      <c r="AO1722" s="32">
        <v>0</v>
      </c>
      <c r="AP1722" s="32">
        <v>2647000</v>
      </c>
      <c r="AQ1722" s="32">
        <v>0</v>
      </c>
      <c r="AR1722" s="32">
        <v>2647000</v>
      </c>
      <c r="AS1722" s="32">
        <v>0</v>
      </c>
      <c r="AT1722" s="32">
        <v>2647000</v>
      </c>
      <c r="AU1722" s="32">
        <v>0</v>
      </c>
      <c r="AV1722" s="32">
        <v>2647000</v>
      </c>
      <c r="AW1722" s="32">
        <v>0</v>
      </c>
      <c r="AX1722" s="32">
        <v>2647000</v>
      </c>
      <c r="AZ1722" s="13" t="str">
        <f t="shared" si="132"/>
        <v>OK</v>
      </c>
      <c r="BA1722" s="13" t="str">
        <f t="shared" si="133"/>
        <v>OK</v>
      </c>
      <c r="BB1722" s="7">
        <f t="shared" si="134"/>
        <v>0</v>
      </c>
      <c r="BC1722" s="14">
        <f t="shared" si="135"/>
        <v>29117000</v>
      </c>
      <c r="BD1722" s="14">
        <f t="shared" si="135"/>
        <v>29117000</v>
      </c>
      <c r="BE1722" s="7">
        <f t="shared" si="136"/>
        <v>0</v>
      </c>
      <c r="BF1722" s="7">
        <f t="shared" si="136"/>
        <v>0</v>
      </c>
      <c r="BJ1722" s="2"/>
      <c r="BK1722" s="2"/>
      <c r="BL1722" s="2"/>
      <c r="BM1722" s="2"/>
      <c r="BN1722" s="2"/>
      <c r="BO1722" s="2"/>
      <c r="BP1722" s="2"/>
      <c r="BQ1722" s="2"/>
      <c r="BR1722" s="2"/>
    </row>
    <row r="1723" spans="1:70" s="3" customFormat="1" ht="99.75">
      <c r="A1723" s="2"/>
      <c r="B1723" s="28" t="s">
        <v>4167</v>
      </c>
      <c r="C1723" s="28" t="s">
        <v>4794</v>
      </c>
      <c r="D1723" s="28" t="s">
        <v>76</v>
      </c>
      <c r="E1723" s="29" t="s">
        <v>789</v>
      </c>
      <c r="F1723" s="29" t="s">
        <v>790</v>
      </c>
      <c r="G1723" s="29" t="s">
        <v>84</v>
      </c>
      <c r="H1723" s="29">
        <v>86101610</v>
      </c>
      <c r="I1723" s="29" t="s">
        <v>4816</v>
      </c>
      <c r="J1723" s="29" t="s">
        <v>199</v>
      </c>
      <c r="K1723" s="29" t="s">
        <v>1326</v>
      </c>
      <c r="L1723" s="30" t="s">
        <v>146</v>
      </c>
      <c r="M1723" s="30" t="s">
        <v>146</v>
      </c>
      <c r="N1723" s="30">
        <v>12</v>
      </c>
      <c r="O1723" s="30" t="s">
        <v>218</v>
      </c>
      <c r="P1723" s="30" t="s">
        <v>202</v>
      </c>
      <c r="Q1723" s="31">
        <v>29117000</v>
      </c>
      <c r="R1723" s="31">
        <v>29117000</v>
      </c>
      <c r="S1723" s="30" t="s">
        <v>411</v>
      </c>
      <c r="T1723" s="30" t="s">
        <v>199</v>
      </c>
      <c r="U1723" s="29" t="s">
        <v>791</v>
      </c>
      <c r="V1723" s="29" t="s">
        <v>331</v>
      </c>
      <c r="W1723" s="29" t="s">
        <v>387</v>
      </c>
      <c r="X1723" s="29" t="s">
        <v>206</v>
      </c>
      <c r="Y1723" s="29" t="s">
        <v>211</v>
      </c>
      <c r="Z1723" s="29" t="s">
        <v>797</v>
      </c>
      <c r="AA1723" s="32">
        <v>29117000</v>
      </c>
      <c r="AB1723" s="32">
        <v>0</v>
      </c>
      <c r="AC1723" s="32">
        <v>0</v>
      </c>
      <c r="AD1723" s="32">
        <v>2647000</v>
      </c>
      <c r="AE1723" s="32">
        <v>0</v>
      </c>
      <c r="AF1723" s="32">
        <v>2647000</v>
      </c>
      <c r="AG1723" s="32">
        <v>0</v>
      </c>
      <c r="AH1723" s="32">
        <v>2647000</v>
      </c>
      <c r="AI1723" s="32">
        <v>0</v>
      </c>
      <c r="AJ1723" s="32">
        <v>2647000</v>
      </c>
      <c r="AK1723" s="32">
        <v>0</v>
      </c>
      <c r="AL1723" s="32">
        <v>2647000</v>
      </c>
      <c r="AM1723" s="32">
        <v>0</v>
      </c>
      <c r="AN1723" s="32">
        <v>2647000</v>
      </c>
      <c r="AO1723" s="32">
        <v>0</v>
      </c>
      <c r="AP1723" s="32">
        <v>2647000</v>
      </c>
      <c r="AQ1723" s="32">
        <v>0</v>
      </c>
      <c r="AR1723" s="32">
        <v>2647000</v>
      </c>
      <c r="AS1723" s="32">
        <v>0</v>
      </c>
      <c r="AT1723" s="32">
        <v>2647000</v>
      </c>
      <c r="AU1723" s="32">
        <v>0</v>
      </c>
      <c r="AV1723" s="32">
        <v>2647000</v>
      </c>
      <c r="AW1723" s="32">
        <v>0</v>
      </c>
      <c r="AX1723" s="32">
        <v>2647000</v>
      </c>
      <c r="AZ1723" s="13" t="str">
        <f t="shared" si="132"/>
        <v>OK</v>
      </c>
      <c r="BA1723" s="13" t="str">
        <f t="shared" si="133"/>
        <v>OK</v>
      </c>
      <c r="BB1723" s="7">
        <f t="shared" si="134"/>
        <v>0</v>
      </c>
      <c r="BC1723" s="14">
        <f t="shared" si="135"/>
        <v>29117000</v>
      </c>
      <c r="BD1723" s="14">
        <f t="shared" si="135"/>
        <v>29117000</v>
      </c>
      <c r="BE1723" s="7">
        <f t="shared" si="136"/>
        <v>0</v>
      </c>
      <c r="BF1723" s="7">
        <f t="shared" si="136"/>
        <v>0</v>
      </c>
      <c r="BJ1723" s="2"/>
      <c r="BK1723" s="2"/>
      <c r="BL1723" s="2"/>
      <c r="BM1723" s="2"/>
      <c r="BN1723" s="2"/>
      <c r="BO1723" s="2"/>
      <c r="BP1723" s="2"/>
      <c r="BQ1723" s="2"/>
      <c r="BR1723" s="2"/>
    </row>
    <row r="1724" spans="1:70" s="3" customFormat="1" ht="99.75">
      <c r="A1724" s="2"/>
      <c r="B1724" s="28" t="s">
        <v>4168</v>
      </c>
      <c r="C1724" s="28" t="s">
        <v>4794</v>
      </c>
      <c r="D1724" s="28" t="s">
        <v>76</v>
      </c>
      <c r="E1724" s="29" t="s">
        <v>789</v>
      </c>
      <c r="F1724" s="29" t="s">
        <v>790</v>
      </c>
      <c r="G1724" s="29" t="s">
        <v>84</v>
      </c>
      <c r="H1724" s="29">
        <v>86101610</v>
      </c>
      <c r="I1724" s="29" t="s">
        <v>4816</v>
      </c>
      <c r="J1724" s="29" t="s">
        <v>199</v>
      </c>
      <c r="K1724" s="29" t="s">
        <v>1326</v>
      </c>
      <c r="L1724" s="30" t="s">
        <v>146</v>
      </c>
      <c r="M1724" s="30" t="s">
        <v>146</v>
      </c>
      <c r="N1724" s="30">
        <v>12</v>
      </c>
      <c r="O1724" s="30" t="s">
        <v>218</v>
      </c>
      <c r="P1724" s="30" t="s">
        <v>202</v>
      </c>
      <c r="Q1724" s="31">
        <v>29117000</v>
      </c>
      <c r="R1724" s="31">
        <v>29117000</v>
      </c>
      <c r="S1724" s="30" t="s">
        <v>411</v>
      </c>
      <c r="T1724" s="30" t="s">
        <v>199</v>
      </c>
      <c r="U1724" s="29" t="s">
        <v>791</v>
      </c>
      <c r="V1724" s="29" t="s">
        <v>331</v>
      </c>
      <c r="W1724" s="29" t="s">
        <v>387</v>
      </c>
      <c r="X1724" s="29" t="s">
        <v>206</v>
      </c>
      <c r="Y1724" s="29" t="s">
        <v>211</v>
      </c>
      <c r="Z1724" s="29" t="s">
        <v>797</v>
      </c>
      <c r="AA1724" s="32">
        <v>29117000</v>
      </c>
      <c r="AB1724" s="32">
        <v>0</v>
      </c>
      <c r="AC1724" s="32">
        <v>0</v>
      </c>
      <c r="AD1724" s="32">
        <v>2647000</v>
      </c>
      <c r="AE1724" s="32">
        <v>0</v>
      </c>
      <c r="AF1724" s="32">
        <v>2647000</v>
      </c>
      <c r="AG1724" s="32">
        <v>0</v>
      </c>
      <c r="AH1724" s="32">
        <v>2647000</v>
      </c>
      <c r="AI1724" s="32">
        <v>0</v>
      </c>
      <c r="AJ1724" s="32">
        <v>2647000</v>
      </c>
      <c r="AK1724" s="32">
        <v>0</v>
      </c>
      <c r="AL1724" s="32">
        <v>2647000</v>
      </c>
      <c r="AM1724" s="32">
        <v>0</v>
      </c>
      <c r="AN1724" s="32">
        <v>2647000</v>
      </c>
      <c r="AO1724" s="32">
        <v>0</v>
      </c>
      <c r="AP1724" s="32">
        <v>2647000</v>
      </c>
      <c r="AQ1724" s="32">
        <v>0</v>
      </c>
      <c r="AR1724" s="32">
        <v>2647000</v>
      </c>
      <c r="AS1724" s="32">
        <v>0</v>
      </c>
      <c r="AT1724" s="32">
        <v>2647000</v>
      </c>
      <c r="AU1724" s="32">
        <v>0</v>
      </c>
      <c r="AV1724" s="32">
        <v>2647000</v>
      </c>
      <c r="AW1724" s="32">
        <v>0</v>
      </c>
      <c r="AX1724" s="32">
        <v>2647000</v>
      </c>
      <c r="AZ1724" s="13" t="str">
        <f t="shared" si="132"/>
        <v>OK</v>
      </c>
      <c r="BA1724" s="13" t="str">
        <f t="shared" si="133"/>
        <v>OK</v>
      </c>
      <c r="BB1724" s="7">
        <f t="shared" si="134"/>
        <v>0</v>
      </c>
      <c r="BC1724" s="14">
        <f t="shared" si="135"/>
        <v>29117000</v>
      </c>
      <c r="BD1724" s="14">
        <f t="shared" si="135"/>
        <v>29117000</v>
      </c>
      <c r="BE1724" s="7">
        <f t="shared" si="136"/>
        <v>0</v>
      </c>
      <c r="BF1724" s="7">
        <f t="shared" si="136"/>
        <v>0</v>
      </c>
      <c r="BJ1724" s="2"/>
      <c r="BK1724" s="2"/>
      <c r="BL1724" s="2"/>
      <c r="BM1724" s="2"/>
      <c r="BN1724" s="2"/>
      <c r="BO1724" s="2"/>
      <c r="BP1724" s="2"/>
      <c r="BQ1724" s="2"/>
      <c r="BR1724" s="2"/>
    </row>
    <row r="1725" spans="1:70" s="3" customFormat="1" ht="99.75">
      <c r="A1725" s="2"/>
      <c r="B1725" s="28" t="s">
        <v>4169</v>
      </c>
      <c r="C1725" s="28" t="s">
        <v>4794</v>
      </c>
      <c r="D1725" s="28" t="s">
        <v>76</v>
      </c>
      <c r="E1725" s="29" t="s">
        <v>789</v>
      </c>
      <c r="F1725" s="29" t="s">
        <v>790</v>
      </c>
      <c r="G1725" s="29" t="s">
        <v>84</v>
      </c>
      <c r="H1725" s="29">
        <v>86101610</v>
      </c>
      <c r="I1725" s="29" t="s">
        <v>4816</v>
      </c>
      <c r="J1725" s="29" t="s">
        <v>199</v>
      </c>
      <c r="K1725" s="29" t="s">
        <v>1327</v>
      </c>
      <c r="L1725" s="30" t="s">
        <v>147</v>
      </c>
      <c r="M1725" s="30" t="s">
        <v>147</v>
      </c>
      <c r="N1725" s="30">
        <v>12</v>
      </c>
      <c r="O1725" s="30" t="s">
        <v>218</v>
      </c>
      <c r="P1725" s="30" t="s">
        <v>202</v>
      </c>
      <c r="Q1725" s="31">
        <v>41932000</v>
      </c>
      <c r="R1725" s="31">
        <v>41932000</v>
      </c>
      <c r="S1725" s="30" t="s">
        <v>411</v>
      </c>
      <c r="T1725" s="30" t="s">
        <v>199</v>
      </c>
      <c r="U1725" s="29" t="s">
        <v>791</v>
      </c>
      <c r="V1725" s="29" t="s">
        <v>331</v>
      </c>
      <c r="W1725" s="29" t="s">
        <v>387</v>
      </c>
      <c r="X1725" s="29" t="s">
        <v>206</v>
      </c>
      <c r="Y1725" s="29" t="s">
        <v>211</v>
      </c>
      <c r="Z1725" s="29" t="s">
        <v>798</v>
      </c>
      <c r="AA1725" s="32">
        <v>0</v>
      </c>
      <c r="AB1725" s="32">
        <v>0</v>
      </c>
      <c r="AC1725" s="32">
        <v>41932000</v>
      </c>
      <c r="AD1725" s="32">
        <v>0</v>
      </c>
      <c r="AE1725" s="32">
        <v>0</v>
      </c>
      <c r="AF1725" s="32">
        <v>3812000</v>
      </c>
      <c r="AG1725" s="32">
        <v>0</v>
      </c>
      <c r="AH1725" s="32">
        <v>3812000</v>
      </c>
      <c r="AI1725" s="32">
        <v>0</v>
      </c>
      <c r="AJ1725" s="32">
        <v>3812000</v>
      </c>
      <c r="AK1725" s="32">
        <v>0</v>
      </c>
      <c r="AL1725" s="32">
        <v>3812000</v>
      </c>
      <c r="AM1725" s="32">
        <v>0</v>
      </c>
      <c r="AN1725" s="32">
        <v>3812000</v>
      </c>
      <c r="AO1725" s="32">
        <v>0</v>
      </c>
      <c r="AP1725" s="32">
        <v>3812000</v>
      </c>
      <c r="AQ1725" s="32">
        <v>0</v>
      </c>
      <c r="AR1725" s="32">
        <v>3812000</v>
      </c>
      <c r="AS1725" s="32">
        <v>0</v>
      </c>
      <c r="AT1725" s="32">
        <v>3812000</v>
      </c>
      <c r="AU1725" s="32">
        <v>0</v>
      </c>
      <c r="AV1725" s="32">
        <v>3812000</v>
      </c>
      <c r="AW1725" s="32">
        <v>0</v>
      </c>
      <c r="AX1725" s="32">
        <v>7624000</v>
      </c>
      <c r="AZ1725" s="13" t="str">
        <f t="shared" si="132"/>
        <v>OK</v>
      </c>
      <c r="BA1725" s="13" t="str">
        <f t="shared" si="133"/>
        <v>OK</v>
      </c>
      <c r="BB1725" s="7">
        <f t="shared" si="134"/>
        <v>0</v>
      </c>
      <c r="BC1725" s="14">
        <f t="shared" si="135"/>
        <v>41932000</v>
      </c>
      <c r="BD1725" s="14">
        <f t="shared" si="135"/>
        <v>41932000</v>
      </c>
      <c r="BE1725" s="7">
        <f t="shared" si="136"/>
        <v>0</v>
      </c>
      <c r="BF1725" s="7">
        <f t="shared" si="136"/>
        <v>0</v>
      </c>
      <c r="BJ1725" s="2"/>
      <c r="BK1725" s="2"/>
      <c r="BL1725" s="2"/>
      <c r="BM1725" s="2"/>
      <c r="BN1725" s="2"/>
      <c r="BO1725" s="2"/>
      <c r="BP1725" s="2"/>
      <c r="BQ1725" s="2"/>
      <c r="BR1725" s="2"/>
    </row>
    <row r="1726" spans="1:70" s="3" customFormat="1" ht="99.75">
      <c r="A1726" s="2"/>
      <c r="B1726" s="28" t="s">
        <v>4170</v>
      </c>
      <c r="C1726" s="28" t="s">
        <v>4794</v>
      </c>
      <c r="D1726" s="28" t="s">
        <v>76</v>
      </c>
      <c r="E1726" s="29" t="s">
        <v>789</v>
      </c>
      <c r="F1726" s="29" t="s">
        <v>790</v>
      </c>
      <c r="G1726" s="29" t="s">
        <v>84</v>
      </c>
      <c r="H1726" s="29">
        <v>86101610</v>
      </c>
      <c r="I1726" s="29" t="s">
        <v>4816</v>
      </c>
      <c r="J1726" s="29" t="s">
        <v>199</v>
      </c>
      <c r="K1726" s="29" t="s">
        <v>1328</v>
      </c>
      <c r="L1726" s="30" t="s">
        <v>147</v>
      </c>
      <c r="M1726" s="30" t="s">
        <v>147</v>
      </c>
      <c r="N1726" s="30">
        <v>12</v>
      </c>
      <c r="O1726" s="30" t="s">
        <v>218</v>
      </c>
      <c r="P1726" s="30" t="s">
        <v>202</v>
      </c>
      <c r="Q1726" s="31">
        <v>53900000</v>
      </c>
      <c r="R1726" s="31">
        <v>53900000</v>
      </c>
      <c r="S1726" s="30" t="s">
        <v>411</v>
      </c>
      <c r="T1726" s="30" t="s">
        <v>199</v>
      </c>
      <c r="U1726" s="29" t="s">
        <v>791</v>
      </c>
      <c r="V1726" s="29" t="s">
        <v>331</v>
      </c>
      <c r="W1726" s="29" t="s">
        <v>387</v>
      </c>
      <c r="X1726" s="29" t="s">
        <v>206</v>
      </c>
      <c r="Y1726" s="29" t="s">
        <v>211</v>
      </c>
      <c r="Z1726" s="29" t="s">
        <v>792</v>
      </c>
      <c r="AA1726" s="32">
        <v>0</v>
      </c>
      <c r="AB1726" s="32">
        <v>0</v>
      </c>
      <c r="AC1726" s="32">
        <v>53900000</v>
      </c>
      <c r="AD1726" s="32">
        <v>0</v>
      </c>
      <c r="AE1726" s="32">
        <v>0</v>
      </c>
      <c r="AF1726" s="32">
        <v>4900000</v>
      </c>
      <c r="AG1726" s="32">
        <v>0</v>
      </c>
      <c r="AH1726" s="32">
        <v>4900000</v>
      </c>
      <c r="AI1726" s="32">
        <v>0</v>
      </c>
      <c r="AJ1726" s="32">
        <v>4900000</v>
      </c>
      <c r="AK1726" s="32">
        <v>0</v>
      </c>
      <c r="AL1726" s="32">
        <v>4900000</v>
      </c>
      <c r="AM1726" s="32">
        <v>0</v>
      </c>
      <c r="AN1726" s="32">
        <v>4900000</v>
      </c>
      <c r="AO1726" s="32">
        <v>0</v>
      </c>
      <c r="AP1726" s="32">
        <v>4900000</v>
      </c>
      <c r="AQ1726" s="32">
        <v>0</v>
      </c>
      <c r="AR1726" s="32">
        <v>4900000</v>
      </c>
      <c r="AS1726" s="32">
        <v>0</v>
      </c>
      <c r="AT1726" s="32">
        <v>4900000</v>
      </c>
      <c r="AU1726" s="32">
        <v>0</v>
      </c>
      <c r="AV1726" s="32">
        <v>4900000</v>
      </c>
      <c r="AW1726" s="32">
        <v>0</v>
      </c>
      <c r="AX1726" s="32">
        <v>9800000</v>
      </c>
      <c r="AZ1726" s="13" t="str">
        <f t="shared" si="132"/>
        <v>OK</v>
      </c>
      <c r="BA1726" s="13" t="str">
        <f t="shared" si="133"/>
        <v>OK</v>
      </c>
      <c r="BB1726" s="7">
        <f t="shared" si="134"/>
        <v>0</v>
      </c>
      <c r="BC1726" s="14">
        <f t="shared" si="135"/>
        <v>53900000</v>
      </c>
      <c r="BD1726" s="14">
        <f t="shared" si="135"/>
        <v>53900000</v>
      </c>
      <c r="BE1726" s="7">
        <f t="shared" si="136"/>
        <v>0</v>
      </c>
      <c r="BF1726" s="7">
        <f t="shared" si="136"/>
        <v>0</v>
      </c>
      <c r="BJ1726" s="2"/>
      <c r="BK1726" s="2"/>
      <c r="BL1726" s="2"/>
      <c r="BM1726" s="2"/>
      <c r="BN1726" s="2"/>
      <c r="BO1726" s="2"/>
      <c r="BP1726" s="2"/>
      <c r="BQ1726" s="2"/>
      <c r="BR1726" s="2"/>
    </row>
    <row r="1727" spans="1:70" s="3" customFormat="1" ht="99.75">
      <c r="A1727" s="2"/>
      <c r="B1727" s="28" t="s">
        <v>4171</v>
      </c>
      <c r="C1727" s="28" t="s">
        <v>4794</v>
      </c>
      <c r="D1727" s="28" t="s">
        <v>76</v>
      </c>
      <c r="E1727" s="29" t="s">
        <v>789</v>
      </c>
      <c r="F1727" s="29" t="s">
        <v>790</v>
      </c>
      <c r="G1727" s="29" t="s">
        <v>84</v>
      </c>
      <c r="H1727" s="29">
        <v>86101610</v>
      </c>
      <c r="I1727" s="29" t="s">
        <v>4816</v>
      </c>
      <c r="J1727" s="29" t="s">
        <v>199</v>
      </c>
      <c r="K1727" s="29" t="s">
        <v>1329</v>
      </c>
      <c r="L1727" s="30" t="s">
        <v>147</v>
      </c>
      <c r="M1727" s="30" t="s">
        <v>147</v>
      </c>
      <c r="N1727" s="30">
        <v>12</v>
      </c>
      <c r="O1727" s="30" t="s">
        <v>218</v>
      </c>
      <c r="P1727" s="30" t="s">
        <v>202</v>
      </c>
      <c r="Q1727" s="31">
        <v>41932000</v>
      </c>
      <c r="R1727" s="31">
        <v>41932000</v>
      </c>
      <c r="S1727" s="30" t="s">
        <v>411</v>
      </c>
      <c r="T1727" s="30" t="s">
        <v>199</v>
      </c>
      <c r="U1727" s="29" t="s">
        <v>791</v>
      </c>
      <c r="V1727" s="29" t="s">
        <v>331</v>
      </c>
      <c r="W1727" s="29" t="s">
        <v>387</v>
      </c>
      <c r="X1727" s="29" t="s">
        <v>206</v>
      </c>
      <c r="Y1727" s="29" t="s">
        <v>211</v>
      </c>
      <c r="Z1727" s="29" t="s">
        <v>799</v>
      </c>
      <c r="AA1727" s="32">
        <v>0</v>
      </c>
      <c r="AB1727" s="32">
        <v>0</v>
      </c>
      <c r="AC1727" s="32">
        <v>41932000</v>
      </c>
      <c r="AD1727" s="32">
        <v>0</v>
      </c>
      <c r="AE1727" s="32">
        <v>0</v>
      </c>
      <c r="AF1727" s="32">
        <v>3812000</v>
      </c>
      <c r="AG1727" s="32">
        <v>0</v>
      </c>
      <c r="AH1727" s="32">
        <v>3812000</v>
      </c>
      <c r="AI1727" s="32">
        <v>0</v>
      </c>
      <c r="AJ1727" s="32">
        <v>3812000</v>
      </c>
      <c r="AK1727" s="32">
        <v>0</v>
      </c>
      <c r="AL1727" s="32">
        <v>3812000</v>
      </c>
      <c r="AM1727" s="32">
        <v>0</v>
      </c>
      <c r="AN1727" s="32">
        <v>3812000</v>
      </c>
      <c r="AO1727" s="32">
        <v>0</v>
      </c>
      <c r="AP1727" s="32">
        <v>3812000</v>
      </c>
      <c r="AQ1727" s="32">
        <v>0</v>
      </c>
      <c r="AR1727" s="32">
        <v>3812000</v>
      </c>
      <c r="AS1727" s="32">
        <v>0</v>
      </c>
      <c r="AT1727" s="32">
        <v>3812000</v>
      </c>
      <c r="AU1727" s="32">
        <v>0</v>
      </c>
      <c r="AV1727" s="32">
        <v>3812000</v>
      </c>
      <c r="AW1727" s="32">
        <v>0</v>
      </c>
      <c r="AX1727" s="32">
        <v>7624000</v>
      </c>
      <c r="AZ1727" s="13" t="str">
        <f t="shared" si="132"/>
        <v>OK</v>
      </c>
      <c r="BA1727" s="13" t="str">
        <f t="shared" si="133"/>
        <v>OK</v>
      </c>
      <c r="BB1727" s="7">
        <f t="shared" si="134"/>
        <v>0</v>
      </c>
      <c r="BC1727" s="14">
        <f t="shared" si="135"/>
        <v>41932000</v>
      </c>
      <c r="BD1727" s="14">
        <f t="shared" si="135"/>
        <v>41932000</v>
      </c>
      <c r="BE1727" s="7">
        <f t="shared" si="136"/>
        <v>0</v>
      </c>
      <c r="BF1727" s="7">
        <f t="shared" si="136"/>
        <v>0</v>
      </c>
      <c r="BJ1727" s="2"/>
      <c r="BK1727" s="2"/>
      <c r="BL1727" s="2"/>
      <c r="BM1727" s="2"/>
      <c r="BN1727" s="2"/>
      <c r="BO1727" s="2"/>
      <c r="BP1727" s="2"/>
      <c r="BQ1727" s="2"/>
      <c r="BR1727" s="2"/>
    </row>
    <row r="1728" spans="1:70" s="3" customFormat="1" ht="99.75">
      <c r="A1728" s="2"/>
      <c r="B1728" s="28" t="s">
        <v>4172</v>
      </c>
      <c r="C1728" s="28" t="s">
        <v>4794</v>
      </c>
      <c r="D1728" s="28" t="s">
        <v>76</v>
      </c>
      <c r="E1728" s="29" t="s">
        <v>789</v>
      </c>
      <c r="F1728" s="29" t="s">
        <v>790</v>
      </c>
      <c r="G1728" s="29" t="s">
        <v>84</v>
      </c>
      <c r="H1728" s="29">
        <v>86101610</v>
      </c>
      <c r="I1728" s="29" t="s">
        <v>4816</v>
      </c>
      <c r="J1728" s="29" t="s">
        <v>199</v>
      </c>
      <c r="K1728" s="29" t="s">
        <v>1330</v>
      </c>
      <c r="L1728" s="30" t="s">
        <v>147</v>
      </c>
      <c r="M1728" s="30" t="s">
        <v>147</v>
      </c>
      <c r="N1728" s="30">
        <v>12</v>
      </c>
      <c r="O1728" s="30" t="s">
        <v>218</v>
      </c>
      <c r="P1728" s="30" t="s">
        <v>202</v>
      </c>
      <c r="Q1728" s="31">
        <v>31526000</v>
      </c>
      <c r="R1728" s="31">
        <v>31526000</v>
      </c>
      <c r="S1728" s="30" t="s">
        <v>411</v>
      </c>
      <c r="T1728" s="30" t="s">
        <v>199</v>
      </c>
      <c r="U1728" s="29" t="s">
        <v>791</v>
      </c>
      <c r="V1728" s="29" t="s">
        <v>331</v>
      </c>
      <c r="W1728" s="29" t="s">
        <v>387</v>
      </c>
      <c r="X1728" s="29" t="s">
        <v>206</v>
      </c>
      <c r="Y1728" s="29" t="s">
        <v>211</v>
      </c>
      <c r="Z1728" s="29" t="s">
        <v>800</v>
      </c>
      <c r="AA1728" s="32">
        <v>0</v>
      </c>
      <c r="AB1728" s="32">
        <v>0</v>
      </c>
      <c r="AC1728" s="32">
        <v>31526000</v>
      </c>
      <c r="AD1728" s="32">
        <v>0</v>
      </c>
      <c r="AE1728" s="32">
        <v>0</v>
      </c>
      <c r="AF1728" s="32">
        <v>2866000</v>
      </c>
      <c r="AG1728" s="32">
        <v>0</v>
      </c>
      <c r="AH1728" s="32">
        <v>2866000</v>
      </c>
      <c r="AI1728" s="32">
        <v>0</v>
      </c>
      <c r="AJ1728" s="32">
        <v>2866000</v>
      </c>
      <c r="AK1728" s="32">
        <v>0</v>
      </c>
      <c r="AL1728" s="32">
        <v>2866000</v>
      </c>
      <c r="AM1728" s="32">
        <v>0</v>
      </c>
      <c r="AN1728" s="32">
        <v>2866000</v>
      </c>
      <c r="AO1728" s="32">
        <v>0</v>
      </c>
      <c r="AP1728" s="32">
        <v>2866000</v>
      </c>
      <c r="AQ1728" s="32">
        <v>0</v>
      </c>
      <c r="AR1728" s="32">
        <v>2866000</v>
      </c>
      <c r="AS1728" s="32">
        <v>0</v>
      </c>
      <c r="AT1728" s="32">
        <v>2866000</v>
      </c>
      <c r="AU1728" s="32">
        <v>0</v>
      </c>
      <c r="AV1728" s="32">
        <v>2866000</v>
      </c>
      <c r="AW1728" s="32">
        <v>0</v>
      </c>
      <c r="AX1728" s="32">
        <v>5732000</v>
      </c>
      <c r="AZ1728" s="13" t="str">
        <f t="shared" si="132"/>
        <v>OK</v>
      </c>
      <c r="BA1728" s="13" t="str">
        <f t="shared" si="133"/>
        <v>OK</v>
      </c>
      <c r="BB1728" s="7">
        <f t="shared" si="134"/>
        <v>0</v>
      </c>
      <c r="BC1728" s="14">
        <f t="shared" si="135"/>
        <v>31526000</v>
      </c>
      <c r="BD1728" s="14">
        <f t="shared" si="135"/>
        <v>31526000</v>
      </c>
      <c r="BE1728" s="7">
        <f t="shared" si="136"/>
        <v>0</v>
      </c>
      <c r="BF1728" s="7">
        <f t="shared" si="136"/>
        <v>0</v>
      </c>
      <c r="BJ1728" s="2"/>
      <c r="BK1728" s="2"/>
      <c r="BL1728" s="2"/>
      <c r="BM1728" s="2"/>
      <c r="BN1728" s="2"/>
      <c r="BO1728" s="2"/>
      <c r="BP1728" s="2"/>
      <c r="BQ1728" s="2"/>
      <c r="BR1728" s="2"/>
    </row>
    <row r="1729" spans="1:70" s="3" customFormat="1" ht="99.75">
      <c r="A1729" s="2"/>
      <c r="B1729" s="28" t="s">
        <v>4173</v>
      </c>
      <c r="C1729" s="28" t="s">
        <v>4794</v>
      </c>
      <c r="D1729" s="28" t="s">
        <v>76</v>
      </c>
      <c r="E1729" s="29" t="s">
        <v>789</v>
      </c>
      <c r="F1729" s="29" t="s">
        <v>790</v>
      </c>
      <c r="G1729" s="29" t="s">
        <v>84</v>
      </c>
      <c r="H1729" s="29">
        <v>86101610</v>
      </c>
      <c r="I1729" s="29" t="s">
        <v>4816</v>
      </c>
      <c r="J1729" s="29" t="s">
        <v>199</v>
      </c>
      <c r="K1729" s="29" t="s">
        <v>1330</v>
      </c>
      <c r="L1729" s="30" t="s">
        <v>147</v>
      </c>
      <c r="M1729" s="30" t="s">
        <v>147</v>
      </c>
      <c r="N1729" s="30">
        <v>12</v>
      </c>
      <c r="O1729" s="30" t="s">
        <v>218</v>
      </c>
      <c r="P1729" s="30" t="s">
        <v>202</v>
      </c>
      <c r="Q1729" s="31">
        <v>31526000</v>
      </c>
      <c r="R1729" s="31">
        <v>31526000</v>
      </c>
      <c r="S1729" s="30" t="s">
        <v>411</v>
      </c>
      <c r="T1729" s="30" t="s">
        <v>199</v>
      </c>
      <c r="U1729" s="29" t="s">
        <v>791</v>
      </c>
      <c r="V1729" s="29" t="s">
        <v>331</v>
      </c>
      <c r="W1729" s="29" t="s">
        <v>387</v>
      </c>
      <c r="X1729" s="29" t="s">
        <v>206</v>
      </c>
      <c r="Y1729" s="29" t="s">
        <v>211</v>
      </c>
      <c r="Z1729" s="29" t="s">
        <v>800</v>
      </c>
      <c r="AA1729" s="32">
        <v>0</v>
      </c>
      <c r="AB1729" s="32">
        <v>0</v>
      </c>
      <c r="AC1729" s="32">
        <v>31526000</v>
      </c>
      <c r="AD1729" s="32">
        <v>0</v>
      </c>
      <c r="AE1729" s="32">
        <v>0</v>
      </c>
      <c r="AF1729" s="32">
        <v>2866000</v>
      </c>
      <c r="AG1729" s="32">
        <v>0</v>
      </c>
      <c r="AH1729" s="32">
        <v>2866000</v>
      </c>
      <c r="AI1729" s="32">
        <v>0</v>
      </c>
      <c r="AJ1729" s="32">
        <v>2866000</v>
      </c>
      <c r="AK1729" s="32">
        <v>0</v>
      </c>
      <c r="AL1729" s="32">
        <v>2866000</v>
      </c>
      <c r="AM1729" s="32">
        <v>0</v>
      </c>
      <c r="AN1729" s="32">
        <v>2866000</v>
      </c>
      <c r="AO1729" s="32">
        <v>0</v>
      </c>
      <c r="AP1729" s="32">
        <v>2866000</v>
      </c>
      <c r="AQ1729" s="32">
        <v>0</v>
      </c>
      <c r="AR1729" s="32">
        <v>2866000</v>
      </c>
      <c r="AS1729" s="32">
        <v>0</v>
      </c>
      <c r="AT1729" s="32">
        <v>2866000</v>
      </c>
      <c r="AU1729" s="32">
        <v>0</v>
      </c>
      <c r="AV1729" s="32">
        <v>2866000</v>
      </c>
      <c r="AW1729" s="32">
        <v>0</v>
      </c>
      <c r="AX1729" s="32">
        <v>5732000</v>
      </c>
      <c r="AZ1729" s="13" t="str">
        <f t="shared" si="132"/>
        <v>OK</v>
      </c>
      <c r="BA1729" s="13" t="str">
        <f t="shared" si="133"/>
        <v>OK</v>
      </c>
      <c r="BB1729" s="7">
        <f t="shared" si="134"/>
        <v>0</v>
      </c>
      <c r="BC1729" s="14">
        <f t="shared" si="135"/>
        <v>31526000</v>
      </c>
      <c r="BD1729" s="14">
        <f t="shared" si="135"/>
        <v>31526000</v>
      </c>
      <c r="BE1729" s="7">
        <f t="shared" si="136"/>
        <v>0</v>
      </c>
      <c r="BF1729" s="7">
        <f t="shared" si="136"/>
        <v>0</v>
      </c>
      <c r="BJ1729" s="2"/>
      <c r="BK1729" s="2"/>
      <c r="BL1729" s="2"/>
      <c r="BM1729" s="2"/>
      <c r="BN1729" s="2"/>
      <c r="BO1729" s="2"/>
      <c r="BP1729" s="2"/>
      <c r="BQ1729" s="2"/>
      <c r="BR1729" s="2"/>
    </row>
    <row r="1730" spans="1:70" s="3" customFormat="1" ht="99.75">
      <c r="A1730" s="2"/>
      <c r="B1730" s="28" t="s">
        <v>4174</v>
      </c>
      <c r="C1730" s="28" t="s">
        <v>4794</v>
      </c>
      <c r="D1730" s="28" t="s">
        <v>76</v>
      </c>
      <c r="E1730" s="29" t="s">
        <v>789</v>
      </c>
      <c r="F1730" s="29" t="s">
        <v>790</v>
      </c>
      <c r="G1730" s="29" t="s">
        <v>84</v>
      </c>
      <c r="H1730" s="29">
        <v>11111111</v>
      </c>
      <c r="I1730" s="29" t="s">
        <v>4816</v>
      </c>
      <c r="J1730" s="29" t="s">
        <v>199</v>
      </c>
      <c r="K1730" s="29" t="s">
        <v>1331</v>
      </c>
      <c r="L1730" s="30" t="s">
        <v>148</v>
      </c>
      <c r="M1730" s="30" t="s">
        <v>148</v>
      </c>
      <c r="N1730" s="30">
        <v>10</v>
      </c>
      <c r="O1730" s="30" t="s">
        <v>199</v>
      </c>
      <c r="P1730" s="30" t="s">
        <v>202</v>
      </c>
      <c r="Q1730" s="31">
        <v>30000000</v>
      </c>
      <c r="R1730" s="31">
        <v>30000000</v>
      </c>
      <c r="S1730" s="30" t="s">
        <v>411</v>
      </c>
      <c r="T1730" s="30" t="s">
        <v>199</v>
      </c>
      <c r="U1730" s="29" t="s">
        <v>791</v>
      </c>
      <c r="V1730" s="29" t="s">
        <v>331</v>
      </c>
      <c r="W1730" s="29" t="s">
        <v>387</v>
      </c>
      <c r="X1730" s="29" t="s">
        <v>440</v>
      </c>
      <c r="Y1730" s="29" t="s">
        <v>209</v>
      </c>
      <c r="Z1730" s="29" t="s">
        <v>800</v>
      </c>
      <c r="AA1730" s="32">
        <v>0</v>
      </c>
      <c r="AB1730" s="32">
        <v>0</v>
      </c>
      <c r="AC1730" s="32">
        <v>0</v>
      </c>
      <c r="AD1730" s="32">
        <v>0</v>
      </c>
      <c r="AE1730" s="32">
        <v>0</v>
      </c>
      <c r="AF1730" s="32">
        <v>0</v>
      </c>
      <c r="AG1730" s="32">
        <v>0</v>
      </c>
      <c r="AH1730" s="32">
        <v>0</v>
      </c>
      <c r="AI1730" s="32">
        <v>0</v>
      </c>
      <c r="AJ1730" s="32">
        <v>0</v>
      </c>
      <c r="AK1730" s="32">
        <v>10000000</v>
      </c>
      <c r="AL1730" s="32">
        <v>10000000</v>
      </c>
      <c r="AM1730" s="32">
        <v>0</v>
      </c>
      <c r="AN1730" s="32">
        <v>0</v>
      </c>
      <c r="AO1730" s="32">
        <v>0</v>
      </c>
      <c r="AP1730" s="32">
        <v>0</v>
      </c>
      <c r="AQ1730" s="32">
        <v>0</v>
      </c>
      <c r="AR1730" s="32">
        <v>0</v>
      </c>
      <c r="AS1730" s="32">
        <v>0</v>
      </c>
      <c r="AT1730" s="32">
        <v>0</v>
      </c>
      <c r="AU1730" s="32">
        <v>0</v>
      </c>
      <c r="AV1730" s="32">
        <v>0</v>
      </c>
      <c r="AW1730" s="32">
        <v>20000000</v>
      </c>
      <c r="AX1730" s="32">
        <v>20000000</v>
      </c>
      <c r="AZ1730" s="13" t="str">
        <f t="shared" si="132"/>
        <v>OK</v>
      </c>
      <c r="BA1730" s="13" t="str">
        <f t="shared" si="133"/>
        <v>OK</v>
      </c>
      <c r="BB1730" s="7">
        <f t="shared" si="134"/>
        <v>0</v>
      </c>
      <c r="BC1730" s="14">
        <f t="shared" si="135"/>
        <v>30000000</v>
      </c>
      <c r="BD1730" s="14">
        <f t="shared" si="135"/>
        <v>30000000</v>
      </c>
      <c r="BE1730" s="7">
        <f t="shared" si="136"/>
        <v>0</v>
      </c>
      <c r="BF1730" s="7">
        <f t="shared" si="136"/>
        <v>0</v>
      </c>
      <c r="BJ1730" s="2"/>
      <c r="BK1730" s="2"/>
      <c r="BL1730" s="2"/>
      <c r="BM1730" s="2"/>
      <c r="BN1730" s="2"/>
      <c r="BO1730" s="2"/>
      <c r="BP1730" s="2"/>
      <c r="BQ1730" s="2"/>
      <c r="BR1730" s="2"/>
    </row>
    <row r="1731" spans="1:70" s="3" customFormat="1" ht="99.75">
      <c r="A1731" s="2"/>
      <c r="B1731" s="28" t="s">
        <v>4175</v>
      </c>
      <c r="C1731" s="28" t="s">
        <v>4794</v>
      </c>
      <c r="D1731" s="28" t="s">
        <v>76</v>
      </c>
      <c r="E1731" s="29" t="s">
        <v>789</v>
      </c>
      <c r="F1731" s="29" t="s">
        <v>790</v>
      </c>
      <c r="G1731" s="29" t="s">
        <v>85</v>
      </c>
      <c r="H1731" s="29">
        <v>86101610</v>
      </c>
      <c r="I1731" s="29" t="s">
        <v>4816</v>
      </c>
      <c r="J1731" s="29" t="s">
        <v>199</v>
      </c>
      <c r="K1731" s="29" t="s">
        <v>1332</v>
      </c>
      <c r="L1731" s="30" t="s">
        <v>147</v>
      </c>
      <c r="M1731" s="30" t="s">
        <v>147</v>
      </c>
      <c r="N1731" s="30">
        <v>12</v>
      </c>
      <c r="O1731" s="30" t="s">
        <v>218</v>
      </c>
      <c r="P1731" s="30" t="s">
        <v>202</v>
      </c>
      <c r="Q1731" s="31">
        <v>31526000</v>
      </c>
      <c r="R1731" s="31">
        <v>31526000</v>
      </c>
      <c r="S1731" s="30" t="s">
        <v>411</v>
      </c>
      <c r="T1731" s="30" t="s">
        <v>199</v>
      </c>
      <c r="U1731" s="29" t="s">
        <v>791</v>
      </c>
      <c r="V1731" s="29" t="s">
        <v>331</v>
      </c>
      <c r="W1731" s="29" t="s">
        <v>368</v>
      </c>
      <c r="X1731" s="29" t="s">
        <v>206</v>
      </c>
      <c r="Y1731" s="29" t="s">
        <v>211</v>
      </c>
      <c r="Z1731" s="29" t="s">
        <v>801</v>
      </c>
      <c r="AA1731" s="32">
        <v>0</v>
      </c>
      <c r="AB1731" s="32">
        <v>0</v>
      </c>
      <c r="AC1731" s="32">
        <v>31526000</v>
      </c>
      <c r="AD1731" s="32">
        <v>0</v>
      </c>
      <c r="AE1731" s="32">
        <v>0</v>
      </c>
      <c r="AF1731" s="32">
        <v>2866000</v>
      </c>
      <c r="AG1731" s="32">
        <v>0</v>
      </c>
      <c r="AH1731" s="32">
        <v>2866000</v>
      </c>
      <c r="AI1731" s="32">
        <v>0</v>
      </c>
      <c r="AJ1731" s="32">
        <v>2866000</v>
      </c>
      <c r="AK1731" s="32">
        <v>0</v>
      </c>
      <c r="AL1731" s="32">
        <v>2866000</v>
      </c>
      <c r="AM1731" s="32">
        <v>0</v>
      </c>
      <c r="AN1731" s="32">
        <v>2866000</v>
      </c>
      <c r="AO1731" s="32">
        <v>0</v>
      </c>
      <c r="AP1731" s="32">
        <v>2866000</v>
      </c>
      <c r="AQ1731" s="32">
        <v>0</v>
      </c>
      <c r="AR1731" s="32">
        <v>2866000</v>
      </c>
      <c r="AS1731" s="32">
        <v>0</v>
      </c>
      <c r="AT1731" s="32">
        <v>2866000</v>
      </c>
      <c r="AU1731" s="32">
        <v>0</v>
      </c>
      <c r="AV1731" s="32">
        <v>2866000</v>
      </c>
      <c r="AW1731" s="32">
        <v>0</v>
      </c>
      <c r="AX1731" s="32">
        <v>5732000</v>
      </c>
      <c r="AZ1731" s="13" t="str">
        <f t="shared" si="132"/>
        <v>OK</v>
      </c>
      <c r="BA1731" s="13" t="str">
        <f t="shared" si="133"/>
        <v>OK</v>
      </c>
      <c r="BB1731" s="7">
        <f t="shared" si="134"/>
        <v>0</v>
      </c>
      <c r="BC1731" s="14">
        <f t="shared" si="135"/>
        <v>31526000</v>
      </c>
      <c r="BD1731" s="14">
        <f t="shared" si="135"/>
        <v>31526000</v>
      </c>
      <c r="BE1731" s="7">
        <f t="shared" si="136"/>
        <v>0</v>
      </c>
      <c r="BF1731" s="7">
        <f t="shared" si="136"/>
        <v>0</v>
      </c>
      <c r="BJ1731" s="2"/>
      <c r="BK1731" s="2"/>
      <c r="BL1731" s="2"/>
      <c r="BM1731" s="2"/>
      <c r="BN1731" s="2"/>
      <c r="BO1731" s="2"/>
      <c r="BP1731" s="2"/>
      <c r="BQ1731" s="2"/>
      <c r="BR1731" s="2"/>
    </row>
    <row r="1732" spans="1:70" s="3" customFormat="1" ht="99.75">
      <c r="A1732" s="2"/>
      <c r="B1732" s="28" t="s">
        <v>4176</v>
      </c>
      <c r="C1732" s="28" t="s">
        <v>4794</v>
      </c>
      <c r="D1732" s="28" t="s">
        <v>76</v>
      </c>
      <c r="E1732" s="29" t="s">
        <v>789</v>
      </c>
      <c r="F1732" s="29" t="s">
        <v>790</v>
      </c>
      <c r="G1732" s="29" t="s">
        <v>85</v>
      </c>
      <c r="H1732" s="29">
        <v>86101610</v>
      </c>
      <c r="I1732" s="29" t="s">
        <v>4816</v>
      </c>
      <c r="J1732" s="29" t="s">
        <v>199</v>
      </c>
      <c r="K1732" s="29" t="s">
        <v>1333</v>
      </c>
      <c r="L1732" s="30" t="s">
        <v>146</v>
      </c>
      <c r="M1732" s="30" t="s">
        <v>146</v>
      </c>
      <c r="N1732" s="30">
        <v>12</v>
      </c>
      <c r="O1732" s="30" t="s">
        <v>218</v>
      </c>
      <c r="P1732" s="30" t="s">
        <v>202</v>
      </c>
      <c r="Q1732" s="31">
        <v>33429000</v>
      </c>
      <c r="R1732" s="31">
        <v>33429000</v>
      </c>
      <c r="S1732" s="30" t="s">
        <v>411</v>
      </c>
      <c r="T1732" s="30" t="s">
        <v>199</v>
      </c>
      <c r="U1732" s="29" t="s">
        <v>791</v>
      </c>
      <c r="V1732" s="29" t="s">
        <v>331</v>
      </c>
      <c r="W1732" s="29" t="s">
        <v>368</v>
      </c>
      <c r="X1732" s="29" t="s">
        <v>206</v>
      </c>
      <c r="Y1732" s="29" t="s">
        <v>211</v>
      </c>
      <c r="Z1732" s="29" t="s">
        <v>802</v>
      </c>
      <c r="AA1732" s="32">
        <v>33429000</v>
      </c>
      <c r="AB1732" s="32">
        <v>0</v>
      </c>
      <c r="AC1732" s="32">
        <v>0</v>
      </c>
      <c r="AD1732" s="32">
        <v>3039000</v>
      </c>
      <c r="AE1732" s="32">
        <v>0</v>
      </c>
      <c r="AF1732" s="32">
        <v>3039000</v>
      </c>
      <c r="AG1732" s="32">
        <v>0</v>
      </c>
      <c r="AH1732" s="32">
        <v>3039000</v>
      </c>
      <c r="AI1732" s="32">
        <v>0</v>
      </c>
      <c r="AJ1732" s="32">
        <v>3039000</v>
      </c>
      <c r="AK1732" s="32">
        <v>0</v>
      </c>
      <c r="AL1732" s="32">
        <v>3039000</v>
      </c>
      <c r="AM1732" s="32">
        <v>0</v>
      </c>
      <c r="AN1732" s="32">
        <v>3039000</v>
      </c>
      <c r="AO1732" s="32">
        <v>0</v>
      </c>
      <c r="AP1732" s="32">
        <v>3039000</v>
      </c>
      <c r="AQ1732" s="32">
        <v>0</v>
      </c>
      <c r="AR1732" s="32">
        <v>3039000</v>
      </c>
      <c r="AS1732" s="32">
        <v>0</v>
      </c>
      <c r="AT1732" s="32">
        <v>3039000</v>
      </c>
      <c r="AU1732" s="32">
        <v>0</v>
      </c>
      <c r="AV1732" s="32">
        <v>3039000</v>
      </c>
      <c r="AW1732" s="32">
        <v>0</v>
      </c>
      <c r="AX1732" s="32">
        <v>3039000</v>
      </c>
      <c r="AZ1732" s="13" t="str">
        <f t="shared" si="132"/>
        <v>OK</v>
      </c>
      <c r="BA1732" s="13" t="str">
        <f t="shared" si="133"/>
        <v>OK</v>
      </c>
      <c r="BB1732" s="7">
        <f t="shared" si="134"/>
        <v>0</v>
      </c>
      <c r="BC1732" s="14">
        <f t="shared" si="135"/>
        <v>33429000</v>
      </c>
      <c r="BD1732" s="14">
        <f t="shared" si="135"/>
        <v>33429000</v>
      </c>
      <c r="BE1732" s="7">
        <f t="shared" si="136"/>
        <v>0</v>
      </c>
      <c r="BF1732" s="7">
        <f t="shared" si="136"/>
        <v>0</v>
      </c>
      <c r="BJ1732" s="2"/>
      <c r="BK1732" s="2"/>
      <c r="BL1732" s="2"/>
      <c r="BM1732" s="2"/>
      <c r="BN1732" s="2"/>
      <c r="BO1732" s="2"/>
      <c r="BP1732" s="2"/>
      <c r="BQ1732" s="2"/>
      <c r="BR1732" s="2"/>
    </row>
    <row r="1733" spans="1:70" s="3" customFormat="1" ht="99.75">
      <c r="A1733" s="2"/>
      <c r="B1733" s="28" t="s">
        <v>4177</v>
      </c>
      <c r="C1733" s="28" t="s">
        <v>4794</v>
      </c>
      <c r="D1733" s="28" t="s">
        <v>76</v>
      </c>
      <c r="E1733" s="29" t="s">
        <v>789</v>
      </c>
      <c r="F1733" s="29" t="s">
        <v>790</v>
      </c>
      <c r="G1733" s="29" t="s">
        <v>85</v>
      </c>
      <c r="H1733" s="29">
        <v>86101610</v>
      </c>
      <c r="I1733" s="29" t="s">
        <v>4816</v>
      </c>
      <c r="J1733" s="29" t="s">
        <v>199</v>
      </c>
      <c r="K1733" s="29" t="s">
        <v>1334</v>
      </c>
      <c r="L1733" s="30" t="s">
        <v>147</v>
      </c>
      <c r="M1733" s="30" t="s">
        <v>147</v>
      </c>
      <c r="N1733" s="30">
        <v>12</v>
      </c>
      <c r="O1733" s="30" t="s">
        <v>218</v>
      </c>
      <c r="P1733" s="30" t="s">
        <v>202</v>
      </c>
      <c r="Q1733" s="31">
        <v>33429000</v>
      </c>
      <c r="R1733" s="31">
        <v>33429000</v>
      </c>
      <c r="S1733" s="30" t="s">
        <v>411</v>
      </c>
      <c r="T1733" s="30" t="s">
        <v>199</v>
      </c>
      <c r="U1733" s="29" t="s">
        <v>791</v>
      </c>
      <c r="V1733" s="29" t="s">
        <v>331</v>
      </c>
      <c r="W1733" s="29" t="s">
        <v>368</v>
      </c>
      <c r="X1733" s="29" t="s">
        <v>206</v>
      </c>
      <c r="Y1733" s="29" t="s">
        <v>211</v>
      </c>
      <c r="Z1733" s="29" t="s">
        <v>792</v>
      </c>
      <c r="AA1733" s="32">
        <v>0</v>
      </c>
      <c r="AB1733" s="32">
        <v>0</v>
      </c>
      <c r="AC1733" s="32">
        <v>33429000</v>
      </c>
      <c r="AD1733" s="32">
        <v>0</v>
      </c>
      <c r="AE1733" s="32">
        <v>0</v>
      </c>
      <c r="AF1733" s="32">
        <v>3039000</v>
      </c>
      <c r="AG1733" s="32">
        <v>0</v>
      </c>
      <c r="AH1733" s="32">
        <v>3039000</v>
      </c>
      <c r="AI1733" s="32">
        <v>0</v>
      </c>
      <c r="AJ1733" s="32">
        <v>3039000</v>
      </c>
      <c r="AK1733" s="32">
        <v>0</v>
      </c>
      <c r="AL1733" s="32">
        <v>3039000</v>
      </c>
      <c r="AM1733" s="32">
        <v>0</v>
      </c>
      <c r="AN1733" s="32">
        <v>3039000</v>
      </c>
      <c r="AO1733" s="32">
        <v>0</v>
      </c>
      <c r="AP1733" s="32">
        <v>3039000</v>
      </c>
      <c r="AQ1733" s="32">
        <v>0</v>
      </c>
      <c r="AR1733" s="32">
        <v>3039000</v>
      </c>
      <c r="AS1733" s="32">
        <v>0</v>
      </c>
      <c r="AT1733" s="32">
        <v>3039000</v>
      </c>
      <c r="AU1733" s="32">
        <v>0</v>
      </c>
      <c r="AV1733" s="32">
        <v>3039000</v>
      </c>
      <c r="AW1733" s="32">
        <v>0</v>
      </c>
      <c r="AX1733" s="32">
        <v>6078000</v>
      </c>
      <c r="AZ1733" s="13" t="str">
        <f t="shared" ref="AZ1733:AZ1796" si="137">IF(OR($R1733&lt;&gt;"",SUM(AA1733:AX1733)&lt;&gt;0),IF(R1733=BC1733,"OK",IF(R1733&gt;BC1733,"Valor estimado supera a Compromisos en "&amp;DOLLAR(R1733-BC1733),"Compromisos superan al Valor estimado en "&amp;DOLLAR(BC1733-R1733))),"")</f>
        <v>OK</v>
      </c>
      <c r="BA1733" s="13" t="str">
        <f t="shared" ref="BA1733:BA1796" si="138">IF(OR($R1733&lt;&gt;"",SUM(AA1733:AX1733)&lt;&gt;0),IF(R1733=BD1733,"OK",IF(R1733&gt;BD1733,"Valor estimado supera a Obligaciones en "&amp;DOLLAR(R1733-BD1733),"Obligaciones superan al Valor estimado en "&amp;DOLLAR(BD1733-R1733))),"")</f>
        <v>OK</v>
      </c>
      <c r="BB1733" s="7">
        <f t="shared" ref="BB1733:BB1796" si="139">+IF(B1733&lt;&gt;"",COUNTBLANK(E1733:AX1733),0)</f>
        <v>0</v>
      </c>
      <c r="BC1733" s="14">
        <f t="shared" si="135"/>
        <v>33429000</v>
      </c>
      <c r="BD1733" s="14">
        <f t="shared" si="135"/>
        <v>33429000</v>
      </c>
      <c r="BE1733" s="7">
        <f t="shared" si="136"/>
        <v>0</v>
      </c>
      <c r="BF1733" s="7">
        <f t="shared" si="136"/>
        <v>0</v>
      </c>
      <c r="BJ1733" s="2"/>
      <c r="BK1733" s="2"/>
      <c r="BL1733" s="2"/>
      <c r="BM1733" s="2"/>
      <c r="BN1733" s="2"/>
      <c r="BO1733" s="2"/>
      <c r="BP1733" s="2"/>
      <c r="BQ1733" s="2"/>
      <c r="BR1733" s="2"/>
    </row>
    <row r="1734" spans="1:70" s="3" customFormat="1" ht="99.75">
      <c r="A1734" s="2"/>
      <c r="B1734" s="28" t="s">
        <v>4178</v>
      </c>
      <c r="C1734" s="28" t="s">
        <v>4794</v>
      </c>
      <c r="D1734" s="28" t="s">
        <v>76</v>
      </c>
      <c r="E1734" s="29" t="s">
        <v>789</v>
      </c>
      <c r="F1734" s="29" t="s">
        <v>790</v>
      </c>
      <c r="G1734" s="29" t="s">
        <v>85</v>
      </c>
      <c r="H1734" s="29">
        <v>81101706</v>
      </c>
      <c r="I1734" s="29" t="s">
        <v>4816</v>
      </c>
      <c r="J1734" s="29" t="s">
        <v>199</v>
      </c>
      <c r="K1734" s="29" t="s">
        <v>1335</v>
      </c>
      <c r="L1734" s="30" t="s">
        <v>149</v>
      </c>
      <c r="M1734" s="30" t="s">
        <v>150</v>
      </c>
      <c r="N1734" s="30">
        <v>3</v>
      </c>
      <c r="O1734" s="30" t="s">
        <v>474</v>
      </c>
      <c r="P1734" s="30" t="s">
        <v>202</v>
      </c>
      <c r="Q1734" s="31">
        <v>72000000</v>
      </c>
      <c r="R1734" s="31">
        <v>72000000</v>
      </c>
      <c r="S1734" s="30" t="s">
        <v>411</v>
      </c>
      <c r="T1734" s="30" t="s">
        <v>199</v>
      </c>
      <c r="U1734" s="29" t="s">
        <v>791</v>
      </c>
      <c r="V1734" s="29" t="s">
        <v>331</v>
      </c>
      <c r="W1734" s="29" t="s">
        <v>368</v>
      </c>
      <c r="X1734" s="29" t="s">
        <v>206</v>
      </c>
      <c r="Y1734" s="29" t="s">
        <v>732</v>
      </c>
      <c r="Z1734" s="29" t="s">
        <v>792</v>
      </c>
      <c r="AA1734" s="32">
        <v>0</v>
      </c>
      <c r="AB1734" s="32">
        <v>0</v>
      </c>
      <c r="AC1734" s="32">
        <v>0</v>
      </c>
      <c r="AD1734" s="32">
        <v>0</v>
      </c>
      <c r="AE1734" s="32">
        <v>0</v>
      </c>
      <c r="AF1734" s="32">
        <v>0</v>
      </c>
      <c r="AG1734" s="32">
        <v>0</v>
      </c>
      <c r="AH1734" s="32">
        <v>0</v>
      </c>
      <c r="AI1734" s="32">
        <v>72000000</v>
      </c>
      <c r="AJ1734" s="32">
        <v>0</v>
      </c>
      <c r="AK1734" s="32">
        <v>0</v>
      </c>
      <c r="AL1734" s="32">
        <v>0</v>
      </c>
      <c r="AM1734" s="32">
        <v>0</v>
      </c>
      <c r="AN1734" s="32">
        <v>0</v>
      </c>
      <c r="AO1734" s="32">
        <v>0</v>
      </c>
      <c r="AP1734" s="32">
        <v>72000000</v>
      </c>
      <c r="AQ1734" s="32">
        <v>0</v>
      </c>
      <c r="AR1734" s="32">
        <v>0</v>
      </c>
      <c r="AS1734" s="32">
        <v>0</v>
      </c>
      <c r="AT1734" s="32">
        <v>0</v>
      </c>
      <c r="AU1734" s="32">
        <v>0</v>
      </c>
      <c r="AV1734" s="32">
        <v>0</v>
      </c>
      <c r="AW1734" s="32">
        <v>0</v>
      </c>
      <c r="AX1734" s="32">
        <v>0</v>
      </c>
      <c r="AZ1734" s="13" t="str">
        <f t="shared" si="137"/>
        <v>OK</v>
      </c>
      <c r="BA1734" s="13" t="str">
        <f t="shared" si="138"/>
        <v>OK</v>
      </c>
      <c r="BB1734" s="7">
        <f t="shared" si="139"/>
        <v>0</v>
      </c>
      <c r="BC1734" s="14">
        <f t="shared" si="135"/>
        <v>72000000</v>
      </c>
      <c r="BD1734" s="14">
        <f t="shared" si="135"/>
        <v>72000000</v>
      </c>
      <c r="BE1734" s="7">
        <f t="shared" si="136"/>
        <v>0</v>
      </c>
      <c r="BF1734" s="7">
        <f t="shared" si="136"/>
        <v>0</v>
      </c>
      <c r="BJ1734" s="2"/>
      <c r="BK1734" s="2"/>
      <c r="BL1734" s="2"/>
      <c r="BM1734" s="2"/>
      <c r="BN1734" s="2"/>
      <c r="BO1734" s="2"/>
      <c r="BP1734" s="2"/>
      <c r="BQ1734" s="2"/>
      <c r="BR1734" s="2"/>
    </row>
    <row r="1735" spans="1:70" s="3" customFormat="1" ht="99.75">
      <c r="A1735" s="2"/>
      <c r="B1735" s="28" t="s">
        <v>4179</v>
      </c>
      <c r="C1735" s="28" t="s">
        <v>4794</v>
      </c>
      <c r="D1735" s="28" t="s">
        <v>76</v>
      </c>
      <c r="E1735" s="29" t="s">
        <v>789</v>
      </c>
      <c r="F1735" s="29" t="s">
        <v>790</v>
      </c>
      <c r="G1735" s="29" t="s">
        <v>85</v>
      </c>
      <c r="H1735" s="29">
        <v>81101706</v>
      </c>
      <c r="I1735" s="29" t="s">
        <v>4816</v>
      </c>
      <c r="J1735" s="29" t="s">
        <v>199</v>
      </c>
      <c r="K1735" s="29" t="s">
        <v>1336</v>
      </c>
      <c r="L1735" s="30" t="s">
        <v>154</v>
      </c>
      <c r="M1735" s="30" t="s">
        <v>155</v>
      </c>
      <c r="N1735" s="30">
        <v>3</v>
      </c>
      <c r="O1735" s="30" t="s">
        <v>474</v>
      </c>
      <c r="P1735" s="30" t="s">
        <v>202</v>
      </c>
      <c r="Q1735" s="31">
        <v>250000000</v>
      </c>
      <c r="R1735" s="31">
        <v>250000000</v>
      </c>
      <c r="S1735" s="30" t="s">
        <v>411</v>
      </c>
      <c r="T1735" s="30" t="s">
        <v>199</v>
      </c>
      <c r="U1735" s="29" t="s">
        <v>791</v>
      </c>
      <c r="V1735" s="29" t="s">
        <v>331</v>
      </c>
      <c r="W1735" s="29" t="s">
        <v>368</v>
      </c>
      <c r="X1735" s="29" t="s">
        <v>206</v>
      </c>
      <c r="Y1735" s="29" t="s">
        <v>732</v>
      </c>
      <c r="Z1735" s="29" t="s">
        <v>792</v>
      </c>
      <c r="AA1735" s="32">
        <v>0</v>
      </c>
      <c r="AB1735" s="32">
        <v>0</v>
      </c>
      <c r="AC1735" s="32">
        <v>0</v>
      </c>
      <c r="AD1735" s="32">
        <v>0</v>
      </c>
      <c r="AE1735" s="32">
        <v>0</v>
      </c>
      <c r="AF1735" s="32">
        <v>0</v>
      </c>
      <c r="AG1735" s="32">
        <v>0</v>
      </c>
      <c r="AH1735" s="32">
        <v>0</v>
      </c>
      <c r="AI1735" s="32">
        <v>0</v>
      </c>
      <c r="AJ1735" s="32">
        <v>0</v>
      </c>
      <c r="AK1735" s="32">
        <v>0</v>
      </c>
      <c r="AL1735" s="32">
        <v>0</v>
      </c>
      <c r="AM1735" s="32">
        <v>0</v>
      </c>
      <c r="AN1735" s="32">
        <v>0</v>
      </c>
      <c r="AO1735" s="32">
        <v>0</v>
      </c>
      <c r="AP1735" s="32">
        <v>0</v>
      </c>
      <c r="AQ1735" s="32">
        <v>0</v>
      </c>
      <c r="AR1735" s="32">
        <v>0</v>
      </c>
      <c r="AS1735" s="32">
        <v>250000000</v>
      </c>
      <c r="AT1735" s="32">
        <v>0</v>
      </c>
      <c r="AU1735" s="32">
        <v>0</v>
      </c>
      <c r="AV1735" s="32">
        <v>0</v>
      </c>
      <c r="AW1735" s="32">
        <v>0</v>
      </c>
      <c r="AX1735" s="32">
        <v>250000000</v>
      </c>
      <c r="AZ1735" s="13" t="str">
        <f t="shared" si="137"/>
        <v>OK</v>
      </c>
      <c r="BA1735" s="13" t="str">
        <f t="shared" si="138"/>
        <v>OK</v>
      </c>
      <c r="BB1735" s="7">
        <f t="shared" si="139"/>
        <v>0</v>
      </c>
      <c r="BC1735" s="14">
        <f t="shared" si="135"/>
        <v>250000000</v>
      </c>
      <c r="BD1735" s="14">
        <f t="shared" si="135"/>
        <v>250000000</v>
      </c>
      <c r="BE1735" s="7">
        <f t="shared" si="136"/>
        <v>0</v>
      </c>
      <c r="BF1735" s="7">
        <f t="shared" si="136"/>
        <v>0</v>
      </c>
      <c r="BJ1735" s="2"/>
      <c r="BK1735" s="2"/>
      <c r="BL1735" s="2"/>
      <c r="BM1735" s="2"/>
      <c r="BN1735" s="2"/>
      <c r="BO1735" s="2"/>
      <c r="BP1735" s="2"/>
      <c r="BQ1735" s="2"/>
      <c r="BR1735" s="2"/>
    </row>
    <row r="1736" spans="1:70" s="3" customFormat="1" ht="99.75">
      <c r="A1736" s="2"/>
      <c r="B1736" s="28" t="s">
        <v>4180</v>
      </c>
      <c r="C1736" s="28" t="s">
        <v>4794</v>
      </c>
      <c r="D1736" s="28" t="s">
        <v>76</v>
      </c>
      <c r="E1736" s="29" t="s">
        <v>789</v>
      </c>
      <c r="F1736" s="29" t="s">
        <v>790</v>
      </c>
      <c r="G1736" s="29" t="s">
        <v>85</v>
      </c>
      <c r="H1736" s="29">
        <v>86101610</v>
      </c>
      <c r="I1736" s="29" t="s">
        <v>4816</v>
      </c>
      <c r="J1736" s="29" t="s">
        <v>199</v>
      </c>
      <c r="K1736" s="29" t="s">
        <v>1337</v>
      </c>
      <c r="L1736" s="30" t="s">
        <v>154</v>
      </c>
      <c r="M1736" s="30" t="s">
        <v>155</v>
      </c>
      <c r="N1736" s="30">
        <v>3</v>
      </c>
      <c r="O1736" s="30" t="s">
        <v>474</v>
      </c>
      <c r="P1736" s="30" t="s">
        <v>202</v>
      </c>
      <c r="Q1736" s="31">
        <v>100000000</v>
      </c>
      <c r="R1736" s="31">
        <v>100000000</v>
      </c>
      <c r="S1736" s="30" t="s">
        <v>411</v>
      </c>
      <c r="T1736" s="30" t="s">
        <v>199</v>
      </c>
      <c r="U1736" s="29" t="s">
        <v>791</v>
      </c>
      <c r="V1736" s="29" t="s">
        <v>331</v>
      </c>
      <c r="W1736" s="29" t="s">
        <v>368</v>
      </c>
      <c r="X1736" s="29" t="s">
        <v>206</v>
      </c>
      <c r="Y1736" s="29" t="s">
        <v>732</v>
      </c>
      <c r="Z1736" s="29" t="s">
        <v>792</v>
      </c>
      <c r="AA1736" s="32">
        <v>0</v>
      </c>
      <c r="AB1736" s="32">
        <v>0</v>
      </c>
      <c r="AC1736" s="32">
        <v>0</v>
      </c>
      <c r="AD1736" s="32">
        <v>0</v>
      </c>
      <c r="AE1736" s="32">
        <v>0</v>
      </c>
      <c r="AF1736" s="32">
        <v>0</v>
      </c>
      <c r="AG1736" s="32">
        <v>0</v>
      </c>
      <c r="AH1736" s="32">
        <v>0</v>
      </c>
      <c r="AI1736" s="32">
        <v>0</v>
      </c>
      <c r="AJ1736" s="32">
        <v>0</v>
      </c>
      <c r="AK1736" s="32">
        <v>0</v>
      </c>
      <c r="AL1736" s="32">
        <v>0</v>
      </c>
      <c r="AM1736" s="32">
        <v>0</v>
      </c>
      <c r="AN1736" s="32">
        <v>0</v>
      </c>
      <c r="AO1736" s="32">
        <v>0</v>
      </c>
      <c r="AP1736" s="32">
        <v>0</v>
      </c>
      <c r="AQ1736" s="32">
        <v>0</v>
      </c>
      <c r="AR1736" s="32">
        <v>0</v>
      </c>
      <c r="AS1736" s="32">
        <v>100000000</v>
      </c>
      <c r="AT1736" s="32">
        <v>0</v>
      </c>
      <c r="AU1736" s="32">
        <v>0</v>
      </c>
      <c r="AV1736" s="32">
        <v>0</v>
      </c>
      <c r="AW1736" s="32">
        <v>0</v>
      </c>
      <c r="AX1736" s="32">
        <v>100000000</v>
      </c>
      <c r="AZ1736" s="13" t="str">
        <f t="shared" si="137"/>
        <v>OK</v>
      </c>
      <c r="BA1736" s="13" t="str">
        <f t="shared" si="138"/>
        <v>OK</v>
      </c>
      <c r="BB1736" s="7">
        <f t="shared" si="139"/>
        <v>0</v>
      </c>
      <c r="BC1736" s="14">
        <f t="shared" si="135"/>
        <v>100000000</v>
      </c>
      <c r="BD1736" s="14">
        <f t="shared" si="135"/>
        <v>100000000</v>
      </c>
      <c r="BE1736" s="7">
        <f t="shared" si="136"/>
        <v>0</v>
      </c>
      <c r="BF1736" s="7">
        <f t="shared" si="136"/>
        <v>0</v>
      </c>
      <c r="BJ1736" s="2"/>
      <c r="BK1736" s="2"/>
      <c r="BL1736" s="2"/>
      <c r="BM1736" s="2"/>
      <c r="BN1736" s="2"/>
      <c r="BO1736" s="2"/>
      <c r="BP1736" s="2"/>
      <c r="BQ1736" s="2"/>
      <c r="BR1736" s="2"/>
    </row>
    <row r="1737" spans="1:70" s="3" customFormat="1" ht="99.75">
      <c r="A1737" s="2"/>
      <c r="B1737" s="28" t="s">
        <v>4181</v>
      </c>
      <c r="C1737" s="28" t="s">
        <v>4794</v>
      </c>
      <c r="D1737" s="28" t="s">
        <v>76</v>
      </c>
      <c r="E1737" s="29" t="s">
        <v>789</v>
      </c>
      <c r="F1737" s="29" t="s">
        <v>790</v>
      </c>
      <c r="G1737" s="29" t="s">
        <v>85</v>
      </c>
      <c r="H1737" s="29">
        <v>81101706</v>
      </c>
      <c r="I1737" s="29" t="s">
        <v>4816</v>
      </c>
      <c r="J1737" s="29" t="s">
        <v>199</v>
      </c>
      <c r="K1737" s="29" t="s">
        <v>1338</v>
      </c>
      <c r="L1737" s="30" t="s">
        <v>154</v>
      </c>
      <c r="M1737" s="30" t="s">
        <v>155</v>
      </c>
      <c r="N1737" s="30">
        <v>3</v>
      </c>
      <c r="O1737" s="30" t="s">
        <v>474</v>
      </c>
      <c r="P1737" s="30" t="s">
        <v>202</v>
      </c>
      <c r="Q1737" s="31">
        <v>35000000</v>
      </c>
      <c r="R1737" s="31">
        <v>35000000</v>
      </c>
      <c r="S1737" s="30" t="s">
        <v>411</v>
      </c>
      <c r="T1737" s="30" t="s">
        <v>199</v>
      </c>
      <c r="U1737" s="29" t="s">
        <v>791</v>
      </c>
      <c r="V1737" s="29" t="s">
        <v>331</v>
      </c>
      <c r="W1737" s="29" t="s">
        <v>368</v>
      </c>
      <c r="X1737" s="29" t="s">
        <v>206</v>
      </c>
      <c r="Y1737" s="29" t="s">
        <v>732</v>
      </c>
      <c r="Z1737" s="29" t="s">
        <v>792</v>
      </c>
      <c r="AA1737" s="32">
        <v>0</v>
      </c>
      <c r="AB1737" s="32">
        <v>0</v>
      </c>
      <c r="AC1737" s="32">
        <v>0</v>
      </c>
      <c r="AD1737" s="32">
        <v>0</v>
      </c>
      <c r="AE1737" s="32">
        <v>0</v>
      </c>
      <c r="AF1737" s="32">
        <v>0</v>
      </c>
      <c r="AG1737" s="32">
        <v>0</v>
      </c>
      <c r="AH1737" s="32">
        <v>0</v>
      </c>
      <c r="AI1737" s="32">
        <v>0</v>
      </c>
      <c r="AJ1737" s="32">
        <v>0</v>
      </c>
      <c r="AK1737" s="32">
        <v>0</v>
      </c>
      <c r="AL1737" s="32">
        <v>0</v>
      </c>
      <c r="AM1737" s="32">
        <v>0</v>
      </c>
      <c r="AN1737" s="32">
        <v>0</v>
      </c>
      <c r="AO1737" s="32">
        <v>0</v>
      </c>
      <c r="AP1737" s="32">
        <v>0</v>
      </c>
      <c r="AQ1737" s="32">
        <v>0</v>
      </c>
      <c r="AR1737" s="32">
        <v>0</v>
      </c>
      <c r="AS1737" s="32">
        <v>35000000</v>
      </c>
      <c r="AT1737" s="32">
        <v>0</v>
      </c>
      <c r="AU1737" s="32">
        <v>0</v>
      </c>
      <c r="AV1737" s="32">
        <v>0</v>
      </c>
      <c r="AW1737" s="32">
        <v>0</v>
      </c>
      <c r="AX1737" s="32">
        <v>35000000</v>
      </c>
      <c r="AZ1737" s="13" t="str">
        <f t="shared" si="137"/>
        <v>OK</v>
      </c>
      <c r="BA1737" s="13" t="str">
        <f t="shared" si="138"/>
        <v>OK</v>
      </c>
      <c r="BB1737" s="7">
        <f t="shared" si="139"/>
        <v>0</v>
      </c>
      <c r="BC1737" s="14">
        <f t="shared" si="135"/>
        <v>35000000</v>
      </c>
      <c r="BD1737" s="14">
        <f t="shared" si="135"/>
        <v>35000000</v>
      </c>
      <c r="BE1737" s="7">
        <f t="shared" si="136"/>
        <v>0</v>
      </c>
      <c r="BF1737" s="7">
        <f t="shared" si="136"/>
        <v>0</v>
      </c>
      <c r="BJ1737" s="2"/>
      <c r="BK1737" s="2"/>
      <c r="BL1737" s="2"/>
      <c r="BM1737" s="2"/>
      <c r="BN1737" s="2"/>
      <c r="BO1737" s="2"/>
      <c r="BP1737" s="2"/>
      <c r="BQ1737" s="2"/>
      <c r="BR1737" s="2"/>
    </row>
    <row r="1738" spans="1:70" s="3" customFormat="1" ht="99.75">
      <c r="A1738" s="2"/>
      <c r="B1738" s="28" t="s">
        <v>4182</v>
      </c>
      <c r="C1738" s="28" t="s">
        <v>4794</v>
      </c>
      <c r="D1738" s="28" t="s">
        <v>76</v>
      </c>
      <c r="E1738" s="29" t="s">
        <v>789</v>
      </c>
      <c r="F1738" s="29" t="s">
        <v>790</v>
      </c>
      <c r="G1738" s="29" t="s">
        <v>85</v>
      </c>
      <c r="H1738" s="29">
        <v>81101706</v>
      </c>
      <c r="I1738" s="29" t="s">
        <v>4816</v>
      </c>
      <c r="J1738" s="29" t="s">
        <v>199</v>
      </c>
      <c r="K1738" s="29" t="s">
        <v>1339</v>
      </c>
      <c r="L1738" s="30" t="s">
        <v>154</v>
      </c>
      <c r="M1738" s="30" t="s">
        <v>155</v>
      </c>
      <c r="N1738" s="30">
        <v>3</v>
      </c>
      <c r="O1738" s="30" t="s">
        <v>218</v>
      </c>
      <c r="P1738" s="30" t="s">
        <v>202</v>
      </c>
      <c r="Q1738" s="31">
        <v>130900000</v>
      </c>
      <c r="R1738" s="31">
        <v>130900000</v>
      </c>
      <c r="S1738" s="30" t="s">
        <v>411</v>
      </c>
      <c r="T1738" s="30" t="s">
        <v>199</v>
      </c>
      <c r="U1738" s="29" t="s">
        <v>791</v>
      </c>
      <c r="V1738" s="29" t="s">
        <v>331</v>
      </c>
      <c r="W1738" s="29" t="s">
        <v>368</v>
      </c>
      <c r="X1738" s="29" t="s">
        <v>206</v>
      </c>
      <c r="Y1738" s="29" t="s">
        <v>732</v>
      </c>
      <c r="Z1738" s="29" t="s">
        <v>792</v>
      </c>
      <c r="AA1738" s="32">
        <v>0</v>
      </c>
      <c r="AB1738" s="32">
        <v>0</v>
      </c>
      <c r="AC1738" s="32">
        <v>0</v>
      </c>
      <c r="AD1738" s="32">
        <v>0</v>
      </c>
      <c r="AE1738" s="32">
        <v>0</v>
      </c>
      <c r="AF1738" s="32">
        <v>0</v>
      </c>
      <c r="AG1738" s="32">
        <v>0</v>
      </c>
      <c r="AH1738" s="32">
        <v>0</v>
      </c>
      <c r="AI1738" s="32">
        <v>0</v>
      </c>
      <c r="AJ1738" s="32">
        <v>0</v>
      </c>
      <c r="AK1738" s="32">
        <v>0</v>
      </c>
      <c r="AL1738" s="32">
        <v>0</v>
      </c>
      <c r="AM1738" s="32">
        <v>0</v>
      </c>
      <c r="AN1738" s="32">
        <v>0</v>
      </c>
      <c r="AO1738" s="32">
        <v>0</v>
      </c>
      <c r="AP1738" s="32">
        <v>0</v>
      </c>
      <c r="AQ1738" s="32">
        <v>0</v>
      </c>
      <c r="AR1738" s="32">
        <v>0</v>
      </c>
      <c r="AS1738" s="32">
        <v>130900000</v>
      </c>
      <c r="AT1738" s="32">
        <v>0</v>
      </c>
      <c r="AU1738" s="32">
        <v>0</v>
      </c>
      <c r="AV1738" s="32">
        <v>0</v>
      </c>
      <c r="AW1738" s="32">
        <v>0</v>
      </c>
      <c r="AX1738" s="32">
        <v>130900000</v>
      </c>
      <c r="AZ1738" s="13" t="str">
        <f t="shared" si="137"/>
        <v>OK</v>
      </c>
      <c r="BA1738" s="13" t="str">
        <f t="shared" si="138"/>
        <v>OK</v>
      </c>
      <c r="BB1738" s="7">
        <f t="shared" si="139"/>
        <v>0</v>
      </c>
      <c r="BC1738" s="14">
        <f t="shared" si="135"/>
        <v>130900000</v>
      </c>
      <c r="BD1738" s="14">
        <f t="shared" si="135"/>
        <v>130900000</v>
      </c>
      <c r="BE1738" s="7">
        <f t="shared" si="136"/>
        <v>0</v>
      </c>
      <c r="BF1738" s="7">
        <f t="shared" si="136"/>
        <v>0</v>
      </c>
      <c r="BJ1738" s="2"/>
      <c r="BK1738" s="2"/>
      <c r="BL1738" s="2"/>
      <c r="BM1738" s="2"/>
      <c r="BN1738" s="2"/>
      <c r="BO1738" s="2"/>
      <c r="BP1738" s="2"/>
      <c r="BQ1738" s="2"/>
      <c r="BR1738" s="2"/>
    </row>
    <row r="1739" spans="1:70" s="3" customFormat="1" ht="99.75">
      <c r="A1739" s="2"/>
      <c r="B1739" s="28" t="s">
        <v>4183</v>
      </c>
      <c r="C1739" s="28" t="s">
        <v>4794</v>
      </c>
      <c r="D1739" s="28" t="s">
        <v>76</v>
      </c>
      <c r="E1739" s="29" t="s">
        <v>789</v>
      </c>
      <c r="F1739" s="29" t="s">
        <v>790</v>
      </c>
      <c r="G1739" s="29" t="s">
        <v>85</v>
      </c>
      <c r="H1739" s="29">
        <v>81101706</v>
      </c>
      <c r="I1739" s="29" t="s">
        <v>4816</v>
      </c>
      <c r="J1739" s="29" t="s">
        <v>199</v>
      </c>
      <c r="K1739" s="29" t="s">
        <v>1340</v>
      </c>
      <c r="L1739" s="30" t="s">
        <v>153</v>
      </c>
      <c r="M1739" s="30" t="s">
        <v>154</v>
      </c>
      <c r="N1739" s="30">
        <v>3</v>
      </c>
      <c r="O1739" s="30" t="s">
        <v>218</v>
      </c>
      <c r="P1739" s="30" t="s">
        <v>202</v>
      </c>
      <c r="Q1739" s="31">
        <v>20000000</v>
      </c>
      <c r="R1739" s="31">
        <v>20000000</v>
      </c>
      <c r="S1739" s="30" t="s">
        <v>411</v>
      </c>
      <c r="T1739" s="30" t="s">
        <v>199</v>
      </c>
      <c r="U1739" s="29" t="s">
        <v>791</v>
      </c>
      <c r="V1739" s="29" t="s">
        <v>331</v>
      </c>
      <c r="W1739" s="29" t="s">
        <v>368</v>
      </c>
      <c r="X1739" s="29" t="s">
        <v>206</v>
      </c>
      <c r="Y1739" s="29" t="s">
        <v>732</v>
      </c>
      <c r="Z1739" s="29" t="s">
        <v>792</v>
      </c>
      <c r="AA1739" s="32">
        <v>0</v>
      </c>
      <c r="AB1739" s="32">
        <v>0</v>
      </c>
      <c r="AC1739" s="32">
        <v>0</v>
      </c>
      <c r="AD1739" s="32">
        <v>0</v>
      </c>
      <c r="AE1739" s="32">
        <v>0</v>
      </c>
      <c r="AF1739" s="32">
        <v>0</v>
      </c>
      <c r="AG1739" s="32">
        <v>0</v>
      </c>
      <c r="AH1739" s="32">
        <v>0</v>
      </c>
      <c r="AI1739" s="32">
        <v>0</v>
      </c>
      <c r="AJ1739" s="32">
        <v>0</v>
      </c>
      <c r="AK1739" s="32">
        <v>0</v>
      </c>
      <c r="AL1739" s="32">
        <v>0</v>
      </c>
      <c r="AM1739" s="32">
        <v>0</v>
      </c>
      <c r="AN1739" s="32">
        <v>0</v>
      </c>
      <c r="AO1739" s="32">
        <v>0</v>
      </c>
      <c r="AP1739" s="32">
        <v>0</v>
      </c>
      <c r="AQ1739" s="32">
        <v>20000000</v>
      </c>
      <c r="AR1739" s="32">
        <v>0</v>
      </c>
      <c r="AS1739" s="32">
        <v>0</v>
      </c>
      <c r="AT1739" s="32">
        <v>0</v>
      </c>
      <c r="AU1739" s="32">
        <v>0</v>
      </c>
      <c r="AV1739" s="32">
        <v>20000000</v>
      </c>
      <c r="AW1739" s="32">
        <v>0</v>
      </c>
      <c r="AX1739" s="32">
        <v>0</v>
      </c>
      <c r="AZ1739" s="13" t="str">
        <f t="shared" si="137"/>
        <v>OK</v>
      </c>
      <c r="BA1739" s="13" t="str">
        <f t="shared" si="138"/>
        <v>OK</v>
      </c>
      <c r="BB1739" s="7">
        <f t="shared" si="139"/>
        <v>0</v>
      </c>
      <c r="BC1739" s="14">
        <f t="shared" si="135"/>
        <v>20000000</v>
      </c>
      <c r="BD1739" s="14">
        <f t="shared" si="135"/>
        <v>20000000</v>
      </c>
      <c r="BE1739" s="7">
        <f t="shared" si="136"/>
        <v>0</v>
      </c>
      <c r="BF1739" s="7">
        <f t="shared" si="136"/>
        <v>0</v>
      </c>
      <c r="BJ1739" s="2"/>
      <c r="BK1739" s="2"/>
      <c r="BL1739" s="2"/>
      <c r="BM1739" s="2"/>
      <c r="BN1739" s="2"/>
      <c r="BO1739" s="2"/>
      <c r="BP1739" s="2"/>
      <c r="BQ1739" s="2"/>
      <c r="BR1739" s="2"/>
    </row>
    <row r="1740" spans="1:70" s="3" customFormat="1" ht="99.75">
      <c r="A1740" s="2"/>
      <c r="B1740" s="28" t="s">
        <v>4184</v>
      </c>
      <c r="C1740" s="28" t="s">
        <v>4794</v>
      </c>
      <c r="D1740" s="28" t="s">
        <v>76</v>
      </c>
      <c r="E1740" s="29" t="s">
        <v>789</v>
      </c>
      <c r="F1740" s="29" t="s">
        <v>790</v>
      </c>
      <c r="G1740" s="29" t="s">
        <v>85</v>
      </c>
      <c r="H1740" s="29">
        <v>81101706</v>
      </c>
      <c r="I1740" s="29" t="s">
        <v>4816</v>
      </c>
      <c r="J1740" s="29" t="s">
        <v>199</v>
      </c>
      <c r="K1740" s="29" t="s">
        <v>1341</v>
      </c>
      <c r="L1740" s="30" t="s">
        <v>153</v>
      </c>
      <c r="M1740" s="30" t="s">
        <v>154</v>
      </c>
      <c r="N1740" s="30">
        <v>3</v>
      </c>
      <c r="O1740" s="30" t="s">
        <v>218</v>
      </c>
      <c r="P1740" s="30" t="s">
        <v>202</v>
      </c>
      <c r="Q1740" s="31">
        <v>65000000</v>
      </c>
      <c r="R1740" s="31">
        <v>65000000</v>
      </c>
      <c r="S1740" s="30" t="s">
        <v>411</v>
      </c>
      <c r="T1740" s="30" t="s">
        <v>199</v>
      </c>
      <c r="U1740" s="29" t="s">
        <v>791</v>
      </c>
      <c r="V1740" s="29" t="s">
        <v>331</v>
      </c>
      <c r="W1740" s="29" t="s">
        <v>368</v>
      </c>
      <c r="X1740" s="29" t="s">
        <v>206</v>
      </c>
      <c r="Y1740" s="29" t="s">
        <v>732</v>
      </c>
      <c r="Z1740" s="29" t="s">
        <v>792</v>
      </c>
      <c r="AA1740" s="32">
        <v>0</v>
      </c>
      <c r="AB1740" s="32">
        <v>0</v>
      </c>
      <c r="AC1740" s="32">
        <v>0</v>
      </c>
      <c r="AD1740" s="32">
        <v>0</v>
      </c>
      <c r="AE1740" s="32">
        <v>0</v>
      </c>
      <c r="AF1740" s="32">
        <v>0</v>
      </c>
      <c r="AG1740" s="32">
        <v>0</v>
      </c>
      <c r="AH1740" s="32">
        <v>0</v>
      </c>
      <c r="AI1740" s="32">
        <v>0</v>
      </c>
      <c r="AJ1740" s="32">
        <v>0</v>
      </c>
      <c r="AK1740" s="32">
        <v>0</v>
      </c>
      <c r="AL1740" s="32">
        <v>0</v>
      </c>
      <c r="AM1740" s="32">
        <v>0</v>
      </c>
      <c r="AN1740" s="32">
        <v>0</v>
      </c>
      <c r="AO1740" s="32">
        <v>0</v>
      </c>
      <c r="AP1740" s="32">
        <v>0</v>
      </c>
      <c r="AQ1740" s="32">
        <v>65000000</v>
      </c>
      <c r="AR1740" s="32">
        <v>0</v>
      </c>
      <c r="AS1740" s="32">
        <v>0</v>
      </c>
      <c r="AT1740" s="32">
        <v>0</v>
      </c>
      <c r="AU1740" s="32">
        <v>0</v>
      </c>
      <c r="AV1740" s="32">
        <v>65000000</v>
      </c>
      <c r="AW1740" s="32">
        <v>0</v>
      </c>
      <c r="AX1740" s="32">
        <v>0</v>
      </c>
      <c r="AZ1740" s="13" t="str">
        <f t="shared" si="137"/>
        <v>OK</v>
      </c>
      <c r="BA1740" s="13" t="str">
        <f t="shared" si="138"/>
        <v>OK</v>
      </c>
      <c r="BB1740" s="7">
        <f t="shared" si="139"/>
        <v>0</v>
      </c>
      <c r="BC1740" s="14">
        <f t="shared" si="135"/>
        <v>65000000</v>
      </c>
      <c r="BD1740" s="14">
        <f t="shared" si="135"/>
        <v>65000000</v>
      </c>
      <c r="BE1740" s="7">
        <f t="shared" si="136"/>
        <v>0</v>
      </c>
      <c r="BF1740" s="7">
        <f t="shared" si="136"/>
        <v>0</v>
      </c>
      <c r="BJ1740" s="2"/>
      <c r="BK1740" s="2"/>
      <c r="BL1740" s="2"/>
      <c r="BM1740" s="2"/>
      <c r="BN1740" s="2"/>
      <c r="BO1740" s="2"/>
      <c r="BP1740" s="2"/>
      <c r="BQ1740" s="2"/>
      <c r="BR1740" s="2"/>
    </row>
    <row r="1741" spans="1:70" s="3" customFormat="1" ht="99.75">
      <c r="A1741" s="2"/>
      <c r="B1741" s="28" t="s">
        <v>4185</v>
      </c>
      <c r="C1741" s="28" t="s">
        <v>4794</v>
      </c>
      <c r="D1741" s="28" t="s">
        <v>76</v>
      </c>
      <c r="E1741" s="29" t="s">
        <v>789</v>
      </c>
      <c r="F1741" s="29" t="s">
        <v>790</v>
      </c>
      <c r="G1741" s="29" t="s">
        <v>85</v>
      </c>
      <c r="H1741" s="29">
        <v>81101706</v>
      </c>
      <c r="I1741" s="29" t="s">
        <v>4816</v>
      </c>
      <c r="J1741" s="29" t="s">
        <v>199</v>
      </c>
      <c r="K1741" s="29" t="s">
        <v>1342</v>
      </c>
      <c r="L1741" s="30" t="s">
        <v>154</v>
      </c>
      <c r="M1741" s="30" t="s">
        <v>155</v>
      </c>
      <c r="N1741" s="30">
        <v>3</v>
      </c>
      <c r="O1741" s="30" t="s">
        <v>218</v>
      </c>
      <c r="P1741" s="30" t="s">
        <v>202</v>
      </c>
      <c r="Q1741" s="31">
        <v>173296030</v>
      </c>
      <c r="R1741" s="31">
        <v>173296030</v>
      </c>
      <c r="S1741" s="30" t="s">
        <v>411</v>
      </c>
      <c r="T1741" s="30" t="s">
        <v>199</v>
      </c>
      <c r="U1741" s="29" t="s">
        <v>791</v>
      </c>
      <c r="V1741" s="29" t="s">
        <v>331</v>
      </c>
      <c r="W1741" s="29" t="s">
        <v>368</v>
      </c>
      <c r="X1741" s="29" t="s">
        <v>206</v>
      </c>
      <c r="Y1741" s="29" t="s">
        <v>732</v>
      </c>
      <c r="Z1741" s="29" t="s">
        <v>792</v>
      </c>
      <c r="AA1741" s="32">
        <v>0</v>
      </c>
      <c r="AB1741" s="32">
        <v>0</v>
      </c>
      <c r="AC1741" s="32">
        <v>0</v>
      </c>
      <c r="AD1741" s="32">
        <v>0</v>
      </c>
      <c r="AE1741" s="32">
        <v>0</v>
      </c>
      <c r="AF1741" s="32">
        <v>0</v>
      </c>
      <c r="AG1741" s="32">
        <v>0</v>
      </c>
      <c r="AH1741" s="32">
        <v>0</v>
      </c>
      <c r="AI1741" s="32">
        <v>0</v>
      </c>
      <c r="AJ1741" s="32">
        <v>0</v>
      </c>
      <c r="AK1741" s="32">
        <v>0</v>
      </c>
      <c r="AL1741" s="32">
        <v>0</v>
      </c>
      <c r="AM1741" s="32">
        <v>0</v>
      </c>
      <c r="AN1741" s="32">
        <v>0</v>
      </c>
      <c r="AO1741" s="32">
        <v>0</v>
      </c>
      <c r="AP1741" s="32">
        <v>0</v>
      </c>
      <c r="AQ1741" s="32">
        <v>0</v>
      </c>
      <c r="AR1741" s="32">
        <v>0</v>
      </c>
      <c r="AS1741" s="32">
        <v>173296030</v>
      </c>
      <c r="AT1741" s="32">
        <v>0</v>
      </c>
      <c r="AU1741" s="32">
        <v>0</v>
      </c>
      <c r="AV1741" s="32">
        <v>0</v>
      </c>
      <c r="AW1741" s="32">
        <v>0</v>
      </c>
      <c r="AX1741" s="32">
        <v>173296030</v>
      </c>
      <c r="AZ1741" s="13" t="str">
        <f t="shared" si="137"/>
        <v>OK</v>
      </c>
      <c r="BA1741" s="13" t="str">
        <f t="shared" si="138"/>
        <v>OK</v>
      </c>
      <c r="BB1741" s="7">
        <f t="shared" si="139"/>
        <v>0</v>
      </c>
      <c r="BC1741" s="14">
        <f t="shared" si="135"/>
        <v>173296030</v>
      </c>
      <c r="BD1741" s="14">
        <f t="shared" si="135"/>
        <v>173296030</v>
      </c>
      <c r="BE1741" s="7">
        <f t="shared" si="136"/>
        <v>0</v>
      </c>
      <c r="BF1741" s="7">
        <f t="shared" si="136"/>
        <v>0</v>
      </c>
      <c r="BJ1741" s="2"/>
      <c r="BK1741" s="2"/>
      <c r="BL1741" s="2"/>
      <c r="BM1741" s="2"/>
      <c r="BN1741" s="2"/>
      <c r="BO1741" s="2"/>
      <c r="BP1741" s="2"/>
      <c r="BQ1741" s="2"/>
      <c r="BR1741" s="2"/>
    </row>
    <row r="1742" spans="1:70" s="3" customFormat="1" ht="99.75">
      <c r="A1742" s="2"/>
      <c r="B1742" s="28" t="s">
        <v>4186</v>
      </c>
      <c r="C1742" s="28" t="s">
        <v>4794</v>
      </c>
      <c r="D1742" s="28" t="s">
        <v>76</v>
      </c>
      <c r="E1742" s="29" t="s">
        <v>789</v>
      </c>
      <c r="F1742" s="29" t="s">
        <v>790</v>
      </c>
      <c r="G1742" s="29" t="s">
        <v>85</v>
      </c>
      <c r="H1742" s="29">
        <v>81101706</v>
      </c>
      <c r="I1742" s="29" t="s">
        <v>4816</v>
      </c>
      <c r="J1742" s="29" t="s">
        <v>199</v>
      </c>
      <c r="K1742" s="29" t="s">
        <v>1343</v>
      </c>
      <c r="L1742" s="30" t="s">
        <v>154</v>
      </c>
      <c r="M1742" s="30" t="s">
        <v>155</v>
      </c>
      <c r="N1742" s="30">
        <v>3</v>
      </c>
      <c r="O1742" s="30" t="s">
        <v>218</v>
      </c>
      <c r="P1742" s="30" t="s">
        <v>202</v>
      </c>
      <c r="Q1742" s="31">
        <v>20000000</v>
      </c>
      <c r="R1742" s="31">
        <v>20000000</v>
      </c>
      <c r="S1742" s="30" t="s">
        <v>411</v>
      </c>
      <c r="T1742" s="30" t="s">
        <v>199</v>
      </c>
      <c r="U1742" s="29" t="s">
        <v>791</v>
      </c>
      <c r="V1742" s="29" t="s">
        <v>331</v>
      </c>
      <c r="W1742" s="29" t="s">
        <v>368</v>
      </c>
      <c r="X1742" s="29" t="s">
        <v>206</v>
      </c>
      <c r="Y1742" s="29" t="s">
        <v>732</v>
      </c>
      <c r="Z1742" s="29" t="s">
        <v>792</v>
      </c>
      <c r="AA1742" s="32">
        <v>0</v>
      </c>
      <c r="AB1742" s="32">
        <v>0</v>
      </c>
      <c r="AC1742" s="32">
        <v>0</v>
      </c>
      <c r="AD1742" s="32">
        <v>0</v>
      </c>
      <c r="AE1742" s="32">
        <v>0</v>
      </c>
      <c r="AF1742" s="32">
        <v>0</v>
      </c>
      <c r="AG1742" s="32">
        <v>0</v>
      </c>
      <c r="AH1742" s="32">
        <v>0</v>
      </c>
      <c r="AI1742" s="32">
        <v>0</v>
      </c>
      <c r="AJ1742" s="32">
        <v>0</v>
      </c>
      <c r="AK1742" s="32">
        <v>0</v>
      </c>
      <c r="AL1742" s="32">
        <v>0</v>
      </c>
      <c r="AM1742" s="32">
        <v>0</v>
      </c>
      <c r="AN1742" s="32">
        <v>0</v>
      </c>
      <c r="AO1742" s="32">
        <v>0</v>
      </c>
      <c r="AP1742" s="32">
        <v>0</v>
      </c>
      <c r="AQ1742" s="32">
        <v>0</v>
      </c>
      <c r="AR1742" s="32">
        <v>0</v>
      </c>
      <c r="AS1742" s="32">
        <v>20000000</v>
      </c>
      <c r="AT1742" s="32">
        <v>0</v>
      </c>
      <c r="AU1742" s="32">
        <v>0</v>
      </c>
      <c r="AV1742" s="32">
        <v>0</v>
      </c>
      <c r="AW1742" s="32">
        <v>0</v>
      </c>
      <c r="AX1742" s="32">
        <v>20000000</v>
      </c>
      <c r="AZ1742" s="13" t="str">
        <f t="shared" si="137"/>
        <v>OK</v>
      </c>
      <c r="BA1742" s="13" t="str">
        <f t="shared" si="138"/>
        <v>OK</v>
      </c>
      <c r="BB1742" s="7">
        <f t="shared" si="139"/>
        <v>0</v>
      </c>
      <c r="BC1742" s="14">
        <f t="shared" si="135"/>
        <v>20000000</v>
      </c>
      <c r="BD1742" s="14">
        <f t="shared" si="135"/>
        <v>20000000</v>
      </c>
      <c r="BE1742" s="7">
        <f t="shared" si="136"/>
        <v>0</v>
      </c>
      <c r="BF1742" s="7">
        <f t="shared" si="136"/>
        <v>0</v>
      </c>
      <c r="BJ1742" s="2"/>
      <c r="BK1742" s="2"/>
      <c r="BL1742" s="2"/>
      <c r="BM1742" s="2"/>
      <c r="BN1742" s="2"/>
      <c r="BO1742" s="2"/>
      <c r="BP1742" s="2"/>
      <c r="BQ1742" s="2"/>
      <c r="BR1742" s="2"/>
    </row>
    <row r="1743" spans="1:70" s="3" customFormat="1" ht="99.75">
      <c r="A1743" s="2"/>
      <c r="B1743" s="28" t="s">
        <v>4187</v>
      </c>
      <c r="C1743" s="28" t="s">
        <v>4794</v>
      </c>
      <c r="D1743" s="28" t="s">
        <v>76</v>
      </c>
      <c r="E1743" s="29" t="s">
        <v>789</v>
      </c>
      <c r="F1743" s="29" t="s">
        <v>790</v>
      </c>
      <c r="G1743" s="29" t="s">
        <v>85</v>
      </c>
      <c r="H1743" s="29">
        <v>81101706</v>
      </c>
      <c r="I1743" s="29" t="s">
        <v>4816</v>
      </c>
      <c r="J1743" s="29" t="s">
        <v>199</v>
      </c>
      <c r="K1743" s="29" t="s">
        <v>1344</v>
      </c>
      <c r="L1743" s="30" t="s">
        <v>154</v>
      </c>
      <c r="M1743" s="30" t="s">
        <v>155</v>
      </c>
      <c r="N1743" s="30">
        <v>3</v>
      </c>
      <c r="O1743" s="30" t="s">
        <v>218</v>
      </c>
      <c r="P1743" s="30" t="s">
        <v>202</v>
      </c>
      <c r="Q1743" s="31">
        <v>76000000</v>
      </c>
      <c r="R1743" s="31">
        <v>76000000</v>
      </c>
      <c r="S1743" s="30" t="s">
        <v>411</v>
      </c>
      <c r="T1743" s="30" t="s">
        <v>199</v>
      </c>
      <c r="U1743" s="29" t="s">
        <v>791</v>
      </c>
      <c r="V1743" s="29" t="s">
        <v>331</v>
      </c>
      <c r="W1743" s="29" t="s">
        <v>368</v>
      </c>
      <c r="X1743" s="29" t="s">
        <v>206</v>
      </c>
      <c r="Y1743" s="29" t="s">
        <v>732</v>
      </c>
      <c r="Z1743" s="29" t="s">
        <v>792</v>
      </c>
      <c r="AA1743" s="32">
        <v>0</v>
      </c>
      <c r="AB1743" s="32">
        <v>0</v>
      </c>
      <c r="AC1743" s="32">
        <v>0</v>
      </c>
      <c r="AD1743" s="32">
        <v>0</v>
      </c>
      <c r="AE1743" s="32">
        <v>0</v>
      </c>
      <c r="AF1743" s="32">
        <v>0</v>
      </c>
      <c r="AG1743" s="32">
        <v>0</v>
      </c>
      <c r="AH1743" s="32">
        <v>0</v>
      </c>
      <c r="AI1743" s="32">
        <v>0</v>
      </c>
      <c r="AJ1743" s="32">
        <v>0</v>
      </c>
      <c r="AK1743" s="32">
        <v>0</v>
      </c>
      <c r="AL1743" s="32">
        <v>0</v>
      </c>
      <c r="AM1743" s="32">
        <v>0</v>
      </c>
      <c r="AN1743" s="32">
        <v>0</v>
      </c>
      <c r="AO1743" s="32">
        <v>0</v>
      </c>
      <c r="AP1743" s="32">
        <v>0</v>
      </c>
      <c r="AQ1743" s="32">
        <v>0</v>
      </c>
      <c r="AR1743" s="32">
        <v>0</v>
      </c>
      <c r="AS1743" s="32">
        <v>76000000</v>
      </c>
      <c r="AT1743" s="32">
        <v>0</v>
      </c>
      <c r="AU1743" s="32">
        <v>0</v>
      </c>
      <c r="AV1743" s="32">
        <v>0</v>
      </c>
      <c r="AW1743" s="32">
        <v>0</v>
      </c>
      <c r="AX1743" s="32">
        <v>76000000</v>
      </c>
      <c r="AZ1743" s="13" t="str">
        <f t="shared" si="137"/>
        <v>OK</v>
      </c>
      <c r="BA1743" s="13" t="str">
        <f t="shared" si="138"/>
        <v>OK</v>
      </c>
      <c r="BB1743" s="7">
        <f t="shared" si="139"/>
        <v>0</v>
      </c>
      <c r="BC1743" s="14">
        <f t="shared" si="135"/>
        <v>76000000</v>
      </c>
      <c r="BD1743" s="14">
        <f t="shared" si="135"/>
        <v>76000000</v>
      </c>
      <c r="BE1743" s="7">
        <f t="shared" si="136"/>
        <v>0</v>
      </c>
      <c r="BF1743" s="7">
        <f t="shared" si="136"/>
        <v>0</v>
      </c>
      <c r="BJ1743" s="2"/>
      <c r="BK1743" s="2"/>
      <c r="BL1743" s="2"/>
      <c r="BM1743" s="2"/>
      <c r="BN1743" s="2"/>
      <c r="BO1743" s="2"/>
      <c r="BP1743" s="2"/>
      <c r="BQ1743" s="2"/>
      <c r="BR1743" s="2"/>
    </row>
    <row r="1744" spans="1:70" s="3" customFormat="1" ht="99.75">
      <c r="A1744" s="2"/>
      <c r="B1744" s="28" t="s">
        <v>4188</v>
      </c>
      <c r="C1744" s="28" t="s">
        <v>4794</v>
      </c>
      <c r="D1744" s="28" t="s">
        <v>76</v>
      </c>
      <c r="E1744" s="29" t="s">
        <v>789</v>
      </c>
      <c r="F1744" s="29" t="s">
        <v>790</v>
      </c>
      <c r="G1744" s="29" t="s">
        <v>85</v>
      </c>
      <c r="H1744" s="29">
        <v>81101706</v>
      </c>
      <c r="I1744" s="29" t="s">
        <v>4816</v>
      </c>
      <c r="J1744" s="29" t="s">
        <v>199</v>
      </c>
      <c r="K1744" s="29" t="s">
        <v>1345</v>
      </c>
      <c r="L1744" s="30" t="s">
        <v>151</v>
      </c>
      <c r="M1744" s="30" t="s">
        <v>152</v>
      </c>
      <c r="N1744" s="30">
        <v>4</v>
      </c>
      <c r="O1744" s="30" t="s">
        <v>218</v>
      </c>
      <c r="P1744" s="30" t="s">
        <v>202</v>
      </c>
      <c r="Q1744" s="31">
        <v>55000000</v>
      </c>
      <c r="R1744" s="31">
        <v>55000000</v>
      </c>
      <c r="S1744" s="30" t="s">
        <v>411</v>
      </c>
      <c r="T1744" s="30" t="s">
        <v>199</v>
      </c>
      <c r="U1744" s="29" t="s">
        <v>791</v>
      </c>
      <c r="V1744" s="29" t="s">
        <v>331</v>
      </c>
      <c r="W1744" s="29" t="s">
        <v>368</v>
      </c>
      <c r="X1744" s="29" t="s">
        <v>206</v>
      </c>
      <c r="Y1744" s="29" t="s">
        <v>732</v>
      </c>
      <c r="Z1744" s="29" t="s">
        <v>792</v>
      </c>
      <c r="AA1744" s="32">
        <v>0</v>
      </c>
      <c r="AB1744" s="32">
        <v>0</v>
      </c>
      <c r="AC1744" s="32">
        <v>0</v>
      </c>
      <c r="AD1744" s="32">
        <v>0</v>
      </c>
      <c r="AE1744" s="32">
        <v>0</v>
      </c>
      <c r="AF1744" s="32">
        <v>0</v>
      </c>
      <c r="AG1744" s="32">
        <v>0</v>
      </c>
      <c r="AH1744" s="32">
        <v>0</v>
      </c>
      <c r="AI1744" s="32">
        <v>0</v>
      </c>
      <c r="AJ1744" s="32">
        <v>0</v>
      </c>
      <c r="AK1744" s="32">
        <v>0</v>
      </c>
      <c r="AL1744" s="32">
        <v>0</v>
      </c>
      <c r="AM1744" s="32">
        <v>55000000</v>
      </c>
      <c r="AN1744" s="32">
        <v>0</v>
      </c>
      <c r="AO1744" s="32">
        <v>0</v>
      </c>
      <c r="AP1744" s="32">
        <v>0</v>
      </c>
      <c r="AQ1744" s="32">
        <v>0</v>
      </c>
      <c r="AR1744" s="32">
        <v>0</v>
      </c>
      <c r="AS1744" s="32">
        <v>0</v>
      </c>
      <c r="AT1744" s="32">
        <v>55000000</v>
      </c>
      <c r="AU1744" s="32">
        <v>0</v>
      </c>
      <c r="AV1744" s="32">
        <v>0</v>
      </c>
      <c r="AW1744" s="32">
        <v>0</v>
      </c>
      <c r="AX1744" s="32">
        <v>0</v>
      </c>
      <c r="AZ1744" s="13" t="str">
        <f t="shared" si="137"/>
        <v>OK</v>
      </c>
      <c r="BA1744" s="13" t="str">
        <f t="shared" si="138"/>
        <v>OK</v>
      </c>
      <c r="BB1744" s="7">
        <f t="shared" si="139"/>
        <v>0</v>
      </c>
      <c r="BC1744" s="14">
        <f t="shared" si="135"/>
        <v>55000000</v>
      </c>
      <c r="BD1744" s="14">
        <f t="shared" si="135"/>
        <v>55000000</v>
      </c>
      <c r="BE1744" s="7">
        <f t="shared" si="136"/>
        <v>0</v>
      </c>
      <c r="BF1744" s="7">
        <f t="shared" si="136"/>
        <v>0</v>
      </c>
      <c r="BJ1744" s="2"/>
      <c r="BK1744" s="2"/>
      <c r="BL1744" s="2"/>
      <c r="BM1744" s="2"/>
      <c r="BN1744" s="2"/>
      <c r="BO1744" s="2"/>
      <c r="BP1744" s="2"/>
      <c r="BQ1744" s="2"/>
      <c r="BR1744" s="2"/>
    </row>
    <row r="1745" spans="1:70" s="3" customFormat="1" ht="99.75">
      <c r="A1745" s="2"/>
      <c r="B1745" s="28" t="s">
        <v>4189</v>
      </c>
      <c r="C1745" s="28" t="s">
        <v>4794</v>
      </c>
      <c r="D1745" s="28" t="s">
        <v>76</v>
      </c>
      <c r="E1745" s="29" t="s">
        <v>789</v>
      </c>
      <c r="F1745" s="29" t="s">
        <v>790</v>
      </c>
      <c r="G1745" s="29" t="s">
        <v>85</v>
      </c>
      <c r="H1745" s="29" t="s">
        <v>1346</v>
      </c>
      <c r="I1745" s="29" t="s">
        <v>4816</v>
      </c>
      <c r="J1745" s="29" t="s">
        <v>199</v>
      </c>
      <c r="K1745" s="29" t="s">
        <v>1347</v>
      </c>
      <c r="L1745" s="30" t="s">
        <v>147</v>
      </c>
      <c r="M1745" s="30" t="s">
        <v>149</v>
      </c>
      <c r="N1745" s="30">
        <v>9</v>
      </c>
      <c r="O1745" s="30" t="s">
        <v>474</v>
      </c>
      <c r="P1745" s="30" t="s">
        <v>202</v>
      </c>
      <c r="Q1745" s="31">
        <v>650000000</v>
      </c>
      <c r="R1745" s="31">
        <v>650000000</v>
      </c>
      <c r="S1745" s="30" t="s">
        <v>411</v>
      </c>
      <c r="T1745" s="30" t="s">
        <v>199</v>
      </c>
      <c r="U1745" s="29" t="s">
        <v>791</v>
      </c>
      <c r="V1745" s="29" t="s">
        <v>331</v>
      </c>
      <c r="W1745" s="29" t="s">
        <v>368</v>
      </c>
      <c r="X1745" s="29" t="s">
        <v>438</v>
      </c>
      <c r="Y1745" s="29" t="s">
        <v>803</v>
      </c>
      <c r="Z1745" s="29" t="s">
        <v>792</v>
      </c>
      <c r="AA1745" s="32">
        <v>0</v>
      </c>
      <c r="AB1745" s="32">
        <v>0</v>
      </c>
      <c r="AC1745" s="32">
        <v>0</v>
      </c>
      <c r="AD1745" s="32">
        <v>0</v>
      </c>
      <c r="AE1745" s="32">
        <v>0</v>
      </c>
      <c r="AF1745" s="32">
        <v>0</v>
      </c>
      <c r="AG1745" s="32">
        <v>650000000</v>
      </c>
      <c r="AH1745" s="32">
        <v>0</v>
      </c>
      <c r="AI1745" s="32">
        <v>0</v>
      </c>
      <c r="AJ1745" s="32">
        <v>0</v>
      </c>
      <c r="AK1745" s="32">
        <v>0</v>
      </c>
      <c r="AL1745" s="32">
        <v>0</v>
      </c>
      <c r="AM1745" s="32">
        <v>0</v>
      </c>
      <c r="AN1745" s="32">
        <v>0</v>
      </c>
      <c r="AO1745" s="32">
        <v>0</v>
      </c>
      <c r="AP1745" s="32">
        <v>0</v>
      </c>
      <c r="AQ1745" s="32">
        <v>0</v>
      </c>
      <c r="AR1745" s="32">
        <v>0</v>
      </c>
      <c r="AS1745" s="32">
        <v>0</v>
      </c>
      <c r="AT1745" s="32">
        <v>0</v>
      </c>
      <c r="AU1745" s="32">
        <v>0</v>
      </c>
      <c r="AV1745" s="32">
        <v>0</v>
      </c>
      <c r="AW1745" s="32">
        <v>0</v>
      </c>
      <c r="AX1745" s="32">
        <v>650000000</v>
      </c>
      <c r="AZ1745" s="13" t="str">
        <f t="shared" si="137"/>
        <v>OK</v>
      </c>
      <c r="BA1745" s="13" t="str">
        <f t="shared" si="138"/>
        <v>OK</v>
      </c>
      <c r="BB1745" s="7">
        <f t="shared" si="139"/>
        <v>0</v>
      </c>
      <c r="BC1745" s="14">
        <f t="shared" si="135"/>
        <v>650000000</v>
      </c>
      <c r="BD1745" s="14">
        <f t="shared" si="135"/>
        <v>650000000</v>
      </c>
      <c r="BE1745" s="7">
        <f t="shared" si="136"/>
        <v>0</v>
      </c>
      <c r="BF1745" s="7">
        <f t="shared" si="136"/>
        <v>0</v>
      </c>
      <c r="BJ1745" s="2"/>
      <c r="BK1745" s="2"/>
      <c r="BL1745" s="2"/>
      <c r="BM1745" s="2"/>
      <c r="BN1745" s="2"/>
      <c r="BO1745" s="2"/>
      <c r="BP1745" s="2"/>
      <c r="BQ1745" s="2"/>
      <c r="BR1745" s="2"/>
    </row>
    <row r="1746" spans="1:70" s="3" customFormat="1" ht="99.75">
      <c r="A1746" s="2"/>
      <c r="B1746" s="28" t="s">
        <v>4190</v>
      </c>
      <c r="C1746" s="28" t="s">
        <v>4794</v>
      </c>
      <c r="D1746" s="28" t="s">
        <v>76</v>
      </c>
      <c r="E1746" s="29" t="s">
        <v>789</v>
      </c>
      <c r="F1746" s="29" t="s">
        <v>790</v>
      </c>
      <c r="G1746" s="29" t="s">
        <v>85</v>
      </c>
      <c r="H1746" s="29" t="s">
        <v>1348</v>
      </c>
      <c r="I1746" s="29" t="s">
        <v>4816</v>
      </c>
      <c r="J1746" s="29" t="s">
        <v>199</v>
      </c>
      <c r="K1746" s="29" t="s">
        <v>1349</v>
      </c>
      <c r="L1746" s="30" t="s">
        <v>147</v>
      </c>
      <c r="M1746" s="30" t="s">
        <v>149</v>
      </c>
      <c r="N1746" s="30">
        <v>9</v>
      </c>
      <c r="O1746" s="30" t="s">
        <v>474</v>
      </c>
      <c r="P1746" s="30" t="s">
        <v>202</v>
      </c>
      <c r="Q1746" s="31">
        <v>260000000</v>
      </c>
      <c r="R1746" s="31">
        <v>260000000</v>
      </c>
      <c r="S1746" s="30" t="s">
        <v>411</v>
      </c>
      <c r="T1746" s="30" t="s">
        <v>199</v>
      </c>
      <c r="U1746" s="29" t="s">
        <v>791</v>
      </c>
      <c r="V1746" s="29" t="s">
        <v>331</v>
      </c>
      <c r="W1746" s="29" t="s">
        <v>368</v>
      </c>
      <c r="X1746" s="29" t="s">
        <v>438</v>
      </c>
      <c r="Y1746" s="29" t="s">
        <v>803</v>
      </c>
      <c r="Z1746" s="29" t="s">
        <v>792</v>
      </c>
      <c r="AA1746" s="32">
        <v>0</v>
      </c>
      <c r="AB1746" s="32">
        <v>0</v>
      </c>
      <c r="AC1746" s="32">
        <v>0</v>
      </c>
      <c r="AD1746" s="32">
        <v>0</v>
      </c>
      <c r="AE1746" s="32">
        <v>0</v>
      </c>
      <c r="AF1746" s="32">
        <v>0</v>
      </c>
      <c r="AG1746" s="32">
        <v>260000000</v>
      </c>
      <c r="AH1746" s="32">
        <v>0</v>
      </c>
      <c r="AI1746" s="32">
        <v>0</v>
      </c>
      <c r="AJ1746" s="32">
        <v>0</v>
      </c>
      <c r="AK1746" s="32">
        <v>0</v>
      </c>
      <c r="AL1746" s="32">
        <v>0</v>
      </c>
      <c r="AM1746" s="32">
        <v>0</v>
      </c>
      <c r="AN1746" s="32">
        <v>0</v>
      </c>
      <c r="AO1746" s="32">
        <v>0</v>
      </c>
      <c r="AP1746" s="32">
        <v>0</v>
      </c>
      <c r="AQ1746" s="32">
        <v>0</v>
      </c>
      <c r="AR1746" s="32">
        <v>0</v>
      </c>
      <c r="AS1746" s="32">
        <v>0</v>
      </c>
      <c r="AT1746" s="32">
        <v>0</v>
      </c>
      <c r="AU1746" s="32">
        <v>0</v>
      </c>
      <c r="AV1746" s="32">
        <v>0</v>
      </c>
      <c r="AW1746" s="32">
        <v>0</v>
      </c>
      <c r="AX1746" s="32">
        <v>260000000</v>
      </c>
      <c r="AZ1746" s="13" t="str">
        <f t="shared" si="137"/>
        <v>OK</v>
      </c>
      <c r="BA1746" s="13" t="str">
        <f t="shared" si="138"/>
        <v>OK</v>
      </c>
      <c r="BB1746" s="7">
        <f t="shared" si="139"/>
        <v>0</v>
      </c>
      <c r="BC1746" s="14">
        <f t="shared" si="135"/>
        <v>260000000</v>
      </c>
      <c r="BD1746" s="14">
        <f t="shared" si="135"/>
        <v>260000000</v>
      </c>
      <c r="BE1746" s="7">
        <f t="shared" si="136"/>
        <v>0</v>
      </c>
      <c r="BF1746" s="7">
        <f t="shared" si="136"/>
        <v>0</v>
      </c>
      <c r="BJ1746" s="2"/>
      <c r="BK1746" s="2"/>
      <c r="BL1746" s="2"/>
      <c r="BM1746" s="2"/>
      <c r="BN1746" s="2"/>
      <c r="BO1746" s="2"/>
      <c r="BP1746" s="2"/>
      <c r="BQ1746" s="2"/>
      <c r="BR1746" s="2"/>
    </row>
    <row r="1747" spans="1:70" s="3" customFormat="1" ht="99.75">
      <c r="A1747" s="2"/>
      <c r="B1747" s="28" t="s">
        <v>4191</v>
      </c>
      <c r="C1747" s="28" t="s">
        <v>4794</v>
      </c>
      <c r="D1747" s="28" t="s">
        <v>76</v>
      </c>
      <c r="E1747" s="29" t="s">
        <v>789</v>
      </c>
      <c r="F1747" s="29" t="s">
        <v>790</v>
      </c>
      <c r="G1747" s="29" t="s">
        <v>85</v>
      </c>
      <c r="H1747" s="29">
        <v>76000000</v>
      </c>
      <c r="I1747" s="29" t="s">
        <v>4816</v>
      </c>
      <c r="J1747" s="29" t="s">
        <v>199</v>
      </c>
      <c r="K1747" s="29" t="s">
        <v>1350</v>
      </c>
      <c r="L1747" s="30" t="s">
        <v>147</v>
      </c>
      <c r="M1747" s="30" t="s">
        <v>148</v>
      </c>
      <c r="N1747" s="30">
        <v>10</v>
      </c>
      <c r="O1747" s="30" t="s">
        <v>471</v>
      </c>
      <c r="P1747" s="30" t="s">
        <v>202</v>
      </c>
      <c r="Q1747" s="31">
        <v>40000000</v>
      </c>
      <c r="R1747" s="31">
        <v>40000000</v>
      </c>
      <c r="S1747" s="30" t="s">
        <v>411</v>
      </c>
      <c r="T1747" s="30" t="s">
        <v>199</v>
      </c>
      <c r="U1747" s="29" t="s">
        <v>791</v>
      </c>
      <c r="V1747" s="29" t="s">
        <v>331</v>
      </c>
      <c r="W1747" s="29" t="s">
        <v>368</v>
      </c>
      <c r="X1747" s="29" t="s">
        <v>438</v>
      </c>
      <c r="Y1747" s="29" t="s">
        <v>803</v>
      </c>
      <c r="Z1747" s="29" t="s">
        <v>792</v>
      </c>
      <c r="AA1747" s="32">
        <v>0</v>
      </c>
      <c r="AB1747" s="32">
        <v>0</v>
      </c>
      <c r="AC1747" s="32">
        <v>0</v>
      </c>
      <c r="AD1747" s="32">
        <v>0</v>
      </c>
      <c r="AE1747" s="32">
        <v>40000000</v>
      </c>
      <c r="AF1747" s="32">
        <v>0</v>
      </c>
      <c r="AG1747" s="32">
        <v>0</v>
      </c>
      <c r="AH1747" s="32">
        <v>0</v>
      </c>
      <c r="AI1747" s="32">
        <v>0</v>
      </c>
      <c r="AJ1747" s="32">
        <v>0</v>
      </c>
      <c r="AK1747" s="32">
        <v>0</v>
      </c>
      <c r="AL1747" s="32">
        <v>0</v>
      </c>
      <c r="AM1747" s="32">
        <v>0</v>
      </c>
      <c r="AN1747" s="32">
        <v>0</v>
      </c>
      <c r="AO1747" s="32">
        <v>0</v>
      </c>
      <c r="AP1747" s="32">
        <v>0</v>
      </c>
      <c r="AQ1747" s="32">
        <v>0</v>
      </c>
      <c r="AR1747" s="32">
        <v>0</v>
      </c>
      <c r="AS1747" s="32">
        <v>0</v>
      </c>
      <c r="AT1747" s="32">
        <v>0</v>
      </c>
      <c r="AU1747" s="32">
        <v>0</v>
      </c>
      <c r="AV1747" s="32">
        <v>0</v>
      </c>
      <c r="AW1747" s="32">
        <v>0</v>
      </c>
      <c r="AX1747" s="32">
        <v>40000000</v>
      </c>
      <c r="AZ1747" s="13" t="str">
        <f t="shared" si="137"/>
        <v>OK</v>
      </c>
      <c r="BA1747" s="13" t="str">
        <f t="shared" si="138"/>
        <v>OK</v>
      </c>
      <c r="BB1747" s="7">
        <f t="shared" si="139"/>
        <v>0</v>
      </c>
      <c r="BC1747" s="14">
        <f t="shared" ref="BC1747:BD1810" si="140">+SUM(AA1747,AC1747,AE1747,AG1747,AI1747,AK1747,AM1747,AO1747,AQ1747,AS1747,AU1747,AW1747)</f>
        <v>40000000</v>
      </c>
      <c r="BD1747" s="14">
        <f t="shared" si="140"/>
        <v>40000000</v>
      </c>
      <c r="BE1747" s="7">
        <f t="shared" ref="BE1747:BF1810" si="141">+IF(OR(AZ1747="ok",AZ1747=""),0,1)</f>
        <v>0</v>
      </c>
      <c r="BF1747" s="7">
        <f t="shared" si="141"/>
        <v>0</v>
      </c>
      <c r="BJ1747" s="2"/>
      <c r="BK1747" s="2"/>
      <c r="BL1747" s="2"/>
      <c r="BM1747" s="2"/>
      <c r="BN1747" s="2"/>
      <c r="BO1747" s="2"/>
      <c r="BP1747" s="2"/>
      <c r="BQ1747" s="2"/>
      <c r="BR1747" s="2"/>
    </row>
    <row r="1748" spans="1:70" s="3" customFormat="1" ht="99.75">
      <c r="A1748" s="2"/>
      <c r="B1748" s="28" t="s">
        <v>4192</v>
      </c>
      <c r="C1748" s="28" t="s">
        <v>4794</v>
      </c>
      <c r="D1748" s="28" t="s">
        <v>76</v>
      </c>
      <c r="E1748" s="29" t="s">
        <v>789</v>
      </c>
      <c r="F1748" s="29" t="s">
        <v>790</v>
      </c>
      <c r="G1748" s="29" t="s">
        <v>85</v>
      </c>
      <c r="H1748" s="29">
        <v>46181500</v>
      </c>
      <c r="I1748" s="29" t="s">
        <v>4816</v>
      </c>
      <c r="J1748" s="29" t="s">
        <v>199</v>
      </c>
      <c r="K1748" s="29" t="s">
        <v>1351</v>
      </c>
      <c r="L1748" s="30" t="s">
        <v>148</v>
      </c>
      <c r="M1748" s="30" t="s">
        <v>149</v>
      </c>
      <c r="N1748" s="30">
        <v>10</v>
      </c>
      <c r="O1748" s="30" t="s">
        <v>471</v>
      </c>
      <c r="P1748" s="30" t="s">
        <v>202</v>
      </c>
      <c r="Q1748" s="31">
        <v>20000000</v>
      </c>
      <c r="R1748" s="31">
        <v>20000000</v>
      </c>
      <c r="S1748" s="30" t="s">
        <v>411</v>
      </c>
      <c r="T1748" s="30" t="s">
        <v>199</v>
      </c>
      <c r="U1748" s="29" t="s">
        <v>791</v>
      </c>
      <c r="V1748" s="29" t="s">
        <v>331</v>
      </c>
      <c r="W1748" s="29" t="s">
        <v>368</v>
      </c>
      <c r="X1748" s="29" t="s">
        <v>438</v>
      </c>
      <c r="Y1748" s="29" t="s">
        <v>727</v>
      </c>
      <c r="Z1748" s="29" t="s">
        <v>792</v>
      </c>
      <c r="AA1748" s="32">
        <v>0</v>
      </c>
      <c r="AB1748" s="32">
        <v>0</v>
      </c>
      <c r="AC1748" s="32">
        <v>0</v>
      </c>
      <c r="AD1748" s="32">
        <v>0</v>
      </c>
      <c r="AE1748" s="32">
        <v>0</v>
      </c>
      <c r="AF1748" s="32">
        <v>0</v>
      </c>
      <c r="AG1748" s="32">
        <v>20000000</v>
      </c>
      <c r="AH1748" s="32">
        <v>0</v>
      </c>
      <c r="AI1748" s="32">
        <v>0</v>
      </c>
      <c r="AJ1748" s="32">
        <v>0</v>
      </c>
      <c r="AK1748" s="32">
        <v>0</v>
      </c>
      <c r="AL1748" s="32">
        <v>0</v>
      </c>
      <c r="AM1748" s="32">
        <v>0</v>
      </c>
      <c r="AN1748" s="32">
        <v>20000000</v>
      </c>
      <c r="AO1748" s="32">
        <v>0</v>
      </c>
      <c r="AP1748" s="32">
        <v>0</v>
      </c>
      <c r="AQ1748" s="32">
        <v>0</v>
      </c>
      <c r="AR1748" s="32">
        <v>0</v>
      </c>
      <c r="AS1748" s="32">
        <v>0</v>
      </c>
      <c r="AT1748" s="32">
        <v>0</v>
      </c>
      <c r="AU1748" s="32">
        <v>0</v>
      </c>
      <c r="AV1748" s="32">
        <v>0</v>
      </c>
      <c r="AW1748" s="32">
        <v>0</v>
      </c>
      <c r="AX1748" s="32">
        <v>0</v>
      </c>
      <c r="AZ1748" s="13" t="str">
        <f t="shared" si="137"/>
        <v>OK</v>
      </c>
      <c r="BA1748" s="13" t="str">
        <f t="shared" si="138"/>
        <v>OK</v>
      </c>
      <c r="BB1748" s="7">
        <f t="shared" si="139"/>
        <v>0</v>
      </c>
      <c r="BC1748" s="14">
        <f t="shared" si="140"/>
        <v>20000000</v>
      </c>
      <c r="BD1748" s="14">
        <f t="shared" si="140"/>
        <v>20000000</v>
      </c>
      <c r="BE1748" s="7">
        <f t="shared" si="141"/>
        <v>0</v>
      </c>
      <c r="BF1748" s="7">
        <f t="shared" si="141"/>
        <v>0</v>
      </c>
      <c r="BJ1748" s="2"/>
      <c r="BK1748" s="2"/>
      <c r="BL1748" s="2"/>
      <c r="BM1748" s="2"/>
      <c r="BN1748" s="2"/>
      <c r="BO1748" s="2"/>
      <c r="BP1748" s="2"/>
      <c r="BQ1748" s="2"/>
      <c r="BR1748" s="2"/>
    </row>
    <row r="1749" spans="1:70" s="3" customFormat="1" ht="99.75">
      <c r="A1749" s="2"/>
      <c r="B1749" s="28" t="s">
        <v>4193</v>
      </c>
      <c r="C1749" s="28" t="s">
        <v>4794</v>
      </c>
      <c r="D1749" s="28" t="s">
        <v>76</v>
      </c>
      <c r="E1749" s="29" t="s">
        <v>789</v>
      </c>
      <c r="F1749" s="29" t="s">
        <v>790</v>
      </c>
      <c r="G1749" s="29" t="s">
        <v>85</v>
      </c>
      <c r="H1749" s="29">
        <v>46181500</v>
      </c>
      <c r="I1749" s="29" t="s">
        <v>4816</v>
      </c>
      <c r="J1749" s="29" t="s">
        <v>199</v>
      </c>
      <c r="K1749" s="29" t="s">
        <v>1352</v>
      </c>
      <c r="L1749" s="30" t="s">
        <v>154</v>
      </c>
      <c r="M1749" s="30" t="s">
        <v>155</v>
      </c>
      <c r="N1749" s="30">
        <v>2</v>
      </c>
      <c r="O1749" s="30" t="s">
        <v>218</v>
      </c>
      <c r="P1749" s="30" t="s">
        <v>202</v>
      </c>
      <c r="Q1749" s="31">
        <v>5000000</v>
      </c>
      <c r="R1749" s="31">
        <v>5000000</v>
      </c>
      <c r="S1749" s="30" t="s">
        <v>411</v>
      </c>
      <c r="T1749" s="30" t="s">
        <v>199</v>
      </c>
      <c r="U1749" s="29" t="s">
        <v>791</v>
      </c>
      <c r="V1749" s="29" t="s">
        <v>331</v>
      </c>
      <c r="W1749" s="29" t="s">
        <v>368</v>
      </c>
      <c r="X1749" s="29" t="s">
        <v>438</v>
      </c>
      <c r="Y1749" s="29" t="s">
        <v>803</v>
      </c>
      <c r="Z1749" s="29" t="s">
        <v>792</v>
      </c>
      <c r="AA1749" s="32">
        <v>0</v>
      </c>
      <c r="AB1749" s="32">
        <v>0</v>
      </c>
      <c r="AC1749" s="32">
        <v>0</v>
      </c>
      <c r="AD1749" s="32">
        <v>0</v>
      </c>
      <c r="AE1749" s="32">
        <v>0</v>
      </c>
      <c r="AF1749" s="32">
        <v>0</v>
      </c>
      <c r="AG1749" s="32">
        <v>0</v>
      </c>
      <c r="AH1749" s="32">
        <v>0</v>
      </c>
      <c r="AI1749" s="32">
        <v>0</v>
      </c>
      <c r="AJ1749" s="32">
        <v>0</v>
      </c>
      <c r="AK1749" s="32">
        <v>0</v>
      </c>
      <c r="AL1749" s="32">
        <v>0</v>
      </c>
      <c r="AM1749" s="32">
        <v>0</v>
      </c>
      <c r="AN1749" s="32">
        <v>0</v>
      </c>
      <c r="AO1749" s="32">
        <v>0</v>
      </c>
      <c r="AP1749" s="32">
        <v>0</v>
      </c>
      <c r="AQ1749" s="32">
        <v>0</v>
      </c>
      <c r="AR1749" s="32">
        <v>0</v>
      </c>
      <c r="AS1749" s="32">
        <v>5000000</v>
      </c>
      <c r="AT1749" s="32">
        <v>0</v>
      </c>
      <c r="AU1749" s="32">
        <v>0</v>
      </c>
      <c r="AV1749" s="32">
        <v>0</v>
      </c>
      <c r="AW1749" s="32">
        <v>0</v>
      </c>
      <c r="AX1749" s="32">
        <v>5000000</v>
      </c>
      <c r="AZ1749" s="13" t="str">
        <f t="shared" si="137"/>
        <v>OK</v>
      </c>
      <c r="BA1749" s="13" t="str">
        <f t="shared" si="138"/>
        <v>OK</v>
      </c>
      <c r="BB1749" s="7">
        <f t="shared" si="139"/>
        <v>0</v>
      </c>
      <c r="BC1749" s="14">
        <f t="shared" si="140"/>
        <v>5000000</v>
      </c>
      <c r="BD1749" s="14">
        <f t="shared" si="140"/>
        <v>5000000</v>
      </c>
      <c r="BE1749" s="7">
        <f t="shared" si="141"/>
        <v>0</v>
      </c>
      <c r="BF1749" s="7">
        <f t="shared" si="141"/>
        <v>0</v>
      </c>
      <c r="BJ1749" s="2"/>
      <c r="BK1749" s="2"/>
      <c r="BL1749" s="2"/>
      <c r="BM1749" s="2"/>
      <c r="BN1749" s="2"/>
      <c r="BO1749" s="2"/>
      <c r="BP1749" s="2"/>
      <c r="BQ1749" s="2"/>
      <c r="BR1749" s="2"/>
    </row>
    <row r="1750" spans="1:70" s="3" customFormat="1" ht="99.75">
      <c r="A1750" s="2"/>
      <c r="B1750" s="28" t="s">
        <v>4194</v>
      </c>
      <c r="C1750" s="28" t="s">
        <v>4794</v>
      </c>
      <c r="D1750" s="28" t="s">
        <v>76</v>
      </c>
      <c r="E1750" s="29" t="s">
        <v>789</v>
      </c>
      <c r="F1750" s="29" t="s">
        <v>790</v>
      </c>
      <c r="G1750" s="29" t="s">
        <v>85</v>
      </c>
      <c r="H1750" s="29">
        <v>46181500</v>
      </c>
      <c r="I1750" s="29" t="s">
        <v>4816</v>
      </c>
      <c r="J1750" s="29" t="s">
        <v>199</v>
      </c>
      <c r="K1750" s="29" t="s">
        <v>1353</v>
      </c>
      <c r="L1750" s="30" t="s">
        <v>147</v>
      </c>
      <c r="M1750" s="30" t="s">
        <v>148</v>
      </c>
      <c r="N1750" s="30">
        <v>2</v>
      </c>
      <c r="O1750" s="30" t="s">
        <v>218</v>
      </c>
      <c r="P1750" s="30" t="s">
        <v>202</v>
      </c>
      <c r="Q1750" s="31">
        <v>10000000</v>
      </c>
      <c r="R1750" s="31">
        <v>10000000</v>
      </c>
      <c r="S1750" s="30" t="s">
        <v>411</v>
      </c>
      <c r="T1750" s="30" t="s">
        <v>199</v>
      </c>
      <c r="U1750" s="29" t="s">
        <v>791</v>
      </c>
      <c r="V1750" s="29" t="s">
        <v>331</v>
      </c>
      <c r="W1750" s="29" t="s">
        <v>368</v>
      </c>
      <c r="X1750" s="29" t="s">
        <v>438</v>
      </c>
      <c r="Y1750" s="29" t="s">
        <v>803</v>
      </c>
      <c r="Z1750" s="29" t="s">
        <v>792</v>
      </c>
      <c r="AA1750" s="32">
        <v>0</v>
      </c>
      <c r="AB1750" s="32">
        <v>0</v>
      </c>
      <c r="AC1750" s="32">
        <v>0</v>
      </c>
      <c r="AD1750" s="32">
        <v>0</v>
      </c>
      <c r="AE1750" s="32">
        <v>10000000</v>
      </c>
      <c r="AF1750" s="32">
        <v>0</v>
      </c>
      <c r="AG1750" s="32">
        <v>0</v>
      </c>
      <c r="AH1750" s="32">
        <v>10000000</v>
      </c>
      <c r="AI1750" s="32">
        <v>0</v>
      </c>
      <c r="AJ1750" s="32">
        <v>0</v>
      </c>
      <c r="AK1750" s="32">
        <v>0</v>
      </c>
      <c r="AL1750" s="32">
        <v>0</v>
      </c>
      <c r="AM1750" s="32">
        <v>0</v>
      </c>
      <c r="AN1750" s="32">
        <v>0</v>
      </c>
      <c r="AO1750" s="32">
        <v>0</v>
      </c>
      <c r="AP1750" s="32">
        <v>0</v>
      </c>
      <c r="AQ1750" s="32">
        <v>0</v>
      </c>
      <c r="AR1750" s="32">
        <v>0</v>
      </c>
      <c r="AS1750" s="32">
        <v>0</v>
      </c>
      <c r="AT1750" s="32">
        <v>0</v>
      </c>
      <c r="AU1750" s="32">
        <v>0</v>
      </c>
      <c r="AV1750" s="32">
        <v>0</v>
      </c>
      <c r="AW1750" s="32">
        <v>0</v>
      </c>
      <c r="AX1750" s="32">
        <v>0</v>
      </c>
      <c r="AZ1750" s="13" t="str">
        <f t="shared" si="137"/>
        <v>OK</v>
      </c>
      <c r="BA1750" s="13" t="str">
        <f t="shared" si="138"/>
        <v>OK</v>
      </c>
      <c r="BB1750" s="7">
        <f t="shared" si="139"/>
        <v>0</v>
      </c>
      <c r="BC1750" s="14">
        <f t="shared" si="140"/>
        <v>10000000</v>
      </c>
      <c r="BD1750" s="14">
        <f t="shared" si="140"/>
        <v>10000000</v>
      </c>
      <c r="BE1750" s="7">
        <f t="shared" si="141"/>
        <v>0</v>
      </c>
      <c r="BF1750" s="7">
        <f t="shared" si="141"/>
        <v>0</v>
      </c>
      <c r="BJ1750" s="2"/>
      <c r="BK1750" s="2"/>
      <c r="BL1750" s="2"/>
      <c r="BM1750" s="2"/>
      <c r="BN1750" s="2"/>
      <c r="BO1750" s="2"/>
      <c r="BP1750" s="2"/>
      <c r="BQ1750" s="2"/>
      <c r="BR1750" s="2"/>
    </row>
    <row r="1751" spans="1:70" s="3" customFormat="1" ht="99.75">
      <c r="A1751" s="2"/>
      <c r="B1751" s="28" t="s">
        <v>4195</v>
      </c>
      <c r="C1751" s="28" t="s">
        <v>4794</v>
      </c>
      <c r="D1751" s="28" t="s">
        <v>76</v>
      </c>
      <c r="E1751" s="29" t="s">
        <v>789</v>
      </c>
      <c r="F1751" s="29" t="s">
        <v>790</v>
      </c>
      <c r="G1751" s="29" t="s">
        <v>85</v>
      </c>
      <c r="H1751" s="29">
        <v>46181500</v>
      </c>
      <c r="I1751" s="29" t="s">
        <v>4816</v>
      </c>
      <c r="J1751" s="29" t="s">
        <v>199</v>
      </c>
      <c r="K1751" s="29" t="s">
        <v>1354</v>
      </c>
      <c r="L1751" s="30" t="s">
        <v>148</v>
      </c>
      <c r="M1751" s="30" t="s">
        <v>156</v>
      </c>
      <c r="N1751" s="30">
        <v>2</v>
      </c>
      <c r="O1751" s="30" t="s">
        <v>218</v>
      </c>
      <c r="P1751" s="30" t="s">
        <v>202</v>
      </c>
      <c r="Q1751" s="31">
        <v>15000000</v>
      </c>
      <c r="R1751" s="31">
        <v>15000000</v>
      </c>
      <c r="S1751" s="30" t="s">
        <v>411</v>
      </c>
      <c r="T1751" s="30" t="s">
        <v>199</v>
      </c>
      <c r="U1751" s="29" t="s">
        <v>791</v>
      </c>
      <c r="V1751" s="29" t="s">
        <v>331</v>
      </c>
      <c r="W1751" s="29" t="s">
        <v>368</v>
      </c>
      <c r="X1751" s="29" t="s">
        <v>438</v>
      </c>
      <c r="Y1751" s="29" t="s">
        <v>803</v>
      </c>
      <c r="Z1751" s="29" t="s">
        <v>792</v>
      </c>
      <c r="AA1751" s="32">
        <v>0</v>
      </c>
      <c r="AB1751" s="32">
        <v>0</v>
      </c>
      <c r="AC1751" s="32">
        <v>0</v>
      </c>
      <c r="AD1751" s="32">
        <v>0</v>
      </c>
      <c r="AE1751" s="32">
        <v>0</v>
      </c>
      <c r="AF1751" s="32">
        <v>0</v>
      </c>
      <c r="AG1751" s="32">
        <v>0</v>
      </c>
      <c r="AH1751" s="32">
        <v>0</v>
      </c>
      <c r="AI1751" s="32">
        <v>0</v>
      </c>
      <c r="AJ1751" s="32">
        <v>0</v>
      </c>
      <c r="AK1751" s="32">
        <v>0</v>
      </c>
      <c r="AL1751" s="32">
        <v>0</v>
      </c>
      <c r="AM1751" s="32">
        <v>0</v>
      </c>
      <c r="AN1751" s="32">
        <v>0</v>
      </c>
      <c r="AO1751" s="32">
        <v>0</v>
      </c>
      <c r="AP1751" s="32">
        <v>0</v>
      </c>
      <c r="AQ1751" s="32">
        <v>0</v>
      </c>
      <c r="AR1751" s="32">
        <v>0</v>
      </c>
      <c r="AS1751" s="32">
        <v>0</v>
      </c>
      <c r="AT1751" s="32">
        <v>0</v>
      </c>
      <c r="AU1751" s="32">
        <v>15000000</v>
      </c>
      <c r="AV1751" s="32">
        <v>0</v>
      </c>
      <c r="AW1751" s="32">
        <v>0</v>
      </c>
      <c r="AX1751" s="32">
        <v>15000000</v>
      </c>
      <c r="AZ1751" s="13" t="str">
        <f t="shared" si="137"/>
        <v>OK</v>
      </c>
      <c r="BA1751" s="13" t="str">
        <f t="shared" si="138"/>
        <v>OK</v>
      </c>
      <c r="BB1751" s="7">
        <f t="shared" si="139"/>
        <v>0</v>
      </c>
      <c r="BC1751" s="14">
        <f t="shared" si="140"/>
        <v>15000000</v>
      </c>
      <c r="BD1751" s="14">
        <f t="shared" si="140"/>
        <v>15000000</v>
      </c>
      <c r="BE1751" s="7">
        <f t="shared" si="141"/>
        <v>0</v>
      </c>
      <c r="BF1751" s="7">
        <f t="shared" si="141"/>
        <v>0</v>
      </c>
      <c r="BJ1751" s="2"/>
      <c r="BK1751" s="2"/>
      <c r="BL1751" s="2"/>
      <c r="BM1751" s="2"/>
      <c r="BN1751" s="2"/>
      <c r="BO1751" s="2"/>
      <c r="BP1751" s="2"/>
      <c r="BQ1751" s="2"/>
      <c r="BR1751" s="2"/>
    </row>
    <row r="1752" spans="1:70" s="3" customFormat="1" ht="99.75">
      <c r="A1752" s="2"/>
      <c r="B1752" s="28" t="s">
        <v>4196</v>
      </c>
      <c r="C1752" s="28" t="s">
        <v>4794</v>
      </c>
      <c r="D1752" s="28" t="s">
        <v>76</v>
      </c>
      <c r="E1752" s="29" t="s">
        <v>789</v>
      </c>
      <c r="F1752" s="29" t="s">
        <v>790</v>
      </c>
      <c r="G1752" s="29" t="s">
        <v>85</v>
      </c>
      <c r="H1752" s="29">
        <v>41113004</v>
      </c>
      <c r="I1752" s="29" t="s">
        <v>4816</v>
      </c>
      <c r="J1752" s="29" t="s">
        <v>199</v>
      </c>
      <c r="K1752" s="29" t="s">
        <v>1355</v>
      </c>
      <c r="L1752" s="30" t="s">
        <v>150</v>
      </c>
      <c r="M1752" s="30" t="s">
        <v>150</v>
      </c>
      <c r="N1752" s="30">
        <v>3</v>
      </c>
      <c r="O1752" s="30" t="s">
        <v>218</v>
      </c>
      <c r="P1752" s="30" t="s">
        <v>202</v>
      </c>
      <c r="Q1752" s="31">
        <v>800000000</v>
      </c>
      <c r="R1752" s="31">
        <v>800000000</v>
      </c>
      <c r="S1752" s="30" t="s">
        <v>411</v>
      </c>
      <c r="T1752" s="30" t="s">
        <v>199</v>
      </c>
      <c r="U1752" s="29" t="s">
        <v>791</v>
      </c>
      <c r="V1752" s="29" t="s">
        <v>331</v>
      </c>
      <c r="W1752" s="29" t="s">
        <v>368</v>
      </c>
      <c r="X1752" s="29" t="s">
        <v>388</v>
      </c>
      <c r="Y1752" s="29" t="s">
        <v>804</v>
      </c>
      <c r="Z1752" s="29" t="s">
        <v>792</v>
      </c>
      <c r="AA1752" s="32">
        <v>0</v>
      </c>
      <c r="AB1752" s="32">
        <v>0</v>
      </c>
      <c r="AC1752" s="32">
        <v>0</v>
      </c>
      <c r="AD1752" s="32">
        <v>0</v>
      </c>
      <c r="AE1752" s="32">
        <v>0</v>
      </c>
      <c r="AF1752" s="32">
        <v>0</v>
      </c>
      <c r="AG1752" s="32">
        <v>0</v>
      </c>
      <c r="AH1752" s="32">
        <v>0</v>
      </c>
      <c r="AI1752" s="32">
        <v>800000000</v>
      </c>
      <c r="AJ1752" s="32">
        <v>0</v>
      </c>
      <c r="AK1752" s="32">
        <v>0</v>
      </c>
      <c r="AL1752" s="32">
        <v>0</v>
      </c>
      <c r="AM1752" s="32">
        <v>0</v>
      </c>
      <c r="AN1752" s="32">
        <v>800000000</v>
      </c>
      <c r="AO1752" s="32">
        <v>0</v>
      </c>
      <c r="AP1752" s="32">
        <v>0</v>
      </c>
      <c r="AQ1752" s="32">
        <v>0</v>
      </c>
      <c r="AR1752" s="32">
        <v>0</v>
      </c>
      <c r="AS1752" s="32">
        <v>0</v>
      </c>
      <c r="AT1752" s="32">
        <v>0</v>
      </c>
      <c r="AU1752" s="32">
        <v>0</v>
      </c>
      <c r="AV1752" s="32">
        <v>0</v>
      </c>
      <c r="AW1752" s="32">
        <v>0</v>
      </c>
      <c r="AX1752" s="32">
        <v>0</v>
      </c>
      <c r="AZ1752" s="13" t="str">
        <f t="shared" si="137"/>
        <v>OK</v>
      </c>
      <c r="BA1752" s="13" t="str">
        <f t="shared" si="138"/>
        <v>OK</v>
      </c>
      <c r="BB1752" s="7">
        <f t="shared" si="139"/>
        <v>0</v>
      </c>
      <c r="BC1752" s="14">
        <f t="shared" si="140"/>
        <v>800000000</v>
      </c>
      <c r="BD1752" s="14">
        <f t="shared" si="140"/>
        <v>800000000</v>
      </c>
      <c r="BE1752" s="7">
        <f t="shared" si="141"/>
        <v>0</v>
      </c>
      <c r="BF1752" s="7">
        <f t="shared" si="141"/>
        <v>0</v>
      </c>
      <c r="BJ1752" s="2"/>
      <c r="BK1752" s="2"/>
      <c r="BL1752" s="2"/>
      <c r="BM1752" s="2"/>
      <c r="BN1752" s="2"/>
      <c r="BO1752" s="2"/>
      <c r="BP1752" s="2"/>
      <c r="BQ1752" s="2"/>
      <c r="BR1752" s="2"/>
    </row>
    <row r="1753" spans="1:70" s="3" customFormat="1" ht="99.75">
      <c r="A1753" s="2"/>
      <c r="B1753" s="28" t="s">
        <v>4197</v>
      </c>
      <c r="C1753" s="28" t="s">
        <v>4794</v>
      </c>
      <c r="D1753" s="28" t="s">
        <v>76</v>
      </c>
      <c r="E1753" s="29" t="s">
        <v>789</v>
      </c>
      <c r="F1753" s="29" t="s">
        <v>790</v>
      </c>
      <c r="G1753" s="29" t="s">
        <v>85</v>
      </c>
      <c r="H1753" s="29">
        <v>41105002</v>
      </c>
      <c r="I1753" s="29" t="s">
        <v>4816</v>
      </c>
      <c r="J1753" s="29" t="s">
        <v>199</v>
      </c>
      <c r="K1753" s="29" t="s">
        <v>1356</v>
      </c>
      <c r="L1753" s="30" t="s">
        <v>149</v>
      </c>
      <c r="M1753" s="30" t="s">
        <v>150</v>
      </c>
      <c r="N1753" s="30">
        <v>3</v>
      </c>
      <c r="O1753" s="30" t="s">
        <v>474</v>
      </c>
      <c r="P1753" s="30" t="s">
        <v>202</v>
      </c>
      <c r="Q1753" s="31">
        <v>75000000</v>
      </c>
      <c r="R1753" s="31">
        <v>75000000</v>
      </c>
      <c r="S1753" s="30" t="s">
        <v>411</v>
      </c>
      <c r="T1753" s="30" t="s">
        <v>199</v>
      </c>
      <c r="U1753" s="29" t="s">
        <v>791</v>
      </c>
      <c r="V1753" s="29" t="s">
        <v>331</v>
      </c>
      <c r="W1753" s="29" t="s">
        <v>368</v>
      </c>
      <c r="X1753" s="29" t="s">
        <v>388</v>
      </c>
      <c r="Y1753" s="29" t="s">
        <v>804</v>
      </c>
      <c r="Z1753" s="29" t="s">
        <v>792</v>
      </c>
      <c r="AA1753" s="32">
        <v>0</v>
      </c>
      <c r="AB1753" s="32">
        <v>0</v>
      </c>
      <c r="AC1753" s="32">
        <v>0</v>
      </c>
      <c r="AD1753" s="32">
        <v>0</v>
      </c>
      <c r="AE1753" s="32">
        <v>0</v>
      </c>
      <c r="AF1753" s="32">
        <v>0</v>
      </c>
      <c r="AG1753" s="32">
        <v>0</v>
      </c>
      <c r="AH1753" s="32">
        <v>0</v>
      </c>
      <c r="AI1753" s="32">
        <v>75000000</v>
      </c>
      <c r="AJ1753" s="32">
        <v>0</v>
      </c>
      <c r="AK1753" s="32">
        <v>0</v>
      </c>
      <c r="AL1753" s="32">
        <v>0</v>
      </c>
      <c r="AM1753" s="32">
        <v>0</v>
      </c>
      <c r="AN1753" s="32">
        <v>75000000</v>
      </c>
      <c r="AO1753" s="32">
        <v>0</v>
      </c>
      <c r="AP1753" s="32">
        <v>0</v>
      </c>
      <c r="AQ1753" s="32">
        <v>0</v>
      </c>
      <c r="AR1753" s="32">
        <v>0</v>
      </c>
      <c r="AS1753" s="32">
        <v>0</v>
      </c>
      <c r="AT1753" s="32">
        <v>0</v>
      </c>
      <c r="AU1753" s="32">
        <v>0</v>
      </c>
      <c r="AV1753" s="32">
        <v>0</v>
      </c>
      <c r="AW1753" s="32">
        <v>0</v>
      </c>
      <c r="AX1753" s="32">
        <v>0</v>
      </c>
      <c r="AZ1753" s="13" t="str">
        <f t="shared" si="137"/>
        <v>OK</v>
      </c>
      <c r="BA1753" s="13" t="str">
        <f t="shared" si="138"/>
        <v>OK</v>
      </c>
      <c r="BB1753" s="7">
        <f t="shared" si="139"/>
        <v>0</v>
      </c>
      <c r="BC1753" s="14">
        <f t="shared" si="140"/>
        <v>75000000</v>
      </c>
      <c r="BD1753" s="14">
        <f t="shared" si="140"/>
        <v>75000000</v>
      </c>
      <c r="BE1753" s="7">
        <f t="shared" si="141"/>
        <v>0</v>
      </c>
      <c r="BF1753" s="7">
        <f t="shared" si="141"/>
        <v>0</v>
      </c>
      <c r="BJ1753" s="2"/>
      <c r="BK1753" s="2"/>
      <c r="BL1753" s="2"/>
      <c r="BM1753" s="2"/>
      <c r="BN1753" s="2"/>
      <c r="BO1753" s="2"/>
      <c r="BP1753" s="2"/>
      <c r="BQ1753" s="2"/>
      <c r="BR1753" s="2"/>
    </row>
    <row r="1754" spans="1:70" s="3" customFormat="1" ht="99.75">
      <c r="A1754" s="2"/>
      <c r="B1754" s="28" t="s">
        <v>4198</v>
      </c>
      <c r="C1754" s="28" t="s">
        <v>4794</v>
      </c>
      <c r="D1754" s="28" t="s">
        <v>76</v>
      </c>
      <c r="E1754" s="29" t="s">
        <v>789</v>
      </c>
      <c r="F1754" s="29" t="s">
        <v>790</v>
      </c>
      <c r="G1754" s="29" t="s">
        <v>85</v>
      </c>
      <c r="H1754" s="29">
        <v>24101602</v>
      </c>
      <c r="I1754" s="29" t="s">
        <v>4816</v>
      </c>
      <c r="J1754" s="29" t="s">
        <v>199</v>
      </c>
      <c r="K1754" s="29" t="s">
        <v>1357</v>
      </c>
      <c r="L1754" s="30" t="s">
        <v>151</v>
      </c>
      <c r="M1754" s="30" t="s">
        <v>151</v>
      </c>
      <c r="N1754" s="30">
        <v>3</v>
      </c>
      <c r="O1754" s="30" t="s">
        <v>474</v>
      </c>
      <c r="P1754" s="30" t="s">
        <v>202</v>
      </c>
      <c r="Q1754" s="31">
        <v>200000000</v>
      </c>
      <c r="R1754" s="31">
        <v>200000000</v>
      </c>
      <c r="S1754" s="30" t="s">
        <v>411</v>
      </c>
      <c r="T1754" s="30" t="s">
        <v>199</v>
      </c>
      <c r="U1754" s="29" t="s">
        <v>791</v>
      </c>
      <c r="V1754" s="29" t="s">
        <v>331</v>
      </c>
      <c r="W1754" s="29" t="s">
        <v>368</v>
      </c>
      <c r="X1754" s="29" t="s">
        <v>388</v>
      </c>
      <c r="Y1754" s="29" t="s">
        <v>804</v>
      </c>
      <c r="Z1754" s="29" t="s">
        <v>792</v>
      </c>
      <c r="AA1754" s="32">
        <v>0</v>
      </c>
      <c r="AB1754" s="32">
        <v>0</v>
      </c>
      <c r="AC1754" s="32">
        <v>0</v>
      </c>
      <c r="AD1754" s="32">
        <v>0</v>
      </c>
      <c r="AE1754" s="32">
        <v>0</v>
      </c>
      <c r="AF1754" s="32">
        <v>0</v>
      </c>
      <c r="AG1754" s="32">
        <v>0</v>
      </c>
      <c r="AH1754" s="32">
        <v>0</v>
      </c>
      <c r="AI1754" s="32">
        <v>0</v>
      </c>
      <c r="AJ1754" s="32">
        <v>0</v>
      </c>
      <c r="AK1754" s="32">
        <v>200000000</v>
      </c>
      <c r="AL1754" s="32">
        <v>0</v>
      </c>
      <c r="AM1754" s="32">
        <v>0</v>
      </c>
      <c r="AN1754" s="32">
        <v>0</v>
      </c>
      <c r="AO1754" s="32">
        <v>0</v>
      </c>
      <c r="AP1754" s="32">
        <v>200000000</v>
      </c>
      <c r="AQ1754" s="32">
        <v>0</v>
      </c>
      <c r="AR1754" s="32">
        <v>0</v>
      </c>
      <c r="AS1754" s="32">
        <v>0</v>
      </c>
      <c r="AT1754" s="32">
        <v>0</v>
      </c>
      <c r="AU1754" s="32">
        <v>0</v>
      </c>
      <c r="AV1754" s="32">
        <v>0</v>
      </c>
      <c r="AW1754" s="32">
        <v>0</v>
      </c>
      <c r="AX1754" s="32">
        <v>0</v>
      </c>
      <c r="AZ1754" s="13" t="str">
        <f t="shared" si="137"/>
        <v>OK</v>
      </c>
      <c r="BA1754" s="13" t="str">
        <f t="shared" si="138"/>
        <v>OK</v>
      </c>
      <c r="BB1754" s="7">
        <f t="shared" si="139"/>
        <v>0</v>
      </c>
      <c r="BC1754" s="14">
        <f t="shared" si="140"/>
        <v>200000000</v>
      </c>
      <c r="BD1754" s="14">
        <f t="shared" si="140"/>
        <v>200000000</v>
      </c>
      <c r="BE1754" s="7">
        <f t="shared" si="141"/>
        <v>0</v>
      </c>
      <c r="BF1754" s="7">
        <f t="shared" si="141"/>
        <v>0</v>
      </c>
      <c r="BJ1754" s="2"/>
      <c r="BK1754" s="2"/>
      <c r="BL1754" s="2"/>
      <c r="BM1754" s="2"/>
      <c r="BN1754" s="2"/>
      <c r="BO1754" s="2"/>
      <c r="BP1754" s="2"/>
      <c r="BQ1754" s="2"/>
      <c r="BR1754" s="2"/>
    </row>
    <row r="1755" spans="1:70" s="3" customFormat="1" ht="99.75">
      <c r="A1755" s="2"/>
      <c r="B1755" s="28" t="s">
        <v>4199</v>
      </c>
      <c r="C1755" s="28" t="s">
        <v>4794</v>
      </c>
      <c r="D1755" s="28" t="s">
        <v>76</v>
      </c>
      <c r="E1755" s="29" t="s">
        <v>789</v>
      </c>
      <c r="F1755" s="29" t="s">
        <v>790</v>
      </c>
      <c r="G1755" s="29" t="s">
        <v>85</v>
      </c>
      <c r="H1755" s="29">
        <v>41103900</v>
      </c>
      <c r="I1755" s="29" t="s">
        <v>4816</v>
      </c>
      <c r="J1755" s="29" t="s">
        <v>199</v>
      </c>
      <c r="K1755" s="29" t="s">
        <v>1358</v>
      </c>
      <c r="L1755" s="30" t="s">
        <v>151</v>
      </c>
      <c r="M1755" s="30" t="s">
        <v>151</v>
      </c>
      <c r="N1755" s="30">
        <v>3</v>
      </c>
      <c r="O1755" s="30" t="s">
        <v>474</v>
      </c>
      <c r="P1755" s="30" t="s">
        <v>202</v>
      </c>
      <c r="Q1755" s="31">
        <v>194972000</v>
      </c>
      <c r="R1755" s="31">
        <v>194972000</v>
      </c>
      <c r="S1755" s="30" t="s">
        <v>411</v>
      </c>
      <c r="T1755" s="30" t="s">
        <v>199</v>
      </c>
      <c r="U1755" s="29" t="s">
        <v>791</v>
      </c>
      <c r="V1755" s="29" t="s">
        <v>331</v>
      </c>
      <c r="W1755" s="29" t="s">
        <v>368</v>
      </c>
      <c r="X1755" s="29" t="s">
        <v>388</v>
      </c>
      <c r="Y1755" s="29" t="s">
        <v>804</v>
      </c>
      <c r="Z1755" s="29" t="s">
        <v>792</v>
      </c>
      <c r="AA1755" s="32">
        <v>0</v>
      </c>
      <c r="AB1755" s="32">
        <v>0</v>
      </c>
      <c r="AC1755" s="32">
        <v>0</v>
      </c>
      <c r="AD1755" s="32">
        <v>0</v>
      </c>
      <c r="AE1755" s="32">
        <v>0</v>
      </c>
      <c r="AF1755" s="32">
        <v>0</v>
      </c>
      <c r="AG1755" s="32">
        <v>0</v>
      </c>
      <c r="AH1755" s="32">
        <v>0</v>
      </c>
      <c r="AI1755" s="32">
        <v>0</v>
      </c>
      <c r="AJ1755" s="32">
        <v>0</v>
      </c>
      <c r="AK1755" s="32">
        <v>194972000</v>
      </c>
      <c r="AL1755" s="32">
        <v>0</v>
      </c>
      <c r="AM1755" s="32">
        <v>0</v>
      </c>
      <c r="AN1755" s="32">
        <v>0</v>
      </c>
      <c r="AO1755" s="32">
        <v>0</v>
      </c>
      <c r="AP1755" s="32">
        <v>194972000</v>
      </c>
      <c r="AQ1755" s="32">
        <v>0</v>
      </c>
      <c r="AR1755" s="32">
        <v>0</v>
      </c>
      <c r="AS1755" s="32">
        <v>0</v>
      </c>
      <c r="AT1755" s="32">
        <v>0</v>
      </c>
      <c r="AU1755" s="32">
        <v>0</v>
      </c>
      <c r="AV1755" s="32">
        <v>0</v>
      </c>
      <c r="AW1755" s="32">
        <v>0</v>
      </c>
      <c r="AX1755" s="32">
        <v>0</v>
      </c>
      <c r="AZ1755" s="13" t="str">
        <f t="shared" si="137"/>
        <v>OK</v>
      </c>
      <c r="BA1755" s="13" t="str">
        <f t="shared" si="138"/>
        <v>OK</v>
      </c>
      <c r="BB1755" s="7">
        <f t="shared" si="139"/>
        <v>0</v>
      </c>
      <c r="BC1755" s="14">
        <f t="shared" si="140"/>
        <v>194972000</v>
      </c>
      <c r="BD1755" s="14">
        <f t="shared" si="140"/>
        <v>194972000</v>
      </c>
      <c r="BE1755" s="7">
        <f t="shared" si="141"/>
        <v>0</v>
      </c>
      <c r="BF1755" s="7">
        <f t="shared" si="141"/>
        <v>0</v>
      </c>
      <c r="BJ1755" s="2"/>
      <c r="BK1755" s="2"/>
      <c r="BL1755" s="2"/>
      <c r="BM1755" s="2"/>
      <c r="BN1755" s="2"/>
      <c r="BO1755" s="2"/>
      <c r="BP1755" s="2"/>
      <c r="BQ1755" s="2"/>
      <c r="BR1755" s="2"/>
    </row>
    <row r="1756" spans="1:70" s="3" customFormat="1" ht="99.75">
      <c r="A1756" s="2"/>
      <c r="B1756" s="28" t="s">
        <v>4200</v>
      </c>
      <c r="C1756" s="28" t="s">
        <v>4794</v>
      </c>
      <c r="D1756" s="28" t="s">
        <v>76</v>
      </c>
      <c r="E1756" s="29" t="s">
        <v>789</v>
      </c>
      <c r="F1756" s="29" t="s">
        <v>790</v>
      </c>
      <c r="G1756" s="29" t="s">
        <v>85</v>
      </c>
      <c r="H1756" s="29">
        <v>72154402</v>
      </c>
      <c r="I1756" s="29" t="s">
        <v>4816</v>
      </c>
      <c r="J1756" s="29" t="s">
        <v>199</v>
      </c>
      <c r="K1756" s="29" t="s">
        <v>1359</v>
      </c>
      <c r="L1756" s="30" t="s">
        <v>151</v>
      </c>
      <c r="M1756" s="30" t="s">
        <v>151</v>
      </c>
      <c r="N1756" s="30">
        <v>3</v>
      </c>
      <c r="O1756" s="30" t="s">
        <v>474</v>
      </c>
      <c r="P1756" s="30" t="s">
        <v>202</v>
      </c>
      <c r="Q1756" s="31">
        <v>200000000</v>
      </c>
      <c r="R1756" s="31">
        <v>200000000</v>
      </c>
      <c r="S1756" s="30" t="s">
        <v>411</v>
      </c>
      <c r="T1756" s="30" t="s">
        <v>199</v>
      </c>
      <c r="U1756" s="29" t="s">
        <v>791</v>
      </c>
      <c r="V1756" s="29" t="s">
        <v>331</v>
      </c>
      <c r="W1756" s="29" t="s">
        <v>368</v>
      </c>
      <c r="X1756" s="29" t="s">
        <v>206</v>
      </c>
      <c r="Y1756" s="29" t="s">
        <v>732</v>
      </c>
      <c r="Z1756" s="29" t="s">
        <v>792</v>
      </c>
      <c r="AA1756" s="32">
        <v>0</v>
      </c>
      <c r="AB1756" s="32">
        <v>0</v>
      </c>
      <c r="AC1756" s="32">
        <v>0</v>
      </c>
      <c r="AD1756" s="32">
        <v>0</v>
      </c>
      <c r="AE1756" s="32">
        <v>0</v>
      </c>
      <c r="AF1756" s="32">
        <v>0</v>
      </c>
      <c r="AG1756" s="32">
        <v>0</v>
      </c>
      <c r="AH1756" s="32">
        <v>0</v>
      </c>
      <c r="AI1756" s="32">
        <v>0</v>
      </c>
      <c r="AJ1756" s="32">
        <v>0</v>
      </c>
      <c r="AK1756" s="32">
        <v>200000000</v>
      </c>
      <c r="AL1756" s="32">
        <v>0</v>
      </c>
      <c r="AM1756" s="32">
        <v>0</v>
      </c>
      <c r="AN1756" s="32">
        <v>0</v>
      </c>
      <c r="AO1756" s="32">
        <v>0</v>
      </c>
      <c r="AP1756" s="32">
        <v>200000000</v>
      </c>
      <c r="AQ1756" s="32">
        <v>0</v>
      </c>
      <c r="AR1756" s="32">
        <v>0</v>
      </c>
      <c r="AS1756" s="32">
        <v>0</v>
      </c>
      <c r="AT1756" s="32">
        <v>0</v>
      </c>
      <c r="AU1756" s="32">
        <v>0</v>
      </c>
      <c r="AV1756" s="32">
        <v>0</v>
      </c>
      <c r="AW1756" s="32">
        <v>0</v>
      </c>
      <c r="AX1756" s="32">
        <v>0</v>
      </c>
      <c r="AZ1756" s="13" t="str">
        <f t="shared" si="137"/>
        <v>OK</v>
      </c>
      <c r="BA1756" s="13" t="str">
        <f t="shared" si="138"/>
        <v>OK</v>
      </c>
      <c r="BB1756" s="7">
        <f t="shared" si="139"/>
        <v>0</v>
      </c>
      <c r="BC1756" s="14">
        <f t="shared" si="140"/>
        <v>200000000</v>
      </c>
      <c r="BD1756" s="14">
        <f t="shared" si="140"/>
        <v>200000000</v>
      </c>
      <c r="BE1756" s="7">
        <f t="shared" si="141"/>
        <v>0</v>
      </c>
      <c r="BF1756" s="7">
        <f t="shared" si="141"/>
        <v>0</v>
      </c>
      <c r="BJ1756" s="2"/>
      <c r="BK1756" s="2"/>
      <c r="BL1756" s="2"/>
      <c r="BM1756" s="2"/>
      <c r="BN1756" s="2"/>
      <c r="BO1756" s="2"/>
      <c r="BP1756" s="2"/>
      <c r="BQ1756" s="2"/>
      <c r="BR1756" s="2"/>
    </row>
    <row r="1757" spans="1:70" s="3" customFormat="1" ht="99.75">
      <c r="A1757" s="2"/>
      <c r="B1757" s="28" t="s">
        <v>4201</v>
      </c>
      <c r="C1757" s="28" t="s">
        <v>4794</v>
      </c>
      <c r="D1757" s="28" t="s">
        <v>76</v>
      </c>
      <c r="E1757" s="29" t="s">
        <v>789</v>
      </c>
      <c r="F1757" s="29" t="s">
        <v>805</v>
      </c>
      <c r="G1757" s="29" t="s">
        <v>82</v>
      </c>
      <c r="H1757" s="29">
        <v>86101610</v>
      </c>
      <c r="I1757" s="29" t="s">
        <v>4817</v>
      </c>
      <c r="J1757" s="29" t="s">
        <v>199</v>
      </c>
      <c r="K1757" s="29" t="s">
        <v>1360</v>
      </c>
      <c r="L1757" s="30" t="s">
        <v>146</v>
      </c>
      <c r="M1757" s="30" t="s">
        <v>146</v>
      </c>
      <c r="N1757" s="30">
        <v>12</v>
      </c>
      <c r="O1757" s="30" t="s">
        <v>218</v>
      </c>
      <c r="P1757" s="30" t="s">
        <v>202</v>
      </c>
      <c r="Q1757" s="31">
        <v>95150000</v>
      </c>
      <c r="R1757" s="31">
        <v>95150000</v>
      </c>
      <c r="S1757" s="30" t="s">
        <v>411</v>
      </c>
      <c r="T1757" s="30" t="s">
        <v>199</v>
      </c>
      <c r="U1757" s="29" t="s">
        <v>806</v>
      </c>
      <c r="V1757" s="29" t="s">
        <v>331</v>
      </c>
      <c r="W1757" s="29" t="s">
        <v>365</v>
      </c>
      <c r="X1757" s="29" t="s">
        <v>206</v>
      </c>
      <c r="Y1757" s="29" t="s">
        <v>211</v>
      </c>
      <c r="Z1757" s="29" t="s">
        <v>807</v>
      </c>
      <c r="AA1757" s="32">
        <v>95150000</v>
      </c>
      <c r="AB1757" s="32">
        <v>0</v>
      </c>
      <c r="AC1757" s="32">
        <v>0</v>
      </c>
      <c r="AD1757" s="32">
        <v>8650000</v>
      </c>
      <c r="AE1757" s="32">
        <v>0</v>
      </c>
      <c r="AF1757" s="32">
        <v>8650000</v>
      </c>
      <c r="AG1757" s="32">
        <v>0</v>
      </c>
      <c r="AH1757" s="32">
        <v>8650000</v>
      </c>
      <c r="AI1757" s="32">
        <v>0</v>
      </c>
      <c r="AJ1757" s="32">
        <v>8650000</v>
      </c>
      <c r="AK1757" s="32">
        <v>0</v>
      </c>
      <c r="AL1757" s="32">
        <v>8650000</v>
      </c>
      <c r="AM1757" s="32">
        <v>0</v>
      </c>
      <c r="AN1757" s="32">
        <v>8650000</v>
      </c>
      <c r="AO1757" s="32">
        <v>0</v>
      </c>
      <c r="AP1757" s="32">
        <v>8650000</v>
      </c>
      <c r="AQ1757" s="32">
        <v>0</v>
      </c>
      <c r="AR1757" s="32">
        <v>8650000</v>
      </c>
      <c r="AS1757" s="32">
        <v>0</v>
      </c>
      <c r="AT1757" s="32">
        <v>8650000</v>
      </c>
      <c r="AU1757" s="32">
        <v>0</v>
      </c>
      <c r="AV1757" s="32">
        <v>8650000</v>
      </c>
      <c r="AW1757" s="32">
        <v>0</v>
      </c>
      <c r="AX1757" s="32">
        <v>8650000</v>
      </c>
      <c r="AZ1757" s="13" t="str">
        <f t="shared" si="137"/>
        <v>OK</v>
      </c>
      <c r="BA1757" s="13" t="str">
        <f t="shared" si="138"/>
        <v>OK</v>
      </c>
      <c r="BB1757" s="7">
        <f t="shared" si="139"/>
        <v>0</v>
      </c>
      <c r="BC1757" s="14">
        <f t="shared" si="140"/>
        <v>95150000</v>
      </c>
      <c r="BD1757" s="14">
        <f t="shared" si="140"/>
        <v>95150000</v>
      </c>
      <c r="BE1757" s="7">
        <f t="shared" si="141"/>
        <v>0</v>
      </c>
      <c r="BF1757" s="7">
        <f t="shared" si="141"/>
        <v>0</v>
      </c>
      <c r="BJ1757" s="2"/>
      <c r="BK1757" s="2"/>
      <c r="BL1757" s="2"/>
      <c r="BM1757" s="2"/>
      <c r="BN1757" s="2"/>
      <c r="BO1757" s="2"/>
      <c r="BP1757" s="2"/>
      <c r="BQ1757" s="2"/>
      <c r="BR1757" s="2"/>
    </row>
    <row r="1758" spans="1:70" s="3" customFormat="1" ht="128.25">
      <c r="A1758" s="2"/>
      <c r="B1758" s="28" t="s">
        <v>4202</v>
      </c>
      <c r="C1758" s="28" t="s">
        <v>4794</v>
      </c>
      <c r="D1758" s="28" t="s">
        <v>76</v>
      </c>
      <c r="E1758" s="29" t="s">
        <v>789</v>
      </c>
      <c r="F1758" s="29" t="s">
        <v>805</v>
      </c>
      <c r="G1758" s="29" t="s">
        <v>82</v>
      </c>
      <c r="H1758" s="29">
        <v>86101610</v>
      </c>
      <c r="I1758" s="29" t="s">
        <v>4817</v>
      </c>
      <c r="J1758" s="29" t="s">
        <v>199</v>
      </c>
      <c r="K1758" s="29" t="s">
        <v>1361</v>
      </c>
      <c r="L1758" s="30" t="s">
        <v>146</v>
      </c>
      <c r="M1758" s="30" t="s">
        <v>146</v>
      </c>
      <c r="N1758" s="30">
        <v>12</v>
      </c>
      <c r="O1758" s="30" t="s">
        <v>218</v>
      </c>
      <c r="P1758" s="30" t="s">
        <v>202</v>
      </c>
      <c r="Q1758" s="31">
        <v>72600000</v>
      </c>
      <c r="R1758" s="31">
        <v>72600000</v>
      </c>
      <c r="S1758" s="30" t="s">
        <v>411</v>
      </c>
      <c r="T1758" s="30" t="s">
        <v>199</v>
      </c>
      <c r="U1758" s="29" t="s">
        <v>806</v>
      </c>
      <c r="V1758" s="29" t="s">
        <v>331</v>
      </c>
      <c r="W1758" s="29" t="s">
        <v>365</v>
      </c>
      <c r="X1758" s="29" t="s">
        <v>206</v>
      </c>
      <c r="Y1758" s="29" t="s">
        <v>211</v>
      </c>
      <c r="Z1758" s="29" t="s">
        <v>807</v>
      </c>
      <c r="AA1758" s="32">
        <v>72600000</v>
      </c>
      <c r="AB1758" s="32">
        <v>0</v>
      </c>
      <c r="AC1758" s="32">
        <v>0</v>
      </c>
      <c r="AD1758" s="32">
        <v>6600000</v>
      </c>
      <c r="AE1758" s="32">
        <v>0</v>
      </c>
      <c r="AF1758" s="32">
        <v>6600000</v>
      </c>
      <c r="AG1758" s="32">
        <v>0</v>
      </c>
      <c r="AH1758" s="32">
        <v>6600000</v>
      </c>
      <c r="AI1758" s="32">
        <v>0</v>
      </c>
      <c r="AJ1758" s="32">
        <v>6600000</v>
      </c>
      <c r="AK1758" s="32">
        <v>0</v>
      </c>
      <c r="AL1758" s="32">
        <v>6600000</v>
      </c>
      <c r="AM1758" s="32">
        <v>0</v>
      </c>
      <c r="AN1758" s="32">
        <v>6600000</v>
      </c>
      <c r="AO1758" s="32">
        <v>0</v>
      </c>
      <c r="AP1758" s="32">
        <v>6600000</v>
      </c>
      <c r="AQ1758" s="32">
        <v>0</v>
      </c>
      <c r="AR1758" s="32">
        <v>6600000</v>
      </c>
      <c r="AS1758" s="32">
        <v>0</v>
      </c>
      <c r="AT1758" s="32">
        <v>6600000</v>
      </c>
      <c r="AU1758" s="32">
        <v>0</v>
      </c>
      <c r="AV1758" s="32">
        <v>6600000</v>
      </c>
      <c r="AW1758" s="32">
        <v>0</v>
      </c>
      <c r="AX1758" s="32">
        <v>6600000</v>
      </c>
      <c r="AZ1758" s="13" t="str">
        <f t="shared" si="137"/>
        <v>OK</v>
      </c>
      <c r="BA1758" s="13" t="str">
        <f t="shared" si="138"/>
        <v>OK</v>
      </c>
      <c r="BB1758" s="7">
        <f t="shared" si="139"/>
        <v>0</v>
      </c>
      <c r="BC1758" s="14">
        <f t="shared" si="140"/>
        <v>72600000</v>
      </c>
      <c r="BD1758" s="14">
        <f t="shared" si="140"/>
        <v>72600000</v>
      </c>
      <c r="BE1758" s="7">
        <f t="shared" si="141"/>
        <v>0</v>
      </c>
      <c r="BF1758" s="7">
        <f t="shared" si="141"/>
        <v>0</v>
      </c>
      <c r="BJ1758" s="2"/>
      <c r="BK1758" s="2"/>
      <c r="BL1758" s="2"/>
      <c r="BM1758" s="2"/>
      <c r="BN1758" s="2"/>
      <c r="BO1758" s="2"/>
      <c r="BP1758" s="2"/>
      <c r="BQ1758" s="2"/>
      <c r="BR1758" s="2"/>
    </row>
    <row r="1759" spans="1:70" s="3" customFormat="1" ht="128.25">
      <c r="A1759" s="2"/>
      <c r="B1759" s="28" t="s">
        <v>4203</v>
      </c>
      <c r="C1759" s="28" t="s">
        <v>4794</v>
      </c>
      <c r="D1759" s="28" t="s">
        <v>76</v>
      </c>
      <c r="E1759" s="29" t="s">
        <v>789</v>
      </c>
      <c r="F1759" s="29" t="s">
        <v>805</v>
      </c>
      <c r="G1759" s="29" t="s">
        <v>82</v>
      </c>
      <c r="H1759" s="29">
        <v>86101610</v>
      </c>
      <c r="I1759" s="29" t="s">
        <v>4817</v>
      </c>
      <c r="J1759" s="29" t="s">
        <v>199</v>
      </c>
      <c r="K1759" s="29" t="s">
        <v>1361</v>
      </c>
      <c r="L1759" s="30" t="s">
        <v>146</v>
      </c>
      <c r="M1759" s="30" t="s">
        <v>146</v>
      </c>
      <c r="N1759" s="30">
        <v>12</v>
      </c>
      <c r="O1759" s="30" t="s">
        <v>218</v>
      </c>
      <c r="P1759" s="30" t="s">
        <v>202</v>
      </c>
      <c r="Q1759" s="31">
        <v>72600000</v>
      </c>
      <c r="R1759" s="31">
        <v>72600000</v>
      </c>
      <c r="S1759" s="30" t="s">
        <v>411</v>
      </c>
      <c r="T1759" s="30" t="s">
        <v>199</v>
      </c>
      <c r="U1759" s="29" t="s">
        <v>806</v>
      </c>
      <c r="V1759" s="29" t="s">
        <v>331</v>
      </c>
      <c r="W1759" s="29" t="s">
        <v>365</v>
      </c>
      <c r="X1759" s="29" t="s">
        <v>206</v>
      </c>
      <c r="Y1759" s="29" t="s">
        <v>211</v>
      </c>
      <c r="Z1759" s="29" t="s">
        <v>807</v>
      </c>
      <c r="AA1759" s="32">
        <v>72600000</v>
      </c>
      <c r="AB1759" s="32">
        <v>0</v>
      </c>
      <c r="AC1759" s="32">
        <v>0</v>
      </c>
      <c r="AD1759" s="32">
        <v>6600000</v>
      </c>
      <c r="AE1759" s="32">
        <v>0</v>
      </c>
      <c r="AF1759" s="32">
        <v>6600000</v>
      </c>
      <c r="AG1759" s="32">
        <v>0</v>
      </c>
      <c r="AH1759" s="32">
        <v>6600000</v>
      </c>
      <c r="AI1759" s="32">
        <v>0</v>
      </c>
      <c r="AJ1759" s="32">
        <v>6600000</v>
      </c>
      <c r="AK1759" s="32">
        <v>0</v>
      </c>
      <c r="AL1759" s="32">
        <v>6600000</v>
      </c>
      <c r="AM1759" s="32">
        <v>0</v>
      </c>
      <c r="AN1759" s="32">
        <v>6600000</v>
      </c>
      <c r="AO1759" s="32">
        <v>0</v>
      </c>
      <c r="AP1759" s="32">
        <v>6600000</v>
      </c>
      <c r="AQ1759" s="32">
        <v>0</v>
      </c>
      <c r="AR1759" s="32">
        <v>6600000</v>
      </c>
      <c r="AS1759" s="32">
        <v>0</v>
      </c>
      <c r="AT1759" s="32">
        <v>6600000</v>
      </c>
      <c r="AU1759" s="32">
        <v>0</v>
      </c>
      <c r="AV1759" s="32">
        <v>6600000</v>
      </c>
      <c r="AW1759" s="32">
        <v>0</v>
      </c>
      <c r="AX1759" s="32">
        <v>6600000</v>
      </c>
      <c r="AZ1759" s="13" t="str">
        <f t="shared" si="137"/>
        <v>OK</v>
      </c>
      <c r="BA1759" s="13" t="str">
        <f t="shared" si="138"/>
        <v>OK</v>
      </c>
      <c r="BB1759" s="7">
        <f t="shared" si="139"/>
        <v>0</v>
      </c>
      <c r="BC1759" s="14">
        <f t="shared" si="140"/>
        <v>72600000</v>
      </c>
      <c r="BD1759" s="14">
        <f t="shared" si="140"/>
        <v>72600000</v>
      </c>
      <c r="BE1759" s="7">
        <f t="shared" si="141"/>
        <v>0</v>
      </c>
      <c r="BF1759" s="7">
        <f t="shared" si="141"/>
        <v>0</v>
      </c>
      <c r="BJ1759" s="2"/>
      <c r="BK1759" s="2"/>
      <c r="BL1759" s="2"/>
      <c r="BM1759" s="2"/>
      <c r="BN1759" s="2"/>
      <c r="BO1759" s="2"/>
      <c r="BP1759" s="2"/>
      <c r="BQ1759" s="2"/>
      <c r="BR1759" s="2"/>
    </row>
    <row r="1760" spans="1:70" s="3" customFormat="1" ht="128.25">
      <c r="A1760" s="2"/>
      <c r="B1760" s="28" t="s">
        <v>4204</v>
      </c>
      <c r="C1760" s="28" t="s">
        <v>4794</v>
      </c>
      <c r="D1760" s="28" t="s">
        <v>76</v>
      </c>
      <c r="E1760" s="29" t="s">
        <v>789</v>
      </c>
      <c r="F1760" s="29" t="s">
        <v>805</v>
      </c>
      <c r="G1760" s="29" t="s">
        <v>82</v>
      </c>
      <c r="H1760" s="29">
        <v>86101610</v>
      </c>
      <c r="I1760" s="29" t="s">
        <v>4817</v>
      </c>
      <c r="J1760" s="29" t="s">
        <v>199</v>
      </c>
      <c r="K1760" s="29" t="s">
        <v>1361</v>
      </c>
      <c r="L1760" s="30" t="s">
        <v>146</v>
      </c>
      <c r="M1760" s="30" t="s">
        <v>146</v>
      </c>
      <c r="N1760" s="30">
        <v>12</v>
      </c>
      <c r="O1760" s="30" t="s">
        <v>218</v>
      </c>
      <c r="P1760" s="30" t="s">
        <v>202</v>
      </c>
      <c r="Q1760" s="31">
        <v>72600000</v>
      </c>
      <c r="R1760" s="31">
        <v>72600000</v>
      </c>
      <c r="S1760" s="30" t="s">
        <v>411</v>
      </c>
      <c r="T1760" s="30" t="s">
        <v>199</v>
      </c>
      <c r="U1760" s="29" t="s">
        <v>806</v>
      </c>
      <c r="V1760" s="29" t="s">
        <v>331</v>
      </c>
      <c r="W1760" s="29" t="s">
        <v>365</v>
      </c>
      <c r="X1760" s="29" t="s">
        <v>206</v>
      </c>
      <c r="Y1760" s="29" t="s">
        <v>211</v>
      </c>
      <c r="Z1760" s="29" t="s">
        <v>807</v>
      </c>
      <c r="AA1760" s="32">
        <v>72600000</v>
      </c>
      <c r="AB1760" s="32">
        <v>0</v>
      </c>
      <c r="AC1760" s="32">
        <v>0</v>
      </c>
      <c r="AD1760" s="32">
        <v>6600000</v>
      </c>
      <c r="AE1760" s="32">
        <v>0</v>
      </c>
      <c r="AF1760" s="32">
        <v>6600000</v>
      </c>
      <c r="AG1760" s="32">
        <v>0</v>
      </c>
      <c r="AH1760" s="32">
        <v>6600000</v>
      </c>
      <c r="AI1760" s="32">
        <v>0</v>
      </c>
      <c r="AJ1760" s="32">
        <v>6600000</v>
      </c>
      <c r="AK1760" s="32">
        <v>0</v>
      </c>
      <c r="AL1760" s="32">
        <v>6600000</v>
      </c>
      <c r="AM1760" s="32">
        <v>0</v>
      </c>
      <c r="AN1760" s="32">
        <v>6600000</v>
      </c>
      <c r="AO1760" s="32">
        <v>0</v>
      </c>
      <c r="AP1760" s="32">
        <v>6600000</v>
      </c>
      <c r="AQ1760" s="32">
        <v>0</v>
      </c>
      <c r="AR1760" s="32">
        <v>6600000</v>
      </c>
      <c r="AS1760" s="32">
        <v>0</v>
      </c>
      <c r="AT1760" s="32">
        <v>6600000</v>
      </c>
      <c r="AU1760" s="32">
        <v>0</v>
      </c>
      <c r="AV1760" s="32">
        <v>6600000</v>
      </c>
      <c r="AW1760" s="32">
        <v>0</v>
      </c>
      <c r="AX1760" s="32">
        <v>6600000</v>
      </c>
      <c r="AZ1760" s="13" t="str">
        <f t="shared" si="137"/>
        <v>OK</v>
      </c>
      <c r="BA1760" s="13" t="str">
        <f t="shared" si="138"/>
        <v>OK</v>
      </c>
      <c r="BB1760" s="7">
        <f t="shared" si="139"/>
        <v>0</v>
      </c>
      <c r="BC1760" s="14">
        <f t="shared" si="140"/>
        <v>72600000</v>
      </c>
      <c r="BD1760" s="14">
        <f t="shared" si="140"/>
        <v>72600000</v>
      </c>
      <c r="BE1760" s="7">
        <f t="shared" si="141"/>
        <v>0</v>
      </c>
      <c r="BF1760" s="7">
        <f t="shared" si="141"/>
        <v>0</v>
      </c>
      <c r="BJ1760" s="2"/>
      <c r="BK1760" s="2"/>
      <c r="BL1760" s="2"/>
      <c r="BM1760" s="2"/>
      <c r="BN1760" s="2"/>
      <c r="BO1760" s="2"/>
      <c r="BP1760" s="2"/>
      <c r="BQ1760" s="2"/>
      <c r="BR1760" s="2"/>
    </row>
    <row r="1761" spans="1:70" s="3" customFormat="1" ht="128.25">
      <c r="A1761" s="2"/>
      <c r="B1761" s="28" t="s">
        <v>4205</v>
      </c>
      <c r="C1761" s="28" t="s">
        <v>4794</v>
      </c>
      <c r="D1761" s="28" t="s">
        <v>76</v>
      </c>
      <c r="E1761" s="29" t="s">
        <v>789</v>
      </c>
      <c r="F1761" s="29" t="s">
        <v>805</v>
      </c>
      <c r="G1761" s="29" t="s">
        <v>82</v>
      </c>
      <c r="H1761" s="29">
        <v>86101610</v>
      </c>
      <c r="I1761" s="29" t="s">
        <v>4817</v>
      </c>
      <c r="J1761" s="29" t="s">
        <v>199</v>
      </c>
      <c r="K1761" s="29" t="s">
        <v>1361</v>
      </c>
      <c r="L1761" s="30" t="s">
        <v>146</v>
      </c>
      <c r="M1761" s="30" t="s">
        <v>146</v>
      </c>
      <c r="N1761" s="30">
        <v>12</v>
      </c>
      <c r="O1761" s="30" t="s">
        <v>218</v>
      </c>
      <c r="P1761" s="30" t="s">
        <v>202</v>
      </c>
      <c r="Q1761" s="31">
        <v>72600000</v>
      </c>
      <c r="R1761" s="31">
        <v>72600000</v>
      </c>
      <c r="S1761" s="30" t="s">
        <v>411</v>
      </c>
      <c r="T1761" s="30" t="s">
        <v>199</v>
      </c>
      <c r="U1761" s="29" t="s">
        <v>806</v>
      </c>
      <c r="V1761" s="29" t="s">
        <v>331</v>
      </c>
      <c r="W1761" s="29" t="s">
        <v>365</v>
      </c>
      <c r="X1761" s="29" t="s">
        <v>206</v>
      </c>
      <c r="Y1761" s="29" t="s">
        <v>211</v>
      </c>
      <c r="Z1761" s="29" t="s">
        <v>807</v>
      </c>
      <c r="AA1761" s="32">
        <v>72600000</v>
      </c>
      <c r="AB1761" s="32">
        <v>0</v>
      </c>
      <c r="AC1761" s="32">
        <v>0</v>
      </c>
      <c r="AD1761" s="32">
        <v>6600000</v>
      </c>
      <c r="AE1761" s="32">
        <v>0</v>
      </c>
      <c r="AF1761" s="32">
        <v>6600000</v>
      </c>
      <c r="AG1761" s="32">
        <v>0</v>
      </c>
      <c r="AH1761" s="32">
        <v>6600000</v>
      </c>
      <c r="AI1761" s="32">
        <v>0</v>
      </c>
      <c r="AJ1761" s="32">
        <v>6600000</v>
      </c>
      <c r="AK1761" s="32">
        <v>0</v>
      </c>
      <c r="AL1761" s="32">
        <v>6600000</v>
      </c>
      <c r="AM1761" s="32">
        <v>0</v>
      </c>
      <c r="AN1761" s="32">
        <v>6600000</v>
      </c>
      <c r="AO1761" s="32">
        <v>0</v>
      </c>
      <c r="AP1761" s="32">
        <v>6600000</v>
      </c>
      <c r="AQ1761" s="32">
        <v>0</v>
      </c>
      <c r="AR1761" s="32">
        <v>6600000</v>
      </c>
      <c r="AS1761" s="32">
        <v>0</v>
      </c>
      <c r="AT1761" s="32">
        <v>6600000</v>
      </c>
      <c r="AU1761" s="32">
        <v>0</v>
      </c>
      <c r="AV1761" s="32">
        <v>6600000</v>
      </c>
      <c r="AW1761" s="32">
        <v>0</v>
      </c>
      <c r="AX1761" s="32">
        <v>6600000</v>
      </c>
      <c r="AZ1761" s="13" t="str">
        <f t="shared" si="137"/>
        <v>OK</v>
      </c>
      <c r="BA1761" s="13" t="str">
        <f t="shared" si="138"/>
        <v>OK</v>
      </c>
      <c r="BB1761" s="7">
        <f t="shared" si="139"/>
        <v>0</v>
      </c>
      <c r="BC1761" s="14">
        <f t="shared" si="140"/>
        <v>72600000</v>
      </c>
      <c r="BD1761" s="14">
        <f t="shared" si="140"/>
        <v>72600000</v>
      </c>
      <c r="BE1761" s="7">
        <f t="shared" si="141"/>
        <v>0</v>
      </c>
      <c r="BF1761" s="7">
        <f t="shared" si="141"/>
        <v>0</v>
      </c>
      <c r="BJ1761" s="2"/>
      <c r="BK1761" s="2"/>
      <c r="BL1761" s="2"/>
      <c r="BM1761" s="2"/>
      <c r="BN1761" s="2"/>
      <c r="BO1761" s="2"/>
      <c r="BP1761" s="2"/>
      <c r="BQ1761" s="2"/>
      <c r="BR1761" s="2"/>
    </row>
    <row r="1762" spans="1:70" s="3" customFormat="1" ht="128.25">
      <c r="A1762" s="2"/>
      <c r="B1762" s="28" t="s">
        <v>4206</v>
      </c>
      <c r="C1762" s="28" t="s">
        <v>4794</v>
      </c>
      <c r="D1762" s="28" t="s">
        <v>76</v>
      </c>
      <c r="E1762" s="29" t="s">
        <v>789</v>
      </c>
      <c r="F1762" s="29" t="s">
        <v>805</v>
      </c>
      <c r="G1762" s="29" t="s">
        <v>82</v>
      </c>
      <c r="H1762" s="29">
        <v>86101610</v>
      </c>
      <c r="I1762" s="29" t="s">
        <v>4817</v>
      </c>
      <c r="J1762" s="29" t="s">
        <v>199</v>
      </c>
      <c r="K1762" s="29" t="s">
        <v>1361</v>
      </c>
      <c r="L1762" s="30" t="s">
        <v>146</v>
      </c>
      <c r="M1762" s="30" t="s">
        <v>146</v>
      </c>
      <c r="N1762" s="30">
        <v>12</v>
      </c>
      <c r="O1762" s="30" t="s">
        <v>218</v>
      </c>
      <c r="P1762" s="30" t="s">
        <v>202</v>
      </c>
      <c r="Q1762" s="31">
        <v>72600000</v>
      </c>
      <c r="R1762" s="31">
        <v>72600000</v>
      </c>
      <c r="S1762" s="30" t="s">
        <v>411</v>
      </c>
      <c r="T1762" s="30" t="s">
        <v>199</v>
      </c>
      <c r="U1762" s="29" t="s">
        <v>806</v>
      </c>
      <c r="V1762" s="29" t="s">
        <v>331</v>
      </c>
      <c r="W1762" s="29" t="s">
        <v>365</v>
      </c>
      <c r="X1762" s="29" t="s">
        <v>206</v>
      </c>
      <c r="Y1762" s="29" t="s">
        <v>211</v>
      </c>
      <c r="Z1762" s="29" t="s">
        <v>807</v>
      </c>
      <c r="AA1762" s="32">
        <v>72600000</v>
      </c>
      <c r="AB1762" s="32">
        <v>0</v>
      </c>
      <c r="AC1762" s="32">
        <v>0</v>
      </c>
      <c r="AD1762" s="32">
        <v>6600000</v>
      </c>
      <c r="AE1762" s="32">
        <v>0</v>
      </c>
      <c r="AF1762" s="32">
        <v>6600000</v>
      </c>
      <c r="AG1762" s="32">
        <v>0</v>
      </c>
      <c r="AH1762" s="32">
        <v>6600000</v>
      </c>
      <c r="AI1762" s="32">
        <v>0</v>
      </c>
      <c r="AJ1762" s="32">
        <v>6600000</v>
      </c>
      <c r="AK1762" s="32">
        <v>0</v>
      </c>
      <c r="AL1762" s="32">
        <v>6600000</v>
      </c>
      <c r="AM1762" s="32">
        <v>0</v>
      </c>
      <c r="AN1762" s="32">
        <v>6600000</v>
      </c>
      <c r="AO1762" s="32">
        <v>0</v>
      </c>
      <c r="AP1762" s="32">
        <v>6600000</v>
      </c>
      <c r="AQ1762" s="32">
        <v>0</v>
      </c>
      <c r="AR1762" s="32">
        <v>6600000</v>
      </c>
      <c r="AS1762" s="32">
        <v>0</v>
      </c>
      <c r="AT1762" s="32">
        <v>6600000</v>
      </c>
      <c r="AU1762" s="32">
        <v>0</v>
      </c>
      <c r="AV1762" s="32">
        <v>6600000</v>
      </c>
      <c r="AW1762" s="32">
        <v>0</v>
      </c>
      <c r="AX1762" s="32">
        <v>6600000</v>
      </c>
      <c r="AZ1762" s="13" t="str">
        <f t="shared" si="137"/>
        <v>OK</v>
      </c>
      <c r="BA1762" s="13" t="str">
        <f t="shared" si="138"/>
        <v>OK</v>
      </c>
      <c r="BB1762" s="7">
        <f t="shared" si="139"/>
        <v>0</v>
      </c>
      <c r="BC1762" s="14">
        <f t="shared" si="140"/>
        <v>72600000</v>
      </c>
      <c r="BD1762" s="14">
        <f t="shared" si="140"/>
        <v>72600000</v>
      </c>
      <c r="BE1762" s="7">
        <f t="shared" si="141"/>
        <v>0</v>
      </c>
      <c r="BF1762" s="7">
        <f t="shared" si="141"/>
        <v>0</v>
      </c>
      <c r="BJ1762" s="2"/>
      <c r="BK1762" s="2"/>
      <c r="BL1762" s="2"/>
      <c r="BM1762" s="2"/>
      <c r="BN1762" s="2"/>
      <c r="BO1762" s="2"/>
      <c r="BP1762" s="2"/>
      <c r="BQ1762" s="2"/>
      <c r="BR1762" s="2"/>
    </row>
    <row r="1763" spans="1:70" s="3" customFormat="1" ht="128.25">
      <c r="A1763" s="2"/>
      <c r="B1763" s="28" t="s">
        <v>4207</v>
      </c>
      <c r="C1763" s="28" t="s">
        <v>4794</v>
      </c>
      <c r="D1763" s="28" t="s">
        <v>76</v>
      </c>
      <c r="E1763" s="29" t="s">
        <v>789</v>
      </c>
      <c r="F1763" s="29" t="s">
        <v>805</v>
      </c>
      <c r="G1763" s="29" t="s">
        <v>82</v>
      </c>
      <c r="H1763" s="29">
        <v>86101610</v>
      </c>
      <c r="I1763" s="29" t="s">
        <v>4817</v>
      </c>
      <c r="J1763" s="29" t="s">
        <v>199</v>
      </c>
      <c r="K1763" s="29" t="s">
        <v>1362</v>
      </c>
      <c r="L1763" s="30" t="s">
        <v>147</v>
      </c>
      <c r="M1763" s="30" t="s">
        <v>147</v>
      </c>
      <c r="N1763" s="30">
        <v>12</v>
      </c>
      <c r="O1763" s="30" t="s">
        <v>218</v>
      </c>
      <c r="P1763" s="30" t="s">
        <v>202</v>
      </c>
      <c r="Q1763" s="31">
        <v>62700000</v>
      </c>
      <c r="R1763" s="31">
        <v>62700000</v>
      </c>
      <c r="S1763" s="30" t="s">
        <v>411</v>
      </c>
      <c r="T1763" s="30" t="s">
        <v>199</v>
      </c>
      <c r="U1763" s="29" t="s">
        <v>806</v>
      </c>
      <c r="V1763" s="29" t="s">
        <v>331</v>
      </c>
      <c r="W1763" s="29" t="s">
        <v>365</v>
      </c>
      <c r="X1763" s="29" t="s">
        <v>206</v>
      </c>
      <c r="Y1763" s="29" t="s">
        <v>211</v>
      </c>
      <c r="Z1763" s="29" t="s">
        <v>808</v>
      </c>
      <c r="AA1763" s="32">
        <v>0</v>
      </c>
      <c r="AB1763" s="32">
        <v>0</v>
      </c>
      <c r="AC1763" s="32">
        <v>62700000</v>
      </c>
      <c r="AD1763" s="32">
        <v>0</v>
      </c>
      <c r="AE1763" s="32">
        <v>0</v>
      </c>
      <c r="AF1763" s="32">
        <v>5700000</v>
      </c>
      <c r="AG1763" s="32">
        <v>0</v>
      </c>
      <c r="AH1763" s="32">
        <v>5700000</v>
      </c>
      <c r="AI1763" s="32">
        <v>0</v>
      </c>
      <c r="AJ1763" s="32">
        <v>5700000</v>
      </c>
      <c r="AK1763" s="32">
        <v>0</v>
      </c>
      <c r="AL1763" s="32">
        <v>5700000</v>
      </c>
      <c r="AM1763" s="32">
        <v>0</v>
      </c>
      <c r="AN1763" s="32">
        <v>5700000</v>
      </c>
      <c r="AO1763" s="32">
        <v>0</v>
      </c>
      <c r="AP1763" s="32">
        <v>5700000</v>
      </c>
      <c r="AQ1763" s="32">
        <v>0</v>
      </c>
      <c r="AR1763" s="32">
        <v>5700000</v>
      </c>
      <c r="AS1763" s="32">
        <v>0</v>
      </c>
      <c r="AT1763" s="32">
        <v>5700000</v>
      </c>
      <c r="AU1763" s="32">
        <v>0</v>
      </c>
      <c r="AV1763" s="32">
        <v>5700000</v>
      </c>
      <c r="AW1763" s="32">
        <v>0</v>
      </c>
      <c r="AX1763" s="32">
        <v>11400000</v>
      </c>
      <c r="AZ1763" s="13" t="str">
        <f t="shared" si="137"/>
        <v>OK</v>
      </c>
      <c r="BA1763" s="13" t="str">
        <f t="shared" si="138"/>
        <v>OK</v>
      </c>
      <c r="BB1763" s="7">
        <f t="shared" si="139"/>
        <v>0</v>
      </c>
      <c r="BC1763" s="14">
        <f t="shared" si="140"/>
        <v>62700000</v>
      </c>
      <c r="BD1763" s="14">
        <f t="shared" si="140"/>
        <v>62700000</v>
      </c>
      <c r="BE1763" s="7">
        <f t="shared" si="141"/>
        <v>0</v>
      </c>
      <c r="BF1763" s="7">
        <f t="shared" si="141"/>
        <v>0</v>
      </c>
      <c r="BJ1763" s="2"/>
      <c r="BK1763" s="2"/>
      <c r="BL1763" s="2"/>
      <c r="BM1763" s="2"/>
      <c r="BN1763" s="2"/>
      <c r="BO1763" s="2"/>
      <c r="BP1763" s="2"/>
      <c r="BQ1763" s="2"/>
      <c r="BR1763" s="2"/>
    </row>
    <row r="1764" spans="1:70" s="3" customFormat="1" ht="128.25">
      <c r="A1764" s="2"/>
      <c r="B1764" s="28" t="s">
        <v>4208</v>
      </c>
      <c r="C1764" s="28" t="s">
        <v>4794</v>
      </c>
      <c r="D1764" s="28" t="s">
        <v>76</v>
      </c>
      <c r="E1764" s="29" t="s">
        <v>789</v>
      </c>
      <c r="F1764" s="29" t="s">
        <v>805</v>
      </c>
      <c r="G1764" s="29" t="s">
        <v>82</v>
      </c>
      <c r="H1764" s="29">
        <v>86101610</v>
      </c>
      <c r="I1764" s="29" t="s">
        <v>4817</v>
      </c>
      <c r="J1764" s="29" t="s">
        <v>199</v>
      </c>
      <c r="K1764" s="29" t="s">
        <v>1362</v>
      </c>
      <c r="L1764" s="30" t="s">
        <v>147</v>
      </c>
      <c r="M1764" s="30" t="s">
        <v>147</v>
      </c>
      <c r="N1764" s="30">
        <v>12</v>
      </c>
      <c r="O1764" s="30" t="s">
        <v>218</v>
      </c>
      <c r="P1764" s="30" t="s">
        <v>202</v>
      </c>
      <c r="Q1764" s="31">
        <v>62700000</v>
      </c>
      <c r="R1764" s="31">
        <v>62700000</v>
      </c>
      <c r="S1764" s="30" t="s">
        <v>411</v>
      </c>
      <c r="T1764" s="30" t="s">
        <v>199</v>
      </c>
      <c r="U1764" s="29" t="s">
        <v>806</v>
      </c>
      <c r="V1764" s="29" t="s">
        <v>331</v>
      </c>
      <c r="W1764" s="29" t="s">
        <v>365</v>
      </c>
      <c r="X1764" s="29" t="s">
        <v>206</v>
      </c>
      <c r="Y1764" s="29" t="s">
        <v>211</v>
      </c>
      <c r="Z1764" s="29" t="s">
        <v>808</v>
      </c>
      <c r="AA1764" s="32">
        <v>0</v>
      </c>
      <c r="AB1764" s="32">
        <v>0</v>
      </c>
      <c r="AC1764" s="32">
        <v>62700000</v>
      </c>
      <c r="AD1764" s="32">
        <v>0</v>
      </c>
      <c r="AE1764" s="32">
        <v>0</v>
      </c>
      <c r="AF1764" s="32">
        <v>5700000</v>
      </c>
      <c r="AG1764" s="32">
        <v>0</v>
      </c>
      <c r="AH1764" s="32">
        <v>5700000</v>
      </c>
      <c r="AI1764" s="32">
        <v>0</v>
      </c>
      <c r="AJ1764" s="32">
        <v>5700000</v>
      </c>
      <c r="AK1764" s="32">
        <v>0</v>
      </c>
      <c r="AL1764" s="32">
        <v>5700000</v>
      </c>
      <c r="AM1764" s="32">
        <v>0</v>
      </c>
      <c r="AN1764" s="32">
        <v>5700000</v>
      </c>
      <c r="AO1764" s="32">
        <v>0</v>
      </c>
      <c r="AP1764" s="32">
        <v>5700000</v>
      </c>
      <c r="AQ1764" s="32">
        <v>0</v>
      </c>
      <c r="AR1764" s="32">
        <v>5700000</v>
      </c>
      <c r="AS1764" s="32">
        <v>0</v>
      </c>
      <c r="AT1764" s="32">
        <v>5700000</v>
      </c>
      <c r="AU1764" s="32">
        <v>0</v>
      </c>
      <c r="AV1764" s="32">
        <v>5700000</v>
      </c>
      <c r="AW1764" s="32">
        <v>0</v>
      </c>
      <c r="AX1764" s="32">
        <v>11400000</v>
      </c>
      <c r="AZ1764" s="13" t="str">
        <f t="shared" si="137"/>
        <v>OK</v>
      </c>
      <c r="BA1764" s="13" t="str">
        <f t="shared" si="138"/>
        <v>OK</v>
      </c>
      <c r="BB1764" s="7">
        <f t="shared" si="139"/>
        <v>0</v>
      </c>
      <c r="BC1764" s="14">
        <f t="shared" si="140"/>
        <v>62700000</v>
      </c>
      <c r="BD1764" s="14">
        <f t="shared" si="140"/>
        <v>62700000</v>
      </c>
      <c r="BE1764" s="7">
        <f t="shared" si="141"/>
        <v>0</v>
      </c>
      <c r="BF1764" s="7">
        <f t="shared" si="141"/>
        <v>0</v>
      </c>
      <c r="BJ1764" s="2"/>
      <c r="BK1764" s="2"/>
      <c r="BL1764" s="2"/>
      <c r="BM1764" s="2"/>
      <c r="BN1764" s="2"/>
      <c r="BO1764" s="2"/>
      <c r="BP1764" s="2"/>
      <c r="BQ1764" s="2"/>
      <c r="BR1764" s="2"/>
    </row>
    <row r="1765" spans="1:70" s="3" customFormat="1" ht="128.25">
      <c r="A1765" s="2"/>
      <c r="B1765" s="28" t="s">
        <v>4209</v>
      </c>
      <c r="C1765" s="28" t="s">
        <v>4794</v>
      </c>
      <c r="D1765" s="28" t="s">
        <v>76</v>
      </c>
      <c r="E1765" s="29" t="s">
        <v>789</v>
      </c>
      <c r="F1765" s="29" t="s">
        <v>805</v>
      </c>
      <c r="G1765" s="29" t="s">
        <v>82</v>
      </c>
      <c r="H1765" s="29">
        <v>86101610</v>
      </c>
      <c r="I1765" s="29" t="s">
        <v>4817</v>
      </c>
      <c r="J1765" s="29" t="s">
        <v>199</v>
      </c>
      <c r="K1765" s="29" t="s">
        <v>1362</v>
      </c>
      <c r="L1765" s="30" t="s">
        <v>147</v>
      </c>
      <c r="M1765" s="30" t="s">
        <v>147</v>
      </c>
      <c r="N1765" s="30">
        <v>12</v>
      </c>
      <c r="O1765" s="30" t="s">
        <v>218</v>
      </c>
      <c r="P1765" s="30" t="s">
        <v>202</v>
      </c>
      <c r="Q1765" s="31">
        <v>62700000</v>
      </c>
      <c r="R1765" s="31">
        <v>62700000</v>
      </c>
      <c r="S1765" s="30" t="s">
        <v>411</v>
      </c>
      <c r="T1765" s="30" t="s">
        <v>199</v>
      </c>
      <c r="U1765" s="29" t="s">
        <v>806</v>
      </c>
      <c r="V1765" s="29" t="s">
        <v>331</v>
      </c>
      <c r="W1765" s="29" t="s">
        <v>365</v>
      </c>
      <c r="X1765" s="29" t="s">
        <v>206</v>
      </c>
      <c r="Y1765" s="29" t="s">
        <v>211</v>
      </c>
      <c r="Z1765" s="29" t="s">
        <v>808</v>
      </c>
      <c r="AA1765" s="32">
        <v>0</v>
      </c>
      <c r="AB1765" s="32">
        <v>0</v>
      </c>
      <c r="AC1765" s="32">
        <v>62700000</v>
      </c>
      <c r="AD1765" s="32">
        <v>0</v>
      </c>
      <c r="AE1765" s="32">
        <v>0</v>
      </c>
      <c r="AF1765" s="32">
        <v>5700000</v>
      </c>
      <c r="AG1765" s="32">
        <v>0</v>
      </c>
      <c r="AH1765" s="32">
        <v>5700000</v>
      </c>
      <c r="AI1765" s="32">
        <v>0</v>
      </c>
      <c r="AJ1765" s="32">
        <v>5700000</v>
      </c>
      <c r="AK1765" s="32">
        <v>0</v>
      </c>
      <c r="AL1765" s="32">
        <v>5700000</v>
      </c>
      <c r="AM1765" s="32">
        <v>0</v>
      </c>
      <c r="AN1765" s="32">
        <v>5700000</v>
      </c>
      <c r="AO1765" s="32">
        <v>0</v>
      </c>
      <c r="AP1765" s="32">
        <v>5700000</v>
      </c>
      <c r="AQ1765" s="32">
        <v>0</v>
      </c>
      <c r="AR1765" s="32">
        <v>5700000</v>
      </c>
      <c r="AS1765" s="32">
        <v>0</v>
      </c>
      <c r="AT1765" s="32">
        <v>5700000</v>
      </c>
      <c r="AU1765" s="32">
        <v>0</v>
      </c>
      <c r="AV1765" s="32">
        <v>5700000</v>
      </c>
      <c r="AW1765" s="32">
        <v>0</v>
      </c>
      <c r="AX1765" s="32">
        <v>11400000</v>
      </c>
      <c r="AZ1765" s="13" t="str">
        <f t="shared" si="137"/>
        <v>OK</v>
      </c>
      <c r="BA1765" s="13" t="str">
        <f t="shared" si="138"/>
        <v>OK</v>
      </c>
      <c r="BB1765" s="7">
        <f t="shared" si="139"/>
        <v>0</v>
      </c>
      <c r="BC1765" s="14">
        <f t="shared" si="140"/>
        <v>62700000</v>
      </c>
      <c r="BD1765" s="14">
        <f t="shared" si="140"/>
        <v>62700000</v>
      </c>
      <c r="BE1765" s="7">
        <f t="shared" si="141"/>
        <v>0</v>
      </c>
      <c r="BF1765" s="7">
        <f t="shared" si="141"/>
        <v>0</v>
      </c>
      <c r="BJ1765" s="2"/>
      <c r="BK1765" s="2"/>
      <c r="BL1765" s="2"/>
      <c r="BM1765" s="2"/>
      <c r="BN1765" s="2"/>
      <c r="BO1765" s="2"/>
      <c r="BP1765" s="2"/>
      <c r="BQ1765" s="2"/>
      <c r="BR1765" s="2"/>
    </row>
    <row r="1766" spans="1:70" s="3" customFormat="1" ht="128.25">
      <c r="A1766" s="2"/>
      <c r="B1766" s="28" t="s">
        <v>4210</v>
      </c>
      <c r="C1766" s="28" t="s">
        <v>4794</v>
      </c>
      <c r="D1766" s="28" t="s">
        <v>76</v>
      </c>
      <c r="E1766" s="29" t="s">
        <v>789</v>
      </c>
      <c r="F1766" s="29" t="s">
        <v>805</v>
      </c>
      <c r="G1766" s="29" t="s">
        <v>82</v>
      </c>
      <c r="H1766" s="29">
        <v>86101610</v>
      </c>
      <c r="I1766" s="29" t="s">
        <v>4817</v>
      </c>
      <c r="J1766" s="29" t="s">
        <v>199</v>
      </c>
      <c r="K1766" s="29" t="s">
        <v>1362</v>
      </c>
      <c r="L1766" s="30" t="s">
        <v>147</v>
      </c>
      <c r="M1766" s="30" t="s">
        <v>147</v>
      </c>
      <c r="N1766" s="30">
        <v>12</v>
      </c>
      <c r="O1766" s="30" t="s">
        <v>218</v>
      </c>
      <c r="P1766" s="30" t="s">
        <v>202</v>
      </c>
      <c r="Q1766" s="31">
        <v>62700000</v>
      </c>
      <c r="R1766" s="31">
        <v>62700000</v>
      </c>
      <c r="S1766" s="30" t="s">
        <v>411</v>
      </c>
      <c r="T1766" s="30" t="s">
        <v>199</v>
      </c>
      <c r="U1766" s="29" t="s">
        <v>806</v>
      </c>
      <c r="V1766" s="29" t="s">
        <v>331</v>
      </c>
      <c r="W1766" s="29" t="s">
        <v>365</v>
      </c>
      <c r="X1766" s="29" t="s">
        <v>206</v>
      </c>
      <c r="Y1766" s="29" t="s">
        <v>211</v>
      </c>
      <c r="Z1766" s="29" t="s">
        <v>808</v>
      </c>
      <c r="AA1766" s="32">
        <v>0</v>
      </c>
      <c r="AB1766" s="32">
        <v>0</v>
      </c>
      <c r="AC1766" s="32">
        <v>62700000</v>
      </c>
      <c r="AD1766" s="32">
        <v>0</v>
      </c>
      <c r="AE1766" s="32">
        <v>0</v>
      </c>
      <c r="AF1766" s="32">
        <v>5700000</v>
      </c>
      <c r="AG1766" s="32">
        <v>0</v>
      </c>
      <c r="AH1766" s="32">
        <v>5700000</v>
      </c>
      <c r="AI1766" s="32">
        <v>0</v>
      </c>
      <c r="AJ1766" s="32">
        <v>5700000</v>
      </c>
      <c r="AK1766" s="32">
        <v>0</v>
      </c>
      <c r="AL1766" s="32">
        <v>5700000</v>
      </c>
      <c r="AM1766" s="32">
        <v>0</v>
      </c>
      <c r="AN1766" s="32">
        <v>5700000</v>
      </c>
      <c r="AO1766" s="32">
        <v>0</v>
      </c>
      <c r="AP1766" s="32">
        <v>5700000</v>
      </c>
      <c r="AQ1766" s="32">
        <v>0</v>
      </c>
      <c r="AR1766" s="32">
        <v>5700000</v>
      </c>
      <c r="AS1766" s="32">
        <v>0</v>
      </c>
      <c r="AT1766" s="32">
        <v>5700000</v>
      </c>
      <c r="AU1766" s="32">
        <v>0</v>
      </c>
      <c r="AV1766" s="32">
        <v>5700000</v>
      </c>
      <c r="AW1766" s="32">
        <v>0</v>
      </c>
      <c r="AX1766" s="32">
        <v>11400000</v>
      </c>
      <c r="AZ1766" s="13" t="str">
        <f t="shared" si="137"/>
        <v>OK</v>
      </c>
      <c r="BA1766" s="13" t="str">
        <f t="shared" si="138"/>
        <v>OK</v>
      </c>
      <c r="BB1766" s="7">
        <f t="shared" si="139"/>
        <v>0</v>
      </c>
      <c r="BC1766" s="14">
        <f t="shared" si="140"/>
        <v>62700000</v>
      </c>
      <c r="BD1766" s="14">
        <f t="shared" si="140"/>
        <v>62700000</v>
      </c>
      <c r="BE1766" s="7">
        <f t="shared" si="141"/>
        <v>0</v>
      </c>
      <c r="BF1766" s="7">
        <f t="shared" si="141"/>
        <v>0</v>
      </c>
      <c r="BJ1766" s="2"/>
      <c r="BK1766" s="2"/>
      <c r="BL1766" s="2"/>
      <c r="BM1766" s="2"/>
      <c r="BN1766" s="2"/>
      <c r="BO1766" s="2"/>
      <c r="BP1766" s="2"/>
      <c r="BQ1766" s="2"/>
      <c r="BR1766" s="2"/>
    </row>
    <row r="1767" spans="1:70" s="3" customFormat="1" ht="128.25">
      <c r="A1767" s="2"/>
      <c r="B1767" s="28" t="s">
        <v>4211</v>
      </c>
      <c r="C1767" s="28" t="s">
        <v>4794</v>
      </c>
      <c r="D1767" s="28" t="s">
        <v>76</v>
      </c>
      <c r="E1767" s="29" t="s">
        <v>789</v>
      </c>
      <c r="F1767" s="29" t="s">
        <v>805</v>
      </c>
      <c r="G1767" s="29" t="s">
        <v>82</v>
      </c>
      <c r="H1767" s="29">
        <v>86101610</v>
      </c>
      <c r="I1767" s="29" t="s">
        <v>4817</v>
      </c>
      <c r="J1767" s="29" t="s">
        <v>199</v>
      </c>
      <c r="K1767" s="29" t="s">
        <v>1362</v>
      </c>
      <c r="L1767" s="30" t="s">
        <v>147</v>
      </c>
      <c r="M1767" s="30" t="s">
        <v>147</v>
      </c>
      <c r="N1767" s="30">
        <v>12</v>
      </c>
      <c r="O1767" s="30" t="s">
        <v>218</v>
      </c>
      <c r="P1767" s="30" t="s">
        <v>202</v>
      </c>
      <c r="Q1767" s="31">
        <v>62700000</v>
      </c>
      <c r="R1767" s="31">
        <v>62700000</v>
      </c>
      <c r="S1767" s="30" t="s">
        <v>411</v>
      </c>
      <c r="T1767" s="30" t="s">
        <v>199</v>
      </c>
      <c r="U1767" s="29" t="s">
        <v>806</v>
      </c>
      <c r="V1767" s="29" t="s">
        <v>331</v>
      </c>
      <c r="W1767" s="29" t="s">
        <v>365</v>
      </c>
      <c r="X1767" s="29" t="s">
        <v>206</v>
      </c>
      <c r="Y1767" s="29" t="s">
        <v>211</v>
      </c>
      <c r="Z1767" s="29" t="s">
        <v>808</v>
      </c>
      <c r="AA1767" s="32">
        <v>0</v>
      </c>
      <c r="AB1767" s="32">
        <v>0</v>
      </c>
      <c r="AC1767" s="32">
        <v>62700000</v>
      </c>
      <c r="AD1767" s="32">
        <v>0</v>
      </c>
      <c r="AE1767" s="32">
        <v>0</v>
      </c>
      <c r="AF1767" s="32">
        <v>5700000</v>
      </c>
      <c r="AG1767" s="32">
        <v>0</v>
      </c>
      <c r="AH1767" s="32">
        <v>5700000</v>
      </c>
      <c r="AI1767" s="32">
        <v>0</v>
      </c>
      <c r="AJ1767" s="32">
        <v>5700000</v>
      </c>
      <c r="AK1767" s="32">
        <v>0</v>
      </c>
      <c r="AL1767" s="32">
        <v>5700000</v>
      </c>
      <c r="AM1767" s="32">
        <v>0</v>
      </c>
      <c r="AN1767" s="32">
        <v>5700000</v>
      </c>
      <c r="AO1767" s="32">
        <v>0</v>
      </c>
      <c r="AP1767" s="32">
        <v>5700000</v>
      </c>
      <c r="AQ1767" s="32">
        <v>0</v>
      </c>
      <c r="AR1767" s="32">
        <v>5700000</v>
      </c>
      <c r="AS1767" s="32">
        <v>0</v>
      </c>
      <c r="AT1767" s="32">
        <v>5700000</v>
      </c>
      <c r="AU1767" s="32">
        <v>0</v>
      </c>
      <c r="AV1767" s="32">
        <v>5700000</v>
      </c>
      <c r="AW1767" s="32">
        <v>0</v>
      </c>
      <c r="AX1767" s="32">
        <v>11400000</v>
      </c>
      <c r="AZ1767" s="13" t="str">
        <f t="shared" si="137"/>
        <v>OK</v>
      </c>
      <c r="BA1767" s="13" t="str">
        <f t="shared" si="138"/>
        <v>OK</v>
      </c>
      <c r="BB1767" s="7">
        <f t="shared" si="139"/>
        <v>0</v>
      </c>
      <c r="BC1767" s="14">
        <f t="shared" si="140"/>
        <v>62700000</v>
      </c>
      <c r="BD1767" s="14">
        <f t="shared" si="140"/>
        <v>62700000</v>
      </c>
      <c r="BE1767" s="7">
        <f t="shared" si="141"/>
        <v>0</v>
      </c>
      <c r="BF1767" s="7">
        <f t="shared" si="141"/>
        <v>0</v>
      </c>
      <c r="BJ1767" s="2"/>
      <c r="BK1767" s="2"/>
      <c r="BL1767" s="2"/>
      <c r="BM1767" s="2"/>
      <c r="BN1767" s="2"/>
      <c r="BO1767" s="2"/>
      <c r="BP1767" s="2"/>
      <c r="BQ1767" s="2"/>
      <c r="BR1767" s="2"/>
    </row>
    <row r="1768" spans="1:70" s="3" customFormat="1" ht="128.25">
      <c r="A1768" s="2"/>
      <c r="B1768" s="28" t="s">
        <v>4212</v>
      </c>
      <c r="C1768" s="28" t="s">
        <v>4794</v>
      </c>
      <c r="D1768" s="28" t="s">
        <v>76</v>
      </c>
      <c r="E1768" s="29" t="s">
        <v>789</v>
      </c>
      <c r="F1768" s="29" t="s">
        <v>805</v>
      </c>
      <c r="G1768" s="29" t="s">
        <v>82</v>
      </c>
      <c r="H1768" s="29">
        <v>86101610</v>
      </c>
      <c r="I1768" s="29" t="s">
        <v>4817</v>
      </c>
      <c r="J1768" s="29" t="s">
        <v>199</v>
      </c>
      <c r="K1768" s="29" t="s">
        <v>1362</v>
      </c>
      <c r="L1768" s="30" t="s">
        <v>147</v>
      </c>
      <c r="M1768" s="30" t="s">
        <v>147</v>
      </c>
      <c r="N1768" s="30">
        <v>12</v>
      </c>
      <c r="O1768" s="30" t="s">
        <v>218</v>
      </c>
      <c r="P1768" s="30" t="s">
        <v>202</v>
      </c>
      <c r="Q1768" s="31">
        <v>62700000</v>
      </c>
      <c r="R1768" s="31">
        <v>62700000</v>
      </c>
      <c r="S1768" s="30" t="s">
        <v>411</v>
      </c>
      <c r="T1768" s="30" t="s">
        <v>199</v>
      </c>
      <c r="U1768" s="29" t="s">
        <v>806</v>
      </c>
      <c r="V1768" s="29" t="s">
        <v>331</v>
      </c>
      <c r="W1768" s="29" t="s">
        <v>365</v>
      </c>
      <c r="X1768" s="29" t="s">
        <v>206</v>
      </c>
      <c r="Y1768" s="29" t="s">
        <v>211</v>
      </c>
      <c r="Z1768" s="29" t="s">
        <v>808</v>
      </c>
      <c r="AA1768" s="32">
        <v>0</v>
      </c>
      <c r="AB1768" s="32">
        <v>0</v>
      </c>
      <c r="AC1768" s="32">
        <v>62700000</v>
      </c>
      <c r="AD1768" s="32">
        <v>0</v>
      </c>
      <c r="AE1768" s="32">
        <v>0</v>
      </c>
      <c r="AF1768" s="32">
        <v>5700000</v>
      </c>
      <c r="AG1768" s="32">
        <v>0</v>
      </c>
      <c r="AH1768" s="32">
        <v>5700000</v>
      </c>
      <c r="AI1768" s="32">
        <v>0</v>
      </c>
      <c r="AJ1768" s="32">
        <v>5700000</v>
      </c>
      <c r="AK1768" s="32">
        <v>0</v>
      </c>
      <c r="AL1768" s="32">
        <v>5700000</v>
      </c>
      <c r="AM1768" s="32">
        <v>0</v>
      </c>
      <c r="AN1768" s="32">
        <v>5700000</v>
      </c>
      <c r="AO1768" s="32">
        <v>0</v>
      </c>
      <c r="AP1768" s="32">
        <v>5700000</v>
      </c>
      <c r="AQ1768" s="32">
        <v>0</v>
      </c>
      <c r="AR1768" s="32">
        <v>5700000</v>
      </c>
      <c r="AS1768" s="32">
        <v>0</v>
      </c>
      <c r="AT1768" s="32">
        <v>5700000</v>
      </c>
      <c r="AU1768" s="32">
        <v>0</v>
      </c>
      <c r="AV1768" s="32">
        <v>5700000</v>
      </c>
      <c r="AW1768" s="32">
        <v>0</v>
      </c>
      <c r="AX1768" s="32">
        <v>11400000</v>
      </c>
      <c r="AZ1768" s="13" t="str">
        <f t="shared" si="137"/>
        <v>OK</v>
      </c>
      <c r="BA1768" s="13" t="str">
        <f t="shared" si="138"/>
        <v>OK</v>
      </c>
      <c r="BB1768" s="7">
        <f t="shared" si="139"/>
        <v>0</v>
      </c>
      <c r="BC1768" s="14">
        <f t="shared" si="140"/>
        <v>62700000</v>
      </c>
      <c r="BD1768" s="14">
        <f t="shared" si="140"/>
        <v>62700000</v>
      </c>
      <c r="BE1768" s="7">
        <f t="shared" si="141"/>
        <v>0</v>
      </c>
      <c r="BF1768" s="7">
        <f t="shared" si="141"/>
        <v>0</v>
      </c>
      <c r="BJ1768" s="2"/>
      <c r="BK1768" s="2"/>
      <c r="BL1768" s="2"/>
      <c r="BM1768" s="2"/>
      <c r="BN1768" s="2"/>
      <c r="BO1768" s="2"/>
      <c r="BP1768" s="2"/>
      <c r="BQ1768" s="2"/>
      <c r="BR1768" s="2"/>
    </row>
    <row r="1769" spans="1:70" s="3" customFormat="1" ht="128.25">
      <c r="A1769" s="2"/>
      <c r="B1769" s="28" t="s">
        <v>4213</v>
      </c>
      <c r="C1769" s="28" t="s">
        <v>4794</v>
      </c>
      <c r="D1769" s="28" t="s">
        <v>76</v>
      </c>
      <c r="E1769" s="29" t="s">
        <v>789</v>
      </c>
      <c r="F1769" s="29" t="s">
        <v>805</v>
      </c>
      <c r="G1769" s="29" t="s">
        <v>82</v>
      </c>
      <c r="H1769" s="29">
        <v>86101610</v>
      </c>
      <c r="I1769" s="29" t="s">
        <v>4817</v>
      </c>
      <c r="J1769" s="29" t="s">
        <v>199</v>
      </c>
      <c r="K1769" s="29" t="s">
        <v>1362</v>
      </c>
      <c r="L1769" s="30" t="s">
        <v>147</v>
      </c>
      <c r="M1769" s="30" t="s">
        <v>147</v>
      </c>
      <c r="N1769" s="30">
        <v>12</v>
      </c>
      <c r="O1769" s="30" t="s">
        <v>218</v>
      </c>
      <c r="P1769" s="30" t="s">
        <v>202</v>
      </c>
      <c r="Q1769" s="31">
        <v>62700000</v>
      </c>
      <c r="R1769" s="31">
        <v>62700000</v>
      </c>
      <c r="S1769" s="30" t="s">
        <v>411</v>
      </c>
      <c r="T1769" s="30" t="s">
        <v>199</v>
      </c>
      <c r="U1769" s="29" t="s">
        <v>806</v>
      </c>
      <c r="V1769" s="29" t="s">
        <v>331</v>
      </c>
      <c r="W1769" s="29" t="s">
        <v>365</v>
      </c>
      <c r="X1769" s="29" t="s">
        <v>206</v>
      </c>
      <c r="Y1769" s="29" t="s">
        <v>211</v>
      </c>
      <c r="Z1769" s="29" t="s">
        <v>808</v>
      </c>
      <c r="AA1769" s="32">
        <v>0</v>
      </c>
      <c r="AB1769" s="32">
        <v>0</v>
      </c>
      <c r="AC1769" s="32">
        <v>62700000</v>
      </c>
      <c r="AD1769" s="32">
        <v>0</v>
      </c>
      <c r="AE1769" s="32">
        <v>0</v>
      </c>
      <c r="AF1769" s="32">
        <v>5700000</v>
      </c>
      <c r="AG1769" s="32">
        <v>0</v>
      </c>
      <c r="AH1769" s="32">
        <v>5700000</v>
      </c>
      <c r="AI1769" s="32">
        <v>0</v>
      </c>
      <c r="AJ1769" s="32">
        <v>5700000</v>
      </c>
      <c r="AK1769" s="32">
        <v>0</v>
      </c>
      <c r="AL1769" s="32">
        <v>5700000</v>
      </c>
      <c r="AM1769" s="32">
        <v>0</v>
      </c>
      <c r="AN1769" s="32">
        <v>5700000</v>
      </c>
      <c r="AO1769" s="32">
        <v>0</v>
      </c>
      <c r="AP1769" s="32">
        <v>5700000</v>
      </c>
      <c r="AQ1769" s="32">
        <v>0</v>
      </c>
      <c r="AR1769" s="32">
        <v>5700000</v>
      </c>
      <c r="AS1769" s="32">
        <v>0</v>
      </c>
      <c r="AT1769" s="32">
        <v>5700000</v>
      </c>
      <c r="AU1769" s="32">
        <v>0</v>
      </c>
      <c r="AV1769" s="32">
        <v>5700000</v>
      </c>
      <c r="AW1769" s="32">
        <v>0</v>
      </c>
      <c r="AX1769" s="32">
        <v>11400000</v>
      </c>
      <c r="AZ1769" s="13" t="str">
        <f t="shared" si="137"/>
        <v>OK</v>
      </c>
      <c r="BA1769" s="13" t="str">
        <f t="shared" si="138"/>
        <v>OK</v>
      </c>
      <c r="BB1769" s="7">
        <f t="shared" si="139"/>
        <v>0</v>
      </c>
      <c r="BC1769" s="14">
        <f t="shared" si="140"/>
        <v>62700000</v>
      </c>
      <c r="BD1769" s="14">
        <f t="shared" si="140"/>
        <v>62700000</v>
      </c>
      <c r="BE1769" s="7">
        <f t="shared" si="141"/>
        <v>0</v>
      </c>
      <c r="BF1769" s="7">
        <f t="shared" si="141"/>
        <v>0</v>
      </c>
      <c r="BJ1769" s="2"/>
      <c r="BK1769" s="2"/>
      <c r="BL1769" s="2"/>
      <c r="BM1769" s="2"/>
      <c r="BN1769" s="2"/>
      <c r="BO1769" s="2"/>
      <c r="BP1769" s="2"/>
      <c r="BQ1769" s="2"/>
      <c r="BR1769" s="2"/>
    </row>
    <row r="1770" spans="1:70" s="3" customFormat="1" ht="128.25">
      <c r="A1770" s="2"/>
      <c r="B1770" s="28" t="s">
        <v>4214</v>
      </c>
      <c r="C1770" s="28" t="s">
        <v>4794</v>
      </c>
      <c r="D1770" s="28" t="s">
        <v>76</v>
      </c>
      <c r="E1770" s="29" t="s">
        <v>789</v>
      </c>
      <c r="F1770" s="29" t="s">
        <v>805</v>
      </c>
      <c r="G1770" s="29" t="s">
        <v>82</v>
      </c>
      <c r="H1770" s="29">
        <v>86101610</v>
      </c>
      <c r="I1770" s="29" t="s">
        <v>4817</v>
      </c>
      <c r="J1770" s="29" t="s">
        <v>199</v>
      </c>
      <c r="K1770" s="29" t="s">
        <v>1362</v>
      </c>
      <c r="L1770" s="30" t="s">
        <v>147</v>
      </c>
      <c r="M1770" s="30" t="s">
        <v>147</v>
      </c>
      <c r="N1770" s="30">
        <v>12</v>
      </c>
      <c r="O1770" s="30" t="s">
        <v>218</v>
      </c>
      <c r="P1770" s="30" t="s">
        <v>202</v>
      </c>
      <c r="Q1770" s="31">
        <v>62700000</v>
      </c>
      <c r="R1770" s="31">
        <v>62700000</v>
      </c>
      <c r="S1770" s="30" t="s">
        <v>411</v>
      </c>
      <c r="T1770" s="30" t="s">
        <v>199</v>
      </c>
      <c r="U1770" s="29" t="s">
        <v>806</v>
      </c>
      <c r="V1770" s="29" t="s">
        <v>331</v>
      </c>
      <c r="W1770" s="29" t="s">
        <v>365</v>
      </c>
      <c r="X1770" s="29" t="s">
        <v>206</v>
      </c>
      <c r="Y1770" s="29" t="s">
        <v>211</v>
      </c>
      <c r="Z1770" s="29" t="s">
        <v>808</v>
      </c>
      <c r="AA1770" s="32">
        <v>0</v>
      </c>
      <c r="AB1770" s="32">
        <v>0</v>
      </c>
      <c r="AC1770" s="32">
        <v>62700000</v>
      </c>
      <c r="AD1770" s="32">
        <v>0</v>
      </c>
      <c r="AE1770" s="32">
        <v>0</v>
      </c>
      <c r="AF1770" s="32">
        <v>5700000</v>
      </c>
      <c r="AG1770" s="32">
        <v>0</v>
      </c>
      <c r="AH1770" s="32">
        <v>5700000</v>
      </c>
      <c r="AI1770" s="32">
        <v>0</v>
      </c>
      <c r="AJ1770" s="32">
        <v>5700000</v>
      </c>
      <c r="AK1770" s="32">
        <v>0</v>
      </c>
      <c r="AL1770" s="32">
        <v>5700000</v>
      </c>
      <c r="AM1770" s="32">
        <v>0</v>
      </c>
      <c r="AN1770" s="32">
        <v>5700000</v>
      </c>
      <c r="AO1770" s="32">
        <v>0</v>
      </c>
      <c r="AP1770" s="32">
        <v>5700000</v>
      </c>
      <c r="AQ1770" s="32">
        <v>0</v>
      </c>
      <c r="AR1770" s="32">
        <v>5700000</v>
      </c>
      <c r="AS1770" s="32">
        <v>0</v>
      </c>
      <c r="AT1770" s="32">
        <v>5700000</v>
      </c>
      <c r="AU1770" s="32">
        <v>0</v>
      </c>
      <c r="AV1770" s="32">
        <v>5700000</v>
      </c>
      <c r="AW1770" s="32">
        <v>0</v>
      </c>
      <c r="AX1770" s="32">
        <v>11400000</v>
      </c>
      <c r="AZ1770" s="13" t="str">
        <f t="shared" si="137"/>
        <v>OK</v>
      </c>
      <c r="BA1770" s="13" t="str">
        <f t="shared" si="138"/>
        <v>OK</v>
      </c>
      <c r="BB1770" s="7">
        <f t="shared" si="139"/>
        <v>0</v>
      </c>
      <c r="BC1770" s="14">
        <f t="shared" si="140"/>
        <v>62700000</v>
      </c>
      <c r="BD1770" s="14">
        <f t="shared" si="140"/>
        <v>62700000</v>
      </c>
      <c r="BE1770" s="7">
        <f t="shared" si="141"/>
        <v>0</v>
      </c>
      <c r="BF1770" s="7">
        <f t="shared" si="141"/>
        <v>0</v>
      </c>
      <c r="BJ1770" s="2"/>
      <c r="BK1770" s="2"/>
      <c r="BL1770" s="2"/>
      <c r="BM1770" s="2"/>
      <c r="BN1770" s="2"/>
      <c r="BO1770" s="2"/>
      <c r="BP1770" s="2"/>
      <c r="BQ1770" s="2"/>
      <c r="BR1770" s="2"/>
    </row>
    <row r="1771" spans="1:70" s="3" customFormat="1" ht="128.25">
      <c r="A1771" s="2"/>
      <c r="B1771" s="28" t="s">
        <v>4215</v>
      </c>
      <c r="C1771" s="28" t="s">
        <v>4794</v>
      </c>
      <c r="D1771" s="28" t="s">
        <v>76</v>
      </c>
      <c r="E1771" s="29" t="s">
        <v>789</v>
      </c>
      <c r="F1771" s="29" t="s">
        <v>805</v>
      </c>
      <c r="G1771" s="29" t="s">
        <v>82</v>
      </c>
      <c r="H1771" s="29">
        <v>86101610</v>
      </c>
      <c r="I1771" s="29" t="s">
        <v>4817</v>
      </c>
      <c r="J1771" s="29" t="s">
        <v>199</v>
      </c>
      <c r="K1771" s="29" t="s">
        <v>1362</v>
      </c>
      <c r="L1771" s="30" t="s">
        <v>147</v>
      </c>
      <c r="M1771" s="30" t="s">
        <v>147</v>
      </c>
      <c r="N1771" s="30">
        <v>12</v>
      </c>
      <c r="O1771" s="30" t="s">
        <v>218</v>
      </c>
      <c r="P1771" s="30" t="s">
        <v>202</v>
      </c>
      <c r="Q1771" s="31">
        <v>62700000</v>
      </c>
      <c r="R1771" s="31">
        <v>62700000</v>
      </c>
      <c r="S1771" s="30" t="s">
        <v>411</v>
      </c>
      <c r="T1771" s="30" t="s">
        <v>199</v>
      </c>
      <c r="U1771" s="29" t="s">
        <v>806</v>
      </c>
      <c r="V1771" s="29" t="s">
        <v>331</v>
      </c>
      <c r="W1771" s="29" t="s">
        <v>365</v>
      </c>
      <c r="X1771" s="29" t="s">
        <v>206</v>
      </c>
      <c r="Y1771" s="29" t="s">
        <v>211</v>
      </c>
      <c r="Z1771" s="29" t="s">
        <v>808</v>
      </c>
      <c r="AA1771" s="32">
        <v>0</v>
      </c>
      <c r="AB1771" s="32">
        <v>0</v>
      </c>
      <c r="AC1771" s="32">
        <v>62700000</v>
      </c>
      <c r="AD1771" s="32">
        <v>0</v>
      </c>
      <c r="AE1771" s="32">
        <v>0</v>
      </c>
      <c r="AF1771" s="32">
        <v>5700000</v>
      </c>
      <c r="AG1771" s="32">
        <v>0</v>
      </c>
      <c r="AH1771" s="32">
        <v>5700000</v>
      </c>
      <c r="AI1771" s="32">
        <v>0</v>
      </c>
      <c r="AJ1771" s="32">
        <v>5700000</v>
      </c>
      <c r="AK1771" s="32">
        <v>0</v>
      </c>
      <c r="AL1771" s="32">
        <v>5700000</v>
      </c>
      <c r="AM1771" s="32">
        <v>0</v>
      </c>
      <c r="AN1771" s="32">
        <v>5700000</v>
      </c>
      <c r="AO1771" s="32">
        <v>0</v>
      </c>
      <c r="AP1771" s="32">
        <v>5700000</v>
      </c>
      <c r="AQ1771" s="32">
        <v>0</v>
      </c>
      <c r="AR1771" s="32">
        <v>5700000</v>
      </c>
      <c r="AS1771" s="32">
        <v>0</v>
      </c>
      <c r="AT1771" s="32">
        <v>5700000</v>
      </c>
      <c r="AU1771" s="32">
        <v>0</v>
      </c>
      <c r="AV1771" s="32">
        <v>5700000</v>
      </c>
      <c r="AW1771" s="32">
        <v>0</v>
      </c>
      <c r="AX1771" s="32">
        <v>11400000</v>
      </c>
      <c r="AZ1771" s="13" t="str">
        <f t="shared" si="137"/>
        <v>OK</v>
      </c>
      <c r="BA1771" s="13" t="str">
        <f t="shared" si="138"/>
        <v>OK</v>
      </c>
      <c r="BB1771" s="7">
        <f t="shared" si="139"/>
        <v>0</v>
      </c>
      <c r="BC1771" s="14">
        <f t="shared" si="140"/>
        <v>62700000</v>
      </c>
      <c r="BD1771" s="14">
        <f t="shared" si="140"/>
        <v>62700000</v>
      </c>
      <c r="BE1771" s="7">
        <f t="shared" si="141"/>
        <v>0</v>
      </c>
      <c r="BF1771" s="7">
        <f t="shared" si="141"/>
        <v>0</v>
      </c>
      <c r="BJ1771" s="2"/>
      <c r="BK1771" s="2"/>
      <c r="BL1771" s="2"/>
      <c r="BM1771" s="2"/>
      <c r="BN1771" s="2"/>
      <c r="BO1771" s="2"/>
      <c r="BP1771" s="2"/>
      <c r="BQ1771" s="2"/>
      <c r="BR1771" s="2"/>
    </row>
    <row r="1772" spans="1:70" s="3" customFormat="1" ht="128.25">
      <c r="A1772" s="2"/>
      <c r="B1772" s="28" t="s">
        <v>4216</v>
      </c>
      <c r="C1772" s="28" t="s">
        <v>4794</v>
      </c>
      <c r="D1772" s="28" t="s">
        <v>76</v>
      </c>
      <c r="E1772" s="29" t="s">
        <v>789</v>
      </c>
      <c r="F1772" s="29" t="s">
        <v>805</v>
      </c>
      <c r="G1772" s="29" t="s">
        <v>82</v>
      </c>
      <c r="H1772" s="29">
        <v>86101610</v>
      </c>
      <c r="I1772" s="29" t="s">
        <v>4817</v>
      </c>
      <c r="J1772" s="29" t="s">
        <v>199</v>
      </c>
      <c r="K1772" s="29" t="s">
        <v>1362</v>
      </c>
      <c r="L1772" s="30" t="s">
        <v>147</v>
      </c>
      <c r="M1772" s="30" t="s">
        <v>147</v>
      </c>
      <c r="N1772" s="30">
        <v>12</v>
      </c>
      <c r="O1772" s="30" t="s">
        <v>218</v>
      </c>
      <c r="P1772" s="30" t="s">
        <v>202</v>
      </c>
      <c r="Q1772" s="31">
        <v>62700000</v>
      </c>
      <c r="R1772" s="31">
        <v>62700000</v>
      </c>
      <c r="S1772" s="30" t="s">
        <v>411</v>
      </c>
      <c r="T1772" s="30" t="s">
        <v>199</v>
      </c>
      <c r="U1772" s="29" t="s">
        <v>806</v>
      </c>
      <c r="V1772" s="29" t="s">
        <v>331</v>
      </c>
      <c r="W1772" s="29" t="s">
        <v>365</v>
      </c>
      <c r="X1772" s="29" t="s">
        <v>206</v>
      </c>
      <c r="Y1772" s="29" t="s">
        <v>211</v>
      </c>
      <c r="Z1772" s="29" t="s">
        <v>808</v>
      </c>
      <c r="AA1772" s="32">
        <v>0</v>
      </c>
      <c r="AB1772" s="32">
        <v>0</v>
      </c>
      <c r="AC1772" s="32">
        <v>62700000</v>
      </c>
      <c r="AD1772" s="32">
        <v>0</v>
      </c>
      <c r="AE1772" s="32">
        <v>0</v>
      </c>
      <c r="AF1772" s="32">
        <v>5700000</v>
      </c>
      <c r="AG1772" s="32">
        <v>0</v>
      </c>
      <c r="AH1772" s="32">
        <v>5700000</v>
      </c>
      <c r="AI1772" s="32">
        <v>0</v>
      </c>
      <c r="AJ1772" s="32">
        <v>5700000</v>
      </c>
      <c r="AK1772" s="32">
        <v>0</v>
      </c>
      <c r="AL1772" s="32">
        <v>5700000</v>
      </c>
      <c r="AM1772" s="32">
        <v>0</v>
      </c>
      <c r="AN1772" s="32">
        <v>5700000</v>
      </c>
      <c r="AO1772" s="32">
        <v>0</v>
      </c>
      <c r="AP1772" s="32">
        <v>5700000</v>
      </c>
      <c r="AQ1772" s="32">
        <v>0</v>
      </c>
      <c r="AR1772" s="32">
        <v>5700000</v>
      </c>
      <c r="AS1772" s="32">
        <v>0</v>
      </c>
      <c r="AT1772" s="32">
        <v>5700000</v>
      </c>
      <c r="AU1772" s="32">
        <v>0</v>
      </c>
      <c r="AV1772" s="32">
        <v>5700000</v>
      </c>
      <c r="AW1772" s="32">
        <v>0</v>
      </c>
      <c r="AX1772" s="32">
        <v>11400000</v>
      </c>
      <c r="AZ1772" s="13" t="str">
        <f t="shared" si="137"/>
        <v>OK</v>
      </c>
      <c r="BA1772" s="13" t="str">
        <f t="shared" si="138"/>
        <v>OK</v>
      </c>
      <c r="BB1772" s="7">
        <f t="shared" si="139"/>
        <v>0</v>
      </c>
      <c r="BC1772" s="14">
        <f t="shared" si="140"/>
        <v>62700000</v>
      </c>
      <c r="BD1772" s="14">
        <f t="shared" si="140"/>
        <v>62700000</v>
      </c>
      <c r="BE1772" s="7">
        <f t="shared" si="141"/>
        <v>0</v>
      </c>
      <c r="BF1772" s="7">
        <f t="shared" si="141"/>
        <v>0</v>
      </c>
      <c r="BJ1772" s="2"/>
      <c r="BK1772" s="2"/>
      <c r="BL1772" s="2"/>
      <c r="BM1772" s="2"/>
      <c r="BN1772" s="2"/>
      <c r="BO1772" s="2"/>
      <c r="BP1772" s="2"/>
      <c r="BQ1772" s="2"/>
      <c r="BR1772" s="2"/>
    </row>
    <row r="1773" spans="1:70" s="3" customFormat="1" ht="128.25">
      <c r="A1773" s="2"/>
      <c r="B1773" s="28" t="s">
        <v>4217</v>
      </c>
      <c r="C1773" s="28" t="s">
        <v>4794</v>
      </c>
      <c r="D1773" s="28" t="s">
        <v>76</v>
      </c>
      <c r="E1773" s="29" t="s">
        <v>789</v>
      </c>
      <c r="F1773" s="29" t="s">
        <v>805</v>
      </c>
      <c r="G1773" s="29" t="s">
        <v>82</v>
      </c>
      <c r="H1773" s="29">
        <v>86101610</v>
      </c>
      <c r="I1773" s="29" t="s">
        <v>4817</v>
      </c>
      <c r="J1773" s="29" t="s">
        <v>199</v>
      </c>
      <c r="K1773" s="29" t="s">
        <v>1362</v>
      </c>
      <c r="L1773" s="30" t="s">
        <v>147</v>
      </c>
      <c r="M1773" s="30" t="s">
        <v>147</v>
      </c>
      <c r="N1773" s="30">
        <v>12</v>
      </c>
      <c r="O1773" s="30" t="s">
        <v>218</v>
      </c>
      <c r="P1773" s="30" t="s">
        <v>202</v>
      </c>
      <c r="Q1773" s="31">
        <v>62700000</v>
      </c>
      <c r="R1773" s="31">
        <v>62700000</v>
      </c>
      <c r="S1773" s="30" t="s">
        <v>411</v>
      </c>
      <c r="T1773" s="30" t="s">
        <v>199</v>
      </c>
      <c r="U1773" s="29" t="s">
        <v>806</v>
      </c>
      <c r="V1773" s="29" t="s">
        <v>331</v>
      </c>
      <c r="W1773" s="29" t="s">
        <v>365</v>
      </c>
      <c r="X1773" s="29" t="s">
        <v>206</v>
      </c>
      <c r="Y1773" s="29" t="s">
        <v>211</v>
      </c>
      <c r="Z1773" s="29" t="s">
        <v>808</v>
      </c>
      <c r="AA1773" s="32">
        <v>0</v>
      </c>
      <c r="AB1773" s="32">
        <v>0</v>
      </c>
      <c r="AC1773" s="32">
        <v>62700000</v>
      </c>
      <c r="AD1773" s="32">
        <v>0</v>
      </c>
      <c r="AE1773" s="32">
        <v>0</v>
      </c>
      <c r="AF1773" s="32">
        <v>5700000</v>
      </c>
      <c r="AG1773" s="32">
        <v>0</v>
      </c>
      <c r="AH1773" s="32">
        <v>5700000</v>
      </c>
      <c r="AI1773" s="32">
        <v>0</v>
      </c>
      <c r="AJ1773" s="32">
        <v>5700000</v>
      </c>
      <c r="AK1773" s="32">
        <v>0</v>
      </c>
      <c r="AL1773" s="32">
        <v>5700000</v>
      </c>
      <c r="AM1773" s="32">
        <v>0</v>
      </c>
      <c r="AN1773" s="32">
        <v>5700000</v>
      </c>
      <c r="AO1773" s="32">
        <v>0</v>
      </c>
      <c r="AP1773" s="32">
        <v>5700000</v>
      </c>
      <c r="AQ1773" s="32">
        <v>0</v>
      </c>
      <c r="AR1773" s="32">
        <v>5700000</v>
      </c>
      <c r="AS1773" s="32">
        <v>0</v>
      </c>
      <c r="AT1773" s="32">
        <v>5700000</v>
      </c>
      <c r="AU1773" s="32">
        <v>0</v>
      </c>
      <c r="AV1773" s="32">
        <v>5700000</v>
      </c>
      <c r="AW1773" s="32">
        <v>0</v>
      </c>
      <c r="AX1773" s="32">
        <v>11400000</v>
      </c>
      <c r="AZ1773" s="13" t="str">
        <f t="shared" si="137"/>
        <v>OK</v>
      </c>
      <c r="BA1773" s="13" t="str">
        <f t="shared" si="138"/>
        <v>OK</v>
      </c>
      <c r="BB1773" s="7">
        <f t="shared" si="139"/>
        <v>0</v>
      </c>
      <c r="BC1773" s="14">
        <f t="shared" si="140"/>
        <v>62700000</v>
      </c>
      <c r="BD1773" s="14">
        <f t="shared" si="140"/>
        <v>62700000</v>
      </c>
      <c r="BE1773" s="7">
        <f t="shared" si="141"/>
        <v>0</v>
      </c>
      <c r="BF1773" s="7">
        <f t="shared" si="141"/>
        <v>0</v>
      </c>
      <c r="BJ1773" s="2"/>
      <c r="BK1773" s="2"/>
      <c r="BL1773" s="2"/>
      <c r="BM1773" s="2"/>
      <c r="BN1773" s="2"/>
      <c r="BO1773" s="2"/>
      <c r="BP1773" s="2"/>
      <c r="BQ1773" s="2"/>
      <c r="BR1773" s="2"/>
    </row>
    <row r="1774" spans="1:70" s="3" customFormat="1" ht="128.25">
      <c r="A1774" s="2"/>
      <c r="B1774" s="28" t="s">
        <v>4218</v>
      </c>
      <c r="C1774" s="28" t="s">
        <v>4794</v>
      </c>
      <c r="D1774" s="28" t="s">
        <v>76</v>
      </c>
      <c r="E1774" s="29" t="s">
        <v>789</v>
      </c>
      <c r="F1774" s="29" t="s">
        <v>805</v>
      </c>
      <c r="G1774" s="29" t="s">
        <v>82</v>
      </c>
      <c r="H1774" s="29">
        <v>86101610</v>
      </c>
      <c r="I1774" s="29" t="s">
        <v>4817</v>
      </c>
      <c r="J1774" s="29" t="s">
        <v>199</v>
      </c>
      <c r="K1774" s="29" t="s">
        <v>1362</v>
      </c>
      <c r="L1774" s="30" t="s">
        <v>147</v>
      </c>
      <c r="M1774" s="30" t="s">
        <v>147</v>
      </c>
      <c r="N1774" s="30">
        <v>12</v>
      </c>
      <c r="O1774" s="30" t="s">
        <v>218</v>
      </c>
      <c r="P1774" s="30" t="s">
        <v>202</v>
      </c>
      <c r="Q1774" s="31">
        <v>62700000</v>
      </c>
      <c r="R1774" s="31">
        <v>62700000</v>
      </c>
      <c r="S1774" s="30" t="s">
        <v>411</v>
      </c>
      <c r="T1774" s="30" t="s">
        <v>199</v>
      </c>
      <c r="U1774" s="29" t="s">
        <v>806</v>
      </c>
      <c r="V1774" s="29" t="s">
        <v>331</v>
      </c>
      <c r="W1774" s="29" t="s">
        <v>365</v>
      </c>
      <c r="X1774" s="29" t="s">
        <v>206</v>
      </c>
      <c r="Y1774" s="29" t="s">
        <v>211</v>
      </c>
      <c r="Z1774" s="29" t="s">
        <v>808</v>
      </c>
      <c r="AA1774" s="32">
        <v>0</v>
      </c>
      <c r="AB1774" s="32">
        <v>0</v>
      </c>
      <c r="AC1774" s="32">
        <v>62700000</v>
      </c>
      <c r="AD1774" s="32">
        <v>0</v>
      </c>
      <c r="AE1774" s="32">
        <v>0</v>
      </c>
      <c r="AF1774" s="32">
        <v>5700000</v>
      </c>
      <c r="AG1774" s="32">
        <v>0</v>
      </c>
      <c r="AH1774" s="32">
        <v>5700000</v>
      </c>
      <c r="AI1774" s="32">
        <v>0</v>
      </c>
      <c r="AJ1774" s="32">
        <v>5700000</v>
      </c>
      <c r="AK1774" s="32">
        <v>0</v>
      </c>
      <c r="AL1774" s="32">
        <v>5700000</v>
      </c>
      <c r="AM1774" s="32">
        <v>0</v>
      </c>
      <c r="AN1774" s="32">
        <v>5700000</v>
      </c>
      <c r="AO1774" s="32">
        <v>0</v>
      </c>
      <c r="AP1774" s="32">
        <v>5700000</v>
      </c>
      <c r="AQ1774" s="32">
        <v>0</v>
      </c>
      <c r="AR1774" s="32">
        <v>5700000</v>
      </c>
      <c r="AS1774" s="32">
        <v>0</v>
      </c>
      <c r="AT1774" s="32">
        <v>5700000</v>
      </c>
      <c r="AU1774" s="32">
        <v>0</v>
      </c>
      <c r="AV1774" s="32">
        <v>5700000</v>
      </c>
      <c r="AW1774" s="32">
        <v>0</v>
      </c>
      <c r="AX1774" s="32">
        <v>11400000</v>
      </c>
      <c r="AZ1774" s="13" t="str">
        <f t="shared" si="137"/>
        <v>OK</v>
      </c>
      <c r="BA1774" s="13" t="str">
        <f t="shared" si="138"/>
        <v>OK</v>
      </c>
      <c r="BB1774" s="7">
        <f t="shared" si="139"/>
        <v>0</v>
      </c>
      <c r="BC1774" s="14">
        <f t="shared" si="140"/>
        <v>62700000</v>
      </c>
      <c r="BD1774" s="14">
        <f t="shared" si="140"/>
        <v>62700000</v>
      </c>
      <c r="BE1774" s="7">
        <f t="shared" si="141"/>
        <v>0</v>
      </c>
      <c r="BF1774" s="7">
        <f t="shared" si="141"/>
        <v>0</v>
      </c>
      <c r="BJ1774" s="2"/>
      <c r="BK1774" s="2"/>
      <c r="BL1774" s="2"/>
      <c r="BM1774" s="2"/>
      <c r="BN1774" s="2"/>
      <c r="BO1774" s="2"/>
      <c r="BP1774" s="2"/>
      <c r="BQ1774" s="2"/>
      <c r="BR1774" s="2"/>
    </row>
    <row r="1775" spans="1:70" s="3" customFormat="1" ht="128.25">
      <c r="A1775" s="2"/>
      <c r="B1775" s="28" t="s">
        <v>4219</v>
      </c>
      <c r="C1775" s="28" t="s">
        <v>4794</v>
      </c>
      <c r="D1775" s="28" t="s">
        <v>76</v>
      </c>
      <c r="E1775" s="29" t="s">
        <v>789</v>
      </c>
      <c r="F1775" s="29" t="s">
        <v>805</v>
      </c>
      <c r="G1775" s="29" t="s">
        <v>82</v>
      </c>
      <c r="H1775" s="29">
        <v>86101610</v>
      </c>
      <c r="I1775" s="29" t="s">
        <v>4817</v>
      </c>
      <c r="J1775" s="29" t="s">
        <v>199</v>
      </c>
      <c r="K1775" s="29" t="s">
        <v>1362</v>
      </c>
      <c r="L1775" s="30" t="s">
        <v>147</v>
      </c>
      <c r="M1775" s="30" t="s">
        <v>147</v>
      </c>
      <c r="N1775" s="30">
        <v>12</v>
      </c>
      <c r="O1775" s="30" t="s">
        <v>218</v>
      </c>
      <c r="P1775" s="30" t="s">
        <v>202</v>
      </c>
      <c r="Q1775" s="31">
        <v>62700000</v>
      </c>
      <c r="R1775" s="31">
        <v>62700000</v>
      </c>
      <c r="S1775" s="30" t="s">
        <v>411</v>
      </c>
      <c r="T1775" s="30" t="s">
        <v>199</v>
      </c>
      <c r="U1775" s="29" t="s">
        <v>806</v>
      </c>
      <c r="V1775" s="29" t="s">
        <v>331</v>
      </c>
      <c r="W1775" s="29" t="s">
        <v>365</v>
      </c>
      <c r="X1775" s="29" t="s">
        <v>206</v>
      </c>
      <c r="Y1775" s="29" t="s">
        <v>211</v>
      </c>
      <c r="Z1775" s="29" t="s">
        <v>808</v>
      </c>
      <c r="AA1775" s="32">
        <v>0</v>
      </c>
      <c r="AB1775" s="32">
        <v>0</v>
      </c>
      <c r="AC1775" s="32">
        <v>62700000</v>
      </c>
      <c r="AD1775" s="32">
        <v>0</v>
      </c>
      <c r="AE1775" s="32">
        <v>0</v>
      </c>
      <c r="AF1775" s="32">
        <v>5700000</v>
      </c>
      <c r="AG1775" s="32">
        <v>0</v>
      </c>
      <c r="AH1775" s="32">
        <v>5700000</v>
      </c>
      <c r="AI1775" s="32">
        <v>0</v>
      </c>
      <c r="AJ1775" s="32">
        <v>5700000</v>
      </c>
      <c r="AK1775" s="32">
        <v>0</v>
      </c>
      <c r="AL1775" s="32">
        <v>5700000</v>
      </c>
      <c r="AM1775" s="32">
        <v>0</v>
      </c>
      <c r="AN1775" s="32">
        <v>5700000</v>
      </c>
      <c r="AO1775" s="32">
        <v>0</v>
      </c>
      <c r="AP1775" s="32">
        <v>5700000</v>
      </c>
      <c r="AQ1775" s="32">
        <v>0</v>
      </c>
      <c r="AR1775" s="32">
        <v>5700000</v>
      </c>
      <c r="AS1775" s="32">
        <v>0</v>
      </c>
      <c r="AT1775" s="32">
        <v>5700000</v>
      </c>
      <c r="AU1775" s="32">
        <v>0</v>
      </c>
      <c r="AV1775" s="32">
        <v>5700000</v>
      </c>
      <c r="AW1775" s="32">
        <v>0</v>
      </c>
      <c r="AX1775" s="32">
        <v>11400000</v>
      </c>
      <c r="AZ1775" s="13" t="str">
        <f t="shared" si="137"/>
        <v>OK</v>
      </c>
      <c r="BA1775" s="13" t="str">
        <f t="shared" si="138"/>
        <v>OK</v>
      </c>
      <c r="BB1775" s="7">
        <f t="shared" si="139"/>
        <v>0</v>
      </c>
      <c r="BC1775" s="14">
        <f t="shared" si="140"/>
        <v>62700000</v>
      </c>
      <c r="BD1775" s="14">
        <f t="shared" si="140"/>
        <v>62700000</v>
      </c>
      <c r="BE1775" s="7">
        <f t="shared" si="141"/>
        <v>0</v>
      </c>
      <c r="BF1775" s="7">
        <f t="shared" si="141"/>
        <v>0</v>
      </c>
      <c r="BJ1775" s="2"/>
      <c r="BK1775" s="2"/>
      <c r="BL1775" s="2"/>
      <c r="BM1775" s="2"/>
      <c r="BN1775" s="2"/>
      <c r="BO1775" s="2"/>
      <c r="BP1775" s="2"/>
      <c r="BQ1775" s="2"/>
      <c r="BR1775" s="2"/>
    </row>
    <row r="1776" spans="1:70" s="3" customFormat="1" ht="128.25">
      <c r="A1776" s="2"/>
      <c r="B1776" s="28" t="s">
        <v>4220</v>
      </c>
      <c r="C1776" s="28" t="s">
        <v>4794</v>
      </c>
      <c r="D1776" s="28" t="s">
        <v>76</v>
      </c>
      <c r="E1776" s="29" t="s">
        <v>789</v>
      </c>
      <c r="F1776" s="29" t="s">
        <v>805</v>
      </c>
      <c r="G1776" s="29" t="s">
        <v>82</v>
      </c>
      <c r="H1776" s="29">
        <v>86101610</v>
      </c>
      <c r="I1776" s="29" t="s">
        <v>4817</v>
      </c>
      <c r="J1776" s="29" t="s">
        <v>199</v>
      </c>
      <c r="K1776" s="29" t="s">
        <v>1362</v>
      </c>
      <c r="L1776" s="30" t="s">
        <v>147</v>
      </c>
      <c r="M1776" s="30" t="s">
        <v>147</v>
      </c>
      <c r="N1776" s="30">
        <v>12</v>
      </c>
      <c r="O1776" s="30" t="s">
        <v>218</v>
      </c>
      <c r="P1776" s="30" t="s">
        <v>202</v>
      </c>
      <c r="Q1776" s="31">
        <v>62700000</v>
      </c>
      <c r="R1776" s="31">
        <v>62700000</v>
      </c>
      <c r="S1776" s="30" t="s">
        <v>411</v>
      </c>
      <c r="T1776" s="30" t="s">
        <v>199</v>
      </c>
      <c r="U1776" s="29" t="s">
        <v>806</v>
      </c>
      <c r="V1776" s="29" t="s">
        <v>331</v>
      </c>
      <c r="W1776" s="29" t="s">
        <v>365</v>
      </c>
      <c r="X1776" s="29" t="s">
        <v>206</v>
      </c>
      <c r="Y1776" s="29" t="s">
        <v>211</v>
      </c>
      <c r="Z1776" s="29" t="s">
        <v>808</v>
      </c>
      <c r="AA1776" s="32">
        <v>0</v>
      </c>
      <c r="AB1776" s="32">
        <v>0</v>
      </c>
      <c r="AC1776" s="32">
        <v>62700000</v>
      </c>
      <c r="AD1776" s="32">
        <v>0</v>
      </c>
      <c r="AE1776" s="32">
        <v>0</v>
      </c>
      <c r="AF1776" s="32">
        <v>5700000</v>
      </c>
      <c r="AG1776" s="32">
        <v>0</v>
      </c>
      <c r="AH1776" s="32">
        <v>5700000</v>
      </c>
      <c r="AI1776" s="32">
        <v>0</v>
      </c>
      <c r="AJ1776" s="32">
        <v>5700000</v>
      </c>
      <c r="AK1776" s="32">
        <v>0</v>
      </c>
      <c r="AL1776" s="32">
        <v>5700000</v>
      </c>
      <c r="AM1776" s="32">
        <v>0</v>
      </c>
      <c r="AN1776" s="32">
        <v>5700000</v>
      </c>
      <c r="AO1776" s="32">
        <v>0</v>
      </c>
      <c r="AP1776" s="32">
        <v>5700000</v>
      </c>
      <c r="AQ1776" s="32">
        <v>0</v>
      </c>
      <c r="AR1776" s="32">
        <v>5700000</v>
      </c>
      <c r="AS1776" s="32">
        <v>0</v>
      </c>
      <c r="AT1776" s="32">
        <v>5700000</v>
      </c>
      <c r="AU1776" s="32">
        <v>0</v>
      </c>
      <c r="AV1776" s="32">
        <v>5700000</v>
      </c>
      <c r="AW1776" s="32">
        <v>0</v>
      </c>
      <c r="AX1776" s="32">
        <v>11400000</v>
      </c>
      <c r="AZ1776" s="13" t="str">
        <f t="shared" si="137"/>
        <v>OK</v>
      </c>
      <c r="BA1776" s="13" t="str">
        <f t="shared" si="138"/>
        <v>OK</v>
      </c>
      <c r="BB1776" s="7">
        <f t="shared" si="139"/>
        <v>0</v>
      </c>
      <c r="BC1776" s="14">
        <f t="shared" si="140"/>
        <v>62700000</v>
      </c>
      <c r="BD1776" s="14">
        <f t="shared" si="140"/>
        <v>62700000</v>
      </c>
      <c r="BE1776" s="7">
        <f t="shared" si="141"/>
        <v>0</v>
      </c>
      <c r="BF1776" s="7">
        <f t="shared" si="141"/>
        <v>0</v>
      </c>
      <c r="BJ1776" s="2"/>
      <c r="BK1776" s="2"/>
      <c r="BL1776" s="2"/>
      <c r="BM1776" s="2"/>
      <c r="BN1776" s="2"/>
      <c r="BO1776" s="2"/>
      <c r="BP1776" s="2"/>
      <c r="BQ1776" s="2"/>
      <c r="BR1776" s="2"/>
    </row>
    <row r="1777" spans="1:70" s="3" customFormat="1" ht="128.25">
      <c r="A1777" s="2"/>
      <c r="B1777" s="28" t="s">
        <v>4221</v>
      </c>
      <c r="C1777" s="28" t="s">
        <v>4794</v>
      </c>
      <c r="D1777" s="28" t="s">
        <v>76</v>
      </c>
      <c r="E1777" s="29" t="s">
        <v>789</v>
      </c>
      <c r="F1777" s="29" t="s">
        <v>805</v>
      </c>
      <c r="G1777" s="29" t="s">
        <v>82</v>
      </c>
      <c r="H1777" s="29">
        <v>86101610</v>
      </c>
      <c r="I1777" s="29" t="s">
        <v>4817</v>
      </c>
      <c r="J1777" s="29" t="s">
        <v>199</v>
      </c>
      <c r="K1777" s="29" t="s">
        <v>1362</v>
      </c>
      <c r="L1777" s="30" t="s">
        <v>147</v>
      </c>
      <c r="M1777" s="30" t="s">
        <v>147</v>
      </c>
      <c r="N1777" s="30">
        <v>12</v>
      </c>
      <c r="O1777" s="30" t="s">
        <v>218</v>
      </c>
      <c r="P1777" s="30" t="s">
        <v>202</v>
      </c>
      <c r="Q1777" s="31">
        <v>62700000</v>
      </c>
      <c r="R1777" s="31">
        <v>62700000</v>
      </c>
      <c r="S1777" s="30" t="s">
        <v>411</v>
      </c>
      <c r="T1777" s="30" t="s">
        <v>199</v>
      </c>
      <c r="U1777" s="29" t="s">
        <v>806</v>
      </c>
      <c r="V1777" s="29" t="s">
        <v>331</v>
      </c>
      <c r="W1777" s="29" t="s">
        <v>365</v>
      </c>
      <c r="X1777" s="29" t="s">
        <v>206</v>
      </c>
      <c r="Y1777" s="29" t="s">
        <v>211</v>
      </c>
      <c r="Z1777" s="29" t="s">
        <v>808</v>
      </c>
      <c r="AA1777" s="32">
        <v>0</v>
      </c>
      <c r="AB1777" s="32">
        <v>0</v>
      </c>
      <c r="AC1777" s="32">
        <v>62700000</v>
      </c>
      <c r="AD1777" s="32">
        <v>0</v>
      </c>
      <c r="AE1777" s="32">
        <v>0</v>
      </c>
      <c r="AF1777" s="32">
        <v>5700000</v>
      </c>
      <c r="AG1777" s="32">
        <v>0</v>
      </c>
      <c r="AH1777" s="32">
        <v>5700000</v>
      </c>
      <c r="AI1777" s="32">
        <v>0</v>
      </c>
      <c r="AJ1777" s="32">
        <v>5700000</v>
      </c>
      <c r="AK1777" s="32">
        <v>0</v>
      </c>
      <c r="AL1777" s="32">
        <v>5700000</v>
      </c>
      <c r="AM1777" s="32">
        <v>0</v>
      </c>
      <c r="AN1777" s="32">
        <v>5700000</v>
      </c>
      <c r="AO1777" s="32">
        <v>0</v>
      </c>
      <c r="AP1777" s="32">
        <v>5700000</v>
      </c>
      <c r="AQ1777" s="32">
        <v>0</v>
      </c>
      <c r="AR1777" s="32">
        <v>5700000</v>
      </c>
      <c r="AS1777" s="32">
        <v>0</v>
      </c>
      <c r="AT1777" s="32">
        <v>5700000</v>
      </c>
      <c r="AU1777" s="32">
        <v>0</v>
      </c>
      <c r="AV1777" s="32">
        <v>5700000</v>
      </c>
      <c r="AW1777" s="32">
        <v>0</v>
      </c>
      <c r="AX1777" s="32">
        <v>11400000</v>
      </c>
      <c r="AZ1777" s="13" t="str">
        <f t="shared" si="137"/>
        <v>OK</v>
      </c>
      <c r="BA1777" s="13" t="str">
        <f t="shared" si="138"/>
        <v>OK</v>
      </c>
      <c r="BB1777" s="7">
        <f t="shared" si="139"/>
        <v>0</v>
      </c>
      <c r="BC1777" s="14">
        <f t="shared" si="140"/>
        <v>62700000</v>
      </c>
      <c r="BD1777" s="14">
        <f t="shared" si="140"/>
        <v>62700000</v>
      </c>
      <c r="BE1777" s="7">
        <f t="shared" si="141"/>
        <v>0</v>
      </c>
      <c r="BF1777" s="7">
        <f t="shared" si="141"/>
        <v>0</v>
      </c>
      <c r="BJ1777" s="2"/>
      <c r="BK1777" s="2"/>
      <c r="BL1777" s="2"/>
      <c r="BM1777" s="2"/>
      <c r="BN1777" s="2"/>
      <c r="BO1777" s="2"/>
      <c r="BP1777" s="2"/>
      <c r="BQ1777" s="2"/>
      <c r="BR1777" s="2"/>
    </row>
    <row r="1778" spans="1:70" s="3" customFormat="1" ht="128.25">
      <c r="A1778" s="2"/>
      <c r="B1778" s="28" t="s">
        <v>4222</v>
      </c>
      <c r="C1778" s="28" t="s">
        <v>4794</v>
      </c>
      <c r="D1778" s="28" t="s">
        <v>76</v>
      </c>
      <c r="E1778" s="29" t="s">
        <v>789</v>
      </c>
      <c r="F1778" s="29" t="s">
        <v>805</v>
      </c>
      <c r="G1778" s="29" t="s">
        <v>82</v>
      </c>
      <c r="H1778" s="29">
        <v>86101610</v>
      </c>
      <c r="I1778" s="29" t="s">
        <v>4817</v>
      </c>
      <c r="J1778" s="29" t="s">
        <v>199</v>
      </c>
      <c r="K1778" s="29" t="s">
        <v>1362</v>
      </c>
      <c r="L1778" s="30" t="s">
        <v>147</v>
      </c>
      <c r="M1778" s="30" t="s">
        <v>147</v>
      </c>
      <c r="N1778" s="30">
        <v>12</v>
      </c>
      <c r="O1778" s="30" t="s">
        <v>218</v>
      </c>
      <c r="P1778" s="30" t="s">
        <v>202</v>
      </c>
      <c r="Q1778" s="31">
        <v>62700000</v>
      </c>
      <c r="R1778" s="31">
        <v>62700000</v>
      </c>
      <c r="S1778" s="30" t="s">
        <v>411</v>
      </c>
      <c r="T1778" s="30" t="s">
        <v>199</v>
      </c>
      <c r="U1778" s="29" t="s">
        <v>806</v>
      </c>
      <c r="V1778" s="29" t="s">
        <v>331</v>
      </c>
      <c r="W1778" s="29" t="s">
        <v>365</v>
      </c>
      <c r="X1778" s="29" t="s">
        <v>206</v>
      </c>
      <c r="Y1778" s="29" t="s">
        <v>211</v>
      </c>
      <c r="Z1778" s="29" t="s">
        <v>808</v>
      </c>
      <c r="AA1778" s="32">
        <v>0</v>
      </c>
      <c r="AB1778" s="32">
        <v>0</v>
      </c>
      <c r="AC1778" s="32">
        <v>62700000</v>
      </c>
      <c r="AD1778" s="32">
        <v>0</v>
      </c>
      <c r="AE1778" s="32">
        <v>0</v>
      </c>
      <c r="AF1778" s="32">
        <v>5700000</v>
      </c>
      <c r="AG1778" s="32">
        <v>0</v>
      </c>
      <c r="AH1778" s="32">
        <v>5700000</v>
      </c>
      <c r="AI1778" s="32">
        <v>0</v>
      </c>
      <c r="AJ1778" s="32">
        <v>5700000</v>
      </c>
      <c r="AK1778" s="32">
        <v>0</v>
      </c>
      <c r="AL1778" s="32">
        <v>5700000</v>
      </c>
      <c r="AM1778" s="32">
        <v>0</v>
      </c>
      <c r="AN1778" s="32">
        <v>5700000</v>
      </c>
      <c r="AO1778" s="32">
        <v>0</v>
      </c>
      <c r="AP1778" s="32">
        <v>5700000</v>
      </c>
      <c r="AQ1778" s="32">
        <v>0</v>
      </c>
      <c r="AR1778" s="32">
        <v>5700000</v>
      </c>
      <c r="AS1778" s="32">
        <v>0</v>
      </c>
      <c r="AT1778" s="32">
        <v>5700000</v>
      </c>
      <c r="AU1778" s="32">
        <v>0</v>
      </c>
      <c r="AV1778" s="32">
        <v>5700000</v>
      </c>
      <c r="AW1778" s="32">
        <v>0</v>
      </c>
      <c r="AX1778" s="32">
        <v>11400000</v>
      </c>
      <c r="AZ1778" s="13" t="str">
        <f t="shared" si="137"/>
        <v>OK</v>
      </c>
      <c r="BA1778" s="13" t="str">
        <f t="shared" si="138"/>
        <v>OK</v>
      </c>
      <c r="BB1778" s="7">
        <f t="shared" si="139"/>
        <v>0</v>
      </c>
      <c r="BC1778" s="14">
        <f t="shared" si="140"/>
        <v>62700000</v>
      </c>
      <c r="BD1778" s="14">
        <f t="shared" si="140"/>
        <v>62700000</v>
      </c>
      <c r="BE1778" s="7">
        <f t="shared" si="141"/>
        <v>0</v>
      </c>
      <c r="BF1778" s="7">
        <f t="shared" si="141"/>
        <v>0</v>
      </c>
      <c r="BJ1778" s="2"/>
      <c r="BK1778" s="2"/>
      <c r="BL1778" s="2"/>
      <c r="BM1778" s="2"/>
      <c r="BN1778" s="2"/>
      <c r="BO1778" s="2"/>
      <c r="BP1778" s="2"/>
      <c r="BQ1778" s="2"/>
      <c r="BR1778" s="2"/>
    </row>
    <row r="1779" spans="1:70" s="3" customFormat="1" ht="128.25">
      <c r="A1779" s="2"/>
      <c r="B1779" s="28" t="s">
        <v>4223</v>
      </c>
      <c r="C1779" s="28" t="s">
        <v>4794</v>
      </c>
      <c r="D1779" s="28" t="s">
        <v>76</v>
      </c>
      <c r="E1779" s="29" t="s">
        <v>789</v>
      </c>
      <c r="F1779" s="29" t="s">
        <v>805</v>
      </c>
      <c r="G1779" s="29" t="s">
        <v>82</v>
      </c>
      <c r="H1779" s="29">
        <v>86101610</v>
      </c>
      <c r="I1779" s="29" t="s">
        <v>4817</v>
      </c>
      <c r="J1779" s="29" t="s">
        <v>199</v>
      </c>
      <c r="K1779" s="29" t="s">
        <v>1362</v>
      </c>
      <c r="L1779" s="30" t="s">
        <v>147</v>
      </c>
      <c r="M1779" s="30" t="s">
        <v>147</v>
      </c>
      <c r="N1779" s="30">
        <v>12</v>
      </c>
      <c r="O1779" s="30" t="s">
        <v>218</v>
      </c>
      <c r="P1779" s="30" t="s">
        <v>202</v>
      </c>
      <c r="Q1779" s="31">
        <v>62700000</v>
      </c>
      <c r="R1779" s="31">
        <v>62700000</v>
      </c>
      <c r="S1779" s="30" t="s">
        <v>411</v>
      </c>
      <c r="T1779" s="30" t="s">
        <v>199</v>
      </c>
      <c r="U1779" s="29" t="s">
        <v>806</v>
      </c>
      <c r="V1779" s="29" t="s">
        <v>331</v>
      </c>
      <c r="W1779" s="29" t="s">
        <v>365</v>
      </c>
      <c r="X1779" s="29" t="s">
        <v>206</v>
      </c>
      <c r="Y1779" s="29" t="s">
        <v>211</v>
      </c>
      <c r="Z1779" s="29" t="s">
        <v>808</v>
      </c>
      <c r="AA1779" s="32">
        <v>0</v>
      </c>
      <c r="AB1779" s="32">
        <v>0</v>
      </c>
      <c r="AC1779" s="32">
        <v>62700000</v>
      </c>
      <c r="AD1779" s="32">
        <v>0</v>
      </c>
      <c r="AE1779" s="32">
        <v>0</v>
      </c>
      <c r="AF1779" s="32">
        <v>5700000</v>
      </c>
      <c r="AG1779" s="32">
        <v>0</v>
      </c>
      <c r="AH1779" s="32">
        <v>5700000</v>
      </c>
      <c r="AI1779" s="32">
        <v>0</v>
      </c>
      <c r="AJ1779" s="32">
        <v>5700000</v>
      </c>
      <c r="AK1779" s="32">
        <v>0</v>
      </c>
      <c r="AL1779" s="32">
        <v>5700000</v>
      </c>
      <c r="AM1779" s="32">
        <v>0</v>
      </c>
      <c r="AN1779" s="32">
        <v>5700000</v>
      </c>
      <c r="AO1779" s="32">
        <v>0</v>
      </c>
      <c r="AP1779" s="32">
        <v>5700000</v>
      </c>
      <c r="AQ1779" s="32">
        <v>0</v>
      </c>
      <c r="AR1779" s="32">
        <v>5700000</v>
      </c>
      <c r="AS1779" s="32">
        <v>0</v>
      </c>
      <c r="AT1779" s="32">
        <v>5700000</v>
      </c>
      <c r="AU1779" s="32">
        <v>0</v>
      </c>
      <c r="AV1779" s="32">
        <v>5700000</v>
      </c>
      <c r="AW1779" s="32">
        <v>0</v>
      </c>
      <c r="AX1779" s="32">
        <v>11400000</v>
      </c>
      <c r="AZ1779" s="13" t="str">
        <f t="shared" si="137"/>
        <v>OK</v>
      </c>
      <c r="BA1779" s="13" t="str">
        <f t="shared" si="138"/>
        <v>OK</v>
      </c>
      <c r="BB1779" s="7">
        <f t="shared" si="139"/>
        <v>0</v>
      </c>
      <c r="BC1779" s="14">
        <f t="shared" si="140"/>
        <v>62700000</v>
      </c>
      <c r="BD1779" s="14">
        <f t="shared" si="140"/>
        <v>62700000</v>
      </c>
      <c r="BE1779" s="7">
        <f t="shared" si="141"/>
        <v>0</v>
      </c>
      <c r="BF1779" s="7">
        <f t="shared" si="141"/>
        <v>0</v>
      </c>
      <c r="BJ1779" s="2"/>
      <c r="BK1779" s="2"/>
      <c r="BL1779" s="2"/>
      <c r="BM1779" s="2"/>
      <c r="BN1779" s="2"/>
      <c r="BO1779" s="2"/>
      <c r="BP1779" s="2"/>
      <c r="BQ1779" s="2"/>
      <c r="BR1779" s="2"/>
    </row>
    <row r="1780" spans="1:70" s="3" customFormat="1" ht="128.25">
      <c r="A1780" s="2"/>
      <c r="B1780" s="28" t="s">
        <v>4224</v>
      </c>
      <c r="C1780" s="28" t="s">
        <v>4794</v>
      </c>
      <c r="D1780" s="28" t="s">
        <v>76</v>
      </c>
      <c r="E1780" s="29" t="s">
        <v>789</v>
      </c>
      <c r="F1780" s="29" t="s">
        <v>805</v>
      </c>
      <c r="G1780" s="29" t="s">
        <v>82</v>
      </c>
      <c r="H1780" s="29">
        <v>86101610</v>
      </c>
      <c r="I1780" s="29" t="s">
        <v>4817</v>
      </c>
      <c r="J1780" s="29" t="s">
        <v>199</v>
      </c>
      <c r="K1780" s="29" t="s">
        <v>1362</v>
      </c>
      <c r="L1780" s="30" t="s">
        <v>147</v>
      </c>
      <c r="M1780" s="30" t="s">
        <v>147</v>
      </c>
      <c r="N1780" s="30">
        <v>12</v>
      </c>
      <c r="O1780" s="30" t="s">
        <v>218</v>
      </c>
      <c r="P1780" s="30" t="s">
        <v>202</v>
      </c>
      <c r="Q1780" s="31">
        <v>62700000</v>
      </c>
      <c r="R1780" s="31">
        <v>62700000</v>
      </c>
      <c r="S1780" s="30" t="s">
        <v>411</v>
      </c>
      <c r="T1780" s="30" t="s">
        <v>199</v>
      </c>
      <c r="U1780" s="29" t="s">
        <v>806</v>
      </c>
      <c r="V1780" s="29" t="s">
        <v>331</v>
      </c>
      <c r="W1780" s="29" t="s">
        <v>365</v>
      </c>
      <c r="X1780" s="29" t="s">
        <v>206</v>
      </c>
      <c r="Y1780" s="29" t="s">
        <v>211</v>
      </c>
      <c r="Z1780" s="29" t="s">
        <v>808</v>
      </c>
      <c r="AA1780" s="32">
        <v>0</v>
      </c>
      <c r="AB1780" s="32">
        <v>0</v>
      </c>
      <c r="AC1780" s="32">
        <v>62700000</v>
      </c>
      <c r="AD1780" s="32">
        <v>0</v>
      </c>
      <c r="AE1780" s="32">
        <v>0</v>
      </c>
      <c r="AF1780" s="32">
        <v>5700000</v>
      </c>
      <c r="AG1780" s="32">
        <v>0</v>
      </c>
      <c r="AH1780" s="32">
        <v>5700000</v>
      </c>
      <c r="AI1780" s="32">
        <v>0</v>
      </c>
      <c r="AJ1780" s="32">
        <v>5700000</v>
      </c>
      <c r="AK1780" s="32">
        <v>0</v>
      </c>
      <c r="AL1780" s="32">
        <v>5700000</v>
      </c>
      <c r="AM1780" s="32">
        <v>0</v>
      </c>
      <c r="AN1780" s="32">
        <v>5700000</v>
      </c>
      <c r="AO1780" s="32">
        <v>0</v>
      </c>
      <c r="AP1780" s="32">
        <v>5700000</v>
      </c>
      <c r="AQ1780" s="32">
        <v>0</v>
      </c>
      <c r="AR1780" s="32">
        <v>5700000</v>
      </c>
      <c r="AS1780" s="32">
        <v>0</v>
      </c>
      <c r="AT1780" s="32">
        <v>5700000</v>
      </c>
      <c r="AU1780" s="32">
        <v>0</v>
      </c>
      <c r="AV1780" s="32">
        <v>5700000</v>
      </c>
      <c r="AW1780" s="32">
        <v>0</v>
      </c>
      <c r="AX1780" s="32">
        <v>11400000</v>
      </c>
      <c r="AZ1780" s="13" t="str">
        <f t="shared" si="137"/>
        <v>OK</v>
      </c>
      <c r="BA1780" s="13" t="str">
        <f t="shared" si="138"/>
        <v>OK</v>
      </c>
      <c r="BB1780" s="7">
        <f t="shared" si="139"/>
        <v>0</v>
      </c>
      <c r="BC1780" s="14">
        <f t="shared" si="140"/>
        <v>62700000</v>
      </c>
      <c r="BD1780" s="14">
        <f t="shared" si="140"/>
        <v>62700000</v>
      </c>
      <c r="BE1780" s="7">
        <f t="shared" si="141"/>
        <v>0</v>
      </c>
      <c r="BF1780" s="7">
        <f t="shared" si="141"/>
        <v>0</v>
      </c>
      <c r="BJ1780" s="2"/>
      <c r="BK1780" s="2"/>
      <c r="BL1780" s="2"/>
      <c r="BM1780" s="2"/>
      <c r="BN1780" s="2"/>
      <c r="BO1780" s="2"/>
      <c r="BP1780" s="2"/>
      <c r="BQ1780" s="2"/>
      <c r="BR1780" s="2"/>
    </row>
    <row r="1781" spans="1:70" s="3" customFormat="1" ht="128.25">
      <c r="A1781" s="2"/>
      <c r="B1781" s="28" t="s">
        <v>4225</v>
      </c>
      <c r="C1781" s="28" t="s">
        <v>4794</v>
      </c>
      <c r="D1781" s="28" t="s">
        <v>76</v>
      </c>
      <c r="E1781" s="29" t="s">
        <v>789</v>
      </c>
      <c r="F1781" s="29" t="s">
        <v>805</v>
      </c>
      <c r="G1781" s="29" t="s">
        <v>82</v>
      </c>
      <c r="H1781" s="29">
        <v>86101610</v>
      </c>
      <c r="I1781" s="29" t="s">
        <v>4817</v>
      </c>
      <c r="J1781" s="29" t="s">
        <v>199</v>
      </c>
      <c r="K1781" s="29" t="s">
        <v>1362</v>
      </c>
      <c r="L1781" s="30" t="s">
        <v>147</v>
      </c>
      <c r="M1781" s="30" t="s">
        <v>147</v>
      </c>
      <c r="N1781" s="30">
        <v>12</v>
      </c>
      <c r="O1781" s="30" t="s">
        <v>218</v>
      </c>
      <c r="P1781" s="30" t="s">
        <v>202</v>
      </c>
      <c r="Q1781" s="31">
        <v>62700000</v>
      </c>
      <c r="R1781" s="31">
        <v>62700000</v>
      </c>
      <c r="S1781" s="30" t="s">
        <v>411</v>
      </c>
      <c r="T1781" s="30" t="s">
        <v>199</v>
      </c>
      <c r="U1781" s="29" t="s">
        <v>806</v>
      </c>
      <c r="V1781" s="29" t="s">
        <v>331</v>
      </c>
      <c r="W1781" s="29" t="s">
        <v>365</v>
      </c>
      <c r="X1781" s="29" t="s">
        <v>206</v>
      </c>
      <c r="Y1781" s="29" t="s">
        <v>211</v>
      </c>
      <c r="Z1781" s="29" t="s">
        <v>808</v>
      </c>
      <c r="AA1781" s="32">
        <v>0</v>
      </c>
      <c r="AB1781" s="32">
        <v>0</v>
      </c>
      <c r="AC1781" s="32">
        <v>62700000</v>
      </c>
      <c r="AD1781" s="32">
        <v>0</v>
      </c>
      <c r="AE1781" s="32">
        <v>0</v>
      </c>
      <c r="AF1781" s="32">
        <v>5700000</v>
      </c>
      <c r="AG1781" s="32">
        <v>0</v>
      </c>
      <c r="AH1781" s="32">
        <v>5700000</v>
      </c>
      <c r="AI1781" s="32">
        <v>0</v>
      </c>
      <c r="AJ1781" s="32">
        <v>5700000</v>
      </c>
      <c r="AK1781" s="32">
        <v>0</v>
      </c>
      <c r="AL1781" s="32">
        <v>5700000</v>
      </c>
      <c r="AM1781" s="32">
        <v>0</v>
      </c>
      <c r="AN1781" s="32">
        <v>5700000</v>
      </c>
      <c r="AO1781" s="32">
        <v>0</v>
      </c>
      <c r="AP1781" s="32">
        <v>5700000</v>
      </c>
      <c r="AQ1781" s="32">
        <v>0</v>
      </c>
      <c r="AR1781" s="32">
        <v>5700000</v>
      </c>
      <c r="AS1781" s="32">
        <v>0</v>
      </c>
      <c r="AT1781" s="32">
        <v>5700000</v>
      </c>
      <c r="AU1781" s="32">
        <v>0</v>
      </c>
      <c r="AV1781" s="32">
        <v>5700000</v>
      </c>
      <c r="AW1781" s="32">
        <v>0</v>
      </c>
      <c r="AX1781" s="32">
        <v>11400000</v>
      </c>
      <c r="AZ1781" s="13" t="str">
        <f t="shared" si="137"/>
        <v>OK</v>
      </c>
      <c r="BA1781" s="13" t="str">
        <f t="shared" si="138"/>
        <v>OK</v>
      </c>
      <c r="BB1781" s="7">
        <f t="shared" si="139"/>
        <v>0</v>
      </c>
      <c r="BC1781" s="14">
        <f t="shared" si="140"/>
        <v>62700000</v>
      </c>
      <c r="BD1781" s="14">
        <f t="shared" si="140"/>
        <v>62700000</v>
      </c>
      <c r="BE1781" s="7">
        <f t="shared" si="141"/>
        <v>0</v>
      </c>
      <c r="BF1781" s="7">
        <f t="shared" si="141"/>
        <v>0</v>
      </c>
      <c r="BJ1781" s="2"/>
      <c r="BK1781" s="2"/>
      <c r="BL1781" s="2"/>
      <c r="BM1781" s="2"/>
      <c r="BN1781" s="2"/>
      <c r="BO1781" s="2"/>
      <c r="BP1781" s="2"/>
      <c r="BQ1781" s="2"/>
      <c r="BR1781" s="2"/>
    </row>
    <row r="1782" spans="1:70" s="3" customFormat="1" ht="128.25">
      <c r="A1782" s="2"/>
      <c r="B1782" s="28" t="s">
        <v>4226</v>
      </c>
      <c r="C1782" s="28" t="s">
        <v>4794</v>
      </c>
      <c r="D1782" s="28" t="s">
        <v>76</v>
      </c>
      <c r="E1782" s="29" t="s">
        <v>789</v>
      </c>
      <c r="F1782" s="29" t="s">
        <v>805</v>
      </c>
      <c r="G1782" s="29" t="s">
        <v>82</v>
      </c>
      <c r="H1782" s="29">
        <v>86101610</v>
      </c>
      <c r="I1782" s="29" t="s">
        <v>4817</v>
      </c>
      <c r="J1782" s="29" t="s">
        <v>199</v>
      </c>
      <c r="K1782" s="29" t="s">
        <v>1362</v>
      </c>
      <c r="L1782" s="30" t="s">
        <v>147</v>
      </c>
      <c r="M1782" s="30" t="s">
        <v>147</v>
      </c>
      <c r="N1782" s="30">
        <v>12</v>
      </c>
      <c r="O1782" s="30" t="s">
        <v>218</v>
      </c>
      <c r="P1782" s="30" t="s">
        <v>202</v>
      </c>
      <c r="Q1782" s="31">
        <v>62700000</v>
      </c>
      <c r="R1782" s="31">
        <v>62700000</v>
      </c>
      <c r="S1782" s="30" t="s">
        <v>411</v>
      </c>
      <c r="T1782" s="30" t="s">
        <v>199</v>
      </c>
      <c r="U1782" s="29" t="s">
        <v>806</v>
      </c>
      <c r="V1782" s="29" t="s">
        <v>331</v>
      </c>
      <c r="W1782" s="29" t="s">
        <v>365</v>
      </c>
      <c r="X1782" s="29" t="s">
        <v>206</v>
      </c>
      <c r="Y1782" s="29" t="s">
        <v>211</v>
      </c>
      <c r="Z1782" s="29" t="s">
        <v>808</v>
      </c>
      <c r="AA1782" s="32">
        <v>0</v>
      </c>
      <c r="AB1782" s="32">
        <v>0</v>
      </c>
      <c r="AC1782" s="32">
        <v>62700000</v>
      </c>
      <c r="AD1782" s="32">
        <v>0</v>
      </c>
      <c r="AE1782" s="32">
        <v>0</v>
      </c>
      <c r="AF1782" s="32">
        <v>5700000</v>
      </c>
      <c r="AG1782" s="32">
        <v>0</v>
      </c>
      <c r="AH1782" s="32">
        <v>5700000</v>
      </c>
      <c r="AI1782" s="32">
        <v>0</v>
      </c>
      <c r="AJ1782" s="32">
        <v>5700000</v>
      </c>
      <c r="AK1782" s="32">
        <v>0</v>
      </c>
      <c r="AL1782" s="32">
        <v>5700000</v>
      </c>
      <c r="AM1782" s="32">
        <v>0</v>
      </c>
      <c r="AN1782" s="32">
        <v>5700000</v>
      </c>
      <c r="AO1782" s="32">
        <v>0</v>
      </c>
      <c r="AP1782" s="32">
        <v>5700000</v>
      </c>
      <c r="AQ1782" s="32">
        <v>0</v>
      </c>
      <c r="AR1782" s="32">
        <v>5700000</v>
      </c>
      <c r="AS1782" s="32">
        <v>0</v>
      </c>
      <c r="AT1782" s="32">
        <v>5700000</v>
      </c>
      <c r="AU1782" s="32">
        <v>0</v>
      </c>
      <c r="AV1782" s="32">
        <v>5700000</v>
      </c>
      <c r="AW1782" s="32">
        <v>0</v>
      </c>
      <c r="AX1782" s="32">
        <v>11400000</v>
      </c>
      <c r="AZ1782" s="13" t="str">
        <f t="shared" si="137"/>
        <v>OK</v>
      </c>
      <c r="BA1782" s="13" t="str">
        <f t="shared" si="138"/>
        <v>OK</v>
      </c>
      <c r="BB1782" s="7">
        <f t="shared" si="139"/>
        <v>0</v>
      </c>
      <c r="BC1782" s="14">
        <f t="shared" si="140"/>
        <v>62700000</v>
      </c>
      <c r="BD1782" s="14">
        <f t="shared" si="140"/>
        <v>62700000</v>
      </c>
      <c r="BE1782" s="7">
        <f t="shared" si="141"/>
        <v>0</v>
      </c>
      <c r="BF1782" s="7">
        <f t="shared" si="141"/>
        <v>0</v>
      </c>
      <c r="BJ1782" s="2"/>
      <c r="BK1782" s="2"/>
      <c r="BL1782" s="2"/>
      <c r="BM1782" s="2"/>
      <c r="BN1782" s="2"/>
      <c r="BO1782" s="2"/>
      <c r="BP1782" s="2"/>
      <c r="BQ1782" s="2"/>
      <c r="BR1782" s="2"/>
    </row>
    <row r="1783" spans="1:70" s="3" customFormat="1" ht="128.25">
      <c r="A1783" s="2"/>
      <c r="B1783" s="28" t="s">
        <v>4227</v>
      </c>
      <c r="C1783" s="28" t="s">
        <v>4794</v>
      </c>
      <c r="D1783" s="28" t="s">
        <v>76</v>
      </c>
      <c r="E1783" s="29" t="s">
        <v>789</v>
      </c>
      <c r="F1783" s="29" t="s">
        <v>805</v>
      </c>
      <c r="G1783" s="29" t="s">
        <v>82</v>
      </c>
      <c r="H1783" s="29">
        <v>86101610</v>
      </c>
      <c r="I1783" s="29" t="s">
        <v>4817</v>
      </c>
      <c r="J1783" s="29" t="s">
        <v>199</v>
      </c>
      <c r="K1783" s="29" t="s">
        <v>1362</v>
      </c>
      <c r="L1783" s="30" t="s">
        <v>147</v>
      </c>
      <c r="M1783" s="30" t="s">
        <v>147</v>
      </c>
      <c r="N1783" s="30">
        <v>12</v>
      </c>
      <c r="O1783" s="30" t="s">
        <v>218</v>
      </c>
      <c r="P1783" s="30" t="s">
        <v>202</v>
      </c>
      <c r="Q1783" s="31">
        <v>62700000</v>
      </c>
      <c r="R1783" s="31">
        <v>62700000</v>
      </c>
      <c r="S1783" s="30" t="s">
        <v>411</v>
      </c>
      <c r="T1783" s="30" t="s">
        <v>199</v>
      </c>
      <c r="U1783" s="29" t="s">
        <v>806</v>
      </c>
      <c r="V1783" s="29" t="s">
        <v>331</v>
      </c>
      <c r="W1783" s="29" t="s">
        <v>365</v>
      </c>
      <c r="X1783" s="29" t="s">
        <v>206</v>
      </c>
      <c r="Y1783" s="29" t="s">
        <v>211</v>
      </c>
      <c r="Z1783" s="29" t="s">
        <v>808</v>
      </c>
      <c r="AA1783" s="32">
        <v>0</v>
      </c>
      <c r="AB1783" s="32">
        <v>0</v>
      </c>
      <c r="AC1783" s="32">
        <v>62700000</v>
      </c>
      <c r="AD1783" s="32">
        <v>0</v>
      </c>
      <c r="AE1783" s="32">
        <v>0</v>
      </c>
      <c r="AF1783" s="32">
        <v>5700000</v>
      </c>
      <c r="AG1783" s="32">
        <v>0</v>
      </c>
      <c r="AH1783" s="32">
        <v>5700000</v>
      </c>
      <c r="AI1783" s="32">
        <v>0</v>
      </c>
      <c r="AJ1783" s="32">
        <v>5700000</v>
      </c>
      <c r="AK1783" s="32">
        <v>0</v>
      </c>
      <c r="AL1783" s="32">
        <v>5700000</v>
      </c>
      <c r="AM1783" s="32">
        <v>0</v>
      </c>
      <c r="AN1783" s="32">
        <v>5700000</v>
      </c>
      <c r="AO1783" s="32">
        <v>0</v>
      </c>
      <c r="AP1783" s="32">
        <v>5700000</v>
      </c>
      <c r="AQ1783" s="32">
        <v>0</v>
      </c>
      <c r="AR1783" s="32">
        <v>5700000</v>
      </c>
      <c r="AS1783" s="32">
        <v>0</v>
      </c>
      <c r="AT1783" s="32">
        <v>5700000</v>
      </c>
      <c r="AU1783" s="32">
        <v>0</v>
      </c>
      <c r="AV1783" s="32">
        <v>5700000</v>
      </c>
      <c r="AW1783" s="32">
        <v>0</v>
      </c>
      <c r="AX1783" s="32">
        <v>11400000</v>
      </c>
      <c r="AZ1783" s="13" t="str">
        <f t="shared" si="137"/>
        <v>OK</v>
      </c>
      <c r="BA1783" s="13" t="str">
        <f t="shared" si="138"/>
        <v>OK</v>
      </c>
      <c r="BB1783" s="7">
        <f t="shared" si="139"/>
        <v>0</v>
      </c>
      <c r="BC1783" s="14">
        <f t="shared" si="140"/>
        <v>62700000</v>
      </c>
      <c r="BD1783" s="14">
        <f t="shared" si="140"/>
        <v>62700000</v>
      </c>
      <c r="BE1783" s="7">
        <f t="shared" si="141"/>
        <v>0</v>
      </c>
      <c r="BF1783" s="7">
        <f t="shared" si="141"/>
        <v>0</v>
      </c>
      <c r="BJ1783" s="2"/>
      <c r="BK1783" s="2"/>
      <c r="BL1783" s="2"/>
      <c r="BM1783" s="2"/>
      <c r="BN1783" s="2"/>
      <c r="BO1783" s="2"/>
      <c r="BP1783" s="2"/>
      <c r="BQ1783" s="2"/>
      <c r="BR1783" s="2"/>
    </row>
    <row r="1784" spans="1:70" s="3" customFormat="1" ht="128.25">
      <c r="A1784" s="2"/>
      <c r="B1784" s="28" t="s">
        <v>4228</v>
      </c>
      <c r="C1784" s="28" t="s">
        <v>4794</v>
      </c>
      <c r="D1784" s="28" t="s">
        <v>76</v>
      </c>
      <c r="E1784" s="29" t="s">
        <v>789</v>
      </c>
      <c r="F1784" s="29" t="s">
        <v>805</v>
      </c>
      <c r="G1784" s="29" t="s">
        <v>82</v>
      </c>
      <c r="H1784" s="29">
        <v>86101610</v>
      </c>
      <c r="I1784" s="29" t="s">
        <v>4817</v>
      </c>
      <c r="J1784" s="29" t="s">
        <v>199</v>
      </c>
      <c r="K1784" s="29" t="s">
        <v>1362</v>
      </c>
      <c r="L1784" s="30" t="s">
        <v>147</v>
      </c>
      <c r="M1784" s="30" t="s">
        <v>147</v>
      </c>
      <c r="N1784" s="30">
        <v>12</v>
      </c>
      <c r="O1784" s="30" t="s">
        <v>218</v>
      </c>
      <c r="P1784" s="30" t="s">
        <v>202</v>
      </c>
      <c r="Q1784" s="31">
        <v>62700000</v>
      </c>
      <c r="R1784" s="31">
        <v>62700000</v>
      </c>
      <c r="S1784" s="30" t="s">
        <v>411</v>
      </c>
      <c r="T1784" s="30" t="s">
        <v>199</v>
      </c>
      <c r="U1784" s="29" t="s">
        <v>806</v>
      </c>
      <c r="V1784" s="29" t="s">
        <v>331</v>
      </c>
      <c r="W1784" s="29" t="s">
        <v>365</v>
      </c>
      <c r="X1784" s="29" t="s">
        <v>206</v>
      </c>
      <c r="Y1784" s="29" t="s">
        <v>211</v>
      </c>
      <c r="Z1784" s="29" t="s">
        <v>808</v>
      </c>
      <c r="AA1784" s="32">
        <v>0</v>
      </c>
      <c r="AB1784" s="32">
        <v>0</v>
      </c>
      <c r="AC1784" s="32">
        <v>62700000</v>
      </c>
      <c r="AD1784" s="32">
        <v>0</v>
      </c>
      <c r="AE1784" s="32">
        <v>0</v>
      </c>
      <c r="AF1784" s="32">
        <v>5700000</v>
      </c>
      <c r="AG1784" s="32">
        <v>0</v>
      </c>
      <c r="AH1784" s="32">
        <v>5700000</v>
      </c>
      <c r="AI1784" s="32">
        <v>0</v>
      </c>
      <c r="AJ1784" s="32">
        <v>5700000</v>
      </c>
      <c r="AK1784" s="32">
        <v>0</v>
      </c>
      <c r="AL1784" s="32">
        <v>5700000</v>
      </c>
      <c r="AM1784" s="32">
        <v>0</v>
      </c>
      <c r="AN1784" s="32">
        <v>5700000</v>
      </c>
      <c r="AO1784" s="32">
        <v>0</v>
      </c>
      <c r="AP1784" s="32">
        <v>5700000</v>
      </c>
      <c r="AQ1784" s="32">
        <v>0</v>
      </c>
      <c r="AR1784" s="32">
        <v>5700000</v>
      </c>
      <c r="AS1784" s="32">
        <v>0</v>
      </c>
      <c r="AT1784" s="32">
        <v>5700000</v>
      </c>
      <c r="AU1784" s="32">
        <v>0</v>
      </c>
      <c r="AV1784" s="32">
        <v>5700000</v>
      </c>
      <c r="AW1784" s="32">
        <v>0</v>
      </c>
      <c r="AX1784" s="32">
        <v>11400000</v>
      </c>
      <c r="AZ1784" s="13" t="str">
        <f t="shared" si="137"/>
        <v>OK</v>
      </c>
      <c r="BA1784" s="13" t="str">
        <f t="shared" si="138"/>
        <v>OK</v>
      </c>
      <c r="BB1784" s="7">
        <f t="shared" si="139"/>
        <v>0</v>
      </c>
      <c r="BC1784" s="14">
        <f t="shared" si="140"/>
        <v>62700000</v>
      </c>
      <c r="BD1784" s="14">
        <f t="shared" si="140"/>
        <v>62700000</v>
      </c>
      <c r="BE1784" s="7">
        <f t="shared" si="141"/>
        <v>0</v>
      </c>
      <c r="BF1784" s="7">
        <f t="shared" si="141"/>
        <v>0</v>
      </c>
      <c r="BJ1784" s="2"/>
      <c r="BK1784" s="2"/>
      <c r="BL1784" s="2"/>
      <c r="BM1784" s="2"/>
      <c r="BN1784" s="2"/>
      <c r="BO1784" s="2"/>
      <c r="BP1784" s="2"/>
      <c r="BQ1784" s="2"/>
      <c r="BR1784" s="2"/>
    </row>
    <row r="1785" spans="1:70" s="3" customFormat="1" ht="99.75">
      <c r="A1785" s="2"/>
      <c r="B1785" s="28" t="s">
        <v>4229</v>
      </c>
      <c r="C1785" s="28" t="s">
        <v>4794</v>
      </c>
      <c r="D1785" s="28" t="s">
        <v>76</v>
      </c>
      <c r="E1785" s="29" t="s">
        <v>789</v>
      </c>
      <c r="F1785" s="29" t="s">
        <v>805</v>
      </c>
      <c r="G1785" s="29" t="s">
        <v>82</v>
      </c>
      <c r="H1785" s="29">
        <v>11111111</v>
      </c>
      <c r="I1785" s="29" t="s">
        <v>4817</v>
      </c>
      <c r="J1785" s="29" t="s">
        <v>199</v>
      </c>
      <c r="K1785" s="29" t="s">
        <v>1363</v>
      </c>
      <c r="L1785" s="30" t="s">
        <v>147</v>
      </c>
      <c r="M1785" s="30" t="s">
        <v>147</v>
      </c>
      <c r="N1785" s="30">
        <v>12</v>
      </c>
      <c r="O1785" s="30" t="s">
        <v>199</v>
      </c>
      <c r="P1785" s="30" t="s">
        <v>202</v>
      </c>
      <c r="Q1785" s="31">
        <v>170456130</v>
      </c>
      <c r="R1785" s="31">
        <v>170456130</v>
      </c>
      <c r="S1785" s="30" t="s">
        <v>411</v>
      </c>
      <c r="T1785" s="30" t="s">
        <v>199</v>
      </c>
      <c r="U1785" s="29" t="s">
        <v>806</v>
      </c>
      <c r="V1785" s="29" t="s">
        <v>331</v>
      </c>
      <c r="W1785" s="29" t="s">
        <v>365</v>
      </c>
      <c r="X1785" s="29" t="s">
        <v>440</v>
      </c>
      <c r="Y1785" s="29" t="s">
        <v>209</v>
      </c>
      <c r="Z1785" s="29" t="s">
        <v>808</v>
      </c>
      <c r="AA1785" s="32">
        <v>0</v>
      </c>
      <c r="AB1785" s="32">
        <v>0</v>
      </c>
      <c r="AC1785" s="32">
        <v>0</v>
      </c>
      <c r="AD1785" s="32">
        <v>0</v>
      </c>
      <c r="AE1785" s="32">
        <v>0</v>
      </c>
      <c r="AF1785" s="32">
        <v>0</v>
      </c>
      <c r="AG1785" s="32">
        <v>0</v>
      </c>
      <c r="AH1785" s="32">
        <v>0</v>
      </c>
      <c r="AI1785" s="32">
        <v>0</v>
      </c>
      <c r="AJ1785" s="32">
        <v>0</v>
      </c>
      <c r="AK1785" s="32">
        <v>85228065</v>
      </c>
      <c r="AL1785" s="32">
        <v>85228065</v>
      </c>
      <c r="AM1785" s="32">
        <v>0</v>
      </c>
      <c r="AN1785" s="32">
        <v>0</v>
      </c>
      <c r="AO1785" s="32">
        <v>0</v>
      </c>
      <c r="AP1785" s="32">
        <v>0</v>
      </c>
      <c r="AQ1785" s="32">
        <v>0</v>
      </c>
      <c r="AR1785" s="32">
        <v>0</v>
      </c>
      <c r="AS1785" s="32">
        <v>0</v>
      </c>
      <c r="AT1785" s="32">
        <v>0</v>
      </c>
      <c r="AU1785" s="32">
        <v>0</v>
      </c>
      <c r="AV1785" s="32">
        <v>0</v>
      </c>
      <c r="AW1785" s="32">
        <v>85228065</v>
      </c>
      <c r="AX1785" s="32">
        <v>85228065</v>
      </c>
      <c r="AZ1785" s="13" t="str">
        <f t="shared" si="137"/>
        <v>OK</v>
      </c>
      <c r="BA1785" s="13" t="str">
        <f t="shared" si="138"/>
        <v>OK</v>
      </c>
      <c r="BB1785" s="7">
        <f t="shared" si="139"/>
        <v>0</v>
      </c>
      <c r="BC1785" s="14">
        <f t="shared" si="140"/>
        <v>170456130</v>
      </c>
      <c r="BD1785" s="14">
        <f t="shared" si="140"/>
        <v>170456130</v>
      </c>
      <c r="BE1785" s="7">
        <f t="shared" si="141"/>
        <v>0</v>
      </c>
      <c r="BF1785" s="7">
        <f t="shared" si="141"/>
        <v>0</v>
      </c>
      <c r="BJ1785" s="2"/>
      <c r="BK1785" s="2"/>
      <c r="BL1785" s="2"/>
      <c r="BM1785" s="2"/>
      <c r="BN1785" s="2"/>
      <c r="BO1785" s="2"/>
      <c r="BP1785" s="2"/>
      <c r="BQ1785" s="2"/>
      <c r="BR1785" s="2"/>
    </row>
    <row r="1786" spans="1:70" s="3" customFormat="1" ht="99.75">
      <c r="A1786" s="2"/>
      <c r="B1786" s="28" t="s">
        <v>4230</v>
      </c>
      <c r="C1786" s="28" t="s">
        <v>4794</v>
      </c>
      <c r="D1786" s="28" t="s">
        <v>76</v>
      </c>
      <c r="E1786" s="29" t="s">
        <v>789</v>
      </c>
      <c r="F1786" s="29" t="s">
        <v>805</v>
      </c>
      <c r="G1786" s="29" t="s">
        <v>82</v>
      </c>
      <c r="H1786" s="29">
        <v>11111111</v>
      </c>
      <c r="I1786" s="29" t="s">
        <v>4817</v>
      </c>
      <c r="J1786" s="29" t="s">
        <v>199</v>
      </c>
      <c r="K1786" s="29" t="s">
        <v>1364</v>
      </c>
      <c r="L1786" s="30" t="s">
        <v>147</v>
      </c>
      <c r="M1786" s="30" t="s">
        <v>147</v>
      </c>
      <c r="N1786" s="30">
        <v>12</v>
      </c>
      <c r="O1786" s="30" t="s">
        <v>199</v>
      </c>
      <c r="P1786" s="30" t="s">
        <v>629</v>
      </c>
      <c r="Q1786" s="31">
        <v>1927148440</v>
      </c>
      <c r="R1786" s="31">
        <v>1927148440</v>
      </c>
      <c r="S1786" s="30" t="s">
        <v>411</v>
      </c>
      <c r="T1786" s="30" t="s">
        <v>199</v>
      </c>
      <c r="U1786" s="29" t="s">
        <v>806</v>
      </c>
      <c r="V1786" s="29" t="s">
        <v>331</v>
      </c>
      <c r="W1786" s="29" t="s">
        <v>365</v>
      </c>
      <c r="X1786" s="29" t="s">
        <v>206</v>
      </c>
      <c r="Y1786" s="29" t="s">
        <v>211</v>
      </c>
      <c r="Z1786" s="29" t="s">
        <v>808</v>
      </c>
      <c r="AA1786" s="32">
        <v>0</v>
      </c>
      <c r="AB1786" s="32">
        <v>0</v>
      </c>
      <c r="AC1786" s="32">
        <v>0</v>
      </c>
      <c r="AD1786" s="32">
        <v>0</v>
      </c>
      <c r="AE1786" s="32">
        <v>0</v>
      </c>
      <c r="AF1786" s="32">
        <v>0</v>
      </c>
      <c r="AG1786" s="32">
        <v>0</v>
      </c>
      <c r="AH1786" s="32">
        <v>0</v>
      </c>
      <c r="AI1786" s="32">
        <v>0</v>
      </c>
      <c r="AJ1786" s="32">
        <v>0</v>
      </c>
      <c r="AK1786" s="32">
        <v>0</v>
      </c>
      <c r="AL1786" s="32">
        <v>0</v>
      </c>
      <c r="AM1786" s="32">
        <v>0</v>
      </c>
      <c r="AN1786" s="32">
        <v>0</v>
      </c>
      <c r="AO1786" s="32">
        <v>0</v>
      </c>
      <c r="AP1786" s="32">
        <v>0</v>
      </c>
      <c r="AQ1786" s="32">
        <v>0</v>
      </c>
      <c r="AR1786" s="32">
        <v>0</v>
      </c>
      <c r="AS1786" s="32">
        <v>0</v>
      </c>
      <c r="AT1786" s="32">
        <v>0</v>
      </c>
      <c r="AU1786" s="32">
        <v>0</v>
      </c>
      <c r="AV1786" s="32">
        <v>0</v>
      </c>
      <c r="AW1786" s="32">
        <v>1927148440</v>
      </c>
      <c r="AX1786" s="32">
        <v>1927148440</v>
      </c>
      <c r="AZ1786" s="13" t="str">
        <f t="shared" si="137"/>
        <v>OK</v>
      </c>
      <c r="BA1786" s="13" t="str">
        <f t="shared" si="138"/>
        <v>OK</v>
      </c>
      <c r="BB1786" s="7">
        <f t="shared" si="139"/>
        <v>0</v>
      </c>
      <c r="BC1786" s="14">
        <f t="shared" si="140"/>
        <v>1927148440</v>
      </c>
      <c r="BD1786" s="14">
        <f t="shared" si="140"/>
        <v>1927148440</v>
      </c>
      <c r="BE1786" s="7">
        <f t="shared" si="141"/>
        <v>0</v>
      </c>
      <c r="BF1786" s="7">
        <f t="shared" si="141"/>
        <v>0</v>
      </c>
      <c r="BJ1786" s="2"/>
      <c r="BK1786" s="2"/>
      <c r="BL1786" s="2"/>
      <c r="BM1786" s="2"/>
      <c r="BN1786" s="2"/>
      <c r="BO1786" s="2"/>
      <c r="BP1786" s="2"/>
      <c r="BQ1786" s="2"/>
      <c r="BR1786" s="2"/>
    </row>
    <row r="1787" spans="1:70" s="3" customFormat="1" ht="99.75">
      <c r="A1787" s="2"/>
      <c r="B1787" s="28" t="s">
        <v>4231</v>
      </c>
      <c r="C1787" s="28" t="s">
        <v>4794</v>
      </c>
      <c r="D1787" s="28" t="s">
        <v>76</v>
      </c>
      <c r="E1787" s="29" t="s">
        <v>789</v>
      </c>
      <c r="F1787" s="29" t="s">
        <v>809</v>
      </c>
      <c r="G1787" s="29" t="s">
        <v>77</v>
      </c>
      <c r="H1787" s="29">
        <v>86101610</v>
      </c>
      <c r="I1787" s="29" t="s">
        <v>4818</v>
      </c>
      <c r="J1787" s="29" t="s">
        <v>199</v>
      </c>
      <c r="K1787" s="29" t="s">
        <v>1365</v>
      </c>
      <c r="L1787" s="30" t="s">
        <v>146</v>
      </c>
      <c r="M1787" s="30" t="s">
        <v>146</v>
      </c>
      <c r="N1787" s="30">
        <v>12</v>
      </c>
      <c r="O1787" s="30" t="s">
        <v>218</v>
      </c>
      <c r="P1787" s="30" t="s">
        <v>202</v>
      </c>
      <c r="Q1787" s="31">
        <v>72600000</v>
      </c>
      <c r="R1787" s="31">
        <v>72600000</v>
      </c>
      <c r="S1787" s="30" t="s">
        <v>411</v>
      </c>
      <c r="T1787" s="30" t="s">
        <v>199</v>
      </c>
      <c r="U1787" s="29" t="s">
        <v>806</v>
      </c>
      <c r="V1787" s="29" t="s">
        <v>331</v>
      </c>
      <c r="W1787" s="29" t="s">
        <v>363</v>
      </c>
      <c r="X1787" s="29" t="s">
        <v>206</v>
      </c>
      <c r="Y1787" s="29" t="s">
        <v>211</v>
      </c>
      <c r="Z1787" s="29" t="s">
        <v>810</v>
      </c>
      <c r="AA1787" s="32">
        <v>72600000</v>
      </c>
      <c r="AB1787" s="32">
        <v>0</v>
      </c>
      <c r="AC1787" s="32">
        <v>0</v>
      </c>
      <c r="AD1787" s="32">
        <v>6600000</v>
      </c>
      <c r="AE1787" s="32">
        <v>0</v>
      </c>
      <c r="AF1787" s="32">
        <v>6600000</v>
      </c>
      <c r="AG1787" s="32">
        <v>0</v>
      </c>
      <c r="AH1787" s="32">
        <v>6600000</v>
      </c>
      <c r="AI1787" s="32">
        <v>0</v>
      </c>
      <c r="AJ1787" s="32">
        <v>6600000</v>
      </c>
      <c r="AK1787" s="32">
        <v>0</v>
      </c>
      <c r="AL1787" s="32">
        <v>6600000</v>
      </c>
      <c r="AM1787" s="32">
        <v>0</v>
      </c>
      <c r="AN1787" s="32">
        <v>6600000</v>
      </c>
      <c r="AO1787" s="32">
        <v>0</v>
      </c>
      <c r="AP1787" s="32">
        <v>6600000</v>
      </c>
      <c r="AQ1787" s="32">
        <v>0</v>
      </c>
      <c r="AR1787" s="32">
        <v>6600000</v>
      </c>
      <c r="AS1787" s="32">
        <v>0</v>
      </c>
      <c r="AT1787" s="32">
        <v>6600000</v>
      </c>
      <c r="AU1787" s="32">
        <v>0</v>
      </c>
      <c r="AV1787" s="32">
        <v>6600000</v>
      </c>
      <c r="AW1787" s="32">
        <v>0</v>
      </c>
      <c r="AX1787" s="32">
        <v>6600000</v>
      </c>
      <c r="AZ1787" s="13" t="str">
        <f t="shared" si="137"/>
        <v>OK</v>
      </c>
      <c r="BA1787" s="13" t="str">
        <f t="shared" si="138"/>
        <v>OK</v>
      </c>
      <c r="BB1787" s="7">
        <f t="shared" si="139"/>
        <v>0</v>
      </c>
      <c r="BC1787" s="14">
        <f t="shared" si="140"/>
        <v>72600000</v>
      </c>
      <c r="BD1787" s="14">
        <f t="shared" si="140"/>
        <v>72600000</v>
      </c>
      <c r="BE1787" s="7">
        <f t="shared" si="141"/>
        <v>0</v>
      </c>
      <c r="BF1787" s="7">
        <f t="shared" si="141"/>
        <v>0</v>
      </c>
      <c r="BJ1787" s="2"/>
      <c r="BK1787" s="2"/>
      <c r="BL1787" s="2"/>
      <c r="BM1787" s="2"/>
      <c r="BN1787" s="2"/>
      <c r="BO1787" s="2"/>
      <c r="BP1787" s="2"/>
      <c r="BQ1787" s="2"/>
      <c r="BR1787" s="2"/>
    </row>
    <row r="1788" spans="1:70" s="3" customFormat="1" ht="99.75">
      <c r="A1788" s="2"/>
      <c r="B1788" s="28" t="s">
        <v>4232</v>
      </c>
      <c r="C1788" s="28" t="s">
        <v>4794</v>
      </c>
      <c r="D1788" s="28" t="s">
        <v>76</v>
      </c>
      <c r="E1788" s="29" t="s">
        <v>789</v>
      </c>
      <c r="F1788" s="29" t="s">
        <v>809</v>
      </c>
      <c r="G1788" s="29" t="s">
        <v>77</v>
      </c>
      <c r="H1788" s="29">
        <v>86101610</v>
      </c>
      <c r="I1788" s="29" t="s">
        <v>4818</v>
      </c>
      <c r="J1788" s="29" t="s">
        <v>199</v>
      </c>
      <c r="K1788" s="29" t="s">
        <v>1365</v>
      </c>
      <c r="L1788" s="30" t="s">
        <v>146</v>
      </c>
      <c r="M1788" s="30" t="s">
        <v>146</v>
      </c>
      <c r="N1788" s="30">
        <v>12</v>
      </c>
      <c r="O1788" s="30" t="s">
        <v>218</v>
      </c>
      <c r="P1788" s="30" t="s">
        <v>202</v>
      </c>
      <c r="Q1788" s="31">
        <v>72600000</v>
      </c>
      <c r="R1788" s="31">
        <v>72600000</v>
      </c>
      <c r="S1788" s="30" t="s">
        <v>411</v>
      </c>
      <c r="T1788" s="30" t="s">
        <v>199</v>
      </c>
      <c r="U1788" s="29" t="s">
        <v>806</v>
      </c>
      <c r="V1788" s="29" t="s">
        <v>331</v>
      </c>
      <c r="W1788" s="29" t="s">
        <v>363</v>
      </c>
      <c r="X1788" s="29" t="s">
        <v>206</v>
      </c>
      <c r="Y1788" s="29" t="s">
        <v>211</v>
      </c>
      <c r="Z1788" s="29" t="s">
        <v>810</v>
      </c>
      <c r="AA1788" s="32">
        <v>72600000</v>
      </c>
      <c r="AB1788" s="32">
        <v>0</v>
      </c>
      <c r="AC1788" s="32">
        <v>0</v>
      </c>
      <c r="AD1788" s="32">
        <v>6600000</v>
      </c>
      <c r="AE1788" s="32">
        <v>0</v>
      </c>
      <c r="AF1788" s="32">
        <v>6600000</v>
      </c>
      <c r="AG1788" s="32">
        <v>0</v>
      </c>
      <c r="AH1788" s="32">
        <v>6600000</v>
      </c>
      <c r="AI1788" s="32">
        <v>0</v>
      </c>
      <c r="AJ1788" s="32">
        <v>6600000</v>
      </c>
      <c r="AK1788" s="32">
        <v>0</v>
      </c>
      <c r="AL1788" s="32">
        <v>6600000</v>
      </c>
      <c r="AM1788" s="32">
        <v>0</v>
      </c>
      <c r="AN1788" s="32">
        <v>6600000</v>
      </c>
      <c r="AO1788" s="32">
        <v>0</v>
      </c>
      <c r="AP1788" s="32">
        <v>6600000</v>
      </c>
      <c r="AQ1788" s="32">
        <v>0</v>
      </c>
      <c r="AR1788" s="32">
        <v>6600000</v>
      </c>
      <c r="AS1788" s="32">
        <v>0</v>
      </c>
      <c r="AT1788" s="32">
        <v>6600000</v>
      </c>
      <c r="AU1788" s="32">
        <v>0</v>
      </c>
      <c r="AV1788" s="32">
        <v>6600000</v>
      </c>
      <c r="AW1788" s="32">
        <v>0</v>
      </c>
      <c r="AX1788" s="32">
        <v>6600000</v>
      </c>
      <c r="AZ1788" s="13" t="str">
        <f t="shared" si="137"/>
        <v>OK</v>
      </c>
      <c r="BA1788" s="13" t="str">
        <f t="shared" si="138"/>
        <v>OK</v>
      </c>
      <c r="BB1788" s="7">
        <f t="shared" si="139"/>
        <v>0</v>
      </c>
      <c r="BC1788" s="14">
        <f t="shared" si="140"/>
        <v>72600000</v>
      </c>
      <c r="BD1788" s="14">
        <f t="shared" si="140"/>
        <v>72600000</v>
      </c>
      <c r="BE1788" s="7">
        <f t="shared" si="141"/>
        <v>0</v>
      </c>
      <c r="BF1788" s="7">
        <f t="shared" si="141"/>
        <v>0</v>
      </c>
      <c r="BJ1788" s="2"/>
      <c r="BK1788" s="2"/>
      <c r="BL1788" s="2"/>
      <c r="BM1788" s="2"/>
      <c r="BN1788" s="2"/>
      <c r="BO1788" s="2"/>
      <c r="BP1788" s="2"/>
      <c r="BQ1788" s="2"/>
      <c r="BR1788" s="2"/>
    </row>
    <row r="1789" spans="1:70" s="3" customFormat="1" ht="99.75">
      <c r="A1789" s="2"/>
      <c r="B1789" s="28" t="s">
        <v>4233</v>
      </c>
      <c r="C1789" s="28" t="s">
        <v>4794</v>
      </c>
      <c r="D1789" s="28" t="s">
        <v>76</v>
      </c>
      <c r="E1789" s="29" t="s">
        <v>789</v>
      </c>
      <c r="F1789" s="29" t="s">
        <v>809</v>
      </c>
      <c r="G1789" s="29" t="s">
        <v>77</v>
      </c>
      <c r="H1789" s="29">
        <v>86101610</v>
      </c>
      <c r="I1789" s="29" t="s">
        <v>4818</v>
      </c>
      <c r="J1789" s="29" t="s">
        <v>199</v>
      </c>
      <c r="K1789" s="29" t="s">
        <v>1365</v>
      </c>
      <c r="L1789" s="30" t="s">
        <v>146</v>
      </c>
      <c r="M1789" s="30" t="s">
        <v>146</v>
      </c>
      <c r="N1789" s="30">
        <v>12</v>
      </c>
      <c r="O1789" s="30" t="s">
        <v>218</v>
      </c>
      <c r="P1789" s="30" t="s">
        <v>202</v>
      </c>
      <c r="Q1789" s="31">
        <v>72600000</v>
      </c>
      <c r="R1789" s="31">
        <v>72600000</v>
      </c>
      <c r="S1789" s="30" t="s">
        <v>411</v>
      </c>
      <c r="T1789" s="30" t="s">
        <v>199</v>
      </c>
      <c r="U1789" s="29" t="s">
        <v>806</v>
      </c>
      <c r="V1789" s="29" t="s">
        <v>331</v>
      </c>
      <c r="W1789" s="29" t="s">
        <v>363</v>
      </c>
      <c r="X1789" s="29" t="s">
        <v>206</v>
      </c>
      <c r="Y1789" s="29" t="s">
        <v>211</v>
      </c>
      <c r="Z1789" s="29" t="s">
        <v>810</v>
      </c>
      <c r="AA1789" s="32">
        <v>72600000</v>
      </c>
      <c r="AB1789" s="32">
        <v>0</v>
      </c>
      <c r="AC1789" s="32">
        <v>0</v>
      </c>
      <c r="AD1789" s="32">
        <v>6600000</v>
      </c>
      <c r="AE1789" s="32">
        <v>0</v>
      </c>
      <c r="AF1789" s="32">
        <v>6600000</v>
      </c>
      <c r="AG1789" s="32">
        <v>0</v>
      </c>
      <c r="AH1789" s="32">
        <v>6600000</v>
      </c>
      <c r="AI1789" s="32">
        <v>0</v>
      </c>
      <c r="AJ1789" s="32">
        <v>6600000</v>
      </c>
      <c r="AK1789" s="32">
        <v>0</v>
      </c>
      <c r="AL1789" s="32">
        <v>6600000</v>
      </c>
      <c r="AM1789" s="32">
        <v>0</v>
      </c>
      <c r="AN1789" s="32">
        <v>6600000</v>
      </c>
      <c r="AO1789" s="32">
        <v>0</v>
      </c>
      <c r="AP1789" s="32">
        <v>6600000</v>
      </c>
      <c r="AQ1789" s="32">
        <v>0</v>
      </c>
      <c r="AR1789" s="32">
        <v>6600000</v>
      </c>
      <c r="AS1789" s="32">
        <v>0</v>
      </c>
      <c r="AT1789" s="32">
        <v>6600000</v>
      </c>
      <c r="AU1789" s="32">
        <v>0</v>
      </c>
      <c r="AV1789" s="32">
        <v>6600000</v>
      </c>
      <c r="AW1789" s="32">
        <v>0</v>
      </c>
      <c r="AX1789" s="32">
        <v>6600000</v>
      </c>
      <c r="AZ1789" s="13" t="str">
        <f t="shared" si="137"/>
        <v>OK</v>
      </c>
      <c r="BA1789" s="13" t="str">
        <f t="shared" si="138"/>
        <v>OK</v>
      </c>
      <c r="BB1789" s="7">
        <f t="shared" si="139"/>
        <v>0</v>
      </c>
      <c r="BC1789" s="14">
        <f t="shared" si="140"/>
        <v>72600000</v>
      </c>
      <c r="BD1789" s="14">
        <f t="shared" si="140"/>
        <v>72600000</v>
      </c>
      <c r="BE1789" s="7">
        <f t="shared" si="141"/>
        <v>0</v>
      </c>
      <c r="BF1789" s="7">
        <f t="shared" si="141"/>
        <v>0</v>
      </c>
      <c r="BJ1789" s="2"/>
      <c r="BK1789" s="2"/>
      <c r="BL1789" s="2"/>
      <c r="BM1789" s="2"/>
      <c r="BN1789" s="2"/>
      <c r="BO1789" s="2"/>
      <c r="BP1789" s="2"/>
      <c r="BQ1789" s="2"/>
      <c r="BR1789" s="2"/>
    </row>
    <row r="1790" spans="1:70" s="3" customFormat="1" ht="99.75">
      <c r="A1790" s="2"/>
      <c r="B1790" s="28" t="s">
        <v>4234</v>
      </c>
      <c r="C1790" s="28" t="s">
        <v>4794</v>
      </c>
      <c r="D1790" s="28" t="s">
        <v>76</v>
      </c>
      <c r="E1790" s="29" t="s">
        <v>789</v>
      </c>
      <c r="F1790" s="29" t="s">
        <v>809</v>
      </c>
      <c r="G1790" s="29" t="s">
        <v>77</v>
      </c>
      <c r="H1790" s="29">
        <v>86101610</v>
      </c>
      <c r="I1790" s="29" t="s">
        <v>4818</v>
      </c>
      <c r="J1790" s="29" t="s">
        <v>199</v>
      </c>
      <c r="K1790" s="29" t="s">
        <v>1366</v>
      </c>
      <c r="L1790" s="30" t="s">
        <v>147</v>
      </c>
      <c r="M1790" s="30" t="s">
        <v>147</v>
      </c>
      <c r="N1790" s="30">
        <v>12</v>
      </c>
      <c r="O1790" s="30" t="s">
        <v>218</v>
      </c>
      <c r="P1790" s="30" t="s">
        <v>202</v>
      </c>
      <c r="Q1790" s="31">
        <v>62700000</v>
      </c>
      <c r="R1790" s="31">
        <v>62700000</v>
      </c>
      <c r="S1790" s="30" t="s">
        <v>411</v>
      </c>
      <c r="T1790" s="30" t="s">
        <v>199</v>
      </c>
      <c r="U1790" s="29" t="s">
        <v>806</v>
      </c>
      <c r="V1790" s="29" t="s">
        <v>331</v>
      </c>
      <c r="W1790" s="29" t="s">
        <v>363</v>
      </c>
      <c r="X1790" s="29" t="s">
        <v>206</v>
      </c>
      <c r="Y1790" s="29" t="s">
        <v>211</v>
      </c>
      <c r="Z1790" s="29" t="s">
        <v>811</v>
      </c>
      <c r="AA1790" s="32">
        <v>0</v>
      </c>
      <c r="AB1790" s="32">
        <v>0</v>
      </c>
      <c r="AC1790" s="32">
        <v>62700000</v>
      </c>
      <c r="AD1790" s="32">
        <v>0</v>
      </c>
      <c r="AE1790" s="32">
        <v>0</v>
      </c>
      <c r="AF1790" s="32">
        <v>5700000</v>
      </c>
      <c r="AG1790" s="32">
        <v>0</v>
      </c>
      <c r="AH1790" s="32">
        <v>5700000</v>
      </c>
      <c r="AI1790" s="32">
        <v>0</v>
      </c>
      <c r="AJ1790" s="32">
        <v>5700000</v>
      </c>
      <c r="AK1790" s="32">
        <v>0</v>
      </c>
      <c r="AL1790" s="32">
        <v>5700000</v>
      </c>
      <c r="AM1790" s="32">
        <v>0</v>
      </c>
      <c r="AN1790" s="32">
        <v>5700000</v>
      </c>
      <c r="AO1790" s="32">
        <v>0</v>
      </c>
      <c r="AP1790" s="32">
        <v>5700000</v>
      </c>
      <c r="AQ1790" s="32">
        <v>0</v>
      </c>
      <c r="AR1790" s="32">
        <v>5700000</v>
      </c>
      <c r="AS1790" s="32">
        <v>0</v>
      </c>
      <c r="AT1790" s="32">
        <v>5700000</v>
      </c>
      <c r="AU1790" s="32">
        <v>0</v>
      </c>
      <c r="AV1790" s="32">
        <v>5700000</v>
      </c>
      <c r="AW1790" s="32">
        <v>0</v>
      </c>
      <c r="AX1790" s="32">
        <v>11400000</v>
      </c>
      <c r="AZ1790" s="13" t="str">
        <f t="shared" si="137"/>
        <v>OK</v>
      </c>
      <c r="BA1790" s="13" t="str">
        <f t="shared" si="138"/>
        <v>OK</v>
      </c>
      <c r="BB1790" s="7">
        <f t="shared" si="139"/>
        <v>0</v>
      </c>
      <c r="BC1790" s="14">
        <f t="shared" si="140"/>
        <v>62700000</v>
      </c>
      <c r="BD1790" s="14">
        <f t="shared" si="140"/>
        <v>62700000</v>
      </c>
      <c r="BE1790" s="7">
        <f t="shared" si="141"/>
        <v>0</v>
      </c>
      <c r="BF1790" s="7">
        <f t="shared" si="141"/>
        <v>0</v>
      </c>
      <c r="BJ1790" s="2"/>
      <c r="BK1790" s="2"/>
      <c r="BL1790" s="2"/>
      <c r="BM1790" s="2"/>
      <c r="BN1790" s="2"/>
      <c r="BO1790" s="2"/>
      <c r="BP1790" s="2"/>
      <c r="BQ1790" s="2"/>
      <c r="BR1790" s="2"/>
    </row>
    <row r="1791" spans="1:70" s="3" customFormat="1" ht="99.75">
      <c r="A1791" s="2"/>
      <c r="B1791" s="28" t="s">
        <v>4235</v>
      </c>
      <c r="C1791" s="28" t="s">
        <v>4794</v>
      </c>
      <c r="D1791" s="28" t="s">
        <v>76</v>
      </c>
      <c r="E1791" s="29" t="s">
        <v>789</v>
      </c>
      <c r="F1791" s="29" t="s">
        <v>809</v>
      </c>
      <c r="G1791" s="29" t="s">
        <v>77</v>
      </c>
      <c r="H1791" s="29">
        <v>86101610</v>
      </c>
      <c r="I1791" s="29" t="s">
        <v>4818</v>
      </c>
      <c r="J1791" s="29" t="s">
        <v>199</v>
      </c>
      <c r="K1791" s="29" t="s">
        <v>1366</v>
      </c>
      <c r="L1791" s="30" t="s">
        <v>147</v>
      </c>
      <c r="M1791" s="30" t="s">
        <v>147</v>
      </c>
      <c r="N1791" s="30">
        <v>12</v>
      </c>
      <c r="O1791" s="30" t="s">
        <v>218</v>
      </c>
      <c r="P1791" s="30" t="s">
        <v>202</v>
      </c>
      <c r="Q1791" s="31">
        <v>62700000</v>
      </c>
      <c r="R1791" s="31">
        <v>62700000</v>
      </c>
      <c r="S1791" s="30" t="s">
        <v>411</v>
      </c>
      <c r="T1791" s="30" t="s">
        <v>199</v>
      </c>
      <c r="U1791" s="29" t="s">
        <v>806</v>
      </c>
      <c r="V1791" s="29" t="s">
        <v>331</v>
      </c>
      <c r="W1791" s="29" t="s">
        <v>363</v>
      </c>
      <c r="X1791" s="29" t="s">
        <v>206</v>
      </c>
      <c r="Y1791" s="29" t="s">
        <v>211</v>
      </c>
      <c r="Z1791" s="29" t="s">
        <v>811</v>
      </c>
      <c r="AA1791" s="32">
        <v>0</v>
      </c>
      <c r="AB1791" s="32">
        <v>0</v>
      </c>
      <c r="AC1791" s="32">
        <v>62700000</v>
      </c>
      <c r="AD1791" s="32">
        <v>0</v>
      </c>
      <c r="AE1791" s="32">
        <v>0</v>
      </c>
      <c r="AF1791" s="32">
        <v>5700000</v>
      </c>
      <c r="AG1791" s="32">
        <v>0</v>
      </c>
      <c r="AH1791" s="32">
        <v>5700000</v>
      </c>
      <c r="AI1791" s="32">
        <v>0</v>
      </c>
      <c r="AJ1791" s="32">
        <v>5700000</v>
      </c>
      <c r="AK1791" s="32">
        <v>0</v>
      </c>
      <c r="AL1791" s="32">
        <v>5700000</v>
      </c>
      <c r="AM1791" s="32">
        <v>0</v>
      </c>
      <c r="AN1791" s="32">
        <v>5700000</v>
      </c>
      <c r="AO1791" s="32">
        <v>0</v>
      </c>
      <c r="AP1791" s="32">
        <v>5700000</v>
      </c>
      <c r="AQ1791" s="32">
        <v>0</v>
      </c>
      <c r="AR1791" s="32">
        <v>5700000</v>
      </c>
      <c r="AS1791" s="32">
        <v>0</v>
      </c>
      <c r="AT1791" s="32">
        <v>5700000</v>
      </c>
      <c r="AU1791" s="32">
        <v>0</v>
      </c>
      <c r="AV1791" s="32">
        <v>5700000</v>
      </c>
      <c r="AW1791" s="32">
        <v>0</v>
      </c>
      <c r="AX1791" s="32">
        <v>11400000</v>
      </c>
      <c r="AZ1791" s="13" t="str">
        <f t="shared" si="137"/>
        <v>OK</v>
      </c>
      <c r="BA1791" s="13" t="str">
        <f t="shared" si="138"/>
        <v>OK</v>
      </c>
      <c r="BB1791" s="7">
        <f t="shared" si="139"/>
        <v>0</v>
      </c>
      <c r="BC1791" s="14">
        <f t="shared" si="140"/>
        <v>62700000</v>
      </c>
      <c r="BD1791" s="14">
        <f t="shared" si="140"/>
        <v>62700000</v>
      </c>
      <c r="BE1791" s="7">
        <f t="shared" si="141"/>
        <v>0</v>
      </c>
      <c r="BF1791" s="7">
        <f t="shared" si="141"/>
        <v>0</v>
      </c>
      <c r="BJ1791" s="2"/>
      <c r="BK1791" s="2"/>
      <c r="BL1791" s="2"/>
      <c r="BM1791" s="2"/>
      <c r="BN1791" s="2"/>
      <c r="BO1791" s="2"/>
      <c r="BP1791" s="2"/>
      <c r="BQ1791" s="2"/>
      <c r="BR1791" s="2"/>
    </row>
    <row r="1792" spans="1:70" s="3" customFormat="1" ht="99.75">
      <c r="A1792" s="2"/>
      <c r="B1792" s="28" t="s">
        <v>4236</v>
      </c>
      <c r="C1792" s="28" t="s">
        <v>4794</v>
      </c>
      <c r="D1792" s="28" t="s">
        <v>76</v>
      </c>
      <c r="E1792" s="29" t="s">
        <v>789</v>
      </c>
      <c r="F1792" s="29" t="s">
        <v>809</v>
      </c>
      <c r="G1792" s="29" t="s">
        <v>77</v>
      </c>
      <c r="H1792" s="29">
        <v>86101610</v>
      </c>
      <c r="I1792" s="29" t="s">
        <v>4818</v>
      </c>
      <c r="J1792" s="29" t="s">
        <v>199</v>
      </c>
      <c r="K1792" s="29" t="s">
        <v>1366</v>
      </c>
      <c r="L1792" s="30" t="s">
        <v>147</v>
      </c>
      <c r="M1792" s="30" t="s">
        <v>147</v>
      </c>
      <c r="N1792" s="30">
        <v>12</v>
      </c>
      <c r="O1792" s="30" t="s">
        <v>218</v>
      </c>
      <c r="P1792" s="30" t="s">
        <v>202</v>
      </c>
      <c r="Q1792" s="31">
        <v>62700000</v>
      </c>
      <c r="R1792" s="31">
        <v>62700000</v>
      </c>
      <c r="S1792" s="30" t="s">
        <v>411</v>
      </c>
      <c r="T1792" s="30" t="s">
        <v>199</v>
      </c>
      <c r="U1792" s="29" t="s">
        <v>806</v>
      </c>
      <c r="V1792" s="29" t="s">
        <v>331</v>
      </c>
      <c r="W1792" s="29" t="s">
        <v>363</v>
      </c>
      <c r="X1792" s="29" t="s">
        <v>206</v>
      </c>
      <c r="Y1792" s="29" t="s">
        <v>211</v>
      </c>
      <c r="Z1792" s="29" t="s">
        <v>811</v>
      </c>
      <c r="AA1792" s="32">
        <v>0</v>
      </c>
      <c r="AB1792" s="32">
        <v>0</v>
      </c>
      <c r="AC1792" s="32">
        <v>62700000</v>
      </c>
      <c r="AD1792" s="32">
        <v>0</v>
      </c>
      <c r="AE1792" s="32">
        <v>0</v>
      </c>
      <c r="AF1792" s="32">
        <v>5700000</v>
      </c>
      <c r="AG1792" s="32">
        <v>0</v>
      </c>
      <c r="AH1792" s="32">
        <v>5700000</v>
      </c>
      <c r="AI1792" s="32">
        <v>0</v>
      </c>
      <c r="AJ1792" s="32">
        <v>5700000</v>
      </c>
      <c r="AK1792" s="32">
        <v>0</v>
      </c>
      <c r="AL1792" s="32">
        <v>5700000</v>
      </c>
      <c r="AM1792" s="32">
        <v>0</v>
      </c>
      <c r="AN1792" s="32">
        <v>5700000</v>
      </c>
      <c r="AO1792" s="32">
        <v>0</v>
      </c>
      <c r="AP1792" s="32">
        <v>5700000</v>
      </c>
      <c r="AQ1792" s="32">
        <v>0</v>
      </c>
      <c r="AR1792" s="32">
        <v>5700000</v>
      </c>
      <c r="AS1792" s="32">
        <v>0</v>
      </c>
      <c r="AT1792" s="32">
        <v>5700000</v>
      </c>
      <c r="AU1792" s="32">
        <v>0</v>
      </c>
      <c r="AV1792" s="32">
        <v>5700000</v>
      </c>
      <c r="AW1792" s="32">
        <v>0</v>
      </c>
      <c r="AX1792" s="32">
        <v>11400000</v>
      </c>
      <c r="AZ1792" s="13" t="str">
        <f t="shared" si="137"/>
        <v>OK</v>
      </c>
      <c r="BA1792" s="13" t="str">
        <f t="shared" si="138"/>
        <v>OK</v>
      </c>
      <c r="BB1792" s="7">
        <f t="shared" si="139"/>
        <v>0</v>
      </c>
      <c r="BC1792" s="14">
        <f t="shared" si="140"/>
        <v>62700000</v>
      </c>
      <c r="BD1792" s="14">
        <f t="shared" si="140"/>
        <v>62700000</v>
      </c>
      <c r="BE1792" s="7">
        <f t="shared" si="141"/>
        <v>0</v>
      </c>
      <c r="BF1792" s="7">
        <f t="shared" si="141"/>
        <v>0</v>
      </c>
      <c r="BJ1792" s="2"/>
      <c r="BK1792" s="2"/>
      <c r="BL1792" s="2"/>
      <c r="BM1792" s="2"/>
      <c r="BN1792" s="2"/>
      <c r="BO1792" s="2"/>
      <c r="BP1792" s="2"/>
      <c r="BQ1792" s="2"/>
      <c r="BR1792" s="2"/>
    </row>
    <row r="1793" spans="1:70" s="3" customFormat="1" ht="99.75">
      <c r="A1793" s="2"/>
      <c r="B1793" s="28" t="s">
        <v>4237</v>
      </c>
      <c r="C1793" s="28" t="s">
        <v>4794</v>
      </c>
      <c r="D1793" s="28" t="s">
        <v>76</v>
      </c>
      <c r="E1793" s="29" t="s">
        <v>789</v>
      </c>
      <c r="F1793" s="29" t="s">
        <v>809</v>
      </c>
      <c r="G1793" s="29" t="s">
        <v>77</v>
      </c>
      <c r="H1793" s="29">
        <v>86101610</v>
      </c>
      <c r="I1793" s="29" t="s">
        <v>4818</v>
      </c>
      <c r="J1793" s="29" t="s">
        <v>199</v>
      </c>
      <c r="K1793" s="29" t="s">
        <v>1366</v>
      </c>
      <c r="L1793" s="30" t="s">
        <v>147</v>
      </c>
      <c r="M1793" s="30" t="s">
        <v>147</v>
      </c>
      <c r="N1793" s="30">
        <v>12</v>
      </c>
      <c r="O1793" s="30" t="s">
        <v>218</v>
      </c>
      <c r="P1793" s="30" t="s">
        <v>202</v>
      </c>
      <c r="Q1793" s="31">
        <v>62700000</v>
      </c>
      <c r="R1793" s="31">
        <v>62700000</v>
      </c>
      <c r="S1793" s="30" t="s">
        <v>411</v>
      </c>
      <c r="T1793" s="30" t="s">
        <v>199</v>
      </c>
      <c r="U1793" s="29" t="s">
        <v>806</v>
      </c>
      <c r="V1793" s="29" t="s">
        <v>331</v>
      </c>
      <c r="W1793" s="29" t="s">
        <v>363</v>
      </c>
      <c r="X1793" s="29" t="s">
        <v>206</v>
      </c>
      <c r="Y1793" s="29" t="s">
        <v>211</v>
      </c>
      <c r="Z1793" s="29" t="s">
        <v>811</v>
      </c>
      <c r="AA1793" s="32">
        <v>0</v>
      </c>
      <c r="AB1793" s="32">
        <v>0</v>
      </c>
      <c r="AC1793" s="32">
        <v>62700000</v>
      </c>
      <c r="AD1793" s="32">
        <v>0</v>
      </c>
      <c r="AE1793" s="32">
        <v>0</v>
      </c>
      <c r="AF1793" s="32">
        <v>5700000</v>
      </c>
      <c r="AG1793" s="32">
        <v>0</v>
      </c>
      <c r="AH1793" s="32">
        <v>5700000</v>
      </c>
      <c r="AI1793" s="32">
        <v>0</v>
      </c>
      <c r="AJ1793" s="32">
        <v>5700000</v>
      </c>
      <c r="AK1793" s="32">
        <v>0</v>
      </c>
      <c r="AL1793" s="32">
        <v>5700000</v>
      </c>
      <c r="AM1793" s="32">
        <v>0</v>
      </c>
      <c r="AN1793" s="32">
        <v>5700000</v>
      </c>
      <c r="AO1793" s="32">
        <v>0</v>
      </c>
      <c r="AP1793" s="32">
        <v>5700000</v>
      </c>
      <c r="AQ1793" s="32">
        <v>0</v>
      </c>
      <c r="AR1793" s="32">
        <v>5700000</v>
      </c>
      <c r="AS1793" s="32">
        <v>0</v>
      </c>
      <c r="AT1793" s="32">
        <v>5700000</v>
      </c>
      <c r="AU1793" s="32">
        <v>0</v>
      </c>
      <c r="AV1793" s="32">
        <v>5700000</v>
      </c>
      <c r="AW1793" s="32">
        <v>0</v>
      </c>
      <c r="AX1793" s="32">
        <v>11400000</v>
      </c>
      <c r="AZ1793" s="13" t="str">
        <f t="shared" si="137"/>
        <v>OK</v>
      </c>
      <c r="BA1793" s="13" t="str">
        <f t="shared" si="138"/>
        <v>OK</v>
      </c>
      <c r="BB1793" s="7">
        <f t="shared" si="139"/>
        <v>0</v>
      </c>
      <c r="BC1793" s="14">
        <f t="shared" si="140"/>
        <v>62700000</v>
      </c>
      <c r="BD1793" s="14">
        <f t="shared" si="140"/>
        <v>62700000</v>
      </c>
      <c r="BE1793" s="7">
        <f t="shared" si="141"/>
        <v>0</v>
      </c>
      <c r="BF1793" s="7">
        <f t="shared" si="141"/>
        <v>0</v>
      </c>
      <c r="BJ1793" s="2"/>
      <c r="BK1793" s="2"/>
      <c r="BL1793" s="2"/>
      <c r="BM1793" s="2"/>
      <c r="BN1793" s="2"/>
      <c r="BO1793" s="2"/>
      <c r="BP1793" s="2"/>
      <c r="BQ1793" s="2"/>
      <c r="BR1793" s="2"/>
    </row>
    <row r="1794" spans="1:70" s="3" customFormat="1" ht="99.75">
      <c r="A1794" s="2"/>
      <c r="B1794" s="28" t="s">
        <v>4238</v>
      </c>
      <c r="C1794" s="28" t="s">
        <v>4794</v>
      </c>
      <c r="D1794" s="28" t="s">
        <v>76</v>
      </c>
      <c r="E1794" s="29" t="s">
        <v>789</v>
      </c>
      <c r="F1794" s="29" t="s">
        <v>809</v>
      </c>
      <c r="G1794" s="29" t="s">
        <v>77</v>
      </c>
      <c r="H1794" s="29">
        <v>86101610</v>
      </c>
      <c r="I1794" s="29" t="s">
        <v>4818</v>
      </c>
      <c r="J1794" s="29" t="s">
        <v>199</v>
      </c>
      <c r="K1794" s="29" t="s">
        <v>1366</v>
      </c>
      <c r="L1794" s="30" t="s">
        <v>147</v>
      </c>
      <c r="M1794" s="30" t="s">
        <v>147</v>
      </c>
      <c r="N1794" s="30">
        <v>12</v>
      </c>
      <c r="O1794" s="30" t="s">
        <v>218</v>
      </c>
      <c r="P1794" s="30" t="s">
        <v>202</v>
      </c>
      <c r="Q1794" s="31">
        <v>62700000</v>
      </c>
      <c r="R1794" s="31">
        <v>62700000</v>
      </c>
      <c r="S1794" s="30" t="s">
        <v>411</v>
      </c>
      <c r="T1794" s="30" t="s">
        <v>199</v>
      </c>
      <c r="U1794" s="29" t="s">
        <v>806</v>
      </c>
      <c r="V1794" s="29" t="s">
        <v>331</v>
      </c>
      <c r="W1794" s="29" t="s">
        <v>363</v>
      </c>
      <c r="X1794" s="29" t="s">
        <v>206</v>
      </c>
      <c r="Y1794" s="29" t="s">
        <v>211</v>
      </c>
      <c r="Z1794" s="29" t="s">
        <v>811</v>
      </c>
      <c r="AA1794" s="32">
        <v>0</v>
      </c>
      <c r="AB1794" s="32">
        <v>0</v>
      </c>
      <c r="AC1794" s="32">
        <v>62700000</v>
      </c>
      <c r="AD1794" s="32">
        <v>0</v>
      </c>
      <c r="AE1794" s="32">
        <v>0</v>
      </c>
      <c r="AF1794" s="32">
        <v>5700000</v>
      </c>
      <c r="AG1794" s="32">
        <v>0</v>
      </c>
      <c r="AH1794" s="32">
        <v>5700000</v>
      </c>
      <c r="AI1794" s="32">
        <v>0</v>
      </c>
      <c r="AJ1794" s="32">
        <v>5700000</v>
      </c>
      <c r="AK1794" s="32">
        <v>0</v>
      </c>
      <c r="AL1794" s="32">
        <v>5700000</v>
      </c>
      <c r="AM1794" s="32">
        <v>0</v>
      </c>
      <c r="AN1794" s="32">
        <v>5700000</v>
      </c>
      <c r="AO1794" s="32">
        <v>0</v>
      </c>
      <c r="AP1794" s="32">
        <v>5700000</v>
      </c>
      <c r="AQ1794" s="32">
        <v>0</v>
      </c>
      <c r="AR1794" s="32">
        <v>5700000</v>
      </c>
      <c r="AS1794" s="32">
        <v>0</v>
      </c>
      <c r="AT1794" s="32">
        <v>5700000</v>
      </c>
      <c r="AU1794" s="32">
        <v>0</v>
      </c>
      <c r="AV1794" s="32">
        <v>5700000</v>
      </c>
      <c r="AW1794" s="32">
        <v>0</v>
      </c>
      <c r="AX1794" s="32">
        <v>11400000</v>
      </c>
      <c r="AZ1794" s="13" t="str">
        <f t="shared" si="137"/>
        <v>OK</v>
      </c>
      <c r="BA1794" s="13" t="str">
        <f t="shared" si="138"/>
        <v>OK</v>
      </c>
      <c r="BB1794" s="7">
        <f t="shared" si="139"/>
        <v>0</v>
      </c>
      <c r="BC1794" s="14">
        <f t="shared" si="140"/>
        <v>62700000</v>
      </c>
      <c r="BD1794" s="14">
        <f t="shared" si="140"/>
        <v>62700000</v>
      </c>
      <c r="BE1794" s="7">
        <f t="shared" si="141"/>
        <v>0</v>
      </c>
      <c r="BF1794" s="7">
        <f t="shared" si="141"/>
        <v>0</v>
      </c>
      <c r="BJ1794" s="2"/>
      <c r="BK1794" s="2"/>
      <c r="BL1794" s="2"/>
      <c r="BM1794" s="2"/>
      <c r="BN1794" s="2"/>
      <c r="BO1794" s="2"/>
      <c r="BP1794" s="2"/>
      <c r="BQ1794" s="2"/>
      <c r="BR1794" s="2"/>
    </row>
    <row r="1795" spans="1:70" s="3" customFormat="1" ht="99.75">
      <c r="A1795" s="2"/>
      <c r="B1795" s="28" t="s">
        <v>4239</v>
      </c>
      <c r="C1795" s="28" t="s">
        <v>4794</v>
      </c>
      <c r="D1795" s="28" t="s">
        <v>76</v>
      </c>
      <c r="E1795" s="29" t="s">
        <v>789</v>
      </c>
      <c r="F1795" s="29" t="s">
        <v>809</v>
      </c>
      <c r="G1795" s="29" t="s">
        <v>77</v>
      </c>
      <c r="H1795" s="29">
        <v>86101610</v>
      </c>
      <c r="I1795" s="29" t="s">
        <v>4818</v>
      </c>
      <c r="J1795" s="29" t="s">
        <v>199</v>
      </c>
      <c r="K1795" s="29" t="s">
        <v>1366</v>
      </c>
      <c r="L1795" s="30" t="s">
        <v>147</v>
      </c>
      <c r="M1795" s="30" t="s">
        <v>147</v>
      </c>
      <c r="N1795" s="30">
        <v>12</v>
      </c>
      <c r="O1795" s="30" t="s">
        <v>218</v>
      </c>
      <c r="P1795" s="30" t="s">
        <v>202</v>
      </c>
      <c r="Q1795" s="31">
        <v>62700000</v>
      </c>
      <c r="R1795" s="31">
        <v>62700000</v>
      </c>
      <c r="S1795" s="30" t="s">
        <v>411</v>
      </c>
      <c r="T1795" s="30" t="s">
        <v>199</v>
      </c>
      <c r="U1795" s="29" t="s">
        <v>806</v>
      </c>
      <c r="V1795" s="29" t="s">
        <v>331</v>
      </c>
      <c r="W1795" s="29" t="s">
        <v>363</v>
      </c>
      <c r="X1795" s="29" t="s">
        <v>206</v>
      </c>
      <c r="Y1795" s="29" t="s">
        <v>211</v>
      </c>
      <c r="Z1795" s="29" t="s">
        <v>811</v>
      </c>
      <c r="AA1795" s="32">
        <v>0</v>
      </c>
      <c r="AB1795" s="32">
        <v>0</v>
      </c>
      <c r="AC1795" s="32">
        <v>62700000</v>
      </c>
      <c r="AD1795" s="32">
        <v>0</v>
      </c>
      <c r="AE1795" s="32">
        <v>0</v>
      </c>
      <c r="AF1795" s="32">
        <v>5700000</v>
      </c>
      <c r="AG1795" s="32">
        <v>0</v>
      </c>
      <c r="AH1795" s="32">
        <v>5700000</v>
      </c>
      <c r="AI1795" s="32">
        <v>0</v>
      </c>
      <c r="AJ1795" s="32">
        <v>5700000</v>
      </c>
      <c r="AK1795" s="32">
        <v>0</v>
      </c>
      <c r="AL1795" s="32">
        <v>5700000</v>
      </c>
      <c r="AM1795" s="32">
        <v>0</v>
      </c>
      <c r="AN1795" s="32">
        <v>5700000</v>
      </c>
      <c r="AO1795" s="32">
        <v>0</v>
      </c>
      <c r="AP1795" s="32">
        <v>5700000</v>
      </c>
      <c r="AQ1795" s="32">
        <v>0</v>
      </c>
      <c r="AR1795" s="32">
        <v>5700000</v>
      </c>
      <c r="AS1795" s="32">
        <v>0</v>
      </c>
      <c r="AT1795" s="32">
        <v>5700000</v>
      </c>
      <c r="AU1795" s="32">
        <v>0</v>
      </c>
      <c r="AV1795" s="32">
        <v>5700000</v>
      </c>
      <c r="AW1795" s="32">
        <v>0</v>
      </c>
      <c r="AX1795" s="32">
        <v>11400000</v>
      </c>
      <c r="AZ1795" s="13" t="str">
        <f t="shared" si="137"/>
        <v>OK</v>
      </c>
      <c r="BA1795" s="13" t="str">
        <f t="shared" si="138"/>
        <v>OK</v>
      </c>
      <c r="BB1795" s="7">
        <f t="shared" si="139"/>
        <v>0</v>
      </c>
      <c r="BC1795" s="14">
        <f t="shared" si="140"/>
        <v>62700000</v>
      </c>
      <c r="BD1795" s="14">
        <f t="shared" si="140"/>
        <v>62700000</v>
      </c>
      <c r="BE1795" s="7">
        <f t="shared" si="141"/>
        <v>0</v>
      </c>
      <c r="BF1795" s="7">
        <f t="shared" si="141"/>
        <v>0</v>
      </c>
      <c r="BJ1795" s="2"/>
      <c r="BK1795" s="2"/>
      <c r="BL1795" s="2"/>
      <c r="BM1795" s="2"/>
      <c r="BN1795" s="2"/>
      <c r="BO1795" s="2"/>
      <c r="BP1795" s="2"/>
      <c r="BQ1795" s="2"/>
      <c r="BR1795" s="2"/>
    </row>
    <row r="1796" spans="1:70" s="3" customFormat="1" ht="99.75">
      <c r="A1796" s="2"/>
      <c r="B1796" s="28" t="s">
        <v>4240</v>
      </c>
      <c r="C1796" s="28" t="s">
        <v>4794</v>
      </c>
      <c r="D1796" s="28" t="s">
        <v>76</v>
      </c>
      <c r="E1796" s="29" t="s">
        <v>789</v>
      </c>
      <c r="F1796" s="29" t="s">
        <v>809</v>
      </c>
      <c r="G1796" s="29" t="s">
        <v>77</v>
      </c>
      <c r="H1796" s="29">
        <v>86101610</v>
      </c>
      <c r="I1796" s="29" t="s">
        <v>4818</v>
      </c>
      <c r="J1796" s="29" t="s">
        <v>199</v>
      </c>
      <c r="K1796" s="29" t="s">
        <v>1366</v>
      </c>
      <c r="L1796" s="30" t="s">
        <v>147</v>
      </c>
      <c r="M1796" s="30" t="s">
        <v>147</v>
      </c>
      <c r="N1796" s="30">
        <v>12</v>
      </c>
      <c r="O1796" s="30" t="s">
        <v>218</v>
      </c>
      <c r="P1796" s="30" t="s">
        <v>202</v>
      </c>
      <c r="Q1796" s="31">
        <v>62700000</v>
      </c>
      <c r="R1796" s="31">
        <v>62700000</v>
      </c>
      <c r="S1796" s="30" t="s">
        <v>411</v>
      </c>
      <c r="T1796" s="30" t="s">
        <v>199</v>
      </c>
      <c r="U1796" s="29" t="s">
        <v>806</v>
      </c>
      <c r="V1796" s="29" t="s">
        <v>331</v>
      </c>
      <c r="W1796" s="29" t="s">
        <v>363</v>
      </c>
      <c r="X1796" s="29" t="s">
        <v>206</v>
      </c>
      <c r="Y1796" s="29" t="s">
        <v>211</v>
      </c>
      <c r="Z1796" s="29" t="s">
        <v>811</v>
      </c>
      <c r="AA1796" s="32">
        <v>0</v>
      </c>
      <c r="AB1796" s="32">
        <v>0</v>
      </c>
      <c r="AC1796" s="32">
        <v>62700000</v>
      </c>
      <c r="AD1796" s="32">
        <v>0</v>
      </c>
      <c r="AE1796" s="32">
        <v>0</v>
      </c>
      <c r="AF1796" s="32">
        <v>5700000</v>
      </c>
      <c r="AG1796" s="32">
        <v>0</v>
      </c>
      <c r="AH1796" s="32">
        <v>5700000</v>
      </c>
      <c r="AI1796" s="32">
        <v>0</v>
      </c>
      <c r="AJ1796" s="32">
        <v>5700000</v>
      </c>
      <c r="AK1796" s="32">
        <v>0</v>
      </c>
      <c r="AL1796" s="32">
        <v>5700000</v>
      </c>
      <c r="AM1796" s="32">
        <v>0</v>
      </c>
      <c r="AN1796" s="32">
        <v>5700000</v>
      </c>
      <c r="AO1796" s="32">
        <v>0</v>
      </c>
      <c r="AP1796" s="32">
        <v>5700000</v>
      </c>
      <c r="AQ1796" s="32">
        <v>0</v>
      </c>
      <c r="AR1796" s="32">
        <v>5700000</v>
      </c>
      <c r="AS1796" s="32">
        <v>0</v>
      </c>
      <c r="AT1796" s="32">
        <v>5700000</v>
      </c>
      <c r="AU1796" s="32">
        <v>0</v>
      </c>
      <c r="AV1796" s="32">
        <v>5700000</v>
      </c>
      <c r="AW1796" s="32">
        <v>0</v>
      </c>
      <c r="AX1796" s="32">
        <v>11400000</v>
      </c>
      <c r="AZ1796" s="13" t="str">
        <f t="shared" si="137"/>
        <v>OK</v>
      </c>
      <c r="BA1796" s="13" t="str">
        <f t="shared" si="138"/>
        <v>OK</v>
      </c>
      <c r="BB1796" s="7">
        <f t="shared" si="139"/>
        <v>0</v>
      </c>
      <c r="BC1796" s="14">
        <f t="shared" si="140"/>
        <v>62700000</v>
      </c>
      <c r="BD1796" s="14">
        <f t="shared" si="140"/>
        <v>62700000</v>
      </c>
      <c r="BE1796" s="7">
        <f t="shared" si="141"/>
        <v>0</v>
      </c>
      <c r="BF1796" s="7">
        <f t="shared" si="141"/>
        <v>0</v>
      </c>
      <c r="BJ1796" s="2"/>
      <c r="BK1796" s="2"/>
      <c r="BL1796" s="2"/>
      <c r="BM1796" s="2"/>
      <c r="BN1796" s="2"/>
      <c r="BO1796" s="2"/>
      <c r="BP1796" s="2"/>
      <c r="BQ1796" s="2"/>
      <c r="BR1796" s="2"/>
    </row>
    <row r="1797" spans="1:70" s="3" customFormat="1" ht="99.75">
      <c r="A1797" s="2"/>
      <c r="B1797" s="28" t="s">
        <v>4241</v>
      </c>
      <c r="C1797" s="28" t="s">
        <v>4794</v>
      </c>
      <c r="D1797" s="28" t="s">
        <v>76</v>
      </c>
      <c r="E1797" s="29" t="s">
        <v>789</v>
      </c>
      <c r="F1797" s="29" t="s">
        <v>809</v>
      </c>
      <c r="G1797" s="29" t="s">
        <v>77</v>
      </c>
      <c r="H1797" s="29">
        <v>86101610</v>
      </c>
      <c r="I1797" s="29" t="s">
        <v>4818</v>
      </c>
      <c r="J1797" s="29" t="s">
        <v>199</v>
      </c>
      <c r="K1797" s="29" t="s">
        <v>1366</v>
      </c>
      <c r="L1797" s="30" t="s">
        <v>147</v>
      </c>
      <c r="M1797" s="30" t="s">
        <v>147</v>
      </c>
      <c r="N1797" s="30">
        <v>12</v>
      </c>
      <c r="O1797" s="30" t="s">
        <v>218</v>
      </c>
      <c r="P1797" s="30" t="s">
        <v>202</v>
      </c>
      <c r="Q1797" s="31">
        <v>62700000</v>
      </c>
      <c r="R1797" s="31">
        <v>62700000</v>
      </c>
      <c r="S1797" s="30" t="s">
        <v>411</v>
      </c>
      <c r="T1797" s="30" t="s">
        <v>199</v>
      </c>
      <c r="U1797" s="29" t="s">
        <v>806</v>
      </c>
      <c r="V1797" s="29" t="s">
        <v>331</v>
      </c>
      <c r="W1797" s="29" t="s">
        <v>363</v>
      </c>
      <c r="X1797" s="29" t="s">
        <v>206</v>
      </c>
      <c r="Y1797" s="29" t="s">
        <v>211</v>
      </c>
      <c r="Z1797" s="29" t="s">
        <v>811</v>
      </c>
      <c r="AA1797" s="32">
        <v>0</v>
      </c>
      <c r="AB1797" s="32">
        <v>0</v>
      </c>
      <c r="AC1797" s="32">
        <v>62700000</v>
      </c>
      <c r="AD1797" s="32">
        <v>0</v>
      </c>
      <c r="AE1797" s="32">
        <v>0</v>
      </c>
      <c r="AF1797" s="32">
        <v>5700000</v>
      </c>
      <c r="AG1797" s="32">
        <v>0</v>
      </c>
      <c r="AH1797" s="32">
        <v>5700000</v>
      </c>
      <c r="AI1797" s="32">
        <v>0</v>
      </c>
      <c r="AJ1797" s="32">
        <v>5700000</v>
      </c>
      <c r="AK1797" s="32">
        <v>0</v>
      </c>
      <c r="AL1797" s="32">
        <v>5700000</v>
      </c>
      <c r="AM1797" s="32">
        <v>0</v>
      </c>
      <c r="AN1797" s="32">
        <v>5700000</v>
      </c>
      <c r="AO1797" s="32">
        <v>0</v>
      </c>
      <c r="AP1797" s="32">
        <v>5700000</v>
      </c>
      <c r="AQ1797" s="32">
        <v>0</v>
      </c>
      <c r="AR1797" s="32">
        <v>5700000</v>
      </c>
      <c r="AS1797" s="32">
        <v>0</v>
      </c>
      <c r="AT1797" s="32">
        <v>5700000</v>
      </c>
      <c r="AU1797" s="32">
        <v>0</v>
      </c>
      <c r="AV1797" s="32">
        <v>5700000</v>
      </c>
      <c r="AW1797" s="32">
        <v>0</v>
      </c>
      <c r="AX1797" s="32">
        <v>11400000</v>
      </c>
      <c r="AZ1797" s="13" t="str">
        <f t="shared" ref="AZ1797:AZ1860" si="142">IF(OR($R1797&lt;&gt;"",SUM(AA1797:AX1797)&lt;&gt;0),IF(R1797=BC1797,"OK",IF(R1797&gt;BC1797,"Valor estimado supera a Compromisos en "&amp;DOLLAR(R1797-BC1797),"Compromisos superan al Valor estimado en "&amp;DOLLAR(BC1797-R1797))),"")</f>
        <v>OK</v>
      </c>
      <c r="BA1797" s="13" t="str">
        <f t="shared" ref="BA1797:BA1860" si="143">IF(OR($R1797&lt;&gt;"",SUM(AA1797:AX1797)&lt;&gt;0),IF(R1797=BD1797,"OK",IF(R1797&gt;BD1797,"Valor estimado supera a Obligaciones en "&amp;DOLLAR(R1797-BD1797),"Obligaciones superan al Valor estimado en "&amp;DOLLAR(BD1797-R1797))),"")</f>
        <v>OK</v>
      </c>
      <c r="BB1797" s="7">
        <f t="shared" ref="BB1797:BB1860" si="144">+IF(B1797&lt;&gt;"",COUNTBLANK(E1797:AX1797),0)</f>
        <v>0</v>
      </c>
      <c r="BC1797" s="14">
        <f t="shared" si="140"/>
        <v>62700000</v>
      </c>
      <c r="BD1797" s="14">
        <f t="shared" si="140"/>
        <v>62700000</v>
      </c>
      <c r="BE1797" s="7">
        <f t="shared" si="141"/>
        <v>0</v>
      </c>
      <c r="BF1797" s="7">
        <f t="shared" si="141"/>
        <v>0</v>
      </c>
      <c r="BJ1797" s="2"/>
      <c r="BK1797" s="2"/>
      <c r="BL1797" s="2"/>
      <c r="BM1797" s="2"/>
      <c r="BN1797" s="2"/>
      <c r="BO1797" s="2"/>
      <c r="BP1797" s="2"/>
      <c r="BQ1797" s="2"/>
      <c r="BR1797" s="2"/>
    </row>
    <row r="1798" spans="1:70" s="3" customFormat="1" ht="99.75">
      <c r="A1798" s="2"/>
      <c r="B1798" s="28" t="s">
        <v>4242</v>
      </c>
      <c r="C1798" s="28" t="s">
        <v>4794</v>
      </c>
      <c r="D1798" s="28" t="s">
        <v>76</v>
      </c>
      <c r="E1798" s="29" t="s">
        <v>789</v>
      </c>
      <c r="F1798" s="29" t="s">
        <v>809</v>
      </c>
      <c r="G1798" s="29" t="s">
        <v>77</v>
      </c>
      <c r="H1798" s="29">
        <v>86101610</v>
      </c>
      <c r="I1798" s="29" t="s">
        <v>4818</v>
      </c>
      <c r="J1798" s="29" t="s">
        <v>199</v>
      </c>
      <c r="K1798" s="29" t="s">
        <v>1366</v>
      </c>
      <c r="L1798" s="30" t="s">
        <v>147</v>
      </c>
      <c r="M1798" s="30" t="s">
        <v>147</v>
      </c>
      <c r="N1798" s="30">
        <v>12</v>
      </c>
      <c r="O1798" s="30" t="s">
        <v>218</v>
      </c>
      <c r="P1798" s="30" t="s">
        <v>202</v>
      </c>
      <c r="Q1798" s="31">
        <v>62700000</v>
      </c>
      <c r="R1798" s="31">
        <v>62700000</v>
      </c>
      <c r="S1798" s="30" t="s">
        <v>411</v>
      </c>
      <c r="T1798" s="30" t="s">
        <v>199</v>
      </c>
      <c r="U1798" s="29" t="s">
        <v>806</v>
      </c>
      <c r="V1798" s="29" t="s">
        <v>331</v>
      </c>
      <c r="W1798" s="29" t="s">
        <v>363</v>
      </c>
      <c r="X1798" s="29" t="s">
        <v>206</v>
      </c>
      <c r="Y1798" s="29" t="s">
        <v>211</v>
      </c>
      <c r="Z1798" s="29" t="s">
        <v>811</v>
      </c>
      <c r="AA1798" s="32">
        <v>0</v>
      </c>
      <c r="AB1798" s="32">
        <v>0</v>
      </c>
      <c r="AC1798" s="32">
        <v>62700000</v>
      </c>
      <c r="AD1798" s="32">
        <v>0</v>
      </c>
      <c r="AE1798" s="32">
        <v>0</v>
      </c>
      <c r="AF1798" s="32">
        <v>5700000</v>
      </c>
      <c r="AG1798" s="32">
        <v>0</v>
      </c>
      <c r="AH1798" s="32">
        <v>5700000</v>
      </c>
      <c r="AI1798" s="32">
        <v>0</v>
      </c>
      <c r="AJ1798" s="32">
        <v>5700000</v>
      </c>
      <c r="AK1798" s="32">
        <v>0</v>
      </c>
      <c r="AL1798" s="32">
        <v>5700000</v>
      </c>
      <c r="AM1798" s="32">
        <v>0</v>
      </c>
      <c r="AN1798" s="32">
        <v>5700000</v>
      </c>
      <c r="AO1798" s="32">
        <v>0</v>
      </c>
      <c r="AP1798" s="32">
        <v>5700000</v>
      </c>
      <c r="AQ1798" s="32">
        <v>0</v>
      </c>
      <c r="AR1798" s="32">
        <v>5700000</v>
      </c>
      <c r="AS1798" s="32">
        <v>0</v>
      </c>
      <c r="AT1798" s="32">
        <v>5700000</v>
      </c>
      <c r="AU1798" s="32">
        <v>0</v>
      </c>
      <c r="AV1798" s="32">
        <v>5700000</v>
      </c>
      <c r="AW1798" s="32">
        <v>0</v>
      </c>
      <c r="AX1798" s="32">
        <v>11400000</v>
      </c>
      <c r="AZ1798" s="13" t="str">
        <f t="shared" si="142"/>
        <v>OK</v>
      </c>
      <c r="BA1798" s="13" t="str">
        <f t="shared" si="143"/>
        <v>OK</v>
      </c>
      <c r="BB1798" s="7">
        <f t="shared" si="144"/>
        <v>0</v>
      </c>
      <c r="BC1798" s="14">
        <f t="shared" si="140"/>
        <v>62700000</v>
      </c>
      <c r="BD1798" s="14">
        <f t="shared" si="140"/>
        <v>62700000</v>
      </c>
      <c r="BE1798" s="7">
        <f t="shared" si="141"/>
        <v>0</v>
      </c>
      <c r="BF1798" s="7">
        <f t="shared" si="141"/>
        <v>0</v>
      </c>
      <c r="BJ1798" s="2"/>
      <c r="BK1798" s="2"/>
      <c r="BL1798" s="2"/>
      <c r="BM1798" s="2"/>
      <c r="BN1798" s="2"/>
      <c r="BO1798" s="2"/>
      <c r="BP1798" s="2"/>
      <c r="BQ1798" s="2"/>
      <c r="BR1798" s="2"/>
    </row>
    <row r="1799" spans="1:70" s="3" customFormat="1" ht="99.75">
      <c r="A1799" s="2"/>
      <c r="B1799" s="28" t="s">
        <v>4243</v>
      </c>
      <c r="C1799" s="28" t="s">
        <v>4794</v>
      </c>
      <c r="D1799" s="28" t="s">
        <v>76</v>
      </c>
      <c r="E1799" s="29" t="s">
        <v>789</v>
      </c>
      <c r="F1799" s="29" t="s">
        <v>809</v>
      </c>
      <c r="G1799" s="29" t="s">
        <v>77</v>
      </c>
      <c r="H1799" s="29">
        <v>86101610</v>
      </c>
      <c r="I1799" s="29" t="s">
        <v>4818</v>
      </c>
      <c r="J1799" s="29" t="s">
        <v>199</v>
      </c>
      <c r="K1799" s="29" t="s">
        <v>1366</v>
      </c>
      <c r="L1799" s="30" t="s">
        <v>147</v>
      </c>
      <c r="M1799" s="30" t="s">
        <v>147</v>
      </c>
      <c r="N1799" s="30">
        <v>12</v>
      </c>
      <c r="O1799" s="30" t="s">
        <v>218</v>
      </c>
      <c r="P1799" s="30" t="s">
        <v>202</v>
      </c>
      <c r="Q1799" s="31">
        <v>62700000</v>
      </c>
      <c r="R1799" s="31">
        <v>62700000</v>
      </c>
      <c r="S1799" s="30" t="s">
        <v>411</v>
      </c>
      <c r="T1799" s="30" t="s">
        <v>199</v>
      </c>
      <c r="U1799" s="29" t="s">
        <v>806</v>
      </c>
      <c r="V1799" s="29" t="s">
        <v>331</v>
      </c>
      <c r="W1799" s="29" t="s">
        <v>363</v>
      </c>
      <c r="X1799" s="29" t="s">
        <v>206</v>
      </c>
      <c r="Y1799" s="29" t="s">
        <v>211</v>
      </c>
      <c r="Z1799" s="29" t="s">
        <v>811</v>
      </c>
      <c r="AA1799" s="32">
        <v>0</v>
      </c>
      <c r="AB1799" s="32">
        <v>0</v>
      </c>
      <c r="AC1799" s="32">
        <v>62700000</v>
      </c>
      <c r="AD1799" s="32">
        <v>0</v>
      </c>
      <c r="AE1799" s="32">
        <v>0</v>
      </c>
      <c r="AF1799" s="32">
        <v>5700000</v>
      </c>
      <c r="AG1799" s="32">
        <v>0</v>
      </c>
      <c r="AH1799" s="32">
        <v>5700000</v>
      </c>
      <c r="AI1799" s="32">
        <v>0</v>
      </c>
      <c r="AJ1799" s="32">
        <v>5700000</v>
      </c>
      <c r="AK1799" s="32">
        <v>0</v>
      </c>
      <c r="AL1799" s="32">
        <v>5700000</v>
      </c>
      <c r="AM1799" s="32">
        <v>0</v>
      </c>
      <c r="AN1799" s="32">
        <v>5700000</v>
      </c>
      <c r="AO1799" s="32">
        <v>0</v>
      </c>
      <c r="AP1799" s="32">
        <v>5700000</v>
      </c>
      <c r="AQ1799" s="32">
        <v>0</v>
      </c>
      <c r="AR1799" s="32">
        <v>5700000</v>
      </c>
      <c r="AS1799" s="32">
        <v>0</v>
      </c>
      <c r="AT1799" s="32">
        <v>5700000</v>
      </c>
      <c r="AU1799" s="32">
        <v>0</v>
      </c>
      <c r="AV1799" s="32">
        <v>5700000</v>
      </c>
      <c r="AW1799" s="32">
        <v>0</v>
      </c>
      <c r="AX1799" s="32">
        <v>11400000</v>
      </c>
      <c r="AZ1799" s="13" t="str">
        <f t="shared" si="142"/>
        <v>OK</v>
      </c>
      <c r="BA1799" s="13" t="str">
        <f t="shared" si="143"/>
        <v>OK</v>
      </c>
      <c r="BB1799" s="7">
        <f t="shared" si="144"/>
        <v>0</v>
      </c>
      <c r="BC1799" s="14">
        <f t="shared" si="140"/>
        <v>62700000</v>
      </c>
      <c r="BD1799" s="14">
        <f t="shared" si="140"/>
        <v>62700000</v>
      </c>
      <c r="BE1799" s="7">
        <f t="shared" si="141"/>
        <v>0</v>
      </c>
      <c r="BF1799" s="7">
        <f t="shared" si="141"/>
        <v>0</v>
      </c>
      <c r="BJ1799" s="2"/>
      <c r="BK1799" s="2"/>
      <c r="BL1799" s="2"/>
      <c r="BM1799" s="2"/>
      <c r="BN1799" s="2"/>
      <c r="BO1799" s="2"/>
      <c r="BP1799" s="2"/>
      <c r="BQ1799" s="2"/>
      <c r="BR1799" s="2"/>
    </row>
    <row r="1800" spans="1:70" s="3" customFormat="1" ht="99.75">
      <c r="A1800" s="2"/>
      <c r="B1800" s="28" t="s">
        <v>4244</v>
      </c>
      <c r="C1800" s="28" t="s">
        <v>4794</v>
      </c>
      <c r="D1800" s="28" t="s">
        <v>76</v>
      </c>
      <c r="E1800" s="29" t="s">
        <v>789</v>
      </c>
      <c r="F1800" s="29" t="s">
        <v>809</v>
      </c>
      <c r="G1800" s="29" t="s">
        <v>77</v>
      </c>
      <c r="H1800" s="29">
        <v>86101610</v>
      </c>
      <c r="I1800" s="29" t="s">
        <v>4818</v>
      </c>
      <c r="J1800" s="29" t="s">
        <v>199</v>
      </c>
      <c r="K1800" s="29" t="s">
        <v>1366</v>
      </c>
      <c r="L1800" s="30" t="s">
        <v>147</v>
      </c>
      <c r="M1800" s="30" t="s">
        <v>147</v>
      </c>
      <c r="N1800" s="30">
        <v>12</v>
      </c>
      <c r="O1800" s="30" t="s">
        <v>218</v>
      </c>
      <c r="P1800" s="30" t="s">
        <v>202</v>
      </c>
      <c r="Q1800" s="31">
        <v>62700000</v>
      </c>
      <c r="R1800" s="31">
        <v>62700000</v>
      </c>
      <c r="S1800" s="30" t="s">
        <v>411</v>
      </c>
      <c r="T1800" s="30" t="s">
        <v>199</v>
      </c>
      <c r="U1800" s="29" t="s">
        <v>806</v>
      </c>
      <c r="V1800" s="29" t="s">
        <v>331</v>
      </c>
      <c r="W1800" s="29" t="s">
        <v>363</v>
      </c>
      <c r="X1800" s="29" t="s">
        <v>206</v>
      </c>
      <c r="Y1800" s="29" t="s">
        <v>211</v>
      </c>
      <c r="Z1800" s="29" t="s">
        <v>811</v>
      </c>
      <c r="AA1800" s="32">
        <v>0</v>
      </c>
      <c r="AB1800" s="32">
        <v>0</v>
      </c>
      <c r="AC1800" s="32">
        <v>62700000</v>
      </c>
      <c r="AD1800" s="32">
        <v>0</v>
      </c>
      <c r="AE1800" s="32">
        <v>0</v>
      </c>
      <c r="AF1800" s="32">
        <v>5700000</v>
      </c>
      <c r="AG1800" s="32">
        <v>0</v>
      </c>
      <c r="AH1800" s="32">
        <v>5700000</v>
      </c>
      <c r="AI1800" s="32">
        <v>0</v>
      </c>
      <c r="AJ1800" s="32">
        <v>5700000</v>
      </c>
      <c r="AK1800" s="32">
        <v>0</v>
      </c>
      <c r="AL1800" s="32">
        <v>5700000</v>
      </c>
      <c r="AM1800" s="32">
        <v>0</v>
      </c>
      <c r="AN1800" s="32">
        <v>5700000</v>
      </c>
      <c r="AO1800" s="32">
        <v>0</v>
      </c>
      <c r="AP1800" s="32">
        <v>5700000</v>
      </c>
      <c r="AQ1800" s="32">
        <v>0</v>
      </c>
      <c r="AR1800" s="32">
        <v>5700000</v>
      </c>
      <c r="AS1800" s="32">
        <v>0</v>
      </c>
      <c r="AT1800" s="32">
        <v>5700000</v>
      </c>
      <c r="AU1800" s="32">
        <v>0</v>
      </c>
      <c r="AV1800" s="32">
        <v>5700000</v>
      </c>
      <c r="AW1800" s="32">
        <v>0</v>
      </c>
      <c r="AX1800" s="32">
        <v>11400000</v>
      </c>
      <c r="AZ1800" s="13" t="str">
        <f t="shared" si="142"/>
        <v>OK</v>
      </c>
      <c r="BA1800" s="13" t="str">
        <f t="shared" si="143"/>
        <v>OK</v>
      </c>
      <c r="BB1800" s="7">
        <f t="shared" si="144"/>
        <v>0</v>
      </c>
      <c r="BC1800" s="14">
        <f t="shared" si="140"/>
        <v>62700000</v>
      </c>
      <c r="BD1800" s="14">
        <f t="shared" si="140"/>
        <v>62700000</v>
      </c>
      <c r="BE1800" s="7">
        <f t="shared" si="141"/>
        <v>0</v>
      </c>
      <c r="BF1800" s="7">
        <f t="shared" si="141"/>
        <v>0</v>
      </c>
      <c r="BJ1800" s="2"/>
      <c r="BK1800" s="2"/>
      <c r="BL1800" s="2"/>
      <c r="BM1800" s="2"/>
      <c r="BN1800" s="2"/>
      <c r="BO1800" s="2"/>
      <c r="BP1800" s="2"/>
      <c r="BQ1800" s="2"/>
      <c r="BR1800" s="2"/>
    </row>
    <row r="1801" spans="1:70" s="3" customFormat="1" ht="99.75">
      <c r="A1801" s="2"/>
      <c r="B1801" s="28" t="s">
        <v>4245</v>
      </c>
      <c r="C1801" s="28" t="s">
        <v>4794</v>
      </c>
      <c r="D1801" s="28" t="s">
        <v>76</v>
      </c>
      <c r="E1801" s="29" t="s">
        <v>789</v>
      </c>
      <c r="F1801" s="29" t="s">
        <v>809</v>
      </c>
      <c r="G1801" s="29" t="s">
        <v>77</v>
      </c>
      <c r="H1801" s="29">
        <v>86101610</v>
      </c>
      <c r="I1801" s="29" t="s">
        <v>4818</v>
      </c>
      <c r="J1801" s="29" t="s">
        <v>199</v>
      </c>
      <c r="K1801" s="29" t="s">
        <v>1366</v>
      </c>
      <c r="L1801" s="30" t="s">
        <v>147</v>
      </c>
      <c r="M1801" s="30" t="s">
        <v>147</v>
      </c>
      <c r="N1801" s="30">
        <v>12</v>
      </c>
      <c r="O1801" s="30" t="s">
        <v>218</v>
      </c>
      <c r="P1801" s="30" t="s">
        <v>202</v>
      </c>
      <c r="Q1801" s="31">
        <v>62700000</v>
      </c>
      <c r="R1801" s="31">
        <v>62700000</v>
      </c>
      <c r="S1801" s="30" t="s">
        <v>411</v>
      </c>
      <c r="T1801" s="30" t="s">
        <v>199</v>
      </c>
      <c r="U1801" s="29" t="s">
        <v>806</v>
      </c>
      <c r="V1801" s="29" t="s">
        <v>331</v>
      </c>
      <c r="W1801" s="29" t="s">
        <v>363</v>
      </c>
      <c r="X1801" s="29" t="s">
        <v>206</v>
      </c>
      <c r="Y1801" s="29" t="s">
        <v>211</v>
      </c>
      <c r="Z1801" s="29" t="s">
        <v>811</v>
      </c>
      <c r="AA1801" s="32">
        <v>0</v>
      </c>
      <c r="AB1801" s="32">
        <v>0</v>
      </c>
      <c r="AC1801" s="32">
        <v>62700000</v>
      </c>
      <c r="AD1801" s="32">
        <v>0</v>
      </c>
      <c r="AE1801" s="32">
        <v>0</v>
      </c>
      <c r="AF1801" s="32">
        <v>5700000</v>
      </c>
      <c r="AG1801" s="32">
        <v>0</v>
      </c>
      <c r="AH1801" s="32">
        <v>5700000</v>
      </c>
      <c r="AI1801" s="32">
        <v>0</v>
      </c>
      <c r="AJ1801" s="32">
        <v>5700000</v>
      </c>
      <c r="AK1801" s="32">
        <v>0</v>
      </c>
      <c r="AL1801" s="32">
        <v>5700000</v>
      </c>
      <c r="AM1801" s="32">
        <v>0</v>
      </c>
      <c r="AN1801" s="32">
        <v>5700000</v>
      </c>
      <c r="AO1801" s="32">
        <v>0</v>
      </c>
      <c r="AP1801" s="32">
        <v>5700000</v>
      </c>
      <c r="AQ1801" s="32">
        <v>0</v>
      </c>
      <c r="AR1801" s="32">
        <v>5700000</v>
      </c>
      <c r="AS1801" s="32">
        <v>0</v>
      </c>
      <c r="AT1801" s="32">
        <v>5700000</v>
      </c>
      <c r="AU1801" s="32">
        <v>0</v>
      </c>
      <c r="AV1801" s="32">
        <v>5700000</v>
      </c>
      <c r="AW1801" s="32">
        <v>0</v>
      </c>
      <c r="AX1801" s="32">
        <v>11400000</v>
      </c>
      <c r="AZ1801" s="13" t="str">
        <f t="shared" si="142"/>
        <v>OK</v>
      </c>
      <c r="BA1801" s="13" t="str">
        <f t="shared" si="143"/>
        <v>OK</v>
      </c>
      <c r="BB1801" s="7">
        <f t="shared" si="144"/>
        <v>0</v>
      </c>
      <c r="BC1801" s="14">
        <f t="shared" si="140"/>
        <v>62700000</v>
      </c>
      <c r="BD1801" s="14">
        <f t="shared" si="140"/>
        <v>62700000</v>
      </c>
      <c r="BE1801" s="7">
        <f t="shared" si="141"/>
        <v>0</v>
      </c>
      <c r="BF1801" s="7">
        <f t="shared" si="141"/>
        <v>0</v>
      </c>
      <c r="BJ1801" s="2"/>
      <c r="BK1801" s="2"/>
      <c r="BL1801" s="2"/>
      <c r="BM1801" s="2"/>
      <c r="BN1801" s="2"/>
      <c r="BO1801" s="2"/>
      <c r="BP1801" s="2"/>
      <c r="BQ1801" s="2"/>
      <c r="BR1801" s="2"/>
    </row>
    <row r="1802" spans="1:70" s="3" customFormat="1" ht="99.75">
      <c r="A1802" s="2"/>
      <c r="B1802" s="28" t="s">
        <v>4246</v>
      </c>
      <c r="C1802" s="28" t="s">
        <v>4794</v>
      </c>
      <c r="D1802" s="28" t="s">
        <v>76</v>
      </c>
      <c r="E1802" s="29" t="s">
        <v>789</v>
      </c>
      <c r="F1802" s="29" t="s">
        <v>809</v>
      </c>
      <c r="G1802" s="29" t="s">
        <v>77</v>
      </c>
      <c r="H1802" s="29">
        <v>86101610</v>
      </c>
      <c r="I1802" s="29" t="s">
        <v>4818</v>
      </c>
      <c r="J1802" s="29" t="s">
        <v>199</v>
      </c>
      <c r="K1802" s="29" t="s">
        <v>1366</v>
      </c>
      <c r="L1802" s="30" t="s">
        <v>147</v>
      </c>
      <c r="M1802" s="30" t="s">
        <v>147</v>
      </c>
      <c r="N1802" s="30">
        <v>12</v>
      </c>
      <c r="O1802" s="30" t="s">
        <v>218</v>
      </c>
      <c r="P1802" s="30" t="s">
        <v>202</v>
      </c>
      <c r="Q1802" s="31">
        <v>62700000</v>
      </c>
      <c r="R1802" s="31">
        <v>62700000</v>
      </c>
      <c r="S1802" s="30" t="s">
        <v>411</v>
      </c>
      <c r="T1802" s="30" t="s">
        <v>199</v>
      </c>
      <c r="U1802" s="29" t="s">
        <v>806</v>
      </c>
      <c r="V1802" s="29" t="s">
        <v>331</v>
      </c>
      <c r="W1802" s="29" t="s">
        <v>363</v>
      </c>
      <c r="X1802" s="29" t="s">
        <v>206</v>
      </c>
      <c r="Y1802" s="29" t="s">
        <v>211</v>
      </c>
      <c r="Z1802" s="29" t="s">
        <v>811</v>
      </c>
      <c r="AA1802" s="32">
        <v>0</v>
      </c>
      <c r="AB1802" s="32">
        <v>0</v>
      </c>
      <c r="AC1802" s="32">
        <v>62700000</v>
      </c>
      <c r="AD1802" s="32">
        <v>0</v>
      </c>
      <c r="AE1802" s="32">
        <v>0</v>
      </c>
      <c r="AF1802" s="32">
        <v>5700000</v>
      </c>
      <c r="AG1802" s="32">
        <v>0</v>
      </c>
      <c r="AH1802" s="32">
        <v>5700000</v>
      </c>
      <c r="AI1802" s="32">
        <v>0</v>
      </c>
      <c r="AJ1802" s="32">
        <v>5700000</v>
      </c>
      <c r="AK1802" s="32">
        <v>0</v>
      </c>
      <c r="AL1802" s="32">
        <v>5700000</v>
      </c>
      <c r="AM1802" s="32">
        <v>0</v>
      </c>
      <c r="AN1802" s="32">
        <v>5700000</v>
      </c>
      <c r="AO1802" s="32">
        <v>0</v>
      </c>
      <c r="AP1802" s="32">
        <v>5700000</v>
      </c>
      <c r="AQ1802" s="32">
        <v>0</v>
      </c>
      <c r="AR1802" s="32">
        <v>5700000</v>
      </c>
      <c r="AS1802" s="32">
        <v>0</v>
      </c>
      <c r="AT1802" s="32">
        <v>5700000</v>
      </c>
      <c r="AU1802" s="32">
        <v>0</v>
      </c>
      <c r="AV1802" s="32">
        <v>5700000</v>
      </c>
      <c r="AW1802" s="32">
        <v>0</v>
      </c>
      <c r="AX1802" s="32">
        <v>11400000</v>
      </c>
      <c r="AZ1802" s="13" t="str">
        <f t="shared" si="142"/>
        <v>OK</v>
      </c>
      <c r="BA1802" s="13" t="str">
        <f t="shared" si="143"/>
        <v>OK</v>
      </c>
      <c r="BB1802" s="7">
        <f t="shared" si="144"/>
        <v>0</v>
      </c>
      <c r="BC1802" s="14">
        <f t="shared" si="140"/>
        <v>62700000</v>
      </c>
      <c r="BD1802" s="14">
        <f t="shared" si="140"/>
        <v>62700000</v>
      </c>
      <c r="BE1802" s="7">
        <f t="shared" si="141"/>
        <v>0</v>
      </c>
      <c r="BF1802" s="7">
        <f t="shared" si="141"/>
        <v>0</v>
      </c>
      <c r="BJ1802" s="2"/>
      <c r="BK1802" s="2"/>
      <c r="BL1802" s="2"/>
      <c r="BM1802" s="2"/>
      <c r="BN1802" s="2"/>
      <c r="BO1802" s="2"/>
      <c r="BP1802" s="2"/>
      <c r="BQ1802" s="2"/>
      <c r="BR1802" s="2"/>
    </row>
    <row r="1803" spans="1:70" s="3" customFormat="1" ht="99.75">
      <c r="A1803" s="2"/>
      <c r="B1803" s="28" t="s">
        <v>4247</v>
      </c>
      <c r="C1803" s="28" t="s">
        <v>4794</v>
      </c>
      <c r="D1803" s="28" t="s">
        <v>76</v>
      </c>
      <c r="E1803" s="29" t="s">
        <v>789</v>
      </c>
      <c r="F1803" s="29" t="s">
        <v>809</v>
      </c>
      <c r="G1803" s="29" t="s">
        <v>77</v>
      </c>
      <c r="H1803" s="29">
        <v>86101610</v>
      </c>
      <c r="I1803" s="29" t="s">
        <v>4818</v>
      </c>
      <c r="J1803" s="29" t="s">
        <v>199</v>
      </c>
      <c r="K1803" s="29" t="s">
        <v>1366</v>
      </c>
      <c r="L1803" s="30" t="s">
        <v>147</v>
      </c>
      <c r="M1803" s="30" t="s">
        <v>147</v>
      </c>
      <c r="N1803" s="30">
        <v>12</v>
      </c>
      <c r="O1803" s="30" t="s">
        <v>218</v>
      </c>
      <c r="P1803" s="30" t="s">
        <v>202</v>
      </c>
      <c r="Q1803" s="31">
        <v>62700000</v>
      </c>
      <c r="R1803" s="31">
        <v>62700000</v>
      </c>
      <c r="S1803" s="30" t="s">
        <v>411</v>
      </c>
      <c r="T1803" s="30" t="s">
        <v>199</v>
      </c>
      <c r="U1803" s="29" t="s">
        <v>806</v>
      </c>
      <c r="V1803" s="29" t="s">
        <v>331</v>
      </c>
      <c r="W1803" s="29" t="s">
        <v>363</v>
      </c>
      <c r="X1803" s="29" t="s">
        <v>206</v>
      </c>
      <c r="Y1803" s="29" t="s">
        <v>211</v>
      </c>
      <c r="Z1803" s="29" t="s">
        <v>811</v>
      </c>
      <c r="AA1803" s="32">
        <v>0</v>
      </c>
      <c r="AB1803" s="32">
        <v>0</v>
      </c>
      <c r="AC1803" s="32">
        <v>62700000</v>
      </c>
      <c r="AD1803" s="32">
        <v>0</v>
      </c>
      <c r="AE1803" s="32">
        <v>0</v>
      </c>
      <c r="AF1803" s="32">
        <v>5700000</v>
      </c>
      <c r="AG1803" s="32">
        <v>0</v>
      </c>
      <c r="AH1803" s="32">
        <v>5700000</v>
      </c>
      <c r="AI1803" s="32">
        <v>0</v>
      </c>
      <c r="AJ1803" s="32">
        <v>5700000</v>
      </c>
      <c r="AK1803" s="32">
        <v>0</v>
      </c>
      <c r="AL1803" s="32">
        <v>5700000</v>
      </c>
      <c r="AM1803" s="32">
        <v>0</v>
      </c>
      <c r="AN1803" s="32">
        <v>5700000</v>
      </c>
      <c r="AO1803" s="32">
        <v>0</v>
      </c>
      <c r="AP1803" s="32">
        <v>5700000</v>
      </c>
      <c r="AQ1803" s="32">
        <v>0</v>
      </c>
      <c r="AR1803" s="32">
        <v>5700000</v>
      </c>
      <c r="AS1803" s="32">
        <v>0</v>
      </c>
      <c r="AT1803" s="32">
        <v>5700000</v>
      </c>
      <c r="AU1803" s="32">
        <v>0</v>
      </c>
      <c r="AV1803" s="32">
        <v>5700000</v>
      </c>
      <c r="AW1803" s="32">
        <v>0</v>
      </c>
      <c r="AX1803" s="32">
        <v>11400000</v>
      </c>
      <c r="AZ1803" s="13" t="str">
        <f t="shared" si="142"/>
        <v>OK</v>
      </c>
      <c r="BA1803" s="13" t="str">
        <f t="shared" si="143"/>
        <v>OK</v>
      </c>
      <c r="BB1803" s="7">
        <f t="shared" si="144"/>
        <v>0</v>
      </c>
      <c r="BC1803" s="14">
        <f t="shared" si="140"/>
        <v>62700000</v>
      </c>
      <c r="BD1803" s="14">
        <f t="shared" si="140"/>
        <v>62700000</v>
      </c>
      <c r="BE1803" s="7">
        <f t="shared" si="141"/>
        <v>0</v>
      </c>
      <c r="BF1803" s="7">
        <f t="shared" si="141"/>
        <v>0</v>
      </c>
      <c r="BJ1803" s="2"/>
      <c r="BK1803" s="2"/>
      <c r="BL1803" s="2"/>
      <c r="BM1803" s="2"/>
      <c r="BN1803" s="2"/>
      <c r="BO1803" s="2"/>
      <c r="BP1803" s="2"/>
      <c r="BQ1803" s="2"/>
      <c r="BR1803" s="2"/>
    </row>
    <row r="1804" spans="1:70" s="3" customFormat="1" ht="99.75">
      <c r="A1804" s="2"/>
      <c r="B1804" s="28" t="s">
        <v>4248</v>
      </c>
      <c r="C1804" s="28" t="s">
        <v>4794</v>
      </c>
      <c r="D1804" s="28" t="s">
        <v>76</v>
      </c>
      <c r="E1804" s="29" t="s">
        <v>789</v>
      </c>
      <c r="F1804" s="29" t="s">
        <v>809</v>
      </c>
      <c r="G1804" s="29" t="s">
        <v>77</v>
      </c>
      <c r="H1804" s="29">
        <v>86101610</v>
      </c>
      <c r="I1804" s="29" t="s">
        <v>4818</v>
      </c>
      <c r="J1804" s="29" t="s">
        <v>199</v>
      </c>
      <c r="K1804" s="29" t="s">
        <v>1366</v>
      </c>
      <c r="L1804" s="30" t="s">
        <v>147</v>
      </c>
      <c r="M1804" s="30" t="s">
        <v>147</v>
      </c>
      <c r="N1804" s="30">
        <v>12</v>
      </c>
      <c r="O1804" s="30" t="s">
        <v>218</v>
      </c>
      <c r="P1804" s="30" t="s">
        <v>202</v>
      </c>
      <c r="Q1804" s="31">
        <v>62700000</v>
      </c>
      <c r="R1804" s="31">
        <v>62700000</v>
      </c>
      <c r="S1804" s="30" t="s">
        <v>411</v>
      </c>
      <c r="T1804" s="30" t="s">
        <v>199</v>
      </c>
      <c r="U1804" s="29" t="s">
        <v>806</v>
      </c>
      <c r="V1804" s="29" t="s">
        <v>331</v>
      </c>
      <c r="W1804" s="29" t="s">
        <v>363</v>
      </c>
      <c r="X1804" s="29" t="s">
        <v>206</v>
      </c>
      <c r="Y1804" s="29" t="s">
        <v>211</v>
      </c>
      <c r="Z1804" s="29" t="s">
        <v>811</v>
      </c>
      <c r="AA1804" s="32">
        <v>0</v>
      </c>
      <c r="AB1804" s="32">
        <v>0</v>
      </c>
      <c r="AC1804" s="32">
        <v>62700000</v>
      </c>
      <c r="AD1804" s="32">
        <v>0</v>
      </c>
      <c r="AE1804" s="32">
        <v>0</v>
      </c>
      <c r="AF1804" s="32">
        <v>5700000</v>
      </c>
      <c r="AG1804" s="32">
        <v>0</v>
      </c>
      <c r="AH1804" s="32">
        <v>5700000</v>
      </c>
      <c r="AI1804" s="32">
        <v>0</v>
      </c>
      <c r="AJ1804" s="32">
        <v>5700000</v>
      </c>
      <c r="AK1804" s="32">
        <v>0</v>
      </c>
      <c r="AL1804" s="32">
        <v>5700000</v>
      </c>
      <c r="AM1804" s="32">
        <v>0</v>
      </c>
      <c r="AN1804" s="32">
        <v>5700000</v>
      </c>
      <c r="AO1804" s="32">
        <v>0</v>
      </c>
      <c r="AP1804" s="32">
        <v>5700000</v>
      </c>
      <c r="AQ1804" s="32">
        <v>0</v>
      </c>
      <c r="AR1804" s="32">
        <v>5700000</v>
      </c>
      <c r="AS1804" s="32">
        <v>0</v>
      </c>
      <c r="AT1804" s="32">
        <v>5700000</v>
      </c>
      <c r="AU1804" s="32">
        <v>0</v>
      </c>
      <c r="AV1804" s="32">
        <v>5700000</v>
      </c>
      <c r="AW1804" s="32">
        <v>0</v>
      </c>
      <c r="AX1804" s="32">
        <v>11400000</v>
      </c>
      <c r="AZ1804" s="13" t="str">
        <f t="shared" si="142"/>
        <v>OK</v>
      </c>
      <c r="BA1804" s="13" t="str">
        <f t="shared" si="143"/>
        <v>OK</v>
      </c>
      <c r="BB1804" s="7">
        <f t="shared" si="144"/>
        <v>0</v>
      </c>
      <c r="BC1804" s="14">
        <f t="shared" si="140"/>
        <v>62700000</v>
      </c>
      <c r="BD1804" s="14">
        <f t="shared" si="140"/>
        <v>62700000</v>
      </c>
      <c r="BE1804" s="7">
        <f t="shared" si="141"/>
        <v>0</v>
      </c>
      <c r="BF1804" s="7">
        <f t="shared" si="141"/>
        <v>0</v>
      </c>
      <c r="BJ1804" s="2"/>
      <c r="BK1804" s="2"/>
      <c r="BL1804" s="2"/>
      <c r="BM1804" s="2"/>
      <c r="BN1804" s="2"/>
      <c r="BO1804" s="2"/>
      <c r="BP1804" s="2"/>
      <c r="BQ1804" s="2"/>
      <c r="BR1804" s="2"/>
    </row>
    <row r="1805" spans="1:70" s="3" customFormat="1" ht="99.75">
      <c r="A1805" s="2"/>
      <c r="B1805" s="28" t="s">
        <v>4249</v>
      </c>
      <c r="C1805" s="28" t="s">
        <v>4794</v>
      </c>
      <c r="D1805" s="28" t="s">
        <v>76</v>
      </c>
      <c r="E1805" s="29" t="s">
        <v>789</v>
      </c>
      <c r="F1805" s="29" t="s">
        <v>809</v>
      </c>
      <c r="G1805" s="29" t="s">
        <v>77</v>
      </c>
      <c r="H1805" s="29">
        <v>86101610</v>
      </c>
      <c r="I1805" s="29" t="s">
        <v>4818</v>
      </c>
      <c r="J1805" s="29" t="s">
        <v>199</v>
      </c>
      <c r="K1805" s="29" t="s">
        <v>1367</v>
      </c>
      <c r="L1805" s="30" t="s">
        <v>147</v>
      </c>
      <c r="M1805" s="30" t="s">
        <v>147</v>
      </c>
      <c r="N1805" s="30">
        <v>12</v>
      </c>
      <c r="O1805" s="30" t="s">
        <v>218</v>
      </c>
      <c r="P1805" s="30" t="s">
        <v>202</v>
      </c>
      <c r="Q1805" s="31">
        <v>53900000</v>
      </c>
      <c r="R1805" s="31">
        <v>53900000</v>
      </c>
      <c r="S1805" s="30" t="s">
        <v>411</v>
      </c>
      <c r="T1805" s="30" t="s">
        <v>199</v>
      </c>
      <c r="U1805" s="29" t="s">
        <v>806</v>
      </c>
      <c r="V1805" s="29" t="s">
        <v>331</v>
      </c>
      <c r="W1805" s="29" t="s">
        <v>363</v>
      </c>
      <c r="X1805" s="29" t="s">
        <v>206</v>
      </c>
      <c r="Y1805" s="29" t="s">
        <v>211</v>
      </c>
      <c r="Z1805" s="29" t="s">
        <v>811</v>
      </c>
      <c r="AA1805" s="32">
        <v>0</v>
      </c>
      <c r="AB1805" s="32">
        <v>0</v>
      </c>
      <c r="AC1805" s="32">
        <v>53900000</v>
      </c>
      <c r="AD1805" s="32">
        <v>0</v>
      </c>
      <c r="AE1805" s="32">
        <v>0</v>
      </c>
      <c r="AF1805" s="32">
        <v>4900000</v>
      </c>
      <c r="AG1805" s="32">
        <v>0</v>
      </c>
      <c r="AH1805" s="32">
        <v>4900000</v>
      </c>
      <c r="AI1805" s="32">
        <v>0</v>
      </c>
      <c r="AJ1805" s="32">
        <v>4900000</v>
      </c>
      <c r="AK1805" s="32">
        <v>0</v>
      </c>
      <c r="AL1805" s="32">
        <v>4900000</v>
      </c>
      <c r="AM1805" s="32">
        <v>0</v>
      </c>
      <c r="AN1805" s="32">
        <v>4900000</v>
      </c>
      <c r="AO1805" s="32">
        <v>0</v>
      </c>
      <c r="AP1805" s="32">
        <v>4900000</v>
      </c>
      <c r="AQ1805" s="32">
        <v>0</v>
      </c>
      <c r="AR1805" s="32">
        <v>4900000</v>
      </c>
      <c r="AS1805" s="32">
        <v>0</v>
      </c>
      <c r="AT1805" s="32">
        <v>4900000</v>
      </c>
      <c r="AU1805" s="32">
        <v>0</v>
      </c>
      <c r="AV1805" s="32">
        <v>4900000</v>
      </c>
      <c r="AW1805" s="32">
        <v>0</v>
      </c>
      <c r="AX1805" s="32">
        <v>9800000</v>
      </c>
      <c r="AZ1805" s="13" t="str">
        <f t="shared" si="142"/>
        <v>OK</v>
      </c>
      <c r="BA1805" s="13" t="str">
        <f t="shared" si="143"/>
        <v>OK</v>
      </c>
      <c r="BB1805" s="7">
        <f t="shared" si="144"/>
        <v>0</v>
      </c>
      <c r="BC1805" s="14">
        <f t="shared" si="140"/>
        <v>53900000</v>
      </c>
      <c r="BD1805" s="14">
        <f t="shared" si="140"/>
        <v>53900000</v>
      </c>
      <c r="BE1805" s="7">
        <f t="shared" si="141"/>
        <v>0</v>
      </c>
      <c r="BF1805" s="7">
        <f t="shared" si="141"/>
        <v>0</v>
      </c>
      <c r="BJ1805" s="2"/>
      <c r="BK1805" s="2"/>
      <c r="BL1805" s="2"/>
      <c r="BM1805" s="2"/>
      <c r="BN1805" s="2"/>
      <c r="BO1805" s="2"/>
      <c r="BP1805" s="2"/>
      <c r="BQ1805" s="2"/>
      <c r="BR1805" s="2"/>
    </row>
    <row r="1806" spans="1:70" s="3" customFormat="1" ht="99.75">
      <c r="A1806" s="2"/>
      <c r="B1806" s="28" t="s">
        <v>4250</v>
      </c>
      <c r="C1806" s="28" t="s">
        <v>4794</v>
      </c>
      <c r="D1806" s="28" t="s">
        <v>76</v>
      </c>
      <c r="E1806" s="29" t="s">
        <v>789</v>
      </c>
      <c r="F1806" s="29" t="s">
        <v>809</v>
      </c>
      <c r="G1806" s="29" t="s">
        <v>77</v>
      </c>
      <c r="H1806" s="29">
        <v>86101610</v>
      </c>
      <c r="I1806" s="29" t="s">
        <v>4818</v>
      </c>
      <c r="J1806" s="29" t="s">
        <v>199</v>
      </c>
      <c r="K1806" s="29" t="s">
        <v>1367</v>
      </c>
      <c r="L1806" s="30" t="s">
        <v>147</v>
      </c>
      <c r="M1806" s="30" t="s">
        <v>147</v>
      </c>
      <c r="N1806" s="30">
        <v>12</v>
      </c>
      <c r="O1806" s="30" t="s">
        <v>218</v>
      </c>
      <c r="P1806" s="30" t="s">
        <v>202</v>
      </c>
      <c r="Q1806" s="31">
        <v>53900000</v>
      </c>
      <c r="R1806" s="31">
        <v>53900000</v>
      </c>
      <c r="S1806" s="30" t="s">
        <v>411</v>
      </c>
      <c r="T1806" s="30" t="s">
        <v>199</v>
      </c>
      <c r="U1806" s="29" t="s">
        <v>806</v>
      </c>
      <c r="V1806" s="29" t="s">
        <v>331</v>
      </c>
      <c r="W1806" s="29" t="s">
        <v>363</v>
      </c>
      <c r="X1806" s="29" t="s">
        <v>206</v>
      </c>
      <c r="Y1806" s="29" t="s">
        <v>211</v>
      </c>
      <c r="Z1806" s="29" t="s">
        <v>811</v>
      </c>
      <c r="AA1806" s="32">
        <v>0</v>
      </c>
      <c r="AB1806" s="32">
        <v>0</v>
      </c>
      <c r="AC1806" s="32">
        <v>53900000</v>
      </c>
      <c r="AD1806" s="32">
        <v>0</v>
      </c>
      <c r="AE1806" s="32">
        <v>0</v>
      </c>
      <c r="AF1806" s="32">
        <v>4900000</v>
      </c>
      <c r="AG1806" s="32">
        <v>0</v>
      </c>
      <c r="AH1806" s="32">
        <v>4900000</v>
      </c>
      <c r="AI1806" s="32">
        <v>0</v>
      </c>
      <c r="AJ1806" s="32">
        <v>4900000</v>
      </c>
      <c r="AK1806" s="32">
        <v>0</v>
      </c>
      <c r="AL1806" s="32">
        <v>4900000</v>
      </c>
      <c r="AM1806" s="32">
        <v>0</v>
      </c>
      <c r="AN1806" s="32">
        <v>4900000</v>
      </c>
      <c r="AO1806" s="32">
        <v>0</v>
      </c>
      <c r="AP1806" s="32">
        <v>4900000</v>
      </c>
      <c r="AQ1806" s="32">
        <v>0</v>
      </c>
      <c r="AR1806" s="32">
        <v>4900000</v>
      </c>
      <c r="AS1806" s="32">
        <v>0</v>
      </c>
      <c r="AT1806" s="32">
        <v>4900000</v>
      </c>
      <c r="AU1806" s="32">
        <v>0</v>
      </c>
      <c r="AV1806" s="32">
        <v>4900000</v>
      </c>
      <c r="AW1806" s="32">
        <v>0</v>
      </c>
      <c r="AX1806" s="32">
        <v>9800000</v>
      </c>
      <c r="AZ1806" s="13" t="str">
        <f t="shared" si="142"/>
        <v>OK</v>
      </c>
      <c r="BA1806" s="13" t="str">
        <f t="shared" si="143"/>
        <v>OK</v>
      </c>
      <c r="BB1806" s="7">
        <f t="shared" si="144"/>
        <v>0</v>
      </c>
      <c r="BC1806" s="14">
        <f t="shared" si="140"/>
        <v>53900000</v>
      </c>
      <c r="BD1806" s="14">
        <f t="shared" si="140"/>
        <v>53900000</v>
      </c>
      <c r="BE1806" s="7">
        <f t="shared" si="141"/>
        <v>0</v>
      </c>
      <c r="BF1806" s="7">
        <f t="shared" si="141"/>
        <v>0</v>
      </c>
      <c r="BJ1806" s="2"/>
      <c r="BK1806" s="2"/>
      <c r="BL1806" s="2"/>
      <c r="BM1806" s="2"/>
      <c r="BN1806" s="2"/>
      <c r="BO1806" s="2"/>
      <c r="BP1806" s="2"/>
      <c r="BQ1806" s="2"/>
      <c r="BR1806" s="2"/>
    </row>
    <row r="1807" spans="1:70" s="3" customFormat="1" ht="99.75">
      <c r="A1807" s="2"/>
      <c r="B1807" s="28" t="s">
        <v>4251</v>
      </c>
      <c r="C1807" s="28" t="s">
        <v>4794</v>
      </c>
      <c r="D1807" s="28" t="s">
        <v>76</v>
      </c>
      <c r="E1807" s="29" t="s">
        <v>789</v>
      </c>
      <c r="F1807" s="29" t="s">
        <v>809</v>
      </c>
      <c r="G1807" s="29" t="s">
        <v>77</v>
      </c>
      <c r="H1807" s="29">
        <v>86101610</v>
      </c>
      <c r="I1807" s="29" t="s">
        <v>4818</v>
      </c>
      <c r="J1807" s="29" t="s">
        <v>199</v>
      </c>
      <c r="K1807" s="29" t="s">
        <v>1367</v>
      </c>
      <c r="L1807" s="30" t="s">
        <v>147</v>
      </c>
      <c r="M1807" s="30" t="s">
        <v>147</v>
      </c>
      <c r="N1807" s="30">
        <v>12</v>
      </c>
      <c r="O1807" s="30" t="s">
        <v>218</v>
      </c>
      <c r="P1807" s="30" t="s">
        <v>202</v>
      </c>
      <c r="Q1807" s="31">
        <v>53900000</v>
      </c>
      <c r="R1807" s="31">
        <v>53900000</v>
      </c>
      <c r="S1807" s="30" t="s">
        <v>411</v>
      </c>
      <c r="T1807" s="30" t="s">
        <v>199</v>
      </c>
      <c r="U1807" s="29" t="s">
        <v>806</v>
      </c>
      <c r="V1807" s="29" t="s">
        <v>331</v>
      </c>
      <c r="W1807" s="29" t="s">
        <v>363</v>
      </c>
      <c r="X1807" s="29" t="s">
        <v>206</v>
      </c>
      <c r="Y1807" s="29" t="s">
        <v>211</v>
      </c>
      <c r="Z1807" s="29" t="s">
        <v>811</v>
      </c>
      <c r="AA1807" s="32">
        <v>0</v>
      </c>
      <c r="AB1807" s="32">
        <v>0</v>
      </c>
      <c r="AC1807" s="32">
        <v>53900000</v>
      </c>
      <c r="AD1807" s="32">
        <v>0</v>
      </c>
      <c r="AE1807" s="32">
        <v>0</v>
      </c>
      <c r="AF1807" s="32">
        <v>4900000</v>
      </c>
      <c r="AG1807" s="32">
        <v>0</v>
      </c>
      <c r="AH1807" s="32">
        <v>4900000</v>
      </c>
      <c r="AI1807" s="32">
        <v>0</v>
      </c>
      <c r="AJ1807" s="32">
        <v>4900000</v>
      </c>
      <c r="AK1807" s="32">
        <v>0</v>
      </c>
      <c r="AL1807" s="32">
        <v>4900000</v>
      </c>
      <c r="AM1807" s="32">
        <v>0</v>
      </c>
      <c r="AN1807" s="32">
        <v>4900000</v>
      </c>
      <c r="AO1807" s="32">
        <v>0</v>
      </c>
      <c r="AP1807" s="32">
        <v>4900000</v>
      </c>
      <c r="AQ1807" s="32">
        <v>0</v>
      </c>
      <c r="AR1807" s="32">
        <v>4900000</v>
      </c>
      <c r="AS1807" s="32">
        <v>0</v>
      </c>
      <c r="AT1807" s="32">
        <v>4900000</v>
      </c>
      <c r="AU1807" s="32">
        <v>0</v>
      </c>
      <c r="AV1807" s="32">
        <v>4900000</v>
      </c>
      <c r="AW1807" s="32">
        <v>0</v>
      </c>
      <c r="AX1807" s="32">
        <v>9800000</v>
      </c>
      <c r="AZ1807" s="13" t="str">
        <f t="shared" si="142"/>
        <v>OK</v>
      </c>
      <c r="BA1807" s="13" t="str">
        <f t="shared" si="143"/>
        <v>OK</v>
      </c>
      <c r="BB1807" s="7">
        <f t="shared" si="144"/>
        <v>0</v>
      </c>
      <c r="BC1807" s="14">
        <f t="shared" si="140"/>
        <v>53900000</v>
      </c>
      <c r="BD1807" s="14">
        <f t="shared" si="140"/>
        <v>53900000</v>
      </c>
      <c r="BE1807" s="7">
        <f t="shared" si="141"/>
        <v>0</v>
      </c>
      <c r="BF1807" s="7">
        <f t="shared" si="141"/>
        <v>0</v>
      </c>
      <c r="BJ1807" s="2"/>
      <c r="BK1807" s="2"/>
      <c r="BL1807" s="2"/>
      <c r="BM1807" s="2"/>
      <c r="BN1807" s="2"/>
      <c r="BO1807" s="2"/>
      <c r="BP1807" s="2"/>
      <c r="BQ1807" s="2"/>
      <c r="BR1807" s="2"/>
    </row>
    <row r="1808" spans="1:70" s="3" customFormat="1" ht="99.75">
      <c r="A1808" s="2"/>
      <c r="B1808" s="28" t="s">
        <v>4252</v>
      </c>
      <c r="C1808" s="28" t="s">
        <v>4794</v>
      </c>
      <c r="D1808" s="28" t="s">
        <v>76</v>
      </c>
      <c r="E1808" s="29" t="s">
        <v>789</v>
      </c>
      <c r="F1808" s="29" t="s">
        <v>809</v>
      </c>
      <c r="G1808" s="29" t="s">
        <v>77</v>
      </c>
      <c r="H1808" s="29">
        <v>86101610</v>
      </c>
      <c r="I1808" s="29" t="s">
        <v>4818</v>
      </c>
      <c r="J1808" s="29" t="s">
        <v>199</v>
      </c>
      <c r="K1808" s="29" t="s">
        <v>1367</v>
      </c>
      <c r="L1808" s="30" t="s">
        <v>147</v>
      </c>
      <c r="M1808" s="30" t="s">
        <v>147</v>
      </c>
      <c r="N1808" s="30">
        <v>12</v>
      </c>
      <c r="O1808" s="30" t="s">
        <v>218</v>
      </c>
      <c r="P1808" s="30" t="s">
        <v>202</v>
      </c>
      <c r="Q1808" s="31">
        <v>53900000</v>
      </c>
      <c r="R1808" s="31">
        <v>53900000</v>
      </c>
      <c r="S1808" s="30" t="s">
        <v>411</v>
      </c>
      <c r="T1808" s="30" t="s">
        <v>199</v>
      </c>
      <c r="U1808" s="29" t="s">
        <v>806</v>
      </c>
      <c r="V1808" s="29" t="s">
        <v>331</v>
      </c>
      <c r="W1808" s="29" t="s">
        <v>363</v>
      </c>
      <c r="X1808" s="29" t="s">
        <v>206</v>
      </c>
      <c r="Y1808" s="29" t="s">
        <v>211</v>
      </c>
      <c r="Z1808" s="29" t="s">
        <v>811</v>
      </c>
      <c r="AA1808" s="32">
        <v>0</v>
      </c>
      <c r="AB1808" s="32">
        <v>0</v>
      </c>
      <c r="AC1808" s="32">
        <v>53900000</v>
      </c>
      <c r="AD1808" s="32">
        <v>0</v>
      </c>
      <c r="AE1808" s="32">
        <v>0</v>
      </c>
      <c r="AF1808" s="32">
        <v>4900000</v>
      </c>
      <c r="AG1808" s="32">
        <v>0</v>
      </c>
      <c r="AH1808" s="32">
        <v>4900000</v>
      </c>
      <c r="AI1808" s="32">
        <v>0</v>
      </c>
      <c r="AJ1808" s="32">
        <v>4900000</v>
      </c>
      <c r="AK1808" s="32">
        <v>0</v>
      </c>
      <c r="AL1808" s="32">
        <v>4900000</v>
      </c>
      <c r="AM1808" s="32">
        <v>0</v>
      </c>
      <c r="AN1808" s="32">
        <v>4900000</v>
      </c>
      <c r="AO1808" s="32">
        <v>0</v>
      </c>
      <c r="AP1808" s="32">
        <v>4900000</v>
      </c>
      <c r="AQ1808" s="32">
        <v>0</v>
      </c>
      <c r="AR1808" s="32">
        <v>4900000</v>
      </c>
      <c r="AS1808" s="32">
        <v>0</v>
      </c>
      <c r="AT1808" s="32">
        <v>4900000</v>
      </c>
      <c r="AU1808" s="32">
        <v>0</v>
      </c>
      <c r="AV1808" s="32">
        <v>4900000</v>
      </c>
      <c r="AW1808" s="32">
        <v>0</v>
      </c>
      <c r="AX1808" s="32">
        <v>9800000</v>
      </c>
      <c r="AZ1808" s="13" t="str">
        <f t="shared" si="142"/>
        <v>OK</v>
      </c>
      <c r="BA1808" s="13" t="str">
        <f t="shared" si="143"/>
        <v>OK</v>
      </c>
      <c r="BB1808" s="7">
        <f t="shared" si="144"/>
        <v>0</v>
      </c>
      <c r="BC1808" s="14">
        <f t="shared" si="140"/>
        <v>53900000</v>
      </c>
      <c r="BD1808" s="14">
        <f t="shared" si="140"/>
        <v>53900000</v>
      </c>
      <c r="BE1808" s="7">
        <f t="shared" si="141"/>
        <v>0</v>
      </c>
      <c r="BF1808" s="7">
        <f t="shared" si="141"/>
        <v>0</v>
      </c>
      <c r="BJ1808" s="2"/>
      <c r="BK1808" s="2"/>
      <c r="BL1808" s="2"/>
      <c r="BM1808" s="2"/>
      <c r="BN1808" s="2"/>
      <c r="BO1808" s="2"/>
      <c r="BP1808" s="2"/>
      <c r="BQ1808" s="2"/>
      <c r="BR1808" s="2"/>
    </row>
    <row r="1809" spans="1:70" s="3" customFormat="1" ht="99.75">
      <c r="A1809" s="2"/>
      <c r="B1809" s="28" t="s">
        <v>4253</v>
      </c>
      <c r="C1809" s="28" t="s">
        <v>4794</v>
      </c>
      <c r="D1809" s="28" t="s">
        <v>76</v>
      </c>
      <c r="E1809" s="29" t="s">
        <v>789</v>
      </c>
      <c r="F1809" s="29" t="s">
        <v>809</v>
      </c>
      <c r="G1809" s="29" t="s">
        <v>77</v>
      </c>
      <c r="H1809" s="29">
        <v>86101610</v>
      </c>
      <c r="I1809" s="29" t="s">
        <v>4818</v>
      </c>
      <c r="J1809" s="29" t="s">
        <v>199</v>
      </c>
      <c r="K1809" s="29" t="s">
        <v>1367</v>
      </c>
      <c r="L1809" s="30" t="s">
        <v>147</v>
      </c>
      <c r="M1809" s="30" t="s">
        <v>147</v>
      </c>
      <c r="N1809" s="30">
        <v>12</v>
      </c>
      <c r="O1809" s="30" t="s">
        <v>218</v>
      </c>
      <c r="P1809" s="30" t="s">
        <v>202</v>
      </c>
      <c r="Q1809" s="31">
        <v>53900000</v>
      </c>
      <c r="R1809" s="31">
        <v>53900000</v>
      </c>
      <c r="S1809" s="30" t="s">
        <v>411</v>
      </c>
      <c r="T1809" s="30" t="s">
        <v>199</v>
      </c>
      <c r="U1809" s="29" t="s">
        <v>806</v>
      </c>
      <c r="V1809" s="29" t="s">
        <v>331</v>
      </c>
      <c r="W1809" s="29" t="s">
        <v>363</v>
      </c>
      <c r="X1809" s="29" t="s">
        <v>206</v>
      </c>
      <c r="Y1809" s="29" t="s">
        <v>211</v>
      </c>
      <c r="Z1809" s="29" t="s">
        <v>811</v>
      </c>
      <c r="AA1809" s="32">
        <v>0</v>
      </c>
      <c r="AB1809" s="32">
        <v>0</v>
      </c>
      <c r="AC1809" s="32">
        <v>53900000</v>
      </c>
      <c r="AD1809" s="32">
        <v>0</v>
      </c>
      <c r="AE1809" s="32">
        <v>0</v>
      </c>
      <c r="AF1809" s="32">
        <v>4900000</v>
      </c>
      <c r="AG1809" s="32">
        <v>0</v>
      </c>
      <c r="AH1809" s="32">
        <v>4900000</v>
      </c>
      <c r="AI1809" s="32">
        <v>0</v>
      </c>
      <c r="AJ1809" s="32">
        <v>4900000</v>
      </c>
      <c r="AK1809" s="32">
        <v>0</v>
      </c>
      <c r="AL1809" s="32">
        <v>4900000</v>
      </c>
      <c r="AM1809" s="32">
        <v>0</v>
      </c>
      <c r="AN1809" s="32">
        <v>4900000</v>
      </c>
      <c r="AO1809" s="32">
        <v>0</v>
      </c>
      <c r="AP1809" s="32">
        <v>4900000</v>
      </c>
      <c r="AQ1809" s="32">
        <v>0</v>
      </c>
      <c r="AR1809" s="32">
        <v>4900000</v>
      </c>
      <c r="AS1809" s="32">
        <v>0</v>
      </c>
      <c r="AT1809" s="32">
        <v>4900000</v>
      </c>
      <c r="AU1809" s="32">
        <v>0</v>
      </c>
      <c r="AV1809" s="32">
        <v>4900000</v>
      </c>
      <c r="AW1809" s="32">
        <v>0</v>
      </c>
      <c r="AX1809" s="32">
        <v>9800000</v>
      </c>
      <c r="AZ1809" s="13" t="str">
        <f t="shared" si="142"/>
        <v>OK</v>
      </c>
      <c r="BA1809" s="13" t="str">
        <f t="shared" si="143"/>
        <v>OK</v>
      </c>
      <c r="BB1809" s="7">
        <f t="shared" si="144"/>
        <v>0</v>
      </c>
      <c r="BC1809" s="14">
        <f t="shared" si="140"/>
        <v>53900000</v>
      </c>
      <c r="BD1809" s="14">
        <f t="shared" si="140"/>
        <v>53900000</v>
      </c>
      <c r="BE1809" s="7">
        <f t="shared" si="141"/>
        <v>0</v>
      </c>
      <c r="BF1809" s="7">
        <f t="shared" si="141"/>
        <v>0</v>
      </c>
      <c r="BJ1809" s="2"/>
      <c r="BK1809" s="2"/>
      <c r="BL1809" s="2"/>
      <c r="BM1809" s="2"/>
      <c r="BN1809" s="2"/>
      <c r="BO1809" s="2"/>
      <c r="BP1809" s="2"/>
      <c r="BQ1809" s="2"/>
      <c r="BR1809" s="2"/>
    </row>
    <row r="1810" spans="1:70" s="3" customFormat="1" ht="99.75">
      <c r="A1810" s="2"/>
      <c r="B1810" s="28" t="s">
        <v>4254</v>
      </c>
      <c r="C1810" s="28" t="s">
        <v>4794</v>
      </c>
      <c r="D1810" s="28" t="s">
        <v>76</v>
      </c>
      <c r="E1810" s="29" t="s">
        <v>789</v>
      </c>
      <c r="F1810" s="29" t="s">
        <v>809</v>
      </c>
      <c r="G1810" s="29" t="s">
        <v>77</v>
      </c>
      <c r="H1810" s="29">
        <v>86101610</v>
      </c>
      <c r="I1810" s="29" t="s">
        <v>4818</v>
      </c>
      <c r="J1810" s="29" t="s">
        <v>199</v>
      </c>
      <c r="K1810" s="29" t="s">
        <v>1367</v>
      </c>
      <c r="L1810" s="30" t="s">
        <v>147</v>
      </c>
      <c r="M1810" s="30" t="s">
        <v>147</v>
      </c>
      <c r="N1810" s="30">
        <v>12</v>
      </c>
      <c r="O1810" s="30" t="s">
        <v>218</v>
      </c>
      <c r="P1810" s="30" t="s">
        <v>202</v>
      </c>
      <c r="Q1810" s="31">
        <v>53900000</v>
      </c>
      <c r="R1810" s="31">
        <v>53900000</v>
      </c>
      <c r="S1810" s="30" t="s">
        <v>411</v>
      </c>
      <c r="T1810" s="30" t="s">
        <v>199</v>
      </c>
      <c r="U1810" s="29" t="s">
        <v>806</v>
      </c>
      <c r="V1810" s="29" t="s">
        <v>331</v>
      </c>
      <c r="W1810" s="29" t="s">
        <v>363</v>
      </c>
      <c r="X1810" s="29" t="s">
        <v>206</v>
      </c>
      <c r="Y1810" s="29" t="s">
        <v>211</v>
      </c>
      <c r="Z1810" s="29" t="s">
        <v>811</v>
      </c>
      <c r="AA1810" s="32">
        <v>0</v>
      </c>
      <c r="AB1810" s="32">
        <v>0</v>
      </c>
      <c r="AC1810" s="32">
        <v>53900000</v>
      </c>
      <c r="AD1810" s="32">
        <v>0</v>
      </c>
      <c r="AE1810" s="32">
        <v>0</v>
      </c>
      <c r="AF1810" s="32">
        <v>4900000</v>
      </c>
      <c r="AG1810" s="32">
        <v>0</v>
      </c>
      <c r="AH1810" s="32">
        <v>4900000</v>
      </c>
      <c r="AI1810" s="32">
        <v>0</v>
      </c>
      <c r="AJ1810" s="32">
        <v>4900000</v>
      </c>
      <c r="AK1810" s="32">
        <v>0</v>
      </c>
      <c r="AL1810" s="32">
        <v>4900000</v>
      </c>
      <c r="AM1810" s="32">
        <v>0</v>
      </c>
      <c r="AN1810" s="32">
        <v>4900000</v>
      </c>
      <c r="AO1810" s="32">
        <v>0</v>
      </c>
      <c r="AP1810" s="32">
        <v>4900000</v>
      </c>
      <c r="AQ1810" s="32">
        <v>0</v>
      </c>
      <c r="AR1810" s="32">
        <v>4900000</v>
      </c>
      <c r="AS1810" s="32">
        <v>0</v>
      </c>
      <c r="AT1810" s="32">
        <v>4900000</v>
      </c>
      <c r="AU1810" s="32">
        <v>0</v>
      </c>
      <c r="AV1810" s="32">
        <v>4900000</v>
      </c>
      <c r="AW1810" s="32">
        <v>0</v>
      </c>
      <c r="AX1810" s="32">
        <v>9800000</v>
      </c>
      <c r="AZ1810" s="13" t="str">
        <f t="shared" si="142"/>
        <v>OK</v>
      </c>
      <c r="BA1810" s="13" t="str">
        <f t="shared" si="143"/>
        <v>OK</v>
      </c>
      <c r="BB1810" s="7">
        <f t="shared" si="144"/>
        <v>0</v>
      </c>
      <c r="BC1810" s="14">
        <f t="shared" si="140"/>
        <v>53900000</v>
      </c>
      <c r="BD1810" s="14">
        <f t="shared" si="140"/>
        <v>53900000</v>
      </c>
      <c r="BE1810" s="7">
        <f t="shared" si="141"/>
        <v>0</v>
      </c>
      <c r="BF1810" s="7">
        <f t="shared" si="141"/>
        <v>0</v>
      </c>
      <c r="BJ1810" s="2"/>
      <c r="BK1810" s="2"/>
      <c r="BL1810" s="2"/>
      <c r="BM1810" s="2"/>
      <c r="BN1810" s="2"/>
      <c r="BO1810" s="2"/>
      <c r="BP1810" s="2"/>
      <c r="BQ1810" s="2"/>
      <c r="BR1810" s="2"/>
    </row>
    <row r="1811" spans="1:70" s="3" customFormat="1" ht="99.75">
      <c r="A1811" s="2"/>
      <c r="B1811" s="28" t="s">
        <v>4255</v>
      </c>
      <c r="C1811" s="28" t="s">
        <v>4794</v>
      </c>
      <c r="D1811" s="28" t="s">
        <v>76</v>
      </c>
      <c r="E1811" s="29" t="s">
        <v>789</v>
      </c>
      <c r="F1811" s="29" t="s">
        <v>809</v>
      </c>
      <c r="G1811" s="29" t="s">
        <v>77</v>
      </c>
      <c r="H1811" s="29">
        <v>86101610</v>
      </c>
      <c r="I1811" s="29" t="s">
        <v>4818</v>
      </c>
      <c r="J1811" s="29" t="s">
        <v>199</v>
      </c>
      <c r="K1811" s="29" t="s">
        <v>1368</v>
      </c>
      <c r="L1811" s="30" t="s">
        <v>147</v>
      </c>
      <c r="M1811" s="30" t="s">
        <v>147</v>
      </c>
      <c r="N1811" s="30">
        <v>12</v>
      </c>
      <c r="O1811" s="30" t="s">
        <v>218</v>
      </c>
      <c r="P1811" s="30" t="s">
        <v>202</v>
      </c>
      <c r="Q1811" s="31">
        <v>48851000</v>
      </c>
      <c r="R1811" s="31">
        <v>48851000</v>
      </c>
      <c r="S1811" s="30" t="s">
        <v>411</v>
      </c>
      <c r="T1811" s="30" t="s">
        <v>199</v>
      </c>
      <c r="U1811" s="29" t="s">
        <v>806</v>
      </c>
      <c r="V1811" s="29" t="s">
        <v>331</v>
      </c>
      <c r="W1811" s="29" t="s">
        <v>363</v>
      </c>
      <c r="X1811" s="29" t="s">
        <v>206</v>
      </c>
      <c r="Y1811" s="29" t="s">
        <v>211</v>
      </c>
      <c r="Z1811" s="29" t="s">
        <v>811</v>
      </c>
      <c r="AA1811" s="32">
        <v>0</v>
      </c>
      <c r="AB1811" s="32">
        <v>0</v>
      </c>
      <c r="AC1811" s="32">
        <v>48851000</v>
      </c>
      <c r="AD1811" s="32">
        <v>0</v>
      </c>
      <c r="AE1811" s="32">
        <v>0</v>
      </c>
      <c r="AF1811" s="32">
        <v>4441000</v>
      </c>
      <c r="AG1811" s="32">
        <v>0</v>
      </c>
      <c r="AH1811" s="32">
        <v>4441000</v>
      </c>
      <c r="AI1811" s="32">
        <v>0</v>
      </c>
      <c r="AJ1811" s="32">
        <v>4441000</v>
      </c>
      <c r="AK1811" s="32">
        <v>0</v>
      </c>
      <c r="AL1811" s="32">
        <v>4441000</v>
      </c>
      <c r="AM1811" s="32">
        <v>0</v>
      </c>
      <c r="AN1811" s="32">
        <v>4441000</v>
      </c>
      <c r="AO1811" s="32">
        <v>0</v>
      </c>
      <c r="AP1811" s="32">
        <v>4441000</v>
      </c>
      <c r="AQ1811" s="32">
        <v>0</v>
      </c>
      <c r="AR1811" s="32">
        <v>4441000</v>
      </c>
      <c r="AS1811" s="32">
        <v>0</v>
      </c>
      <c r="AT1811" s="32">
        <v>4441000</v>
      </c>
      <c r="AU1811" s="32">
        <v>0</v>
      </c>
      <c r="AV1811" s="32">
        <v>4441000</v>
      </c>
      <c r="AW1811" s="32">
        <v>0</v>
      </c>
      <c r="AX1811" s="32">
        <v>8882000</v>
      </c>
      <c r="AZ1811" s="13" t="str">
        <f t="shared" si="142"/>
        <v>OK</v>
      </c>
      <c r="BA1811" s="13" t="str">
        <f t="shared" si="143"/>
        <v>OK</v>
      </c>
      <c r="BB1811" s="7">
        <f t="shared" si="144"/>
        <v>0</v>
      </c>
      <c r="BC1811" s="14">
        <f t="shared" ref="BC1811:BD1874" si="145">+SUM(AA1811,AC1811,AE1811,AG1811,AI1811,AK1811,AM1811,AO1811,AQ1811,AS1811,AU1811,AW1811)</f>
        <v>48851000</v>
      </c>
      <c r="BD1811" s="14">
        <f t="shared" si="145"/>
        <v>48851000</v>
      </c>
      <c r="BE1811" s="7">
        <f t="shared" ref="BE1811:BF1874" si="146">+IF(OR(AZ1811="ok",AZ1811=""),0,1)</f>
        <v>0</v>
      </c>
      <c r="BF1811" s="7">
        <f t="shared" si="146"/>
        <v>0</v>
      </c>
      <c r="BJ1811" s="2"/>
      <c r="BK1811" s="2"/>
      <c r="BL1811" s="2"/>
      <c r="BM1811" s="2"/>
      <c r="BN1811" s="2"/>
      <c r="BO1811" s="2"/>
      <c r="BP1811" s="2"/>
      <c r="BQ1811" s="2"/>
      <c r="BR1811" s="2"/>
    </row>
    <row r="1812" spans="1:70" s="3" customFormat="1" ht="99.75">
      <c r="A1812" s="2"/>
      <c r="B1812" s="28" t="s">
        <v>4256</v>
      </c>
      <c r="C1812" s="28" t="s">
        <v>4794</v>
      </c>
      <c r="D1812" s="28" t="s">
        <v>76</v>
      </c>
      <c r="E1812" s="29" t="s">
        <v>789</v>
      </c>
      <c r="F1812" s="29" t="s">
        <v>809</v>
      </c>
      <c r="G1812" s="29" t="s">
        <v>77</v>
      </c>
      <c r="H1812" s="29">
        <v>86101610</v>
      </c>
      <c r="I1812" s="29" t="s">
        <v>4818</v>
      </c>
      <c r="J1812" s="29" t="s">
        <v>199</v>
      </c>
      <c r="K1812" s="29" t="s">
        <v>1368</v>
      </c>
      <c r="L1812" s="30" t="s">
        <v>147</v>
      </c>
      <c r="M1812" s="30" t="s">
        <v>147</v>
      </c>
      <c r="N1812" s="30">
        <v>12</v>
      </c>
      <c r="O1812" s="30" t="s">
        <v>218</v>
      </c>
      <c r="P1812" s="30" t="s">
        <v>202</v>
      </c>
      <c r="Q1812" s="31">
        <v>48851000</v>
      </c>
      <c r="R1812" s="31">
        <v>48851000</v>
      </c>
      <c r="S1812" s="30" t="s">
        <v>411</v>
      </c>
      <c r="T1812" s="30" t="s">
        <v>199</v>
      </c>
      <c r="U1812" s="29" t="s">
        <v>806</v>
      </c>
      <c r="V1812" s="29" t="s">
        <v>331</v>
      </c>
      <c r="W1812" s="29" t="s">
        <v>363</v>
      </c>
      <c r="X1812" s="29" t="s">
        <v>206</v>
      </c>
      <c r="Y1812" s="29" t="s">
        <v>211</v>
      </c>
      <c r="Z1812" s="29" t="s">
        <v>811</v>
      </c>
      <c r="AA1812" s="32">
        <v>0</v>
      </c>
      <c r="AB1812" s="32">
        <v>0</v>
      </c>
      <c r="AC1812" s="32">
        <v>48851000</v>
      </c>
      <c r="AD1812" s="32">
        <v>0</v>
      </c>
      <c r="AE1812" s="32">
        <v>0</v>
      </c>
      <c r="AF1812" s="32">
        <v>4441000</v>
      </c>
      <c r="AG1812" s="32">
        <v>0</v>
      </c>
      <c r="AH1812" s="32">
        <v>4441000</v>
      </c>
      <c r="AI1812" s="32">
        <v>0</v>
      </c>
      <c r="AJ1812" s="32">
        <v>4441000</v>
      </c>
      <c r="AK1812" s="32">
        <v>0</v>
      </c>
      <c r="AL1812" s="32">
        <v>4441000</v>
      </c>
      <c r="AM1812" s="32">
        <v>0</v>
      </c>
      <c r="AN1812" s="32">
        <v>4441000</v>
      </c>
      <c r="AO1812" s="32">
        <v>0</v>
      </c>
      <c r="AP1812" s="32">
        <v>4441000</v>
      </c>
      <c r="AQ1812" s="32">
        <v>0</v>
      </c>
      <c r="AR1812" s="32">
        <v>4441000</v>
      </c>
      <c r="AS1812" s="32">
        <v>0</v>
      </c>
      <c r="AT1812" s="32">
        <v>4441000</v>
      </c>
      <c r="AU1812" s="32">
        <v>0</v>
      </c>
      <c r="AV1812" s="32">
        <v>4441000</v>
      </c>
      <c r="AW1812" s="32">
        <v>0</v>
      </c>
      <c r="AX1812" s="32">
        <v>8882000</v>
      </c>
      <c r="AZ1812" s="13" t="str">
        <f t="shared" si="142"/>
        <v>OK</v>
      </c>
      <c r="BA1812" s="13" t="str">
        <f t="shared" si="143"/>
        <v>OK</v>
      </c>
      <c r="BB1812" s="7">
        <f t="shared" si="144"/>
        <v>0</v>
      </c>
      <c r="BC1812" s="14">
        <f t="shared" si="145"/>
        <v>48851000</v>
      </c>
      <c r="BD1812" s="14">
        <f t="shared" si="145"/>
        <v>48851000</v>
      </c>
      <c r="BE1812" s="7">
        <f t="shared" si="146"/>
        <v>0</v>
      </c>
      <c r="BF1812" s="7">
        <f t="shared" si="146"/>
        <v>0</v>
      </c>
      <c r="BJ1812" s="2"/>
      <c r="BK1812" s="2"/>
      <c r="BL1812" s="2"/>
      <c r="BM1812" s="2"/>
      <c r="BN1812" s="2"/>
      <c r="BO1812" s="2"/>
      <c r="BP1812" s="2"/>
      <c r="BQ1812" s="2"/>
      <c r="BR1812" s="2"/>
    </row>
    <row r="1813" spans="1:70" s="3" customFormat="1" ht="99.75">
      <c r="A1813" s="2"/>
      <c r="B1813" s="28" t="s">
        <v>4257</v>
      </c>
      <c r="C1813" s="28" t="s">
        <v>4794</v>
      </c>
      <c r="D1813" s="28" t="s">
        <v>76</v>
      </c>
      <c r="E1813" s="29" t="s">
        <v>789</v>
      </c>
      <c r="F1813" s="29" t="s">
        <v>809</v>
      </c>
      <c r="G1813" s="29" t="s">
        <v>77</v>
      </c>
      <c r="H1813" s="29">
        <v>86101610</v>
      </c>
      <c r="I1813" s="29" t="s">
        <v>4818</v>
      </c>
      <c r="J1813" s="29" t="s">
        <v>199</v>
      </c>
      <c r="K1813" s="29" t="s">
        <v>1368</v>
      </c>
      <c r="L1813" s="30" t="s">
        <v>147</v>
      </c>
      <c r="M1813" s="30" t="s">
        <v>147</v>
      </c>
      <c r="N1813" s="30">
        <v>12</v>
      </c>
      <c r="O1813" s="30" t="s">
        <v>218</v>
      </c>
      <c r="P1813" s="30" t="s">
        <v>202</v>
      </c>
      <c r="Q1813" s="31">
        <v>48851000</v>
      </c>
      <c r="R1813" s="31">
        <v>48851000</v>
      </c>
      <c r="S1813" s="30" t="s">
        <v>411</v>
      </c>
      <c r="T1813" s="30" t="s">
        <v>199</v>
      </c>
      <c r="U1813" s="29" t="s">
        <v>806</v>
      </c>
      <c r="V1813" s="29" t="s">
        <v>331</v>
      </c>
      <c r="W1813" s="29" t="s">
        <v>363</v>
      </c>
      <c r="X1813" s="29" t="s">
        <v>206</v>
      </c>
      <c r="Y1813" s="29" t="s">
        <v>211</v>
      </c>
      <c r="Z1813" s="29" t="s">
        <v>811</v>
      </c>
      <c r="AA1813" s="32">
        <v>0</v>
      </c>
      <c r="AB1813" s="32">
        <v>0</v>
      </c>
      <c r="AC1813" s="32">
        <v>48851000</v>
      </c>
      <c r="AD1813" s="32">
        <v>0</v>
      </c>
      <c r="AE1813" s="32">
        <v>0</v>
      </c>
      <c r="AF1813" s="32">
        <v>4441000</v>
      </c>
      <c r="AG1813" s="32">
        <v>0</v>
      </c>
      <c r="AH1813" s="32">
        <v>4441000</v>
      </c>
      <c r="AI1813" s="32">
        <v>0</v>
      </c>
      <c r="AJ1813" s="32">
        <v>4441000</v>
      </c>
      <c r="AK1813" s="32">
        <v>0</v>
      </c>
      <c r="AL1813" s="32">
        <v>4441000</v>
      </c>
      <c r="AM1813" s="32">
        <v>0</v>
      </c>
      <c r="AN1813" s="32">
        <v>4441000</v>
      </c>
      <c r="AO1813" s="32">
        <v>0</v>
      </c>
      <c r="AP1813" s="32">
        <v>4441000</v>
      </c>
      <c r="AQ1813" s="32">
        <v>0</v>
      </c>
      <c r="AR1813" s="32">
        <v>4441000</v>
      </c>
      <c r="AS1813" s="32">
        <v>0</v>
      </c>
      <c r="AT1813" s="32">
        <v>4441000</v>
      </c>
      <c r="AU1813" s="32">
        <v>0</v>
      </c>
      <c r="AV1813" s="32">
        <v>4441000</v>
      </c>
      <c r="AW1813" s="32">
        <v>0</v>
      </c>
      <c r="AX1813" s="32">
        <v>8882000</v>
      </c>
      <c r="AZ1813" s="13" t="str">
        <f t="shared" si="142"/>
        <v>OK</v>
      </c>
      <c r="BA1813" s="13" t="str">
        <f t="shared" si="143"/>
        <v>OK</v>
      </c>
      <c r="BB1813" s="7">
        <f t="shared" si="144"/>
        <v>0</v>
      </c>
      <c r="BC1813" s="14">
        <f t="shared" si="145"/>
        <v>48851000</v>
      </c>
      <c r="BD1813" s="14">
        <f t="shared" si="145"/>
        <v>48851000</v>
      </c>
      <c r="BE1813" s="7">
        <f t="shared" si="146"/>
        <v>0</v>
      </c>
      <c r="BF1813" s="7">
        <f t="shared" si="146"/>
        <v>0</v>
      </c>
      <c r="BJ1813" s="2"/>
      <c r="BK1813" s="2"/>
      <c r="BL1813" s="2"/>
      <c r="BM1813" s="2"/>
      <c r="BN1813" s="2"/>
      <c r="BO1813" s="2"/>
      <c r="BP1813" s="2"/>
      <c r="BQ1813" s="2"/>
      <c r="BR1813" s="2"/>
    </row>
    <row r="1814" spans="1:70" s="3" customFormat="1" ht="99.75">
      <c r="A1814" s="2"/>
      <c r="B1814" s="28" t="s">
        <v>4258</v>
      </c>
      <c r="C1814" s="28" t="s">
        <v>4794</v>
      </c>
      <c r="D1814" s="28" t="s">
        <v>76</v>
      </c>
      <c r="E1814" s="29" t="s">
        <v>789</v>
      </c>
      <c r="F1814" s="29" t="s">
        <v>809</v>
      </c>
      <c r="G1814" s="29" t="s">
        <v>77</v>
      </c>
      <c r="H1814" s="29">
        <v>86101610</v>
      </c>
      <c r="I1814" s="29" t="s">
        <v>4818</v>
      </c>
      <c r="J1814" s="29" t="s">
        <v>199</v>
      </c>
      <c r="K1814" s="29" t="s">
        <v>1368</v>
      </c>
      <c r="L1814" s="30" t="s">
        <v>147</v>
      </c>
      <c r="M1814" s="30" t="s">
        <v>147</v>
      </c>
      <c r="N1814" s="30">
        <v>12</v>
      </c>
      <c r="O1814" s="30" t="s">
        <v>218</v>
      </c>
      <c r="P1814" s="30" t="s">
        <v>202</v>
      </c>
      <c r="Q1814" s="31">
        <v>48851000</v>
      </c>
      <c r="R1814" s="31">
        <v>48851000</v>
      </c>
      <c r="S1814" s="30" t="s">
        <v>411</v>
      </c>
      <c r="T1814" s="30" t="s">
        <v>199</v>
      </c>
      <c r="U1814" s="29" t="s">
        <v>806</v>
      </c>
      <c r="V1814" s="29" t="s">
        <v>331</v>
      </c>
      <c r="W1814" s="29" t="s">
        <v>363</v>
      </c>
      <c r="X1814" s="29" t="s">
        <v>206</v>
      </c>
      <c r="Y1814" s="29" t="s">
        <v>211</v>
      </c>
      <c r="Z1814" s="29" t="s">
        <v>811</v>
      </c>
      <c r="AA1814" s="32">
        <v>0</v>
      </c>
      <c r="AB1814" s="32">
        <v>0</v>
      </c>
      <c r="AC1814" s="32">
        <v>48851000</v>
      </c>
      <c r="AD1814" s="32">
        <v>0</v>
      </c>
      <c r="AE1814" s="32">
        <v>0</v>
      </c>
      <c r="AF1814" s="32">
        <v>4441000</v>
      </c>
      <c r="AG1814" s="32">
        <v>0</v>
      </c>
      <c r="AH1814" s="32">
        <v>4441000</v>
      </c>
      <c r="AI1814" s="32">
        <v>0</v>
      </c>
      <c r="AJ1814" s="32">
        <v>4441000</v>
      </c>
      <c r="AK1814" s="32">
        <v>0</v>
      </c>
      <c r="AL1814" s="32">
        <v>4441000</v>
      </c>
      <c r="AM1814" s="32">
        <v>0</v>
      </c>
      <c r="AN1814" s="32">
        <v>4441000</v>
      </c>
      <c r="AO1814" s="32">
        <v>0</v>
      </c>
      <c r="AP1814" s="32">
        <v>4441000</v>
      </c>
      <c r="AQ1814" s="32">
        <v>0</v>
      </c>
      <c r="AR1814" s="32">
        <v>4441000</v>
      </c>
      <c r="AS1814" s="32">
        <v>0</v>
      </c>
      <c r="AT1814" s="32">
        <v>4441000</v>
      </c>
      <c r="AU1814" s="32">
        <v>0</v>
      </c>
      <c r="AV1814" s="32">
        <v>4441000</v>
      </c>
      <c r="AW1814" s="32">
        <v>0</v>
      </c>
      <c r="AX1814" s="32">
        <v>8882000</v>
      </c>
      <c r="AZ1814" s="13" t="str">
        <f t="shared" si="142"/>
        <v>OK</v>
      </c>
      <c r="BA1814" s="13" t="str">
        <f t="shared" si="143"/>
        <v>OK</v>
      </c>
      <c r="BB1814" s="7">
        <f t="shared" si="144"/>
        <v>0</v>
      </c>
      <c r="BC1814" s="14">
        <f t="shared" si="145"/>
        <v>48851000</v>
      </c>
      <c r="BD1814" s="14">
        <f t="shared" si="145"/>
        <v>48851000</v>
      </c>
      <c r="BE1814" s="7">
        <f t="shared" si="146"/>
        <v>0</v>
      </c>
      <c r="BF1814" s="7">
        <f t="shared" si="146"/>
        <v>0</v>
      </c>
      <c r="BJ1814" s="2"/>
      <c r="BK1814" s="2"/>
      <c r="BL1814" s="2"/>
      <c r="BM1814" s="2"/>
      <c r="BN1814" s="2"/>
      <c r="BO1814" s="2"/>
      <c r="BP1814" s="2"/>
      <c r="BQ1814" s="2"/>
      <c r="BR1814" s="2"/>
    </row>
    <row r="1815" spans="1:70" s="3" customFormat="1" ht="99.75">
      <c r="A1815" s="2"/>
      <c r="B1815" s="28" t="s">
        <v>4259</v>
      </c>
      <c r="C1815" s="28" t="s">
        <v>4794</v>
      </c>
      <c r="D1815" s="28" t="s">
        <v>76</v>
      </c>
      <c r="E1815" s="29" t="s">
        <v>789</v>
      </c>
      <c r="F1815" s="29" t="s">
        <v>809</v>
      </c>
      <c r="G1815" s="29" t="s">
        <v>77</v>
      </c>
      <c r="H1815" s="29">
        <v>86101610</v>
      </c>
      <c r="I1815" s="29" t="s">
        <v>4818</v>
      </c>
      <c r="J1815" s="29" t="s">
        <v>199</v>
      </c>
      <c r="K1815" s="29" t="s">
        <v>1368</v>
      </c>
      <c r="L1815" s="30" t="s">
        <v>147</v>
      </c>
      <c r="M1815" s="30" t="s">
        <v>147</v>
      </c>
      <c r="N1815" s="30">
        <v>12</v>
      </c>
      <c r="O1815" s="30" t="s">
        <v>218</v>
      </c>
      <c r="P1815" s="30" t="s">
        <v>202</v>
      </c>
      <c r="Q1815" s="31">
        <v>48851000</v>
      </c>
      <c r="R1815" s="31">
        <v>48851000</v>
      </c>
      <c r="S1815" s="30" t="s">
        <v>411</v>
      </c>
      <c r="T1815" s="30" t="s">
        <v>199</v>
      </c>
      <c r="U1815" s="29" t="s">
        <v>806</v>
      </c>
      <c r="V1815" s="29" t="s">
        <v>331</v>
      </c>
      <c r="W1815" s="29" t="s">
        <v>363</v>
      </c>
      <c r="X1815" s="29" t="s">
        <v>206</v>
      </c>
      <c r="Y1815" s="29" t="s">
        <v>211</v>
      </c>
      <c r="Z1815" s="29" t="s">
        <v>811</v>
      </c>
      <c r="AA1815" s="32">
        <v>0</v>
      </c>
      <c r="AB1815" s="32">
        <v>0</v>
      </c>
      <c r="AC1815" s="32">
        <v>48851000</v>
      </c>
      <c r="AD1815" s="32">
        <v>0</v>
      </c>
      <c r="AE1815" s="32">
        <v>0</v>
      </c>
      <c r="AF1815" s="32">
        <v>4441000</v>
      </c>
      <c r="AG1815" s="32">
        <v>0</v>
      </c>
      <c r="AH1815" s="32">
        <v>4441000</v>
      </c>
      <c r="AI1815" s="32">
        <v>0</v>
      </c>
      <c r="AJ1815" s="32">
        <v>4441000</v>
      </c>
      <c r="AK1815" s="32">
        <v>0</v>
      </c>
      <c r="AL1815" s="32">
        <v>4441000</v>
      </c>
      <c r="AM1815" s="32">
        <v>0</v>
      </c>
      <c r="AN1815" s="32">
        <v>4441000</v>
      </c>
      <c r="AO1815" s="32">
        <v>0</v>
      </c>
      <c r="AP1815" s="32">
        <v>4441000</v>
      </c>
      <c r="AQ1815" s="32">
        <v>0</v>
      </c>
      <c r="AR1815" s="32">
        <v>4441000</v>
      </c>
      <c r="AS1815" s="32">
        <v>0</v>
      </c>
      <c r="AT1815" s="32">
        <v>4441000</v>
      </c>
      <c r="AU1815" s="32">
        <v>0</v>
      </c>
      <c r="AV1815" s="32">
        <v>4441000</v>
      </c>
      <c r="AW1815" s="32">
        <v>0</v>
      </c>
      <c r="AX1815" s="32">
        <v>8882000</v>
      </c>
      <c r="AZ1815" s="13" t="str">
        <f t="shared" si="142"/>
        <v>OK</v>
      </c>
      <c r="BA1815" s="13" t="str">
        <f t="shared" si="143"/>
        <v>OK</v>
      </c>
      <c r="BB1815" s="7">
        <f t="shared" si="144"/>
        <v>0</v>
      </c>
      <c r="BC1815" s="14">
        <f t="shared" si="145"/>
        <v>48851000</v>
      </c>
      <c r="BD1815" s="14">
        <f t="shared" si="145"/>
        <v>48851000</v>
      </c>
      <c r="BE1815" s="7">
        <f t="shared" si="146"/>
        <v>0</v>
      </c>
      <c r="BF1815" s="7">
        <f t="shared" si="146"/>
        <v>0</v>
      </c>
      <c r="BJ1815" s="2"/>
      <c r="BK1815" s="2"/>
      <c r="BL1815" s="2"/>
      <c r="BM1815" s="2"/>
      <c r="BN1815" s="2"/>
      <c r="BO1815" s="2"/>
      <c r="BP1815" s="2"/>
      <c r="BQ1815" s="2"/>
      <c r="BR1815" s="2"/>
    </row>
    <row r="1816" spans="1:70" s="3" customFormat="1" ht="99.75">
      <c r="A1816" s="2"/>
      <c r="B1816" s="28" t="s">
        <v>4260</v>
      </c>
      <c r="C1816" s="28" t="s">
        <v>4794</v>
      </c>
      <c r="D1816" s="28" t="s">
        <v>76</v>
      </c>
      <c r="E1816" s="29" t="s">
        <v>789</v>
      </c>
      <c r="F1816" s="29" t="s">
        <v>809</v>
      </c>
      <c r="G1816" s="29" t="s">
        <v>77</v>
      </c>
      <c r="H1816" s="29">
        <v>86101610</v>
      </c>
      <c r="I1816" s="29" t="s">
        <v>4818</v>
      </c>
      <c r="J1816" s="29" t="s">
        <v>199</v>
      </c>
      <c r="K1816" s="29" t="s">
        <v>1368</v>
      </c>
      <c r="L1816" s="30" t="s">
        <v>147</v>
      </c>
      <c r="M1816" s="30" t="s">
        <v>147</v>
      </c>
      <c r="N1816" s="30">
        <v>12</v>
      </c>
      <c r="O1816" s="30" t="s">
        <v>218</v>
      </c>
      <c r="P1816" s="30" t="s">
        <v>202</v>
      </c>
      <c r="Q1816" s="31">
        <v>48851000</v>
      </c>
      <c r="R1816" s="31">
        <v>48851000</v>
      </c>
      <c r="S1816" s="30" t="s">
        <v>411</v>
      </c>
      <c r="T1816" s="30" t="s">
        <v>199</v>
      </c>
      <c r="U1816" s="29" t="s">
        <v>806</v>
      </c>
      <c r="V1816" s="29" t="s">
        <v>331</v>
      </c>
      <c r="W1816" s="29" t="s">
        <v>363</v>
      </c>
      <c r="X1816" s="29" t="s">
        <v>206</v>
      </c>
      <c r="Y1816" s="29" t="s">
        <v>211</v>
      </c>
      <c r="Z1816" s="29" t="s">
        <v>811</v>
      </c>
      <c r="AA1816" s="32">
        <v>0</v>
      </c>
      <c r="AB1816" s="32">
        <v>0</v>
      </c>
      <c r="AC1816" s="32">
        <v>48851000</v>
      </c>
      <c r="AD1816" s="32">
        <v>0</v>
      </c>
      <c r="AE1816" s="32">
        <v>0</v>
      </c>
      <c r="AF1816" s="32">
        <v>4441000</v>
      </c>
      <c r="AG1816" s="32">
        <v>0</v>
      </c>
      <c r="AH1816" s="32">
        <v>4441000</v>
      </c>
      <c r="AI1816" s="32">
        <v>0</v>
      </c>
      <c r="AJ1816" s="32">
        <v>4441000</v>
      </c>
      <c r="AK1816" s="32">
        <v>0</v>
      </c>
      <c r="AL1816" s="32">
        <v>4441000</v>
      </c>
      <c r="AM1816" s="32">
        <v>0</v>
      </c>
      <c r="AN1816" s="32">
        <v>4441000</v>
      </c>
      <c r="AO1816" s="32">
        <v>0</v>
      </c>
      <c r="AP1816" s="32">
        <v>4441000</v>
      </c>
      <c r="AQ1816" s="32">
        <v>0</v>
      </c>
      <c r="AR1816" s="32">
        <v>4441000</v>
      </c>
      <c r="AS1816" s="32">
        <v>0</v>
      </c>
      <c r="AT1816" s="32">
        <v>4441000</v>
      </c>
      <c r="AU1816" s="32">
        <v>0</v>
      </c>
      <c r="AV1816" s="32">
        <v>4441000</v>
      </c>
      <c r="AW1816" s="32">
        <v>0</v>
      </c>
      <c r="AX1816" s="32">
        <v>8882000</v>
      </c>
      <c r="AZ1816" s="13" t="str">
        <f t="shared" si="142"/>
        <v>OK</v>
      </c>
      <c r="BA1816" s="13" t="str">
        <f t="shared" si="143"/>
        <v>OK</v>
      </c>
      <c r="BB1816" s="7">
        <f t="shared" si="144"/>
        <v>0</v>
      </c>
      <c r="BC1816" s="14">
        <f t="shared" si="145"/>
        <v>48851000</v>
      </c>
      <c r="BD1816" s="14">
        <f t="shared" si="145"/>
        <v>48851000</v>
      </c>
      <c r="BE1816" s="7">
        <f t="shared" si="146"/>
        <v>0</v>
      </c>
      <c r="BF1816" s="7">
        <f t="shared" si="146"/>
        <v>0</v>
      </c>
      <c r="BJ1816" s="2"/>
      <c r="BK1816" s="2"/>
      <c r="BL1816" s="2"/>
      <c r="BM1816" s="2"/>
      <c r="BN1816" s="2"/>
      <c r="BO1816" s="2"/>
      <c r="BP1816" s="2"/>
      <c r="BQ1816" s="2"/>
      <c r="BR1816" s="2"/>
    </row>
    <row r="1817" spans="1:70" s="3" customFormat="1" ht="99.75">
      <c r="A1817" s="2"/>
      <c r="B1817" s="28" t="s">
        <v>4261</v>
      </c>
      <c r="C1817" s="28" t="s">
        <v>4794</v>
      </c>
      <c r="D1817" s="28" t="s">
        <v>76</v>
      </c>
      <c r="E1817" s="29" t="s">
        <v>789</v>
      </c>
      <c r="F1817" s="29" t="s">
        <v>809</v>
      </c>
      <c r="G1817" s="29" t="s">
        <v>77</v>
      </c>
      <c r="H1817" s="29">
        <v>86101610</v>
      </c>
      <c r="I1817" s="29" t="s">
        <v>4818</v>
      </c>
      <c r="J1817" s="29" t="s">
        <v>199</v>
      </c>
      <c r="K1817" s="29" t="s">
        <v>1368</v>
      </c>
      <c r="L1817" s="30" t="s">
        <v>147</v>
      </c>
      <c r="M1817" s="30" t="s">
        <v>147</v>
      </c>
      <c r="N1817" s="30">
        <v>12</v>
      </c>
      <c r="O1817" s="30" t="s">
        <v>218</v>
      </c>
      <c r="P1817" s="30" t="s">
        <v>202</v>
      </c>
      <c r="Q1817" s="31">
        <v>48851000</v>
      </c>
      <c r="R1817" s="31">
        <v>48851000</v>
      </c>
      <c r="S1817" s="30" t="s">
        <v>411</v>
      </c>
      <c r="T1817" s="30" t="s">
        <v>199</v>
      </c>
      <c r="U1817" s="29" t="s">
        <v>806</v>
      </c>
      <c r="V1817" s="29" t="s">
        <v>331</v>
      </c>
      <c r="W1817" s="29" t="s">
        <v>363</v>
      </c>
      <c r="X1817" s="29" t="s">
        <v>206</v>
      </c>
      <c r="Y1817" s="29" t="s">
        <v>211</v>
      </c>
      <c r="Z1817" s="29" t="s">
        <v>811</v>
      </c>
      <c r="AA1817" s="32">
        <v>0</v>
      </c>
      <c r="AB1817" s="32">
        <v>0</v>
      </c>
      <c r="AC1817" s="32">
        <v>48851000</v>
      </c>
      <c r="AD1817" s="32">
        <v>0</v>
      </c>
      <c r="AE1817" s="32">
        <v>0</v>
      </c>
      <c r="AF1817" s="32">
        <v>4441000</v>
      </c>
      <c r="AG1817" s="32">
        <v>0</v>
      </c>
      <c r="AH1817" s="32">
        <v>4441000</v>
      </c>
      <c r="AI1817" s="32">
        <v>0</v>
      </c>
      <c r="AJ1817" s="32">
        <v>4441000</v>
      </c>
      <c r="AK1817" s="32">
        <v>0</v>
      </c>
      <c r="AL1817" s="32">
        <v>4441000</v>
      </c>
      <c r="AM1817" s="32">
        <v>0</v>
      </c>
      <c r="AN1817" s="32">
        <v>4441000</v>
      </c>
      <c r="AO1817" s="32">
        <v>0</v>
      </c>
      <c r="AP1817" s="32">
        <v>4441000</v>
      </c>
      <c r="AQ1817" s="32">
        <v>0</v>
      </c>
      <c r="AR1817" s="32">
        <v>4441000</v>
      </c>
      <c r="AS1817" s="32">
        <v>0</v>
      </c>
      <c r="AT1817" s="32">
        <v>4441000</v>
      </c>
      <c r="AU1817" s="32">
        <v>0</v>
      </c>
      <c r="AV1817" s="32">
        <v>4441000</v>
      </c>
      <c r="AW1817" s="32">
        <v>0</v>
      </c>
      <c r="AX1817" s="32">
        <v>8882000</v>
      </c>
      <c r="AZ1817" s="13" t="str">
        <f t="shared" si="142"/>
        <v>OK</v>
      </c>
      <c r="BA1817" s="13" t="str">
        <f t="shared" si="143"/>
        <v>OK</v>
      </c>
      <c r="BB1817" s="7">
        <f t="shared" si="144"/>
        <v>0</v>
      </c>
      <c r="BC1817" s="14">
        <f t="shared" si="145"/>
        <v>48851000</v>
      </c>
      <c r="BD1817" s="14">
        <f t="shared" si="145"/>
        <v>48851000</v>
      </c>
      <c r="BE1817" s="7">
        <f t="shared" si="146"/>
        <v>0</v>
      </c>
      <c r="BF1817" s="7">
        <f t="shared" si="146"/>
        <v>0</v>
      </c>
      <c r="BJ1817" s="2"/>
      <c r="BK1817" s="2"/>
      <c r="BL1817" s="2"/>
      <c r="BM1817" s="2"/>
      <c r="BN1817" s="2"/>
      <c r="BO1817" s="2"/>
      <c r="BP1817" s="2"/>
      <c r="BQ1817" s="2"/>
      <c r="BR1817" s="2"/>
    </row>
    <row r="1818" spans="1:70" s="3" customFormat="1" ht="99.75">
      <c r="A1818" s="2"/>
      <c r="B1818" s="28" t="s">
        <v>4262</v>
      </c>
      <c r="C1818" s="28" t="s">
        <v>4794</v>
      </c>
      <c r="D1818" s="28" t="s">
        <v>76</v>
      </c>
      <c r="E1818" s="29" t="s">
        <v>789</v>
      </c>
      <c r="F1818" s="29" t="s">
        <v>809</v>
      </c>
      <c r="G1818" s="29" t="s">
        <v>77</v>
      </c>
      <c r="H1818" s="29">
        <v>86101610</v>
      </c>
      <c r="I1818" s="29" t="s">
        <v>4818</v>
      </c>
      <c r="J1818" s="29" t="s">
        <v>199</v>
      </c>
      <c r="K1818" s="29" t="s">
        <v>1368</v>
      </c>
      <c r="L1818" s="30" t="s">
        <v>147</v>
      </c>
      <c r="M1818" s="30" t="s">
        <v>147</v>
      </c>
      <c r="N1818" s="30">
        <v>12</v>
      </c>
      <c r="O1818" s="30" t="s">
        <v>218</v>
      </c>
      <c r="P1818" s="30" t="s">
        <v>202</v>
      </c>
      <c r="Q1818" s="31">
        <v>48851000</v>
      </c>
      <c r="R1818" s="31">
        <v>48851000</v>
      </c>
      <c r="S1818" s="30" t="s">
        <v>411</v>
      </c>
      <c r="T1818" s="30" t="s">
        <v>199</v>
      </c>
      <c r="U1818" s="29" t="s">
        <v>806</v>
      </c>
      <c r="V1818" s="29" t="s">
        <v>331</v>
      </c>
      <c r="W1818" s="29" t="s">
        <v>363</v>
      </c>
      <c r="X1818" s="29" t="s">
        <v>206</v>
      </c>
      <c r="Y1818" s="29" t="s">
        <v>211</v>
      </c>
      <c r="Z1818" s="29" t="s">
        <v>811</v>
      </c>
      <c r="AA1818" s="32">
        <v>0</v>
      </c>
      <c r="AB1818" s="32">
        <v>0</v>
      </c>
      <c r="AC1818" s="32">
        <v>48851000</v>
      </c>
      <c r="AD1818" s="32">
        <v>0</v>
      </c>
      <c r="AE1818" s="32">
        <v>0</v>
      </c>
      <c r="AF1818" s="32">
        <v>4441000</v>
      </c>
      <c r="AG1818" s="32">
        <v>0</v>
      </c>
      <c r="AH1818" s="32">
        <v>4441000</v>
      </c>
      <c r="AI1818" s="32">
        <v>0</v>
      </c>
      <c r="AJ1818" s="32">
        <v>4441000</v>
      </c>
      <c r="AK1818" s="32">
        <v>0</v>
      </c>
      <c r="AL1818" s="32">
        <v>4441000</v>
      </c>
      <c r="AM1818" s="32">
        <v>0</v>
      </c>
      <c r="AN1818" s="32">
        <v>4441000</v>
      </c>
      <c r="AO1818" s="32">
        <v>0</v>
      </c>
      <c r="AP1818" s="32">
        <v>4441000</v>
      </c>
      <c r="AQ1818" s="32">
        <v>0</v>
      </c>
      <c r="AR1818" s="32">
        <v>4441000</v>
      </c>
      <c r="AS1818" s="32">
        <v>0</v>
      </c>
      <c r="AT1818" s="32">
        <v>4441000</v>
      </c>
      <c r="AU1818" s="32">
        <v>0</v>
      </c>
      <c r="AV1818" s="32">
        <v>4441000</v>
      </c>
      <c r="AW1818" s="32">
        <v>0</v>
      </c>
      <c r="AX1818" s="32">
        <v>8882000</v>
      </c>
      <c r="AZ1818" s="13" t="str">
        <f t="shared" si="142"/>
        <v>OK</v>
      </c>
      <c r="BA1818" s="13" t="str">
        <f t="shared" si="143"/>
        <v>OK</v>
      </c>
      <c r="BB1818" s="7">
        <f t="shared" si="144"/>
        <v>0</v>
      </c>
      <c r="BC1818" s="14">
        <f t="shared" si="145"/>
        <v>48851000</v>
      </c>
      <c r="BD1818" s="14">
        <f t="shared" si="145"/>
        <v>48851000</v>
      </c>
      <c r="BE1818" s="7">
        <f t="shared" si="146"/>
        <v>0</v>
      </c>
      <c r="BF1818" s="7">
        <f t="shared" si="146"/>
        <v>0</v>
      </c>
      <c r="BJ1818" s="2"/>
      <c r="BK1818" s="2"/>
      <c r="BL1818" s="2"/>
      <c r="BM1818" s="2"/>
      <c r="BN1818" s="2"/>
      <c r="BO1818" s="2"/>
      <c r="BP1818" s="2"/>
      <c r="BQ1818" s="2"/>
      <c r="BR1818" s="2"/>
    </row>
    <row r="1819" spans="1:70" s="3" customFormat="1" ht="99.75">
      <c r="A1819" s="2"/>
      <c r="B1819" s="28" t="s">
        <v>4263</v>
      </c>
      <c r="C1819" s="28" t="s">
        <v>4794</v>
      </c>
      <c r="D1819" s="28" t="s">
        <v>76</v>
      </c>
      <c r="E1819" s="29" t="s">
        <v>789</v>
      </c>
      <c r="F1819" s="29" t="s">
        <v>809</v>
      </c>
      <c r="G1819" s="29" t="s">
        <v>77</v>
      </c>
      <c r="H1819" s="29">
        <v>86101610</v>
      </c>
      <c r="I1819" s="29" t="s">
        <v>4818</v>
      </c>
      <c r="J1819" s="29" t="s">
        <v>199</v>
      </c>
      <c r="K1819" s="29" t="s">
        <v>1368</v>
      </c>
      <c r="L1819" s="30" t="s">
        <v>147</v>
      </c>
      <c r="M1819" s="30" t="s">
        <v>147</v>
      </c>
      <c r="N1819" s="30">
        <v>12</v>
      </c>
      <c r="O1819" s="30" t="s">
        <v>218</v>
      </c>
      <c r="P1819" s="30" t="s">
        <v>202</v>
      </c>
      <c r="Q1819" s="31">
        <v>48851000</v>
      </c>
      <c r="R1819" s="31">
        <v>48851000</v>
      </c>
      <c r="S1819" s="30" t="s">
        <v>411</v>
      </c>
      <c r="T1819" s="30" t="s">
        <v>199</v>
      </c>
      <c r="U1819" s="29" t="s">
        <v>806</v>
      </c>
      <c r="V1819" s="29" t="s">
        <v>331</v>
      </c>
      <c r="W1819" s="29" t="s">
        <v>363</v>
      </c>
      <c r="X1819" s="29" t="s">
        <v>206</v>
      </c>
      <c r="Y1819" s="29" t="s">
        <v>211</v>
      </c>
      <c r="Z1819" s="29" t="s">
        <v>811</v>
      </c>
      <c r="AA1819" s="32">
        <v>0</v>
      </c>
      <c r="AB1819" s="32">
        <v>0</v>
      </c>
      <c r="AC1819" s="32">
        <v>48851000</v>
      </c>
      <c r="AD1819" s="32">
        <v>0</v>
      </c>
      <c r="AE1819" s="32">
        <v>0</v>
      </c>
      <c r="AF1819" s="32">
        <v>4441000</v>
      </c>
      <c r="AG1819" s="32">
        <v>0</v>
      </c>
      <c r="AH1819" s="32">
        <v>4441000</v>
      </c>
      <c r="AI1819" s="32">
        <v>0</v>
      </c>
      <c r="AJ1819" s="32">
        <v>4441000</v>
      </c>
      <c r="AK1819" s="32">
        <v>0</v>
      </c>
      <c r="AL1819" s="32">
        <v>4441000</v>
      </c>
      <c r="AM1819" s="32">
        <v>0</v>
      </c>
      <c r="AN1819" s="32">
        <v>4441000</v>
      </c>
      <c r="AO1819" s="32">
        <v>0</v>
      </c>
      <c r="AP1819" s="32">
        <v>4441000</v>
      </c>
      <c r="AQ1819" s="32">
        <v>0</v>
      </c>
      <c r="AR1819" s="32">
        <v>4441000</v>
      </c>
      <c r="AS1819" s="32">
        <v>0</v>
      </c>
      <c r="AT1819" s="32">
        <v>4441000</v>
      </c>
      <c r="AU1819" s="32">
        <v>0</v>
      </c>
      <c r="AV1819" s="32">
        <v>4441000</v>
      </c>
      <c r="AW1819" s="32">
        <v>0</v>
      </c>
      <c r="AX1819" s="32">
        <v>8882000</v>
      </c>
      <c r="AZ1819" s="13" t="str">
        <f t="shared" si="142"/>
        <v>OK</v>
      </c>
      <c r="BA1819" s="13" t="str">
        <f t="shared" si="143"/>
        <v>OK</v>
      </c>
      <c r="BB1819" s="7">
        <f t="shared" si="144"/>
        <v>0</v>
      </c>
      <c r="BC1819" s="14">
        <f t="shared" si="145"/>
        <v>48851000</v>
      </c>
      <c r="BD1819" s="14">
        <f t="shared" si="145"/>
        <v>48851000</v>
      </c>
      <c r="BE1819" s="7">
        <f t="shared" si="146"/>
        <v>0</v>
      </c>
      <c r="BF1819" s="7">
        <f t="shared" si="146"/>
        <v>0</v>
      </c>
      <c r="BJ1819" s="2"/>
      <c r="BK1819" s="2"/>
      <c r="BL1819" s="2"/>
      <c r="BM1819" s="2"/>
      <c r="BN1819" s="2"/>
      <c r="BO1819" s="2"/>
      <c r="BP1819" s="2"/>
      <c r="BQ1819" s="2"/>
      <c r="BR1819" s="2"/>
    </row>
    <row r="1820" spans="1:70" s="3" customFormat="1" ht="99.75">
      <c r="A1820" s="2"/>
      <c r="B1820" s="28" t="s">
        <v>4264</v>
      </c>
      <c r="C1820" s="28" t="s">
        <v>4794</v>
      </c>
      <c r="D1820" s="28" t="s">
        <v>76</v>
      </c>
      <c r="E1820" s="29" t="s">
        <v>789</v>
      </c>
      <c r="F1820" s="29" t="s">
        <v>809</v>
      </c>
      <c r="G1820" s="29" t="s">
        <v>77</v>
      </c>
      <c r="H1820" s="29">
        <v>86101610</v>
      </c>
      <c r="I1820" s="29" t="s">
        <v>4818</v>
      </c>
      <c r="J1820" s="29" t="s">
        <v>199</v>
      </c>
      <c r="K1820" s="29" t="s">
        <v>1368</v>
      </c>
      <c r="L1820" s="30" t="s">
        <v>147</v>
      </c>
      <c r="M1820" s="30" t="s">
        <v>147</v>
      </c>
      <c r="N1820" s="30">
        <v>12</v>
      </c>
      <c r="O1820" s="30" t="s">
        <v>218</v>
      </c>
      <c r="P1820" s="30" t="s">
        <v>202</v>
      </c>
      <c r="Q1820" s="31">
        <v>48851000</v>
      </c>
      <c r="R1820" s="31">
        <v>48851000</v>
      </c>
      <c r="S1820" s="30" t="s">
        <v>411</v>
      </c>
      <c r="T1820" s="30" t="s">
        <v>199</v>
      </c>
      <c r="U1820" s="29" t="s">
        <v>806</v>
      </c>
      <c r="V1820" s="29" t="s">
        <v>331</v>
      </c>
      <c r="W1820" s="29" t="s">
        <v>363</v>
      </c>
      <c r="X1820" s="29" t="s">
        <v>206</v>
      </c>
      <c r="Y1820" s="29" t="s">
        <v>211</v>
      </c>
      <c r="Z1820" s="29" t="s">
        <v>811</v>
      </c>
      <c r="AA1820" s="32">
        <v>0</v>
      </c>
      <c r="AB1820" s="32">
        <v>0</v>
      </c>
      <c r="AC1820" s="32">
        <v>48851000</v>
      </c>
      <c r="AD1820" s="32">
        <v>0</v>
      </c>
      <c r="AE1820" s="32">
        <v>0</v>
      </c>
      <c r="AF1820" s="32">
        <v>4441000</v>
      </c>
      <c r="AG1820" s="32">
        <v>0</v>
      </c>
      <c r="AH1820" s="32">
        <v>4441000</v>
      </c>
      <c r="AI1820" s="32">
        <v>0</v>
      </c>
      <c r="AJ1820" s="32">
        <v>4441000</v>
      </c>
      <c r="AK1820" s="32">
        <v>0</v>
      </c>
      <c r="AL1820" s="32">
        <v>4441000</v>
      </c>
      <c r="AM1820" s="32">
        <v>0</v>
      </c>
      <c r="AN1820" s="32">
        <v>4441000</v>
      </c>
      <c r="AO1820" s="32">
        <v>0</v>
      </c>
      <c r="AP1820" s="32">
        <v>4441000</v>
      </c>
      <c r="AQ1820" s="32">
        <v>0</v>
      </c>
      <c r="AR1820" s="32">
        <v>4441000</v>
      </c>
      <c r="AS1820" s="32">
        <v>0</v>
      </c>
      <c r="AT1820" s="32">
        <v>4441000</v>
      </c>
      <c r="AU1820" s="32">
        <v>0</v>
      </c>
      <c r="AV1820" s="32">
        <v>4441000</v>
      </c>
      <c r="AW1820" s="32">
        <v>0</v>
      </c>
      <c r="AX1820" s="32">
        <v>8882000</v>
      </c>
      <c r="AZ1820" s="13" t="str">
        <f t="shared" si="142"/>
        <v>OK</v>
      </c>
      <c r="BA1820" s="13" t="str">
        <f t="shared" si="143"/>
        <v>OK</v>
      </c>
      <c r="BB1820" s="7">
        <f t="shared" si="144"/>
        <v>0</v>
      </c>
      <c r="BC1820" s="14">
        <f t="shared" si="145"/>
        <v>48851000</v>
      </c>
      <c r="BD1820" s="14">
        <f t="shared" si="145"/>
        <v>48851000</v>
      </c>
      <c r="BE1820" s="7">
        <f t="shared" si="146"/>
        <v>0</v>
      </c>
      <c r="BF1820" s="7">
        <f t="shared" si="146"/>
        <v>0</v>
      </c>
      <c r="BJ1820" s="2"/>
      <c r="BK1820" s="2"/>
      <c r="BL1820" s="2"/>
      <c r="BM1820" s="2"/>
      <c r="BN1820" s="2"/>
      <c r="BO1820" s="2"/>
      <c r="BP1820" s="2"/>
      <c r="BQ1820" s="2"/>
      <c r="BR1820" s="2"/>
    </row>
    <row r="1821" spans="1:70" s="3" customFormat="1" ht="99.75">
      <c r="A1821" s="2"/>
      <c r="B1821" s="28" t="s">
        <v>4265</v>
      </c>
      <c r="C1821" s="28" t="s">
        <v>4794</v>
      </c>
      <c r="D1821" s="28" t="s">
        <v>76</v>
      </c>
      <c r="E1821" s="29" t="s">
        <v>789</v>
      </c>
      <c r="F1821" s="29" t="s">
        <v>809</v>
      </c>
      <c r="G1821" s="29" t="s">
        <v>77</v>
      </c>
      <c r="H1821" s="29">
        <v>86101610</v>
      </c>
      <c r="I1821" s="29" t="s">
        <v>4818</v>
      </c>
      <c r="J1821" s="29" t="s">
        <v>199</v>
      </c>
      <c r="K1821" s="29" t="s">
        <v>1369</v>
      </c>
      <c r="L1821" s="30" t="s">
        <v>147</v>
      </c>
      <c r="M1821" s="30" t="s">
        <v>147</v>
      </c>
      <c r="N1821" s="30">
        <v>12</v>
      </c>
      <c r="O1821" s="30" t="s">
        <v>218</v>
      </c>
      <c r="P1821" s="30" t="s">
        <v>202</v>
      </c>
      <c r="Q1821" s="31">
        <v>95150000</v>
      </c>
      <c r="R1821" s="31">
        <v>95150000</v>
      </c>
      <c r="S1821" s="30" t="s">
        <v>411</v>
      </c>
      <c r="T1821" s="30" t="s">
        <v>199</v>
      </c>
      <c r="U1821" s="29" t="s">
        <v>806</v>
      </c>
      <c r="V1821" s="29" t="s">
        <v>331</v>
      </c>
      <c r="W1821" s="29" t="s">
        <v>363</v>
      </c>
      <c r="X1821" s="29" t="s">
        <v>206</v>
      </c>
      <c r="Y1821" s="29" t="s">
        <v>211</v>
      </c>
      <c r="Z1821" s="29" t="s">
        <v>812</v>
      </c>
      <c r="AA1821" s="32">
        <v>0</v>
      </c>
      <c r="AB1821" s="32">
        <v>0</v>
      </c>
      <c r="AC1821" s="32">
        <v>95150000</v>
      </c>
      <c r="AD1821" s="32">
        <v>0</v>
      </c>
      <c r="AE1821" s="32">
        <v>0</v>
      </c>
      <c r="AF1821" s="32">
        <v>8650000</v>
      </c>
      <c r="AG1821" s="32">
        <v>0</v>
      </c>
      <c r="AH1821" s="32">
        <v>8650000</v>
      </c>
      <c r="AI1821" s="32">
        <v>0</v>
      </c>
      <c r="AJ1821" s="32">
        <v>8650000</v>
      </c>
      <c r="AK1821" s="32">
        <v>0</v>
      </c>
      <c r="AL1821" s="32">
        <v>8650000</v>
      </c>
      <c r="AM1821" s="32">
        <v>0</v>
      </c>
      <c r="AN1821" s="32">
        <v>8650000</v>
      </c>
      <c r="AO1821" s="32">
        <v>0</v>
      </c>
      <c r="AP1821" s="32">
        <v>8650000</v>
      </c>
      <c r="AQ1821" s="32">
        <v>0</v>
      </c>
      <c r="AR1821" s="32">
        <v>8650000</v>
      </c>
      <c r="AS1821" s="32">
        <v>0</v>
      </c>
      <c r="AT1821" s="32">
        <v>8650000</v>
      </c>
      <c r="AU1821" s="32">
        <v>0</v>
      </c>
      <c r="AV1821" s="32">
        <v>8650000</v>
      </c>
      <c r="AW1821" s="32">
        <v>0</v>
      </c>
      <c r="AX1821" s="32">
        <v>17300000</v>
      </c>
      <c r="AZ1821" s="13" t="str">
        <f t="shared" si="142"/>
        <v>OK</v>
      </c>
      <c r="BA1821" s="13" t="str">
        <f t="shared" si="143"/>
        <v>OK</v>
      </c>
      <c r="BB1821" s="7">
        <f t="shared" si="144"/>
        <v>0</v>
      </c>
      <c r="BC1821" s="14">
        <f t="shared" si="145"/>
        <v>95150000</v>
      </c>
      <c r="BD1821" s="14">
        <f t="shared" si="145"/>
        <v>95150000</v>
      </c>
      <c r="BE1821" s="7">
        <f t="shared" si="146"/>
        <v>0</v>
      </c>
      <c r="BF1821" s="7">
        <f t="shared" si="146"/>
        <v>0</v>
      </c>
      <c r="BJ1821" s="2"/>
      <c r="BK1821" s="2"/>
      <c r="BL1821" s="2"/>
      <c r="BM1821" s="2"/>
      <c r="BN1821" s="2"/>
      <c r="BO1821" s="2"/>
      <c r="BP1821" s="2"/>
      <c r="BQ1821" s="2"/>
      <c r="BR1821" s="2"/>
    </row>
    <row r="1822" spans="1:70" s="3" customFormat="1" ht="99.75">
      <c r="A1822" s="2"/>
      <c r="B1822" s="28" t="s">
        <v>4266</v>
      </c>
      <c r="C1822" s="28" t="s">
        <v>4794</v>
      </c>
      <c r="D1822" s="28" t="s">
        <v>76</v>
      </c>
      <c r="E1822" s="29" t="s">
        <v>789</v>
      </c>
      <c r="F1822" s="29" t="s">
        <v>809</v>
      </c>
      <c r="G1822" s="29" t="s">
        <v>77</v>
      </c>
      <c r="H1822" s="29">
        <v>86101610</v>
      </c>
      <c r="I1822" s="29" t="s">
        <v>4818</v>
      </c>
      <c r="J1822" s="29" t="s">
        <v>199</v>
      </c>
      <c r="K1822" s="29" t="s">
        <v>1369</v>
      </c>
      <c r="L1822" s="30" t="s">
        <v>147</v>
      </c>
      <c r="M1822" s="30" t="s">
        <v>147</v>
      </c>
      <c r="N1822" s="30">
        <v>12</v>
      </c>
      <c r="O1822" s="30" t="s">
        <v>218</v>
      </c>
      <c r="P1822" s="30" t="s">
        <v>202</v>
      </c>
      <c r="Q1822" s="31">
        <v>95150000</v>
      </c>
      <c r="R1822" s="31">
        <v>95150000</v>
      </c>
      <c r="S1822" s="30" t="s">
        <v>411</v>
      </c>
      <c r="T1822" s="30" t="s">
        <v>199</v>
      </c>
      <c r="U1822" s="29" t="s">
        <v>806</v>
      </c>
      <c r="V1822" s="29" t="s">
        <v>331</v>
      </c>
      <c r="W1822" s="29" t="s">
        <v>363</v>
      </c>
      <c r="X1822" s="29" t="s">
        <v>206</v>
      </c>
      <c r="Y1822" s="29" t="s">
        <v>211</v>
      </c>
      <c r="Z1822" s="29" t="s">
        <v>812</v>
      </c>
      <c r="AA1822" s="32">
        <v>0</v>
      </c>
      <c r="AB1822" s="32">
        <v>0</v>
      </c>
      <c r="AC1822" s="32">
        <v>95150000</v>
      </c>
      <c r="AD1822" s="32">
        <v>0</v>
      </c>
      <c r="AE1822" s="32">
        <v>0</v>
      </c>
      <c r="AF1822" s="32">
        <v>8650000</v>
      </c>
      <c r="AG1822" s="32">
        <v>0</v>
      </c>
      <c r="AH1822" s="32">
        <v>8650000</v>
      </c>
      <c r="AI1822" s="32">
        <v>0</v>
      </c>
      <c r="AJ1822" s="32">
        <v>8650000</v>
      </c>
      <c r="AK1822" s="32">
        <v>0</v>
      </c>
      <c r="AL1822" s="32">
        <v>8650000</v>
      </c>
      <c r="AM1822" s="32">
        <v>0</v>
      </c>
      <c r="AN1822" s="32">
        <v>8650000</v>
      </c>
      <c r="AO1822" s="32">
        <v>0</v>
      </c>
      <c r="AP1822" s="32">
        <v>8650000</v>
      </c>
      <c r="AQ1822" s="32">
        <v>0</v>
      </c>
      <c r="AR1822" s="32">
        <v>8650000</v>
      </c>
      <c r="AS1822" s="32">
        <v>0</v>
      </c>
      <c r="AT1822" s="32">
        <v>8650000</v>
      </c>
      <c r="AU1822" s="32">
        <v>0</v>
      </c>
      <c r="AV1822" s="32">
        <v>8650000</v>
      </c>
      <c r="AW1822" s="32">
        <v>0</v>
      </c>
      <c r="AX1822" s="32">
        <v>17300000</v>
      </c>
      <c r="AZ1822" s="13" t="str">
        <f t="shared" si="142"/>
        <v>OK</v>
      </c>
      <c r="BA1822" s="13" t="str">
        <f t="shared" si="143"/>
        <v>OK</v>
      </c>
      <c r="BB1822" s="7">
        <f t="shared" si="144"/>
        <v>0</v>
      </c>
      <c r="BC1822" s="14">
        <f t="shared" si="145"/>
        <v>95150000</v>
      </c>
      <c r="BD1822" s="14">
        <f t="shared" si="145"/>
        <v>95150000</v>
      </c>
      <c r="BE1822" s="7">
        <f t="shared" si="146"/>
        <v>0</v>
      </c>
      <c r="BF1822" s="7">
        <f t="shared" si="146"/>
        <v>0</v>
      </c>
      <c r="BJ1822" s="2"/>
      <c r="BK1822" s="2"/>
      <c r="BL1822" s="2"/>
      <c r="BM1822" s="2"/>
      <c r="BN1822" s="2"/>
      <c r="BO1822" s="2"/>
      <c r="BP1822" s="2"/>
      <c r="BQ1822" s="2"/>
      <c r="BR1822" s="2"/>
    </row>
    <row r="1823" spans="1:70" s="3" customFormat="1" ht="99.75">
      <c r="A1823" s="2"/>
      <c r="B1823" s="28" t="s">
        <v>4267</v>
      </c>
      <c r="C1823" s="28" t="s">
        <v>4794</v>
      </c>
      <c r="D1823" s="28" t="s">
        <v>76</v>
      </c>
      <c r="E1823" s="29" t="s">
        <v>789</v>
      </c>
      <c r="F1823" s="29" t="s">
        <v>809</v>
      </c>
      <c r="G1823" s="29" t="s">
        <v>77</v>
      </c>
      <c r="H1823" s="29">
        <v>86101610</v>
      </c>
      <c r="I1823" s="29" t="s">
        <v>4818</v>
      </c>
      <c r="J1823" s="29" t="s">
        <v>199</v>
      </c>
      <c r="K1823" s="29" t="s">
        <v>1370</v>
      </c>
      <c r="L1823" s="30" t="s">
        <v>147</v>
      </c>
      <c r="M1823" s="30" t="s">
        <v>147</v>
      </c>
      <c r="N1823" s="30">
        <v>12</v>
      </c>
      <c r="O1823" s="30" t="s">
        <v>218</v>
      </c>
      <c r="P1823" s="30" t="s">
        <v>202</v>
      </c>
      <c r="Q1823" s="31">
        <v>95150000</v>
      </c>
      <c r="R1823" s="31">
        <v>95150000</v>
      </c>
      <c r="S1823" s="30" t="s">
        <v>411</v>
      </c>
      <c r="T1823" s="30" t="s">
        <v>199</v>
      </c>
      <c r="U1823" s="29" t="s">
        <v>806</v>
      </c>
      <c r="V1823" s="29" t="s">
        <v>331</v>
      </c>
      <c r="W1823" s="29" t="s">
        <v>363</v>
      </c>
      <c r="X1823" s="29" t="s">
        <v>206</v>
      </c>
      <c r="Y1823" s="29" t="s">
        <v>211</v>
      </c>
      <c r="Z1823" s="29" t="s">
        <v>813</v>
      </c>
      <c r="AA1823" s="32">
        <v>0</v>
      </c>
      <c r="AB1823" s="32">
        <v>0</v>
      </c>
      <c r="AC1823" s="32">
        <v>95150000</v>
      </c>
      <c r="AD1823" s="32">
        <v>0</v>
      </c>
      <c r="AE1823" s="32">
        <v>0</v>
      </c>
      <c r="AF1823" s="32">
        <v>8650000</v>
      </c>
      <c r="AG1823" s="32">
        <v>0</v>
      </c>
      <c r="AH1823" s="32">
        <v>8650000</v>
      </c>
      <c r="AI1823" s="32">
        <v>0</v>
      </c>
      <c r="AJ1823" s="32">
        <v>8650000</v>
      </c>
      <c r="AK1823" s="32">
        <v>0</v>
      </c>
      <c r="AL1823" s="32">
        <v>8650000</v>
      </c>
      <c r="AM1823" s="32">
        <v>0</v>
      </c>
      <c r="AN1823" s="32">
        <v>8650000</v>
      </c>
      <c r="AO1823" s="32">
        <v>0</v>
      </c>
      <c r="AP1823" s="32">
        <v>8650000</v>
      </c>
      <c r="AQ1823" s="32">
        <v>0</v>
      </c>
      <c r="AR1823" s="32">
        <v>8650000</v>
      </c>
      <c r="AS1823" s="32">
        <v>0</v>
      </c>
      <c r="AT1823" s="32">
        <v>8650000</v>
      </c>
      <c r="AU1823" s="32">
        <v>0</v>
      </c>
      <c r="AV1823" s="32">
        <v>8650000</v>
      </c>
      <c r="AW1823" s="32">
        <v>0</v>
      </c>
      <c r="AX1823" s="32">
        <v>17300000</v>
      </c>
      <c r="AZ1823" s="13" t="str">
        <f t="shared" si="142"/>
        <v>OK</v>
      </c>
      <c r="BA1823" s="13" t="str">
        <f t="shared" si="143"/>
        <v>OK</v>
      </c>
      <c r="BB1823" s="7">
        <f t="shared" si="144"/>
        <v>0</v>
      </c>
      <c r="BC1823" s="14">
        <f t="shared" si="145"/>
        <v>95150000</v>
      </c>
      <c r="BD1823" s="14">
        <f t="shared" si="145"/>
        <v>95150000</v>
      </c>
      <c r="BE1823" s="7">
        <f t="shared" si="146"/>
        <v>0</v>
      </c>
      <c r="BF1823" s="7">
        <f t="shared" si="146"/>
        <v>0</v>
      </c>
      <c r="BJ1823" s="2"/>
      <c r="BK1823" s="2"/>
      <c r="BL1823" s="2"/>
      <c r="BM1823" s="2"/>
      <c r="BN1823" s="2"/>
      <c r="BO1823" s="2"/>
      <c r="BP1823" s="2"/>
      <c r="BQ1823" s="2"/>
      <c r="BR1823" s="2"/>
    </row>
    <row r="1824" spans="1:70" s="3" customFormat="1" ht="99.75">
      <c r="A1824" s="2"/>
      <c r="B1824" s="28" t="s">
        <v>4268</v>
      </c>
      <c r="C1824" s="28" t="s">
        <v>4794</v>
      </c>
      <c r="D1824" s="28" t="s">
        <v>76</v>
      </c>
      <c r="E1824" s="29" t="s">
        <v>789</v>
      </c>
      <c r="F1824" s="29" t="s">
        <v>809</v>
      </c>
      <c r="G1824" s="29" t="s">
        <v>77</v>
      </c>
      <c r="H1824" s="29">
        <v>86101610</v>
      </c>
      <c r="I1824" s="29" t="s">
        <v>4818</v>
      </c>
      <c r="J1824" s="29" t="s">
        <v>199</v>
      </c>
      <c r="K1824" s="29" t="s">
        <v>1371</v>
      </c>
      <c r="L1824" s="30" t="s">
        <v>147</v>
      </c>
      <c r="M1824" s="30" t="s">
        <v>147</v>
      </c>
      <c r="N1824" s="30">
        <v>12</v>
      </c>
      <c r="O1824" s="30" t="s">
        <v>218</v>
      </c>
      <c r="P1824" s="30" t="s">
        <v>202</v>
      </c>
      <c r="Q1824" s="31">
        <v>48851000</v>
      </c>
      <c r="R1824" s="31">
        <v>48851000</v>
      </c>
      <c r="S1824" s="30" t="s">
        <v>411</v>
      </c>
      <c r="T1824" s="30" t="s">
        <v>199</v>
      </c>
      <c r="U1824" s="29" t="s">
        <v>806</v>
      </c>
      <c r="V1824" s="29" t="s">
        <v>331</v>
      </c>
      <c r="W1824" s="29" t="s">
        <v>363</v>
      </c>
      <c r="X1824" s="29" t="s">
        <v>206</v>
      </c>
      <c r="Y1824" s="29" t="s">
        <v>211</v>
      </c>
      <c r="Z1824" s="29" t="s">
        <v>813</v>
      </c>
      <c r="AA1824" s="32">
        <v>0</v>
      </c>
      <c r="AB1824" s="32">
        <v>0</v>
      </c>
      <c r="AC1824" s="32">
        <v>48851000</v>
      </c>
      <c r="AD1824" s="32">
        <v>0</v>
      </c>
      <c r="AE1824" s="32">
        <v>0</v>
      </c>
      <c r="AF1824" s="32">
        <v>4441000</v>
      </c>
      <c r="AG1824" s="32">
        <v>0</v>
      </c>
      <c r="AH1824" s="32">
        <v>4441000</v>
      </c>
      <c r="AI1824" s="32">
        <v>0</v>
      </c>
      <c r="AJ1824" s="32">
        <v>4441000</v>
      </c>
      <c r="AK1824" s="32">
        <v>0</v>
      </c>
      <c r="AL1824" s="32">
        <v>4441000</v>
      </c>
      <c r="AM1824" s="32">
        <v>0</v>
      </c>
      <c r="AN1824" s="32">
        <v>4441000</v>
      </c>
      <c r="AO1824" s="32">
        <v>0</v>
      </c>
      <c r="AP1824" s="32">
        <v>4441000</v>
      </c>
      <c r="AQ1824" s="32">
        <v>0</v>
      </c>
      <c r="AR1824" s="32">
        <v>4441000</v>
      </c>
      <c r="AS1824" s="32">
        <v>0</v>
      </c>
      <c r="AT1824" s="32">
        <v>4441000</v>
      </c>
      <c r="AU1824" s="32">
        <v>0</v>
      </c>
      <c r="AV1824" s="32">
        <v>4441000</v>
      </c>
      <c r="AW1824" s="32">
        <v>0</v>
      </c>
      <c r="AX1824" s="32">
        <v>8882000</v>
      </c>
      <c r="AZ1824" s="13" t="str">
        <f t="shared" si="142"/>
        <v>OK</v>
      </c>
      <c r="BA1824" s="13" t="str">
        <f t="shared" si="143"/>
        <v>OK</v>
      </c>
      <c r="BB1824" s="7">
        <f t="shared" si="144"/>
        <v>0</v>
      </c>
      <c r="BC1824" s="14">
        <f t="shared" si="145"/>
        <v>48851000</v>
      </c>
      <c r="BD1824" s="14">
        <f t="shared" si="145"/>
        <v>48851000</v>
      </c>
      <c r="BE1824" s="7">
        <f t="shared" si="146"/>
        <v>0</v>
      </c>
      <c r="BF1824" s="7">
        <f t="shared" si="146"/>
        <v>0</v>
      </c>
      <c r="BJ1824" s="2"/>
      <c r="BK1824" s="2"/>
      <c r="BL1824" s="2"/>
      <c r="BM1824" s="2"/>
      <c r="BN1824" s="2"/>
      <c r="BO1824" s="2"/>
      <c r="BP1824" s="2"/>
      <c r="BQ1824" s="2"/>
      <c r="BR1824" s="2"/>
    </row>
    <row r="1825" spans="1:70" s="3" customFormat="1" ht="99.75">
      <c r="A1825" s="2"/>
      <c r="B1825" s="28" t="s">
        <v>4269</v>
      </c>
      <c r="C1825" s="28" t="s">
        <v>4794</v>
      </c>
      <c r="D1825" s="28" t="s">
        <v>76</v>
      </c>
      <c r="E1825" s="29" t="s">
        <v>789</v>
      </c>
      <c r="F1825" s="29" t="s">
        <v>809</v>
      </c>
      <c r="G1825" s="29" t="s">
        <v>77</v>
      </c>
      <c r="H1825" s="29">
        <v>86101610</v>
      </c>
      <c r="I1825" s="29" t="s">
        <v>4818</v>
      </c>
      <c r="J1825" s="29" t="s">
        <v>199</v>
      </c>
      <c r="K1825" s="29" t="s">
        <v>1372</v>
      </c>
      <c r="L1825" s="30" t="s">
        <v>146</v>
      </c>
      <c r="M1825" s="30" t="s">
        <v>146</v>
      </c>
      <c r="N1825" s="30">
        <v>12</v>
      </c>
      <c r="O1825" s="30" t="s">
        <v>218</v>
      </c>
      <c r="P1825" s="30" t="s">
        <v>202</v>
      </c>
      <c r="Q1825" s="31">
        <v>62700000</v>
      </c>
      <c r="R1825" s="31">
        <v>62700000</v>
      </c>
      <c r="S1825" s="30" t="s">
        <v>411</v>
      </c>
      <c r="T1825" s="30" t="s">
        <v>199</v>
      </c>
      <c r="U1825" s="29" t="s">
        <v>806</v>
      </c>
      <c r="V1825" s="29" t="s">
        <v>331</v>
      </c>
      <c r="W1825" s="29" t="s">
        <v>363</v>
      </c>
      <c r="X1825" s="29" t="s">
        <v>206</v>
      </c>
      <c r="Y1825" s="29" t="s">
        <v>211</v>
      </c>
      <c r="Z1825" s="29" t="s">
        <v>814</v>
      </c>
      <c r="AA1825" s="32">
        <v>62700000</v>
      </c>
      <c r="AB1825" s="32">
        <v>0</v>
      </c>
      <c r="AC1825" s="32">
        <v>0</v>
      </c>
      <c r="AD1825" s="32">
        <v>5700000</v>
      </c>
      <c r="AE1825" s="32">
        <v>0</v>
      </c>
      <c r="AF1825" s="32">
        <v>5700000</v>
      </c>
      <c r="AG1825" s="32">
        <v>0</v>
      </c>
      <c r="AH1825" s="32">
        <v>5700000</v>
      </c>
      <c r="AI1825" s="32">
        <v>0</v>
      </c>
      <c r="AJ1825" s="32">
        <v>5700000</v>
      </c>
      <c r="AK1825" s="32">
        <v>0</v>
      </c>
      <c r="AL1825" s="32">
        <v>5700000</v>
      </c>
      <c r="AM1825" s="32">
        <v>0</v>
      </c>
      <c r="AN1825" s="32">
        <v>5700000</v>
      </c>
      <c r="AO1825" s="32">
        <v>0</v>
      </c>
      <c r="AP1825" s="32">
        <v>5700000</v>
      </c>
      <c r="AQ1825" s="32">
        <v>0</v>
      </c>
      <c r="AR1825" s="32">
        <v>5700000</v>
      </c>
      <c r="AS1825" s="32">
        <v>0</v>
      </c>
      <c r="AT1825" s="32">
        <v>5700000</v>
      </c>
      <c r="AU1825" s="32">
        <v>0</v>
      </c>
      <c r="AV1825" s="32">
        <v>5700000</v>
      </c>
      <c r="AW1825" s="32">
        <v>0</v>
      </c>
      <c r="AX1825" s="32">
        <v>5700000</v>
      </c>
      <c r="AZ1825" s="13" t="str">
        <f t="shared" si="142"/>
        <v>OK</v>
      </c>
      <c r="BA1825" s="13" t="str">
        <f t="shared" si="143"/>
        <v>OK</v>
      </c>
      <c r="BB1825" s="7">
        <f t="shared" si="144"/>
        <v>0</v>
      </c>
      <c r="BC1825" s="14">
        <f t="shared" si="145"/>
        <v>62700000</v>
      </c>
      <c r="BD1825" s="14">
        <f t="shared" si="145"/>
        <v>62700000</v>
      </c>
      <c r="BE1825" s="7">
        <f t="shared" si="146"/>
        <v>0</v>
      </c>
      <c r="BF1825" s="7">
        <f t="shared" si="146"/>
        <v>0</v>
      </c>
      <c r="BJ1825" s="2"/>
      <c r="BK1825" s="2"/>
      <c r="BL1825" s="2"/>
      <c r="BM1825" s="2"/>
      <c r="BN1825" s="2"/>
      <c r="BO1825" s="2"/>
      <c r="BP1825" s="2"/>
      <c r="BQ1825" s="2"/>
      <c r="BR1825" s="2"/>
    </row>
    <row r="1826" spans="1:70" s="3" customFormat="1" ht="99.75">
      <c r="A1826" s="2"/>
      <c r="B1826" s="28" t="s">
        <v>4270</v>
      </c>
      <c r="C1826" s="28" t="s">
        <v>4794</v>
      </c>
      <c r="D1826" s="28" t="s">
        <v>76</v>
      </c>
      <c r="E1826" s="29" t="s">
        <v>789</v>
      </c>
      <c r="F1826" s="29" t="s">
        <v>809</v>
      </c>
      <c r="G1826" s="29" t="s">
        <v>77</v>
      </c>
      <c r="H1826" s="29">
        <v>86101610</v>
      </c>
      <c r="I1826" s="29" t="s">
        <v>4818</v>
      </c>
      <c r="J1826" s="29" t="s">
        <v>199</v>
      </c>
      <c r="K1826" s="29" t="s">
        <v>1373</v>
      </c>
      <c r="L1826" s="30" t="s">
        <v>146</v>
      </c>
      <c r="M1826" s="30" t="s">
        <v>146</v>
      </c>
      <c r="N1826" s="30">
        <v>12</v>
      </c>
      <c r="O1826" s="30" t="s">
        <v>218</v>
      </c>
      <c r="P1826" s="30" t="s">
        <v>202</v>
      </c>
      <c r="Q1826" s="31">
        <v>62700000</v>
      </c>
      <c r="R1826" s="31">
        <v>62700000</v>
      </c>
      <c r="S1826" s="30" t="s">
        <v>411</v>
      </c>
      <c r="T1826" s="30" t="s">
        <v>199</v>
      </c>
      <c r="U1826" s="29" t="s">
        <v>806</v>
      </c>
      <c r="V1826" s="29" t="s">
        <v>331</v>
      </c>
      <c r="W1826" s="29" t="s">
        <v>363</v>
      </c>
      <c r="X1826" s="29" t="s">
        <v>206</v>
      </c>
      <c r="Y1826" s="29" t="s">
        <v>211</v>
      </c>
      <c r="Z1826" s="29" t="s">
        <v>814</v>
      </c>
      <c r="AA1826" s="32">
        <v>62700000</v>
      </c>
      <c r="AB1826" s="32">
        <v>0</v>
      </c>
      <c r="AC1826" s="32">
        <v>0</v>
      </c>
      <c r="AD1826" s="32">
        <v>5700000</v>
      </c>
      <c r="AE1826" s="32">
        <v>0</v>
      </c>
      <c r="AF1826" s="32">
        <v>5700000</v>
      </c>
      <c r="AG1826" s="32">
        <v>0</v>
      </c>
      <c r="AH1826" s="32">
        <v>5700000</v>
      </c>
      <c r="AI1826" s="32">
        <v>0</v>
      </c>
      <c r="AJ1826" s="32">
        <v>5700000</v>
      </c>
      <c r="AK1826" s="32">
        <v>0</v>
      </c>
      <c r="AL1826" s="32">
        <v>5700000</v>
      </c>
      <c r="AM1826" s="32">
        <v>0</v>
      </c>
      <c r="AN1826" s="32">
        <v>5700000</v>
      </c>
      <c r="AO1826" s="32">
        <v>0</v>
      </c>
      <c r="AP1826" s="32">
        <v>5700000</v>
      </c>
      <c r="AQ1826" s="32">
        <v>0</v>
      </c>
      <c r="AR1826" s="32">
        <v>5700000</v>
      </c>
      <c r="AS1826" s="32">
        <v>0</v>
      </c>
      <c r="AT1826" s="32">
        <v>5700000</v>
      </c>
      <c r="AU1826" s="32">
        <v>0</v>
      </c>
      <c r="AV1826" s="32">
        <v>5700000</v>
      </c>
      <c r="AW1826" s="32">
        <v>0</v>
      </c>
      <c r="AX1826" s="32">
        <v>5700000</v>
      </c>
      <c r="AZ1826" s="13" t="str">
        <f t="shared" si="142"/>
        <v>OK</v>
      </c>
      <c r="BA1826" s="13" t="str">
        <f t="shared" si="143"/>
        <v>OK</v>
      </c>
      <c r="BB1826" s="7">
        <f t="shared" si="144"/>
        <v>0</v>
      </c>
      <c r="BC1826" s="14">
        <f t="shared" si="145"/>
        <v>62700000</v>
      </c>
      <c r="BD1826" s="14">
        <f t="shared" si="145"/>
        <v>62700000</v>
      </c>
      <c r="BE1826" s="7">
        <f t="shared" si="146"/>
        <v>0</v>
      </c>
      <c r="BF1826" s="7">
        <f t="shared" si="146"/>
        <v>0</v>
      </c>
      <c r="BJ1826" s="2"/>
      <c r="BK1826" s="2"/>
      <c r="BL1826" s="2"/>
      <c r="BM1826" s="2"/>
      <c r="BN1826" s="2"/>
      <c r="BO1826" s="2"/>
      <c r="BP1826" s="2"/>
      <c r="BQ1826" s="2"/>
      <c r="BR1826" s="2"/>
    </row>
    <row r="1827" spans="1:70" s="3" customFormat="1" ht="99.75">
      <c r="A1827" s="2"/>
      <c r="B1827" s="28" t="s">
        <v>4271</v>
      </c>
      <c r="C1827" s="28" t="s">
        <v>4794</v>
      </c>
      <c r="D1827" s="28" t="s">
        <v>76</v>
      </c>
      <c r="E1827" s="29" t="s">
        <v>789</v>
      </c>
      <c r="F1827" s="29" t="s">
        <v>809</v>
      </c>
      <c r="G1827" s="29" t="s">
        <v>77</v>
      </c>
      <c r="H1827" s="29">
        <v>86101610</v>
      </c>
      <c r="I1827" s="29" t="s">
        <v>4818</v>
      </c>
      <c r="J1827" s="29" t="s">
        <v>199</v>
      </c>
      <c r="K1827" s="29" t="s">
        <v>1373</v>
      </c>
      <c r="L1827" s="30" t="s">
        <v>146</v>
      </c>
      <c r="M1827" s="30" t="s">
        <v>146</v>
      </c>
      <c r="N1827" s="30">
        <v>12</v>
      </c>
      <c r="O1827" s="30" t="s">
        <v>218</v>
      </c>
      <c r="P1827" s="30" t="s">
        <v>202</v>
      </c>
      <c r="Q1827" s="31">
        <v>62700000</v>
      </c>
      <c r="R1827" s="31">
        <v>62700000</v>
      </c>
      <c r="S1827" s="30" t="s">
        <v>411</v>
      </c>
      <c r="T1827" s="30" t="s">
        <v>199</v>
      </c>
      <c r="U1827" s="29" t="s">
        <v>806</v>
      </c>
      <c r="V1827" s="29" t="s">
        <v>331</v>
      </c>
      <c r="W1827" s="29" t="s">
        <v>363</v>
      </c>
      <c r="X1827" s="29" t="s">
        <v>206</v>
      </c>
      <c r="Y1827" s="29" t="s">
        <v>211</v>
      </c>
      <c r="Z1827" s="29" t="s">
        <v>814</v>
      </c>
      <c r="AA1827" s="32">
        <v>62700000</v>
      </c>
      <c r="AB1827" s="32">
        <v>0</v>
      </c>
      <c r="AC1827" s="32">
        <v>0</v>
      </c>
      <c r="AD1827" s="32">
        <v>5700000</v>
      </c>
      <c r="AE1827" s="32">
        <v>0</v>
      </c>
      <c r="AF1827" s="32">
        <v>5700000</v>
      </c>
      <c r="AG1827" s="32">
        <v>0</v>
      </c>
      <c r="AH1827" s="32">
        <v>5700000</v>
      </c>
      <c r="AI1827" s="32">
        <v>0</v>
      </c>
      <c r="AJ1827" s="32">
        <v>5700000</v>
      </c>
      <c r="AK1827" s="32">
        <v>0</v>
      </c>
      <c r="AL1827" s="32">
        <v>5700000</v>
      </c>
      <c r="AM1827" s="32">
        <v>0</v>
      </c>
      <c r="AN1827" s="32">
        <v>5700000</v>
      </c>
      <c r="AO1827" s="32">
        <v>0</v>
      </c>
      <c r="AP1827" s="32">
        <v>5700000</v>
      </c>
      <c r="AQ1827" s="32">
        <v>0</v>
      </c>
      <c r="AR1827" s="32">
        <v>5700000</v>
      </c>
      <c r="AS1827" s="32">
        <v>0</v>
      </c>
      <c r="AT1827" s="32">
        <v>5700000</v>
      </c>
      <c r="AU1827" s="32">
        <v>0</v>
      </c>
      <c r="AV1827" s="32">
        <v>5700000</v>
      </c>
      <c r="AW1827" s="32">
        <v>0</v>
      </c>
      <c r="AX1827" s="32">
        <v>5700000</v>
      </c>
      <c r="AZ1827" s="13" t="str">
        <f t="shared" si="142"/>
        <v>OK</v>
      </c>
      <c r="BA1827" s="13" t="str">
        <f t="shared" si="143"/>
        <v>OK</v>
      </c>
      <c r="BB1827" s="7">
        <f t="shared" si="144"/>
        <v>0</v>
      </c>
      <c r="BC1827" s="14">
        <f t="shared" si="145"/>
        <v>62700000</v>
      </c>
      <c r="BD1827" s="14">
        <f t="shared" si="145"/>
        <v>62700000</v>
      </c>
      <c r="BE1827" s="7">
        <f t="shared" si="146"/>
        <v>0</v>
      </c>
      <c r="BF1827" s="7">
        <f t="shared" si="146"/>
        <v>0</v>
      </c>
      <c r="BJ1827" s="2"/>
      <c r="BK1827" s="2"/>
      <c r="BL1827" s="2"/>
      <c r="BM1827" s="2"/>
      <c r="BN1827" s="2"/>
      <c r="BO1827" s="2"/>
      <c r="BP1827" s="2"/>
      <c r="BQ1827" s="2"/>
      <c r="BR1827" s="2"/>
    </row>
    <row r="1828" spans="1:70" s="3" customFormat="1" ht="99.75">
      <c r="A1828" s="2"/>
      <c r="B1828" s="28" t="s">
        <v>4272</v>
      </c>
      <c r="C1828" s="28" t="s">
        <v>4794</v>
      </c>
      <c r="D1828" s="28" t="s">
        <v>76</v>
      </c>
      <c r="E1828" s="29" t="s">
        <v>789</v>
      </c>
      <c r="F1828" s="29" t="s">
        <v>809</v>
      </c>
      <c r="G1828" s="29" t="s">
        <v>77</v>
      </c>
      <c r="H1828" s="29">
        <v>86101610</v>
      </c>
      <c r="I1828" s="29" t="s">
        <v>4818</v>
      </c>
      <c r="J1828" s="29" t="s">
        <v>199</v>
      </c>
      <c r="K1828" s="29" t="s">
        <v>1373</v>
      </c>
      <c r="L1828" s="30" t="s">
        <v>146</v>
      </c>
      <c r="M1828" s="30" t="s">
        <v>146</v>
      </c>
      <c r="N1828" s="30">
        <v>12</v>
      </c>
      <c r="O1828" s="30" t="s">
        <v>218</v>
      </c>
      <c r="P1828" s="30" t="s">
        <v>202</v>
      </c>
      <c r="Q1828" s="31">
        <v>62700000</v>
      </c>
      <c r="R1828" s="31">
        <v>62700000</v>
      </c>
      <c r="S1828" s="30" t="s">
        <v>411</v>
      </c>
      <c r="T1828" s="30" t="s">
        <v>199</v>
      </c>
      <c r="U1828" s="29" t="s">
        <v>806</v>
      </c>
      <c r="V1828" s="29" t="s">
        <v>331</v>
      </c>
      <c r="W1828" s="29" t="s">
        <v>363</v>
      </c>
      <c r="X1828" s="29" t="s">
        <v>206</v>
      </c>
      <c r="Y1828" s="29" t="s">
        <v>211</v>
      </c>
      <c r="Z1828" s="29" t="s">
        <v>814</v>
      </c>
      <c r="AA1828" s="32">
        <v>62700000</v>
      </c>
      <c r="AB1828" s="32">
        <v>0</v>
      </c>
      <c r="AC1828" s="32">
        <v>0</v>
      </c>
      <c r="AD1828" s="32">
        <v>5700000</v>
      </c>
      <c r="AE1828" s="32">
        <v>0</v>
      </c>
      <c r="AF1828" s="32">
        <v>5700000</v>
      </c>
      <c r="AG1828" s="32">
        <v>0</v>
      </c>
      <c r="AH1828" s="32">
        <v>5700000</v>
      </c>
      <c r="AI1828" s="32">
        <v>0</v>
      </c>
      <c r="AJ1828" s="32">
        <v>5700000</v>
      </c>
      <c r="AK1828" s="32">
        <v>0</v>
      </c>
      <c r="AL1828" s="32">
        <v>5700000</v>
      </c>
      <c r="AM1828" s="32">
        <v>0</v>
      </c>
      <c r="AN1828" s="32">
        <v>5700000</v>
      </c>
      <c r="AO1828" s="32">
        <v>0</v>
      </c>
      <c r="AP1828" s="32">
        <v>5700000</v>
      </c>
      <c r="AQ1828" s="32">
        <v>0</v>
      </c>
      <c r="AR1828" s="32">
        <v>5700000</v>
      </c>
      <c r="AS1828" s="32">
        <v>0</v>
      </c>
      <c r="AT1828" s="32">
        <v>5700000</v>
      </c>
      <c r="AU1828" s="32">
        <v>0</v>
      </c>
      <c r="AV1828" s="32">
        <v>5700000</v>
      </c>
      <c r="AW1828" s="32">
        <v>0</v>
      </c>
      <c r="AX1828" s="32">
        <v>5700000</v>
      </c>
      <c r="AZ1828" s="13" t="str">
        <f t="shared" si="142"/>
        <v>OK</v>
      </c>
      <c r="BA1828" s="13" t="str">
        <f t="shared" si="143"/>
        <v>OK</v>
      </c>
      <c r="BB1828" s="7">
        <f t="shared" si="144"/>
        <v>0</v>
      </c>
      <c r="BC1828" s="14">
        <f t="shared" si="145"/>
        <v>62700000</v>
      </c>
      <c r="BD1828" s="14">
        <f t="shared" si="145"/>
        <v>62700000</v>
      </c>
      <c r="BE1828" s="7">
        <f t="shared" si="146"/>
        <v>0</v>
      </c>
      <c r="BF1828" s="7">
        <f t="shared" si="146"/>
        <v>0</v>
      </c>
      <c r="BJ1828" s="2"/>
      <c r="BK1828" s="2"/>
      <c r="BL1828" s="2"/>
      <c r="BM1828" s="2"/>
      <c r="BN1828" s="2"/>
      <c r="BO1828" s="2"/>
      <c r="BP1828" s="2"/>
      <c r="BQ1828" s="2"/>
      <c r="BR1828" s="2"/>
    </row>
    <row r="1829" spans="1:70" s="3" customFormat="1" ht="99.75">
      <c r="A1829" s="2"/>
      <c r="B1829" s="28" t="s">
        <v>4273</v>
      </c>
      <c r="C1829" s="28" t="s">
        <v>4794</v>
      </c>
      <c r="D1829" s="28" t="s">
        <v>76</v>
      </c>
      <c r="E1829" s="29" t="s">
        <v>789</v>
      </c>
      <c r="F1829" s="29" t="s">
        <v>809</v>
      </c>
      <c r="G1829" s="29" t="s">
        <v>77</v>
      </c>
      <c r="H1829" s="29">
        <v>86101610</v>
      </c>
      <c r="I1829" s="29" t="s">
        <v>4818</v>
      </c>
      <c r="J1829" s="29" t="s">
        <v>199</v>
      </c>
      <c r="K1829" s="29" t="s">
        <v>1373</v>
      </c>
      <c r="L1829" s="30" t="s">
        <v>146</v>
      </c>
      <c r="M1829" s="30" t="s">
        <v>146</v>
      </c>
      <c r="N1829" s="30">
        <v>12</v>
      </c>
      <c r="O1829" s="30" t="s">
        <v>218</v>
      </c>
      <c r="P1829" s="30" t="s">
        <v>202</v>
      </c>
      <c r="Q1829" s="31">
        <v>62700000</v>
      </c>
      <c r="R1829" s="31">
        <v>62700000</v>
      </c>
      <c r="S1829" s="30" t="s">
        <v>411</v>
      </c>
      <c r="T1829" s="30" t="s">
        <v>199</v>
      </c>
      <c r="U1829" s="29" t="s">
        <v>806</v>
      </c>
      <c r="V1829" s="29" t="s">
        <v>331</v>
      </c>
      <c r="W1829" s="29" t="s">
        <v>363</v>
      </c>
      <c r="X1829" s="29" t="s">
        <v>206</v>
      </c>
      <c r="Y1829" s="29" t="s">
        <v>211</v>
      </c>
      <c r="Z1829" s="29" t="s">
        <v>814</v>
      </c>
      <c r="AA1829" s="32">
        <v>62700000</v>
      </c>
      <c r="AB1829" s="32">
        <v>0</v>
      </c>
      <c r="AC1829" s="32">
        <v>0</v>
      </c>
      <c r="AD1829" s="32">
        <v>5700000</v>
      </c>
      <c r="AE1829" s="32">
        <v>0</v>
      </c>
      <c r="AF1829" s="32">
        <v>5700000</v>
      </c>
      <c r="AG1829" s="32">
        <v>0</v>
      </c>
      <c r="AH1829" s="32">
        <v>5700000</v>
      </c>
      <c r="AI1829" s="32">
        <v>0</v>
      </c>
      <c r="AJ1829" s="32">
        <v>5700000</v>
      </c>
      <c r="AK1829" s="32">
        <v>0</v>
      </c>
      <c r="AL1829" s="32">
        <v>5700000</v>
      </c>
      <c r="AM1829" s="32">
        <v>0</v>
      </c>
      <c r="AN1829" s="32">
        <v>5700000</v>
      </c>
      <c r="AO1829" s="32">
        <v>0</v>
      </c>
      <c r="AP1829" s="32">
        <v>5700000</v>
      </c>
      <c r="AQ1829" s="32">
        <v>0</v>
      </c>
      <c r="AR1829" s="32">
        <v>5700000</v>
      </c>
      <c r="AS1829" s="32">
        <v>0</v>
      </c>
      <c r="AT1829" s="32">
        <v>5700000</v>
      </c>
      <c r="AU1829" s="32">
        <v>0</v>
      </c>
      <c r="AV1829" s="32">
        <v>5700000</v>
      </c>
      <c r="AW1829" s="32">
        <v>0</v>
      </c>
      <c r="AX1829" s="32">
        <v>5700000</v>
      </c>
      <c r="AZ1829" s="13" t="str">
        <f t="shared" si="142"/>
        <v>OK</v>
      </c>
      <c r="BA1829" s="13" t="str">
        <f t="shared" si="143"/>
        <v>OK</v>
      </c>
      <c r="BB1829" s="7">
        <f t="shared" si="144"/>
        <v>0</v>
      </c>
      <c r="BC1829" s="14">
        <f t="shared" si="145"/>
        <v>62700000</v>
      </c>
      <c r="BD1829" s="14">
        <f t="shared" si="145"/>
        <v>62700000</v>
      </c>
      <c r="BE1829" s="7">
        <f t="shared" si="146"/>
        <v>0</v>
      </c>
      <c r="BF1829" s="7">
        <f t="shared" si="146"/>
        <v>0</v>
      </c>
      <c r="BJ1829" s="2"/>
      <c r="BK1829" s="2"/>
      <c r="BL1829" s="2"/>
      <c r="BM1829" s="2"/>
      <c r="BN1829" s="2"/>
      <c r="BO1829" s="2"/>
      <c r="BP1829" s="2"/>
      <c r="BQ1829" s="2"/>
      <c r="BR1829" s="2"/>
    </row>
    <row r="1830" spans="1:70" s="3" customFormat="1" ht="99.75">
      <c r="A1830" s="2"/>
      <c r="B1830" s="28" t="s">
        <v>4274</v>
      </c>
      <c r="C1830" s="28" t="s">
        <v>4794</v>
      </c>
      <c r="D1830" s="28" t="s">
        <v>76</v>
      </c>
      <c r="E1830" s="29" t="s">
        <v>789</v>
      </c>
      <c r="F1830" s="29" t="s">
        <v>809</v>
      </c>
      <c r="G1830" s="29" t="s">
        <v>77</v>
      </c>
      <c r="H1830" s="29">
        <v>86101610</v>
      </c>
      <c r="I1830" s="29" t="s">
        <v>4818</v>
      </c>
      <c r="J1830" s="29" t="s">
        <v>199</v>
      </c>
      <c r="K1830" s="29" t="s">
        <v>1374</v>
      </c>
      <c r="L1830" s="30" t="s">
        <v>147</v>
      </c>
      <c r="M1830" s="30" t="s">
        <v>147</v>
      </c>
      <c r="N1830" s="30">
        <v>12</v>
      </c>
      <c r="O1830" s="30" t="s">
        <v>218</v>
      </c>
      <c r="P1830" s="30" t="s">
        <v>202</v>
      </c>
      <c r="Q1830" s="31">
        <v>72600000</v>
      </c>
      <c r="R1830" s="31">
        <v>72600000</v>
      </c>
      <c r="S1830" s="30" t="s">
        <v>411</v>
      </c>
      <c r="T1830" s="30" t="s">
        <v>199</v>
      </c>
      <c r="U1830" s="29" t="s">
        <v>806</v>
      </c>
      <c r="V1830" s="29" t="s">
        <v>331</v>
      </c>
      <c r="W1830" s="29" t="s">
        <v>363</v>
      </c>
      <c r="X1830" s="29" t="s">
        <v>206</v>
      </c>
      <c r="Y1830" s="29" t="s">
        <v>211</v>
      </c>
      <c r="Z1830" s="29" t="s">
        <v>815</v>
      </c>
      <c r="AA1830" s="32">
        <v>0</v>
      </c>
      <c r="AB1830" s="32">
        <v>0</v>
      </c>
      <c r="AC1830" s="32">
        <v>72600000</v>
      </c>
      <c r="AD1830" s="32">
        <v>0</v>
      </c>
      <c r="AE1830" s="32">
        <v>0</v>
      </c>
      <c r="AF1830" s="32">
        <v>6600000</v>
      </c>
      <c r="AG1830" s="32">
        <v>0</v>
      </c>
      <c r="AH1830" s="32">
        <v>6600000</v>
      </c>
      <c r="AI1830" s="32">
        <v>0</v>
      </c>
      <c r="AJ1830" s="32">
        <v>6600000</v>
      </c>
      <c r="AK1830" s="32">
        <v>0</v>
      </c>
      <c r="AL1830" s="32">
        <v>6600000</v>
      </c>
      <c r="AM1830" s="32">
        <v>0</v>
      </c>
      <c r="AN1830" s="32">
        <v>6600000</v>
      </c>
      <c r="AO1830" s="32">
        <v>0</v>
      </c>
      <c r="AP1830" s="32">
        <v>6600000</v>
      </c>
      <c r="AQ1830" s="32">
        <v>0</v>
      </c>
      <c r="AR1830" s="32">
        <v>6600000</v>
      </c>
      <c r="AS1830" s="32">
        <v>0</v>
      </c>
      <c r="AT1830" s="32">
        <v>6600000</v>
      </c>
      <c r="AU1830" s="32">
        <v>0</v>
      </c>
      <c r="AV1830" s="32">
        <v>6600000</v>
      </c>
      <c r="AW1830" s="32">
        <v>0</v>
      </c>
      <c r="AX1830" s="32">
        <v>13200000</v>
      </c>
      <c r="AZ1830" s="13" t="str">
        <f t="shared" si="142"/>
        <v>OK</v>
      </c>
      <c r="BA1830" s="13" t="str">
        <f t="shared" si="143"/>
        <v>OK</v>
      </c>
      <c r="BB1830" s="7">
        <f t="shared" si="144"/>
        <v>0</v>
      </c>
      <c r="BC1830" s="14">
        <f t="shared" si="145"/>
        <v>72600000</v>
      </c>
      <c r="BD1830" s="14">
        <f t="shared" si="145"/>
        <v>72600000</v>
      </c>
      <c r="BE1830" s="7">
        <f t="shared" si="146"/>
        <v>0</v>
      </c>
      <c r="BF1830" s="7">
        <f t="shared" si="146"/>
        <v>0</v>
      </c>
      <c r="BJ1830" s="2"/>
      <c r="BK1830" s="2"/>
      <c r="BL1830" s="2"/>
      <c r="BM1830" s="2"/>
      <c r="BN1830" s="2"/>
      <c r="BO1830" s="2"/>
      <c r="BP1830" s="2"/>
      <c r="BQ1830" s="2"/>
      <c r="BR1830" s="2"/>
    </row>
    <row r="1831" spans="1:70" s="3" customFormat="1" ht="99.75">
      <c r="A1831" s="2"/>
      <c r="B1831" s="28" t="s">
        <v>4275</v>
      </c>
      <c r="C1831" s="28" t="s">
        <v>4794</v>
      </c>
      <c r="D1831" s="28" t="s">
        <v>76</v>
      </c>
      <c r="E1831" s="29" t="s">
        <v>789</v>
      </c>
      <c r="F1831" s="29" t="s">
        <v>809</v>
      </c>
      <c r="G1831" s="29" t="s">
        <v>77</v>
      </c>
      <c r="H1831" s="29">
        <v>86101610</v>
      </c>
      <c r="I1831" s="29" t="s">
        <v>4818</v>
      </c>
      <c r="J1831" s="29" t="s">
        <v>199</v>
      </c>
      <c r="K1831" s="29" t="s">
        <v>1374</v>
      </c>
      <c r="L1831" s="30" t="s">
        <v>147</v>
      </c>
      <c r="M1831" s="30" t="s">
        <v>147</v>
      </c>
      <c r="N1831" s="30">
        <v>12</v>
      </c>
      <c r="O1831" s="30" t="s">
        <v>218</v>
      </c>
      <c r="P1831" s="30" t="s">
        <v>202</v>
      </c>
      <c r="Q1831" s="31">
        <v>72600000</v>
      </c>
      <c r="R1831" s="31">
        <v>72600000</v>
      </c>
      <c r="S1831" s="30" t="s">
        <v>411</v>
      </c>
      <c r="T1831" s="30" t="s">
        <v>199</v>
      </c>
      <c r="U1831" s="29" t="s">
        <v>806</v>
      </c>
      <c r="V1831" s="29" t="s">
        <v>331</v>
      </c>
      <c r="W1831" s="29" t="s">
        <v>363</v>
      </c>
      <c r="X1831" s="29" t="s">
        <v>206</v>
      </c>
      <c r="Y1831" s="29" t="s">
        <v>211</v>
      </c>
      <c r="Z1831" s="29" t="s">
        <v>815</v>
      </c>
      <c r="AA1831" s="32">
        <v>0</v>
      </c>
      <c r="AB1831" s="32">
        <v>0</v>
      </c>
      <c r="AC1831" s="32">
        <v>72600000</v>
      </c>
      <c r="AD1831" s="32">
        <v>0</v>
      </c>
      <c r="AE1831" s="32">
        <v>0</v>
      </c>
      <c r="AF1831" s="32">
        <v>6600000</v>
      </c>
      <c r="AG1831" s="32">
        <v>0</v>
      </c>
      <c r="AH1831" s="32">
        <v>6600000</v>
      </c>
      <c r="AI1831" s="32">
        <v>0</v>
      </c>
      <c r="AJ1831" s="32">
        <v>6600000</v>
      </c>
      <c r="AK1831" s="32">
        <v>0</v>
      </c>
      <c r="AL1831" s="32">
        <v>6600000</v>
      </c>
      <c r="AM1831" s="32">
        <v>0</v>
      </c>
      <c r="AN1831" s="32">
        <v>6600000</v>
      </c>
      <c r="AO1831" s="32">
        <v>0</v>
      </c>
      <c r="AP1831" s="32">
        <v>6600000</v>
      </c>
      <c r="AQ1831" s="32">
        <v>0</v>
      </c>
      <c r="AR1831" s="32">
        <v>6600000</v>
      </c>
      <c r="AS1831" s="32">
        <v>0</v>
      </c>
      <c r="AT1831" s="32">
        <v>6600000</v>
      </c>
      <c r="AU1831" s="32">
        <v>0</v>
      </c>
      <c r="AV1831" s="32">
        <v>6600000</v>
      </c>
      <c r="AW1831" s="32">
        <v>0</v>
      </c>
      <c r="AX1831" s="32">
        <v>13200000</v>
      </c>
      <c r="AZ1831" s="13" t="str">
        <f t="shared" si="142"/>
        <v>OK</v>
      </c>
      <c r="BA1831" s="13" t="str">
        <f t="shared" si="143"/>
        <v>OK</v>
      </c>
      <c r="BB1831" s="7">
        <f t="shared" si="144"/>
        <v>0</v>
      </c>
      <c r="BC1831" s="14">
        <f t="shared" si="145"/>
        <v>72600000</v>
      </c>
      <c r="BD1831" s="14">
        <f t="shared" si="145"/>
        <v>72600000</v>
      </c>
      <c r="BE1831" s="7">
        <f t="shared" si="146"/>
        <v>0</v>
      </c>
      <c r="BF1831" s="7">
        <f t="shared" si="146"/>
        <v>0</v>
      </c>
      <c r="BJ1831" s="2"/>
      <c r="BK1831" s="2"/>
      <c r="BL1831" s="2"/>
      <c r="BM1831" s="2"/>
      <c r="BN1831" s="2"/>
      <c r="BO1831" s="2"/>
      <c r="BP1831" s="2"/>
      <c r="BQ1831" s="2"/>
      <c r="BR1831" s="2"/>
    </row>
    <row r="1832" spans="1:70" s="3" customFormat="1" ht="99.75">
      <c r="A1832" s="2"/>
      <c r="B1832" s="28" t="s">
        <v>4276</v>
      </c>
      <c r="C1832" s="28" t="s">
        <v>4794</v>
      </c>
      <c r="D1832" s="28" t="s">
        <v>76</v>
      </c>
      <c r="E1832" s="29" t="s">
        <v>789</v>
      </c>
      <c r="F1832" s="29" t="s">
        <v>809</v>
      </c>
      <c r="G1832" s="29" t="s">
        <v>77</v>
      </c>
      <c r="H1832" s="29">
        <v>11111111</v>
      </c>
      <c r="I1832" s="29" t="s">
        <v>4818</v>
      </c>
      <c r="J1832" s="29" t="s">
        <v>199</v>
      </c>
      <c r="K1832" s="29" t="s">
        <v>1375</v>
      </c>
      <c r="L1832" s="30" t="s">
        <v>147</v>
      </c>
      <c r="M1832" s="30" t="s">
        <v>147</v>
      </c>
      <c r="N1832" s="30">
        <v>12</v>
      </c>
      <c r="O1832" s="30" t="s">
        <v>199</v>
      </c>
      <c r="P1832" s="30" t="s">
        <v>202</v>
      </c>
      <c r="Q1832" s="31">
        <v>1445398162</v>
      </c>
      <c r="R1832" s="31">
        <v>1445398162</v>
      </c>
      <c r="S1832" s="30" t="s">
        <v>411</v>
      </c>
      <c r="T1832" s="30" t="s">
        <v>199</v>
      </c>
      <c r="U1832" s="29" t="s">
        <v>806</v>
      </c>
      <c r="V1832" s="29" t="s">
        <v>331</v>
      </c>
      <c r="W1832" s="29" t="s">
        <v>363</v>
      </c>
      <c r="X1832" s="29" t="s">
        <v>440</v>
      </c>
      <c r="Y1832" s="29" t="s">
        <v>209</v>
      </c>
      <c r="Z1832" s="29" t="s">
        <v>815</v>
      </c>
      <c r="AA1832" s="32">
        <v>0</v>
      </c>
      <c r="AB1832" s="32">
        <v>0</v>
      </c>
      <c r="AC1832" s="32">
        <v>0</v>
      </c>
      <c r="AD1832" s="32">
        <v>0</v>
      </c>
      <c r="AE1832" s="32">
        <v>0</v>
      </c>
      <c r="AF1832" s="32">
        <v>0</v>
      </c>
      <c r="AG1832" s="32">
        <v>0</v>
      </c>
      <c r="AH1832" s="32">
        <v>0</v>
      </c>
      <c r="AI1832" s="32">
        <v>0</v>
      </c>
      <c r="AJ1832" s="32">
        <v>0</v>
      </c>
      <c r="AK1832" s="32">
        <v>722699081</v>
      </c>
      <c r="AL1832" s="32">
        <v>722699081</v>
      </c>
      <c r="AM1832" s="32">
        <v>0</v>
      </c>
      <c r="AN1832" s="32">
        <v>0</v>
      </c>
      <c r="AO1832" s="32">
        <v>0</v>
      </c>
      <c r="AP1832" s="32">
        <v>0</v>
      </c>
      <c r="AQ1832" s="32">
        <v>0</v>
      </c>
      <c r="AR1832" s="32">
        <v>0</v>
      </c>
      <c r="AS1832" s="32">
        <v>0</v>
      </c>
      <c r="AT1832" s="32">
        <v>0</v>
      </c>
      <c r="AU1832" s="32">
        <v>0</v>
      </c>
      <c r="AV1832" s="32">
        <v>0</v>
      </c>
      <c r="AW1832" s="32">
        <v>722699081</v>
      </c>
      <c r="AX1832" s="32">
        <v>722699081</v>
      </c>
      <c r="AZ1832" s="13" t="str">
        <f t="shared" si="142"/>
        <v>OK</v>
      </c>
      <c r="BA1832" s="13" t="str">
        <f t="shared" si="143"/>
        <v>OK</v>
      </c>
      <c r="BB1832" s="7">
        <f t="shared" si="144"/>
        <v>0</v>
      </c>
      <c r="BC1832" s="14">
        <f t="shared" si="145"/>
        <v>1445398162</v>
      </c>
      <c r="BD1832" s="14">
        <f t="shared" si="145"/>
        <v>1445398162</v>
      </c>
      <c r="BE1832" s="7">
        <f t="shared" si="146"/>
        <v>0</v>
      </c>
      <c r="BF1832" s="7">
        <f t="shared" si="146"/>
        <v>0</v>
      </c>
      <c r="BJ1832" s="2"/>
      <c r="BK1832" s="2"/>
      <c r="BL1832" s="2"/>
      <c r="BM1832" s="2"/>
      <c r="BN1832" s="2"/>
      <c r="BO1832" s="2"/>
      <c r="BP1832" s="2"/>
      <c r="BQ1832" s="2"/>
      <c r="BR1832" s="2"/>
    </row>
    <row r="1833" spans="1:70" s="3" customFormat="1" ht="99.75">
      <c r="A1833" s="2"/>
      <c r="B1833" s="28" t="s">
        <v>4277</v>
      </c>
      <c r="C1833" s="28" t="s">
        <v>4794</v>
      </c>
      <c r="D1833" s="28" t="s">
        <v>76</v>
      </c>
      <c r="E1833" s="29" t="s">
        <v>789</v>
      </c>
      <c r="F1833" s="29" t="s">
        <v>809</v>
      </c>
      <c r="G1833" s="29" t="s">
        <v>77</v>
      </c>
      <c r="H1833" s="29">
        <v>11111111</v>
      </c>
      <c r="I1833" s="29" t="s">
        <v>4818</v>
      </c>
      <c r="J1833" s="29" t="s">
        <v>199</v>
      </c>
      <c r="K1833" s="29" t="s">
        <v>1376</v>
      </c>
      <c r="L1833" s="30" t="s">
        <v>147</v>
      </c>
      <c r="M1833" s="30" t="s">
        <v>147</v>
      </c>
      <c r="N1833" s="30">
        <v>12</v>
      </c>
      <c r="O1833" s="30" t="s">
        <v>199</v>
      </c>
      <c r="P1833" s="30" t="s">
        <v>202</v>
      </c>
      <c r="Q1833" s="31">
        <v>1029501248</v>
      </c>
      <c r="R1833" s="31">
        <v>1029501248</v>
      </c>
      <c r="S1833" s="30" t="s">
        <v>411</v>
      </c>
      <c r="T1833" s="30" t="s">
        <v>199</v>
      </c>
      <c r="U1833" s="29" t="s">
        <v>806</v>
      </c>
      <c r="V1833" s="29" t="s">
        <v>331</v>
      </c>
      <c r="W1833" s="29" t="s">
        <v>363</v>
      </c>
      <c r="X1833" s="29" t="s">
        <v>206</v>
      </c>
      <c r="Y1833" s="29" t="s">
        <v>207</v>
      </c>
      <c r="Z1833" s="29" t="s">
        <v>815</v>
      </c>
      <c r="AA1833" s="32">
        <v>0</v>
      </c>
      <c r="AB1833" s="32">
        <v>0</v>
      </c>
      <c r="AC1833" s="32">
        <v>0</v>
      </c>
      <c r="AD1833" s="32">
        <v>0</v>
      </c>
      <c r="AE1833" s="32">
        <v>0</v>
      </c>
      <c r="AF1833" s="32">
        <v>0</v>
      </c>
      <c r="AG1833" s="32">
        <v>0</v>
      </c>
      <c r="AH1833" s="32">
        <v>0</v>
      </c>
      <c r="AI1833" s="32">
        <v>0</v>
      </c>
      <c r="AJ1833" s="32">
        <v>0</v>
      </c>
      <c r="AK1833" s="32">
        <v>514750624</v>
      </c>
      <c r="AL1833" s="32">
        <v>514750624</v>
      </c>
      <c r="AM1833" s="32">
        <v>0</v>
      </c>
      <c r="AN1833" s="32">
        <v>0</v>
      </c>
      <c r="AO1833" s="32">
        <v>0</v>
      </c>
      <c r="AP1833" s="32">
        <v>0</v>
      </c>
      <c r="AQ1833" s="32">
        <v>0</v>
      </c>
      <c r="AR1833" s="32">
        <v>0</v>
      </c>
      <c r="AS1833" s="32">
        <v>0</v>
      </c>
      <c r="AT1833" s="32">
        <v>0</v>
      </c>
      <c r="AU1833" s="32">
        <v>0</v>
      </c>
      <c r="AV1833" s="32">
        <v>0</v>
      </c>
      <c r="AW1833" s="32">
        <v>514750624</v>
      </c>
      <c r="AX1833" s="32">
        <v>514750624</v>
      </c>
      <c r="AZ1833" s="13" t="str">
        <f t="shared" si="142"/>
        <v>OK</v>
      </c>
      <c r="BA1833" s="13" t="str">
        <f t="shared" si="143"/>
        <v>OK</v>
      </c>
      <c r="BB1833" s="7">
        <f t="shared" si="144"/>
        <v>0</v>
      </c>
      <c r="BC1833" s="14">
        <f t="shared" si="145"/>
        <v>1029501248</v>
      </c>
      <c r="BD1833" s="14">
        <f t="shared" si="145"/>
        <v>1029501248</v>
      </c>
      <c r="BE1833" s="7">
        <f t="shared" si="146"/>
        <v>0</v>
      </c>
      <c r="BF1833" s="7">
        <f t="shared" si="146"/>
        <v>0</v>
      </c>
      <c r="BJ1833" s="2"/>
      <c r="BK1833" s="2"/>
      <c r="BL1833" s="2"/>
      <c r="BM1833" s="2"/>
      <c r="BN1833" s="2"/>
      <c r="BO1833" s="2"/>
      <c r="BP1833" s="2"/>
      <c r="BQ1833" s="2"/>
      <c r="BR1833" s="2"/>
    </row>
    <row r="1834" spans="1:70" s="3" customFormat="1" ht="99.75">
      <c r="A1834" s="2"/>
      <c r="B1834" s="28" t="s">
        <v>4278</v>
      </c>
      <c r="C1834" s="28" t="s">
        <v>4794</v>
      </c>
      <c r="D1834" s="28" t="s">
        <v>76</v>
      </c>
      <c r="E1834" s="29" t="s">
        <v>789</v>
      </c>
      <c r="F1834" s="29" t="s">
        <v>809</v>
      </c>
      <c r="G1834" s="29" t="s">
        <v>77</v>
      </c>
      <c r="H1834" s="29">
        <v>86101610</v>
      </c>
      <c r="I1834" s="29" t="s">
        <v>4818</v>
      </c>
      <c r="J1834" s="29" t="s">
        <v>199</v>
      </c>
      <c r="K1834" s="29" t="s">
        <v>1377</v>
      </c>
      <c r="L1834" s="30" t="s">
        <v>146</v>
      </c>
      <c r="M1834" s="30" t="s">
        <v>146</v>
      </c>
      <c r="N1834" s="30">
        <v>12</v>
      </c>
      <c r="O1834" s="30" t="s">
        <v>218</v>
      </c>
      <c r="P1834" s="30" t="s">
        <v>202</v>
      </c>
      <c r="Q1834" s="31">
        <v>95150000</v>
      </c>
      <c r="R1834" s="31">
        <v>95150000</v>
      </c>
      <c r="S1834" s="30" t="s">
        <v>411</v>
      </c>
      <c r="T1834" s="30" t="s">
        <v>199</v>
      </c>
      <c r="U1834" s="29" t="s">
        <v>806</v>
      </c>
      <c r="V1834" s="29" t="s">
        <v>331</v>
      </c>
      <c r="W1834" s="29" t="s">
        <v>363</v>
      </c>
      <c r="X1834" s="29" t="s">
        <v>206</v>
      </c>
      <c r="Y1834" s="29" t="s">
        <v>211</v>
      </c>
      <c r="Z1834" s="29" t="s">
        <v>810</v>
      </c>
      <c r="AA1834" s="32">
        <v>95150000</v>
      </c>
      <c r="AB1834" s="32">
        <v>0</v>
      </c>
      <c r="AC1834" s="32">
        <v>0</v>
      </c>
      <c r="AD1834" s="32">
        <v>8650000</v>
      </c>
      <c r="AE1834" s="32">
        <v>0</v>
      </c>
      <c r="AF1834" s="32">
        <v>8650000</v>
      </c>
      <c r="AG1834" s="32">
        <v>0</v>
      </c>
      <c r="AH1834" s="32">
        <v>8650000</v>
      </c>
      <c r="AI1834" s="32">
        <v>0</v>
      </c>
      <c r="AJ1834" s="32">
        <v>8650000</v>
      </c>
      <c r="AK1834" s="32">
        <v>0</v>
      </c>
      <c r="AL1834" s="32">
        <v>8650000</v>
      </c>
      <c r="AM1834" s="32">
        <v>0</v>
      </c>
      <c r="AN1834" s="32">
        <v>8650000</v>
      </c>
      <c r="AO1834" s="32">
        <v>0</v>
      </c>
      <c r="AP1834" s="32">
        <v>8650000</v>
      </c>
      <c r="AQ1834" s="32">
        <v>0</v>
      </c>
      <c r="AR1834" s="32">
        <v>8650000</v>
      </c>
      <c r="AS1834" s="32">
        <v>0</v>
      </c>
      <c r="AT1834" s="32">
        <v>8650000</v>
      </c>
      <c r="AU1834" s="32">
        <v>0</v>
      </c>
      <c r="AV1834" s="32">
        <v>8650000</v>
      </c>
      <c r="AW1834" s="32">
        <v>0</v>
      </c>
      <c r="AX1834" s="32">
        <v>8650000</v>
      </c>
      <c r="AZ1834" s="13" t="str">
        <f t="shared" si="142"/>
        <v>OK</v>
      </c>
      <c r="BA1834" s="13" t="str">
        <f t="shared" si="143"/>
        <v>OK</v>
      </c>
      <c r="BB1834" s="7">
        <f t="shared" si="144"/>
        <v>0</v>
      </c>
      <c r="BC1834" s="14">
        <f t="shared" si="145"/>
        <v>95150000</v>
      </c>
      <c r="BD1834" s="14">
        <f t="shared" si="145"/>
        <v>95150000</v>
      </c>
      <c r="BE1834" s="7">
        <f t="shared" si="146"/>
        <v>0</v>
      </c>
      <c r="BF1834" s="7">
        <f t="shared" si="146"/>
        <v>0</v>
      </c>
      <c r="BJ1834" s="2"/>
      <c r="BK1834" s="2"/>
      <c r="BL1834" s="2"/>
      <c r="BM1834" s="2"/>
      <c r="BN1834" s="2"/>
      <c r="BO1834" s="2"/>
      <c r="BP1834" s="2"/>
      <c r="BQ1834" s="2"/>
      <c r="BR1834" s="2"/>
    </row>
    <row r="1835" spans="1:70" s="3" customFormat="1" ht="99.75">
      <c r="A1835" s="2"/>
      <c r="B1835" s="28" t="s">
        <v>4279</v>
      </c>
      <c r="C1835" s="28" t="s">
        <v>4794</v>
      </c>
      <c r="D1835" s="28" t="s">
        <v>76</v>
      </c>
      <c r="E1835" s="29" t="s">
        <v>789</v>
      </c>
      <c r="F1835" s="29" t="s">
        <v>809</v>
      </c>
      <c r="G1835" s="29" t="s">
        <v>77</v>
      </c>
      <c r="H1835" s="29">
        <v>86101610</v>
      </c>
      <c r="I1835" s="29" t="s">
        <v>4818</v>
      </c>
      <c r="J1835" s="29" t="s">
        <v>199</v>
      </c>
      <c r="K1835" s="29" t="s">
        <v>1377</v>
      </c>
      <c r="L1835" s="30" t="s">
        <v>146</v>
      </c>
      <c r="M1835" s="30" t="s">
        <v>146</v>
      </c>
      <c r="N1835" s="30">
        <v>12</v>
      </c>
      <c r="O1835" s="30" t="s">
        <v>218</v>
      </c>
      <c r="P1835" s="30" t="s">
        <v>202</v>
      </c>
      <c r="Q1835" s="31">
        <v>95150000</v>
      </c>
      <c r="R1835" s="31">
        <v>95150000</v>
      </c>
      <c r="S1835" s="30" t="s">
        <v>411</v>
      </c>
      <c r="T1835" s="30" t="s">
        <v>199</v>
      </c>
      <c r="U1835" s="29" t="s">
        <v>806</v>
      </c>
      <c r="V1835" s="29" t="s">
        <v>331</v>
      </c>
      <c r="W1835" s="29" t="s">
        <v>363</v>
      </c>
      <c r="X1835" s="29" t="s">
        <v>206</v>
      </c>
      <c r="Y1835" s="29" t="s">
        <v>211</v>
      </c>
      <c r="Z1835" s="29" t="s">
        <v>810</v>
      </c>
      <c r="AA1835" s="32">
        <v>95150000</v>
      </c>
      <c r="AB1835" s="32">
        <v>0</v>
      </c>
      <c r="AC1835" s="32">
        <v>0</v>
      </c>
      <c r="AD1835" s="32">
        <v>8650000</v>
      </c>
      <c r="AE1835" s="32">
        <v>0</v>
      </c>
      <c r="AF1835" s="32">
        <v>8650000</v>
      </c>
      <c r="AG1835" s="32">
        <v>0</v>
      </c>
      <c r="AH1835" s="32">
        <v>8650000</v>
      </c>
      <c r="AI1835" s="32">
        <v>0</v>
      </c>
      <c r="AJ1835" s="32">
        <v>8650000</v>
      </c>
      <c r="AK1835" s="32">
        <v>0</v>
      </c>
      <c r="AL1835" s="32">
        <v>8650000</v>
      </c>
      <c r="AM1835" s="32">
        <v>0</v>
      </c>
      <c r="AN1835" s="32">
        <v>8650000</v>
      </c>
      <c r="AO1835" s="32">
        <v>0</v>
      </c>
      <c r="AP1835" s="32">
        <v>8650000</v>
      </c>
      <c r="AQ1835" s="32">
        <v>0</v>
      </c>
      <c r="AR1835" s="32">
        <v>8650000</v>
      </c>
      <c r="AS1835" s="32">
        <v>0</v>
      </c>
      <c r="AT1835" s="32">
        <v>8650000</v>
      </c>
      <c r="AU1835" s="32">
        <v>0</v>
      </c>
      <c r="AV1835" s="32">
        <v>8650000</v>
      </c>
      <c r="AW1835" s="32">
        <v>0</v>
      </c>
      <c r="AX1835" s="32">
        <v>8650000</v>
      </c>
      <c r="AZ1835" s="13" t="str">
        <f t="shared" si="142"/>
        <v>OK</v>
      </c>
      <c r="BA1835" s="13" t="str">
        <f t="shared" si="143"/>
        <v>OK</v>
      </c>
      <c r="BB1835" s="7">
        <f t="shared" si="144"/>
        <v>0</v>
      </c>
      <c r="BC1835" s="14">
        <f t="shared" si="145"/>
        <v>95150000</v>
      </c>
      <c r="BD1835" s="14">
        <f t="shared" si="145"/>
        <v>95150000</v>
      </c>
      <c r="BE1835" s="7">
        <f t="shared" si="146"/>
        <v>0</v>
      </c>
      <c r="BF1835" s="7">
        <f t="shared" si="146"/>
        <v>0</v>
      </c>
      <c r="BJ1835" s="2"/>
      <c r="BK1835" s="2"/>
      <c r="BL1835" s="2"/>
      <c r="BM1835" s="2"/>
      <c r="BN1835" s="2"/>
      <c r="BO1835" s="2"/>
      <c r="BP1835" s="2"/>
      <c r="BQ1835" s="2"/>
      <c r="BR1835" s="2"/>
    </row>
    <row r="1836" spans="1:70" s="3" customFormat="1" ht="99.75">
      <c r="A1836" s="2"/>
      <c r="B1836" s="28" t="s">
        <v>4280</v>
      </c>
      <c r="C1836" s="28" t="s">
        <v>4794</v>
      </c>
      <c r="D1836" s="28" t="s">
        <v>76</v>
      </c>
      <c r="E1836" s="29" t="s">
        <v>789</v>
      </c>
      <c r="F1836" s="29" t="s">
        <v>809</v>
      </c>
      <c r="G1836" s="29" t="s">
        <v>77</v>
      </c>
      <c r="H1836" s="29">
        <v>86101610</v>
      </c>
      <c r="I1836" s="29" t="s">
        <v>4818</v>
      </c>
      <c r="J1836" s="29" t="s">
        <v>199</v>
      </c>
      <c r="K1836" s="29" t="s">
        <v>1377</v>
      </c>
      <c r="L1836" s="30" t="s">
        <v>146</v>
      </c>
      <c r="M1836" s="30" t="s">
        <v>146</v>
      </c>
      <c r="N1836" s="30">
        <v>12</v>
      </c>
      <c r="O1836" s="30" t="s">
        <v>218</v>
      </c>
      <c r="P1836" s="30" t="s">
        <v>202</v>
      </c>
      <c r="Q1836" s="31">
        <v>95150000</v>
      </c>
      <c r="R1836" s="31">
        <v>95150000</v>
      </c>
      <c r="S1836" s="30" t="s">
        <v>411</v>
      </c>
      <c r="T1836" s="30" t="s">
        <v>199</v>
      </c>
      <c r="U1836" s="29" t="s">
        <v>806</v>
      </c>
      <c r="V1836" s="29" t="s">
        <v>331</v>
      </c>
      <c r="W1836" s="29" t="s">
        <v>363</v>
      </c>
      <c r="X1836" s="29" t="s">
        <v>206</v>
      </c>
      <c r="Y1836" s="29" t="s">
        <v>211</v>
      </c>
      <c r="Z1836" s="29" t="s">
        <v>810</v>
      </c>
      <c r="AA1836" s="32">
        <v>95150000</v>
      </c>
      <c r="AB1836" s="32">
        <v>0</v>
      </c>
      <c r="AC1836" s="32">
        <v>0</v>
      </c>
      <c r="AD1836" s="32">
        <v>8650000</v>
      </c>
      <c r="AE1836" s="32">
        <v>0</v>
      </c>
      <c r="AF1836" s="32">
        <v>8650000</v>
      </c>
      <c r="AG1836" s="32">
        <v>0</v>
      </c>
      <c r="AH1836" s="32">
        <v>8650000</v>
      </c>
      <c r="AI1836" s="32">
        <v>0</v>
      </c>
      <c r="AJ1836" s="32">
        <v>8650000</v>
      </c>
      <c r="AK1836" s="32">
        <v>0</v>
      </c>
      <c r="AL1836" s="32">
        <v>8650000</v>
      </c>
      <c r="AM1836" s="32">
        <v>0</v>
      </c>
      <c r="AN1836" s="32">
        <v>8650000</v>
      </c>
      <c r="AO1836" s="32">
        <v>0</v>
      </c>
      <c r="AP1836" s="32">
        <v>8650000</v>
      </c>
      <c r="AQ1836" s="32">
        <v>0</v>
      </c>
      <c r="AR1836" s="32">
        <v>8650000</v>
      </c>
      <c r="AS1836" s="32">
        <v>0</v>
      </c>
      <c r="AT1836" s="32">
        <v>8650000</v>
      </c>
      <c r="AU1836" s="32">
        <v>0</v>
      </c>
      <c r="AV1836" s="32">
        <v>8650000</v>
      </c>
      <c r="AW1836" s="32">
        <v>0</v>
      </c>
      <c r="AX1836" s="32">
        <v>8650000</v>
      </c>
      <c r="AZ1836" s="13" t="str">
        <f t="shared" si="142"/>
        <v>OK</v>
      </c>
      <c r="BA1836" s="13" t="str">
        <f t="shared" si="143"/>
        <v>OK</v>
      </c>
      <c r="BB1836" s="7">
        <f t="shared" si="144"/>
        <v>0</v>
      </c>
      <c r="BC1836" s="14">
        <f t="shared" si="145"/>
        <v>95150000</v>
      </c>
      <c r="BD1836" s="14">
        <f t="shared" si="145"/>
        <v>95150000</v>
      </c>
      <c r="BE1836" s="7">
        <f t="shared" si="146"/>
        <v>0</v>
      </c>
      <c r="BF1836" s="7">
        <f t="shared" si="146"/>
        <v>0</v>
      </c>
      <c r="BJ1836" s="2"/>
      <c r="BK1836" s="2"/>
      <c r="BL1836" s="2"/>
      <c r="BM1836" s="2"/>
      <c r="BN1836" s="2"/>
      <c r="BO1836" s="2"/>
      <c r="BP1836" s="2"/>
      <c r="BQ1836" s="2"/>
      <c r="BR1836" s="2"/>
    </row>
    <row r="1837" spans="1:70" s="3" customFormat="1" ht="99.75">
      <c r="A1837" s="2"/>
      <c r="B1837" s="28" t="s">
        <v>4281</v>
      </c>
      <c r="C1837" s="28" t="s">
        <v>4794</v>
      </c>
      <c r="D1837" s="28" t="s">
        <v>76</v>
      </c>
      <c r="E1837" s="29" t="s">
        <v>789</v>
      </c>
      <c r="F1837" s="29" t="s">
        <v>809</v>
      </c>
      <c r="G1837" s="29" t="s">
        <v>77</v>
      </c>
      <c r="H1837" s="29">
        <v>86101610</v>
      </c>
      <c r="I1837" s="29" t="s">
        <v>4818</v>
      </c>
      <c r="J1837" s="29" t="s">
        <v>199</v>
      </c>
      <c r="K1837" s="29" t="s">
        <v>1378</v>
      </c>
      <c r="L1837" s="30" t="s">
        <v>147</v>
      </c>
      <c r="M1837" s="30" t="s">
        <v>147</v>
      </c>
      <c r="N1837" s="30">
        <v>12</v>
      </c>
      <c r="O1837" s="30" t="s">
        <v>218</v>
      </c>
      <c r="P1837" s="30" t="s">
        <v>202</v>
      </c>
      <c r="Q1837" s="31">
        <v>35849000</v>
      </c>
      <c r="R1837" s="31">
        <v>35849000</v>
      </c>
      <c r="S1837" s="30" t="s">
        <v>411</v>
      </c>
      <c r="T1837" s="30" t="s">
        <v>199</v>
      </c>
      <c r="U1837" s="29" t="s">
        <v>806</v>
      </c>
      <c r="V1837" s="29" t="s">
        <v>331</v>
      </c>
      <c r="W1837" s="29" t="s">
        <v>363</v>
      </c>
      <c r="X1837" s="29" t="s">
        <v>206</v>
      </c>
      <c r="Y1837" s="29" t="s">
        <v>211</v>
      </c>
      <c r="Z1837" s="29" t="s">
        <v>811</v>
      </c>
      <c r="AA1837" s="32">
        <v>0</v>
      </c>
      <c r="AB1837" s="32">
        <v>0</v>
      </c>
      <c r="AC1837" s="32">
        <v>35849000</v>
      </c>
      <c r="AD1837" s="32">
        <v>0</v>
      </c>
      <c r="AE1837" s="32">
        <v>0</v>
      </c>
      <c r="AF1837" s="32">
        <v>3259000</v>
      </c>
      <c r="AG1837" s="32">
        <v>0</v>
      </c>
      <c r="AH1837" s="32">
        <v>3259000</v>
      </c>
      <c r="AI1837" s="32">
        <v>0</v>
      </c>
      <c r="AJ1837" s="32">
        <v>3259000</v>
      </c>
      <c r="AK1837" s="32">
        <v>0</v>
      </c>
      <c r="AL1837" s="32">
        <v>3259000</v>
      </c>
      <c r="AM1837" s="32">
        <v>0</v>
      </c>
      <c r="AN1837" s="32">
        <v>3259000</v>
      </c>
      <c r="AO1837" s="32">
        <v>0</v>
      </c>
      <c r="AP1837" s="32">
        <v>3259000</v>
      </c>
      <c r="AQ1837" s="32">
        <v>0</v>
      </c>
      <c r="AR1837" s="32">
        <v>3259000</v>
      </c>
      <c r="AS1837" s="32">
        <v>0</v>
      </c>
      <c r="AT1837" s="32">
        <v>3259000</v>
      </c>
      <c r="AU1837" s="32">
        <v>0</v>
      </c>
      <c r="AV1837" s="32">
        <v>3259000</v>
      </c>
      <c r="AW1837" s="32">
        <v>0</v>
      </c>
      <c r="AX1837" s="32">
        <v>6518000</v>
      </c>
      <c r="AZ1837" s="13" t="str">
        <f t="shared" si="142"/>
        <v>OK</v>
      </c>
      <c r="BA1837" s="13" t="str">
        <f t="shared" si="143"/>
        <v>OK</v>
      </c>
      <c r="BB1837" s="7">
        <f t="shared" si="144"/>
        <v>0</v>
      </c>
      <c r="BC1837" s="14">
        <f t="shared" si="145"/>
        <v>35849000</v>
      </c>
      <c r="BD1837" s="14">
        <f t="shared" si="145"/>
        <v>35849000</v>
      </c>
      <c r="BE1837" s="7">
        <f t="shared" si="146"/>
        <v>0</v>
      </c>
      <c r="BF1837" s="7">
        <f t="shared" si="146"/>
        <v>0</v>
      </c>
      <c r="BJ1837" s="2"/>
      <c r="BK1837" s="2"/>
      <c r="BL1837" s="2"/>
      <c r="BM1837" s="2"/>
      <c r="BN1837" s="2"/>
      <c r="BO1837" s="2"/>
      <c r="BP1837" s="2"/>
      <c r="BQ1837" s="2"/>
      <c r="BR1837" s="2"/>
    </row>
    <row r="1838" spans="1:70" s="3" customFormat="1" ht="99.75">
      <c r="A1838" s="2"/>
      <c r="B1838" s="28" t="s">
        <v>4282</v>
      </c>
      <c r="C1838" s="28" t="s">
        <v>4794</v>
      </c>
      <c r="D1838" s="28" t="s">
        <v>76</v>
      </c>
      <c r="E1838" s="29" t="s">
        <v>789</v>
      </c>
      <c r="F1838" s="29" t="s">
        <v>809</v>
      </c>
      <c r="G1838" s="29" t="s">
        <v>77</v>
      </c>
      <c r="H1838" s="29">
        <v>86101610</v>
      </c>
      <c r="I1838" s="29" t="s">
        <v>4818</v>
      </c>
      <c r="J1838" s="29" t="s">
        <v>199</v>
      </c>
      <c r="K1838" s="29" t="s">
        <v>1378</v>
      </c>
      <c r="L1838" s="30" t="s">
        <v>147</v>
      </c>
      <c r="M1838" s="30" t="s">
        <v>147</v>
      </c>
      <c r="N1838" s="30">
        <v>12</v>
      </c>
      <c r="O1838" s="30" t="s">
        <v>218</v>
      </c>
      <c r="P1838" s="30" t="s">
        <v>202</v>
      </c>
      <c r="Q1838" s="31">
        <v>35849000</v>
      </c>
      <c r="R1838" s="31">
        <v>35849000</v>
      </c>
      <c r="S1838" s="30" t="s">
        <v>411</v>
      </c>
      <c r="T1838" s="30" t="s">
        <v>199</v>
      </c>
      <c r="U1838" s="29" t="s">
        <v>806</v>
      </c>
      <c r="V1838" s="29" t="s">
        <v>331</v>
      </c>
      <c r="W1838" s="29" t="s">
        <v>363</v>
      </c>
      <c r="X1838" s="29" t="s">
        <v>206</v>
      </c>
      <c r="Y1838" s="29" t="s">
        <v>211</v>
      </c>
      <c r="Z1838" s="29" t="s">
        <v>811</v>
      </c>
      <c r="AA1838" s="32">
        <v>0</v>
      </c>
      <c r="AB1838" s="32">
        <v>0</v>
      </c>
      <c r="AC1838" s="32">
        <v>35849000</v>
      </c>
      <c r="AD1838" s="32">
        <v>0</v>
      </c>
      <c r="AE1838" s="32">
        <v>0</v>
      </c>
      <c r="AF1838" s="32">
        <v>3259000</v>
      </c>
      <c r="AG1838" s="32">
        <v>0</v>
      </c>
      <c r="AH1838" s="32">
        <v>3259000</v>
      </c>
      <c r="AI1838" s="32">
        <v>0</v>
      </c>
      <c r="AJ1838" s="32">
        <v>3259000</v>
      </c>
      <c r="AK1838" s="32">
        <v>0</v>
      </c>
      <c r="AL1838" s="32">
        <v>3259000</v>
      </c>
      <c r="AM1838" s="32">
        <v>0</v>
      </c>
      <c r="AN1838" s="32">
        <v>3259000</v>
      </c>
      <c r="AO1838" s="32">
        <v>0</v>
      </c>
      <c r="AP1838" s="32">
        <v>3259000</v>
      </c>
      <c r="AQ1838" s="32">
        <v>0</v>
      </c>
      <c r="AR1838" s="32">
        <v>3259000</v>
      </c>
      <c r="AS1838" s="32">
        <v>0</v>
      </c>
      <c r="AT1838" s="32">
        <v>3259000</v>
      </c>
      <c r="AU1838" s="32">
        <v>0</v>
      </c>
      <c r="AV1838" s="32">
        <v>3259000</v>
      </c>
      <c r="AW1838" s="32">
        <v>0</v>
      </c>
      <c r="AX1838" s="32">
        <v>6518000</v>
      </c>
      <c r="AZ1838" s="13" t="str">
        <f t="shared" si="142"/>
        <v>OK</v>
      </c>
      <c r="BA1838" s="13" t="str">
        <f t="shared" si="143"/>
        <v>OK</v>
      </c>
      <c r="BB1838" s="7">
        <f t="shared" si="144"/>
        <v>0</v>
      </c>
      <c r="BC1838" s="14">
        <f t="shared" si="145"/>
        <v>35849000</v>
      </c>
      <c r="BD1838" s="14">
        <f t="shared" si="145"/>
        <v>35849000</v>
      </c>
      <c r="BE1838" s="7">
        <f t="shared" si="146"/>
        <v>0</v>
      </c>
      <c r="BF1838" s="7">
        <f t="shared" si="146"/>
        <v>0</v>
      </c>
      <c r="BJ1838" s="2"/>
      <c r="BK1838" s="2"/>
      <c r="BL1838" s="2"/>
      <c r="BM1838" s="2"/>
      <c r="BN1838" s="2"/>
      <c r="BO1838" s="2"/>
      <c r="BP1838" s="2"/>
      <c r="BQ1838" s="2"/>
      <c r="BR1838" s="2"/>
    </row>
    <row r="1839" spans="1:70" s="3" customFormat="1" ht="99.75">
      <c r="A1839" s="2"/>
      <c r="B1839" s="28" t="s">
        <v>4283</v>
      </c>
      <c r="C1839" s="28" t="s">
        <v>4794</v>
      </c>
      <c r="D1839" s="28" t="s">
        <v>76</v>
      </c>
      <c r="E1839" s="29" t="s">
        <v>789</v>
      </c>
      <c r="F1839" s="29" t="s">
        <v>809</v>
      </c>
      <c r="G1839" s="29" t="s">
        <v>77</v>
      </c>
      <c r="H1839" s="29">
        <v>86101610</v>
      </c>
      <c r="I1839" s="29" t="s">
        <v>4818</v>
      </c>
      <c r="J1839" s="29" t="s">
        <v>199</v>
      </c>
      <c r="K1839" s="29" t="s">
        <v>1378</v>
      </c>
      <c r="L1839" s="30" t="s">
        <v>147</v>
      </c>
      <c r="M1839" s="30" t="s">
        <v>147</v>
      </c>
      <c r="N1839" s="30">
        <v>12</v>
      </c>
      <c r="O1839" s="30" t="s">
        <v>218</v>
      </c>
      <c r="P1839" s="30" t="s">
        <v>202</v>
      </c>
      <c r="Q1839" s="31">
        <v>35849000</v>
      </c>
      <c r="R1839" s="31">
        <v>35849000</v>
      </c>
      <c r="S1839" s="30" t="s">
        <v>411</v>
      </c>
      <c r="T1839" s="30" t="s">
        <v>199</v>
      </c>
      <c r="U1839" s="29" t="s">
        <v>806</v>
      </c>
      <c r="V1839" s="29" t="s">
        <v>331</v>
      </c>
      <c r="W1839" s="29" t="s">
        <v>363</v>
      </c>
      <c r="X1839" s="29" t="s">
        <v>206</v>
      </c>
      <c r="Y1839" s="29" t="s">
        <v>211</v>
      </c>
      <c r="Z1839" s="29" t="s">
        <v>811</v>
      </c>
      <c r="AA1839" s="32">
        <v>0</v>
      </c>
      <c r="AB1839" s="32">
        <v>0</v>
      </c>
      <c r="AC1839" s="32">
        <v>35849000</v>
      </c>
      <c r="AD1839" s="32">
        <v>0</v>
      </c>
      <c r="AE1839" s="32">
        <v>0</v>
      </c>
      <c r="AF1839" s="32">
        <v>3259000</v>
      </c>
      <c r="AG1839" s="32">
        <v>0</v>
      </c>
      <c r="AH1839" s="32">
        <v>3259000</v>
      </c>
      <c r="AI1839" s="32">
        <v>0</v>
      </c>
      <c r="AJ1839" s="32">
        <v>3259000</v>
      </c>
      <c r="AK1839" s="32">
        <v>0</v>
      </c>
      <c r="AL1839" s="32">
        <v>3259000</v>
      </c>
      <c r="AM1839" s="32">
        <v>0</v>
      </c>
      <c r="AN1839" s="32">
        <v>3259000</v>
      </c>
      <c r="AO1839" s="32">
        <v>0</v>
      </c>
      <c r="AP1839" s="32">
        <v>3259000</v>
      </c>
      <c r="AQ1839" s="32">
        <v>0</v>
      </c>
      <c r="AR1839" s="32">
        <v>3259000</v>
      </c>
      <c r="AS1839" s="32">
        <v>0</v>
      </c>
      <c r="AT1839" s="32">
        <v>3259000</v>
      </c>
      <c r="AU1839" s="32">
        <v>0</v>
      </c>
      <c r="AV1839" s="32">
        <v>3259000</v>
      </c>
      <c r="AW1839" s="32">
        <v>0</v>
      </c>
      <c r="AX1839" s="32">
        <v>6518000</v>
      </c>
      <c r="AZ1839" s="13" t="str">
        <f t="shared" si="142"/>
        <v>OK</v>
      </c>
      <c r="BA1839" s="13" t="str">
        <f t="shared" si="143"/>
        <v>OK</v>
      </c>
      <c r="BB1839" s="7">
        <f t="shared" si="144"/>
        <v>0</v>
      </c>
      <c r="BC1839" s="14">
        <f t="shared" si="145"/>
        <v>35849000</v>
      </c>
      <c r="BD1839" s="14">
        <f t="shared" si="145"/>
        <v>35849000</v>
      </c>
      <c r="BE1839" s="7">
        <f t="shared" si="146"/>
        <v>0</v>
      </c>
      <c r="BF1839" s="7">
        <f t="shared" si="146"/>
        <v>0</v>
      </c>
      <c r="BJ1839" s="2"/>
      <c r="BK1839" s="2"/>
      <c r="BL1839" s="2"/>
      <c r="BM1839" s="2"/>
      <c r="BN1839" s="2"/>
      <c r="BO1839" s="2"/>
      <c r="BP1839" s="2"/>
      <c r="BQ1839" s="2"/>
      <c r="BR1839" s="2"/>
    </row>
    <row r="1840" spans="1:70" s="3" customFormat="1" ht="99.75">
      <c r="A1840" s="2"/>
      <c r="B1840" s="28" t="s">
        <v>4284</v>
      </c>
      <c r="C1840" s="28" t="s">
        <v>4794</v>
      </c>
      <c r="D1840" s="28" t="s">
        <v>76</v>
      </c>
      <c r="E1840" s="29" t="s">
        <v>789</v>
      </c>
      <c r="F1840" s="29" t="s">
        <v>809</v>
      </c>
      <c r="G1840" s="29" t="s">
        <v>77</v>
      </c>
      <c r="H1840" s="29">
        <v>86101610</v>
      </c>
      <c r="I1840" s="29" t="s">
        <v>4818</v>
      </c>
      <c r="J1840" s="29" t="s">
        <v>199</v>
      </c>
      <c r="K1840" s="29" t="s">
        <v>1378</v>
      </c>
      <c r="L1840" s="30" t="s">
        <v>147</v>
      </c>
      <c r="M1840" s="30" t="s">
        <v>147</v>
      </c>
      <c r="N1840" s="30">
        <v>12</v>
      </c>
      <c r="O1840" s="30" t="s">
        <v>218</v>
      </c>
      <c r="P1840" s="30" t="s">
        <v>202</v>
      </c>
      <c r="Q1840" s="31">
        <v>35849000</v>
      </c>
      <c r="R1840" s="31">
        <v>35849000</v>
      </c>
      <c r="S1840" s="30" t="s">
        <v>411</v>
      </c>
      <c r="T1840" s="30" t="s">
        <v>199</v>
      </c>
      <c r="U1840" s="29" t="s">
        <v>806</v>
      </c>
      <c r="V1840" s="29" t="s">
        <v>331</v>
      </c>
      <c r="W1840" s="29" t="s">
        <v>363</v>
      </c>
      <c r="X1840" s="29" t="s">
        <v>206</v>
      </c>
      <c r="Y1840" s="29" t="s">
        <v>211</v>
      </c>
      <c r="Z1840" s="29" t="s">
        <v>811</v>
      </c>
      <c r="AA1840" s="32">
        <v>0</v>
      </c>
      <c r="AB1840" s="32">
        <v>0</v>
      </c>
      <c r="AC1840" s="32">
        <v>35849000</v>
      </c>
      <c r="AD1840" s="32">
        <v>0</v>
      </c>
      <c r="AE1840" s="32">
        <v>0</v>
      </c>
      <c r="AF1840" s="32">
        <v>3259000</v>
      </c>
      <c r="AG1840" s="32">
        <v>0</v>
      </c>
      <c r="AH1840" s="32">
        <v>3259000</v>
      </c>
      <c r="AI1840" s="32">
        <v>0</v>
      </c>
      <c r="AJ1840" s="32">
        <v>3259000</v>
      </c>
      <c r="AK1840" s="32">
        <v>0</v>
      </c>
      <c r="AL1840" s="32">
        <v>3259000</v>
      </c>
      <c r="AM1840" s="32">
        <v>0</v>
      </c>
      <c r="AN1840" s="32">
        <v>3259000</v>
      </c>
      <c r="AO1840" s="32">
        <v>0</v>
      </c>
      <c r="AP1840" s="32">
        <v>3259000</v>
      </c>
      <c r="AQ1840" s="32">
        <v>0</v>
      </c>
      <c r="AR1840" s="32">
        <v>3259000</v>
      </c>
      <c r="AS1840" s="32">
        <v>0</v>
      </c>
      <c r="AT1840" s="32">
        <v>3259000</v>
      </c>
      <c r="AU1840" s="32">
        <v>0</v>
      </c>
      <c r="AV1840" s="32">
        <v>3259000</v>
      </c>
      <c r="AW1840" s="32">
        <v>0</v>
      </c>
      <c r="AX1840" s="32">
        <v>6518000</v>
      </c>
      <c r="AZ1840" s="13" t="str">
        <f t="shared" si="142"/>
        <v>OK</v>
      </c>
      <c r="BA1840" s="13" t="str">
        <f t="shared" si="143"/>
        <v>OK</v>
      </c>
      <c r="BB1840" s="7">
        <f t="shared" si="144"/>
        <v>0</v>
      </c>
      <c r="BC1840" s="14">
        <f t="shared" si="145"/>
        <v>35849000</v>
      </c>
      <c r="BD1840" s="14">
        <f t="shared" si="145"/>
        <v>35849000</v>
      </c>
      <c r="BE1840" s="7">
        <f t="shared" si="146"/>
        <v>0</v>
      </c>
      <c r="BF1840" s="7">
        <f t="shared" si="146"/>
        <v>0</v>
      </c>
      <c r="BJ1840" s="2"/>
      <c r="BK1840" s="2"/>
      <c r="BL1840" s="2"/>
      <c r="BM1840" s="2"/>
      <c r="BN1840" s="2"/>
      <c r="BO1840" s="2"/>
      <c r="BP1840" s="2"/>
      <c r="BQ1840" s="2"/>
      <c r="BR1840" s="2"/>
    </row>
    <row r="1841" spans="1:70" s="3" customFormat="1" ht="99.75">
      <c r="A1841" s="2"/>
      <c r="B1841" s="28" t="s">
        <v>4285</v>
      </c>
      <c r="C1841" s="28" t="s">
        <v>4794</v>
      </c>
      <c r="D1841" s="28" t="s">
        <v>76</v>
      </c>
      <c r="E1841" s="29" t="s">
        <v>789</v>
      </c>
      <c r="F1841" s="29" t="s">
        <v>809</v>
      </c>
      <c r="G1841" s="29" t="s">
        <v>77</v>
      </c>
      <c r="H1841" s="29">
        <v>86101610</v>
      </c>
      <c r="I1841" s="29" t="s">
        <v>4818</v>
      </c>
      <c r="J1841" s="29" t="s">
        <v>199</v>
      </c>
      <c r="K1841" s="29" t="s">
        <v>1378</v>
      </c>
      <c r="L1841" s="30" t="s">
        <v>147</v>
      </c>
      <c r="M1841" s="30" t="s">
        <v>147</v>
      </c>
      <c r="N1841" s="30">
        <v>12</v>
      </c>
      <c r="O1841" s="30" t="s">
        <v>218</v>
      </c>
      <c r="P1841" s="30" t="s">
        <v>202</v>
      </c>
      <c r="Q1841" s="31">
        <v>35849000</v>
      </c>
      <c r="R1841" s="31">
        <v>35849000</v>
      </c>
      <c r="S1841" s="30" t="s">
        <v>411</v>
      </c>
      <c r="T1841" s="30" t="s">
        <v>199</v>
      </c>
      <c r="U1841" s="29" t="s">
        <v>806</v>
      </c>
      <c r="V1841" s="29" t="s">
        <v>331</v>
      </c>
      <c r="W1841" s="29" t="s">
        <v>363</v>
      </c>
      <c r="X1841" s="29" t="s">
        <v>206</v>
      </c>
      <c r="Y1841" s="29" t="s">
        <v>211</v>
      </c>
      <c r="Z1841" s="29" t="s">
        <v>811</v>
      </c>
      <c r="AA1841" s="32">
        <v>0</v>
      </c>
      <c r="AB1841" s="32">
        <v>0</v>
      </c>
      <c r="AC1841" s="32">
        <v>35849000</v>
      </c>
      <c r="AD1841" s="32">
        <v>0</v>
      </c>
      <c r="AE1841" s="32">
        <v>0</v>
      </c>
      <c r="AF1841" s="32">
        <v>3259000</v>
      </c>
      <c r="AG1841" s="32">
        <v>0</v>
      </c>
      <c r="AH1841" s="32">
        <v>3259000</v>
      </c>
      <c r="AI1841" s="32">
        <v>0</v>
      </c>
      <c r="AJ1841" s="32">
        <v>3259000</v>
      </c>
      <c r="AK1841" s="32">
        <v>0</v>
      </c>
      <c r="AL1841" s="32">
        <v>3259000</v>
      </c>
      <c r="AM1841" s="32">
        <v>0</v>
      </c>
      <c r="AN1841" s="32">
        <v>3259000</v>
      </c>
      <c r="AO1841" s="32">
        <v>0</v>
      </c>
      <c r="AP1841" s="32">
        <v>3259000</v>
      </c>
      <c r="AQ1841" s="32">
        <v>0</v>
      </c>
      <c r="AR1841" s="32">
        <v>3259000</v>
      </c>
      <c r="AS1841" s="32">
        <v>0</v>
      </c>
      <c r="AT1841" s="32">
        <v>3259000</v>
      </c>
      <c r="AU1841" s="32">
        <v>0</v>
      </c>
      <c r="AV1841" s="32">
        <v>3259000</v>
      </c>
      <c r="AW1841" s="32">
        <v>0</v>
      </c>
      <c r="AX1841" s="32">
        <v>6518000</v>
      </c>
      <c r="AZ1841" s="13" t="str">
        <f t="shared" si="142"/>
        <v>OK</v>
      </c>
      <c r="BA1841" s="13" t="str">
        <f t="shared" si="143"/>
        <v>OK</v>
      </c>
      <c r="BB1841" s="7">
        <f t="shared" si="144"/>
        <v>0</v>
      </c>
      <c r="BC1841" s="14">
        <f t="shared" si="145"/>
        <v>35849000</v>
      </c>
      <c r="BD1841" s="14">
        <f t="shared" si="145"/>
        <v>35849000</v>
      </c>
      <c r="BE1841" s="7">
        <f t="shared" si="146"/>
        <v>0</v>
      </c>
      <c r="BF1841" s="7">
        <f t="shared" si="146"/>
        <v>0</v>
      </c>
      <c r="BJ1841" s="2"/>
      <c r="BK1841" s="2"/>
      <c r="BL1841" s="2"/>
      <c r="BM1841" s="2"/>
      <c r="BN1841" s="2"/>
      <c r="BO1841" s="2"/>
      <c r="BP1841" s="2"/>
      <c r="BQ1841" s="2"/>
      <c r="BR1841" s="2"/>
    </row>
    <row r="1842" spans="1:70" s="3" customFormat="1" ht="99.75">
      <c r="A1842" s="2"/>
      <c r="B1842" s="28" t="s">
        <v>4286</v>
      </c>
      <c r="C1842" s="28" t="s">
        <v>4794</v>
      </c>
      <c r="D1842" s="28" t="s">
        <v>76</v>
      </c>
      <c r="E1842" s="29" t="s">
        <v>789</v>
      </c>
      <c r="F1842" s="29" t="s">
        <v>809</v>
      </c>
      <c r="G1842" s="29" t="s">
        <v>77</v>
      </c>
      <c r="H1842" s="29">
        <v>86101610</v>
      </c>
      <c r="I1842" s="29" t="s">
        <v>4818</v>
      </c>
      <c r="J1842" s="29" t="s">
        <v>199</v>
      </c>
      <c r="K1842" s="29" t="s">
        <v>1378</v>
      </c>
      <c r="L1842" s="30" t="s">
        <v>147</v>
      </c>
      <c r="M1842" s="30" t="s">
        <v>147</v>
      </c>
      <c r="N1842" s="30">
        <v>12</v>
      </c>
      <c r="O1842" s="30" t="s">
        <v>218</v>
      </c>
      <c r="P1842" s="30" t="s">
        <v>202</v>
      </c>
      <c r="Q1842" s="31">
        <v>35849000</v>
      </c>
      <c r="R1842" s="31">
        <v>35849000</v>
      </c>
      <c r="S1842" s="30" t="s">
        <v>411</v>
      </c>
      <c r="T1842" s="30" t="s">
        <v>199</v>
      </c>
      <c r="U1842" s="29" t="s">
        <v>806</v>
      </c>
      <c r="V1842" s="29" t="s">
        <v>331</v>
      </c>
      <c r="W1842" s="29" t="s">
        <v>363</v>
      </c>
      <c r="X1842" s="29" t="s">
        <v>206</v>
      </c>
      <c r="Y1842" s="29" t="s">
        <v>211</v>
      </c>
      <c r="Z1842" s="29" t="s">
        <v>811</v>
      </c>
      <c r="AA1842" s="32">
        <v>0</v>
      </c>
      <c r="AB1842" s="32">
        <v>0</v>
      </c>
      <c r="AC1842" s="32">
        <v>35849000</v>
      </c>
      <c r="AD1842" s="32">
        <v>0</v>
      </c>
      <c r="AE1842" s="32">
        <v>0</v>
      </c>
      <c r="AF1842" s="32">
        <v>3259000</v>
      </c>
      <c r="AG1842" s="32">
        <v>0</v>
      </c>
      <c r="AH1842" s="32">
        <v>3259000</v>
      </c>
      <c r="AI1842" s="32">
        <v>0</v>
      </c>
      <c r="AJ1842" s="32">
        <v>3259000</v>
      </c>
      <c r="AK1842" s="32">
        <v>0</v>
      </c>
      <c r="AL1842" s="32">
        <v>3259000</v>
      </c>
      <c r="AM1842" s="32">
        <v>0</v>
      </c>
      <c r="AN1842" s="32">
        <v>3259000</v>
      </c>
      <c r="AO1842" s="32">
        <v>0</v>
      </c>
      <c r="AP1842" s="32">
        <v>3259000</v>
      </c>
      <c r="AQ1842" s="32">
        <v>0</v>
      </c>
      <c r="AR1842" s="32">
        <v>3259000</v>
      </c>
      <c r="AS1842" s="32">
        <v>0</v>
      </c>
      <c r="AT1842" s="32">
        <v>3259000</v>
      </c>
      <c r="AU1842" s="32">
        <v>0</v>
      </c>
      <c r="AV1842" s="32">
        <v>3259000</v>
      </c>
      <c r="AW1842" s="32">
        <v>0</v>
      </c>
      <c r="AX1842" s="32">
        <v>6518000</v>
      </c>
      <c r="AZ1842" s="13" t="str">
        <f t="shared" si="142"/>
        <v>OK</v>
      </c>
      <c r="BA1842" s="13" t="str">
        <f t="shared" si="143"/>
        <v>OK</v>
      </c>
      <c r="BB1842" s="7">
        <f t="shared" si="144"/>
        <v>0</v>
      </c>
      <c r="BC1842" s="14">
        <f t="shared" si="145"/>
        <v>35849000</v>
      </c>
      <c r="BD1842" s="14">
        <f t="shared" si="145"/>
        <v>35849000</v>
      </c>
      <c r="BE1842" s="7">
        <f t="shared" si="146"/>
        <v>0</v>
      </c>
      <c r="BF1842" s="7">
        <f t="shared" si="146"/>
        <v>0</v>
      </c>
      <c r="BJ1842" s="2"/>
      <c r="BK1842" s="2"/>
      <c r="BL1842" s="2"/>
      <c r="BM1842" s="2"/>
      <c r="BN1842" s="2"/>
      <c r="BO1842" s="2"/>
      <c r="BP1842" s="2"/>
      <c r="BQ1842" s="2"/>
      <c r="BR1842" s="2"/>
    </row>
    <row r="1843" spans="1:70" s="3" customFormat="1" ht="99.75">
      <c r="A1843" s="2"/>
      <c r="B1843" s="28" t="s">
        <v>4287</v>
      </c>
      <c r="C1843" s="28" t="s">
        <v>4794</v>
      </c>
      <c r="D1843" s="28" t="s">
        <v>76</v>
      </c>
      <c r="E1843" s="29" t="s">
        <v>789</v>
      </c>
      <c r="F1843" s="29" t="s">
        <v>809</v>
      </c>
      <c r="G1843" s="29" t="s">
        <v>77</v>
      </c>
      <c r="H1843" s="29">
        <v>86101610</v>
      </c>
      <c r="I1843" s="29" t="s">
        <v>4818</v>
      </c>
      <c r="J1843" s="29" t="s">
        <v>199</v>
      </c>
      <c r="K1843" s="29" t="s">
        <v>1379</v>
      </c>
      <c r="L1843" s="30" t="s">
        <v>147</v>
      </c>
      <c r="M1843" s="30" t="s">
        <v>147</v>
      </c>
      <c r="N1843" s="30">
        <v>12</v>
      </c>
      <c r="O1843" s="30" t="s">
        <v>218</v>
      </c>
      <c r="P1843" s="30" t="s">
        <v>202</v>
      </c>
      <c r="Q1843" s="31">
        <v>72600000</v>
      </c>
      <c r="R1843" s="31">
        <v>72600000</v>
      </c>
      <c r="S1843" s="30" t="s">
        <v>411</v>
      </c>
      <c r="T1843" s="30" t="s">
        <v>199</v>
      </c>
      <c r="U1843" s="29" t="s">
        <v>806</v>
      </c>
      <c r="V1843" s="29" t="s">
        <v>331</v>
      </c>
      <c r="W1843" s="29" t="s">
        <v>363</v>
      </c>
      <c r="X1843" s="29" t="s">
        <v>206</v>
      </c>
      <c r="Y1843" s="29" t="s">
        <v>211</v>
      </c>
      <c r="Z1843" s="29" t="s">
        <v>811</v>
      </c>
      <c r="AA1843" s="32">
        <v>0</v>
      </c>
      <c r="AB1843" s="32">
        <v>0</v>
      </c>
      <c r="AC1843" s="32">
        <v>72600000</v>
      </c>
      <c r="AD1843" s="32">
        <v>0</v>
      </c>
      <c r="AE1843" s="32">
        <v>0</v>
      </c>
      <c r="AF1843" s="32">
        <v>6600000</v>
      </c>
      <c r="AG1843" s="32">
        <v>0</v>
      </c>
      <c r="AH1843" s="32">
        <v>6600000</v>
      </c>
      <c r="AI1843" s="32">
        <v>0</v>
      </c>
      <c r="AJ1843" s="32">
        <v>6600000</v>
      </c>
      <c r="AK1843" s="32">
        <v>0</v>
      </c>
      <c r="AL1843" s="32">
        <v>6600000</v>
      </c>
      <c r="AM1843" s="32">
        <v>0</v>
      </c>
      <c r="AN1843" s="32">
        <v>6600000</v>
      </c>
      <c r="AO1843" s="32">
        <v>0</v>
      </c>
      <c r="AP1843" s="32">
        <v>6600000</v>
      </c>
      <c r="AQ1843" s="32">
        <v>0</v>
      </c>
      <c r="AR1843" s="32">
        <v>6600000</v>
      </c>
      <c r="AS1843" s="32">
        <v>0</v>
      </c>
      <c r="AT1843" s="32">
        <v>6600000</v>
      </c>
      <c r="AU1843" s="32">
        <v>0</v>
      </c>
      <c r="AV1843" s="32">
        <v>6600000</v>
      </c>
      <c r="AW1843" s="32">
        <v>0</v>
      </c>
      <c r="AX1843" s="32">
        <v>13200000</v>
      </c>
      <c r="AZ1843" s="13" t="str">
        <f t="shared" si="142"/>
        <v>OK</v>
      </c>
      <c r="BA1843" s="13" t="str">
        <f t="shared" si="143"/>
        <v>OK</v>
      </c>
      <c r="BB1843" s="7">
        <f t="shared" si="144"/>
        <v>0</v>
      </c>
      <c r="BC1843" s="14">
        <f t="shared" si="145"/>
        <v>72600000</v>
      </c>
      <c r="BD1843" s="14">
        <f t="shared" si="145"/>
        <v>72600000</v>
      </c>
      <c r="BE1843" s="7">
        <f t="shared" si="146"/>
        <v>0</v>
      </c>
      <c r="BF1843" s="7">
        <f t="shared" si="146"/>
        <v>0</v>
      </c>
      <c r="BJ1843" s="2"/>
      <c r="BK1843" s="2"/>
      <c r="BL1843" s="2"/>
      <c r="BM1843" s="2"/>
      <c r="BN1843" s="2"/>
      <c r="BO1843" s="2"/>
      <c r="BP1843" s="2"/>
      <c r="BQ1843" s="2"/>
      <c r="BR1843" s="2"/>
    </row>
    <row r="1844" spans="1:70" s="3" customFormat="1" ht="99.75">
      <c r="A1844" s="2"/>
      <c r="B1844" s="28" t="s">
        <v>4288</v>
      </c>
      <c r="C1844" s="28" t="s">
        <v>4794</v>
      </c>
      <c r="D1844" s="28" t="s">
        <v>76</v>
      </c>
      <c r="E1844" s="29" t="s">
        <v>789</v>
      </c>
      <c r="F1844" s="29" t="s">
        <v>809</v>
      </c>
      <c r="G1844" s="29" t="s">
        <v>77</v>
      </c>
      <c r="H1844" s="29">
        <v>86101610</v>
      </c>
      <c r="I1844" s="29" t="s">
        <v>4818</v>
      </c>
      <c r="J1844" s="29" t="s">
        <v>199</v>
      </c>
      <c r="K1844" s="29" t="s">
        <v>1379</v>
      </c>
      <c r="L1844" s="30" t="s">
        <v>147</v>
      </c>
      <c r="M1844" s="30" t="s">
        <v>147</v>
      </c>
      <c r="N1844" s="30">
        <v>12</v>
      </c>
      <c r="O1844" s="30" t="s">
        <v>218</v>
      </c>
      <c r="P1844" s="30" t="s">
        <v>202</v>
      </c>
      <c r="Q1844" s="31">
        <v>72600000</v>
      </c>
      <c r="R1844" s="31">
        <v>72600000</v>
      </c>
      <c r="S1844" s="30" t="s">
        <v>411</v>
      </c>
      <c r="T1844" s="30" t="s">
        <v>199</v>
      </c>
      <c r="U1844" s="29" t="s">
        <v>806</v>
      </c>
      <c r="V1844" s="29" t="s">
        <v>331</v>
      </c>
      <c r="W1844" s="29" t="s">
        <v>363</v>
      </c>
      <c r="X1844" s="29" t="s">
        <v>206</v>
      </c>
      <c r="Y1844" s="29" t="s">
        <v>211</v>
      </c>
      <c r="Z1844" s="29" t="s">
        <v>811</v>
      </c>
      <c r="AA1844" s="32">
        <v>0</v>
      </c>
      <c r="AB1844" s="32">
        <v>0</v>
      </c>
      <c r="AC1844" s="32">
        <v>72600000</v>
      </c>
      <c r="AD1844" s="32">
        <v>0</v>
      </c>
      <c r="AE1844" s="32">
        <v>0</v>
      </c>
      <c r="AF1844" s="32">
        <v>6600000</v>
      </c>
      <c r="AG1844" s="32">
        <v>0</v>
      </c>
      <c r="AH1844" s="32">
        <v>6600000</v>
      </c>
      <c r="AI1844" s="32">
        <v>0</v>
      </c>
      <c r="AJ1844" s="32">
        <v>6600000</v>
      </c>
      <c r="AK1844" s="32">
        <v>0</v>
      </c>
      <c r="AL1844" s="32">
        <v>6600000</v>
      </c>
      <c r="AM1844" s="32">
        <v>0</v>
      </c>
      <c r="AN1844" s="32">
        <v>6600000</v>
      </c>
      <c r="AO1844" s="32">
        <v>0</v>
      </c>
      <c r="AP1844" s="32">
        <v>6600000</v>
      </c>
      <c r="AQ1844" s="32">
        <v>0</v>
      </c>
      <c r="AR1844" s="32">
        <v>6600000</v>
      </c>
      <c r="AS1844" s="32">
        <v>0</v>
      </c>
      <c r="AT1844" s="32">
        <v>6600000</v>
      </c>
      <c r="AU1844" s="32">
        <v>0</v>
      </c>
      <c r="AV1844" s="32">
        <v>6600000</v>
      </c>
      <c r="AW1844" s="32">
        <v>0</v>
      </c>
      <c r="AX1844" s="32">
        <v>13200000</v>
      </c>
      <c r="AZ1844" s="13" t="str">
        <f t="shared" si="142"/>
        <v>OK</v>
      </c>
      <c r="BA1844" s="13" t="str">
        <f t="shared" si="143"/>
        <v>OK</v>
      </c>
      <c r="BB1844" s="7">
        <f t="shared" si="144"/>
        <v>0</v>
      </c>
      <c r="BC1844" s="14">
        <f t="shared" si="145"/>
        <v>72600000</v>
      </c>
      <c r="BD1844" s="14">
        <f t="shared" si="145"/>
        <v>72600000</v>
      </c>
      <c r="BE1844" s="7">
        <f t="shared" si="146"/>
        <v>0</v>
      </c>
      <c r="BF1844" s="7">
        <f t="shared" si="146"/>
        <v>0</v>
      </c>
      <c r="BJ1844" s="2"/>
      <c r="BK1844" s="2"/>
      <c r="BL1844" s="2"/>
      <c r="BM1844" s="2"/>
      <c r="BN1844" s="2"/>
      <c r="BO1844" s="2"/>
      <c r="BP1844" s="2"/>
      <c r="BQ1844" s="2"/>
      <c r="BR1844" s="2"/>
    </row>
    <row r="1845" spans="1:70" s="3" customFormat="1" ht="99.75">
      <c r="A1845" s="2"/>
      <c r="B1845" s="28" t="s">
        <v>4289</v>
      </c>
      <c r="C1845" s="28" t="s">
        <v>4794</v>
      </c>
      <c r="D1845" s="28" t="s">
        <v>76</v>
      </c>
      <c r="E1845" s="29" t="s">
        <v>789</v>
      </c>
      <c r="F1845" s="29" t="s">
        <v>809</v>
      </c>
      <c r="G1845" s="29" t="s">
        <v>77</v>
      </c>
      <c r="H1845" s="29">
        <v>86101610</v>
      </c>
      <c r="I1845" s="29" t="s">
        <v>4818</v>
      </c>
      <c r="J1845" s="29" t="s">
        <v>199</v>
      </c>
      <c r="K1845" s="29" t="s">
        <v>1380</v>
      </c>
      <c r="L1845" s="30" t="s">
        <v>147</v>
      </c>
      <c r="M1845" s="30" t="s">
        <v>147</v>
      </c>
      <c r="N1845" s="30">
        <v>12</v>
      </c>
      <c r="O1845" s="30" t="s">
        <v>218</v>
      </c>
      <c r="P1845" s="30" t="s">
        <v>202</v>
      </c>
      <c r="Q1845" s="31">
        <v>72600000</v>
      </c>
      <c r="R1845" s="31">
        <v>72600000</v>
      </c>
      <c r="S1845" s="30" t="s">
        <v>411</v>
      </c>
      <c r="T1845" s="30" t="s">
        <v>199</v>
      </c>
      <c r="U1845" s="29" t="s">
        <v>806</v>
      </c>
      <c r="V1845" s="29" t="s">
        <v>331</v>
      </c>
      <c r="W1845" s="29" t="s">
        <v>363</v>
      </c>
      <c r="X1845" s="29" t="s">
        <v>206</v>
      </c>
      <c r="Y1845" s="29" t="s">
        <v>211</v>
      </c>
      <c r="Z1845" s="29" t="s">
        <v>816</v>
      </c>
      <c r="AA1845" s="32">
        <v>0</v>
      </c>
      <c r="AB1845" s="32">
        <v>0</v>
      </c>
      <c r="AC1845" s="32">
        <v>72600000</v>
      </c>
      <c r="AD1845" s="32">
        <v>0</v>
      </c>
      <c r="AE1845" s="32">
        <v>0</v>
      </c>
      <c r="AF1845" s="32">
        <v>6600000</v>
      </c>
      <c r="AG1845" s="32">
        <v>0</v>
      </c>
      <c r="AH1845" s="32">
        <v>6600000</v>
      </c>
      <c r="AI1845" s="32">
        <v>0</v>
      </c>
      <c r="AJ1845" s="32">
        <v>6600000</v>
      </c>
      <c r="AK1845" s="32">
        <v>0</v>
      </c>
      <c r="AL1845" s="32">
        <v>6600000</v>
      </c>
      <c r="AM1845" s="32">
        <v>0</v>
      </c>
      <c r="AN1845" s="32">
        <v>6600000</v>
      </c>
      <c r="AO1845" s="32">
        <v>0</v>
      </c>
      <c r="AP1845" s="32">
        <v>6600000</v>
      </c>
      <c r="AQ1845" s="32">
        <v>0</v>
      </c>
      <c r="AR1845" s="32">
        <v>6600000</v>
      </c>
      <c r="AS1845" s="32">
        <v>0</v>
      </c>
      <c r="AT1845" s="32">
        <v>6600000</v>
      </c>
      <c r="AU1845" s="32">
        <v>0</v>
      </c>
      <c r="AV1845" s="32">
        <v>6600000</v>
      </c>
      <c r="AW1845" s="32">
        <v>0</v>
      </c>
      <c r="AX1845" s="32">
        <v>13200000</v>
      </c>
      <c r="AZ1845" s="13" t="str">
        <f t="shared" si="142"/>
        <v>OK</v>
      </c>
      <c r="BA1845" s="13" t="str">
        <f t="shared" si="143"/>
        <v>OK</v>
      </c>
      <c r="BB1845" s="7">
        <f t="shared" si="144"/>
        <v>0</v>
      </c>
      <c r="BC1845" s="14">
        <f t="shared" si="145"/>
        <v>72600000</v>
      </c>
      <c r="BD1845" s="14">
        <f t="shared" si="145"/>
        <v>72600000</v>
      </c>
      <c r="BE1845" s="7">
        <f t="shared" si="146"/>
        <v>0</v>
      </c>
      <c r="BF1845" s="7">
        <f t="shared" si="146"/>
        <v>0</v>
      </c>
      <c r="BJ1845" s="2"/>
      <c r="BK1845" s="2"/>
      <c r="BL1845" s="2"/>
      <c r="BM1845" s="2"/>
      <c r="BN1845" s="2"/>
      <c r="BO1845" s="2"/>
      <c r="BP1845" s="2"/>
      <c r="BQ1845" s="2"/>
      <c r="BR1845" s="2"/>
    </row>
    <row r="1846" spans="1:70" s="3" customFormat="1" ht="99.75">
      <c r="A1846" s="2"/>
      <c r="B1846" s="28" t="s">
        <v>4290</v>
      </c>
      <c r="C1846" s="28" t="s">
        <v>4794</v>
      </c>
      <c r="D1846" s="28" t="s">
        <v>76</v>
      </c>
      <c r="E1846" s="29" t="s">
        <v>789</v>
      </c>
      <c r="F1846" s="29" t="s">
        <v>809</v>
      </c>
      <c r="G1846" s="29" t="s">
        <v>77</v>
      </c>
      <c r="H1846" s="29">
        <v>86101610</v>
      </c>
      <c r="I1846" s="29" t="s">
        <v>4818</v>
      </c>
      <c r="J1846" s="29" t="s">
        <v>199</v>
      </c>
      <c r="K1846" s="29" t="s">
        <v>1380</v>
      </c>
      <c r="L1846" s="30" t="s">
        <v>147</v>
      </c>
      <c r="M1846" s="30" t="s">
        <v>147</v>
      </c>
      <c r="N1846" s="30">
        <v>12</v>
      </c>
      <c r="O1846" s="30" t="s">
        <v>218</v>
      </c>
      <c r="P1846" s="30" t="s">
        <v>202</v>
      </c>
      <c r="Q1846" s="31">
        <v>72600000</v>
      </c>
      <c r="R1846" s="31">
        <v>72600000</v>
      </c>
      <c r="S1846" s="30" t="s">
        <v>411</v>
      </c>
      <c r="T1846" s="30" t="s">
        <v>199</v>
      </c>
      <c r="U1846" s="29" t="s">
        <v>806</v>
      </c>
      <c r="V1846" s="29" t="s">
        <v>331</v>
      </c>
      <c r="W1846" s="29" t="s">
        <v>363</v>
      </c>
      <c r="X1846" s="29" t="s">
        <v>206</v>
      </c>
      <c r="Y1846" s="29" t="s">
        <v>211</v>
      </c>
      <c r="Z1846" s="29" t="s">
        <v>816</v>
      </c>
      <c r="AA1846" s="32">
        <v>0</v>
      </c>
      <c r="AB1846" s="32">
        <v>0</v>
      </c>
      <c r="AC1846" s="32">
        <v>72600000</v>
      </c>
      <c r="AD1846" s="32">
        <v>0</v>
      </c>
      <c r="AE1846" s="32">
        <v>0</v>
      </c>
      <c r="AF1846" s="32">
        <v>6600000</v>
      </c>
      <c r="AG1846" s="32">
        <v>0</v>
      </c>
      <c r="AH1846" s="32">
        <v>6600000</v>
      </c>
      <c r="AI1846" s="32">
        <v>0</v>
      </c>
      <c r="AJ1846" s="32">
        <v>6600000</v>
      </c>
      <c r="AK1846" s="32">
        <v>0</v>
      </c>
      <c r="AL1846" s="32">
        <v>6600000</v>
      </c>
      <c r="AM1846" s="32">
        <v>0</v>
      </c>
      <c r="AN1846" s="32">
        <v>6600000</v>
      </c>
      <c r="AO1846" s="32">
        <v>0</v>
      </c>
      <c r="AP1846" s="32">
        <v>6600000</v>
      </c>
      <c r="AQ1846" s="32">
        <v>0</v>
      </c>
      <c r="AR1846" s="32">
        <v>6600000</v>
      </c>
      <c r="AS1846" s="32">
        <v>0</v>
      </c>
      <c r="AT1846" s="32">
        <v>6600000</v>
      </c>
      <c r="AU1846" s="32">
        <v>0</v>
      </c>
      <c r="AV1846" s="32">
        <v>6600000</v>
      </c>
      <c r="AW1846" s="32">
        <v>0</v>
      </c>
      <c r="AX1846" s="32">
        <v>13200000</v>
      </c>
      <c r="AZ1846" s="13" t="str">
        <f t="shared" si="142"/>
        <v>OK</v>
      </c>
      <c r="BA1846" s="13" t="str">
        <f t="shared" si="143"/>
        <v>OK</v>
      </c>
      <c r="BB1846" s="7">
        <f t="shared" si="144"/>
        <v>0</v>
      </c>
      <c r="BC1846" s="14">
        <f t="shared" si="145"/>
        <v>72600000</v>
      </c>
      <c r="BD1846" s="14">
        <f t="shared" si="145"/>
        <v>72600000</v>
      </c>
      <c r="BE1846" s="7">
        <f t="shared" si="146"/>
        <v>0</v>
      </c>
      <c r="BF1846" s="7">
        <f t="shared" si="146"/>
        <v>0</v>
      </c>
      <c r="BJ1846" s="2"/>
      <c r="BK1846" s="2"/>
      <c r="BL1846" s="2"/>
      <c r="BM1846" s="2"/>
      <c r="BN1846" s="2"/>
      <c r="BO1846" s="2"/>
      <c r="BP1846" s="2"/>
      <c r="BQ1846" s="2"/>
      <c r="BR1846" s="2"/>
    </row>
    <row r="1847" spans="1:70" s="3" customFormat="1" ht="99.75">
      <c r="A1847" s="2"/>
      <c r="B1847" s="28" t="s">
        <v>4291</v>
      </c>
      <c r="C1847" s="28" t="s">
        <v>4794</v>
      </c>
      <c r="D1847" s="28" t="s">
        <v>76</v>
      </c>
      <c r="E1847" s="29" t="s">
        <v>789</v>
      </c>
      <c r="F1847" s="29" t="s">
        <v>809</v>
      </c>
      <c r="G1847" s="29" t="s">
        <v>77</v>
      </c>
      <c r="H1847" s="29">
        <v>86101610</v>
      </c>
      <c r="I1847" s="29" t="s">
        <v>4818</v>
      </c>
      <c r="J1847" s="29" t="s">
        <v>199</v>
      </c>
      <c r="K1847" s="29" t="s">
        <v>1381</v>
      </c>
      <c r="L1847" s="30" t="s">
        <v>147</v>
      </c>
      <c r="M1847" s="30" t="s">
        <v>147</v>
      </c>
      <c r="N1847" s="30">
        <v>12</v>
      </c>
      <c r="O1847" s="30" t="s">
        <v>218</v>
      </c>
      <c r="P1847" s="30" t="s">
        <v>202</v>
      </c>
      <c r="Q1847" s="31">
        <v>95150000</v>
      </c>
      <c r="R1847" s="31">
        <v>95150000</v>
      </c>
      <c r="S1847" s="30" t="s">
        <v>411</v>
      </c>
      <c r="T1847" s="30" t="s">
        <v>199</v>
      </c>
      <c r="U1847" s="29" t="s">
        <v>806</v>
      </c>
      <c r="V1847" s="29" t="s">
        <v>331</v>
      </c>
      <c r="W1847" s="29" t="s">
        <v>363</v>
      </c>
      <c r="X1847" s="29" t="s">
        <v>206</v>
      </c>
      <c r="Y1847" s="29" t="s">
        <v>211</v>
      </c>
      <c r="Z1847" s="29" t="s">
        <v>811</v>
      </c>
      <c r="AA1847" s="32">
        <v>0</v>
      </c>
      <c r="AB1847" s="32">
        <v>0</v>
      </c>
      <c r="AC1847" s="32">
        <v>95150000</v>
      </c>
      <c r="AD1847" s="32">
        <v>0</v>
      </c>
      <c r="AE1847" s="32">
        <v>0</v>
      </c>
      <c r="AF1847" s="32">
        <v>8650000</v>
      </c>
      <c r="AG1847" s="32">
        <v>0</v>
      </c>
      <c r="AH1847" s="32">
        <v>8650000</v>
      </c>
      <c r="AI1847" s="32">
        <v>0</v>
      </c>
      <c r="AJ1847" s="32">
        <v>8650000</v>
      </c>
      <c r="AK1847" s="32">
        <v>0</v>
      </c>
      <c r="AL1847" s="32">
        <v>8650000</v>
      </c>
      <c r="AM1847" s="32">
        <v>0</v>
      </c>
      <c r="AN1847" s="32">
        <v>8650000</v>
      </c>
      <c r="AO1847" s="32">
        <v>0</v>
      </c>
      <c r="AP1847" s="32">
        <v>8650000</v>
      </c>
      <c r="AQ1847" s="32">
        <v>0</v>
      </c>
      <c r="AR1847" s="32">
        <v>8650000</v>
      </c>
      <c r="AS1847" s="32">
        <v>0</v>
      </c>
      <c r="AT1847" s="32">
        <v>8650000</v>
      </c>
      <c r="AU1847" s="32">
        <v>0</v>
      </c>
      <c r="AV1847" s="32">
        <v>8650000</v>
      </c>
      <c r="AW1847" s="32">
        <v>0</v>
      </c>
      <c r="AX1847" s="32">
        <v>17300000</v>
      </c>
      <c r="AZ1847" s="13" t="str">
        <f t="shared" si="142"/>
        <v>OK</v>
      </c>
      <c r="BA1847" s="13" t="str">
        <f t="shared" si="143"/>
        <v>OK</v>
      </c>
      <c r="BB1847" s="7">
        <f t="shared" si="144"/>
        <v>0</v>
      </c>
      <c r="BC1847" s="14">
        <f t="shared" si="145"/>
        <v>95150000</v>
      </c>
      <c r="BD1847" s="14">
        <f t="shared" si="145"/>
        <v>95150000</v>
      </c>
      <c r="BE1847" s="7">
        <f t="shared" si="146"/>
        <v>0</v>
      </c>
      <c r="BF1847" s="7">
        <f t="shared" si="146"/>
        <v>0</v>
      </c>
      <c r="BJ1847" s="2"/>
      <c r="BK1847" s="2"/>
      <c r="BL1847" s="2"/>
      <c r="BM1847" s="2"/>
      <c r="BN1847" s="2"/>
      <c r="BO1847" s="2"/>
      <c r="BP1847" s="2"/>
      <c r="BQ1847" s="2"/>
      <c r="BR1847" s="2"/>
    </row>
    <row r="1848" spans="1:70" s="3" customFormat="1" ht="99.75">
      <c r="A1848" s="2"/>
      <c r="B1848" s="28" t="s">
        <v>4292</v>
      </c>
      <c r="C1848" s="28" t="s">
        <v>4794</v>
      </c>
      <c r="D1848" s="28" t="s">
        <v>76</v>
      </c>
      <c r="E1848" s="29" t="s">
        <v>789</v>
      </c>
      <c r="F1848" s="29" t="s">
        <v>809</v>
      </c>
      <c r="G1848" s="29" t="s">
        <v>77</v>
      </c>
      <c r="H1848" s="29">
        <v>86101610</v>
      </c>
      <c r="I1848" s="29" t="s">
        <v>4818</v>
      </c>
      <c r="J1848" s="29" t="s">
        <v>199</v>
      </c>
      <c r="K1848" s="29" t="s">
        <v>1382</v>
      </c>
      <c r="L1848" s="30" t="s">
        <v>146</v>
      </c>
      <c r="M1848" s="30" t="s">
        <v>146</v>
      </c>
      <c r="N1848" s="30">
        <v>12</v>
      </c>
      <c r="O1848" s="30" t="s">
        <v>218</v>
      </c>
      <c r="P1848" s="30" t="s">
        <v>202</v>
      </c>
      <c r="Q1848" s="31">
        <v>84700000</v>
      </c>
      <c r="R1848" s="31">
        <v>84700000</v>
      </c>
      <c r="S1848" s="30" t="s">
        <v>411</v>
      </c>
      <c r="T1848" s="30" t="s">
        <v>199</v>
      </c>
      <c r="U1848" s="29" t="s">
        <v>806</v>
      </c>
      <c r="V1848" s="29" t="s">
        <v>331</v>
      </c>
      <c r="W1848" s="29" t="s">
        <v>363</v>
      </c>
      <c r="X1848" s="29" t="s">
        <v>206</v>
      </c>
      <c r="Y1848" s="29" t="s">
        <v>211</v>
      </c>
      <c r="Z1848" s="29" t="s">
        <v>817</v>
      </c>
      <c r="AA1848" s="32">
        <v>84700000</v>
      </c>
      <c r="AB1848" s="32">
        <v>0</v>
      </c>
      <c r="AC1848" s="32">
        <v>0</v>
      </c>
      <c r="AD1848" s="32">
        <v>7700000</v>
      </c>
      <c r="AE1848" s="32">
        <v>0</v>
      </c>
      <c r="AF1848" s="32">
        <v>7700000</v>
      </c>
      <c r="AG1848" s="32">
        <v>0</v>
      </c>
      <c r="AH1848" s="32">
        <v>7700000</v>
      </c>
      <c r="AI1848" s="32">
        <v>0</v>
      </c>
      <c r="AJ1848" s="32">
        <v>7700000</v>
      </c>
      <c r="AK1848" s="32">
        <v>0</v>
      </c>
      <c r="AL1848" s="32">
        <v>7700000</v>
      </c>
      <c r="AM1848" s="32">
        <v>0</v>
      </c>
      <c r="AN1848" s="32">
        <v>7700000</v>
      </c>
      <c r="AO1848" s="32">
        <v>0</v>
      </c>
      <c r="AP1848" s="32">
        <v>7700000</v>
      </c>
      <c r="AQ1848" s="32">
        <v>0</v>
      </c>
      <c r="AR1848" s="32">
        <v>7700000</v>
      </c>
      <c r="AS1848" s="32">
        <v>0</v>
      </c>
      <c r="AT1848" s="32">
        <v>7700000</v>
      </c>
      <c r="AU1848" s="32">
        <v>0</v>
      </c>
      <c r="AV1848" s="32">
        <v>7700000</v>
      </c>
      <c r="AW1848" s="32">
        <v>0</v>
      </c>
      <c r="AX1848" s="32">
        <v>7700000</v>
      </c>
      <c r="AZ1848" s="13" t="str">
        <f t="shared" si="142"/>
        <v>OK</v>
      </c>
      <c r="BA1848" s="13" t="str">
        <f t="shared" si="143"/>
        <v>OK</v>
      </c>
      <c r="BB1848" s="7">
        <f t="shared" si="144"/>
        <v>0</v>
      </c>
      <c r="BC1848" s="14">
        <f t="shared" si="145"/>
        <v>84700000</v>
      </c>
      <c r="BD1848" s="14">
        <f t="shared" si="145"/>
        <v>84700000</v>
      </c>
      <c r="BE1848" s="7">
        <f t="shared" si="146"/>
        <v>0</v>
      </c>
      <c r="BF1848" s="7">
        <f t="shared" si="146"/>
        <v>0</v>
      </c>
      <c r="BJ1848" s="2"/>
      <c r="BK1848" s="2"/>
      <c r="BL1848" s="2"/>
      <c r="BM1848" s="2"/>
      <c r="BN1848" s="2"/>
      <c r="BO1848" s="2"/>
      <c r="BP1848" s="2"/>
      <c r="BQ1848" s="2"/>
      <c r="BR1848" s="2"/>
    </row>
    <row r="1849" spans="1:70" s="3" customFormat="1" ht="99.75">
      <c r="A1849" s="2"/>
      <c r="B1849" s="28" t="s">
        <v>4293</v>
      </c>
      <c r="C1849" s="28" t="s">
        <v>4794</v>
      </c>
      <c r="D1849" s="28" t="s">
        <v>76</v>
      </c>
      <c r="E1849" s="29" t="s">
        <v>789</v>
      </c>
      <c r="F1849" s="29" t="s">
        <v>809</v>
      </c>
      <c r="G1849" s="29" t="s">
        <v>77</v>
      </c>
      <c r="H1849" s="29">
        <v>86101610</v>
      </c>
      <c r="I1849" s="29" t="s">
        <v>4818</v>
      </c>
      <c r="J1849" s="29" t="s">
        <v>199</v>
      </c>
      <c r="K1849" s="29" t="s">
        <v>1383</v>
      </c>
      <c r="L1849" s="30" t="s">
        <v>147</v>
      </c>
      <c r="M1849" s="30" t="s">
        <v>147</v>
      </c>
      <c r="N1849" s="30">
        <v>12</v>
      </c>
      <c r="O1849" s="30" t="s">
        <v>218</v>
      </c>
      <c r="P1849" s="30" t="s">
        <v>202</v>
      </c>
      <c r="Q1849" s="31">
        <v>72600000</v>
      </c>
      <c r="R1849" s="31">
        <v>72600000</v>
      </c>
      <c r="S1849" s="30" t="s">
        <v>411</v>
      </c>
      <c r="T1849" s="30" t="s">
        <v>199</v>
      </c>
      <c r="U1849" s="29" t="s">
        <v>806</v>
      </c>
      <c r="V1849" s="29" t="s">
        <v>331</v>
      </c>
      <c r="W1849" s="29" t="s">
        <v>363</v>
      </c>
      <c r="X1849" s="29" t="s">
        <v>206</v>
      </c>
      <c r="Y1849" s="29" t="s">
        <v>211</v>
      </c>
      <c r="Z1849" s="29" t="s">
        <v>811</v>
      </c>
      <c r="AA1849" s="32">
        <v>0</v>
      </c>
      <c r="AB1849" s="32">
        <v>0</v>
      </c>
      <c r="AC1849" s="32">
        <v>72600000</v>
      </c>
      <c r="AD1849" s="32">
        <v>0</v>
      </c>
      <c r="AE1849" s="32">
        <v>0</v>
      </c>
      <c r="AF1849" s="32">
        <v>6600000</v>
      </c>
      <c r="AG1849" s="32">
        <v>0</v>
      </c>
      <c r="AH1849" s="32">
        <v>6600000</v>
      </c>
      <c r="AI1849" s="32">
        <v>0</v>
      </c>
      <c r="AJ1849" s="32">
        <v>6600000</v>
      </c>
      <c r="AK1849" s="32">
        <v>0</v>
      </c>
      <c r="AL1849" s="32">
        <v>6600000</v>
      </c>
      <c r="AM1849" s="32">
        <v>0</v>
      </c>
      <c r="AN1849" s="32">
        <v>6600000</v>
      </c>
      <c r="AO1849" s="32">
        <v>0</v>
      </c>
      <c r="AP1849" s="32">
        <v>6600000</v>
      </c>
      <c r="AQ1849" s="32">
        <v>0</v>
      </c>
      <c r="AR1849" s="32">
        <v>6600000</v>
      </c>
      <c r="AS1849" s="32">
        <v>0</v>
      </c>
      <c r="AT1849" s="32">
        <v>6600000</v>
      </c>
      <c r="AU1849" s="32">
        <v>0</v>
      </c>
      <c r="AV1849" s="32">
        <v>6600000</v>
      </c>
      <c r="AW1849" s="32">
        <v>0</v>
      </c>
      <c r="AX1849" s="32">
        <v>13200000</v>
      </c>
      <c r="AZ1849" s="13" t="str">
        <f t="shared" si="142"/>
        <v>OK</v>
      </c>
      <c r="BA1849" s="13" t="str">
        <f t="shared" si="143"/>
        <v>OK</v>
      </c>
      <c r="BB1849" s="7">
        <f t="shared" si="144"/>
        <v>0</v>
      </c>
      <c r="BC1849" s="14">
        <f t="shared" si="145"/>
        <v>72600000</v>
      </c>
      <c r="BD1849" s="14">
        <f t="shared" si="145"/>
        <v>72600000</v>
      </c>
      <c r="BE1849" s="7">
        <f t="shared" si="146"/>
        <v>0</v>
      </c>
      <c r="BF1849" s="7">
        <f t="shared" si="146"/>
        <v>0</v>
      </c>
      <c r="BJ1849" s="2"/>
      <c r="BK1849" s="2"/>
      <c r="BL1849" s="2"/>
      <c r="BM1849" s="2"/>
      <c r="BN1849" s="2"/>
      <c r="BO1849" s="2"/>
      <c r="BP1849" s="2"/>
      <c r="BQ1849" s="2"/>
      <c r="BR1849" s="2"/>
    </row>
    <row r="1850" spans="1:70" s="3" customFormat="1" ht="99.75">
      <c r="A1850" s="2"/>
      <c r="B1850" s="28" t="s">
        <v>4294</v>
      </c>
      <c r="C1850" s="28" t="s">
        <v>4794</v>
      </c>
      <c r="D1850" s="28" t="s">
        <v>76</v>
      </c>
      <c r="E1850" s="29" t="s">
        <v>789</v>
      </c>
      <c r="F1850" s="29" t="s">
        <v>809</v>
      </c>
      <c r="G1850" s="29" t="s">
        <v>77</v>
      </c>
      <c r="H1850" s="29">
        <v>86101610</v>
      </c>
      <c r="I1850" s="29" t="s">
        <v>4818</v>
      </c>
      <c r="J1850" s="29" t="s">
        <v>199</v>
      </c>
      <c r="K1850" s="29" t="s">
        <v>1383</v>
      </c>
      <c r="L1850" s="30" t="s">
        <v>147</v>
      </c>
      <c r="M1850" s="30" t="s">
        <v>147</v>
      </c>
      <c r="N1850" s="30">
        <v>12</v>
      </c>
      <c r="O1850" s="30" t="s">
        <v>218</v>
      </c>
      <c r="P1850" s="30" t="s">
        <v>202</v>
      </c>
      <c r="Q1850" s="31">
        <v>72600000</v>
      </c>
      <c r="R1850" s="31">
        <v>72600000</v>
      </c>
      <c r="S1850" s="30" t="s">
        <v>411</v>
      </c>
      <c r="T1850" s="30" t="s">
        <v>199</v>
      </c>
      <c r="U1850" s="29" t="s">
        <v>806</v>
      </c>
      <c r="V1850" s="29" t="s">
        <v>331</v>
      </c>
      <c r="W1850" s="29" t="s">
        <v>363</v>
      </c>
      <c r="X1850" s="29" t="s">
        <v>206</v>
      </c>
      <c r="Y1850" s="29" t="s">
        <v>211</v>
      </c>
      <c r="Z1850" s="29" t="s">
        <v>811</v>
      </c>
      <c r="AA1850" s="32">
        <v>0</v>
      </c>
      <c r="AB1850" s="32">
        <v>0</v>
      </c>
      <c r="AC1850" s="32">
        <v>72600000</v>
      </c>
      <c r="AD1850" s="32">
        <v>0</v>
      </c>
      <c r="AE1850" s="32">
        <v>0</v>
      </c>
      <c r="AF1850" s="32">
        <v>6600000</v>
      </c>
      <c r="AG1850" s="32">
        <v>0</v>
      </c>
      <c r="AH1850" s="32">
        <v>6600000</v>
      </c>
      <c r="AI1850" s="32">
        <v>0</v>
      </c>
      <c r="AJ1850" s="32">
        <v>6600000</v>
      </c>
      <c r="AK1850" s="32">
        <v>0</v>
      </c>
      <c r="AL1850" s="32">
        <v>6600000</v>
      </c>
      <c r="AM1850" s="32">
        <v>0</v>
      </c>
      <c r="AN1850" s="32">
        <v>6600000</v>
      </c>
      <c r="AO1850" s="32">
        <v>0</v>
      </c>
      <c r="AP1850" s="32">
        <v>6600000</v>
      </c>
      <c r="AQ1850" s="32">
        <v>0</v>
      </c>
      <c r="AR1850" s="32">
        <v>6600000</v>
      </c>
      <c r="AS1850" s="32">
        <v>0</v>
      </c>
      <c r="AT1850" s="32">
        <v>6600000</v>
      </c>
      <c r="AU1850" s="32">
        <v>0</v>
      </c>
      <c r="AV1850" s="32">
        <v>6600000</v>
      </c>
      <c r="AW1850" s="32">
        <v>0</v>
      </c>
      <c r="AX1850" s="32">
        <v>13200000</v>
      </c>
      <c r="AZ1850" s="13" t="str">
        <f t="shared" si="142"/>
        <v>OK</v>
      </c>
      <c r="BA1850" s="13" t="str">
        <f t="shared" si="143"/>
        <v>OK</v>
      </c>
      <c r="BB1850" s="7">
        <f t="shared" si="144"/>
        <v>0</v>
      </c>
      <c r="BC1850" s="14">
        <f t="shared" si="145"/>
        <v>72600000</v>
      </c>
      <c r="BD1850" s="14">
        <f t="shared" si="145"/>
        <v>72600000</v>
      </c>
      <c r="BE1850" s="7">
        <f t="shared" si="146"/>
        <v>0</v>
      </c>
      <c r="BF1850" s="7">
        <f t="shared" si="146"/>
        <v>0</v>
      </c>
      <c r="BJ1850" s="2"/>
      <c r="BK1850" s="2"/>
      <c r="BL1850" s="2"/>
      <c r="BM1850" s="2"/>
      <c r="BN1850" s="2"/>
      <c r="BO1850" s="2"/>
      <c r="BP1850" s="2"/>
      <c r="BQ1850" s="2"/>
      <c r="BR1850" s="2"/>
    </row>
    <row r="1851" spans="1:70" s="3" customFormat="1" ht="99.75">
      <c r="A1851" s="2"/>
      <c r="B1851" s="28" t="s">
        <v>4295</v>
      </c>
      <c r="C1851" s="28" t="s">
        <v>4794</v>
      </c>
      <c r="D1851" s="28" t="s">
        <v>76</v>
      </c>
      <c r="E1851" s="29" t="s">
        <v>789</v>
      </c>
      <c r="F1851" s="29" t="s">
        <v>809</v>
      </c>
      <c r="G1851" s="29" t="s">
        <v>77</v>
      </c>
      <c r="H1851" s="29">
        <v>86101610</v>
      </c>
      <c r="I1851" s="29" t="s">
        <v>4818</v>
      </c>
      <c r="J1851" s="29" t="s">
        <v>199</v>
      </c>
      <c r="K1851" s="29" t="s">
        <v>1383</v>
      </c>
      <c r="L1851" s="30" t="s">
        <v>147</v>
      </c>
      <c r="M1851" s="30" t="s">
        <v>147</v>
      </c>
      <c r="N1851" s="30">
        <v>12</v>
      </c>
      <c r="O1851" s="30" t="s">
        <v>218</v>
      </c>
      <c r="P1851" s="30" t="s">
        <v>202</v>
      </c>
      <c r="Q1851" s="31">
        <v>72600000</v>
      </c>
      <c r="R1851" s="31">
        <v>72600000</v>
      </c>
      <c r="S1851" s="30" t="s">
        <v>411</v>
      </c>
      <c r="T1851" s="30" t="s">
        <v>199</v>
      </c>
      <c r="U1851" s="29" t="s">
        <v>806</v>
      </c>
      <c r="V1851" s="29" t="s">
        <v>331</v>
      </c>
      <c r="W1851" s="29" t="s">
        <v>363</v>
      </c>
      <c r="X1851" s="29" t="s">
        <v>206</v>
      </c>
      <c r="Y1851" s="29" t="s">
        <v>211</v>
      </c>
      <c r="Z1851" s="29" t="s">
        <v>811</v>
      </c>
      <c r="AA1851" s="32">
        <v>0</v>
      </c>
      <c r="AB1851" s="32">
        <v>0</v>
      </c>
      <c r="AC1851" s="32">
        <v>72600000</v>
      </c>
      <c r="AD1851" s="32">
        <v>0</v>
      </c>
      <c r="AE1851" s="32">
        <v>0</v>
      </c>
      <c r="AF1851" s="32">
        <v>6600000</v>
      </c>
      <c r="AG1851" s="32">
        <v>0</v>
      </c>
      <c r="AH1851" s="32">
        <v>6600000</v>
      </c>
      <c r="AI1851" s="32">
        <v>0</v>
      </c>
      <c r="AJ1851" s="32">
        <v>6600000</v>
      </c>
      <c r="AK1851" s="32">
        <v>0</v>
      </c>
      <c r="AL1851" s="32">
        <v>6600000</v>
      </c>
      <c r="AM1851" s="32">
        <v>0</v>
      </c>
      <c r="AN1851" s="32">
        <v>6600000</v>
      </c>
      <c r="AO1851" s="32">
        <v>0</v>
      </c>
      <c r="AP1851" s="32">
        <v>6600000</v>
      </c>
      <c r="AQ1851" s="32">
        <v>0</v>
      </c>
      <c r="AR1851" s="32">
        <v>6600000</v>
      </c>
      <c r="AS1851" s="32">
        <v>0</v>
      </c>
      <c r="AT1851" s="32">
        <v>6600000</v>
      </c>
      <c r="AU1851" s="32">
        <v>0</v>
      </c>
      <c r="AV1851" s="32">
        <v>6600000</v>
      </c>
      <c r="AW1851" s="32">
        <v>0</v>
      </c>
      <c r="AX1851" s="32">
        <v>13200000</v>
      </c>
      <c r="AZ1851" s="13" t="str">
        <f t="shared" si="142"/>
        <v>OK</v>
      </c>
      <c r="BA1851" s="13" t="str">
        <f t="shared" si="143"/>
        <v>OK</v>
      </c>
      <c r="BB1851" s="7">
        <f t="shared" si="144"/>
        <v>0</v>
      </c>
      <c r="BC1851" s="14">
        <f t="shared" si="145"/>
        <v>72600000</v>
      </c>
      <c r="BD1851" s="14">
        <f t="shared" si="145"/>
        <v>72600000</v>
      </c>
      <c r="BE1851" s="7">
        <f t="shared" si="146"/>
        <v>0</v>
      </c>
      <c r="BF1851" s="7">
        <f t="shared" si="146"/>
        <v>0</v>
      </c>
      <c r="BJ1851" s="2"/>
      <c r="BK1851" s="2"/>
      <c r="BL1851" s="2"/>
      <c r="BM1851" s="2"/>
      <c r="BN1851" s="2"/>
      <c r="BO1851" s="2"/>
      <c r="BP1851" s="2"/>
      <c r="BQ1851" s="2"/>
      <c r="BR1851" s="2"/>
    </row>
    <row r="1852" spans="1:70" s="3" customFormat="1" ht="99.75">
      <c r="A1852" s="2"/>
      <c r="B1852" s="28" t="s">
        <v>4296</v>
      </c>
      <c r="C1852" s="28" t="s">
        <v>4794</v>
      </c>
      <c r="D1852" s="28" t="s">
        <v>76</v>
      </c>
      <c r="E1852" s="29" t="s">
        <v>789</v>
      </c>
      <c r="F1852" s="29" t="s">
        <v>809</v>
      </c>
      <c r="G1852" s="29" t="s">
        <v>77</v>
      </c>
      <c r="H1852" s="29">
        <v>86101610</v>
      </c>
      <c r="I1852" s="29" t="s">
        <v>4818</v>
      </c>
      <c r="J1852" s="29" t="s">
        <v>199</v>
      </c>
      <c r="K1852" s="29" t="s">
        <v>1383</v>
      </c>
      <c r="L1852" s="30" t="s">
        <v>147</v>
      </c>
      <c r="M1852" s="30" t="s">
        <v>147</v>
      </c>
      <c r="N1852" s="30">
        <v>12</v>
      </c>
      <c r="O1852" s="30" t="s">
        <v>218</v>
      </c>
      <c r="P1852" s="30" t="s">
        <v>202</v>
      </c>
      <c r="Q1852" s="31">
        <v>72600000</v>
      </c>
      <c r="R1852" s="31">
        <v>72600000</v>
      </c>
      <c r="S1852" s="30" t="s">
        <v>411</v>
      </c>
      <c r="T1852" s="30" t="s">
        <v>199</v>
      </c>
      <c r="U1852" s="29" t="s">
        <v>806</v>
      </c>
      <c r="V1852" s="29" t="s">
        <v>331</v>
      </c>
      <c r="W1852" s="29" t="s">
        <v>363</v>
      </c>
      <c r="X1852" s="29" t="s">
        <v>206</v>
      </c>
      <c r="Y1852" s="29" t="s">
        <v>211</v>
      </c>
      <c r="Z1852" s="29" t="s">
        <v>811</v>
      </c>
      <c r="AA1852" s="32">
        <v>0</v>
      </c>
      <c r="AB1852" s="32">
        <v>0</v>
      </c>
      <c r="AC1852" s="32">
        <v>72600000</v>
      </c>
      <c r="AD1852" s="32">
        <v>0</v>
      </c>
      <c r="AE1852" s="32">
        <v>0</v>
      </c>
      <c r="AF1852" s="32">
        <v>6600000</v>
      </c>
      <c r="AG1852" s="32">
        <v>0</v>
      </c>
      <c r="AH1852" s="32">
        <v>6600000</v>
      </c>
      <c r="AI1852" s="32">
        <v>0</v>
      </c>
      <c r="AJ1852" s="32">
        <v>6600000</v>
      </c>
      <c r="AK1852" s="32">
        <v>0</v>
      </c>
      <c r="AL1852" s="32">
        <v>6600000</v>
      </c>
      <c r="AM1852" s="32">
        <v>0</v>
      </c>
      <c r="AN1852" s="32">
        <v>6600000</v>
      </c>
      <c r="AO1852" s="32">
        <v>0</v>
      </c>
      <c r="AP1852" s="32">
        <v>6600000</v>
      </c>
      <c r="AQ1852" s="32">
        <v>0</v>
      </c>
      <c r="AR1852" s="32">
        <v>6600000</v>
      </c>
      <c r="AS1852" s="32">
        <v>0</v>
      </c>
      <c r="AT1852" s="32">
        <v>6600000</v>
      </c>
      <c r="AU1852" s="32">
        <v>0</v>
      </c>
      <c r="AV1852" s="32">
        <v>6600000</v>
      </c>
      <c r="AW1852" s="32">
        <v>0</v>
      </c>
      <c r="AX1852" s="32">
        <v>13200000</v>
      </c>
      <c r="AZ1852" s="13" t="str">
        <f t="shared" si="142"/>
        <v>OK</v>
      </c>
      <c r="BA1852" s="13" t="str">
        <f t="shared" si="143"/>
        <v>OK</v>
      </c>
      <c r="BB1852" s="7">
        <f t="shared" si="144"/>
        <v>0</v>
      </c>
      <c r="BC1852" s="14">
        <f t="shared" si="145"/>
        <v>72600000</v>
      </c>
      <c r="BD1852" s="14">
        <f t="shared" si="145"/>
        <v>72600000</v>
      </c>
      <c r="BE1852" s="7">
        <f t="shared" si="146"/>
        <v>0</v>
      </c>
      <c r="BF1852" s="7">
        <f t="shared" si="146"/>
        <v>0</v>
      </c>
      <c r="BJ1852" s="2"/>
      <c r="BK1852" s="2"/>
      <c r="BL1852" s="2"/>
      <c r="BM1852" s="2"/>
      <c r="BN1852" s="2"/>
      <c r="BO1852" s="2"/>
      <c r="BP1852" s="2"/>
      <c r="BQ1852" s="2"/>
      <c r="BR1852" s="2"/>
    </row>
    <row r="1853" spans="1:70" s="3" customFormat="1" ht="99.75">
      <c r="A1853" s="2"/>
      <c r="B1853" s="28" t="s">
        <v>4297</v>
      </c>
      <c r="C1853" s="28" t="s">
        <v>4794</v>
      </c>
      <c r="D1853" s="28" t="s">
        <v>76</v>
      </c>
      <c r="E1853" s="29" t="s">
        <v>789</v>
      </c>
      <c r="F1853" s="29" t="s">
        <v>809</v>
      </c>
      <c r="G1853" s="29" t="s">
        <v>77</v>
      </c>
      <c r="H1853" s="29">
        <v>86101610</v>
      </c>
      <c r="I1853" s="29" t="s">
        <v>4818</v>
      </c>
      <c r="J1853" s="29" t="s">
        <v>199</v>
      </c>
      <c r="K1853" s="29" t="s">
        <v>1383</v>
      </c>
      <c r="L1853" s="30" t="s">
        <v>147</v>
      </c>
      <c r="M1853" s="30" t="s">
        <v>147</v>
      </c>
      <c r="N1853" s="30">
        <v>12</v>
      </c>
      <c r="O1853" s="30" t="s">
        <v>218</v>
      </c>
      <c r="P1853" s="30" t="s">
        <v>202</v>
      </c>
      <c r="Q1853" s="31">
        <v>72600000</v>
      </c>
      <c r="R1853" s="31">
        <v>72600000</v>
      </c>
      <c r="S1853" s="30" t="s">
        <v>411</v>
      </c>
      <c r="T1853" s="30" t="s">
        <v>199</v>
      </c>
      <c r="U1853" s="29" t="s">
        <v>806</v>
      </c>
      <c r="V1853" s="29" t="s">
        <v>331</v>
      </c>
      <c r="W1853" s="29" t="s">
        <v>363</v>
      </c>
      <c r="X1853" s="29" t="s">
        <v>206</v>
      </c>
      <c r="Y1853" s="29" t="s">
        <v>211</v>
      </c>
      <c r="Z1853" s="29" t="s">
        <v>811</v>
      </c>
      <c r="AA1853" s="32">
        <v>0</v>
      </c>
      <c r="AB1853" s="32">
        <v>0</v>
      </c>
      <c r="AC1853" s="32">
        <v>72600000</v>
      </c>
      <c r="AD1853" s="32">
        <v>0</v>
      </c>
      <c r="AE1853" s="32">
        <v>0</v>
      </c>
      <c r="AF1853" s="32">
        <v>6600000</v>
      </c>
      <c r="AG1853" s="32">
        <v>0</v>
      </c>
      <c r="AH1853" s="32">
        <v>6600000</v>
      </c>
      <c r="AI1853" s="32">
        <v>0</v>
      </c>
      <c r="AJ1853" s="32">
        <v>6600000</v>
      </c>
      <c r="AK1853" s="32">
        <v>0</v>
      </c>
      <c r="AL1853" s="32">
        <v>6600000</v>
      </c>
      <c r="AM1853" s="32">
        <v>0</v>
      </c>
      <c r="AN1853" s="32">
        <v>6600000</v>
      </c>
      <c r="AO1853" s="32">
        <v>0</v>
      </c>
      <c r="AP1853" s="32">
        <v>6600000</v>
      </c>
      <c r="AQ1853" s="32">
        <v>0</v>
      </c>
      <c r="AR1853" s="32">
        <v>6600000</v>
      </c>
      <c r="AS1853" s="32">
        <v>0</v>
      </c>
      <c r="AT1853" s="32">
        <v>6600000</v>
      </c>
      <c r="AU1853" s="32">
        <v>0</v>
      </c>
      <c r="AV1853" s="32">
        <v>6600000</v>
      </c>
      <c r="AW1853" s="32">
        <v>0</v>
      </c>
      <c r="AX1853" s="32">
        <v>13200000</v>
      </c>
      <c r="AZ1853" s="13" t="str">
        <f t="shared" si="142"/>
        <v>OK</v>
      </c>
      <c r="BA1853" s="13" t="str">
        <f t="shared" si="143"/>
        <v>OK</v>
      </c>
      <c r="BB1853" s="7">
        <f t="shared" si="144"/>
        <v>0</v>
      </c>
      <c r="BC1853" s="14">
        <f t="shared" si="145"/>
        <v>72600000</v>
      </c>
      <c r="BD1853" s="14">
        <f t="shared" si="145"/>
        <v>72600000</v>
      </c>
      <c r="BE1853" s="7">
        <f t="shared" si="146"/>
        <v>0</v>
      </c>
      <c r="BF1853" s="7">
        <f t="shared" si="146"/>
        <v>0</v>
      </c>
      <c r="BJ1853" s="2"/>
      <c r="BK1853" s="2"/>
      <c r="BL1853" s="2"/>
      <c r="BM1853" s="2"/>
      <c r="BN1853" s="2"/>
      <c r="BO1853" s="2"/>
      <c r="BP1853" s="2"/>
      <c r="BQ1853" s="2"/>
      <c r="BR1853" s="2"/>
    </row>
    <row r="1854" spans="1:70" s="3" customFormat="1" ht="99.75">
      <c r="A1854" s="2"/>
      <c r="B1854" s="28" t="s">
        <v>4298</v>
      </c>
      <c r="C1854" s="28" t="s">
        <v>4794</v>
      </c>
      <c r="D1854" s="28" t="s">
        <v>76</v>
      </c>
      <c r="E1854" s="29" t="s">
        <v>789</v>
      </c>
      <c r="F1854" s="29" t="s">
        <v>809</v>
      </c>
      <c r="G1854" s="29" t="s">
        <v>77</v>
      </c>
      <c r="H1854" s="29">
        <v>86101610</v>
      </c>
      <c r="I1854" s="29" t="s">
        <v>4818</v>
      </c>
      <c r="J1854" s="29" t="s">
        <v>199</v>
      </c>
      <c r="K1854" s="29" t="s">
        <v>1383</v>
      </c>
      <c r="L1854" s="30" t="s">
        <v>147</v>
      </c>
      <c r="M1854" s="30" t="s">
        <v>147</v>
      </c>
      <c r="N1854" s="30">
        <v>12</v>
      </c>
      <c r="O1854" s="30" t="s">
        <v>218</v>
      </c>
      <c r="P1854" s="30" t="s">
        <v>202</v>
      </c>
      <c r="Q1854" s="31">
        <v>72600000</v>
      </c>
      <c r="R1854" s="31">
        <v>72600000</v>
      </c>
      <c r="S1854" s="30" t="s">
        <v>411</v>
      </c>
      <c r="T1854" s="30" t="s">
        <v>199</v>
      </c>
      <c r="U1854" s="29" t="s">
        <v>806</v>
      </c>
      <c r="V1854" s="29" t="s">
        <v>331</v>
      </c>
      <c r="W1854" s="29" t="s">
        <v>363</v>
      </c>
      <c r="X1854" s="29" t="s">
        <v>206</v>
      </c>
      <c r="Y1854" s="29" t="s">
        <v>211</v>
      </c>
      <c r="Z1854" s="29" t="s">
        <v>811</v>
      </c>
      <c r="AA1854" s="32">
        <v>0</v>
      </c>
      <c r="AB1854" s="32">
        <v>0</v>
      </c>
      <c r="AC1854" s="32">
        <v>72600000</v>
      </c>
      <c r="AD1854" s="32">
        <v>0</v>
      </c>
      <c r="AE1854" s="32">
        <v>0</v>
      </c>
      <c r="AF1854" s="32">
        <v>6600000</v>
      </c>
      <c r="AG1854" s="32">
        <v>0</v>
      </c>
      <c r="AH1854" s="32">
        <v>6600000</v>
      </c>
      <c r="AI1854" s="32">
        <v>0</v>
      </c>
      <c r="AJ1854" s="32">
        <v>6600000</v>
      </c>
      <c r="AK1854" s="32">
        <v>0</v>
      </c>
      <c r="AL1854" s="32">
        <v>6600000</v>
      </c>
      <c r="AM1854" s="32">
        <v>0</v>
      </c>
      <c r="AN1854" s="32">
        <v>6600000</v>
      </c>
      <c r="AO1854" s="32">
        <v>0</v>
      </c>
      <c r="AP1854" s="32">
        <v>6600000</v>
      </c>
      <c r="AQ1854" s="32">
        <v>0</v>
      </c>
      <c r="AR1854" s="32">
        <v>6600000</v>
      </c>
      <c r="AS1854" s="32">
        <v>0</v>
      </c>
      <c r="AT1854" s="32">
        <v>6600000</v>
      </c>
      <c r="AU1854" s="32">
        <v>0</v>
      </c>
      <c r="AV1854" s="32">
        <v>6600000</v>
      </c>
      <c r="AW1854" s="32">
        <v>0</v>
      </c>
      <c r="AX1854" s="32">
        <v>13200000</v>
      </c>
      <c r="AZ1854" s="13" t="str">
        <f t="shared" si="142"/>
        <v>OK</v>
      </c>
      <c r="BA1854" s="13" t="str">
        <f t="shared" si="143"/>
        <v>OK</v>
      </c>
      <c r="BB1854" s="7">
        <f t="shared" si="144"/>
        <v>0</v>
      </c>
      <c r="BC1854" s="14">
        <f t="shared" si="145"/>
        <v>72600000</v>
      </c>
      <c r="BD1854" s="14">
        <f t="shared" si="145"/>
        <v>72600000</v>
      </c>
      <c r="BE1854" s="7">
        <f t="shared" si="146"/>
        <v>0</v>
      </c>
      <c r="BF1854" s="7">
        <f t="shared" si="146"/>
        <v>0</v>
      </c>
      <c r="BJ1854" s="2"/>
      <c r="BK1854" s="2"/>
      <c r="BL1854" s="2"/>
      <c r="BM1854" s="2"/>
      <c r="BN1854" s="2"/>
      <c r="BO1854" s="2"/>
      <c r="BP1854" s="2"/>
      <c r="BQ1854" s="2"/>
      <c r="BR1854" s="2"/>
    </row>
    <row r="1855" spans="1:70" s="3" customFormat="1" ht="99.75">
      <c r="A1855" s="2"/>
      <c r="B1855" s="28" t="s">
        <v>4299</v>
      </c>
      <c r="C1855" s="28" t="s">
        <v>4794</v>
      </c>
      <c r="D1855" s="28" t="s">
        <v>76</v>
      </c>
      <c r="E1855" s="29" t="s">
        <v>789</v>
      </c>
      <c r="F1855" s="29" t="s">
        <v>809</v>
      </c>
      <c r="G1855" s="29" t="s">
        <v>77</v>
      </c>
      <c r="H1855" s="29">
        <v>86101610</v>
      </c>
      <c r="I1855" s="29" t="s">
        <v>4818</v>
      </c>
      <c r="J1855" s="29" t="s">
        <v>199</v>
      </c>
      <c r="K1855" s="29" t="s">
        <v>1384</v>
      </c>
      <c r="L1855" s="30" t="s">
        <v>147</v>
      </c>
      <c r="M1855" s="30" t="s">
        <v>147</v>
      </c>
      <c r="N1855" s="30">
        <v>12</v>
      </c>
      <c r="O1855" s="30" t="s">
        <v>218</v>
      </c>
      <c r="P1855" s="30" t="s">
        <v>202</v>
      </c>
      <c r="Q1855" s="31">
        <v>84700000</v>
      </c>
      <c r="R1855" s="31">
        <v>84700000</v>
      </c>
      <c r="S1855" s="30" t="s">
        <v>411</v>
      </c>
      <c r="T1855" s="30" t="s">
        <v>199</v>
      </c>
      <c r="U1855" s="29" t="s">
        <v>806</v>
      </c>
      <c r="V1855" s="29" t="s">
        <v>331</v>
      </c>
      <c r="W1855" s="29" t="s">
        <v>363</v>
      </c>
      <c r="X1855" s="29" t="s">
        <v>206</v>
      </c>
      <c r="Y1855" s="29" t="s">
        <v>211</v>
      </c>
      <c r="Z1855" s="29" t="s">
        <v>811</v>
      </c>
      <c r="AA1855" s="32">
        <v>0</v>
      </c>
      <c r="AB1855" s="32">
        <v>0</v>
      </c>
      <c r="AC1855" s="32">
        <v>84700000</v>
      </c>
      <c r="AD1855" s="32">
        <v>0</v>
      </c>
      <c r="AE1855" s="32">
        <v>0</v>
      </c>
      <c r="AF1855" s="32">
        <v>7700000</v>
      </c>
      <c r="AG1855" s="32">
        <v>0</v>
      </c>
      <c r="AH1855" s="32">
        <v>7700000</v>
      </c>
      <c r="AI1855" s="32">
        <v>0</v>
      </c>
      <c r="AJ1855" s="32">
        <v>7700000</v>
      </c>
      <c r="AK1855" s="32">
        <v>0</v>
      </c>
      <c r="AL1855" s="32">
        <v>7700000</v>
      </c>
      <c r="AM1855" s="32">
        <v>0</v>
      </c>
      <c r="AN1855" s="32">
        <v>7700000</v>
      </c>
      <c r="AO1855" s="32">
        <v>0</v>
      </c>
      <c r="AP1855" s="32">
        <v>7700000</v>
      </c>
      <c r="AQ1855" s="32">
        <v>0</v>
      </c>
      <c r="AR1855" s="32">
        <v>7700000</v>
      </c>
      <c r="AS1855" s="32">
        <v>0</v>
      </c>
      <c r="AT1855" s="32">
        <v>7700000</v>
      </c>
      <c r="AU1855" s="32">
        <v>0</v>
      </c>
      <c r="AV1855" s="32">
        <v>7700000</v>
      </c>
      <c r="AW1855" s="32">
        <v>0</v>
      </c>
      <c r="AX1855" s="32">
        <v>15400000</v>
      </c>
      <c r="AZ1855" s="13" t="str">
        <f t="shared" si="142"/>
        <v>OK</v>
      </c>
      <c r="BA1855" s="13" t="str">
        <f t="shared" si="143"/>
        <v>OK</v>
      </c>
      <c r="BB1855" s="7">
        <f t="shared" si="144"/>
        <v>0</v>
      </c>
      <c r="BC1855" s="14">
        <f t="shared" si="145"/>
        <v>84700000</v>
      </c>
      <c r="BD1855" s="14">
        <f t="shared" si="145"/>
        <v>84700000</v>
      </c>
      <c r="BE1855" s="7">
        <f t="shared" si="146"/>
        <v>0</v>
      </c>
      <c r="BF1855" s="7">
        <f t="shared" si="146"/>
        <v>0</v>
      </c>
      <c r="BJ1855" s="2"/>
      <c r="BK1855" s="2"/>
      <c r="BL1855" s="2"/>
      <c r="BM1855" s="2"/>
      <c r="BN1855" s="2"/>
      <c r="BO1855" s="2"/>
      <c r="BP1855" s="2"/>
      <c r="BQ1855" s="2"/>
      <c r="BR1855" s="2"/>
    </row>
    <row r="1856" spans="1:70" s="3" customFormat="1" ht="99.75">
      <c r="A1856" s="2"/>
      <c r="B1856" s="28" t="s">
        <v>4300</v>
      </c>
      <c r="C1856" s="28" t="s">
        <v>4794</v>
      </c>
      <c r="D1856" s="28" t="s">
        <v>76</v>
      </c>
      <c r="E1856" s="29" t="s">
        <v>789</v>
      </c>
      <c r="F1856" s="29" t="s">
        <v>809</v>
      </c>
      <c r="G1856" s="29" t="s">
        <v>77</v>
      </c>
      <c r="H1856" s="29">
        <v>86101610</v>
      </c>
      <c r="I1856" s="29" t="s">
        <v>4818</v>
      </c>
      <c r="J1856" s="29" t="s">
        <v>199</v>
      </c>
      <c r="K1856" s="29" t="s">
        <v>1385</v>
      </c>
      <c r="L1856" s="30" t="s">
        <v>147</v>
      </c>
      <c r="M1856" s="30" t="s">
        <v>147</v>
      </c>
      <c r="N1856" s="30">
        <v>12</v>
      </c>
      <c r="O1856" s="30" t="s">
        <v>218</v>
      </c>
      <c r="P1856" s="30" t="s">
        <v>202</v>
      </c>
      <c r="Q1856" s="31">
        <v>72600000</v>
      </c>
      <c r="R1856" s="31">
        <v>72600000</v>
      </c>
      <c r="S1856" s="30" t="s">
        <v>411</v>
      </c>
      <c r="T1856" s="30" t="s">
        <v>199</v>
      </c>
      <c r="U1856" s="29" t="s">
        <v>806</v>
      </c>
      <c r="V1856" s="29" t="s">
        <v>331</v>
      </c>
      <c r="W1856" s="29" t="s">
        <v>363</v>
      </c>
      <c r="X1856" s="29" t="s">
        <v>206</v>
      </c>
      <c r="Y1856" s="29" t="s">
        <v>211</v>
      </c>
      <c r="Z1856" s="29" t="s">
        <v>811</v>
      </c>
      <c r="AA1856" s="32">
        <v>0</v>
      </c>
      <c r="AB1856" s="32">
        <v>0</v>
      </c>
      <c r="AC1856" s="32">
        <v>72600000</v>
      </c>
      <c r="AD1856" s="32">
        <v>0</v>
      </c>
      <c r="AE1856" s="32">
        <v>0</v>
      </c>
      <c r="AF1856" s="32">
        <v>6600000</v>
      </c>
      <c r="AG1856" s="32">
        <v>0</v>
      </c>
      <c r="AH1856" s="32">
        <v>6600000</v>
      </c>
      <c r="AI1856" s="32">
        <v>0</v>
      </c>
      <c r="AJ1856" s="32">
        <v>6600000</v>
      </c>
      <c r="AK1856" s="32">
        <v>0</v>
      </c>
      <c r="AL1856" s="32">
        <v>6600000</v>
      </c>
      <c r="AM1856" s="32">
        <v>0</v>
      </c>
      <c r="AN1856" s="32">
        <v>6600000</v>
      </c>
      <c r="AO1856" s="32">
        <v>0</v>
      </c>
      <c r="AP1856" s="32">
        <v>6600000</v>
      </c>
      <c r="AQ1856" s="32">
        <v>0</v>
      </c>
      <c r="AR1856" s="32">
        <v>6600000</v>
      </c>
      <c r="AS1856" s="32">
        <v>0</v>
      </c>
      <c r="AT1856" s="32">
        <v>6600000</v>
      </c>
      <c r="AU1856" s="32">
        <v>0</v>
      </c>
      <c r="AV1856" s="32">
        <v>6600000</v>
      </c>
      <c r="AW1856" s="32">
        <v>0</v>
      </c>
      <c r="AX1856" s="32">
        <v>13200000</v>
      </c>
      <c r="AZ1856" s="13" t="str">
        <f t="shared" si="142"/>
        <v>OK</v>
      </c>
      <c r="BA1856" s="13" t="str">
        <f t="shared" si="143"/>
        <v>OK</v>
      </c>
      <c r="BB1856" s="7">
        <f t="shared" si="144"/>
        <v>0</v>
      </c>
      <c r="BC1856" s="14">
        <f t="shared" si="145"/>
        <v>72600000</v>
      </c>
      <c r="BD1856" s="14">
        <f t="shared" si="145"/>
        <v>72600000</v>
      </c>
      <c r="BE1856" s="7">
        <f t="shared" si="146"/>
        <v>0</v>
      </c>
      <c r="BF1856" s="7">
        <f t="shared" si="146"/>
        <v>0</v>
      </c>
      <c r="BJ1856" s="2"/>
      <c r="BK1856" s="2"/>
      <c r="BL1856" s="2"/>
      <c r="BM1856" s="2"/>
      <c r="BN1856" s="2"/>
      <c r="BO1856" s="2"/>
      <c r="BP1856" s="2"/>
      <c r="BQ1856" s="2"/>
      <c r="BR1856" s="2"/>
    </row>
    <row r="1857" spans="1:70" s="3" customFormat="1" ht="99.75">
      <c r="A1857" s="2"/>
      <c r="B1857" s="28" t="s">
        <v>4301</v>
      </c>
      <c r="C1857" s="28" t="s">
        <v>4794</v>
      </c>
      <c r="D1857" s="28" t="s">
        <v>76</v>
      </c>
      <c r="E1857" s="29" t="s">
        <v>789</v>
      </c>
      <c r="F1857" s="29" t="s">
        <v>809</v>
      </c>
      <c r="G1857" s="29" t="s">
        <v>77</v>
      </c>
      <c r="H1857" s="29">
        <v>86101610</v>
      </c>
      <c r="I1857" s="29" t="s">
        <v>4818</v>
      </c>
      <c r="J1857" s="29" t="s">
        <v>199</v>
      </c>
      <c r="K1857" s="29" t="s">
        <v>1385</v>
      </c>
      <c r="L1857" s="30" t="s">
        <v>147</v>
      </c>
      <c r="M1857" s="30" t="s">
        <v>147</v>
      </c>
      <c r="N1857" s="30">
        <v>12</v>
      </c>
      <c r="O1857" s="30" t="s">
        <v>218</v>
      </c>
      <c r="P1857" s="30" t="s">
        <v>202</v>
      </c>
      <c r="Q1857" s="31">
        <v>72600000</v>
      </c>
      <c r="R1857" s="31">
        <v>72600000</v>
      </c>
      <c r="S1857" s="30" t="s">
        <v>411</v>
      </c>
      <c r="T1857" s="30" t="s">
        <v>199</v>
      </c>
      <c r="U1857" s="29" t="s">
        <v>806</v>
      </c>
      <c r="V1857" s="29" t="s">
        <v>331</v>
      </c>
      <c r="W1857" s="29" t="s">
        <v>363</v>
      </c>
      <c r="X1857" s="29" t="s">
        <v>206</v>
      </c>
      <c r="Y1857" s="29" t="s">
        <v>211</v>
      </c>
      <c r="Z1857" s="29" t="s">
        <v>811</v>
      </c>
      <c r="AA1857" s="32">
        <v>0</v>
      </c>
      <c r="AB1857" s="32">
        <v>0</v>
      </c>
      <c r="AC1857" s="32">
        <v>72600000</v>
      </c>
      <c r="AD1857" s="32">
        <v>0</v>
      </c>
      <c r="AE1857" s="32">
        <v>0</v>
      </c>
      <c r="AF1857" s="32">
        <v>6600000</v>
      </c>
      <c r="AG1857" s="32">
        <v>0</v>
      </c>
      <c r="AH1857" s="32">
        <v>6600000</v>
      </c>
      <c r="AI1857" s="32">
        <v>0</v>
      </c>
      <c r="AJ1857" s="32">
        <v>6600000</v>
      </c>
      <c r="AK1857" s="32">
        <v>0</v>
      </c>
      <c r="AL1857" s="32">
        <v>6600000</v>
      </c>
      <c r="AM1857" s="32">
        <v>0</v>
      </c>
      <c r="AN1857" s="32">
        <v>6600000</v>
      </c>
      <c r="AO1857" s="32">
        <v>0</v>
      </c>
      <c r="AP1857" s="32">
        <v>6600000</v>
      </c>
      <c r="AQ1857" s="32">
        <v>0</v>
      </c>
      <c r="AR1857" s="32">
        <v>6600000</v>
      </c>
      <c r="AS1857" s="32">
        <v>0</v>
      </c>
      <c r="AT1857" s="32">
        <v>6600000</v>
      </c>
      <c r="AU1857" s="32">
        <v>0</v>
      </c>
      <c r="AV1857" s="32">
        <v>6600000</v>
      </c>
      <c r="AW1857" s="32">
        <v>0</v>
      </c>
      <c r="AX1857" s="32">
        <v>13200000</v>
      </c>
      <c r="AZ1857" s="13" t="str">
        <f t="shared" si="142"/>
        <v>OK</v>
      </c>
      <c r="BA1857" s="13" t="str">
        <f t="shared" si="143"/>
        <v>OK</v>
      </c>
      <c r="BB1857" s="7">
        <f t="shared" si="144"/>
        <v>0</v>
      </c>
      <c r="BC1857" s="14">
        <f t="shared" si="145"/>
        <v>72600000</v>
      </c>
      <c r="BD1857" s="14">
        <f t="shared" si="145"/>
        <v>72600000</v>
      </c>
      <c r="BE1857" s="7">
        <f t="shared" si="146"/>
        <v>0</v>
      </c>
      <c r="BF1857" s="7">
        <f t="shared" si="146"/>
        <v>0</v>
      </c>
      <c r="BJ1857" s="2"/>
      <c r="BK1857" s="2"/>
      <c r="BL1857" s="2"/>
      <c r="BM1857" s="2"/>
      <c r="BN1857" s="2"/>
      <c r="BO1857" s="2"/>
      <c r="BP1857" s="2"/>
      <c r="BQ1857" s="2"/>
      <c r="BR1857" s="2"/>
    </row>
    <row r="1858" spans="1:70" s="3" customFormat="1" ht="99.75">
      <c r="A1858" s="2"/>
      <c r="B1858" s="28" t="s">
        <v>4302</v>
      </c>
      <c r="C1858" s="28" t="s">
        <v>4794</v>
      </c>
      <c r="D1858" s="28" t="s">
        <v>76</v>
      </c>
      <c r="E1858" s="29" t="s">
        <v>789</v>
      </c>
      <c r="F1858" s="29" t="s">
        <v>809</v>
      </c>
      <c r="G1858" s="29" t="s">
        <v>77</v>
      </c>
      <c r="H1858" s="29">
        <v>86101610</v>
      </c>
      <c r="I1858" s="29" t="s">
        <v>4818</v>
      </c>
      <c r="J1858" s="29" t="s">
        <v>199</v>
      </c>
      <c r="K1858" s="29" t="s">
        <v>1386</v>
      </c>
      <c r="L1858" s="30" t="s">
        <v>147</v>
      </c>
      <c r="M1858" s="30" t="s">
        <v>147</v>
      </c>
      <c r="N1858" s="30">
        <v>12</v>
      </c>
      <c r="O1858" s="30" t="s">
        <v>218</v>
      </c>
      <c r="P1858" s="30" t="s">
        <v>202</v>
      </c>
      <c r="Q1858" s="31">
        <v>72600000</v>
      </c>
      <c r="R1858" s="31">
        <v>72600000</v>
      </c>
      <c r="S1858" s="30" t="s">
        <v>411</v>
      </c>
      <c r="T1858" s="30" t="s">
        <v>199</v>
      </c>
      <c r="U1858" s="29" t="s">
        <v>806</v>
      </c>
      <c r="V1858" s="29" t="s">
        <v>331</v>
      </c>
      <c r="W1858" s="29" t="s">
        <v>363</v>
      </c>
      <c r="X1858" s="29" t="s">
        <v>206</v>
      </c>
      <c r="Y1858" s="29" t="s">
        <v>211</v>
      </c>
      <c r="Z1858" s="29" t="s">
        <v>818</v>
      </c>
      <c r="AA1858" s="32">
        <v>0</v>
      </c>
      <c r="AB1858" s="32">
        <v>0</v>
      </c>
      <c r="AC1858" s="32">
        <v>72600000</v>
      </c>
      <c r="AD1858" s="32">
        <v>0</v>
      </c>
      <c r="AE1858" s="32">
        <v>0</v>
      </c>
      <c r="AF1858" s="32">
        <v>6600000</v>
      </c>
      <c r="AG1858" s="32">
        <v>0</v>
      </c>
      <c r="AH1858" s="32">
        <v>6600000</v>
      </c>
      <c r="AI1858" s="32">
        <v>0</v>
      </c>
      <c r="AJ1858" s="32">
        <v>6600000</v>
      </c>
      <c r="AK1858" s="32">
        <v>0</v>
      </c>
      <c r="AL1858" s="32">
        <v>6600000</v>
      </c>
      <c r="AM1858" s="32">
        <v>0</v>
      </c>
      <c r="AN1858" s="32">
        <v>6600000</v>
      </c>
      <c r="AO1858" s="32">
        <v>0</v>
      </c>
      <c r="AP1858" s="32">
        <v>6600000</v>
      </c>
      <c r="AQ1858" s="32">
        <v>0</v>
      </c>
      <c r="AR1858" s="32">
        <v>6600000</v>
      </c>
      <c r="AS1858" s="32">
        <v>0</v>
      </c>
      <c r="AT1858" s="32">
        <v>6600000</v>
      </c>
      <c r="AU1858" s="32">
        <v>0</v>
      </c>
      <c r="AV1858" s="32">
        <v>6600000</v>
      </c>
      <c r="AW1858" s="32">
        <v>0</v>
      </c>
      <c r="AX1858" s="32">
        <v>13200000</v>
      </c>
      <c r="AZ1858" s="13" t="str">
        <f t="shared" si="142"/>
        <v>OK</v>
      </c>
      <c r="BA1858" s="13" t="str">
        <f t="shared" si="143"/>
        <v>OK</v>
      </c>
      <c r="BB1858" s="7">
        <f t="shared" si="144"/>
        <v>0</v>
      </c>
      <c r="BC1858" s="14">
        <f t="shared" si="145"/>
        <v>72600000</v>
      </c>
      <c r="BD1858" s="14">
        <f t="shared" si="145"/>
        <v>72600000</v>
      </c>
      <c r="BE1858" s="7">
        <f t="shared" si="146"/>
        <v>0</v>
      </c>
      <c r="BF1858" s="7">
        <f t="shared" si="146"/>
        <v>0</v>
      </c>
      <c r="BJ1858" s="2"/>
      <c r="BK1858" s="2"/>
      <c r="BL1858" s="2"/>
      <c r="BM1858" s="2"/>
      <c r="BN1858" s="2"/>
      <c r="BO1858" s="2"/>
      <c r="BP1858" s="2"/>
      <c r="BQ1858" s="2"/>
      <c r="BR1858" s="2"/>
    </row>
    <row r="1859" spans="1:70" s="3" customFormat="1" ht="99.75">
      <c r="A1859" s="2"/>
      <c r="B1859" s="28" t="s">
        <v>4303</v>
      </c>
      <c r="C1859" s="28" t="s">
        <v>4794</v>
      </c>
      <c r="D1859" s="28" t="s">
        <v>76</v>
      </c>
      <c r="E1859" s="29" t="s">
        <v>789</v>
      </c>
      <c r="F1859" s="29" t="s">
        <v>809</v>
      </c>
      <c r="G1859" s="29" t="s">
        <v>77</v>
      </c>
      <c r="H1859" s="29">
        <v>86101610</v>
      </c>
      <c r="I1859" s="29" t="s">
        <v>4818</v>
      </c>
      <c r="J1859" s="29" t="s">
        <v>199</v>
      </c>
      <c r="K1859" s="29" t="s">
        <v>1386</v>
      </c>
      <c r="L1859" s="30" t="s">
        <v>147</v>
      </c>
      <c r="M1859" s="30" t="s">
        <v>147</v>
      </c>
      <c r="N1859" s="30">
        <v>12</v>
      </c>
      <c r="O1859" s="30" t="s">
        <v>218</v>
      </c>
      <c r="P1859" s="30" t="s">
        <v>202</v>
      </c>
      <c r="Q1859" s="31">
        <v>72600000</v>
      </c>
      <c r="R1859" s="31">
        <v>72600000</v>
      </c>
      <c r="S1859" s="30" t="s">
        <v>411</v>
      </c>
      <c r="T1859" s="30" t="s">
        <v>199</v>
      </c>
      <c r="U1859" s="29" t="s">
        <v>806</v>
      </c>
      <c r="V1859" s="29" t="s">
        <v>331</v>
      </c>
      <c r="W1859" s="29" t="s">
        <v>363</v>
      </c>
      <c r="X1859" s="29" t="s">
        <v>206</v>
      </c>
      <c r="Y1859" s="29" t="s">
        <v>211</v>
      </c>
      <c r="Z1859" s="29" t="s">
        <v>818</v>
      </c>
      <c r="AA1859" s="32">
        <v>0</v>
      </c>
      <c r="AB1859" s="32">
        <v>0</v>
      </c>
      <c r="AC1859" s="32">
        <v>72600000</v>
      </c>
      <c r="AD1859" s="32">
        <v>0</v>
      </c>
      <c r="AE1859" s="32">
        <v>0</v>
      </c>
      <c r="AF1859" s="32">
        <v>6600000</v>
      </c>
      <c r="AG1859" s="32">
        <v>0</v>
      </c>
      <c r="AH1859" s="32">
        <v>6600000</v>
      </c>
      <c r="AI1859" s="32">
        <v>0</v>
      </c>
      <c r="AJ1859" s="32">
        <v>6600000</v>
      </c>
      <c r="AK1859" s="32">
        <v>0</v>
      </c>
      <c r="AL1859" s="32">
        <v>6600000</v>
      </c>
      <c r="AM1859" s="32">
        <v>0</v>
      </c>
      <c r="AN1859" s="32">
        <v>6600000</v>
      </c>
      <c r="AO1859" s="32">
        <v>0</v>
      </c>
      <c r="AP1859" s="32">
        <v>6600000</v>
      </c>
      <c r="AQ1859" s="32">
        <v>0</v>
      </c>
      <c r="AR1859" s="32">
        <v>6600000</v>
      </c>
      <c r="AS1859" s="32">
        <v>0</v>
      </c>
      <c r="AT1859" s="32">
        <v>6600000</v>
      </c>
      <c r="AU1859" s="32">
        <v>0</v>
      </c>
      <c r="AV1859" s="32">
        <v>6600000</v>
      </c>
      <c r="AW1859" s="32">
        <v>0</v>
      </c>
      <c r="AX1859" s="32">
        <v>13200000</v>
      </c>
      <c r="AZ1859" s="13" t="str">
        <f t="shared" si="142"/>
        <v>OK</v>
      </c>
      <c r="BA1859" s="13" t="str">
        <f t="shared" si="143"/>
        <v>OK</v>
      </c>
      <c r="BB1859" s="7">
        <f t="shared" si="144"/>
        <v>0</v>
      </c>
      <c r="BC1859" s="14">
        <f t="shared" si="145"/>
        <v>72600000</v>
      </c>
      <c r="BD1859" s="14">
        <f t="shared" si="145"/>
        <v>72600000</v>
      </c>
      <c r="BE1859" s="7">
        <f t="shared" si="146"/>
        <v>0</v>
      </c>
      <c r="BF1859" s="7">
        <f t="shared" si="146"/>
        <v>0</v>
      </c>
      <c r="BJ1859" s="2"/>
      <c r="BK1859" s="2"/>
      <c r="BL1859" s="2"/>
      <c r="BM1859" s="2"/>
      <c r="BN1859" s="2"/>
      <c r="BO1859" s="2"/>
      <c r="BP1859" s="2"/>
      <c r="BQ1859" s="2"/>
      <c r="BR1859" s="2"/>
    </row>
    <row r="1860" spans="1:70" s="3" customFormat="1" ht="99.75">
      <c r="A1860" s="2"/>
      <c r="B1860" s="28" t="s">
        <v>4304</v>
      </c>
      <c r="C1860" s="28" t="s">
        <v>4794</v>
      </c>
      <c r="D1860" s="28" t="s">
        <v>76</v>
      </c>
      <c r="E1860" s="29" t="s">
        <v>789</v>
      </c>
      <c r="F1860" s="29" t="s">
        <v>809</v>
      </c>
      <c r="G1860" s="29" t="s">
        <v>77</v>
      </c>
      <c r="H1860" s="29">
        <v>86101610</v>
      </c>
      <c r="I1860" s="29" t="s">
        <v>4818</v>
      </c>
      <c r="J1860" s="29" t="s">
        <v>199</v>
      </c>
      <c r="K1860" s="29" t="s">
        <v>1386</v>
      </c>
      <c r="L1860" s="30" t="s">
        <v>147</v>
      </c>
      <c r="M1860" s="30" t="s">
        <v>147</v>
      </c>
      <c r="N1860" s="30">
        <v>12</v>
      </c>
      <c r="O1860" s="30" t="s">
        <v>218</v>
      </c>
      <c r="P1860" s="30" t="s">
        <v>202</v>
      </c>
      <c r="Q1860" s="31">
        <v>72600000</v>
      </c>
      <c r="R1860" s="31">
        <v>72600000</v>
      </c>
      <c r="S1860" s="30" t="s">
        <v>411</v>
      </c>
      <c r="T1860" s="30" t="s">
        <v>199</v>
      </c>
      <c r="U1860" s="29" t="s">
        <v>806</v>
      </c>
      <c r="V1860" s="29" t="s">
        <v>331</v>
      </c>
      <c r="W1860" s="29" t="s">
        <v>363</v>
      </c>
      <c r="X1860" s="29" t="s">
        <v>206</v>
      </c>
      <c r="Y1860" s="29" t="s">
        <v>211</v>
      </c>
      <c r="Z1860" s="29" t="s">
        <v>818</v>
      </c>
      <c r="AA1860" s="32">
        <v>0</v>
      </c>
      <c r="AB1860" s="32">
        <v>0</v>
      </c>
      <c r="AC1860" s="32">
        <v>72600000</v>
      </c>
      <c r="AD1860" s="32">
        <v>0</v>
      </c>
      <c r="AE1860" s="32">
        <v>0</v>
      </c>
      <c r="AF1860" s="32">
        <v>6600000</v>
      </c>
      <c r="AG1860" s="32">
        <v>0</v>
      </c>
      <c r="AH1860" s="32">
        <v>6600000</v>
      </c>
      <c r="AI1860" s="32">
        <v>0</v>
      </c>
      <c r="AJ1860" s="32">
        <v>6600000</v>
      </c>
      <c r="AK1860" s="32">
        <v>0</v>
      </c>
      <c r="AL1860" s="32">
        <v>6600000</v>
      </c>
      <c r="AM1860" s="32">
        <v>0</v>
      </c>
      <c r="AN1860" s="32">
        <v>6600000</v>
      </c>
      <c r="AO1860" s="32">
        <v>0</v>
      </c>
      <c r="AP1860" s="32">
        <v>6600000</v>
      </c>
      <c r="AQ1860" s="32">
        <v>0</v>
      </c>
      <c r="AR1860" s="32">
        <v>6600000</v>
      </c>
      <c r="AS1860" s="32">
        <v>0</v>
      </c>
      <c r="AT1860" s="32">
        <v>6600000</v>
      </c>
      <c r="AU1860" s="32">
        <v>0</v>
      </c>
      <c r="AV1860" s="32">
        <v>6600000</v>
      </c>
      <c r="AW1860" s="32">
        <v>0</v>
      </c>
      <c r="AX1860" s="32">
        <v>13200000</v>
      </c>
      <c r="AZ1860" s="13" t="str">
        <f t="shared" si="142"/>
        <v>OK</v>
      </c>
      <c r="BA1860" s="13" t="str">
        <f t="shared" si="143"/>
        <v>OK</v>
      </c>
      <c r="BB1860" s="7">
        <f t="shared" si="144"/>
        <v>0</v>
      </c>
      <c r="BC1860" s="14">
        <f t="shared" si="145"/>
        <v>72600000</v>
      </c>
      <c r="BD1860" s="14">
        <f t="shared" si="145"/>
        <v>72600000</v>
      </c>
      <c r="BE1860" s="7">
        <f t="shared" si="146"/>
        <v>0</v>
      </c>
      <c r="BF1860" s="7">
        <f t="shared" si="146"/>
        <v>0</v>
      </c>
      <c r="BJ1860" s="2"/>
      <c r="BK1860" s="2"/>
      <c r="BL1860" s="2"/>
      <c r="BM1860" s="2"/>
      <c r="BN1860" s="2"/>
      <c r="BO1860" s="2"/>
      <c r="BP1860" s="2"/>
      <c r="BQ1860" s="2"/>
      <c r="BR1860" s="2"/>
    </row>
    <row r="1861" spans="1:70" s="3" customFormat="1" ht="99.75">
      <c r="A1861" s="2"/>
      <c r="B1861" s="28" t="s">
        <v>4305</v>
      </c>
      <c r="C1861" s="28" t="s">
        <v>4794</v>
      </c>
      <c r="D1861" s="28" t="s">
        <v>76</v>
      </c>
      <c r="E1861" s="29" t="s">
        <v>789</v>
      </c>
      <c r="F1861" s="29" t="s">
        <v>809</v>
      </c>
      <c r="G1861" s="29" t="s">
        <v>77</v>
      </c>
      <c r="H1861" s="29">
        <v>86101610</v>
      </c>
      <c r="I1861" s="29" t="s">
        <v>4818</v>
      </c>
      <c r="J1861" s="29" t="s">
        <v>199</v>
      </c>
      <c r="K1861" s="29" t="s">
        <v>1387</v>
      </c>
      <c r="L1861" s="30" t="s">
        <v>147</v>
      </c>
      <c r="M1861" s="30" t="s">
        <v>147</v>
      </c>
      <c r="N1861" s="30">
        <v>12</v>
      </c>
      <c r="O1861" s="30" t="s">
        <v>218</v>
      </c>
      <c r="P1861" s="30" t="s">
        <v>202</v>
      </c>
      <c r="Q1861" s="31">
        <v>53900000</v>
      </c>
      <c r="R1861" s="31">
        <v>53900000</v>
      </c>
      <c r="S1861" s="30" t="s">
        <v>411</v>
      </c>
      <c r="T1861" s="30" t="s">
        <v>199</v>
      </c>
      <c r="U1861" s="29" t="s">
        <v>806</v>
      </c>
      <c r="V1861" s="29" t="s">
        <v>331</v>
      </c>
      <c r="W1861" s="29" t="s">
        <v>363</v>
      </c>
      <c r="X1861" s="29" t="s">
        <v>206</v>
      </c>
      <c r="Y1861" s="29" t="s">
        <v>211</v>
      </c>
      <c r="Z1861" s="29" t="s">
        <v>819</v>
      </c>
      <c r="AA1861" s="32">
        <v>0</v>
      </c>
      <c r="AB1861" s="32">
        <v>0</v>
      </c>
      <c r="AC1861" s="32">
        <v>53900000</v>
      </c>
      <c r="AD1861" s="32">
        <v>0</v>
      </c>
      <c r="AE1861" s="32">
        <v>0</v>
      </c>
      <c r="AF1861" s="32">
        <v>4900000</v>
      </c>
      <c r="AG1861" s="32">
        <v>0</v>
      </c>
      <c r="AH1861" s="32">
        <v>4900000</v>
      </c>
      <c r="AI1861" s="32">
        <v>0</v>
      </c>
      <c r="AJ1861" s="32">
        <v>4900000</v>
      </c>
      <c r="AK1861" s="32">
        <v>0</v>
      </c>
      <c r="AL1861" s="32">
        <v>4900000</v>
      </c>
      <c r="AM1861" s="32">
        <v>0</v>
      </c>
      <c r="AN1861" s="32">
        <v>4900000</v>
      </c>
      <c r="AO1861" s="32">
        <v>0</v>
      </c>
      <c r="AP1861" s="32">
        <v>4900000</v>
      </c>
      <c r="AQ1861" s="32">
        <v>0</v>
      </c>
      <c r="AR1861" s="32">
        <v>4900000</v>
      </c>
      <c r="AS1861" s="32">
        <v>0</v>
      </c>
      <c r="AT1861" s="32">
        <v>4900000</v>
      </c>
      <c r="AU1861" s="32">
        <v>0</v>
      </c>
      <c r="AV1861" s="32">
        <v>4900000</v>
      </c>
      <c r="AW1861" s="32">
        <v>0</v>
      </c>
      <c r="AX1861" s="32">
        <v>9800000</v>
      </c>
      <c r="AZ1861" s="13" t="str">
        <f t="shared" ref="AZ1861:AZ1924" si="147">IF(OR($R1861&lt;&gt;"",SUM(AA1861:AX1861)&lt;&gt;0),IF(R1861=BC1861,"OK",IF(R1861&gt;BC1861,"Valor estimado supera a Compromisos en "&amp;DOLLAR(R1861-BC1861),"Compromisos superan al Valor estimado en "&amp;DOLLAR(BC1861-R1861))),"")</f>
        <v>OK</v>
      </c>
      <c r="BA1861" s="13" t="str">
        <f t="shared" ref="BA1861:BA1924" si="148">IF(OR($R1861&lt;&gt;"",SUM(AA1861:AX1861)&lt;&gt;0),IF(R1861=BD1861,"OK",IF(R1861&gt;BD1861,"Valor estimado supera a Obligaciones en "&amp;DOLLAR(R1861-BD1861),"Obligaciones superan al Valor estimado en "&amp;DOLLAR(BD1861-R1861))),"")</f>
        <v>OK</v>
      </c>
      <c r="BB1861" s="7">
        <f t="shared" ref="BB1861:BB1924" si="149">+IF(B1861&lt;&gt;"",COUNTBLANK(E1861:AX1861),0)</f>
        <v>0</v>
      </c>
      <c r="BC1861" s="14">
        <f t="shared" si="145"/>
        <v>53900000</v>
      </c>
      <c r="BD1861" s="14">
        <f t="shared" si="145"/>
        <v>53900000</v>
      </c>
      <c r="BE1861" s="7">
        <f t="shared" si="146"/>
        <v>0</v>
      </c>
      <c r="BF1861" s="7">
        <f t="shared" si="146"/>
        <v>0</v>
      </c>
      <c r="BJ1861" s="2"/>
      <c r="BK1861" s="2"/>
      <c r="BL1861" s="2"/>
      <c r="BM1861" s="2"/>
      <c r="BN1861" s="2"/>
      <c r="BO1861" s="2"/>
      <c r="BP1861" s="2"/>
      <c r="BQ1861" s="2"/>
      <c r="BR1861" s="2"/>
    </row>
    <row r="1862" spans="1:70" s="3" customFormat="1" ht="99.75">
      <c r="A1862" s="2"/>
      <c r="B1862" s="28" t="s">
        <v>4306</v>
      </c>
      <c r="C1862" s="28" t="s">
        <v>4794</v>
      </c>
      <c r="D1862" s="28" t="s">
        <v>76</v>
      </c>
      <c r="E1862" s="29" t="s">
        <v>789</v>
      </c>
      <c r="F1862" s="29" t="s">
        <v>809</v>
      </c>
      <c r="G1862" s="29" t="s">
        <v>77</v>
      </c>
      <c r="H1862" s="29">
        <v>86101610</v>
      </c>
      <c r="I1862" s="29" t="s">
        <v>4818</v>
      </c>
      <c r="J1862" s="29" t="s">
        <v>199</v>
      </c>
      <c r="K1862" s="29" t="s">
        <v>1387</v>
      </c>
      <c r="L1862" s="30" t="s">
        <v>147</v>
      </c>
      <c r="M1862" s="30" t="s">
        <v>147</v>
      </c>
      <c r="N1862" s="30">
        <v>12</v>
      </c>
      <c r="O1862" s="30" t="s">
        <v>218</v>
      </c>
      <c r="P1862" s="30" t="s">
        <v>202</v>
      </c>
      <c r="Q1862" s="31">
        <v>53900000</v>
      </c>
      <c r="R1862" s="31">
        <v>53900000</v>
      </c>
      <c r="S1862" s="30" t="s">
        <v>411</v>
      </c>
      <c r="T1862" s="30" t="s">
        <v>199</v>
      </c>
      <c r="U1862" s="29" t="s">
        <v>806</v>
      </c>
      <c r="V1862" s="29" t="s">
        <v>331</v>
      </c>
      <c r="W1862" s="29" t="s">
        <v>363</v>
      </c>
      <c r="X1862" s="29" t="s">
        <v>206</v>
      </c>
      <c r="Y1862" s="29" t="s">
        <v>211</v>
      </c>
      <c r="Z1862" s="29" t="s">
        <v>819</v>
      </c>
      <c r="AA1862" s="32">
        <v>0</v>
      </c>
      <c r="AB1862" s="32">
        <v>0</v>
      </c>
      <c r="AC1862" s="32">
        <v>53900000</v>
      </c>
      <c r="AD1862" s="32">
        <v>0</v>
      </c>
      <c r="AE1862" s="32">
        <v>0</v>
      </c>
      <c r="AF1862" s="32">
        <v>4900000</v>
      </c>
      <c r="AG1862" s="32">
        <v>0</v>
      </c>
      <c r="AH1862" s="32">
        <v>4900000</v>
      </c>
      <c r="AI1862" s="32">
        <v>0</v>
      </c>
      <c r="AJ1862" s="32">
        <v>4900000</v>
      </c>
      <c r="AK1862" s="32">
        <v>0</v>
      </c>
      <c r="AL1862" s="32">
        <v>4900000</v>
      </c>
      <c r="AM1862" s="32">
        <v>0</v>
      </c>
      <c r="AN1862" s="32">
        <v>4900000</v>
      </c>
      <c r="AO1862" s="32">
        <v>0</v>
      </c>
      <c r="AP1862" s="32">
        <v>4900000</v>
      </c>
      <c r="AQ1862" s="32">
        <v>0</v>
      </c>
      <c r="AR1862" s="32">
        <v>4900000</v>
      </c>
      <c r="AS1862" s="32">
        <v>0</v>
      </c>
      <c r="AT1862" s="32">
        <v>4900000</v>
      </c>
      <c r="AU1862" s="32">
        <v>0</v>
      </c>
      <c r="AV1862" s="32">
        <v>4900000</v>
      </c>
      <c r="AW1862" s="32">
        <v>0</v>
      </c>
      <c r="AX1862" s="32">
        <v>9800000</v>
      </c>
      <c r="AZ1862" s="13" t="str">
        <f t="shared" si="147"/>
        <v>OK</v>
      </c>
      <c r="BA1862" s="13" t="str">
        <f t="shared" si="148"/>
        <v>OK</v>
      </c>
      <c r="BB1862" s="7">
        <f t="shared" si="149"/>
        <v>0</v>
      </c>
      <c r="BC1862" s="14">
        <f t="shared" si="145"/>
        <v>53900000</v>
      </c>
      <c r="BD1862" s="14">
        <f t="shared" si="145"/>
        <v>53900000</v>
      </c>
      <c r="BE1862" s="7">
        <f t="shared" si="146"/>
        <v>0</v>
      </c>
      <c r="BF1862" s="7">
        <f t="shared" si="146"/>
        <v>0</v>
      </c>
      <c r="BJ1862" s="2"/>
      <c r="BK1862" s="2"/>
      <c r="BL1862" s="2"/>
      <c r="BM1862" s="2"/>
      <c r="BN1862" s="2"/>
      <c r="BO1862" s="2"/>
      <c r="BP1862" s="2"/>
      <c r="BQ1862" s="2"/>
      <c r="BR1862" s="2"/>
    </row>
    <row r="1863" spans="1:70" s="3" customFormat="1" ht="99.75">
      <c r="A1863" s="2"/>
      <c r="B1863" s="28" t="s">
        <v>4307</v>
      </c>
      <c r="C1863" s="28" t="s">
        <v>4794</v>
      </c>
      <c r="D1863" s="28" t="s">
        <v>76</v>
      </c>
      <c r="E1863" s="29" t="s">
        <v>789</v>
      </c>
      <c r="F1863" s="29" t="s">
        <v>809</v>
      </c>
      <c r="G1863" s="29" t="s">
        <v>77</v>
      </c>
      <c r="H1863" s="29">
        <v>86101610</v>
      </c>
      <c r="I1863" s="29" t="s">
        <v>4818</v>
      </c>
      <c r="J1863" s="29" t="s">
        <v>199</v>
      </c>
      <c r="K1863" s="29" t="s">
        <v>1387</v>
      </c>
      <c r="L1863" s="30" t="s">
        <v>147</v>
      </c>
      <c r="M1863" s="30" t="s">
        <v>147</v>
      </c>
      <c r="N1863" s="30">
        <v>12</v>
      </c>
      <c r="O1863" s="30" t="s">
        <v>218</v>
      </c>
      <c r="P1863" s="30" t="s">
        <v>202</v>
      </c>
      <c r="Q1863" s="31">
        <v>53900000</v>
      </c>
      <c r="R1863" s="31">
        <v>53900000</v>
      </c>
      <c r="S1863" s="30" t="s">
        <v>411</v>
      </c>
      <c r="T1863" s="30" t="s">
        <v>199</v>
      </c>
      <c r="U1863" s="29" t="s">
        <v>806</v>
      </c>
      <c r="V1863" s="29" t="s">
        <v>331</v>
      </c>
      <c r="W1863" s="29" t="s">
        <v>363</v>
      </c>
      <c r="X1863" s="29" t="s">
        <v>206</v>
      </c>
      <c r="Y1863" s="29" t="s">
        <v>211</v>
      </c>
      <c r="Z1863" s="29" t="s">
        <v>819</v>
      </c>
      <c r="AA1863" s="32">
        <v>0</v>
      </c>
      <c r="AB1863" s="32">
        <v>0</v>
      </c>
      <c r="AC1863" s="32">
        <v>53900000</v>
      </c>
      <c r="AD1863" s="32">
        <v>0</v>
      </c>
      <c r="AE1863" s="32">
        <v>0</v>
      </c>
      <c r="AF1863" s="32">
        <v>4900000</v>
      </c>
      <c r="AG1863" s="32">
        <v>0</v>
      </c>
      <c r="AH1863" s="32">
        <v>4900000</v>
      </c>
      <c r="AI1863" s="32">
        <v>0</v>
      </c>
      <c r="AJ1863" s="32">
        <v>4900000</v>
      </c>
      <c r="AK1863" s="32">
        <v>0</v>
      </c>
      <c r="AL1863" s="32">
        <v>4900000</v>
      </c>
      <c r="AM1863" s="32">
        <v>0</v>
      </c>
      <c r="AN1863" s="32">
        <v>4900000</v>
      </c>
      <c r="AO1863" s="32">
        <v>0</v>
      </c>
      <c r="AP1863" s="32">
        <v>4900000</v>
      </c>
      <c r="AQ1863" s="32">
        <v>0</v>
      </c>
      <c r="AR1863" s="32">
        <v>4900000</v>
      </c>
      <c r="AS1863" s="32">
        <v>0</v>
      </c>
      <c r="AT1863" s="32">
        <v>4900000</v>
      </c>
      <c r="AU1863" s="32">
        <v>0</v>
      </c>
      <c r="AV1863" s="32">
        <v>4900000</v>
      </c>
      <c r="AW1863" s="32">
        <v>0</v>
      </c>
      <c r="AX1863" s="32">
        <v>9800000</v>
      </c>
      <c r="AZ1863" s="13" t="str">
        <f t="shared" si="147"/>
        <v>OK</v>
      </c>
      <c r="BA1863" s="13" t="str">
        <f t="shared" si="148"/>
        <v>OK</v>
      </c>
      <c r="BB1863" s="7">
        <f t="shared" si="149"/>
        <v>0</v>
      </c>
      <c r="BC1863" s="14">
        <f t="shared" si="145"/>
        <v>53900000</v>
      </c>
      <c r="BD1863" s="14">
        <f t="shared" si="145"/>
        <v>53900000</v>
      </c>
      <c r="BE1863" s="7">
        <f t="shared" si="146"/>
        <v>0</v>
      </c>
      <c r="BF1863" s="7">
        <f t="shared" si="146"/>
        <v>0</v>
      </c>
      <c r="BJ1863" s="2"/>
      <c r="BK1863" s="2"/>
      <c r="BL1863" s="2"/>
      <c r="BM1863" s="2"/>
      <c r="BN1863" s="2"/>
      <c r="BO1863" s="2"/>
      <c r="BP1863" s="2"/>
      <c r="BQ1863" s="2"/>
      <c r="BR1863" s="2"/>
    </row>
    <row r="1864" spans="1:70" s="3" customFormat="1" ht="99.75">
      <c r="A1864" s="2"/>
      <c r="B1864" s="28" t="s">
        <v>4308</v>
      </c>
      <c r="C1864" s="28" t="s">
        <v>4794</v>
      </c>
      <c r="D1864" s="28" t="s">
        <v>76</v>
      </c>
      <c r="E1864" s="29" t="s">
        <v>789</v>
      </c>
      <c r="F1864" s="29" t="s">
        <v>809</v>
      </c>
      <c r="G1864" s="29" t="s">
        <v>77</v>
      </c>
      <c r="H1864" s="29">
        <v>86101610</v>
      </c>
      <c r="I1864" s="29" t="s">
        <v>4818</v>
      </c>
      <c r="J1864" s="29" t="s">
        <v>199</v>
      </c>
      <c r="K1864" s="29" t="s">
        <v>1387</v>
      </c>
      <c r="L1864" s="30" t="s">
        <v>147</v>
      </c>
      <c r="M1864" s="30" t="s">
        <v>147</v>
      </c>
      <c r="N1864" s="30">
        <v>12</v>
      </c>
      <c r="O1864" s="30" t="s">
        <v>218</v>
      </c>
      <c r="P1864" s="30" t="s">
        <v>202</v>
      </c>
      <c r="Q1864" s="31">
        <v>53900000</v>
      </c>
      <c r="R1864" s="31">
        <v>53900000</v>
      </c>
      <c r="S1864" s="30" t="s">
        <v>411</v>
      </c>
      <c r="T1864" s="30" t="s">
        <v>199</v>
      </c>
      <c r="U1864" s="29" t="s">
        <v>806</v>
      </c>
      <c r="V1864" s="29" t="s">
        <v>331</v>
      </c>
      <c r="W1864" s="29" t="s">
        <v>363</v>
      </c>
      <c r="X1864" s="29" t="s">
        <v>206</v>
      </c>
      <c r="Y1864" s="29" t="s">
        <v>211</v>
      </c>
      <c r="Z1864" s="29" t="s">
        <v>819</v>
      </c>
      <c r="AA1864" s="32">
        <v>0</v>
      </c>
      <c r="AB1864" s="32">
        <v>0</v>
      </c>
      <c r="AC1864" s="32">
        <v>53900000</v>
      </c>
      <c r="AD1864" s="32">
        <v>0</v>
      </c>
      <c r="AE1864" s="32">
        <v>0</v>
      </c>
      <c r="AF1864" s="32">
        <v>4900000</v>
      </c>
      <c r="AG1864" s="32">
        <v>0</v>
      </c>
      <c r="AH1864" s="32">
        <v>4900000</v>
      </c>
      <c r="AI1864" s="32">
        <v>0</v>
      </c>
      <c r="AJ1864" s="32">
        <v>4900000</v>
      </c>
      <c r="AK1864" s="32">
        <v>0</v>
      </c>
      <c r="AL1864" s="32">
        <v>4900000</v>
      </c>
      <c r="AM1864" s="32">
        <v>0</v>
      </c>
      <c r="AN1864" s="32">
        <v>4900000</v>
      </c>
      <c r="AO1864" s="32">
        <v>0</v>
      </c>
      <c r="AP1864" s="32">
        <v>4900000</v>
      </c>
      <c r="AQ1864" s="32">
        <v>0</v>
      </c>
      <c r="AR1864" s="32">
        <v>4900000</v>
      </c>
      <c r="AS1864" s="32">
        <v>0</v>
      </c>
      <c r="AT1864" s="32">
        <v>4900000</v>
      </c>
      <c r="AU1864" s="32">
        <v>0</v>
      </c>
      <c r="AV1864" s="32">
        <v>4900000</v>
      </c>
      <c r="AW1864" s="32">
        <v>0</v>
      </c>
      <c r="AX1864" s="32">
        <v>9800000</v>
      </c>
      <c r="AZ1864" s="13" t="str">
        <f t="shared" si="147"/>
        <v>OK</v>
      </c>
      <c r="BA1864" s="13" t="str">
        <f t="shared" si="148"/>
        <v>OK</v>
      </c>
      <c r="BB1864" s="7">
        <f t="shared" si="149"/>
        <v>0</v>
      </c>
      <c r="BC1864" s="14">
        <f t="shared" si="145"/>
        <v>53900000</v>
      </c>
      <c r="BD1864" s="14">
        <f t="shared" si="145"/>
        <v>53900000</v>
      </c>
      <c r="BE1864" s="7">
        <f t="shared" si="146"/>
        <v>0</v>
      </c>
      <c r="BF1864" s="7">
        <f t="shared" si="146"/>
        <v>0</v>
      </c>
      <c r="BJ1864" s="2"/>
      <c r="BK1864" s="2"/>
      <c r="BL1864" s="2"/>
      <c r="BM1864" s="2"/>
      <c r="BN1864" s="2"/>
      <c r="BO1864" s="2"/>
      <c r="BP1864" s="2"/>
      <c r="BQ1864" s="2"/>
      <c r="BR1864" s="2"/>
    </row>
    <row r="1865" spans="1:70" s="3" customFormat="1" ht="99.75">
      <c r="A1865" s="2"/>
      <c r="B1865" s="28" t="s">
        <v>4309</v>
      </c>
      <c r="C1865" s="28" t="s">
        <v>4794</v>
      </c>
      <c r="D1865" s="28" t="s">
        <v>76</v>
      </c>
      <c r="E1865" s="29" t="s">
        <v>789</v>
      </c>
      <c r="F1865" s="29" t="s">
        <v>809</v>
      </c>
      <c r="G1865" s="29" t="s">
        <v>77</v>
      </c>
      <c r="H1865" s="29">
        <v>86101610</v>
      </c>
      <c r="I1865" s="29" t="s">
        <v>4818</v>
      </c>
      <c r="J1865" s="29" t="s">
        <v>199</v>
      </c>
      <c r="K1865" s="29" t="s">
        <v>1387</v>
      </c>
      <c r="L1865" s="30" t="s">
        <v>147</v>
      </c>
      <c r="M1865" s="30" t="s">
        <v>147</v>
      </c>
      <c r="N1865" s="30">
        <v>12</v>
      </c>
      <c r="O1865" s="30" t="s">
        <v>218</v>
      </c>
      <c r="P1865" s="30" t="s">
        <v>202</v>
      </c>
      <c r="Q1865" s="31">
        <v>53900000</v>
      </c>
      <c r="R1865" s="31">
        <v>53900000</v>
      </c>
      <c r="S1865" s="30" t="s">
        <v>411</v>
      </c>
      <c r="T1865" s="30" t="s">
        <v>199</v>
      </c>
      <c r="U1865" s="29" t="s">
        <v>806</v>
      </c>
      <c r="V1865" s="29" t="s">
        <v>331</v>
      </c>
      <c r="W1865" s="29" t="s">
        <v>363</v>
      </c>
      <c r="X1865" s="29" t="s">
        <v>206</v>
      </c>
      <c r="Y1865" s="29" t="s">
        <v>211</v>
      </c>
      <c r="Z1865" s="29" t="s">
        <v>819</v>
      </c>
      <c r="AA1865" s="32">
        <v>0</v>
      </c>
      <c r="AB1865" s="32">
        <v>0</v>
      </c>
      <c r="AC1865" s="32">
        <v>53900000</v>
      </c>
      <c r="AD1865" s="32">
        <v>0</v>
      </c>
      <c r="AE1865" s="32">
        <v>0</v>
      </c>
      <c r="AF1865" s="32">
        <v>4900000</v>
      </c>
      <c r="AG1865" s="32">
        <v>0</v>
      </c>
      <c r="AH1865" s="32">
        <v>4900000</v>
      </c>
      <c r="AI1865" s="32">
        <v>0</v>
      </c>
      <c r="AJ1865" s="32">
        <v>4900000</v>
      </c>
      <c r="AK1865" s="32">
        <v>0</v>
      </c>
      <c r="AL1865" s="32">
        <v>4900000</v>
      </c>
      <c r="AM1865" s="32">
        <v>0</v>
      </c>
      <c r="AN1865" s="32">
        <v>4900000</v>
      </c>
      <c r="AO1865" s="32">
        <v>0</v>
      </c>
      <c r="AP1865" s="32">
        <v>4900000</v>
      </c>
      <c r="AQ1865" s="32">
        <v>0</v>
      </c>
      <c r="AR1865" s="32">
        <v>4900000</v>
      </c>
      <c r="AS1865" s="32">
        <v>0</v>
      </c>
      <c r="AT1865" s="32">
        <v>4900000</v>
      </c>
      <c r="AU1865" s="32">
        <v>0</v>
      </c>
      <c r="AV1865" s="32">
        <v>4900000</v>
      </c>
      <c r="AW1865" s="32">
        <v>0</v>
      </c>
      <c r="AX1865" s="32">
        <v>9800000</v>
      </c>
      <c r="AZ1865" s="13" t="str">
        <f t="shared" si="147"/>
        <v>OK</v>
      </c>
      <c r="BA1865" s="13" t="str">
        <f t="shared" si="148"/>
        <v>OK</v>
      </c>
      <c r="BB1865" s="7">
        <f t="shared" si="149"/>
        <v>0</v>
      </c>
      <c r="BC1865" s="14">
        <f t="shared" si="145"/>
        <v>53900000</v>
      </c>
      <c r="BD1865" s="14">
        <f t="shared" si="145"/>
        <v>53900000</v>
      </c>
      <c r="BE1865" s="7">
        <f t="shared" si="146"/>
        <v>0</v>
      </c>
      <c r="BF1865" s="7">
        <f t="shared" si="146"/>
        <v>0</v>
      </c>
      <c r="BJ1865" s="2"/>
      <c r="BK1865" s="2"/>
      <c r="BL1865" s="2"/>
      <c r="BM1865" s="2"/>
      <c r="BN1865" s="2"/>
      <c r="BO1865" s="2"/>
      <c r="BP1865" s="2"/>
      <c r="BQ1865" s="2"/>
      <c r="BR1865" s="2"/>
    </row>
    <row r="1866" spans="1:70" s="3" customFormat="1" ht="99.75">
      <c r="A1866" s="2"/>
      <c r="B1866" s="28" t="s">
        <v>4310</v>
      </c>
      <c r="C1866" s="28" t="s">
        <v>4794</v>
      </c>
      <c r="D1866" s="28" t="s">
        <v>76</v>
      </c>
      <c r="E1866" s="29" t="s">
        <v>789</v>
      </c>
      <c r="F1866" s="29" t="s">
        <v>809</v>
      </c>
      <c r="G1866" s="29" t="s">
        <v>77</v>
      </c>
      <c r="H1866" s="29">
        <v>86101610</v>
      </c>
      <c r="I1866" s="29" t="s">
        <v>4818</v>
      </c>
      <c r="J1866" s="29" t="s">
        <v>199</v>
      </c>
      <c r="K1866" s="29" t="s">
        <v>1387</v>
      </c>
      <c r="L1866" s="30" t="s">
        <v>147</v>
      </c>
      <c r="M1866" s="30" t="s">
        <v>147</v>
      </c>
      <c r="N1866" s="30">
        <v>12</v>
      </c>
      <c r="O1866" s="30" t="s">
        <v>218</v>
      </c>
      <c r="P1866" s="30" t="s">
        <v>202</v>
      </c>
      <c r="Q1866" s="31">
        <v>53900000</v>
      </c>
      <c r="R1866" s="31">
        <v>53900000</v>
      </c>
      <c r="S1866" s="30" t="s">
        <v>411</v>
      </c>
      <c r="T1866" s="30" t="s">
        <v>199</v>
      </c>
      <c r="U1866" s="29" t="s">
        <v>806</v>
      </c>
      <c r="V1866" s="29" t="s">
        <v>331</v>
      </c>
      <c r="W1866" s="29" t="s">
        <v>363</v>
      </c>
      <c r="X1866" s="29" t="s">
        <v>206</v>
      </c>
      <c r="Y1866" s="29" t="s">
        <v>211</v>
      </c>
      <c r="Z1866" s="29" t="s">
        <v>819</v>
      </c>
      <c r="AA1866" s="32">
        <v>0</v>
      </c>
      <c r="AB1866" s="32">
        <v>0</v>
      </c>
      <c r="AC1866" s="32">
        <v>53900000</v>
      </c>
      <c r="AD1866" s="32">
        <v>0</v>
      </c>
      <c r="AE1866" s="32">
        <v>0</v>
      </c>
      <c r="AF1866" s="32">
        <v>4900000</v>
      </c>
      <c r="AG1866" s="32">
        <v>0</v>
      </c>
      <c r="AH1866" s="32">
        <v>4900000</v>
      </c>
      <c r="AI1866" s="32">
        <v>0</v>
      </c>
      <c r="AJ1866" s="32">
        <v>4900000</v>
      </c>
      <c r="AK1866" s="32">
        <v>0</v>
      </c>
      <c r="AL1866" s="32">
        <v>4900000</v>
      </c>
      <c r="AM1866" s="32">
        <v>0</v>
      </c>
      <c r="AN1866" s="32">
        <v>4900000</v>
      </c>
      <c r="AO1866" s="32">
        <v>0</v>
      </c>
      <c r="AP1866" s="32">
        <v>4900000</v>
      </c>
      <c r="AQ1866" s="32">
        <v>0</v>
      </c>
      <c r="AR1866" s="32">
        <v>4900000</v>
      </c>
      <c r="AS1866" s="32">
        <v>0</v>
      </c>
      <c r="AT1866" s="32">
        <v>4900000</v>
      </c>
      <c r="AU1866" s="32">
        <v>0</v>
      </c>
      <c r="AV1866" s="32">
        <v>4900000</v>
      </c>
      <c r="AW1866" s="32">
        <v>0</v>
      </c>
      <c r="AX1866" s="32">
        <v>9800000</v>
      </c>
      <c r="AZ1866" s="13" t="str">
        <f t="shared" si="147"/>
        <v>OK</v>
      </c>
      <c r="BA1866" s="13" t="str">
        <f t="shared" si="148"/>
        <v>OK</v>
      </c>
      <c r="BB1866" s="7">
        <f t="shared" si="149"/>
        <v>0</v>
      </c>
      <c r="BC1866" s="14">
        <f t="shared" si="145"/>
        <v>53900000</v>
      </c>
      <c r="BD1866" s="14">
        <f t="shared" si="145"/>
        <v>53900000</v>
      </c>
      <c r="BE1866" s="7">
        <f t="shared" si="146"/>
        <v>0</v>
      </c>
      <c r="BF1866" s="7">
        <f t="shared" si="146"/>
        <v>0</v>
      </c>
      <c r="BJ1866" s="2"/>
      <c r="BK1866" s="2"/>
      <c r="BL1866" s="2"/>
      <c r="BM1866" s="2"/>
      <c r="BN1866" s="2"/>
      <c r="BO1866" s="2"/>
      <c r="BP1866" s="2"/>
      <c r="BQ1866" s="2"/>
      <c r="BR1866" s="2"/>
    </row>
    <row r="1867" spans="1:70" s="3" customFormat="1" ht="99.75">
      <c r="A1867" s="2"/>
      <c r="B1867" s="28" t="s">
        <v>4311</v>
      </c>
      <c r="C1867" s="28" t="s">
        <v>4794</v>
      </c>
      <c r="D1867" s="28" t="s">
        <v>76</v>
      </c>
      <c r="E1867" s="29" t="s">
        <v>789</v>
      </c>
      <c r="F1867" s="29" t="s">
        <v>809</v>
      </c>
      <c r="G1867" s="29" t="s">
        <v>77</v>
      </c>
      <c r="H1867" s="29">
        <v>86101610</v>
      </c>
      <c r="I1867" s="29" t="s">
        <v>4818</v>
      </c>
      <c r="J1867" s="29" t="s">
        <v>199</v>
      </c>
      <c r="K1867" s="29" t="s">
        <v>1388</v>
      </c>
      <c r="L1867" s="30" t="s">
        <v>147</v>
      </c>
      <c r="M1867" s="30" t="s">
        <v>147</v>
      </c>
      <c r="N1867" s="30">
        <v>12</v>
      </c>
      <c r="O1867" s="30" t="s">
        <v>218</v>
      </c>
      <c r="P1867" s="30" t="s">
        <v>202</v>
      </c>
      <c r="Q1867" s="31">
        <v>48851000</v>
      </c>
      <c r="R1867" s="31">
        <v>48851000</v>
      </c>
      <c r="S1867" s="30" t="s">
        <v>411</v>
      </c>
      <c r="T1867" s="30" t="s">
        <v>199</v>
      </c>
      <c r="U1867" s="29" t="s">
        <v>806</v>
      </c>
      <c r="V1867" s="29" t="s">
        <v>331</v>
      </c>
      <c r="W1867" s="29" t="s">
        <v>363</v>
      </c>
      <c r="X1867" s="29" t="s">
        <v>206</v>
      </c>
      <c r="Y1867" s="29" t="s">
        <v>211</v>
      </c>
      <c r="Z1867" s="29" t="s">
        <v>819</v>
      </c>
      <c r="AA1867" s="32">
        <v>0</v>
      </c>
      <c r="AB1867" s="32">
        <v>0</v>
      </c>
      <c r="AC1867" s="32">
        <v>48851000</v>
      </c>
      <c r="AD1867" s="32">
        <v>0</v>
      </c>
      <c r="AE1867" s="32">
        <v>0</v>
      </c>
      <c r="AF1867" s="32">
        <v>4441000</v>
      </c>
      <c r="AG1867" s="32">
        <v>0</v>
      </c>
      <c r="AH1867" s="32">
        <v>4441000</v>
      </c>
      <c r="AI1867" s="32">
        <v>0</v>
      </c>
      <c r="AJ1867" s="32">
        <v>4441000</v>
      </c>
      <c r="AK1867" s="32">
        <v>0</v>
      </c>
      <c r="AL1867" s="32">
        <v>4441000</v>
      </c>
      <c r="AM1867" s="32">
        <v>0</v>
      </c>
      <c r="AN1867" s="32">
        <v>4441000</v>
      </c>
      <c r="AO1867" s="32">
        <v>0</v>
      </c>
      <c r="AP1867" s="32">
        <v>4441000</v>
      </c>
      <c r="AQ1867" s="32">
        <v>0</v>
      </c>
      <c r="AR1867" s="32">
        <v>4441000</v>
      </c>
      <c r="AS1867" s="32">
        <v>0</v>
      </c>
      <c r="AT1867" s="32">
        <v>4441000</v>
      </c>
      <c r="AU1867" s="32">
        <v>0</v>
      </c>
      <c r="AV1867" s="32">
        <v>4441000</v>
      </c>
      <c r="AW1867" s="32">
        <v>0</v>
      </c>
      <c r="AX1867" s="32">
        <v>8882000</v>
      </c>
      <c r="AZ1867" s="13" t="str">
        <f t="shared" si="147"/>
        <v>OK</v>
      </c>
      <c r="BA1867" s="13" t="str">
        <f t="shared" si="148"/>
        <v>OK</v>
      </c>
      <c r="BB1867" s="7">
        <f t="shared" si="149"/>
        <v>0</v>
      </c>
      <c r="BC1867" s="14">
        <f t="shared" si="145"/>
        <v>48851000</v>
      </c>
      <c r="BD1867" s="14">
        <f t="shared" si="145"/>
        <v>48851000</v>
      </c>
      <c r="BE1867" s="7">
        <f t="shared" si="146"/>
        <v>0</v>
      </c>
      <c r="BF1867" s="7">
        <f t="shared" si="146"/>
        <v>0</v>
      </c>
      <c r="BJ1867" s="2"/>
      <c r="BK1867" s="2"/>
      <c r="BL1867" s="2"/>
      <c r="BM1867" s="2"/>
      <c r="BN1867" s="2"/>
      <c r="BO1867" s="2"/>
      <c r="BP1867" s="2"/>
      <c r="BQ1867" s="2"/>
      <c r="BR1867" s="2"/>
    </row>
    <row r="1868" spans="1:70" s="3" customFormat="1" ht="99.75">
      <c r="A1868" s="2"/>
      <c r="B1868" s="28" t="s">
        <v>4312</v>
      </c>
      <c r="C1868" s="28" t="s">
        <v>4794</v>
      </c>
      <c r="D1868" s="28" t="s">
        <v>76</v>
      </c>
      <c r="E1868" s="29" t="s">
        <v>789</v>
      </c>
      <c r="F1868" s="29" t="s">
        <v>809</v>
      </c>
      <c r="G1868" s="29" t="s">
        <v>77</v>
      </c>
      <c r="H1868" s="29">
        <v>86101610</v>
      </c>
      <c r="I1868" s="29" t="s">
        <v>4818</v>
      </c>
      <c r="J1868" s="29" t="s">
        <v>199</v>
      </c>
      <c r="K1868" s="29" t="s">
        <v>1388</v>
      </c>
      <c r="L1868" s="30" t="s">
        <v>147</v>
      </c>
      <c r="M1868" s="30" t="s">
        <v>147</v>
      </c>
      <c r="N1868" s="30">
        <v>12</v>
      </c>
      <c r="O1868" s="30" t="s">
        <v>218</v>
      </c>
      <c r="P1868" s="30" t="s">
        <v>202</v>
      </c>
      <c r="Q1868" s="31">
        <v>48851000</v>
      </c>
      <c r="R1868" s="31">
        <v>48851000</v>
      </c>
      <c r="S1868" s="30" t="s">
        <v>411</v>
      </c>
      <c r="T1868" s="30" t="s">
        <v>199</v>
      </c>
      <c r="U1868" s="29" t="s">
        <v>806</v>
      </c>
      <c r="V1868" s="29" t="s">
        <v>331</v>
      </c>
      <c r="W1868" s="29" t="s">
        <v>363</v>
      </c>
      <c r="X1868" s="29" t="s">
        <v>206</v>
      </c>
      <c r="Y1868" s="29" t="s">
        <v>211</v>
      </c>
      <c r="Z1868" s="29" t="s">
        <v>819</v>
      </c>
      <c r="AA1868" s="32">
        <v>0</v>
      </c>
      <c r="AB1868" s="32">
        <v>0</v>
      </c>
      <c r="AC1868" s="32">
        <v>48851000</v>
      </c>
      <c r="AD1868" s="32">
        <v>0</v>
      </c>
      <c r="AE1868" s="32">
        <v>0</v>
      </c>
      <c r="AF1868" s="32">
        <v>4441000</v>
      </c>
      <c r="AG1868" s="32">
        <v>0</v>
      </c>
      <c r="AH1868" s="32">
        <v>4441000</v>
      </c>
      <c r="AI1868" s="32">
        <v>0</v>
      </c>
      <c r="AJ1868" s="32">
        <v>4441000</v>
      </c>
      <c r="AK1868" s="32">
        <v>0</v>
      </c>
      <c r="AL1868" s="32">
        <v>4441000</v>
      </c>
      <c r="AM1868" s="32">
        <v>0</v>
      </c>
      <c r="AN1868" s="32">
        <v>4441000</v>
      </c>
      <c r="AO1868" s="32">
        <v>0</v>
      </c>
      <c r="AP1868" s="32">
        <v>4441000</v>
      </c>
      <c r="AQ1868" s="32">
        <v>0</v>
      </c>
      <c r="AR1868" s="32">
        <v>4441000</v>
      </c>
      <c r="AS1868" s="32">
        <v>0</v>
      </c>
      <c r="AT1868" s="32">
        <v>4441000</v>
      </c>
      <c r="AU1868" s="32">
        <v>0</v>
      </c>
      <c r="AV1868" s="32">
        <v>4441000</v>
      </c>
      <c r="AW1868" s="32">
        <v>0</v>
      </c>
      <c r="AX1868" s="32">
        <v>8882000</v>
      </c>
      <c r="AZ1868" s="13" t="str">
        <f t="shared" si="147"/>
        <v>OK</v>
      </c>
      <c r="BA1868" s="13" t="str">
        <f t="shared" si="148"/>
        <v>OK</v>
      </c>
      <c r="BB1868" s="7">
        <f t="shared" si="149"/>
        <v>0</v>
      </c>
      <c r="BC1868" s="14">
        <f t="shared" si="145"/>
        <v>48851000</v>
      </c>
      <c r="BD1868" s="14">
        <f t="shared" si="145"/>
        <v>48851000</v>
      </c>
      <c r="BE1868" s="7">
        <f t="shared" si="146"/>
        <v>0</v>
      </c>
      <c r="BF1868" s="7">
        <f t="shared" si="146"/>
        <v>0</v>
      </c>
      <c r="BJ1868" s="2"/>
      <c r="BK1868" s="2"/>
      <c r="BL1868" s="2"/>
      <c r="BM1868" s="2"/>
      <c r="BN1868" s="2"/>
      <c r="BO1868" s="2"/>
      <c r="BP1868" s="2"/>
      <c r="BQ1868" s="2"/>
      <c r="BR1868" s="2"/>
    </row>
    <row r="1869" spans="1:70" s="3" customFormat="1" ht="99.75">
      <c r="A1869" s="2"/>
      <c r="B1869" s="28" t="s">
        <v>4313</v>
      </c>
      <c r="C1869" s="28" t="s">
        <v>4794</v>
      </c>
      <c r="D1869" s="28" t="s">
        <v>76</v>
      </c>
      <c r="E1869" s="29" t="s">
        <v>789</v>
      </c>
      <c r="F1869" s="29" t="s">
        <v>809</v>
      </c>
      <c r="G1869" s="29" t="s">
        <v>77</v>
      </c>
      <c r="H1869" s="29">
        <v>86101610</v>
      </c>
      <c r="I1869" s="29" t="s">
        <v>4818</v>
      </c>
      <c r="J1869" s="29" t="s">
        <v>199</v>
      </c>
      <c r="K1869" s="29" t="s">
        <v>1388</v>
      </c>
      <c r="L1869" s="30" t="s">
        <v>147</v>
      </c>
      <c r="M1869" s="30" t="s">
        <v>147</v>
      </c>
      <c r="N1869" s="30">
        <v>12</v>
      </c>
      <c r="O1869" s="30" t="s">
        <v>218</v>
      </c>
      <c r="P1869" s="30" t="s">
        <v>202</v>
      </c>
      <c r="Q1869" s="31">
        <v>48851000</v>
      </c>
      <c r="R1869" s="31">
        <v>48851000</v>
      </c>
      <c r="S1869" s="30" t="s">
        <v>411</v>
      </c>
      <c r="T1869" s="30" t="s">
        <v>199</v>
      </c>
      <c r="U1869" s="29" t="s">
        <v>806</v>
      </c>
      <c r="V1869" s="29" t="s">
        <v>331</v>
      </c>
      <c r="W1869" s="29" t="s">
        <v>363</v>
      </c>
      <c r="X1869" s="29" t="s">
        <v>206</v>
      </c>
      <c r="Y1869" s="29" t="s">
        <v>211</v>
      </c>
      <c r="Z1869" s="29" t="s">
        <v>819</v>
      </c>
      <c r="AA1869" s="32">
        <v>0</v>
      </c>
      <c r="AB1869" s="32">
        <v>0</v>
      </c>
      <c r="AC1869" s="32">
        <v>48851000</v>
      </c>
      <c r="AD1869" s="32">
        <v>0</v>
      </c>
      <c r="AE1869" s="32">
        <v>0</v>
      </c>
      <c r="AF1869" s="32">
        <v>4441000</v>
      </c>
      <c r="AG1869" s="32">
        <v>0</v>
      </c>
      <c r="AH1869" s="32">
        <v>4441000</v>
      </c>
      <c r="AI1869" s="32">
        <v>0</v>
      </c>
      <c r="AJ1869" s="32">
        <v>4441000</v>
      </c>
      <c r="AK1869" s="32">
        <v>0</v>
      </c>
      <c r="AL1869" s="32">
        <v>4441000</v>
      </c>
      <c r="AM1869" s="32">
        <v>0</v>
      </c>
      <c r="AN1869" s="32">
        <v>4441000</v>
      </c>
      <c r="AO1869" s="32">
        <v>0</v>
      </c>
      <c r="AP1869" s="32">
        <v>4441000</v>
      </c>
      <c r="AQ1869" s="32">
        <v>0</v>
      </c>
      <c r="AR1869" s="32">
        <v>4441000</v>
      </c>
      <c r="AS1869" s="32">
        <v>0</v>
      </c>
      <c r="AT1869" s="32">
        <v>4441000</v>
      </c>
      <c r="AU1869" s="32">
        <v>0</v>
      </c>
      <c r="AV1869" s="32">
        <v>4441000</v>
      </c>
      <c r="AW1869" s="32">
        <v>0</v>
      </c>
      <c r="AX1869" s="32">
        <v>8882000</v>
      </c>
      <c r="AZ1869" s="13" t="str">
        <f t="shared" si="147"/>
        <v>OK</v>
      </c>
      <c r="BA1869" s="13" t="str">
        <f t="shared" si="148"/>
        <v>OK</v>
      </c>
      <c r="BB1869" s="7">
        <f t="shared" si="149"/>
        <v>0</v>
      </c>
      <c r="BC1869" s="14">
        <f t="shared" si="145"/>
        <v>48851000</v>
      </c>
      <c r="BD1869" s="14">
        <f t="shared" si="145"/>
        <v>48851000</v>
      </c>
      <c r="BE1869" s="7">
        <f t="shared" si="146"/>
        <v>0</v>
      </c>
      <c r="BF1869" s="7">
        <f t="shared" si="146"/>
        <v>0</v>
      </c>
      <c r="BJ1869" s="2"/>
      <c r="BK1869" s="2"/>
      <c r="BL1869" s="2"/>
      <c r="BM1869" s="2"/>
      <c r="BN1869" s="2"/>
      <c r="BO1869" s="2"/>
      <c r="BP1869" s="2"/>
      <c r="BQ1869" s="2"/>
      <c r="BR1869" s="2"/>
    </row>
    <row r="1870" spans="1:70" s="3" customFormat="1" ht="99.75">
      <c r="A1870" s="2"/>
      <c r="B1870" s="28" t="s">
        <v>4314</v>
      </c>
      <c r="C1870" s="28" t="s">
        <v>4794</v>
      </c>
      <c r="D1870" s="28" t="s">
        <v>76</v>
      </c>
      <c r="E1870" s="29" t="s">
        <v>789</v>
      </c>
      <c r="F1870" s="29" t="s">
        <v>809</v>
      </c>
      <c r="G1870" s="29" t="s">
        <v>77</v>
      </c>
      <c r="H1870" s="29">
        <v>86101610</v>
      </c>
      <c r="I1870" s="29" t="s">
        <v>4818</v>
      </c>
      <c r="J1870" s="29" t="s">
        <v>199</v>
      </c>
      <c r="K1870" s="29" t="s">
        <v>1388</v>
      </c>
      <c r="L1870" s="30" t="s">
        <v>147</v>
      </c>
      <c r="M1870" s="30" t="s">
        <v>147</v>
      </c>
      <c r="N1870" s="30">
        <v>12</v>
      </c>
      <c r="O1870" s="30" t="s">
        <v>218</v>
      </c>
      <c r="P1870" s="30" t="s">
        <v>202</v>
      </c>
      <c r="Q1870" s="31">
        <v>48851000</v>
      </c>
      <c r="R1870" s="31">
        <v>48851000</v>
      </c>
      <c r="S1870" s="30" t="s">
        <v>411</v>
      </c>
      <c r="T1870" s="30" t="s">
        <v>199</v>
      </c>
      <c r="U1870" s="29" t="s">
        <v>806</v>
      </c>
      <c r="V1870" s="29" t="s">
        <v>331</v>
      </c>
      <c r="W1870" s="29" t="s">
        <v>363</v>
      </c>
      <c r="X1870" s="29" t="s">
        <v>206</v>
      </c>
      <c r="Y1870" s="29" t="s">
        <v>211</v>
      </c>
      <c r="Z1870" s="29" t="s">
        <v>819</v>
      </c>
      <c r="AA1870" s="32">
        <v>0</v>
      </c>
      <c r="AB1870" s="32">
        <v>0</v>
      </c>
      <c r="AC1870" s="32">
        <v>48851000</v>
      </c>
      <c r="AD1870" s="32">
        <v>0</v>
      </c>
      <c r="AE1870" s="32">
        <v>0</v>
      </c>
      <c r="AF1870" s="32">
        <v>4441000</v>
      </c>
      <c r="AG1870" s="32">
        <v>0</v>
      </c>
      <c r="AH1870" s="32">
        <v>4441000</v>
      </c>
      <c r="AI1870" s="32">
        <v>0</v>
      </c>
      <c r="AJ1870" s="32">
        <v>4441000</v>
      </c>
      <c r="AK1870" s="32">
        <v>0</v>
      </c>
      <c r="AL1870" s="32">
        <v>4441000</v>
      </c>
      <c r="AM1870" s="32">
        <v>0</v>
      </c>
      <c r="AN1870" s="32">
        <v>4441000</v>
      </c>
      <c r="AO1870" s="32">
        <v>0</v>
      </c>
      <c r="AP1870" s="32">
        <v>4441000</v>
      </c>
      <c r="AQ1870" s="32">
        <v>0</v>
      </c>
      <c r="AR1870" s="32">
        <v>4441000</v>
      </c>
      <c r="AS1870" s="32">
        <v>0</v>
      </c>
      <c r="AT1870" s="32">
        <v>4441000</v>
      </c>
      <c r="AU1870" s="32">
        <v>0</v>
      </c>
      <c r="AV1870" s="32">
        <v>4441000</v>
      </c>
      <c r="AW1870" s="32">
        <v>0</v>
      </c>
      <c r="AX1870" s="32">
        <v>8882000</v>
      </c>
      <c r="AZ1870" s="13" t="str">
        <f t="shared" si="147"/>
        <v>OK</v>
      </c>
      <c r="BA1870" s="13" t="str">
        <f t="shared" si="148"/>
        <v>OK</v>
      </c>
      <c r="BB1870" s="7">
        <f t="shared" si="149"/>
        <v>0</v>
      </c>
      <c r="BC1870" s="14">
        <f t="shared" si="145"/>
        <v>48851000</v>
      </c>
      <c r="BD1870" s="14">
        <f t="shared" si="145"/>
        <v>48851000</v>
      </c>
      <c r="BE1870" s="7">
        <f t="shared" si="146"/>
        <v>0</v>
      </c>
      <c r="BF1870" s="7">
        <f t="shared" si="146"/>
        <v>0</v>
      </c>
      <c r="BJ1870" s="2"/>
      <c r="BK1870" s="2"/>
      <c r="BL1870" s="2"/>
      <c r="BM1870" s="2"/>
      <c r="BN1870" s="2"/>
      <c r="BO1870" s="2"/>
      <c r="BP1870" s="2"/>
      <c r="BQ1870" s="2"/>
      <c r="BR1870" s="2"/>
    </row>
    <row r="1871" spans="1:70" s="3" customFormat="1" ht="99.75">
      <c r="A1871" s="2"/>
      <c r="B1871" s="28" t="s">
        <v>4315</v>
      </c>
      <c r="C1871" s="28" t="s">
        <v>4794</v>
      </c>
      <c r="D1871" s="28" t="s">
        <v>76</v>
      </c>
      <c r="E1871" s="29" t="s">
        <v>789</v>
      </c>
      <c r="F1871" s="29" t="s">
        <v>809</v>
      </c>
      <c r="G1871" s="29" t="s">
        <v>77</v>
      </c>
      <c r="H1871" s="29">
        <v>86101610</v>
      </c>
      <c r="I1871" s="29" t="s">
        <v>4818</v>
      </c>
      <c r="J1871" s="29" t="s">
        <v>199</v>
      </c>
      <c r="K1871" s="29" t="s">
        <v>1388</v>
      </c>
      <c r="L1871" s="30" t="s">
        <v>147</v>
      </c>
      <c r="M1871" s="30" t="s">
        <v>147</v>
      </c>
      <c r="N1871" s="30">
        <v>12</v>
      </c>
      <c r="O1871" s="30" t="s">
        <v>218</v>
      </c>
      <c r="P1871" s="30" t="s">
        <v>202</v>
      </c>
      <c r="Q1871" s="31">
        <v>48851000</v>
      </c>
      <c r="R1871" s="31">
        <v>48851000</v>
      </c>
      <c r="S1871" s="30" t="s">
        <v>411</v>
      </c>
      <c r="T1871" s="30" t="s">
        <v>199</v>
      </c>
      <c r="U1871" s="29" t="s">
        <v>806</v>
      </c>
      <c r="V1871" s="29" t="s">
        <v>331</v>
      </c>
      <c r="W1871" s="29" t="s">
        <v>363</v>
      </c>
      <c r="X1871" s="29" t="s">
        <v>206</v>
      </c>
      <c r="Y1871" s="29" t="s">
        <v>211</v>
      </c>
      <c r="Z1871" s="29" t="s">
        <v>819</v>
      </c>
      <c r="AA1871" s="32">
        <v>0</v>
      </c>
      <c r="AB1871" s="32">
        <v>0</v>
      </c>
      <c r="AC1871" s="32">
        <v>48851000</v>
      </c>
      <c r="AD1871" s="32">
        <v>0</v>
      </c>
      <c r="AE1871" s="32">
        <v>0</v>
      </c>
      <c r="AF1871" s="32">
        <v>4441000</v>
      </c>
      <c r="AG1871" s="32">
        <v>0</v>
      </c>
      <c r="AH1871" s="32">
        <v>4441000</v>
      </c>
      <c r="AI1871" s="32">
        <v>0</v>
      </c>
      <c r="AJ1871" s="32">
        <v>4441000</v>
      </c>
      <c r="AK1871" s="32">
        <v>0</v>
      </c>
      <c r="AL1871" s="32">
        <v>4441000</v>
      </c>
      <c r="AM1871" s="32">
        <v>0</v>
      </c>
      <c r="AN1871" s="32">
        <v>4441000</v>
      </c>
      <c r="AO1871" s="32">
        <v>0</v>
      </c>
      <c r="AP1871" s="32">
        <v>4441000</v>
      </c>
      <c r="AQ1871" s="32">
        <v>0</v>
      </c>
      <c r="AR1871" s="32">
        <v>4441000</v>
      </c>
      <c r="AS1871" s="32">
        <v>0</v>
      </c>
      <c r="AT1871" s="32">
        <v>4441000</v>
      </c>
      <c r="AU1871" s="32">
        <v>0</v>
      </c>
      <c r="AV1871" s="32">
        <v>4441000</v>
      </c>
      <c r="AW1871" s="32">
        <v>0</v>
      </c>
      <c r="AX1871" s="32">
        <v>8882000</v>
      </c>
      <c r="AZ1871" s="13" t="str">
        <f t="shared" si="147"/>
        <v>OK</v>
      </c>
      <c r="BA1871" s="13" t="str">
        <f t="shared" si="148"/>
        <v>OK</v>
      </c>
      <c r="BB1871" s="7">
        <f t="shared" si="149"/>
        <v>0</v>
      </c>
      <c r="BC1871" s="14">
        <f t="shared" si="145"/>
        <v>48851000</v>
      </c>
      <c r="BD1871" s="14">
        <f t="shared" si="145"/>
        <v>48851000</v>
      </c>
      <c r="BE1871" s="7">
        <f t="shared" si="146"/>
        <v>0</v>
      </c>
      <c r="BF1871" s="7">
        <f t="shared" si="146"/>
        <v>0</v>
      </c>
      <c r="BJ1871" s="2"/>
      <c r="BK1871" s="2"/>
      <c r="BL1871" s="2"/>
      <c r="BM1871" s="2"/>
      <c r="BN1871" s="2"/>
      <c r="BO1871" s="2"/>
      <c r="BP1871" s="2"/>
      <c r="BQ1871" s="2"/>
      <c r="BR1871" s="2"/>
    </row>
    <row r="1872" spans="1:70" s="3" customFormat="1" ht="99.75">
      <c r="A1872" s="2"/>
      <c r="B1872" s="28" t="s">
        <v>4316</v>
      </c>
      <c r="C1872" s="28" t="s">
        <v>4794</v>
      </c>
      <c r="D1872" s="28" t="s">
        <v>76</v>
      </c>
      <c r="E1872" s="29" t="s">
        <v>789</v>
      </c>
      <c r="F1872" s="29" t="s">
        <v>809</v>
      </c>
      <c r="G1872" s="29" t="s">
        <v>77</v>
      </c>
      <c r="H1872" s="29">
        <v>86101610</v>
      </c>
      <c r="I1872" s="29" t="s">
        <v>4818</v>
      </c>
      <c r="J1872" s="29" t="s">
        <v>199</v>
      </c>
      <c r="K1872" s="29" t="s">
        <v>1388</v>
      </c>
      <c r="L1872" s="30" t="s">
        <v>147</v>
      </c>
      <c r="M1872" s="30" t="s">
        <v>147</v>
      </c>
      <c r="N1872" s="30">
        <v>12</v>
      </c>
      <c r="O1872" s="30" t="s">
        <v>218</v>
      </c>
      <c r="P1872" s="30" t="s">
        <v>202</v>
      </c>
      <c r="Q1872" s="31">
        <v>48851000</v>
      </c>
      <c r="R1872" s="31">
        <v>48851000</v>
      </c>
      <c r="S1872" s="30" t="s">
        <v>411</v>
      </c>
      <c r="T1872" s="30" t="s">
        <v>199</v>
      </c>
      <c r="U1872" s="29" t="s">
        <v>806</v>
      </c>
      <c r="V1872" s="29" t="s">
        <v>331</v>
      </c>
      <c r="W1872" s="29" t="s">
        <v>363</v>
      </c>
      <c r="X1872" s="29" t="s">
        <v>206</v>
      </c>
      <c r="Y1872" s="29" t="s">
        <v>211</v>
      </c>
      <c r="Z1872" s="29" t="s">
        <v>819</v>
      </c>
      <c r="AA1872" s="32">
        <v>0</v>
      </c>
      <c r="AB1872" s="32">
        <v>0</v>
      </c>
      <c r="AC1872" s="32">
        <v>48851000</v>
      </c>
      <c r="AD1872" s="32">
        <v>0</v>
      </c>
      <c r="AE1872" s="32">
        <v>0</v>
      </c>
      <c r="AF1872" s="32">
        <v>4441000</v>
      </c>
      <c r="AG1872" s="32">
        <v>0</v>
      </c>
      <c r="AH1872" s="32">
        <v>4441000</v>
      </c>
      <c r="AI1872" s="32">
        <v>0</v>
      </c>
      <c r="AJ1872" s="32">
        <v>4441000</v>
      </c>
      <c r="AK1872" s="32">
        <v>0</v>
      </c>
      <c r="AL1872" s="32">
        <v>4441000</v>
      </c>
      <c r="AM1872" s="32">
        <v>0</v>
      </c>
      <c r="AN1872" s="32">
        <v>4441000</v>
      </c>
      <c r="AO1872" s="32">
        <v>0</v>
      </c>
      <c r="AP1872" s="32">
        <v>4441000</v>
      </c>
      <c r="AQ1872" s="32">
        <v>0</v>
      </c>
      <c r="AR1872" s="32">
        <v>4441000</v>
      </c>
      <c r="AS1872" s="32">
        <v>0</v>
      </c>
      <c r="AT1872" s="32">
        <v>4441000</v>
      </c>
      <c r="AU1872" s="32">
        <v>0</v>
      </c>
      <c r="AV1872" s="32">
        <v>4441000</v>
      </c>
      <c r="AW1872" s="32">
        <v>0</v>
      </c>
      <c r="AX1872" s="32">
        <v>8882000</v>
      </c>
      <c r="AZ1872" s="13" t="str">
        <f t="shared" si="147"/>
        <v>OK</v>
      </c>
      <c r="BA1872" s="13" t="str">
        <f t="shared" si="148"/>
        <v>OK</v>
      </c>
      <c r="BB1872" s="7">
        <f t="shared" si="149"/>
        <v>0</v>
      </c>
      <c r="BC1872" s="14">
        <f t="shared" si="145"/>
        <v>48851000</v>
      </c>
      <c r="BD1872" s="14">
        <f t="shared" si="145"/>
        <v>48851000</v>
      </c>
      <c r="BE1872" s="7">
        <f t="shared" si="146"/>
        <v>0</v>
      </c>
      <c r="BF1872" s="7">
        <f t="shared" si="146"/>
        <v>0</v>
      </c>
      <c r="BJ1872" s="2"/>
      <c r="BK1872" s="2"/>
      <c r="BL1872" s="2"/>
      <c r="BM1872" s="2"/>
      <c r="BN1872" s="2"/>
      <c r="BO1872" s="2"/>
      <c r="BP1872" s="2"/>
      <c r="BQ1872" s="2"/>
      <c r="BR1872" s="2"/>
    </row>
    <row r="1873" spans="1:70" s="3" customFormat="1" ht="99.75">
      <c r="A1873" s="2"/>
      <c r="B1873" s="28" t="s">
        <v>4317</v>
      </c>
      <c r="C1873" s="28" t="s">
        <v>4794</v>
      </c>
      <c r="D1873" s="28" t="s">
        <v>76</v>
      </c>
      <c r="E1873" s="29" t="s">
        <v>789</v>
      </c>
      <c r="F1873" s="29" t="s">
        <v>809</v>
      </c>
      <c r="G1873" s="29" t="s">
        <v>77</v>
      </c>
      <c r="H1873" s="29">
        <v>86101610</v>
      </c>
      <c r="I1873" s="29" t="s">
        <v>4818</v>
      </c>
      <c r="J1873" s="29" t="s">
        <v>199</v>
      </c>
      <c r="K1873" s="29" t="s">
        <v>1389</v>
      </c>
      <c r="L1873" s="30" t="s">
        <v>147</v>
      </c>
      <c r="M1873" s="30" t="s">
        <v>147</v>
      </c>
      <c r="N1873" s="30">
        <v>12</v>
      </c>
      <c r="O1873" s="30" t="s">
        <v>218</v>
      </c>
      <c r="P1873" s="30" t="s">
        <v>202</v>
      </c>
      <c r="Q1873" s="31">
        <v>31174000</v>
      </c>
      <c r="R1873" s="31">
        <v>31174000</v>
      </c>
      <c r="S1873" s="30" t="s">
        <v>411</v>
      </c>
      <c r="T1873" s="30" t="s">
        <v>199</v>
      </c>
      <c r="U1873" s="29" t="s">
        <v>806</v>
      </c>
      <c r="V1873" s="29" t="s">
        <v>331</v>
      </c>
      <c r="W1873" s="29" t="s">
        <v>363</v>
      </c>
      <c r="X1873" s="29" t="s">
        <v>206</v>
      </c>
      <c r="Y1873" s="29" t="s">
        <v>211</v>
      </c>
      <c r="Z1873" s="29" t="s">
        <v>819</v>
      </c>
      <c r="AA1873" s="32">
        <v>0</v>
      </c>
      <c r="AB1873" s="32">
        <v>0</v>
      </c>
      <c r="AC1873" s="32">
        <v>31174000</v>
      </c>
      <c r="AD1873" s="32">
        <v>0</v>
      </c>
      <c r="AE1873" s="32">
        <v>0</v>
      </c>
      <c r="AF1873" s="32">
        <v>2834000</v>
      </c>
      <c r="AG1873" s="32">
        <v>0</v>
      </c>
      <c r="AH1873" s="32">
        <v>2834000</v>
      </c>
      <c r="AI1873" s="32">
        <v>0</v>
      </c>
      <c r="AJ1873" s="32">
        <v>2834000</v>
      </c>
      <c r="AK1873" s="32">
        <v>0</v>
      </c>
      <c r="AL1873" s="32">
        <v>2834000</v>
      </c>
      <c r="AM1873" s="32">
        <v>0</v>
      </c>
      <c r="AN1873" s="32">
        <v>2834000</v>
      </c>
      <c r="AO1873" s="32">
        <v>0</v>
      </c>
      <c r="AP1873" s="32">
        <v>2834000</v>
      </c>
      <c r="AQ1873" s="32">
        <v>0</v>
      </c>
      <c r="AR1873" s="32">
        <v>2834000</v>
      </c>
      <c r="AS1873" s="32">
        <v>0</v>
      </c>
      <c r="AT1873" s="32">
        <v>2834000</v>
      </c>
      <c r="AU1873" s="32">
        <v>0</v>
      </c>
      <c r="AV1873" s="32">
        <v>2834000</v>
      </c>
      <c r="AW1873" s="32">
        <v>0</v>
      </c>
      <c r="AX1873" s="32">
        <v>5668000</v>
      </c>
      <c r="AZ1873" s="13" t="str">
        <f t="shared" si="147"/>
        <v>OK</v>
      </c>
      <c r="BA1873" s="13" t="str">
        <f t="shared" si="148"/>
        <v>OK</v>
      </c>
      <c r="BB1873" s="7">
        <f t="shared" si="149"/>
        <v>0</v>
      </c>
      <c r="BC1873" s="14">
        <f t="shared" si="145"/>
        <v>31174000</v>
      </c>
      <c r="BD1873" s="14">
        <f t="shared" si="145"/>
        <v>31174000</v>
      </c>
      <c r="BE1873" s="7">
        <f t="shared" si="146"/>
        <v>0</v>
      </c>
      <c r="BF1873" s="7">
        <f t="shared" si="146"/>
        <v>0</v>
      </c>
      <c r="BJ1873" s="2"/>
      <c r="BK1873" s="2"/>
      <c r="BL1873" s="2"/>
      <c r="BM1873" s="2"/>
      <c r="BN1873" s="2"/>
      <c r="BO1873" s="2"/>
      <c r="BP1873" s="2"/>
      <c r="BQ1873" s="2"/>
      <c r="BR1873" s="2"/>
    </row>
    <row r="1874" spans="1:70" s="3" customFormat="1" ht="99.75">
      <c r="A1874" s="2"/>
      <c r="B1874" s="28" t="s">
        <v>4318</v>
      </c>
      <c r="C1874" s="28" t="s">
        <v>4794</v>
      </c>
      <c r="D1874" s="28" t="s">
        <v>76</v>
      </c>
      <c r="E1874" s="29" t="s">
        <v>789</v>
      </c>
      <c r="F1874" s="29" t="s">
        <v>809</v>
      </c>
      <c r="G1874" s="29" t="s">
        <v>77</v>
      </c>
      <c r="H1874" s="29">
        <v>86101610</v>
      </c>
      <c r="I1874" s="29" t="s">
        <v>4818</v>
      </c>
      <c r="J1874" s="29" t="s">
        <v>199</v>
      </c>
      <c r="K1874" s="29" t="s">
        <v>1389</v>
      </c>
      <c r="L1874" s="30" t="s">
        <v>147</v>
      </c>
      <c r="M1874" s="30" t="s">
        <v>147</v>
      </c>
      <c r="N1874" s="30">
        <v>12</v>
      </c>
      <c r="O1874" s="30" t="s">
        <v>218</v>
      </c>
      <c r="P1874" s="30" t="s">
        <v>202</v>
      </c>
      <c r="Q1874" s="31">
        <v>31174000</v>
      </c>
      <c r="R1874" s="31">
        <v>31174000</v>
      </c>
      <c r="S1874" s="30" t="s">
        <v>411</v>
      </c>
      <c r="T1874" s="30" t="s">
        <v>199</v>
      </c>
      <c r="U1874" s="29" t="s">
        <v>806</v>
      </c>
      <c r="V1874" s="29" t="s">
        <v>331</v>
      </c>
      <c r="W1874" s="29" t="s">
        <v>363</v>
      </c>
      <c r="X1874" s="29" t="s">
        <v>206</v>
      </c>
      <c r="Y1874" s="29" t="s">
        <v>211</v>
      </c>
      <c r="Z1874" s="29" t="s">
        <v>819</v>
      </c>
      <c r="AA1874" s="32">
        <v>0</v>
      </c>
      <c r="AB1874" s="32">
        <v>0</v>
      </c>
      <c r="AC1874" s="32">
        <v>31174000</v>
      </c>
      <c r="AD1874" s="32">
        <v>0</v>
      </c>
      <c r="AE1874" s="32">
        <v>0</v>
      </c>
      <c r="AF1874" s="32">
        <v>2834000</v>
      </c>
      <c r="AG1874" s="32">
        <v>0</v>
      </c>
      <c r="AH1874" s="32">
        <v>2834000</v>
      </c>
      <c r="AI1874" s="32">
        <v>0</v>
      </c>
      <c r="AJ1874" s="32">
        <v>2834000</v>
      </c>
      <c r="AK1874" s="32">
        <v>0</v>
      </c>
      <c r="AL1874" s="32">
        <v>2834000</v>
      </c>
      <c r="AM1874" s="32">
        <v>0</v>
      </c>
      <c r="AN1874" s="32">
        <v>2834000</v>
      </c>
      <c r="AO1874" s="32">
        <v>0</v>
      </c>
      <c r="AP1874" s="32">
        <v>2834000</v>
      </c>
      <c r="AQ1874" s="32">
        <v>0</v>
      </c>
      <c r="AR1874" s="32">
        <v>2834000</v>
      </c>
      <c r="AS1874" s="32">
        <v>0</v>
      </c>
      <c r="AT1874" s="32">
        <v>2834000</v>
      </c>
      <c r="AU1874" s="32">
        <v>0</v>
      </c>
      <c r="AV1874" s="32">
        <v>2834000</v>
      </c>
      <c r="AW1874" s="32">
        <v>0</v>
      </c>
      <c r="AX1874" s="32">
        <v>5668000</v>
      </c>
      <c r="AZ1874" s="13" t="str">
        <f t="shared" si="147"/>
        <v>OK</v>
      </c>
      <c r="BA1874" s="13" t="str">
        <f t="shared" si="148"/>
        <v>OK</v>
      </c>
      <c r="BB1874" s="7">
        <f t="shared" si="149"/>
        <v>0</v>
      </c>
      <c r="BC1874" s="14">
        <f t="shared" si="145"/>
        <v>31174000</v>
      </c>
      <c r="BD1874" s="14">
        <f t="shared" si="145"/>
        <v>31174000</v>
      </c>
      <c r="BE1874" s="7">
        <f t="shared" si="146"/>
        <v>0</v>
      </c>
      <c r="BF1874" s="7">
        <f t="shared" si="146"/>
        <v>0</v>
      </c>
      <c r="BJ1874" s="2"/>
      <c r="BK1874" s="2"/>
      <c r="BL1874" s="2"/>
      <c r="BM1874" s="2"/>
      <c r="BN1874" s="2"/>
      <c r="BO1874" s="2"/>
      <c r="BP1874" s="2"/>
      <c r="BQ1874" s="2"/>
      <c r="BR1874" s="2"/>
    </row>
    <row r="1875" spans="1:70" s="3" customFormat="1" ht="99.75">
      <c r="A1875" s="2"/>
      <c r="B1875" s="28" t="s">
        <v>4319</v>
      </c>
      <c r="C1875" s="28" t="s">
        <v>4794</v>
      </c>
      <c r="D1875" s="28" t="s">
        <v>76</v>
      </c>
      <c r="E1875" s="29" t="s">
        <v>789</v>
      </c>
      <c r="F1875" s="29" t="s">
        <v>809</v>
      </c>
      <c r="G1875" s="29" t="s">
        <v>77</v>
      </c>
      <c r="H1875" s="29">
        <v>86101610</v>
      </c>
      <c r="I1875" s="29" t="s">
        <v>4818</v>
      </c>
      <c r="J1875" s="29" t="s">
        <v>199</v>
      </c>
      <c r="K1875" s="29" t="s">
        <v>1389</v>
      </c>
      <c r="L1875" s="30" t="s">
        <v>147</v>
      </c>
      <c r="M1875" s="30" t="s">
        <v>147</v>
      </c>
      <c r="N1875" s="30">
        <v>12</v>
      </c>
      <c r="O1875" s="30" t="s">
        <v>218</v>
      </c>
      <c r="P1875" s="30" t="s">
        <v>202</v>
      </c>
      <c r="Q1875" s="31">
        <v>31174000</v>
      </c>
      <c r="R1875" s="31">
        <v>31174000</v>
      </c>
      <c r="S1875" s="30" t="s">
        <v>411</v>
      </c>
      <c r="T1875" s="30" t="s">
        <v>199</v>
      </c>
      <c r="U1875" s="29" t="s">
        <v>806</v>
      </c>
      <c r="V1875" s="29" t="s">
        <v>331</v>
      </c>
      <c r="W1875" s="29" t="s">
        <v>363</v>
      </c>
      <c r="X1875" s="29" t="s">
        <v>206</v>
      </c>
      <c r="Y1875" s="29" t="s">
        <v>211</v>
      </c>
      <c r="Z1875" s="29" t="s">
        <v>819</v>
      </c>
      <c r="AA1875" s="32">
        <v>0</v>
      </c>
      <c r="AB1875" s="32">
        <v>0</v>
      </c>
      <c r="AC1875" s="32">
        <v>31174000</v>
      </c>
      <c r="AD1875" s="32">
        <v>0</v>
      </c>
      <c r="AE1875" s="32">
        <v>0</v>
      </c>
      <c r="AF1875" s="32">
        <v>2834000</v>
      </c>
      <c r="AG1875" s="32">
        <v>0</v>
      </c>
      <c r="AH1875" s="32">
        <v>2834000</v>
      </c>
      <c r="AI1875" s="32">
        <v>0</v>
      </c>
      <c r="AJ1875" s="32">
        <v>2834000</v>
      </c>
      <c r="AK1875" s="32">
        <v>0</v>
      </c>
      <c r="AL1875" s="32">
        <v>2834000</v>
      </c>
      <c r="AM1875" s="32">
        <v>0</v>
      </c>
      <c r="AN1875" s="32">
        <v>2834000</v>
      </c>
      <c r="AO1875" s="32">
        <v>0</v>
      </c>
      <c r="AP1875" s="32">
        <v>2834000</v>
      </c>
      <c r="AQ1875" s="32">
        <v>0</v>
      </c>
      <c r="AR1875" s="32">
        <v>2834000</v>
      </c>
      <c r="AS1875" s="32">
        <v>0</v>
      </c>
      <c r="AT1875" s="32">
        <v>2834000</v>
      </c>
      <c r="AU1875" s="32">
        <v>0</v>
      </c>
      <c r="AV1875" s="32">
        <v>2834000</v>
      </c>
      <c r="AW1875" s="32">
        <v>0</v>
      </c>
      <c r="AX1875" s="32">
        <v>5668000</v>
      </c>
      <c r="AZ1875" s="13" t="str">
        <f t="shared" si="147"/>
        <v>OK</v>
      </c>
      <c r="BA1875" s="13" t="str">
        <f t="shared" si="148"/>
        <v>OK</v>
      </c>
      <c r="BB1875" s="7">
        <f t="shared" si="149"/>
        <v>0</v>
      </c>
      <c r="BC1875" s="14">
        <f t="shared" ref="BC1875:BD1938" si="150">+SUM(AA1875,AC1875,AE1875,AG1875,AI1875,AK1875,AM1875,AO1875,AQ1875,AS1875,AU1875,AW1875)</f>
        <v>31174000</v>
      </c>
      <c r="BD1875" s="14">
        <f t="shared" si="150"/>
        <v>31174000</v>
      </c>
      <c r="BE1875" s="7">
        <f t="shared" ref="BE1875:BF1938" si="151">+IF(OR(AZ1875="ok",AZ1875=""),0,1)</f>
        <v>0</v>
      </c>
      <c r="BF1875" s="7">
        <f t="shared" si="151"/>
        <v>0</v>
      </c>
      <c r="BJ1875" s="2"/>
      <c r="BK1875" s="2"/>
      <c r="BL1875" s="2"/>
      <c r="BM1875" s="2"/>
      <c r="BN1875" s="2"/>
      <c r="BO1875" s="2"/>
      <c r="BP1875" s="2"/>
      <c r="BQ1875" s="2"/>
      <c r="BR1875" s="2"/>
    </row>
    <row r="1876" spans="1:70" s="3" customFormat="1" ht="99.75">
      <c r="A1876" s="2"/>
      <c r="B1876" s="28" t="s">
        <v>4320</v>
      </c>
      <c r="C1876" s="28" t="s">
        <v>4794</v>
      </c>
      <c r="D1876" s="28" t="s">
        <v>76</v>
      </c>
      <c r="E1876" s="29" t="s">
        <v>789</v>
      </c>
      <c r="F1876" s="29" t="s">
        <v>809</v>
      </c>
      <c r="G1876" s="29" t="s">
        <v>77</v>
      </c>
      <c r="H1876" s="29">
        <v>86101610</v>
      </c>
      <c r="I1876" s="29" t="s">
        <v>4818</v>
      </c>
      <c r="J1876" s="29" t="s">
        <v>199</v>
      </c>
      <c r="K1876" s="29" t="s">
        <v>1389</v>
      </c>
      <c r="L1876" s="30" t="s">
        <v>147</v>
      </c>
      <c r="M1876" s="30" t="s">
        <v>147</v>
      </c>
      <c r="N1876" s="30">
        <v>12</v>
      </c>
      <c r="O1876" s="30" t="s">
        <v>218</v>
      </c>
      <c r="P1876" s="30" t="s">
        <v>202</v>
      </c>
      <c r="Q1876" s="31">
        <v>31174000</v>
      </c>
      <c r="R1876" s="31">
        <v>31174000</v>
      </c>
      <c r="S1876" s="30" t="s">
        <v>411</v>
      </c>
      <c r="T1876" s="30" t="s">
        <v>199</v>
      </c>
      <c r="U1876" s="29" t="s">
        <v>806</v>
      </c>
      <c r="V1876" s="29" t="s">
        <v>331</v>
      </c>
      <c r="W1876" s="29" t="s">
        <v>363</v>
      </c>
      <c r="X1876" s="29" t="s">
        <v>206</v>
      </c>
      <c r="Y1876" s="29" t="s">
        <v>211</v>
      </c>
      <c r="Z1876" s="29" t="s">
        <v>819</v>
      </c>
      <c r="AA1876" s="32">
        <v>0</v>
      </c>
      <c r="AB1876" s="32">
        <v>0</v>
      </c>
      <c r="AC1876" s="32">
        <v>31174000</v>
      </c>
      <c r="AD1876" s="32">
        <v>0</v>
      </c>
      <c r="AE1876" s="32">
        <v>0</v>
      </c>
      <c r="AF1876" s="32">
        <v>2834000</v>
      </c>
      <c r="AG1876" s="32">
        <v>0</v>
      </c>
      <c r="AH1876" s="32">
        <v>2834000</v>
      </c>
      <c r="AI1876" s="32">
        <v>0</v>
      </c>
      <c r="AJ1876" s="32">
        <v>2834000</v>
      </c>
      <c r="AK1876" s="32">
        <v>0</v>
      </c>
      <c r="AL1876" s="32">
        <v>2834000</v>
      </c>
      <c r="AM1876" s="32">
        <v>0</v>
      </c>
      <c r="AN1876" s="32">
        <v>2834000</v>
      </c>
      <c r="AO1876" s="32">
        <v>0</v>
      </c>
      <c r="AP1876" s="32">
        <v>2834000</v>
      </c>
      <c r="AQ1876" s="32">
        <v>0</v>
      </c>
      <c r="AR1876" s="32">
        <v>2834000</v>
      </c>
      <c r="AS1876" s="32">
        <v>0</v>
      </c>
      <c r="AT1876" s="32">
        <v>2834000</v>
      </c>
      <c r="AU1876" s="32">
        <v>0</v>
      </c>
      <c r="AV1876" s="32">
        <v>2834000</v>
      </c>
      <c r="AW1876" s="32">
        <v>0</v>
      </c>
      <c r="AX1876" s="32">
        <v>5668000</v>
      </c>
      <c r="AZ1876" s="13" t="str">
        <f t="shared" si="147"/>
        <v>OK</v>
      </c>
      <c r="BA1876" s="13" t="str">
        <f t="shared" si="148"/>
        <v>OK</v>
      </c>
      <c r="BB1876" s="7">
        <f t="shared" si="149"/>
        <v>0</v>
      </c>
      <c r="BC1876" s="14">
        <f t="shared" si="150"/>
        <v>31174000</v>
      </c>
      <c r="BD1876" s="14">
        <f t="shared" si="150"/>
        <v>31174000</v>
      </c>
      <c r="BE1876" s="7">
        <f t="shared" si="151"/>
        <v>0</v>
      </c>
      <c r="BF1876" s="7">
        <f t="shared" si="151"/>
        <v>0</v>
      </c>
      <c r="BJ1876" s="2"/>
      <c r="BK1876" s="2"/>
      <c r="BL1876" s="2"/>
      <c r="BM1876" s="2"/>
      <c r="BN1876" s="2"/>
      <c r="BO1876" s="2"/>
      <c r="BP1876" s="2"/>
      <c r="BQ1876" s="2"/>
      <c r="BR1876" s="2"/>
    </row>
    <row r="1877" spans="1:70" s="3" customFormat="1" ht="99.75">
      <c r="A1877" s="2"/>
      <c r="B1877" s="28" t="s">
        <v>4321</v>
      </c>
      <c r="C1877" s="28" t="s">
        <v>4794</v>
      </c>
      <c r="D1877" s="28" t="s">
        <v>76</v>
      </c>
      <c r="E1877" s="29" t="s">
        <v>789</v>
      </c>
      <c r="F1877" s="29" t="s">
        <v>809</v>
      </c>
      <c r="G1877" s="29" t="s">
        <v>77</v>
      </c>
      <c r="H1877" s="29">
        <v>86101610</v>
      </c>
      <c r="I1877" s="29" t="s">
        <v>4818</v>
      </c>
      <c r="J1877" s="29" t="s">
        <v>199</v>
      </c>
      <c r="K1877" s="29" t="s">
        <v>1389</v>
      </c>
      <c r="L1877" s="30" t="s">
        <v>147</v>
      </c>
      <c r="M1877" s="30" t="s">
        <v>147</v>
      </c>
      <c r="N1877" s="30">
        <v>12</v>
      </c>
      <c r="O1877" s="30" t="s">
        <v>218</v>
      </c>
      <c r="P1877" s="30" t="s">
        <v>202</v>
      </c>
      <c r="Q1877" s="31">
        <v>31174000</v>
      </c>
      <c r="R1877" s="31">
        <v>31174000</v>
      </c>
      <c r="S1877" s="30" t="s">
        <v>411</v>
      </c>
      <c r="T1877" s="30" t="s">
        <v>199</v>
      </c>
      <c r="U1877" s="29" t="s">
        <v>806</v>
      </c>
      <c r="V1877" s="29" t="s">
        <v>331</v>
      </c>
      <c r="W1877" s="29" t="s">
        <v>363</v>
      </c>
      <c r="X1877" s="29" t="s">
        <v>206</v>
      </c>
      <c r="Y1877" s="29" t="s">
        <v>211</v>
      </c>
      <c r="Z1877" s="29" t="s">
        <v>819</v>
      </c>
      <c r="AA1877" s="32">
        <v>0</v>
      </c>
      <c r="AB1877" s="32">
        <v>0</v>
      </c>
      <c r="AC1877" s="32">
        <v>31174000</v>
      </c>
      <c r="AD1877" s="32">
        <v>0</v>
      </c>
      <c r="AE1877" s="32">
        <v>0</v>
      </c>
      <c r="AF1877" s="32">
        <v>2834000</v>
      </c>
      <c r="AG1877" s="32">
        <v>0</v>
      </c>
      <c r="AH1877" s="32">
        <v>2834000</v>
      </c>
      <c r="AI1877" s="32">
        <v>0</v>
      </c>
      <c r="AJ1877" s="32">
        <v>2834000</v>
      </c>
      <c r="AK1877" s="32">
        <v>0</v>
      </c>
      <c r="AL1877" s="32">
        <v>2834000</v>
      </c>
      <c r="AM1877" s="32">
        <v>0</v>
      </c>
      <c r="AN1877" s="32">
        <v>2834000</v>
      </c>
      <c r="AO1877" s="32">
        <v>0</v>
      </c>
      <c r="AP1877" s="32">
        <v>2834000</v>
      </c>
      <c r="AQ1877" s="32">
        <v>0</v>
      </c>
      <c r="AR1877" s="32">
        <v>2834000</v>
      </c>
      <c r="AS1877" s="32">
        <v>0</v>
      </c>
      <c r="AT1877" s="32">
        <v>2834000</v>
      </c>
      <c r="AU1877" s="32">
        <v>0</v>
      </c>
      <c r="AV1877" s="32">
        <v>2834000</v>
      </c>
      <c r="AW1877" s="32">
        <v>0</v>
      </c>
      <c r="AX1877" s="32">
        <v>5668000</v>
      </c>
      <c r="AZ1877" s="13" t="str">
        <f t="shared" si="147"/>
        <v>OK</v>
      </c>
      <c r="BA1877" s="13" t="str">
        <f t="shared" si="148"/>
        <v>OK</v>
      </c>
      <c r="BB1877" s="7">
        <f t="shared" si="149"/>
        <v>0</v>
      </c>
      <c r="BC1877" s="14">
        <f t="shared" si="150"/>
        <v>31174000</v>
      </c>
      <c r="BD1877" s="14">
        <f t="shared" si="150"/>
        <v>31174000</v>
      </c>
      <c r="BE1877" s="7">
        <f t="shared" si="151"/>
        <v>0</v>
      </c>
      <c r="BF1877" s="7">
        <f t="shared" si="151"/>
        <v>0</v>
      </c>
      <c r="BJ1877" s="2"/>
      <c r="BK1877" s="2"/>
      <c r="BL1877" s="2"/>
      <c r="BM1877" s="2"/>
      <c r="BN1877" s="2"/>
      <c r="BO1877" s="2"/>
      <c r="BP1877" s="2"/>
      <c r="BQ1877" s="2"/>
      <c r="BR1877" s="2"/>
    </row>
    <row r="1878" spans="1:70" s="3" customFormat="1" ht="99.75">
      <c r="A1878" s="2"/>
      <c r="B1878" s="28" t="s">
        <v>4322</v>
      </c>
      <c r="C1878" s="28" t="s">
        <v>4794</v>
      </c>
      <c r="D1878" s="28" t="s">
        <v>76</v>
      </c>
      <c r="E1878" s="29" t="s">
        <v>789</v>
      </c>
      <c r="F1878" s="29" t="s">
        <v>809</v>
      </c>
      <c r="G1878" s="29" t="s">
        <v>77</v>
      </c>
      <c r="H1878" s="29">
        <v>86101610</v>
      </c>
      <c r="I1878" s="29" t="s">
        <v>4818</v>
      </c>
      <c r="J1878" s="29" t="s">
        <v>199</v>
      </c>
      <c r="K1878" s="29" t="s">
        <v>1389</v>
      </c>
      <c r="L1878" s="30" t="s">
        <v>147</v>
      </c>
      <c r="M1878" s="30" t="s">
        <v>147</v>
      </c>
      <c r="N1878" s="30">
        <v>12</v>
      </c>
      <c r="O1878" s="30" t="s">
        <v>218</v>
      </c>
      <c r="P1878" s="30" t="s">
        <v>202</v>
      </c>
      <c r="Q1878" s="31">
        <v>31174000</v>
      </c>
      <c r="R1878" s="31">
        <v>31174000</v>
      </c>
      <c r="S1878" s="30" t="s">
        <v>411</v>
      </c>
      <c r="T1878" s="30" t="s">
        <v>199</v>
      </c>
      <c r="U1878" s="29" t="s">
        <v>806</v>
      </c>
      <c r="V1878" s="29" t="s">
        <v>331</v>
      </c>
      <c r="W1878" s="29" t="s">
        <v>363</v>
      </c>
      <c r="X1878" s="29" t="s">
        <v>206</v>
      </c>
      <c r="Y1878" s="29" t="s">
        <v>211</v>
      </c>
      <c r="Z1878" s="29" t="s">
        <v>819</v>
      </c>
      <c r="AA1878" s="32">
        <v>0</v>
      </c>
      <c r="AB1878" s="32">
        <v>0</v>
      </c>
      <c r="AC1878" s="32">
        <v>31174000</v>
      </c>
      <c r="AD1878" s="32">
        <v>0</v>
      </c>
      <c r="AE1878" s="32">
        <v>0</v>
      </c>
      <c r="AF1878" s="32">
        <v>2834000</v>
      </c>
      <c r="AG1878" s="32">
        <v>0</v>
      </c>
      <c r="AH1878" s="32">
        <v>2834000</v>
      </c>
      <c r="AI1878" s="32">
        <v>0</v>
      </c>
      <c r="AJ1878" s="32">
        <v>2834000</v>
      </c>
      <c r="AK1878" s="32">
        <v>0</v>
      </c>
      <c r="AL1878" s="32">
        <v>2834000</v>
      </c>
      <c r="AM1878" s="32">
        <v>0</v>
      </c>
      <c r="AN1878" s="32">
        <v>2834000</v>
      </c>
      <c r="AO1878" s="32">
        <v>0</v>
      </c>
      <c r="AP1878" s="32">
        <v>2834000</v>
      </c>
      <c r="AQ1878" s="32">
        <v>0</v>
      </c>
      <c r="AR1878" s="32">
        <v>2834000</v>
      </c>
      <c r="AS1878" s="32">
        <v>0</v>
      </c>
      <c r="AT1878" s="32">
        <v>2834000</v>
      </c>
      <c r="AU1878" s="32">
        <v>0</v>
      </c>
      <c r="AV1878" s="32">
        <v>2834000</v>
      </c>
      <c r="AW1878" s="32">
        <v>0</v>
      </c>
      <c r="AX1878" s="32">
        <v>5668000</v>
      </c>
      <c r="AZ1878" s="13" t="str">
        <f t="shared" si="147"/>
        <v>OK</v>
      </c>
      <c r="BA1878" s="13" t="str">
        <f t="shared" si="148"/>
        <v>OK</v>
      </c>
      <c r="BB1878" s="7">
        <f t="shared" si="149"/>
        <v>0</v>
      </c>
      <c r="BC1878" s="14">
        <f t="shared" si="150"/>
        <v>31174000</v>
      </c>
      <c r="BD1878" s="14">
        <f t="shared" si="150"/>
        <v>31174000</v>
      </c>
      <c r="BE1878" s="7">
        <f t="shared" si="151"/>
        <v>0</v>
      </c>
      <c r="BF1878" s="7">
        <f t="shared" si="151"/>
        <v>0</v>
      </c>
      <c r="BJ1878" s="2"/>
      <c r="BK1878" s="2"/>
      <c r="BL1878" s="2"/>
      <c r="BM1878" s="2"/>
      <c r="BN1878" s="2"/>
      <c r="BO1878" s="2"/>
      <c r="BP1878" s="2"/>
      <c r="BQ1878" s="2"/>
      <c r="BR1878" s="2"/>
    </row>
    <row r="1879" spans="1:70" s="3" customFormat="1" ht="99.75">
      <c r="A1879" s="2"/>
      <c r="B1879" s="28" t="s">
        <v>4323</v>
      </c>
      <c r="C1879" s="28" t="s">
        <v>4794</v>
      </c>
      <c r="D1879" s="28" t="s">
        <v>76</v>
      </c>
      <c r="E1879" s="29" t="s">
        <v>789</v>
      </c>
      <c r="F1879" s="29" t="s">
        <v>809</v>
      </c>
      <c r="G1879" s="29" t="s">
        <v>77</v>
      </c>
      <c r="H1879" s="29">
        <v>86101610</v>
      </c>
      <c r="I1879" s="29" t="s">
        <v>4818</v>
      </c>
      <c r="J1879" s="29" t="s">
        <v>199</v>
      </c>
      <c r="K1879" s="29" t="s">
        <v>1390</v>
      </c>
      <c r="L1879" s="30" t="s">
        <v>146</v>
      </c>
      <c r="M1879" s="30" t="s">
        <v>146</v>
      </c>
      <c r="N1879" s="30">
        <v>12</v>
      </c>
      <c r="O1879" s="30" t="s">
        <v>218</v>
      </c>
      <c r="P1879" s="30" t="s">
        <v>202</v>
      </c>
      <c r="Q1879" s="31">
        <v>72600000</v>
      </c>
      <c r="R1879" s="31">
        <v>72600000</v>
      </c>
      <c r="S1879" s="30" t="s">
        <v>411</v>
      </c>
      <c r="T1879" s="30" t="s">
        <v>199</v>
      </c>
      <c r="U1879" s="29" t="s">
        <v>806</v>
      </c>
      <c r="V1879" s="29" t="s">
        <v>331</v>
      </c>
      <c r="W1879" s="29" t="s">
        <v>365</v>
      </c>
      <c r="X1879" s="29" t="s">
        <v>206</v>
      </c>
      <c r="Y1879" s="29" t="s">
        <v>211</v>
      </c>
      <c r="Z1879" s="29" t="s">
        <v>820</v>
      </c>
      <c r="AA1879" s="32">
        <v>72600000</v>
      </c>
      <c r="AB1879" s="32">
        <v>0</v>
      </c>
      <c r="AC1879" s="32">
        <v>0</v>
      </c>
      <c r="AD1879" s="32">
        <v>6600000</v>
      </c>
      <c r="AE1879" s="32">
        <v>0</v>
      </c>
      <c r="AF1879" s="32">
        <v>6600000</v>
      </c>
      <c r="AG1879" s="32">
        <v>0</v>
      </c>
      <c r="AH1879" s="32">
        <v>6600000</v>
      </c>
      <c r="AI1879" s="32">
        <v>0</v>
      </c>
      <c r="AJ1879" s="32">
        <v>6600000</v>
      </c>
      <c r="AK1879" s="32">
        <v>0</v>
      </c>
      <c r="AL1879" s="32">
        <v>6600000</v>
      </c>
      <c r="AM1879" s="32">
        <v>0</v>
      </c>
      <c r="AN1879" s="32">
        <v>6600000</v>
      </c>
      <c r="AO1879" s="32">
        <v>0</v>
      </c>
      <c r="AP1879" s="32">
        <v>6600000</v>
      </c>
      <c r="AQ1879" s="32">
        <v>0</v>
      </c>
      <c r="AR1879" s="32">
        <v>6600000</v>
      </c>
      <c r="AS1879" s="32">
        <v>0</v>
      </c>
      <c r="AT1879" s="32">
        <v>6600000</v>
      </c>
      <c r="AU1879" s="32">
        <v>0</v>
      </c>
      <c r="AV1879" s="32">
        <v>6600000</v>
      </c>
      <c r="AW1879" s="32">
        <v>0</v>
      </c>
      <c r="AX1879" s="32">
        <v>6600000</v>
      </c>
      <c r="AZ1879" s="13" t="str">
        <f t="shared" si="147"/>
        <v>OK</v>
      </c>
      <c r="BA1879" s="13" t="str">
        <f t="shared" si="148"/>
        <v>OK</v>
      </c>
      <c r="BB1879" s="7">
        <f t="shared" si="149"/>
        <v>0</v>
      </c>
      <c r="BC1879" s="14">
        <f t="shared" si="150"/>
        <v>72600000</v>
      </c>
      <c r="BD1879" s="14">
        <f t="shared" si="150"/>
        <v>72600000</v>
      </c>
      <c r="BE1879" s="7">
        <f t="shared" si="151"/>
        <v>0</v>
      </c>
      <c r="BF1879" s="7">
        <f t="shared" si="151"/>
        <v>0</v>
      </c>
      <c r="BJ1879" s="2"/>
      <c r="BK1879" s="2"/>
      <c r="BL1879" s="2"/>
      <c r="BM1879" s="2"/>
      <c r="BN1879" s="2"/>
      <c r="BO1879" s="2"/>
      <c r="BP1879" s="2"/>
      <c r="BQ1879" s="2"/>
      <c r="BR1879" s="2"/>
    </row>
    <row r="1880" spans="1:70" s="3" customFormat="1" ht="99.75">
      <c r="A1880" s="2"/>
      <c r="B1880" s="28" t="s">
        <v>4324</v>
      </c>
      <c r="C1880" s="28" t="s">
        <v>4794</v>
      </c>
      <c r="D1880" s="28" t="s">
        <v>76</v>
      </c>
      <c r="E1880" s="29" t="s">
        <v>789</v>
      </c>
      <c r="F1880" s="29" t="s">
        <v>809</v>
      </c>
      <c r="G1880" s="29" t="s">
        <v>77</v>
      </c>
      <c r="H1880" s="29">
        <v>86101610</v>
      </c>
      <c r="I1880" s="29" t="s">
        <v>4818</v>
      </c>
      <c r="J1880" s="29" t="s">
        <v>199</v>
      </c>
      <c r="K1880" s="29" t="s">
        <v>1390</v>
      </c>
      <c r="L1880" s="30" t="s">
        <v>146</v>
      </c>
      <c r="M1880" s="30" t="s">
        <v>146</v>
      </c>
      <c r="N1880" s="30">
        <v>12</v>
      </c>
      <c r="O1880" s="30" t="s">
        <v>218</v>
      </c>
      <c r="P1880" s="30" t="s">
        <v>202</v>
      </c>
      <c r="Q1880" s="31">
        <v>72600000</v>
      </c>
      <c r="R1880" s="31">
        <v>72600000</v>
      </c>
      <c r="S1880" s="30" t="s">
        <v>411</v>
      </c>
      <c r="T1880" s="30" t="s">
        <v>199</v>
      </c>
      <c r="U1880" s="29" t="s">
        <v>806</v>
      </c>
      <c r="V1880" s="29" t="s">
        <v>331</v>
      </c>
      <c r="W1880" s="29" t="s">
        <v>365</v>
      </c>
      <c r="X1880" s="29" t="s">
        <v>206</v>
      </c>
      <c r="Y1880" s="29" t="s">
        <v>211</v>
      </c>
      <c r="Z1880" s="29" t="s">
        <v>820</v>
      </c>
      <c r="AA1880" s="32">
        <v>72600000</v>
      </c>
      <c r="AB1880" s="32">
        <v>0</v>
      </c>
      <c r="AC1880" s="32">
        <v>0</v>
      </c>
      <c r="AD1880" s="32">
        <v>6600000</v>
      </c>
      <c r="AE1880" s="32">
        <v>0</v>
      </c>
      <c r="AF1880" s="32">
        <v>6600000</v>
      </c>
      <c r="AG1880" s="32">
        <v>0</v>
      </c>
      <c r="AH1880" s="32">
        <v>6600000</v>
      </c>
      <c r="AI1880" s="32">
        <v>0</v>
      </c>
      <c r="AJ1880" s="32">
        <v>6600000</v>
      </c>
      <c r="AK1880" s="32">
        <v>0</v>
      </c>
      <c r="AL1880" s="32">
        <v>6600000</v>
      </c>
      <c r="AM1880" s="32">
        <v>0</v>
      </c>
      <c r="AN1880" s="32">
        <v>6600000</v>
      </c>
      <c r="AO1880" s="32">
        <v>0</v>
      </c>
      <c r="AP1880" s="32">
        <v>6600000</v>
      </c>
      <c r="AQ1880" s="32">
        <v>0</v>
      </c>
      <c r="AR1880" s="32">
        <v>6600000</v>
      </c>
      <c r="AS1880" s="32">
        <v>0</v>
      </c>
      <c r="AT1880" s="32">
        <v>6600000</v>
      </c>
      <c r="AU1880" s="32">
        <v>0</v>
      </c>
      <c r="AV1880" s="32">
        <v>6600000</v>
      </c>
      <c r="AW1880" s="32">
        <v>0</v>
      </c>
      <c r="AX1880" s="32">
        <v>6600000</v>
      </c>
      <c r="AZ1880" s="13" t="str">
        <f t="shared" si="147"/>
        <v>OK</v>
      </c>
      <c r="BA1880" s="13" t="str">
        <f t="shared" si="148"/>
        <v>OK</v>
      </c>
      <c r="BB1880" s="7">
        <f t="shared" si="149"/>
        <v>0</v>
      </c>
      <c r="BC1880" s="14">
        <f t="shared" si="150"/>
        <v>72600000</v>
      </c>
      <c r="BD1880" s="14">
        <f t="shared" si="150"/>
        <v>72600000</v>
      </c>
      <c r="BE1880" s="7">
        <f t="shared" si="151"/>
        <v>0</v>
      </c>
      <c r="BF1880" s="7">
        <f t="shared" si="151"/>
        <v>0</v>
      </c>
      <c r="BJ1880" s="2"/>
      <c r="BK1880" s="2"/>
      <c r="BL1880" s="2"/>
      <c r="BM1880" s="2"/>
      <c r="BN1880" s="2"/>
      <c r="BO1880" s="2"/>
      <c r="BP1880" s="2"/>
      <c r="BQ1880" s="2"/>
      <c r="BR1880" s="2"/>
    </row>
    <row r="1881" spans="1:70" s="3" customFormat="1" ht="99.75">
      <c r="A1881" s="2"/>
      <c r="B1881" s="28" t="s">
        <v>4325</v>
      </c>
      <c r="C1881" s="28" t="s">
        <v>4794</v>
      </c>
      <c r="D1881" s="28" t="s">
        <v>76</v>
      </c>
      <c r="E1881" s="29" t="s">
        <v>789</v>
      </c>
      <c r="F1881" s="29" t="s">
        <v>809</v>
      </c>
      <c r="G1881" s="29" t="s">
        <v>77</v>
      </c>
      <c r="H1881" s="29">
        <v>86101610</v>
      </c>
      <c r="I1881" s="29" t="s">
        <v>4818</v>
      </c>
      <c r="J1881" s="29" t="s">
        <v>199</v>
      </c>
      <c r="K1881" s="29" t="s">
        <v>1390</v>
      </c>
      <c r="L1881" s="30" t="s">
        <v>146</v>
      </c>
      <c r="M1881" s="30" t="s">
        <v>146</v>
      </c>
      <c r="N1881" s="30">
        <v>12</v>
      </c>
      <c r="O1881" s="30" t="s">
        <v>218</v>
      </c>
      <c r="P1881" s="30" t="s">
        <v>202</v>
      </c>
      <c r="Q1881" s="31">
        <v>72600000</v>
      </c>
      <c r="R1881" s="31">
        <v>72600000</v>
      </c>
      <c r="S1881" s="30" t="s">
        <v>411</v>
      </c>
      <c r="T1881" s="30" t="s">
        <v>199</v>
      </c>
      <c r="U1881" s="29" t="s">
        <v>806</v>
      </c>
      <c r="V1881" s="29" t="s">
        <v>331</v>
      </c>
      <c r="W1881" s="29" t="s">
        <v>365</v>
      </c>
      <c r="X1881" s="29" t="s">
        <v>206</v>
      </c>
      <c r="Y1881" s="29" t="s">
        <v>211</v>
      </c>
      <c r="Z1881" s="29" t="s">
        <v>820</v>
      </c>
      <c r="AA1881" s="32">
        <v>72600000</v>
      </c>
      <c r="AB1881" s="32">
        <v>0</v>
      </c>
      <c r="AC1881" s="32">
        <v>0</v>
      </c>
      <c r="AD1881" s="32">
        <v>6600000</v>
      </c>
      <c r="AE1881" s="32">
        <v>0</v>
      </c>
      <c r="AF1881" s="32">
        <v>6600000</v>
      </c>
      <c r="AG1881" s="32">
        <v>0</v>
      </c>
      <c r="AH1881" s="32">
        <v>6600000</v>
      </c>
      <c r="AI1881" s="32">
        <v>0</v>
      </c>
      <c r="AJ1881" s="32">
        <v>6600000</v>
      </c>
      <c r="AK1881" s="32">
        <v>0</v>
      </c>
      <c r="AL1881" s="32">
        <v>6600000</v>
      </c>
      <c r="AM1881" s="32">
        <v>0</v>
      </c>
      <c r="AN1881" s="32">
        <v>6600000</v>
      </c>
      <c r="AO1881" s="32">
        <v>0</v>
      </c>
      <c r="AP1881" s="32">
        <v>6600000</v>
      </c>
      <c r="AQ1881" s="32">
        <v>0</v>
      </c>
      <c r="AR1881" s="32">
        <v>6600000</v>
      </c>
      <c r="AS1881" s="32">
        <v>0</v>
      </c>
      <c r="AT1881" s="32">
        <v>6600000</v>
      </c>
      <c r="AU1881" s="32">
        <v>0</v>
      </c>
      <c r="AV1881" s="32">
        <v>6600000</v>
      </c>
      <c r="AW1881" s="32">
        <v>0</v>
      </c>
      <c r="AX1881" s="32">
        <v>6600000</v>
      </c>
      <c r="AZ1881" s="13" t="str">
        <f t="shared" si="147"/>
        <v>OK</v>
      </c>
      <c r="BA1881" s="13" t="str">
        <f t="shared" si="148"/>
        <v>OK</v>
      </c>
      <c r="BB1881" s="7">
        <f t="shared" si="149"/>
        <v>0</v>
      </c>
      <c r="BC1881" s="14">
        <f t="shared" si="150"/>
        <v>72600000</v>
      </c>
      <c r="BD1881" s="14">
        <f t="shared" si="150"/>
        <v>72600000</v>
      </c>
      <c r="BE1881" s="7">
        <f t="shared" si="151"/>
        <v>0</v>
      </c>
      <c r="BF1881" s="7">
        <f t="shared" si="151"/>
        <v>0</v>
      </c>
      <c r="BJ1881" s="2"/>
      <c r="BK1881" s="2"/>
      <c r="BL1881" s="2"/>
      <c r="BM1881" s="2"/>
      <c r="BN1881" s="2"/>
      <c r="BO1881" s="2"/>
      <c r="BP1881" s="2"/>
      <c r="BQ1881" s="2"/>
      <c r="BR1881" s="2"/>
    </row>
    <row r="1882" spans="1:70" s="3" customFormat="1" ht="99.75">
      <c r="A1882" s="2"/>
      <c r="B1882" s="28" t="s">
        <v>4326</v>
      </c>
      <c r="C1882" s="28" t="s">
        <v>4794</v>
      </c>
      <c r="D1882" s="28" t="s">
        <v>76</v>
      </c>
      <c r="E1882" s="29" t="s">
        <v>789</v>
      </c>
      <c r="F1882" s="29" t="s">
        <v>809</v>
      </c>
      <c r="G1882" s="29" t="s">
        <v>77</v>
      </c>
      <c r="H1882" s="29">
        <v>86101808</v>
      </c>
      <c r="I1882" s="29" t="s">
        <v>4818</v>
      </c>
      <c r="J1882" s="29" t="s">
        <v>199</v>
      </c>
      <c r="K1882" s="29" t="s">
        <v>1391</v>
      </c>
      <c r="L1882" s="30" t="s">
        <v>147</v>
      </c>
      <c r="M1882" s="30" t="s">
        <v>147</v>
      </c>
      <c r="N1882" s="30">
        <v>12</v>
      </c>
      <c r="O1882" s="30" t="s">
        <v>218</v>
      </c>
      <c r="P1882" s="30" t="s">
        <v>202</v>
      </c>
      <c r="Q1882" s="31">
        <v>22737000</v>
      </c>
      <c r="R1882" s="31">
        <v>22737000</v>
      </c>
      <c r="S1882" s="30" t="s">
        <v>411</v>
      </c>
      <c r="T1882" s="30" t="s">
        <v>199</v>
      </c>
      <c r="U1882" s="29" t="s">
        <v>806</v>
      </c>
      <c r="V1882" s="29" t="s">
        <v>331</v>
      </c>
      <c r="W1882" s="29" t="s">
        <v>365</v>
      </c>
      <c r="X1882" s="29" t="s">
        <v>206</v>
      </c>
      <c r="Y1882" s="29" t="s">
        <v>211</v>
      </c>
      <c r="Z1882" s="29" t="s">
        <v>821</v>
      </c>
      <c r="AA1882" s="32">
        <v>0</v>
      </c>
      <c r="AB1882" s="32">
        <v>0</v>
      </c>
      <c r="AC1882" s="32">
        <v>22737000</v>
      </c>
      <c r="AD1882" s="32">
        <v>0</v>
      </c>
      <c r="AE1882" s="32">
        <v>0</v>
      </c>
      <c r="AF1882" s="32">
        <v>2067000</v>
      </c>
      <c r="AG1882" s="32">
        <v>0</v>
      </c>
      <c r="AH1882" s="32">
        <v>2067000</v>
      </c>
      <c r="AI1882" s="32">
        <v>0</v>
      </c>
      <c r="AJ1882" s="32">
        <v>2067000</v>
      </c>
      <c r="AK1882" s="32">
        <v>0</v>
      </c>
      <c r="AL1882" s="32">
        <v>2067000</v>
      </c>
      <c r="AM1882" s="32">
        <v>0</v>
      </c>
      <c r="AN1882" s="32">
        <v>2067000</v>
      </c>
      <c r="AO1882" s="32">
        <v>0</v>
      </c>
      <c r="AP1882" s="32">
        <v>2067000</v>
      </c>
      <c r="AQ1882" s="32">
        <v>0</v>
      </c>
      <c r="AR1882" s="32">
        <v>2067000</v>
      </c>
      <c r="AS1882" s="32">
        <v>0</v>
      </c>
      <c r="AT1882" s="32">
        <v>2067000</v>
      </c>
      <c r="AU1882" s="32">
        <v>0</v>
      </c>
      <c r="AV1882" s="32">
        <v>2067000</v>
      </c>
      <c r="AW1882" s="32">
        <v>0</v>
      </c>
      <c r="AX1882" s="32">
        <v>4134000</v>
      </c>
      <c r="AZ1882" s="13" t="str">
        <f t="shared" si="147"/>
        <v>OK</v>
      </c>
      <c r="BA1882" s="13" t="str">
        <f t="shared" si="148"/>
        <v>OK</v>
      </c>
      <c r="BB1882" s="7">
        <f t="shared" si="149"/>
        <v>0</v>
      </c>
      <c r="BC1882" s="14">
        <f t="shared" si="150"/>
        <v>22737000</v>
      </c>
      <c r="BD1882" s="14">
        <f t="shared" si="150"/>
        <v>22737000</v>
      </c>
      <c r="BE1882" s="7">
        <f t="shared" si="151"/>
        <v>0</v>
      </c>
      <c r="BF1882" s="7">
        <f t="shared" si="151"/>
        <v>0</v>
      </c>
      <c r="BJ1882" s="2"/>
      <c r="BK1882" s="2"/>
      <c r="BL1882" s="2"/>
      <c r="BM1882" s="2"/>
      <c r="BN1882" s="2"/>
      <c r="BO1882" s="2"/>
      <c r="BP1882" s="2"/>
      <c r="BQ1882" s="2"/>
      <c r="BR1882" s="2"/>
    </row>
    <row r="1883" spans="1:70" s="3" customFormat="1" ht="99.75">
      <c r="A1883" s="2"/>
      <c r="B1883" s="28" t="s">
        <v>4327</v>
      </c>
      <c r="C1883" s="28" t="s">
        <v>4794</v>
      </c>
      <c r="D1883" s="28" t="s">
        <v>76</v>
      </c>
      <c r="E1883" s="29" t="s">
        <v>789</v>
      </c>
      <c r="F1883" s="29" t="s">
        <v>809</v>
      </c>
      <c r="G1883" s="29" t="s">
        <v>77</v>
      </c>
      <c r="H1883" s="29">
        <v>86101808</v>
      </c>
      <c r="I1883" s="29" t="s">
        <v>4818</v>
      </c>
      <c r="J1883" s="29" t="s">
        <v>199</v>
      </c>
      <c r="K1883" s="29" t="s">
        <v>1391</v>
      </c>
      <c r="L1883" s="30" t="s">
        <v>147</v>
      </c>
      <c r="M1883" s="30" t="s">
        <v>147</v>
      </c>
      <c r="N1883" s="30">
        <v>12</v>
      </c>
      <c r="O1883" s="30" t="s">
        <v>218</v>
      </c>
      <c r="P1883" s="30" t="s">
        <v>202</v>
      </c>
      <c r="Q1883" s="31">
        <v>22737000</v>
      </c>
      <c r="R1883" s="31">
        <v>22737000</v>
      </c>
      <c r="S1883" s="30" t="s">
        <v>411</v>
      </c>
      <c r="T1883" s="30" t="s">
        <v>199</v>
      </c>
      <c r="U1883" s="29" t="s">
        <v>806</v>
      </c>
      <c r="V1883" s="29" t="s">
        <v>331</v>
      </c>
      <c r="W1883" s="29" t="s">
        <v>365</v>
      </c>
      <c r="X1883" s="29" t="s">
        <v>206</v>
      </c>
      <c r="Y1883" s="29" t="s">
        <v>211</v>
      </c>
      <c r="Z1883" s="29" t="s">
        <v>821</v>
      </c>
      <c r="AA1883" s="32">
        <v>0</v>
      </c>
      <c r="AB1883" s="32">
        <v>0</v>
      </c>
      <c r="AC1883" s="32">
        <v>22737000</v>
      </c>
      <c r="AD1883" s="32">
        <v>0</v>
      </c>
      <c r="AE1883" s="32">
        <v>0</v>
      </c>
      <c r="AF1883" s="32">
        <v>2067000</v>
      </c>
      <c r="AG1883" s="32">
        <v>0</v>
      </c>
      <c r="AH1883" s="32">
        <v>2067000</v>
      </c>
      <c r="AI1883" s="32">
        <v>0</v>
      </c>
      <c r="AJ1883" s="32">
        <v>2067000</v>
      </c>
      <c r="AK1883" s="32">
        <v>0</v>
      </c>
      <c r="AL1883" s="32">
        <v>2067000</v>
      </c>
      <c r="AM1883" s="32">
        <v>0</v>
      </c>
      <c r="AN1883" s="32">
        <v>2067000</v>
      </c>
      <c r="AO1883" s="32">
        <v>0</v>
      </c>
      <c r="AP1883" s="32">
        <v>2067000</v>
      </c>
      <c r="AQ1883" s="32">
        <v>0</v>
      </c>
      <c r="AR1883" s="32">
        <v>2067000</v>
      </c>
      <c r="AS1883" s="32">
        <v>0</v>
      </c>
      <c r="AT1883" s="32">
        <v>2067000</v>
      </c>
      <c r="AU1883" s="32">
        <v>0</v>
      </c>
      <c r="AV1883" s="32">
        <v>2067000</v>
      </c>
      <c r="AW1883" s="32">
        <v>0</v>
      </c>
      <c r="AX1883" s="32">
        <v>4134000</v>
      </c>
      <c r="AZ1883" s="13" t="str">
        <f t="shared" si="147"/>
        <v>OK</v>
      </c>
      <c r="BA1883" s="13" t="str">
        <f t="shared" si="148"/>
        <v>OK</v>
      </c>
      <c r="BB1883" s="7">
        <f t="shared" si="149"/>
        <v>0</v>
      </c>
      <c r="BC1883" s="14">
        <f t="shared" si="150"/>
        <v>22737000</v>
      </c>
      <c r="BD1883" s="14">
        <f t="shared" si="150"/>
        <v>22737000</v>
      </c>
      <c r="BE1883" s="7">
        <f t="shared" si="151"/>
        <v>0</v>
      </c>
      <c r="BF1883" s="7">
        <f t="shared" si="151"/>
        <v>0</v>
      </c>
      <c r="BJ1883" s="2"/>
      <c r="BK1883" s="2"/>
      <c r="BL1883" s="2"/>
      <c r="BM1883" s="2"/>
      <c r="BN1883" s="2"/>
      <c r="BO1883" s="2"/>
      <c r="BP1883" s="2"/>
      <c r="BQ1883" s="2"/>
      <c r="BR1883" s="2"/>
    </row>
    <row r="1884" spans="1:70" s="3" customFormat="1" ht="99.75">
      <c r="A1884" s="2"/>
      <c r="B1884" s="28" t="s">
        <v>4328</v>
      </c>
      <c r="C1884" s="28" t="s">
        <v>4794</v>
      </c>
      <c r="D1884" s="28" t="s">
        <v>76</v>
      </c>
      <c r="E1884" s="29" t="s">
        <v>789</v>
      </c>
      <c r="F1884" s="29" t="s">
        <v>809</v>
      </c>
      <c r="G1884" s="29" t="s">
        <v>77</v>
      </c>
      <c r="H1884" s="29">
        <v>86101808</v>
      </c>
      <c r="I1884" s="29" t="s">
        <v>4818</v>
      </c>
      <c r="J1884" s="29" t="s">
        <v>199</v>
      </c>
      <c r="K1884" s="29" t="s">
        <v>1391</v>
      </c>
      <c r="L1884" s="30" t="s">
        <v>147</v>
      </c>
      <c r="M1884" s="30" t="s">
        <v>147</v>
      </c>
      <c r="N1884" s="30">
        <v>12</v>
      </c>
      <c r="O1884" s="30" t="s">
        <v>218</v>
      </c>
      <c r="P1884" s="30" t="s">
        <v>202</v>
      </c>
      <c r="Q1884" s="31">
        <v>22737000</v>
      </c>
      <c r="R1884" s="31">
        <v>22737000</v>
      </c>
      <c r="S1884" s="30" t="s">
        <v>411</v>
      </c>
      <c r="T1884" s="30" t="s">
        <v>199</v>
      </c>
      <c r="U1884" s="29" t="s">
        <v>806</v>
      </c>
      <c r="V1884" s="29" t="s">
        <v>331</v>
      </c>
      <c r="W1884" s="29" t="s">
        <v>365</v>
      </c>
      <c r="X1884" s="29" t="s">
        <v>206</v>
      </c>
      <c r="Y1884" s="29" t="s">
        <v>211</v>
      </c>
      <c r="Z1884" s="29" t="s">
        <v>821</v>
      </c>
      <c r="AA1884" s="32">
        <v>0</v>
      </c>
      <c r="AB1884" s="32">
        <v>0</v>
      </c>
      <c r="AC1884" s="32">
        <v>22737000</v>
      </c>
      <c r="AD1884" s="32">
        <v>0</v>
      </c>
      <c r="AE1884" s="32">
        <v>0</v>
      </c>
      <c r="AF1884" s="32">
        <v>2067000</v>
      </c>
      <c r="AG1884" s="32">
        <v>0</v>
      </c>
      <c r="AH1884" s="32">
        <v>2067000</v>
      </c>
      <c r="AI1884" s="32">
        <v>0</v>
      </c>
      <c r="AJ1884" s="32">
        <v>2067000</v>
      </c>
      <c r="AK1884" s="32">
        <v>0</v>
      </c>
      <c r="AL1884" s="32">
        <v>2067000</v>
      </c>
      <c r="AM1884" s="32">
        <v>0</v>
      </c>
      <c r="AN1884" s="32">
        <v>2067000</v>
      </c>
      <c r="AO1884" s="32">
        <v>0</v>
      </c>
      <c r="AP1884" s="32">
        <v>2067000</v>
      </c>
      <c r="AQ1884" s="32">
        <v>0</v>
      </c>
      <c r="AR1884" s="32">
        <v>2067000</v>
      </c>
      <c r="AS1884" s="32">
        <v>0</v>
      </c>
      <c r="AT1884" s="32">
        <v>2067000</v>
      </c>
      <c r="AU1884" s="32">
        <v>0</v>
      </c>
      <c r="AV1884" s="32">
        <v>2067000</v>
      </c>
      <c r="AW1884" s="32">
        <v>0</v>
      </c>
      <c r="AX1884" s="32">
        <v>4134000</v>
      </c>
      <c r="AZ1884" s="13" t="str">
        <f t="shared" si="147"/>
        <v>OK</v>
      </c>
      <c r="BA1884" s="13" t="str">
        <f t="shared" si="148"/>
        <v>OK</v>
      </c>
      <c r="BB1884" s="7">
        <f t="shared" si="149"/>
        <v>0</v>
      </c>
      <c r="BC1884" s="14">
        <f t="shared" si="150"/>
        <v>22737000</v>
      </c>
      <c r="BD1884" s="14">
        <f t="shared" si="150"/>
        <v>22737000</v>
      </c>
      <c r="BE1884" s="7">
        <f t="shared" si="151"/>
        <v>0</v>
      </c>
      <c r="BF1884" s="7">
        <f t="shared" si="151"/>
        <v>0</v>
      </c>
      <c r="BJ1884" s="2"/>
      <c r="BK1884" s="2"/>
      <c r="BL1884" s="2"/>
      <c r="BM1884" s="2"/>
      <c r="BN1884" s="2"/>
      <c r="BO1884" s="2"/>
      <c r="BP1884" s="2"/>
      <c r="BQ1884" s="2"/>
      <c r="BR1884" s="2"/>
    </row>
    <row r="1885" spans="1:70" s="3" customFormat="1" ht="99.75">
      <c r="A1885" s="2"/>
      <c r="B1885" s="28" t="s">
        <v>4329</v>
      </c>
      <c r="C1885" s="28" t="s">
        <v>4794</v>
      </c>
      <c r="D1885" s="28" t="s">
        <v>76</v>
      </c>
      <c r="E1885" s="29" t="s">
        <v>789</v>
      </c>
      <c r="F1885" s="29" t="s">
        <v>809</v>
      </c>
      <c r="G1885" s="29" t="s">
        <v>77</v>
      </c>
      <c r="H1885" s="29">
        <v>86101808</v>
      </c>
      <c r="I1885" s="29" t="s">
        <v>4818</v>
      </c>
      <c r="J1885" s="29" t="s">
        <v>199</v>
      </c>
      <c r="K1885" s="29" t="s">
        <v>1391</v>
      </c>
      <c r="L1885" s="30" t="s">
        <v>147</v>
      </c>
      <c r="M1885" s="30" t="s">
        <v>147</v>
      </c>
      <c r="N1885" s="30">
        <v>12</v>
      </c>
      <c r="O1885" s="30" t="s">
        <v>218</v>
      </c>
      <c r="P1885" s="30" t="s">
        <v>202</v>
      </c>
      <c r="Q1885" s="31">
        <v>22737000</v>
      </c>
      <c r="R1885" s="31">
        <v>22737000</v>
      </c>
      <c r="S1885" s="30" t="s">
        <v>411</v>
      </c>
      <c r="T1885" s="30" t="s">
        <v>199</v>
      </c>
      <c r="U1885" s="29" t="s">
        <v>806</v>
      </c>
      <c r="V1885" s="29" t="s">
        <v>331</v>
      </c>
      <c r="W1885" s="29" t="s">
        <v>365</v>
      </c>
      <c r="X1885" s="29" t="s">
        <v>206</v>
      </c>
      <c r="Y1885" s="29" t="s">
        <v>211</v>
      </c>
      <c r="Z1885" s="29" t="s">
        <v>821</v>
      </c>
      <c r="AA1885" s="32">
        <v>0</v>
      </c>
      <c r="AB1885" s="32">
        <v>0</v>
      </c>
      <c r="AC1885" s="32">
        <v>22737000</v>
      </c>
      <c r="AD1885" s="32">
        <v>0</v>
      </c>
      <c r="AE1885" s="32">
        <v>0</v>
      </c>
      <c r="AF1885" s="32">
        <v>2067000</v>
      </c>
      <c r="AG1885" s="32">
        <v>0</v>
      </c>
      <c r="AH1885" s="32">
        <v>2067000</v>
      </c>
      <c r="AI1885" s="32">
        <v>0</v>
      </c>
      <c r="AJ1885" s="32">
        <v>2067000</v>
      </c>
      <c r="AK1885" s="32">
        <v>0</v>
      </c>
      <c r="AL1885" s="32">
        <v>2067000</v>
      </c>
      <c r="AM1885" s="32">
        <v>0</v>
      </c>
      <c r="AN1885" s="32">
        <v>2067000</v>
      </c>
      <c r="AO1885" s="32">
        <v>0</v>
      </c>
      <c r="AP1885" s="32">
        <v>2067000</v>
      </c>
      <c r="AQ1885" s="32">
        <v>0</v>
      </c>
      <c r="AR1885" s="32">
        <v>2067000</v>
      </c>
      <c r="AS1885" s="32">
        <v>0</v>
      </c>
      <c r="AT1885" s="32">
        <v>2067000</v>
      </c>
      <c r="AU1885" s="32">
        <v>0</v>
      </c>
      <c r="AV1885" s="32">
        <v>2067000</v>
      </c>
      <c r="AW1885" s="32">
        <v>0</v>
      </c>
      <c r="AX1885" s="32">
        <v>4134000</v>
      </c>
      <c r="AZ1885" s="13" t="str">
        <f t="shared" si="147"/>
        <v>OK</v>
      </c>
      <c r="BA1885" s="13" t="str">
        <f t="shared" si="148"/>
        <v>OK</v>
      </c>
      <c r="BB1885" s="7">
        <f t="shared" si="149"/>
        <v>0</v>
      </c>
      <c r="BC1885" s="14">
        <f t="shared" si="150"/>
        <v>22737000</v>
      </c>
      <c r="BD1885" s="14">
        <f t="shared" si="150"/>
        <v>22737000</v>
      </c>
      <c r="BE1885" s="7">
        <f t="shared" si="151"/>
        <v>0</v>
      </c>
      <c r="BF1885" s="7">
        <f t="shared" si="151"/>
        <v>0</v>
      </c>
      <c r="BJ1885" s="2"/>
      <c r="BK1885" s="2"/>
      <c r="BL1885" s="2"/>
      <c r="BM1885" s="2"/>
      <c r="BN1885" s="2"/>
      <c r="BO1885" s="2"/>
      <c r="BP1885" s="2"/>
      <c r="BQ1885" s="2"/>
      <c r="BR1885" s="2"/>
    </row>
    <row r="1886" spans="1:70" s="3" customFormat="1" ht="99.75">
      <c r="A1886" s="2"/>
      <c r="B1886" s="28" t="s">
        <v>4330</v>
      </c>
      <c r="C1886" s="28" t="s">
        <v>4794</v>
      </c>
      <c r="D1886" s="28" t="s">
        <v>76</v>
      </c>
      <c r="E1886" s="29" t="s">
        <v>789</v>
      </c>
      <c r="F1886" s="29" t="s">
        <v>809</v>
      </c>
      <c r="G1886" s="29" t="s">
        <v>77</v>
      </c>
      <c r="H1886" s="29">
        <v>86101808</v>
      </c>
      <c r="I1886" s="29" t="s">
        <v>4818</v>
      </c>
      <c r="J1886" s="29" t="s">
        <v>199</v>
      </c>
      <c r="K1886" s="29" t="s">
        <v>1391</v>
      </c>
      <c r="L1886" s="30" t="s">
        <v>147</v>
      </c>
      <c r="M1886" s="30" t="s">
        <v>147</v>
      </c>
      <c r="N1886" s="30">
        <v>12</v>
      </c>
      <c r="O1886" s="30" t="s">
        <v>218</v>
      </c>
      <c r="P1886" s="30" t="s">
        <v>202</v>
      </c>
      <c r="Q1886" s="31">
        <v>22737000</v>
      </c>
      <c r="R1886" s="31">
        <v>22737000</v>
      </c>
      <c r="S1886" s="30" t="s">
        <v>411</v>
      </c>
      <c r="T1886" s="30" t="s">
        <v>199</v>
      </c>
      <c r="U1886" s="29" t="s">
        <v>806</v>
      </c>
      <c r="V1886" s="29" t="s">
        <v>331</v>
      </c>
      <c r="W1886" s="29" t="s">
        <v>365</v>
      </c>
      <c r="X1886" s="29" t="s">
        <v>206</v>
      </c>
      <c r="Y1886" s="29" t="s">
        <v>211</v>
      </c>
      <c r="Z1886" s="29" t="s">
        <v>821</v>
      </c>
      <c r="AA1886" s="32">
        <v>0</v>
      </c>
      <c r="AB1886" s="32">
        <v>0</v>
      </c>
      <c r="AC1886" s="32">
        <v>22737000</v>
      </c>
      <c r="AD1886" s="32">
        <v>0</v>
      </c>
      <c r="AE1886" s="32">
        <v>0</v>
      </c>
      <c r="AF1886" s="32">
        <v>2067000</v>
      </c>
      <c r="AG1886" s="32">
        <v>0</v>
      </c>
      <c r="AH1886" s="32">
        <v>2067000</v>
      </c>
      <c r="AI1886" s="32">
        <v>0</v>
      </c>
      <c r="AJ1886" s="32">
        <v>2067000</v>
      </c>
      <c r="AK1886" s="32">
        <v>0</v>
      </c>
      <c r="AL1886" s="32">
        <v>2067000</v>
      </c>
      <c r="AM1886" s="32">
        <v>0</v>
      </c>
      <c r="AN1886" s="32">
        <v>2067000</v>
      </c>
      <c r="AO1886" s="32">
        <v>0</v>
      </c>
      <c r="AP1886" s="32">
        <v>2067000</v>
      </c>
      <c r="AQ1886" s="32">
        <v>0</v>
      </c>
      <c r="AR1886" s="32">
        <v>2067000</v>
      </c>
      <c r="AS1886" s="32">
        <v>0</v>
      </c>
      <c r="AT1886" s="32">
        <v>2067000</v>
      </c>
      <c r="AU1886" s="32">
        <v>0</v>
      </c>
      <c r="AV1886" s="32">
        <v>2067000</v>
      </c>
      <c r="AW1886" s="32">
        <v>0</v>
      </c>
      <c r="AX1886" s="32">
        <v>4134000</v>
      </c>
      <c r="AZ1886" s="13" t="str">
        <f t="shared" si="147"/>
        <v>OK</v>
      </c>
      <c r="BA1886" s="13" t="str">
        <f t="shared" si="148"/>
        <v>OK</v>
      </c>
      <c r="BB1886" s="7">
        <f t="shared" si="149"/>
        <v>0</v>
      </c>
      <c r="BC1886" s="14">
        <f t="shared" si="150"/>
        <v>22737000</v>
      </c>
      <c r="BD1886" s="14">
        <f t="shared" si="150"/>
        <v>22737000</v>
      </c>
      <c r="BE1886" s="7">
        <f t="shared" si="151"/>
        <v>0</v>
      </c>
      <c r="BF1886" s="7">
        <f t="shared" si="151"/>
        <v>0</v>
      </c>
      <c r="BJ1886" s="2"/>
      <c r="BK1886" s="2"/>
      <c r="BL1886" s="2"/>
      <c r="BM1886" s="2"/>
      <c r="BN1886" s="2"/>
      <c r="BO1886" s="2"/>
      <c r="BP1886" s="2"/>
      <c r="BQ1886" s="2"/>
      <c r="BR1886" s="2"/>
    </row>
    <row r="1887" spans="1:70" s="3" customFormat="1" ht="99.75">
      <c r="A1887" s="2"/>
      <c r="B1887" s="28" t="s">
        <v>4331</v>
      </c>
      <c r="C1887" s="28" t="s">
        <v>4794</v>
      </c>
      <c r="D1887" s="28" t="s">
        <v>76</v>
      </c>
      <c r="E1887" s="29" t="s">
        <v>789</v>
      </c>
      <c r="F1887" s="29" t="s">
        <v>809</v>
      </c>
      <c r="G1887" s="29" t="s">
        <v>77</v>
      </c>
      <c r="H1887" s="29">
        <v>86101808</v>
      </c>
      <c r="I1887" s="29" t="s">
        <v>4818</v>
      </c>
      <c r="J1887" s="29" t="s">
        <v>199</v>
      </c>
      <c r="K1887" s="29" t="s">
        <v>1391</v>
      </c>
      <c r="L1887" s="30" t="s">
        <v>147</v>
      </c>
      <c r="M1887" s="30" t="s">
        <v>147</v>
      </c>
      <c r="N1887" s="30">
        <v>12</v>
      </c>
      <c r="O1887" s="30" t="s">
        <v>218</v>
      </c>
      <c r="P1887" s="30" t="s">
        <v>202</v>
      </c>
      <c r="Q1887" s="31">
        <v>22737000</v>
      </c>
      <c r="R1887" s="31">
        <v>22737000</v>
      </c>
      <c r="S1887" s="30" t="s">
        <v>411</v>
      </c>
      <c r="T1887" s="30" t="s">
        <v>199</v>
      </c>
      <c r="U1887" s="29" t="s">
        <v>806</v>
      </c>
      <c r="V1887" s="29" t="s">
        <v>331</v>
      </c>
      <c r="W1887" s="29" t="s">
        <v>365</v>
      </c>
      <c r="X1887" s="29" t="s">
        <v>206</v>
      </c>
      <c r="Y1887" s="29" t="s">
        <v>211</v>
      </c>
      <c r="Z1887" s="29" t="s">
        <v>821</v>
      </c>
      <c r="AA1887" s="32">
        <v>0</v>
      </c>
      <c r="AB1887" s="32">
        <v>0</v>
      </c>
      <c r="AC1887" s="32">
        <v>22737000</v>
      </c>
      <c r="AD1887" s="32">
        <v>0</v>
      </c>
      <c r="AE1887" s="32">
        <v>0</v>
      </c>
      <c r="AF1887" s="32">
        <v>2067000</v>
      </c>
      <c r="AG1887" s="32">
        <v>0</v>
      </c>
      <c r="AH1887" s="32">
        <v>2067000</v>
      </c>
      <c r="AI1887" s="32">
        <v>0</v>
      </c>
      <c r="AJ1887" s="32">
        <v>2067000</v>
      </c>
      <c r="AK1887" s="32">
        <v>0</v>
      </c>
      <c r="AL1887" s="32">
        <v>2067000</v>
      </c>
      <c r="AM1887" s="32">
        <v>0</v>
      </c>
      <c r="AN1887" s="32">
        <v>2067000</v>
      </c>
      <c r="AO1887" s="32">
        <v>0</v>
      </c>
      <c r="AP1887" s="32">
        <v>2067000</v>
      </c>
      <c r="AQ1887" s="32">
        <v>0</v>
      </c>
      <c r="AR1887" s="32">
        <v>2067000</v>
      </c>
      <c r="AS1887" s="32">
        <v>0</v>
      </c>
      <c r="AT1887" s="32">
        <v>2067000</v>
      </c>
      <c r="AU1887" s="32">
        <v>0</v>
      </c>
      <c r="AV1887" s="32">
        <v>2067000</v>
      </c>
      <c r="AW1887" s="32">
        <v>0</v>
      </c>
      <c r="AX1887" s="32">
        <v>4134000</v>
      </c>
      <c r="AZ1887" s="13" t="str">
        <f t="shared" si="147"/>
        <v>OK</v>
      </c>
      <c r="BA1887" s="13" t="str">
        <f t="shared" si="148"/>
        <v>OK</v>
      </c>
      <c r="BB1887" s="7">
        <f t="shared" si="149"/>
        <v>0</v>
      </c>
      <c r="BC1887" s="14">
        <f t="shared" si="150"/>
        <v>22737000</v>
      </c>
      <c r="BD1887" s="14">
        <f t="shared" si="150"/>
        <v>22737000</v>
      </c>
      <c r="BE1887" s="7">
        <f t="shared" si="151"/>
        <v>0</v>
      </c>
      <c r="BF1887" s="7">
        <f t="shared" si="151"/>
        <v>0</v>
      </c>
      <c r="BJ1887" s="2"/>
      <c r="BK1887" s="2"/>
      <c r="BL1887" s="2"/>
      <c r="BM1887" s="2"/>
      <c r="BN1887" s="2"/>
      <c r="BO1887" s="2"/>
      <c r="BP1887" s="2"/>
      <c r="BQ1887" s="2"/>
      <c r="BR1887" s="2"/>
    </row>
    <row r="1888" spans="1:70" s="3" customFormat="1" ht="99.75">
      <c r="A1888" s="2"/>
      <c r="B1888" s="28" t="s">
        <v>4332</v>
      </c>
      <c r="C1888" s="28" t="s">
        <v>4794</v>
      </c>
      <c r="D1888" s="28" t="s">
        <v>76</v>
      </c>
      <c r="E1888" s="29" t="s">
        <v>789</v>
      </c>
      <c r="F1888" s="29" t="s">
        <v>809</v>
      </c>
      <c r="G1888" s="29" t="s">
        <v>77</v>
      </c>
      <c r="H1888" s="29">
        <v>86101610</v>
      </c>
      <c r="I1888" s="29" t="s">
        <v>4818</v>
      </c>
      <c r="J1888" s="29" t="s">
        <v>199</v>
      </c>
      <c r="K1888" s="29" t="s">
        <v>1392</v>
      </c>
      <c r="L1888" s="30" t="s">
        <v>147</v>
      </c>
      <c r="M1888" s="30" t="s">
        <v>147</v>
      </c>
      <c r="N1888" s="30">
        <v>12</v>
      </c>
      <c r="O1888" s="30" t="s">
        <v>218</v>
      </c>
      <c r="P1888" s="30" t="s">
        <v>202</v>
      </c>
      <c r="Q1888" s="31">
        <v>62700000</v>
      </c>
      <c r="R1888" s="31">
        <v>62700000</v>
      </c>
      <c r="S1888" s="30" t="s">
        <v>411</v>
      </c>
      <c r="T1888" s="30" t="s">
        <v>199</v>
      </c>
      <c r="U1888" s="29" t="s">
        <v>806</v>
      </c>
      <c r="V1888" s="29" t="s">
        <v>331</v>
      </c>
      <c r="W1888" s="29" t="s">
        <v>365</v>
      </c>
      <c r="X1888" s="29" t="s">
        <v>206</v>
      </c>
      <c r="Y1888" s="29" t="s">
        <v>211</v>
      </c>
      <c r="Z1888" s="29" t="s">
        <v>816</v>
      </c>
      <c r="AA1888" s="32">
        <v>0</v>
      </c>
      <c r="AB1888" s="32">
        <v>0</v>
      </c>
      <c r="AC1888" s="32">
        <v>62700000</v>
      </c>
      <c r="AD1888" s="32">
        <v>0</v>
      </c>
      <c r="AE1888" s="32">
        <v>0</v>
      </c>
      <c r="AF1888" s="32">
        <v>5700000</v>
      </c>
      <c r="AG1888" s="32">
        <v>0</v>
      </c>
      <c r="AH1888" s="32">
        <v>5700000</v>
      </c>
      <c r="AI1888" s="32">
        <v>0</v>
      </c>
      <c r="AJ1888" s="32">
        <v>5700000</v>
      </c>
      <c r="AK1888" s="32">
        <v>0</v>
      </c>
      <c r="AL1888" s="32">
        <v>5700000</v>
      </c>
      <c r="AM1888" s="32">
        <v>0</v>
      </c>
      <c r="AN1888" s="32">
        <v>5700000</v>
      </c>
      <c r="AO1888" s="32">
        <v>0</v>
      </c>
      <c r="AP1888" s="32">
        <v>5700000</v>
      </c>
      <c r="AQ1888" s="32">
        <v>0</v>
      </c>
      <c r="AR1888" s="32">
        <v>5700000</v>
      </c>
      <c r="AS1888" s="32">
        <v>0</v>
      </c>
      <c r="AT1888" s="32">
        <v>5700000</v>
      </c>
      <c r="AU1888" s="32">
        <v>0</v>
      </c>
      <c r="AV1888" s="32">
        <v>5700000</v>
      </c>
      <c r="AW1888" s="32">
        <v>0</v>
      </c>
      <c r="AX1888" s="32">
        <v>11400000</v>
      </c>
      <c r="AZ1888" s="13" t="str">
        <f t="shared" si="147"/>
        <v>OK</v>
      </c>
      <c r="BA1888" s="13" t="str">
        <f t="shared" si="148"/>
        <v>OK</v>
      </c>
      <c r="BB1888" s="7">
        <f t="shared" si="149"/>
        <v>0</v>
      </c>
      <c r="BC1888" s="14">
        <f t="shared" si="150"/>
        <v>62700000</v>
      </c>
      <c r="BD1888" s="14">
        <f t="shared" si="150"/>
        <v>62700000</v>
      </c>
      <c r="BE1888" s="7">
        <f t="shared" si="151"/>
        <v>0</v>
      </c>
      <c r="BF1888" s="7">
        <f t="shared" si="151"/>
        <v>0</v>
      </c>
      <c r="BJ1888" s="2"/>
      <c r="BK1888" s="2"/>
      <c r="BL1888" s="2"/>
      <c r="BM1888" s="2"/>
      <c r="BN1888" s="2"/>
      <c r="BO1888" s="2"/>
      <c r="BP1888" s="2"/>
      <c r="BQ1888" s="2"/>
      <c r="BR1888" s="2"/>
    </row>
    <row r="1889" spans="1:70" s="3" customFormat="1" ht="99.75">
      <c r="A1889" s="2"/>
      <c r="B1889" s="28" t="s">
        <v>4333</v>
      </c>
      <c r="C1889" s="28" t="s">
        <v>4794</v>
      </c>
      <c r="D1889" s="28" t="s">
        <v>76</v>
      </c>
      <c r="E1889" s="29" t="s">
        <v>789</v>
      </c>
      <c r="F1889" s="29" t="s">
        <v>809</v>
      </c>
      <c r="G1889" s="29" t="s">
        <v>77</v>
      </c>
      <c r="H1889" s="29">
        <v>86101610</v>
      </c>
      <c r="I1889" s="29" t="s">
        <v>4818</v>
      </c>
      <c r="J1889" s="29" t="s">
        <v>199</v>
      </c>
      <c r="K1889" s="29" t="s">
        <v>1392</v>
      </c>
      <c r="L1889" s="30" t="s">
        <v>147</v>
      </c>
      <c r="M1889" s="30" t="s">
        <v>147</v>
      </c>
      <c r="N1889" s="30">
        <v>12</v>
      </c>
      <c r="O1889" s="30" t="s">
        <v>218</v>
      </c>
      <c r="P1889" s="30" t="s">
        <v>202</v>
      </c>
      <c r="Q1889" s="31">
        <v>62700000</v>
      </c>
      <c r="R1889" s="31">
        <v>62700000</v>
      </c>
      <c r="S1889" s="30" t="s">
        <v>411</v>
      </c>
      <c r="T1889" s="30" t="s">
        <v>199</v>
      </c>
      <c r="U1889" s="29" t="s">
        <v>806</v>
      </c>
      <c r="V1889" s="29" t="s">
        <v>331</v>
      </c>
      <c r="W1889" s="29" t="s">
        <v>365</v>
      </c>
      <c r="X1889" s="29" t="s">
        <v>206</v>
      </c>
      <c r="Y1889" s="29" t="s">
        <v>211</v>
      </c>
      <c r="Z1889" s="29" t="s">
        <v>816</v>
      </c>
      <c r="AA1889" s="32">
        <v>0</v>
      </c>
      <c r="AB1889" s="32">
        <v>0</v>
      </c>
      <c r="AC1889" s="32">
        <v>62700000</v>
      </c>
      <c r="AD1889" s="32">
        <v>0</v>
      </c>
      <c r="AE1889" s="32">
        <v>0</v>
      </c>
      <c r="AF1889" s="32">
        <v>5700000</v>
      </c>
      <c r="AG1889" s="32">
        <v>0</v>
      </c>
      <c r="AH1889" s="32">
        <v>5700000</v>
      </c>
      <c r="AI1889" s="32">
        <v>0</v>
      </c>
      <c r="AJ1889" s="32">
        <v>5700000</v>
      </c>
      <c r="AK1889" s="32">
        <v>0</v>
      </c>
      <c r="AL1889" s="32">
        <v>5700000</v>
      </c>
      <c r="AM1889" s="32">
        <v>0</v>
      </c>
      <c r="AN1889" s="32">
        <v>5700000</v>
      </c>
      <c r="AO1889" s="32">
        <v>0</v>
      </c>
      <c r="AP1889" s="32">
        <v>5700000</v>
      </c>
      <c r="AQ1889" s="32">
        <v>0</v>
      </c>
      <c r="AR1889" s="32">
        <v>5700000</v>
      </c>
      <c r="AS1889" s="32">
        <v>0</v>
      </c>
      <c r="AT1889" s="32">
        <v>5700000</v>
      </c>
      <c r="AU1889" s="32">
        <v>0</v>
      </c>
      <c r="AV1889" s="32">
        <v>5700000</v>
      </c>
      <c r="AW1889" s="32">
        <v>0</v>
      </c>
      <c r="AX1889" s="32">
        <v>11400000</v>
      </c>
      <c r="AZ1889" s="13" t="str">
        <f t="shared" si="147"/>
        <v>OK</v>
      </c>
      <c r="BA1889" s="13" t="str">
        <f t="shared" si="148"/>
        <v>OK</v>
      </c>
      <c r="BB1889" s="7">
        <f t="shared" si="149"/>
        <v>0</v>
      </c>
      <c r="BC1889" s="14">
        <f t="shared" si="150"/>
        <v>62700000</v>
      </c>
      <c r="BD1889" s="14">
        <f t="shared" si="150"/>
        <v>62700000</v>
      </c>
      <c r="BE1889" s="7">
        <f t="shared" si="151"/>
        <v>0</v>
      </c>
      <c r="BF1889" s="7">
        <f t="shared" si="151"/>
        <v>0</v>
      </c>
      <c r="BJ1889" s="2"/>
      <c r="BK1889" s="2"/>
      <c r="BL1889" s="2"/>
      <c r="BM1889" s="2"/>
      <c r="BN1889" s="2"/>
      <c r="BO1889" s="2"/>
      <c r="BP1889" s="2"/>
      <c r="BQ1889" s="2"/>
      <c r="BR1889" s="2"/>
    </row>
    <row r="1890" spans="1:70" s="3" customFormat="1" ht="99.75">
      <c r="A1890" s="2"/>
      <c r="B1890" s="28" t="s">
        <v>4334</v>
      </c>
      <c r="C1890" s="28" t="s">
        <v>4794</v>
      </c>
      <c r="D1890" s="28" t="s">
        <v>76</v>
      </c>
      <c r="E1890" s="29" t="s">
        <v>789</v>
      </c>
      <c r="F1890" s="29" t="s">
        <v>809</v>
      </c>
      <c r="G1890" s="29" t="s">
        <v>77</v>
      </c>
      <c r="H1890" s="29">
        <v>86101610</v>
      </c>
      <c r="I1890" s="29" t="s">
        <v>4818</v>
      </c>
      <c r="J1890" s="29" t="s">
        <v>199</v>
      </c>
      <c r="K1890" s="29" t="s">
        <v>1392</v>
      </c>
      <c r="L1890" s="30" t="s">
        <v>147</v>
      </c>
      <c r="M1890" s="30" t="s">
        <v>147</v>
      </c>
      <c r="N1890" s="30">
        <v>12</v>
      </c>
      <c r="O1890" s="30" t="s">
        <v>218</v>
      </c>
      <c r="P1890" s="30" t="s">
        <v>202</v>
      </c>
      <c r="Q1890" s="31">
        <v>62700000</v>
      </c>
      <c r="R1890" s="31">
        <v>62700000</v>
      </c>
      <c r="S1890" s="30" t="s">
        <v>411</v>
      </c>
      <c r="T1890" s="30" t="s">
        <v>199</v>
      </c>
      <c r="U1890" s="29" t="s">
        <v>806</v>
      </c>
      <c r="V1890" s="29" t="s">
        <v>331</v>
      </c>
      <c r="W1890" s="29" t="s">
        <v>365</v>
      </c>
      <c r="X1890" s="29" t="s">
        <v>206</v>
      </c>
      <c r="Y1890" s="29" t="s">
        <v>211</v>
      </c>
      <c r="Z1890" s="29" t="s">
        <v>816</v>
      </c>
      <c r="AA1890" s="32">
        <v>0</v>
      </c>
      <c r="AB1890" s="32">
        <v>0</v>
      </c>
      <c r="AC1890" s="32">
        <v>62700000</v>
      </c>
      <c r="AD1890" s="32">
        <v>0</v>
      </c>
      <c r="AE1890" s="32">
        <v>0</v>
      </c>
      <c r="AF1890" s="32">
        <v>5700000</v>
      </c>
      <c r="AG1890" s="32">
        <v>0</v>
      </c>
      <c r="AH1890" s="32">
        <v>5700000</v>
      </c>
      <c r="AI1890" s="32">
        <v>0</v>
      </c>
      <c r="AJ1890" s="32">
        <v>5700000</v>
      </c>
      <c r="AK1890" s="32">
        <v>0</v>
      </c>
      <c r="AL1890" s="32">
        <v>5700000</v>
      </c>
      <c r="AM1890" s="32">
        <v>0</v>
      </c>
      <c r="AN1890" s="32">
        <v>5700000</v>
      </c>
      <c r="AO1890" s="32">
        <v>0</v>
      </c>
      <c r="AP1890" s="32">
        <v>5700000</v>
      </c>
      <c r="AQ1890" s="32">
        <v>0</v>
      </c>
      <c r="AR1890" s="32">
        <v>5700000</v>
      </c>
      <c r="AS1890" s="32">
        <v>0</v>
      </c>
      <c r="AT1890" s="32">
        <v>5700000</v>
      </c>
      <c r="AU1890" s="32">
        <v>0</v>
      </c>
      <c r="AV1890" s="32">
        <v>5700000</v>
      </c>
      <c r="AW1890" s="32">
        <v>0</v>
      </c>
      <c r="AX1890" s="32">
        <v>11400000</v>
      </c>
      <c r="AZ1890" s="13" t="str">
        <f t="shared" si="147"/>
        <v>OK</v>
      </c>
      <c r="BA1890" s="13" t="str">
        <f t="shared" si="148"/>
        <v>OK</v>
      </c>
      <c r="BB1890" s="7">
        <f t="shared" si="149"/>
        <v>0</v>
      </c>
      <c r="BC1890" s="14">
        <f t="shared" si="150"/>
        <v>62700000</v>
      </c>
      <c r="BD1890" s="14">
        <f t="shared" si="150"/>
        <v>62700000</v>
      </c>
      <c r="BE1890" s="7">
        <f t="shared" si="151"/>
        <v>0</v>
      </c>
      <c r="BF1890" s="7">
        <f t="shared" si="151"/>
        <v>0</v>
      </c>
      <c r="BJ1890" s="2"/>
      <c r="BK1890" s="2"/>
      <c r="BL1890" s="2"/>
      <c r="BM1890" s="2"/>
      <c r="BN1890" s="2"/>
      <c r="BO1890" s="2"/>
      <c r="BP1890" s="2"/>
      <c r="BQ1890" s="2"/>
      <c r="BR1890" s="2"/>
    </row>
    <row r="1891" spans="1:70" s="3" customFormat="1" ht="99.75">
      <c r="A1891" s="2"/>
      <c r="B1891" s="28" t="s">
        <v>4335</v>
      </c>
      <c r="C1891" s="28" t="s">
        <v>4794</v>
      </c>
      <c r="D1891" s="28" t="s">
        <v>76</v>
      </c>
      <c r="E1891" s="29" t="s">
        <v>789</v>
      </c>
      <c r="F1891" s="29" t="s">
        <v>809</v>
      </c>
      <c r="G1891" s="29" t="s">
        <v>77</v>
      </c>
      <c r="H1891" s="29">
        <v>86101610</v>
      </c>
      <c r="I1891" s="29" t="s">
        <v>4818</v>
      </c>
      <c r="J1891" s="29" t="s">
        <v>199</v>
      </c>
      <c r="K1891" s="29" t="s">
        <v>1392</v>
      </c>
      <c r="L1891" s="30" t="s">
        <v>147</v>
      </c>
      <c r="M1891" s="30" t="s">
        <v>147</v>
      </c>
      <c r="N1891" s="30">
        <v>12</v>
      </c>
      <c r="O1891" s="30" t="s">
        <v>218</v>
      </c>
      <c r="P1891" s="30" t="s">
        <v>202</v>
      </c>
      <c r="Q1891" s="31">
        <v>62700000</v>
      </c>
      <c r="R1891" s="31">
        <v>62700000</v>
      </c>
      <c r="S1891" s="30" t="s">
        <v>411</v>
      </c>
      <c r="T1891" s="30" t="s">
        <v>199</v>
      </c>
      <c r="U1891" s="29" t="s">
        <v>806</v>
      </c>
      <c r="V1891" s="29" t="s">
        <v>331</v>
      </c>
      <c r="W1891" s="29" t="s">
        <v>365</v>
      </c>
      <c r="X1891" s="29" t="s">
        <v>206</v>
      </c>
      <c r="Y1891" s="29" t="s">
        <v>211</v>
      </c>
      <c r="Z1891" s="29" t="s">
        <v>816</v>
      </c>
      <c r="AA1891" s="32">
        <v>0</v>
      </c>
      <c r="AB1891" s="32">
        <v>0</v>
      </c>
      <c r="AC1891" s="32">
        <v>62700000</v>
      </c>
      <c r="AD1891" s="32">
        <v>0</v>
      </c>
      <c r="AE1891" s="32">
        <v>0</v>
      </c>
      <c r="AF1891" s="32">
        <v>5700000</v>
      </c>
      <c r="AG1891" s="32">
        <v>0</v>
      </c>
      <c r="AH1891" s="32">
        <v>5700000</v>
      </c>
      <c r="AI1891" s="32">
        <v>0</v>
      </c>
      <c r="AJ1891" s="32">
        <v>5700000</v>
      </c>
      <c r="AK1891" s="32">
        <v>0</v>
      </c>
      <c r="AL1891" s="32">
        <v>5700000</v>
      </c>
      <c r="AM1891" s="32">
        <v>0</v>
      </c>
      <c r="AN1891" s="32">
        <v>5700000</v>
      </c>
      <c r="AO1891" s="32">
        <v>0</v>
      </c>
      <c r="AP1891" s="32">
        <v>5700000</v>
      </c>
      <c r="AQ1891" s="32">
        <v>0</v>
      </c>
      <c r="AR1891" s="32">
        <v>5700000</v>
      </c>
      <c r="AS1891" s="32">
        <v>0</v>
      </c>
      <c r="AT1891" s="32">
        <v>5700000</v>
      </c>
      <c r="AU1891" s="32">
        <v>0</v>
      </c>
      <c r="AV1891" s="32">
        <v>5700000</v>
      </c>
      <c r="AW1891" s="32">
        <v>0</v>
      </c>
      <c r="AX1891" s="32">
        <v>11400000</v>
      </c>
      <c r="AZ1891" s="13" t="str">
        <f t="shared" si="147"/>
        <v>OK</v>
      </c>
      <c r="BA1891" s="13" t="str">
        <f t="shared" si="148"/>
        <v>OK</v>
      </c>
      <c r="BB1891" s="7">
        <f t="shared" si="149"/>
        <v>0</v>
      </c>
      <c r="BC1891" s="14">
        <f t="shared" si="150"/>
        <v>62700000</v>
      </c>
      <c r="BD1891" s="14">
        <f t="shared" si="150"/>
        <v>62700000</v>
      </c>
      <c r="BE1891" s="7">
        <f t="shared" si="151"/>
        <v>0</v>
      </c>
      <c r="BF1891" s="7">
        <f t="shared" si="151"/>
        <v>0</v>
      </c>
      <c r="BJ1891" s="2"/>
      <c r="BK1891" s="2"/>
      <c r="BL1891" s="2"/>
      <c r="BM1891" s="2"/>
      <c r="BN1891" s="2"/>
      <c r="BO1891" s="2"/>
      <c r="BP1891" s="2"/>
      <c r="BQ1891" s="2"/>
      <c r="BR1891" s="2"/>
    </row>
    <row r="1892" spans="1:70" s="3" customFormat="1" ht="99.75">
      <c r="A1892" s="2"/>
      <c r="B1892" s="28" t="s">
        <v>4336</v>
      </c>
      <c r="C1892" s="28" t="s">
        <v>4794</v>
      </c>
      <c r="D1892" s="28" t="s">
        <v>76</v>
      </c>
      <c r="E1892" s="29" t="s">
        <v>789</v>
      </c>
      <c r="F1892" s="29" t="s">
        <v>809</v>
      </c>
      <c r="G1892" s="29" t="s">
        <v>77</v>
      </c>
      <c r="H1892" s="29">
        <v>86101610</v>
      </c>
      <c r="I1892" s="29" t="s">
        <v>4818</v>
      </c>
      <c r="J1892" s="29" t="s">
        <v>199</v>
      </c>
      <c r="K1892" s="29" t="s">
        <v>1392</v>
      </c>
      <c r="L1892" s="30" t="s">
        <v>147</v>
      </c>
      <c r="M1892" s="30" t="s">
        <v>147</v>
      </c>
      <c r="N1892" s="30">
        <v>12</v>
      </c>
      <c r="O1892" s="30" t="s">
        <v>218</v>
      </c>
      <c r="P1892" s="30" t="s">
        <v>202</v>
      </c>
      <c r="Q1892" s="31">
        <v>62700000</v>
      </c>
      <c r="R1892" s="31">
        <v>62700000</v>
      </c>
      <c r="S1892" s="30" t="s">
        <v>411</v>
      </c>
      <c r="T1892" s="30" t="s">
        <v>199</v>
      </c>
      <c r="U1892" s="29" t="s">
        <v>806</v>
      </c>
      <c r="V1892" s="29" t="s">
        <v>331</v>
      </c>
      <c r="W1892" s="29" t="s">
        <v>365</v>
      </c>
      <c r="X1892" s="29" t="s">
        <v>206</v>
      </c>
      <c r="Y1892" s="29" t="s">
        <v>211</v>
      </c>
      <c r="Z1892" s="29" t="s">
        <v>816</v>
      </c>
      <c r="AA1892" s="32">
        <v>0</v>
      </c>
      <c r="AB1892" s="32">
        <v>0</v>
      </c>
      <c r="AC1892" s="32">
        <v>62700000</v>
      </c>
      <c r="AD1892" s="32">
        <v>0</v>
      </c>
      <c r="AE1892" s="32">
        <v>0</v>
      </c>
      <c r="AF1892" s="32">
        <v>5700000</v>
      </c>
      <c r="AG1892" s="32">
        <v>0</v>
      </c>
      <c r="AH1892" s="32">
        <v>5700000</v>
      </c>
      <c r="AI1892" s="32">
        <v>0</v>
      </c>
      <c r="AJ1892" s="32">
        <v>5700000</v>
      </c>
      <c r="AK1892" s="32">
        <v>0</v>
      </c>
      <c r="AL1892" s="32">
        <v>5700000</v>
      </c>
      <c r="AM1892" s="32">
        <v>0</v>
      </c>
      <c r="AN1892" s="32">
        <v>5700000</v>
      </c>
      <c r="AO1892" s="32">
        <v>0</v>
      </c>
      <c r="AP1892" s="32">
        <v>5700000</v>
      </c>
      <c r="AQ1892" s="32">
        <v>0</v>
      </c>
      <c r="AR1892" s="32">
        <v>5700000</v>
      </c>
      <c r="AS1892" s="32">
        <v>0</v>
      </c>
      <c r="AT1892" s="32">
        <v>5700000</v>
      </c>
      <c r="AU1892" s="32">
        <v>0</v>
      </c>
      <c r="AV1892" s="32">
        <v>5700000</v>
      </c>
      <c r="AW1892" s="32">
        <v>0</v>
      </c>
      <c r="AX1892" s="32">
        <v>11400000</v>
      </c>
      <c r="AZ1892" s="13" t="str">
        <f t="shared" si="147"/>
        <v>OK</v>
      </c>
      <c r="BA1892" s="13" t="str">
        <f t="shared" si="148"/>
        <v>OK</v>
      </c>
      <c r="BB1892" s="7">
        <f t="shared" si="149"/>
        <v>0</v>
      </c>
      <c r="BC1892" s="14">
        <f t="shared" si="150"/>
        <v>62700000</v>
      </c>
      <c r="BD1892" s="14">
        <f t="shared" si="150"/>
        <v>62700000</v>
      </c>
      <c r="BE1892" s="7">
        <f t="shared" si="151"/>
        <v>0</v>
      </c>
      <c r="BF1892" s="7">
        <f t="shared" si="151"/>
        <v>0</v>
      </c>
      <c r="BJ1892" s="2"/>
      <c r="BK1892" s="2"/>
      <c r="BL1892" s="2"/>
      <c r="BM1892" s="2"/>
      <c r="BN1892" s="2"/>
      <c r="BO1892" s="2"/>
      <c r="BP1892" s="2"/>
      <c r="BQ1892" s="2"/>
      <c r="BR1892" s="2"/>
    </row>
    <row r="1893" spans="1:70" s="3" customFormat="1" ht="99.75">
      <c r="A1893" s="2"/>
      <c r="B1893" s="28" t="s">
        <v>4337</v>
      </c>
      <c r="C1893" s="28" t="s">
        <v>4794</v>
      </c>
      <c r="D1893" s="28" t="s">
        <v>76</v>
      </c>
      <c r="E1893" s="29" t="s">
        <v>789</v>
      </c>
      <c r="F1893" s="29" t="s">
        <v>809</v>
      </c>
      <c r="G1893" s="29" t="s">
        <v>77</v>
      </c>
      <c r="H1893" s="29">
        <v>86101610</v>
      </c>
      <c r="I1893" s="29" t="s">
        <v>4818</v>
      </c>
      <c r="J1893" s="29" t="s">
        <v>199</v>
      </c>
      <c r="K1893" s="29" t="s">
        <v>1392</v>
      </c>
      <c r="L1893" s="30" t="s">
        <v>147</v>
      </c>
      <c r="M1893" s="30" t="s">
        <v>147</v>
      </c>
      <c r="N1893" s="30">
        <v>12</v>
      </c>
      <c r="O1893" s="30" t="s">
        <v>218</v>
      </c>
      <c r="P1893" s="30" t="s">
        <v>202</v>
      </c>
      <c r="Q1893" s="31">
        <v>62700000</v>
      </c>
      <c r="R1893" s="31">
        <v>62700000</v>
      </c>
      <c r="S1893" s="30" t="s">
        <v>411</v>
      </c>
      <c r="T1893" s="30" t="s">
        <v>199</v>
      </c>
      <c r="U1893" s="29" t="s">
        <v>806</v>
      </c>
      <c r="V1893" s="29" t="s">
        <v>331</v>
      </c>
      <c r="W1893" s="29" t="s">
        <v>365</v>
      </c>
      <c r="X1893" s="29" t="s">
        <v>206</v>
      </c>
      <c r="Y1893" s="29" t="s">
        <v>211</v>
      </c>
      <c r="Z1893" s="29" t="s">
        <v>816</v>
      </c>
      <c r="AA1893" s="32">
        <v>0</v>
      </c>
      <c r="AB1893" s="32">
        <v>0</v>
      </c>
      <c r="AC1893" s="32">
        <v>62700000</v>
      </c>
      <c r="AD1893" s="32">
        <v>0</v>
      </c>
      <c r="AE1893" s="32">
        <v>0</v>
      </c>
      <c r="AF1893" s="32">
        <v>5700000</v>
      </c>
      <c r="AG1893" s="32">
        <v>0</v>
      </c>
      <c r="AH1893" s="32">
        <v>5700000</v>
      </c>
      <c r="AI1893" s="32">
        <v>0</v>
      </c>
      <c r="AJ1893" s="32">
        <v>5700000</v>
      </c>
      <c r="AK1893" s="32">
        <v>0</v>
      </c>
      <c r="AL1893" s="32">
        <v>5700000</v>
      </c>
      <c r="AM1893" s="32">
        <v>0</v>
      </c>
      <c r="AN1893" s="32">
        <v>5700000</v>
      </c>
      <c r="AO1893" s="32">
        <v>0</v>
      </c>
      <c r="AP1893" s="32">
        <v>5700000</v>
      </c>
      <c r="AQ1893" s="32">
        <v>0</v>
      </c>
      <c r="AR1893" s="32">
        <v>5700000</v>
      </c>
      <c r="AS1893" s="32">
        <v>0</v>
      </c>
      <c r="AT1893" s="32">
        <v>5700000</v>
      </c>
      <c r="AU1893" s="32">
        <v>0</v>
      </c>
      <c r="AV1893" s="32">
        <v>5700000</v>
      </c>
      <c r="AW1893" s="32">
        <v>0</v>
      </c>
      <c r="AX1893" s="32">
        <v>11400000</v>
      </c>
      <c r="AZ1893" s="13" t="str">
        <f t="shared" si="147"/>
        <v>OK</v>
      </c>
      <c r="BA1893" s="13" t="str">
        <f t="shared" si="148"/>
        <v>OK</v>
      </c>
      <c r="BB1893" s="7">
        <f t="shared" si="149"/>
        <v>0</v>
      </c>
      <c r="BC1893" s="14">
        <f t="shared" si="150"/>
        <v>62700000</v>
      </c>
      <c r="BD1893" s="14">
        <f t="shared" si="150"/>
        <v>62700000</v>
      </c>
      <c r="BE1893" s="7">
        <f t="shared" si="151"/>
        <v>0</v>
      </c>
      <c r="BF1893" s="7">
        <f t="shared" si="151"/>
        <v>0</v>
      </c>
      <c r="BJ1893" s="2"/>
      <c r="BK1893" s="2"/>
      <c r="BL1893" s="2"/>
      <c r="BM1893" s="2"/>
      <c r="BN1893" s="2"/>
      <c r="BO1893" s="2"/>
      <c r="BP1893" s="2"/>
      <c r="BQ1893" s="2"/>
      <c r="BR1893" s="2"/>
    </row>
    <row r="1894" spans="1:70" s="3" customFormat="1" ht="99.75">
      <c r="A1894" s="2"/>
      <c r="B1894" s="28" t="s">
        <v>4338</v>
      </c>
      <c r="C1894" s="28" t="s">
        <v>4794</v>
      </c>
      <c r="D1894" s="28" t="s">
        <v>76</v>
      </c>
      <c r="E1894" s="29" t="s">
        <v>789</v>
      </c>
      <c r="F1894" s="29" t="s">
        <v>809</v>
      </c>
      <c r="G1894" s="29" t="s">
        <v>77</v>
      </c>
      <c r="H1894" s="29">
        <v>86101610</v>
      </c>
      <c r="I1894" s="29" t="s">
        <v>4818</v>
      </c>
      <c r="J1894" s="29" t="s">
        <v>199</v>
      </c>
      <c r="K1894" s="29" t="s">
        <v>1392</v>
      </c>
      <c r="L1894" s="30" t="s">
        <v>147</v>
      </c>
      <c r="M1894" s="30" t="s">
        <v>147</v>
      </c>
      <c r="N1894" s="30">
        <v>12</v>
      </c>
      <c r="O1894" s="30" t="s">
        <v>218</v>
      </c>
      <c r="P1894" s="30" t="s">
        <v>202</v>
      </c>
      <c r="Q1894" s="31">
        <v>62700000</v>
      </c>
      <c r="R1894" s="31">
        <v>62700000</v>
      </c>
      <c r="S1894" s="30" t="s">
        <v>411</v>
      </c>
      <c r="T1894" s="30" t="s">
        <v>199</v>
      </c>
      <c r="U1894" s="29" t="s">
        <v>806</v>
      </c>
      <c r="V1894" s="29" t="s">
        <v>331</v>
      </c>
      <c r="W1894" s="29" t="s">
        <v>365</v>
      </c>
      <c r="X1894" s="29" t="s">
        <v>206</v>
      </c>
      <c r="Y1894" s="29" t="s">
        <v>211</v>
      </c>
      <c r="Z1894" s="29" t="s">
        <v>816</v>
      </c>
      <c r="AA1894" s="32">
        <v>0</v>
      </c>
      <c r="AB1894" s="32">
        <v>0</v>
      </c>
      <c r="AC1894" s="32">
        <v>62700000</v>
      </c>
      <c r="AD1894" s="32">
        <v>0</v>
      </c>
      <c r="AE1894" s="32">
        <v>0</v>
      </c>
      <c r="AF1894" s="32">
        <v>5700000</v>
      </c>
      <c r="AG1894" s="32">
        <v>0</v>
      </c>
      <c r="AH1894" s="32">
        <v>5700000</v>
      </c>
      <c r="AI1894" s="32">
        <v>0</v>
      </c>
      <c r="AJ1894" s="32">
        <v>5700000</v>
      </c>
      <c r="AK1894" s="32">
        <v>0</v>
      </c>
      <c r="AL1894" s="32">
        <v>5700000</v>
      </c>
      <c r="AM1894" s="32">
        <v>0</v>
      </c>
      <c r="AN1894" s="32">
        <v>5700000</v>
      </c>
      <c r="AO1894" s="32">
        <v>0</v>
      </c>
      <c r="AP1894" s="32">
        <v>5700000</v>
      </c>
      <c r="AQ1894" s="32">
        <v>0</v>
      </c>
      <c r="AR1894" s="32">
        <v>5700000</v>
      </c>
      <c r="AS1894" s="32">
        <v>0</v>
      </c>
      <c r="AT1894" s="32">
        <v>5700000</v>
      </c>
      <c r="AU1894" s="32">
        <v>0</v>
      </c>
      <c r="AV1894" s="32">
        <v>5700000</v>
      </c>
      <c r="AW1894" s="32">
        <v>0</v>
      </c>
      <c r="AX1894" s="32">
        <v>11400000</v>
      </c>
      <c r="AZ1894" s="13" t="str">
        <f t="shared" si="147"/>
        <v>OK</v>
      </c>
      <c r="BA1894" s="13" t="str">
        <f t="shared" si="148"/>
        <v>OK</v>
      </c>
      <c r="BB1894" s="7">
        <f t="shared" si="149"/>
        <v>0</v>
      </c>
      <c r="BC1894" s="14">
        <f t="shared" si="150"/>
        <v>62700000</v>
      </c>
      <c r="BD1894" s="14">
        <f t="shared" si="150"/>
        <v>62700000</v>
      </c>
      <c r="BE1894" s="7">
        <f t="shared" si="151"/>
        <v>0</v>
      </c>
      <c r="BF1894" s="7">
        <f t="shared" si="151"/>
        <v>0</v>
      </c>
      <c r="BJ1894" s="2"/>
      <c r="BK1894" s="2"/>
      <c r="BL1894" s="2"/>
      <c r="BM1894" s="2"/>
      <c r="BN1894" s="2"/>
      <c r="BO1894" s="2"/>
      <c r="BP1894" s="2"/>
      <c r="BQ1894" s="2"/>
      <c r="BR1894" s="2"/>
    </row>
    <row r="1895" spans="1:70" s="3" customFormat="1" ht="99.75">
      <c r="A1895" s="2"/>
      <c r="B1895" s="28" t="s">
        <v>4339</v>
      </c>
      <c r="C1895" s="28" t="s">
        <v>4794</v>
      </c>
      <c r="D1895" s="28" t="s">
        <v>76</v>
      </c>
      <c r="E1895" s="29" t="s">
        <v>789</v>
      </c>
      <c r="F1895" s="29" t="s">
        <v>809</v>
      </c>
      <c r="G1895" s="29" t="s">
        <v>77</v>
      </c>
      <c r="H1895" s="29">
        <v>86101610</v>
      </c>
      <c r="I1895" s="29" t="s">
        <v>4818</v>
      </c>
      <c r="J1895" s="29" t="s">
        <v>199</v>
      </c>
      <c r="K1895" s="29" t="s">
        <v>1392</v>
      </c>
      <c r="L1895" s="30" t="s">
        <v>147</v>
      </c>
      <c r="M1895" s="30" t="s">
        <v>147</v>
      </c>
      <c r="N1895" s="30">
        <v>12</v>
      </c>
      <c r="O1895" s="30" t="s">
        <v>218</v>
      </c>
      <c r="P1895" s="30" t="s">
        <v>202</v>
      </c>
      <c r="Q1895" s="31">
        <v>62700000</v>
      </c>
      <c r="R1895" s="31">
        <v>62700000</v>
      </c>
      <c r="S1895" s="30" t="s">
        <v>411</v>
      </c>
      <c r="T1895" s="30" t="s">
        <v>199</v>
      </c>
      <c r="U1895" s="29" t="s">
        <v>806</v>
      </c>
      <c r="V1895" s="29" t="s">
        <v>331</v>
      </c>
      <c r="W1895" s="29" t="s">
        <v>365</v>
      </c>
      <c r="X1895" s="29" t="s">
        <v>206</v>
      </c>
      <c r="Y1895" s="29" t="s">
        <v>211</v>
      </c>
      <c r="Z1895" s="29" t="s">
        <v>816</v>
      </c>
      <c r="AA1895" s="32">
        <v>0</v>
      </c>
      <c r="AB1895" s="32">
        <v>0</v>
      </c>
      <c r="AC1895" s="32">
        <v>62700000</v>
      </c>
      <c r="AD1895" s="32">
        <v>0</v>
      </c>
      <c r="AE1895" s="32">
        <v>0</v>
      </c>
      <c r="AF1895" s="32">
        <v>5700000</v>
      </c>
      <c r="AG1895" s="32">
        <v>0</v>
      </c>
      <c r="AH1895" s="32">
        <v>5700000</v>
      </c>
      <c r="AI1895" s="32">
        <v>0</v>
      </c>
      <c r="AJ1895" s="32">
        <v>5700000</v>
      </c>
      <c r="AK1895" s="32">
        <v>0</v>
      </c>
      <c r="AL1895" s="32">
        <v>5700000</v>
      </c>
      <c r="AM1895" s="32">
        <v>0</v>
      </c>
      <c r="AN1895" s="32">
        <v>5700000</v>
      </c>
      <c r="AO1895" s="32">
        <v>0</v>
      </c>
      <c r="AP1895" s="32">
        <v>5700000</v>
      </c>
      <c r="AQ1895" s="32">
        <v>0</v>
      </c>
      <c r="AR1895" s="32">
        <v>5700000</v>
      </c>
      <c r="AS1895" s="32">
        <v>0</v>
      </c>
      <c r="AT1895" s="32">
        <v>5700000</v>
      </c>
      <c r="AU1895" s="32">
        <v>0</v>
      </c>
      <c r="AV1895" s="32">
        <v>5700000</v>
      </c>
      <c r="AW1895" s="32">
        <v>0</v>
      </c>
      <c r="AX1895" s="32">
        <v>11400000</v>
      </c>
      <c r="AZ1895" s="13" t="str">
        <f t="shared" si="147"/>
        <v>OK</v>
      </c>
      <c r="BA1895" s="13" t="str">
        <f t="shared" si="148"/>
        <v>OK</v>
      </c>
      <c r="BB1895" s="7">
        <f t="shared" si="149"/>
        <v>0</v>
      </c>
      <c r="BC1895" s="14">
        <f t="shared" si="150"/>
        <v>62700000</v>
      </c>
      <c r="BD1895" s="14">
        <f t="shared" si="150"/>
        <v>62700000</v>
      </c>
      <c r="BE1895" s="7">
        <f t="shared" si="151"/>
        <v>0</v>
      </c>
      <c r="BF1895" s="7">
        <f t="shared" si="151"/>
        <v>0</v>
      </c>
      <c r="BJ1895" s="2"/>
      <c r="BK1895" s="2"/>
      <c r="BL1895" s="2"/>
      <c r="BM1895" s="2"/>
      <c r="BN1895" s="2"/>
      <c r="BO1895" s="2"/>
      <c r="BP1895" s="2"/>
      <c r="BQ1895" s="2"/>
      <c r="BR1895" s="2"/>
    </row>
    <row r="1896" spans="1:70" s="3" customFormat="1" ht="99.75">
      <c r="A1896" s="2"/>
      <c r="B1896" s="28" t="s">
        <v>4340</v>
      </c>
      <c r="C1896" s="28" t="s">
        <v>4794</v>
      </c>
      <c r="D1896" s="28" t="s">
        <v>76</v>
      </c>
      <c r="E1896" s="29" t="s">
        <v>789</v>
      </c>
      <c r="F1896" s="29" t="s">
        <v>809</v>
      </c>
      <c r="G1896" s="29" t="s">
        <v>77</v>
      </c>
      <c r="H1896" s="29">
        <v>86101610</v>
      </c>
      <c r="I1896" s="29" t="s">
        <v>4818</v>
      </c>
      <c r="J1896" s="29" t="s">
        <v>199</v>
      </c>
      <c r="K1896" s="29" t="s">
        <v>1392</v>
      </c>
      <c r="L1896" s="30" t="s">
        <v>147</v>
      </c>
      <c r="M1896" s="30" t="s">
        <v>147</v>
      </c>
      <c r="N1896" s="30">
        <v>12</v>
      </c>
      <c r="O1896" s="30" t="s">
        <v>218</v>
      </c>
      <c r="P1896" s="30" t="s">
        <v>202</v>
      </c>
      <c r="Q1896" s="31">
        <v>62700000</v>
      </c>
      <c r="R1896" s="31">
        <v>62700000</v>
      </c>
      <c r="S1896" s="30" t="s">
        <v>411</v>
      </c>
      <c r="T1896" s="30" t="s">
        <v>199</v>
      </c>
      <c r="U1896" s="29" t="s">
        <v>806</v>
      </c>
      <c r="V1896" s="29" t="s">
        <v>331</v>
      </c>
      <c r="W1896" s="29" t="s">
        <v>365</v>
      </c>
      <c r="X1896" s="29" t="s">
        <v>206</v>
      </c>
      <c r="Y1896" s="29" t="s">
        <v>211</v>
      </c>
      <c r="Z1896" s="29" t="s">
        <v>816</v>
      </c>
      <c r="AA1896" s="32">
        <v>0</v>
      </c>
      <c r="AB1896" s="32">
        <v>0</v>
      </c>
      <c r="AC1896" s="32">
        <v>62700000</v>
      </c>
      <c r="AD1896" s="32">
        <v>0</v>
      </c>
      <c r="AE1896" s="32">
        <v>0</v>
      </c>
      <c r="AF1896" s="32">
        <v>5700000</v>
      </c>
      <c r="AG1896" s="32">
        <v>0</v>
      </c>
      <c r="AH1896" s="32">
        <v>5700000</v>
      </c>
      <c r="AI1896" s="32">
        <v>0</v>
      </c>
      <c r="AJ1896" s="32">
        <v>5700000</v>
      </c>
      <c r="AK1896" s="32">
        <v>0</v>
      </c>
      <c r="AL1896" s="32">
        <v>5700000</v>
      </c>
      <c r="AM1896" s="32">
        <v>0</v>
      </c>
      <c r="AN1896" s="32">
        <v>5700000</v>
      </c>
      <c r="AO1896" s="32">
        <v>0</v>
      </c>
      <c r="AP1896" s="32">
        <v>5700000</v>
      </c>
      <c r="AQ1896" s="32">
        <v>0</v>
      </c>
      <c r="AR1896" s="32">
        <v>5700000</v>
      </c>
      <c r="AS1896" s="32">
        <v>0</v>
      </c>
      <c r="AT1896" s="32">
        <v>5700000</v>
      </c>
      <c r="AU1896" s="32">
        <v>0</v>
      </c>
      <c r="AV1896" s="32">
        <v>5700000</v>
      </c>
      <c r="AW1896" s="32">
        <v>0</v>
      </c>
      <c r="AX1896" s="32">
        <v>11400000</v>
      </c>
      <c r="AZ1896" s="13" t="str">
        <f t="shared" si="147"/>
        <v>OK</v>
      </c>
      <c r="BA1896" s="13" t="str">
        <f t="shared" si="148"/>
        <v>OK</v>
      </c>
      <c r="BB1896" s="7">
        <f t="shared" si="149"/>
        <v>0</v>
      </c>
      <c r="BC1896" s="14">
        <f t="shared" si="150"/>
        <v>62700000</v>
      </c>
      <c r="BD1896" s="14">
        <f t="shared" si="150"/>
        <v>62700000</v>
      </c>
      <c r="BE1896" s="7">
        <f t="shared" si="151"/>
        <v>0</v>
      </c>
      <c r="BF1896" s="7">
        <f t="shared" si="151"/>
        <v>0</v>
      </c>
      <c r="BJ1896" s="2"/>
      <c r="BK1896" s="2"/>
      <c r="BL1896" s="2"/>
      <c r="BM1896" s="2"/>
      <c r="BN1896" s="2"/>
      <c r="BO1896" s="2"/>
      <c r="BP1896" s="2"/>
      <c r="BQ1896" s="2"/>
      <c r="BR1896" s="2"/>
    </row>
    <row r="1897" spans="1:70" s="3" customFormat="1" ht="99.75">
      <c r="A1897" s="2"/>
      <c r="B1897" s="28" t="s">
        <v>4341</v>
      </c>
      <c r="C1897" s="28" t="s">
        <v>4794</v>
      </c>
      <c r="D1897" s="28" t="s">
        <v>76</v>
      </c>
      <c r="E1897" s="29" t="s">
        <v>789</v>
      </c>
      <c r="F1897" s="29" t="s">
        <v>809</v>
      </c>
      <c r="G1897" s="29" t="s">
        <v>77</v>
      </c>
      <c r="H1897" s="29">
        <v>86101610</v>
      </c>
      <c r="I1897" s="29" t="s">
        <v>4818</v>
      </c>
      <c r="J1897" s="29" t="s">
        <v>199</v>
      </c>
      <c r="K1897" s="29" t="s">
        <v>1392</v>
      </c>
      <c r="L1897" s="30" t="s">
        <v>147</v>
      </c>
      <c r="M1897" s="30" t="s">
        <v>147</v>
      </c>
      <c r="N1897" s="30">
        <v>12</v>
      </c>
      <c r="O1897" s="30" t="s">
        <v>218</v>
      </c>
      <c r="P1897" s="30" t="s">
        <v>202</v>
      </c>
      <c r="Q1897" s="31">
        <v>62700000</v>
      </c>
      <c r="R1897" s="31">
        <v>62700000</v>
      </c>
      <c r="S1897" s="30" t="s">
        <v>411</v>
      </c>
      <c r="T1897" s="30" t="s">
        <v>199</v>
      </c>
      <c r="U1897" s="29" t="s">
        <v>806</v>
      </c>
      <c r="V1897" s="29" t="s">
        <v>331</v>
      </c>
      <c r="W1897" s="29" t="s">
        <v>365</v>
      </c>
      <c r="X1897" s="29" t="s">
        <v>206</v>
      </c>
      <c r="Y1897" s="29" t="s">
        <v>211</v>
      </c>
      <c r="Z1897" s="29" t="s">
        <v>816</v>
      </c>
      <c r="AA1897" s="32">
        <v>0</v>
      </c>
      <c r="AB1897" s="32">
        <v>0</v>
      </c>
      <c r="AC1897" s="32">
        <v>62700000</v>
      </c>
      <c r="AD1897" s="32">
        <v>0</v>
      </c>
      <c r="AE1897" s="32">
        <v>0</v>
      </c>
      <c r="AF1897" s="32">
        <v>5700000</v>
      </c>
      <c r="AG1897" s="32">
        <v>0</v>
      </c>
      <c r="AH1897" s="32">
        <v>5700000</v>
      </c>
      <c r="AI1897" s="32">
        <v>0</v>
      </c>
      <c r="AJ1897" s="32">
        <v>5700000</v>
      </c>
      <c r="AK1897" s="32">
        <v>0</v>
      </c>
      <c r="AL1897" s="32">
        <v>5700000</v>
      </c>
      <c r="AM1897" s="32">
        <v>0</v>
      </c>
      <c r="AN1897" s="32">
        <v>5700000</v>
      </c>
      <c r="AO1897" s="32">
        <v>0</v>
      </c>
      <c r="AP1897" s="32">
        <v>5700000</v>
      </c>
      <c r="AQ1897" s="32">
        <v>0</v>
      </c>
      <c r="AR1897" s="32">
        <v>5700000</v>
      </c>
      <c r="AS1897" s="32">
        <v>0</v>
      </c>
      <c r="AT1897" s="32">
        <v>5700000</v>
      </c>
      <c r="AU1897" s="32">
        <v>0</v>
      </c>
      <c r="AV1897" s="32">
        <v>5700000</v>
      </c>
      <c r="AW1897" s="32">
        <v>0</v>
      </c>
      <c r="AX1897" s="32">
        <v>11400000</v>
      </c>
      <c r="AZ1897" s="13" t="str">
        <f t="shared" si="147"/>
        <v>OK</v>
      </c>
      <c r="BA1897" s="13" t="str">
        <f t="shared" si="148"/>
        <v>OK</v>
      </c>
      <c r="BB1897" s="7">
        <f t="shared" si="149"/>
        <v>0</v>
      </c>
      <c r="BC1897" s="14">
        <f t="shared" si="150"/>
        <v>62700000</v>
      </c>
      <c r="BD1897" s="14">
        <f t="shared" si="150"/>
        <v>62700000</v>
      </c>
      <c r="BE1897" s="7">
        <f t="shared" si="151"/>
        <v>0</v>
      </c>
      <c r="BF1897" s="7">
        <f t="shared" si="151"/>
        <v>0</v>
      </c>
      <c r="BJ1897" s="2"/>
      <c r="BK1897" s="2"/>
      <c r="BL1897" s="2"/>
      <c r="BM1897" s="2"/>
      <c r="BN1897" s="2"/>
      <c r="BO1897" s="2"/>
      <c r="BP1897" s="2"/>
      <c r="BQ1897" s="2"/>
      <c r="BR1897" s="2"/>
    </row>
    <row r="1898" spans="1:70" s="3" customFormat="1" ht="99.75">
      <c r="A1898" s="2"/>
      <c r="B1898" s="28" t="s">
        <v>4342</v>
      </c>
      <c r="C1898" s="28" t="s">
        <v>4794</v>
      </c>
      <c r="D1898" s="28" t="s">
        <v>76</v>
      </c>
      <c r="E1898" s="29" t="s">
        <v>789</v>
      </c>
      <c r="F1898" s="29" t="s">
        <v>809</v>
      </c>
      <c r="G1898" s="29" t="s">
        <v>77</v>
      </c>
      <c r="H1898" s="29">
        <v>86101610</v>
      </c>
      <c r="I1898" s="29" t="s">
        <v>4818</v>
      </c>
      <c r="J1898" s="29" t="s">
        <v>199</v>
      </c>
      <c r="K1898" s="29" t="s">
        <v>1392</v>
      </c>
      <c r="L1898" s="30" t="s">
        <v>147</v>
      </c>
      <c r="M1898" s="30" t="s">
        <v>147</v>
      </c>
      <c r="N1898" s="30">
        <v>12</v>
      </c>
      <c r="O1898" s="30" t="s">
        <v>218</v>
      </c>
      <c r="P1898" s="30" t="s">
        <v>202</v>
      </c>
      <c r="Q1898" s="31">
        <v>62700000</v>
      </c>
      <c r="R1898" s="31">
        <v>62700000</v>
      </c>
      <c r="S1898" s="30" t="s">
        <v>411</v>
      </c>
      <c r="T1898" s="30" t="s">
        <v>199</v>
      </c>
      <c r="U1898" s="29" t="s">
        <v>806</v>
      </c>
      <c r="V1898" s="29" t="s">
        <v>331</v>
      </c>
      <c r="W1898" s="29" t="s">
        <v>365</v>
      </c>
      <c r="X1898" s="29" t="s">
        <v>206</v>
      </c>
      <c r="Y1898" s="29" t="s">
        <v>211</v>
      </c>
      <c r="Z1898" s="29" t="s">
        <v>816</v>
      </c>
      <c r="AA1898" s="32">
        <v>0</v>
      </c>
      <c r="AB1898" s="32">
        <v>0</v>
      </c>
      <c r="AC1898" s="32">
        <v>62700000</v>
      </c>
      <c r="AD1898" s="32">
        <v>0</v>
      </c>
      <c r="AE1898" s="32">
        <v>0</v>
      </c>
      <c r="AF1898" s="32">
        <v>5700000</v>
      </c>
      <c r="AG1898" s="32">
        <v>0</v>
      </c>
      <c r="AH1898" s="32">
        <v>5700000</v>
      </c>
      <c r="AI1898" s="32">
        <v>0</v>
      </c>
      <c r="AJ1898" s="32">
        <v>5700000</v>
      </c>
      <c r="AK1898" s="32">
        <v>0</v>
      </c>
      <c r="AL1898" s="32">
        <v>5700000</v>
      </c>
      <c r="AM1898" s="32">
        <v>0</v>
      </c>
      <c r="AN1898" s="32">
        <v>5700000</v>
      </c>
      <c r="AO1898" s="32">
        <v>0</v>
      </c>
      <c r="AP1898" s="32">
        <v>5700000</v>
      </c>
      <c r="AQ1898" s="32">
        <v>0</v>
      </c>
      <c r="AR1898" s="32">
        <v>5700000</v>
      </c>
      <c r="AS1898" s="32">
        <v>0</v>
      </c>
      <c r="AT1898" s="32">
        <v>5700000</v>
      </c>
      <c r="AU1898" s="32">
        <v>0</v>
      </c>
      <c r="AV1898" s="32">
        <v>5700000</v>
      </c>
      <c r="AW1898" s="32">
        <v>0</v>
      </c>
      <c r="AX1898" s="32">
        <v>11400000</v>
      </c>
      <c r="AZ1898" s="13" t="str">
        <f t="shared" si="147"/>
        <v>OK</v>
      </c>
      <c r="BA1898" s="13" t="str">
        <f t="shared" si="148"/>
        <v>OK</v>
      </c>
      <c r="BB1898" s="7">
        <f t="shared" si="149"/>
        <v>0</v>
      </c>
      <c r="BC1898" s="14">
        <f t="shared" si="150"/>
        <v>62700000</v>
      </c>
      <c r="BD1898" s="14">
        <f t="shared" si="150"/>
        <v>62700000</v>
      </c>
      <c r="BE1898" s="7">
        <f t="shared" si="151"/>
        <v>0</v>
      </c>
      <c r="BF1898" s="7">
        <f t="shared" si="151"/>
        <v>0</v>
      </c>
      <c r="BJ1898" s="2"/>
      <c r="BK1898" s="2"/>
      <c r="BL1898" s="2"/>
      <c r="BM1898" s="2"/>
      <c r="BN1898" s="2"/>
      <c r="BO1898" s="2"/>
      <c r="BP1898" s="2"/>
      <c r="BQ1898" s="2"/>
      <c r="BR1898" s="2"/>
    </row>
    <row r="1899" spans="1:70" s="3" customFormat="1" ht="99.75">
      <c r="A1899" s="2"/>
      <c r="B1899" s="28" t="s">
        <v>4343</v>
      </c>
      <c r="C1899" s="28" t="s">
        <v>4794</v>
      </c>
      <c r="D1899" s="28" t="s">
        <v>76</v>
      </c>
      <c r="E1899" s="29" t="s">
        <v>789</v>
      </c>
      <c r="F1899" s="29" t="s">
        <v>809</v>
      </c>
      <c r="G1899" s="29" t="s">
        <v>77</v>
      </c>
      <c r="H1899" s="29">
        <v>86101610</v>
      </c>
      <c r="I1899" s="29" t="s">
        <v>4818</v>
      </c>
      <c r="J1899" s="29" t="s">
        <v>199</v>
      </c>
      <c r="K1899" s="29" t="s">
        <v>1392</v>
      </c>
      <c r="L1899" s="30" t="s">
        <v>147</v>
      </c>
      <c r="M1899" s="30" t="s">
        <v>147</v>
      </c>
      <c r="N1899" s="30">
        <v>12</v>
      </c>
      <c r="O1899" s="30" t="s">
        <v>218</v>
      </c>
      <c r="P1899" s="30" t="s">
        <v>202</v>
      </c>
      <c r="Q1899" s="31">
        <v>62700000</v>
      </c>
      <c r="R1899" s="31">
        <v>62700000</v>
      </c>
      <c r="S1899" s="30" t="s">
        <v>411</v>
      </c>
      <c r="T1899" s="30" t="s">
        <v>199</v>
      </c>
      <c r="U1899" s="29" t="s">
        <v>806</v>
      </c>
      <c r="V1899" s="29" t="s">
        <v>331</v>
      </c>
      <c r="W1899" s="29" t="s">
        <v>365</v>
      </c>
      <c r="X1899" s="29" t="s">
        <v>206</v>
      </c>
      <c r="Y1899" s="29" t="s">
        <v>211</v>
      </c>
      <c r="Z1899" s="29" t="s">
        <v>816</v>
      </c>
      <c r="AA1899" s="32">
        <v>0</v>
      </c>
      <c r="AB1899" s="32">
        <v>0</v>
      </c>
      <c r="AC1899" s="32">
        <v>62700000</v>
      </c>
      <c r="AD1899" s="32">
        <v>0</v>
      </c>
      <c r="AE1899" s="32">
        <v>0</v>
      </c>
      <c r="AF1899" s="32">
        <v>5700000</v>
      </c>
      <c r="AG1899" s="32">
        <v>0</v>
      </c>
      <c r="AH1899" s="32">
        <v>5700000</v>
      </c>
      <c r="AI1899" s="32">
        <v>0</v>
      </c>
      <c r="AJ1899" s="32">
        <v>5700000</v>
      </c>
      <c r="AK1899" s="32">
        <v>0</v>
      </c>
      <c r="AL1899" s="32">
        <v>5700000</v>
      </c>
      <c r="AM1899" s="32">
        <v>0</v>
      </c>
      <c r="AN1899" s="32">
        <v>5700000</v>
      </c>
      <c r="AO1899" s="32">
        <v>0</v>
      </c>
      <c r="AP1899" s="32">
        <v>5700000</v>
      </c>
      <c r="AQ1899" s="32">
        <v>0</v>
      </c>
      <c r="AR1899" s="32">
        <v>5700000</v>
      </c>
      <c r="AS1899" s="32">
        <v>0</v>
      </c>
      <c r="AT1899" s="32">
        <v>5700000</v>
      </c>
      <c r="AU1899" s="32">
        <v>0</v>
      </c>
      <c r="AV1899" s="32">
        <v>5700000</v>
      </c>
      <c r="AW1899" s="32">
        <v>0</v>
      </c>
      <c r="AX1899" s="32">
        <v>11400000</v>
      </c>
      <c r="AZ1899" s="13" t="str">
        <f t="shared" si="147"/>
        <v>OK</v>
      </c>
      <c r="BA1899" s="13" t="str">
        <f t="shared" si="148"/>
        <v>OK</v>
      </c>
      <c r="BB1899" s="7">
        <f t="shared" si="149"/>
        <v>0</v>
      </c>
      <c r="BC1899" s="14">
        <f t="shared" si="150"/>
        <v>62700000</v>
      </c>
      <c r="BD1899" s="14">
        <f t="shared" si="150"/>
        <v>62700000</v>
      </c>
      <c r="BE1899" s="7">
        <f t="shared" si="151"/>
        <v>0</v>
      </c>
      <c r="BF1899" s="7">
        <f t="shared" si="151"/>
        <v>0</v>
      </c>
      <c r="BJ1899" s="2"/>
      <c r="BK1899" s="2"/>
      <c r="BL1899" s="2"/>
      <c r="BM1899" s="2"/>
      <c r="BN1899" s="2"/>
      <c r="BO1899" s="2"/>
      <c r="BP1899" s="2"/>
      <c r="BQ1899" s="2"/>
      <c r="BR1899" s="2"/>
    </row>
    <row r="1900" spans="1:70" s="3" customFormat="1" ht="114">
      <c r="A1900" s="2"/>
      <c r="B1900" s="28" t="s">
        <v>4344</v>
      </c>
      <c r="C1900" s="28" t="s">
        <v>4794</v>
      </c>
      <c r="D1900" s="28" t="s">
        <v>76</v>
      </c>
      <c r="E1900" s="29" t="s">
        <v>822</v>
      </c>
      <c r="F1900" s="29" t="s">
        <v>823</v>
      </c>
      <c r="G1900" s="29" t="s">
        <v>86</v>
      </c>
      <c r="H1900" s="29">
        <v>86101610</v>
      </c>
      <c r="I1900" s="29" t="s">
        <v>4818</v>
      </c>
      <c r="J1900" s="29" t="s">
        <v>199</v>
      </c>
      <c r="K1900" s="29" t="s">
        <v>1393</v>
      </c>
      <c r="L1900" s="30" t="s">
        <v>146</v>
      </c>
      <c r="M1900" s="30" t="s">
        <v>146</v>
      </c>
      <c r="N1900" s="30">
        <v>12</v>
      </c>
      <c r="O1900" s="30" t="s">
        <v>218</v>
      </c>
      <c r="P1900" s="30" t="s">
        <v>202</v>
      </c>
      <c r="Q1900" s="31">
        <v>72600000</v>
      </c>
      <c r="R1900" s="31">
        <v>72600000</v>
      </c>
      <c r="S1900" s="30" t="s">
        <v>411</v>
      </c>
      <c r="T1900" s="30" t="s">
        <v>199</v>
      </c>
      <c r="U1900" s="29" t="s">
        <v>806</v>
      </c>
      <c r="V1900" s="29" t="s">
        <v>331</v>
      </c>
      <c r="W1900" s="29" t="s">
        <v>378</v>
      </c>
      <c r="X1900" s="29" t="s">
        <v>206</v>
      </c>
      <c r="Y1900" s="29" t="s">
        <v>211</v>
      </c>
      <c r="Z1900" s="29" t="s">
        <v>824</v>
      </c>
      <c r="AA1900" s="32">
        <v>72600000</v>
      </c>
      <c r="AB1900" s="32">
        <v>0</v>
      </c>
      <c r="AC1900" s="32">
        <v>0</v>
      </c>
      <c r="AD1900" s="32">
        <v>6600000</v>
      </c>
      <c r="AE1900" s="32">
        <v>0</v>
      </c>
      <c r="AF1900" s="32">
        <v>6600000</v>
      </c>
      <c r="AG1900" s="32">
        <v>0</v>
      </c>
      <c r="AH1900" s="32">
        <v>6600000</v>
      </c>
      <c r="AI1900" s="32">
        <v>0</v>
      </c>
      <c r="AJ1900" s="32">
        <v>6600000</v>
      </c>
      <c r="AK1900" s="32">
        <v>0</v>
      </c>
      <c r="AL1900" s="32">
        <v>6600000</v>
      </c>
      <c r="AM1900" s="32">
        <v>0</v>
      </c>
      <c r="AN1900" s="32">
        <v>6600000</v>
      </c>
      <c r="AO1900" s="32">
        <v>0</v>
      </c>
      <c r="AP1900" s="32">
        <v>6600000</v>
      </c>
      <c r="AQ1900" s="32">
        <v>0</v>
      </c>
      <c r="AR1900" s="32">
        <v>6600000</v>
      </c>
      <c r="AS1900" s="32">
        <v>0</v>
      </c>
      <c r="AT1900" s="32">
        <v>6600000</v>
      </c>
      <c r="AU1900" s="32">
        <v>0</v>
      </c>
      <c r="AV1900" s="32">
        <v>6600000</v>
      </c>
      <c r="AW1900" s="32">
        <v>0</v>
      </c>
      <c r="AX1900" s="32">
        <v>6600000</v>
      </c>
      <c r="AZ1900" s="13" t="str">
        <f t="shared" si="147"/>
        <v>OK</v>
      </c>
      <c r="BA1900" s="13" t="str">
        <f t="shared" si="148"/>
        <v>OK</v>
      </c>
      <c r="BB1900" s="7">
        <f t="shared" si="149"/>
        <v>0</v>
      </c>
      <c r="BC1900" s="14">
        <f t="shared" si="150"/>
        <v>72600000</v>
      </c>
      <c r="BD1900" s="14">
        <f t="shared" si="150"/>
        <v>72600000</v>
      </c>
      <c r="BE1900" s="7">
        <f t="shared" si="151"/>
        <v>0</v>
      </c>
      <c r="BF1900" s="7">
        <f t="shared" si="151"/>
        <v>0</v>
      </c>
      <c r="BJ1900" s="2"/>
      <c r="BK1900" s="2"/>
      <c r="BL1900" s="2"/>
      <c r="BM1900" s="2"/>
      <c r="BN1900" s="2"/>
      <c r="BO1900" s="2"/>
      <c r="BP1900" s="2"/>
      <c r="BQ1900" s="2"/>
      <c r="BR1900" s="2"/>
    </row>
    <row r="1901" spans="1:70" s="3" customFormat="1" ht="114">
      <c r="A1901" s="2"/>
      <c r="B1901" s="28" t="s">
        <v>4345</v>
      </c>
      <c r="C1901" s="28" t="s">
        <v>4794</v>
      </c>
      <c r="D1901" s="28" t="s">
        <v>76</v>
      </c>
      <c r="E1901" s="29" t="s">
        <v>822</v>
      </c>
      <c r="F1901" s="29" t="s">
        <v>823</v>
      </c>
      <c r="G1901" s="29" t="s">
        <v>86</v>
      </c>
      <c r="H1901" s="29">
        <v>86101610</v>
      </c>
      <c r="I1901" s="29" t="s">
        <v>4818</v>
      </c>
      <c r="J1901" s="29" t="s">
        <v>199</v>
      </c>
      <c r="K1901" s="29" t="s">
        <v>1393</v>
      </c>
      <c r="L1901" s="30" t="s">
        <v>146</v>
      </c>
      <c r="M1901" s="30" t="s">
        <v>146</v>
      </c>
      <c r="N1901" s="30">
        <v>12</v>
      </c>
      <c r="O1901" s="30" t="s">
        <v>218</v>
      </c>
      <c r="P1901" s="30" t="s">
        <v>202</v>
      </c>
      <c r="Q1901" s="31">
        <v>72600000</v>
      </c>
      <c r="R1901" s="31">
        <v>72600000</v>
      </c>
      <c r="S1901" s="30" t="s">
        <v>411</v>
      </c>
      <c r="T1901" s="30" t="s">
        <v>199</v>
      </c>
      <c r="U1901" s="29" t="s">
        <v>806</v>
      </c>
      <c r="V1901" s="29" t="s">
        <v>331</v>
      </c>
      <c r="W1901" s="29" t="s">
        <v>378</v>
      </c>
      <c r="X1901" s="29" t="s">
        <v>206</v>
      </c>
      <c r="Y1901" s="29" t="s">
        <v>211</v>
      </c>
      <c r="Z1901" s="29" t="s">
        <v>824</v>
      </c>
      <c r="AA1901" s="32">
        <v>72600000</v>
      </c>
      <c r="AB1901" s="32">
        <v>0</v>
      </c>
      <c r="AC1901" s="32">
        <v>0</v>
      </c>
      <c r="AD1901" s="32">
        <v>6600000</v>
      </c>
      <c r="AE1901" s="32">
        <v>0</v>
      </c>
      <c r="AF1901" s="32">
        <v>6600000</v>
      </c>
      <c r="AG1901" s="32">
        <v>0</v>
      </c>
      <c r="AH1901" s="32">
        <v>6600000</v>
      </c>
      <c r="AI1901" s="32">
        <v>0</v>
      </c>
      <c r="AJ1901" s="32">
        <v>6600000</v>
      </c>
      <c r="AK1901" s="32">
        <v>0</v>
      </c>
      <c r="AL1901" s="32">
        <v>6600000</v>
      </c>
      <c r="AM1901" s="32">
        <v>0</v>
      </c>
      <c r="AN1901" s="32">
        <v>6600000</v>
      </c>
      <c r="AO1901" s="32">
        <v>0</v>
      </c>
      <c r="AP1901" s="32">
        <v>6600000</v>
      </c>
      <c r="AQ1901" s="32">
        <v>0</v>
      </c>
      <c r="AR1901" s="32">
        <v>6600000</v>
      </c>
      <c r="AS1901" s="32">
        <v>0</v>
      </c>
      <c r="AT1901" s="32">
        <v>6600000</v>
      </c>
      <c r="AU1901" s="32">
        <v>0</v>
      </c>
      <c r="AV1901" s="32">
        <v>6600000</v>
      </c>
      <c r="AW1901" s="32">
        <v>0</v>
      </c>
      <c r="AX1901" s="32">
        <v>6600000</v>
      </c>
      <c r="AZ1901" s="13" t="str">
        <f t="shared" si="147"/>
        <v>OK</v>
      </c>
      <c r="BA1901" s="13" t="str">
        <f t="shared" si="148"/>
        <v>OK</v>
      </c>
      <c r="BB1901" s="7">
        <f t="shared" si="149"/>
        <v>0</v>
      </c>
      <c r="BC1901" s="14">
        <f t="shared" si="150"/>
        <v>72600000</v>
      </c>
      <c r="BD1901" s="14">
        <f t="shared" si="150"/>
        <v>72600000</v>
      </c>
      <c r="BE1901" s="7">
        <f t="shared" si="151"/>
        <v>0</v>
      </c>
      <c r="BF1901" s="7">
        <f t="shared" si="151"/>
        <v>0</v>
      </c>
      <c r="BJ1901" s="2"/>
      <c r="BK1901" s="2"/>
      <c r="BL1901" s="2"/>
      <c r="BM1901" s="2"/>
      <c r="BN1901" s="2"/>
      <c r="BO1901" s="2"/>
      <c r="BP1901" s="2"/>
      <c r="BQ1901" s="2"/>
      <c r="BR1901" s="2"/>
    </row>
    <row r="1902" spans="1:70" s="3" customFormat="1" ht="114">
      <c r="A1902" s="2"/>
      <c r="B1902" s="28" t="s">
        <v>4346</v>
      </c>
      <c r="C1902" s="28" t="s">
        <v>4794</v>
      </c>
      <c r="D1902" s="28" t="s">
        <v>76</v>
      </c>
      <c r="E1902" s="29" t="s">
        <v>822</v>
      </c>
      <c r="F1902" s="29" t="s">
        <v>823</v>
      </c>
      <c r="G1902" s="29" t="s">
        <v>86</v>
      </c>
      <c r="H1902" s="29">
        <v>86101610</v>
      </c>
      <c r="I1902" s="29" t="s">
        <v>4818</v>
      </c>
      <c r="J1902" s="29" t="s">
        <v>199</v>
      </c>
      <c r="K1902" s="29" t="s">
        <v>1393</v>
      </c>
      <c r="L1902" s="30" t="s">
        <v>146</v>
      </c>
      <c r="M1902" s="30" t="s">
        <v>146</v>
      </c>
      <c r="N1902" s="30">
        <v>12</v>
      </c>
      <c r="O1902" s="30" t="s">
        <v>218</v>
      </c>
      <c r="P1902" s="30" t="s">
        <v>202</v>
      </c>
      <c r="Q1902" s="31">
        <v>72600000</v>
      </c>
      <c r="R1902" s="31">
        <v>72600000</v>
      </c>
      <c r="S1902" s="30" t="s">
        <v>411</v>
      </c>
      <c r="T1902" s="30" t="s">
        <v>199</v>
      </c>
      <c r="U1902" s="29" t="s">
        <v>806</v>
      </c>
      <c r="V1902" s="29" t="s">
        <v>331</v>
      </c>
      <c r="W1902" s="29" t="s">
        <v>378</v>
      </c>
      <c r="X1902" s="29" t="s">
        <v>206</v>
      </c>
      <c r="Y1902" s="29" t="s">
        <v>211</v>
      </c>
      <c r="Z1902" s="29" t="s">
        <v>824</v>
      </c>
      <c r="AA1902" s="32">
        <v>72600000</v>
      </c>
      <c r="AB1902" s="32">
        <v>0</v>
      </c>
      <c r="AC1902" s="32">
        <v>0</v>
      </c>
      <c r="AD1902" s="32">
        <v>6600000</v>
      </c>
      <c r="AE1902" s="32">
        <v>0</v>
      </c>
      <c r="AF1902" s="32">
        <v>6600000</v>
      </c>
      <c r="AG1902" s="32">
        <v>0</v>
      </c>
      <c r="AH1902" s="32">
        <v>6600000</v>
      </c>
      <c r="AI1902" s="32">
        <v>0</v>
      </c>
      <c r="AJ1902" s="32">
        <v>6600000</v>
      </c>
      <c r="AK1902" s="32">
        <v>0</v>
      </c>
      <c r="AL1902" s="32">
        <v>6600000</v>
      </c>
      <c r="AM1902" s="32">
        <v>0</v>
      </c>
      <c r="AN1902" s="32">
        <v>6600000</v>
      </c>
      <c r="AO1902" s="32">
        <v>0</v>
      </c>
      <c r="AP1902" s="32">
        <v>6600000</v>
      </c>
      <c r="AQ1902" s="32">
        <v>0</v>
      </c>
      <c r="AR1902" s="32">
        <v>6600000</v>
      </c>
      <c r="AS1902" s="32">
        <v>0</v>
      </c>
      <c r="AT1902" s="32">
        <v>6600000</v>
      </c>
      <c r="AU1902" s="32">
        <v>0</v>
      </c>
      <c r="AV1902" s="32">
        <v>6600000</v>
      </c>
      <c r="AW1902" s="32">
        <v>0</v>
      </c>
      <c r="AX1902" s="32">
        <v>6600000</v>
      </c>
      <c r="AZ1902" s="13" t="str">
        <f t="shared" si="147"/>
        <v>OK</v>
      </c>
      <c r="BA1902" s="13" t="str">
        <f t="shared" si="148"/>
        <v>OK</v>
      </c>
      <c r="BB1902" s="7">
        <f t="shared" si="149"/>
        <v>0</v>
      </c>
      <c r="BC1902" s="14">
        <f t="shared" si="150"/>
        <v>72600000</v>
      </c>
      <c r="BD1902" s="14">
        <f t="shared" si="150"/>
        <v>72600000</v>
      </c>
      <c r="BE1902" s="7">
        <f t="shared" si="151"/>
        <v>0</v>
      </c>
      <c r="BF1902" s="7">
        <f t="shared" si="151"/>
        <v>0</v>
      </c>
      <c r="BJ1902" s="2"/>
      <c r="BK1902" s="2"/>
      <c r="BL1902" s="2"/>
      <c r="BM1902" s="2"/>
      <c r="BN1902" s="2"/>
      <c r="BO1902" s="2"/>
      <c r="BP1902" s="2"/>
      <c r="BQ1902" s="2"/>
      <c r="BR1902" s="2"/>
    </row>
    <row r="1903" spans="1:70" s="3" customFormat="1" ht="114">
      <c r="A1903" s="2"/>
      <c r="B1903" s="28" t="s">
        <v>4347</v>
      </c>
      <c r="C1903" s="28" t="s">
        <v>4794</v>
      </c>
      <c r="D1903" s="28" t="s">
        <v>76</v>
      </c>
      <c r="E1903" s="29" t="s">
        <v>822</v>
      </c>
      <c r="F1903" s="29" t="s">
        <v>823</v>
      </c>
      <c r="G1903" s="29" t="s">
        <v>86</v>
      </c>
      <c r="H1903" s="29">
        <v>86101610</v>
      </c>
      <c r="I1903" s="29" t="s">
        <v>4818</v>
      </c>
      <c r="J1903" s="29" t="s">
        <v>199</v>
      </c>
      <c r="K1903" s="29" t="s">
        <v>1393</v>
      </c>
      <c r="L1903" s="30" t="s">
        <v>146</v>
      </c>
      <c r="M1903" s="30" t="s">
        <v>146</v>
      </c>
      <c r="N1903" s="30">
        <v>12</v>
      </c>
      <c r="O1903" s="30" t="s">
        <v>218</v>
      </c>
      <c r="P1903" s="30" t="s">
        <v>202</v>
      </c>
      <c r="Q1903" s="31">
        <v>72600000</v>
      </c>
      <c r="R1903" s="31">
        <v>72600000</v>
      </c>
      <c r="S1903" s="30" t="s">
        <v>411</v>
      </c>
      <c r="T1903" s="30" t="s">
        <v>199</v>
      </c>
      <c r="U1903" s="29" t="s">
        <v>806</v>
      </c>
      <c r="V1903" s="29" t="s">
        <v>331</v>
      </c>
      <c r="W1903" s="29" t="s">
        <v>378</v>
      </c>
      <c r="X1903" s="29" t="s">
        <v>206</v>
      </c>
      <c r="Y1903" s="29" t="s">
        <v>211</v>
      </c>
      <c r="Z1903" s="29" t="s">
        <v>824</v>
      </c>
      <c r="AA1903" s="32">
        <v>72600000</v>
      </c>
      <c r="AB1903" s="32">
        <v>0</v>
      </c>
      <c r="AC1903" s="32">
        <v>0</v>
      </c>
      <c r="AD1903" s="32">
        <v>6600000</v>
      </c>
      <c r="AE1903" s="32">
        <v>0</v>
      </c>
      <c r="AF1903" s="32">
        <v>6600000</v>
      </c>
      <c r="AG1903" s="32">
        <v>0</v>
      </c>
      <c r="AH1903" s="32">
        <v>6600000</v>
      </c>
      <c r="AI1903" s="32">
        <v>0</v>
      </c>
      <c r="AJ1903" s="32">
        <v>6600000</v>
      </c>
      <c r="AK1903" s="32">
        <v>0</v>
      </c>
      <c r="AL1903" s="32">
        <v>6600000</v>
      </c>
      <c r="AM1903" s="32">
        <v>0</v>
      </c>
      <c r="AN1903" s="32">
        <v>6600000</v>
      </c>
      <c r="AO1903" s="32">
        <v>0</v>
      </c>
      <c r="AP1903" s="32">
        <v>6600000</v>
      </c>
      <c r="AQ1903" s="32">
        <v>0</v>
      </c>
      <c r="AR1903" s="32">
        <v>6600000</v>
      </c>
      <c r="AS1903" s="32">
        <v>0</v>
      </c>
      <c r="AT1903" s="32">
        <v>6600000</v>
      </c>
      <c r="AU1903" s="32">
        <v>0</v>
      </c>
      <c r="AV1903" s="32">
        <v>6600000</v>
      </c>
      <c r="AW1903" s="32">
        <v>0</v>
      </c>
      <c r="AX1903" s="32">
        <v>6600000</v>
      </c>
      <c r="AZ1903" s="13" t="str">
        <f t="shared" si="147"/>
        <v>OK</v>
      </c>
      <c r="BA1903" s="13" t="str">
        <f t="shared" si="148"/>
        <v>OK</v>
      </c>
      <c r="BB1903" s="7">
        <f t="shared" si="149"/>
        <v>0</v>
      </c>
      <c r="BC1903" s="14">
        <f t="shared" si="150"/>
        <v>72600000</v>
      </c>
      <c r="BD1903" s="14">
        <f t="shared" si="150"/>
        <v>72600000</v>
      </c>
      <c r="BE1903" s="7">
        <f t="shared" si="151"/>
        <v>0</v>
      </c>
      <c r="BF1903" s="7">
        <f t="shared" si="151"/>
        <v>0</v>
      </c>
      <c r="BJ1903" s="2"/>
      <c r="BK1903" s="2"/>
      <c r="BL1903" s="2"/>
      <c r="BM1903" s="2"/>
      <c r="BN1903" s="2"/>
      <c r="BO1903" s="2"/>
      <c r="BP1903" s="2"/>
      <c r="BQ1903" s="2"/>
      <c r="BR1903" s="2"/>
    </row>
    <row r="1904" spans="1:70" s="3" customFormat="1" ht="114">
      <c r="A1904" s="2"/>
      <c r="B1904" s="28" t="s">
        <v>4348</v>
      </c>
      <c r="C1904" s="28" t="s">
        <v>4794</v>
      </c>
      <c r="D1904" s="28" t="s">
        <v>76</v>
      </c>
      <c r="E1904" s="29" t="s">
        <v>822</v>
      </c>
      <c r="F1904" s="29" t="s">
        <v>823</v>
      </c>
      <c r="G1904" s="29" t="s">
        <v>86</v>
      </c>
      <c r="H1904" s="29">
        <v>86101610</v>
      </c>
      <c r="I1904" s="29" t="s">
        <v>4818</v>
      </c>
      <c r="J1904" s="29" t="s">
        <v>199</v>
      </c>
      <c r="K1904" s="29" t="s">
        <v>1393</v>
      </c>
      <c r="L1904" s="30" t="s">
        <v>146</v>
      </c>
      <c r="M1904" s="30" t="s">
        <v>146</v>
      </c>
      <c r="N1904" s="30">
        <v>12</v>
      </c>
      <c r="O1904" s="30" t="s">
        <v>218</v>
      </c>
      <c r="P1904" s="30" t="s">
        <v>202</v>
      </c>
      <c r="Q1904" s="31">
        <v>72600000</v>
      </c>
      <c r="R1904" s="31">
        <v>72600000</v>
      </c>
      <c r="S1904" s="30" t="s">
        <v>411</v>
      </c>
      <c r="T1904" s="30" t="s">
        <v>199</v>
      </c>
      <c r="U1904" s="29" t="s">
        <v>806</v>
      </c>
      <c r="V1904" s="29" t="s">
        <v>331</v>
      </c>
      <c r="W1904" s="29" t="s">
        <v>378</v>
      </c>
      <c r="X1904" s="29" t="s">
        <v>206</v>
      </c>
      <c r="Y1904" s="29" t="s">
        <v>211</v>
      </c>
      <c r="Z1904" s="29" t="s">
        <v>824</v>
      </c>
      <c r="AA1904" s="32">
        <v>72600000</v>
      </c>
      <c r="AB1904" s="32">
        <v>0</v>
      </c>
      <c r="AC1904" s="32">
        <v>0</v>
      </c>
      <c r="AD1904" s="32">
        <v>6600000</v>
      </c>
      <c r="AE1904" s="32">
        <v>0</v>
      </c>
      <c r="AF1904" s="32">
        <v>6600000</v>
      </c>
      <c r="AG1904" s="32">
        <v>0</v>
      </c>
      <c r="AH1904" s="32">
        <v>6600000</v>
      </c>
      <c r="AI1904" s="32">
        <v>0</v>
      </c>
      <c r="AJ1904" s="32">
        <v>6600000</v>
      </c>
      <c r="AK1904" s="32">
        <v>0</v>
      </c>
      <c r="AL1904" s="32">
        <v>6600000</v>
      </c>
      <c r="AM1904" s="32">
        <v>0</v>
      </c>
      <c r="AN1904" s="32">
        <v>6600000</v>
      </c>
      <c r="AO1904" s="32">
        <v>0</v>
      </c>
      <c r="AP1904" s="32">
        <v>6600000</v>
      </c>
      <c r="AQ1904" s="32">
        <v>0</v>
      </c>
      <c r="AR1904" s="32">
        <v>6600000</v>
      </c>
      <c r="AS1904" s="32">
        <v>0</v>
      </c>
      <c r="AT1904" s="32">
        <v>6600000</v>
      </c>
      <c r="AU1904" s="32">
        <v>0</v>
      </c>
      <c r="AV1904" s="32">
        <v>6600000</v>
      </c>
      <c r="AW1904" s="32">
        <v>0</v>
      </c>
      <c r="AX1904" s="32">
        <v>6600000</v>
      </c>
      <c r="AZ1904" s="13" t="str">
        <f t="shared" si="147"/>
        <v>OK</v>
      </c>
      <c r="BA1904" s="13" t="str">
        <f t="shared" si="148"/>
        <v>OK</v>
      </c>
      <c r="BB1904" s="7">
        <f t="shared" si="149"/>
        <v>0</v>
      </c>
      <c r="BC1904" s="14">
        <f t="shared" si="150"/>
        <v>72600000</v>
      </c>
      <c r="BD1904" s="14">
        <f t="shared" si="150"/>
        <v>72600000</v>
      </c>
      <c r="BE1904" s="7">
        <f t="shared" si="151"/>
        <v>0</v>
      </c>
      <c r="BF1904" s="7">
        <f t="shared" si="151"/>
        <v>0</v>
      </c>
      <c r="BJ1904" s="2"/>
      <c r="BK1904" s="2"/>
      <c r="BL1904" s="2"/>
      <c r="BM1904" s="2"/>
      <c r="BN1904" s="2"/>
      <c r="BO1904" s="2"/>
      <c r="BP1904" s="2"/>
      <c r="BQ1904" s="2"/>
      <c r="BR1904" s="2"/>
    </row>
    <row r="1905" spans="1:70" s="3" customFormat="1" ht="114">
      <c r="A1905" s="2"/>
      <c r="B1905" s="28" t="s">
        <v>4349</v>
      </c>
      <c r="C1905" s="28" t="s">
        <v>4794</v>
      </c>
      <c r="D1905" s="28" t="s">
        <v>76</v>
      </c>
      <c r="E1905" s="29" t="s">
        <v>822</v>
      </c>
      <c r="F1905" s="29" t="s">
        <v>823</v>
      </c>
      <c r="G1905" s="29" t="s">
        <v>86</v>
      </c>
      <c r="H1905" s="29">
        <v>86101610</v>
      </c>
      <c r="I1905" s="29" t="s">
        <v>4818</v>
      </c>
      <c r="J1905" s="29" t="s">
        <v>199</v>
      </c>
      <c r="K1905" s="29" t="s">
        <v>1393</v>
      </c>
      <c r="L1905" s="30" t="s">
        <v>146</v>
      </c>
      <c r="M1905" s="30" t="s">
        <v>146</v>
      </c>
      <c r="N1905" s="30">
        <v>12</v>
      </c>
      <c r="O1905" s="30" t="s">
        <v>218</v>
      </c>
      <c r="P1905" s="30" t="s">
        <v>202</v>
      </c>
      <c r="Q1905" s="31">
        <v>72600000</v>
      </c>
      <c r="R1905" s="31">
        <v>72600000</v>
      </c>
      <c r="S1905" s="30" t="s">
        <v>411</v>
      </c>
      <c r="T1905" s="30" t="s">
        <v>199</v>
      </c>
      <c r="U1905" s="29" t="s">
        <v>806</v>
      </c>
      <c r="V1905" s="29" t="s">
        <v>331</v>
      </c>
      <c r="W1905" s="29" t="s">
        <v>378</v>
      </c>
      <c r="X1905" s="29" t="s">
        <v>206</v>
      </c>
      <c r="Y1905" s="29" t="s">
        <v>211</v>
      </c>
      <c r="Z1905" s="29" t="s">
        <v>824</v>
      </c>
      <c r="AA1905" s="32">
        <v>72600000</v>
      </c>
      <c r="AB1905" s="32">
        <v>0</v>
      </c>
      <c r="AC1905" s="32">
        <v>0</v>
      </c>
      <c r="AD1905" s="32">
        <v>6600000</v>
      </c>
      <c r="AE1905" s="32">
        <v>0</v>
      </c>
      <c r="AF1905" s="32">
        <v>6600000</v>
      </c>
      <c r="AG1905" s="32">
        <v>0</v>
      </c>
      <c r="AH1905" s="32">
        <v>6600000</v>
      </c>
      <c r="AI1905" s="32">
        <v>0</v>
      </c>
      <c r="AJ1905" s="32">
        <v>6600000</v>
      </c>
      <c r="AK1905" s="32">
        <v>0</v>
      </c>
      <c r="AL1905" s="32">
        <v>6600000</v>
      </c>
      <c r="AM1905" s="32">
        <v>0</v>
      </c>
      <c r="AN1905" s="32">
        <v>6600000</v>
      </c>
      <c r="AO1905" s="32">
        <v>0</v>
      </c>
      <c r="AP1905" s="32">
        <v>6600000</v>
      </c>
      <c r="AQ1905" s="32">
        <v>0</v>
      </c>
      <c r="AR1905" s="32">
        <v>6600000</v>
      </c>
      <c r="AS1905" s="32">
        <v>0</v>
      </c>
      <c r="AT1905" s="32">
        <v>6600000</v>
      </c>
      <c r="AU1905" s="32">
        <v>0</v>
      </c>
      <c r="AV1905" s="32">
        <v>6600000</v>
      </c>
      <c r="AW1905" s="32">
        <v>0</v>
      </c>
      <c r="AX1905" s="32">
        <v>6600000</v>
      </c>
      <c r="AZ1905" s="13" t="str">
        <f t="shared" si="147"/>
        <v>OK</v>
      </c>
      <c r="BA1905" s="13" t="str">
        <f t="shared" si="148"/>
        <v>OK</v>
      </c>
      <c r="BB1905" s="7">
        <f t="shared" si="149"/>
        <v>0</v>
      </c>
      <c r="BC1905" s="14">
        <f t="shared" si="150"/>
        <v>72600000</v>
      </c>
      <c r="BD1905" s="14">
        <f t="shared" si="150"/>
        <v>72600000</v>
      </c>
      <c r="BE1905" s="7">
        <f t="shared" si="151"/>
        <v>0</v>
      </c>
      <c r="BF1905" s="7">
        <f t="shared" si="151"/>
        <v>0</v>
      </c>
      <c r="BJ1905" s="2"/>
      <c r="BK1905" s="2"/>
      <c r="BL1905" s="2"/>
      <c r="BM1905" s="2"/>
      <c r="BN1905" s="2"/>
      <c r="BO1905" s="2"/>
      <c r="BP1905" s="2"/>
      <c r="BQ1905" s="2"/>
      <c r="BR1905" s="2"/>
    </row>
    <row r="1906" spans="1:70" s="3" customFormat="1" ht="85.5">
      <c r="A1906" s="2"/>
      <c r="B1906" s="28" t="s">
        <v>4350</v>
      </c>
      <c r="C1906" s="28" t="s">
        <v>4794</v>
      </c>
      <c r="D1906" s="28" t="s">
        <v>76</v>
      </c>
      <c r="E1906" s="29" t="s">
        <v>822</v>
      </c>
      <c r="F1906" s="29" t="s">
        <v>823</v>
      </c>
      <c r="G1906" s="29" t="s">
        <v>86</v>
      </c>
      <c r="H1906" s="29">
        <v>86101610</v>
      </c>
      <c r="I1906" s="29" t="s">
        <v>4818</v>
      </c>
      <c r="J1906" s="29" t="s">
        <v>199</v>
      </c>
      <c r="K1906" s="29" t="s">
        <v>1394</v>
      </c>
      <c r="L1906" s="30" t="s">
        <v>147</v>
      </c>
      <c r="M1906" s="30" t="s">
        <v>147</v>
      </c>
      <c r="N1906" s="30">
        <v>12</v>
      </c>
      <c r="O1906" s="30" t="s">
        <v>218</v>
      </c>
      <c r="P1906" s="30" t="s">
        <v>202</v>
      </c>
      <c r="Q1906" s="31">
        <v>62700000</v>
      </c>
      <c r="R1906" s="31">
        <v>62700000</v>
      </c>
      <c r="S1906" s="30" t="s">
        <v>411</v>
      </c>
      <c r="T1906" s="30" t="s">
        <v>199</v>
      </c>
      <c r="U1906" s="29" t="s">
        <v>806</v>
      </c>
      <c r="V1906" s="29" t="s">
        <v>331</v>
      </c>
      <c r="W1906" s="29" t="s">
        <v>378</v>
      </c>
      <c r="X1906" s="29" t="s">
        <v>206</v>
      </c>
      <c r="Y1906" s="29" t="s">
        <v>211</v>
      </c>
      <c r="Z1906" s="29" t="s">
        <v>825</v>
      </c>
      <c r="AA1906" s="32">
        <v>0</v>
      </c>
      <c r="AB1906" s="32">
        <v>0</v>
      </c>
      <c r="AC1906" s="32">
        <v>62700000</v>
      </c>
      <c r="AD1906" s="32">
        <v>0</v>
      </c>
      <c r="AE1906" s="32">
        <v>0</v>
      </c>
      <c r="AF1906" s="32">
        <v>5700000</v>
      </c>
      <c r="AG1906" s="32">
        <v>0</v>
      </c>
      <c r="AH1906" s="32">
        <v>5700000</v>
      </c>
      <c r="AI1906" s="32">
        <v>0</v>
      </c>
      <c r="AJ1906" s="32">
        <v>5700000</v>
      </c>
      <c r="AK1906" s="32">
        <v>0</v>
      </c>
      <c r="AL1906" s="32">
        <v>5700000</v>
      </c>
      <c r="AM1906" s="32">
        <v>0</v>
      </c>
      <c r="AN1906" s="32">
        <v>5700000</v>
      </c>
      <c r="AO1906" s="32">
        <v>0</v>
      </c>
      <c r="AP1906" s="32">
        <v>5700000</v>
      </c>
      <c r="AQ1906" s="32">
        <v>0</v>
      </c>
      <c r="AR1906" s="32">
        <v>5700000</v>
      </c>
      <c r="AS1906" s="32">
        <v>0</v>
      </c>
      <c r="AT1906" s="32">
        <v>5700000</v>
      </c>
      <c r="AU1906" s="32">
        <v>0</v>
      </c>
      <c r="AV1906" s="32">
        <v>5700000</v>
      </c>
      <c r="AW1906" s="32">
        <v>0</v>
      </c>
      <c r="AX1906" s="32">
        <v>11400000</v>
      </c>
      <c r="AZ1906" s="13" t="str">
        <f t="shared" si="147"/>
        <v>OK</v>
      </c>
      <c r="BA1906" s="13" t="str">
        <f t="shared" si="148"/>
        <v>OK</v>
      </c>
      <c r="BB1906" s="7">
        <f t="shared" si="149"/>
        <v>0</v>
      </c>
      <c r="BC1906" s="14">
        <f t="shared" si="150"/>
        <v>62700000</v>
      </c>
      <c r="BD1906" s="14">
        <f t="shared" si="150"/>
        <v>62700000</v>
      </c>
      <c r="BE1906" s="7">
        <f t="shared" si="151"/>
        <v>0</v>
      </c>
      <c r="BF1906" s="7">
        <f t="shared" si="151"/>
        <v>0</v>
      </c>
      <c r="BJ1906" s="2"/>
      <c r="BK1906" s="2"/>
      <c r="BL1906" s="2"/>
      <c r="BM1906" s="2"/>
      <c r="BN1906" s="2"/>
      <c r="BO1906" s="2"/>
      <c r="BP1906" s="2"/>
      <c r="BQ1906" s="2"/>
      <c r="BR1906" s="2"/>
    </row>
    <row r="1907" spans="1:70" s="3" customFormat="1" ht="85.5">
      <c r="A1907" s="2"/>
      <c r="B1907" s="28" t="s">
        <v>4351</v>
      </c>
      <c r="C1907" s="28" t="s">
        <v>4794</v>
      </c>
      <c r="D1907" s="28" t="s">
        <v>76</v>
      </c>
      <c r="E1907" s="29" t="s">
        <v>822</v>
      </c>
      <c r="F1907" s="29" t="s">
        <v>823</v>
      </c>
      <c r="G1907" s="29" t="s">
        <v>86</v>
      </c>
      <c r="H1907" s="29">
        <v>86101610</v>
      </c>
      <c r="I1907" s="29" t="s">
        <v>4818</v>
      </c>
      <c r="J1907" s="29" t="s">
        <v>199</v>
      </c>
      <c r="K1907" s="29" t="s">
        <v>1394</v>
      </c>
      <c r="L1907" s="30" t="s">
        <v>147</v>
      </c>
      <c r="M1907" s="30" t="s">
        <v>147</v>
      </c>
      <c r="N1907" s="30">
        <v>12</v>
      </c>
      <c r="O1907" s="30" t="s">
        <v>218</v>
      </c>
      <c r="P1907" s="30" t="s">
        <v>202</v>
      </c>
      <c r="Q1907" s="31">
        <v>62700000</v>
      </c>
      <c r="R1907" s="31">
        <v>62700000</v>
      </c>
      <c r="S1907" s="30" t="s">
        <v>411</v>
      </c>
      <c r="T1907" s="30" t="s">
        <v>199</v>
      </c>
      <c r="U1907" s="29" t="s">
        <v>806</v>
      </c>
      <c r="V1907" s="29" t="s">
        <v>331</v>
      </c>
      <c r="W1907" s="29" t="s">
        <v>378</v>
      </c>
      <c r="X1907" s="29" t="s">
        <v>206</v>
      </c>
      <c r="Y1907" s="29" t="s">
        <v>211</v>
      </c>
      <c r="Z1907" s="29" t="s">
        <v>825</v>
      </c>
      <c r="AA1907" s="32">
        <v>0</v>
      </c>
      <c r="AB1907" s="32">
        <v>0</v>
      </c>
      <c r="AC1907" s="32">
        <v>62700000</v>
      </c>
      <c r="AD1907" s="32">
        <v>0</v>
      </c>
      <c r="AE1907" s="32">
        <v>0</v>
      </c>
      <c r="AF1907" s="32">
        <v>5700000</v>
      </c>
      <c r="AG1907" s="32">
        <v>0</v>
      </c>
      <c r="AH1907" s="32">
        <v>5700000</v>
      </c>
      <c r="AI1907" s="32">
        <v>0</v>
      </c>
      <c r="AJ1907" s="32">
        <v>5700000</v>
      </c>
      <c r="AK1907" s="32">
        <v>0</v>
      </c>
      <c r="AL1907" s="32">
        <v>5700000</v>
      </c>
      <c r="AM1907" s="32">
        <v>0</v>
      </c>
      <c r="AN1907" s="32">
        <v>5700000</v>
      </c>
      <c r="AO1907" s="32">
        <v>0</v>
      </c>
      <c r="AP1907" s="32">
        <v>5700000</v>
      </c>
      <c r="AQ1907" s="32">
        <v>0</v>
      </c>
      <c r="AR1907" s="32">
        <v>5700000</v>
      </c>
      <c r="AS1907" s="32">
        <v>0</v>
      </c>
      <c r="AT1907" s="32">
        <v>5700000</v>
      </c>
      <c r="AU1907" s="32">
        <v>0</v>
      </c>
      <c r="AV1907" s="32">
        <v>5700000</v>
      </c>
      <c r="AW1907" s="32">
        <v>0</v>
      </c>
      <c r="AX1907" s="32">
        <v>11400000</v>
      </c>
      <c r="AZ1907" s="13" t="str">
        <f t="shared" si="147"/>
        <v>OK</v>
      </c>
      <c r="BA1907" s="13" t="str">
        <f t="shared" si="148"/>
        <v>OK</v>
      </c>
      <c r="BB1907" s="7">
        <f t="shared" si="149"/>
        <v>0</v>
      </c>
      <c r="BC1907" s="14">
        <f t="shared" si="150"/>
        <v>62700000</v>
      </c>
      <c r="BD1907" s="14">
        <f t="shared" si="150"/>
        <v>62700000</v>
      </c>
      <c r="BE1907" s="7">
        <f t="shared" si="151"/>
        <v>0</v>
      </c>
      <c r="BF1907" s="7">
        <f t="shared" si="151"/>
        <v>0</v>
      </c>
      <c r="BJ1907" s="2"/>
      <c r="BK1907" s="2"/>
      <c r="BL1907" s="2"/>
      <c r="BM1907" s="2"/>
      <c r="BN1907" s="2"/>
      <c r="BO1907" s="2"/>
      <c r="BP1907" s="2"/>
      <c r="BQ1907" s="2"/>
      <c r="BR1907" s="2"/>
    </row>
    <row r="1908" spans="1:70" s="3" customFormat="1" ht="85.5">
      <c r="A1908" s="2"/>
      <c r="B1908" s="28" t="s">
        <v>4352</v>
      </c>
      <c r="C1908" s="28" t="s">
        <v>4794</v>
      </c>
      <c r="D1908" s="28" t="s">
        <v>76</v>
      </c>
      <c r="E1908" s="29" t="s">
        <v>822</v>
      </c>
      <c r="F1908" s="29" t="s">
        <v>823</v>
      </c>
      <c r="G1908" s="29" t="s">
        <v>86</v>
      </c>
      <c r="H1908" s="29">
        <v>86101610</v>
      </c>
      <c r="I1908" s="29" t="s">
        <v>4818</v>
      </c>
      <c r="J1908" s="29" t="s">
        <v>199</v>
      </c>
      <c r="K1908" s="29" t="s">
        <v>1394</v>
      </c>
      <c r="L1908" s="30" t="s">
        <v>147</v>
      </c>
      <c r="M1908" s="30" t="s">
        <v>147</v>
      </c>
      <c r="N1908" s="30">
        <v>12</v>
      </c>
      <c r="O1908" s="30" t="s">
        <v>218</v>
      </c>
      <c r="P1908" s="30" t="s">
        <v>202</v>
      </c>
      <c r="Q1908" s="31">
        <v>62700000</v>
      </c>
      <c r="R1908" s="31">
        <v>62700000</v>
      </c>
      <c r="S1908" s="30" t="s">
        <v>411</v>
      </c>
      <c r="T1908" s="30" t="s">
        <v>199</v>
      </c>
      <c r="U1908" s="29" t="s">
        <v>806</v>
      </c>
      <c r="V1908" s="29" t="s">
        <v>331</v>
      </c>
      <c r="W1908" s="29" t="s">
        <v>378</v>
      </c>
      <c r="X1908" s="29" t="s">
        <v>206</v>
      </c>
      <c r="Y1908" s="29" t="s">
        <v>211</v>
      </c>
      <c r="Z1908" s="29" t="s">
        <v>825</v>
      </c>
      <c r="AA1908" s="32">
        <v>0</v>
      </c>
      <c r="AB1908" s="32">
        <v>0</v>
      </c>
      <c r="AC1908" s="32">
        <v>62700000</v>
      </c>
      <c r="AD1908" s="32">
        <v>0</v>
      </c>
      <c r="AE1908" s="32">
        <v>0</v>
      </c>
      <c r="AF1908" s="32">
        <v>5700000</v>
      </c>
      <c r="AG1908" s="32">
        <v>0</v>
      </c>
      <c r="AH1908" s="32">
        <v>5700000</v>
      </c>
      <c r="AI1908" s="32">
        <v>0</v>
      </c>
      <c r="AJ1908" s="32">
        <v>5700000</v>
      </c>
      <c r="AK1908" s="32">
        <v>0</v>
      </c>
      <c r="AL1908" s="32">
        <v>5700000</v>
      </c>
      <c r="AM1908" s="32">
        <v>0</v>
      </c>
      <c r="AN1908" s="32">
        <v>5700000</v>
      </c>
      <c r="AO1908" s="32">
        <v>0</v>
      </c>
      <c r="AP1908" s="32">
        <v>5700000</v>
      </c>
      <c r="AQ1908" s="32">
        <v>0</v>
      </c>
      <c r="AR1908" s="32">
        <v>5700000</v>
      </c>
      <c r="AS1908" s="32">
        <v>0</v>
      </c>
      <c r="AT1908" s="32">
        <v>5700000</v>
      </c>
      <c r="AU1908" s="32">
        <v>0</v>
      </c>
      <c r="AV1908" s="32">
        <v>5700000</v>
      </c>
      <c r="AW1908" s="32">
        <v>0</v>
      </c>
      <c r="AX1908" s="32">
        <v>11400000</v>
      </c>
      <c r="AZ1908" s="13" t="str">
        <f t="shared" si="147"/>
        <v>OK</v>
      </c>
      <c r="BA1908" s="13" t="str">
        <f t="shared" si="148"/>
        <v>OK</v>
      </c>
      <c r="BB1908" s="7">
        <f t="shared" si="149"/>
        <v>0</v>
      </c>
      <c r="BC1908" s="14">
        <f t="shared" si="150"/>
        <v>62700000</v>
      </c>
      <c r="BD1908" s="14">
        <f t="shared" si="150"/>
        <v>62700000</v>
      </c>
      <c r="BE1908" s="7">
        <f t="shared" si="151"/>
        <v>0</v>
      </c>
      <c r="BF1908" s="7">
        <f t="shared" si="151"/>
        <v>0</v>
      </c>
      <c r="BJ1908" s="2"/>
      <c r="BK1908" s="2"/>
      <c r="BL1908" s="2"/>
      <c r="BM1908" s="2"/>
      <c r="BN1908" s="2"/>
      <c r="BO1908" s="2"/>
      <c r="BP1908" s="2"/>
      <c r="BQ1908" s="2"/>
      <c r="BR1908" s="2"/>
    </row>
    <row r="1909" spans="1:70" s="3" customFormat="1" ht="85.5">
      <c r="A1909" s="2"/>
      <c r="B1909" s="28" t="s">
        <v>4353</v>
      </c>
      <c r="C1909" s="28" t="s">
        <v>4794</v>
      </c>
      <c r="D1909" s="28" t="s">
        <v>76</v>
      </c>
      <c r="E1909" s="29" t="s">
        <v>822</v>
      </c>
      <c r="F1909" s="29" t="s">
        <v>823</v>
      </c>
      <c r="G1909" s="29" t="s">
        <v>86</v>
      </c>
      <c r="H1909" s="29">
        <v>86101610</v>
      </c>
      <c r="I1909" s="29" t="s">
        <v>4818</v>
      </c>
      <c r="J1909" s="29" t="s">
        <v>199</v>
      </c>
      <c r="K1909" s="29" t="s">
        <v>1394</v>
      </c>
      <c r="L1909" s="30" t="s">
        <v>147</v>
      </c>
      <c r="M1909" s="30" t="s">
        <v>147</v>
      </c>
      <c r="N1909" s="30">
        <v>12</v>
      </c>
      <c r="O1909" s="30" t="s">
        <v>218</v>
      </c>
      <c r="P1909" s="30" t="s">
        <v>202</v>
      </c>
      <c r="Q1909" s="31">
        <v>62700000</v>
      </c>
      <c r="R1909" s="31">
        <v>62700000</v>
      </c>
      <c r="S1909" s="30" t="s">
        <v>411</v>
      </c>
      <c r="T1909" s="30" t="s">
        <v>199</v>
      </c>
      <c r="U1909" s="29" t="s">
        <v>806</v>
      </c>
      <c r="V1909" s="29" t="s">
        <v>331</v>
      </c>
      <c r="W1909" s="29" t="s">
        <v>378</v>
      </c>
      <c r="X1909" s="29" t="s">
        <v>206</v>
      </c>
      <c r="Y1909" s="29" t="s">
        <v>211</v>
      </c>
      <c r="Z1909" s="29" t="s">
        <v>825</v>
      </c>
      <c r="AA1909" s="32">
        <v>0</v>
      </c>
      <c r="AB1909" s="32">
        <v>0</v>
      </c>
      <c r="AC1909" s="32">
        <v>62700000</v>
      </c>
      <c r="AD1909" s="32">
        <v>0</v>
      </c>
      <c r="AE1909" s="32">
        <v>0</v>
      </c>
      <c r="AF1909" s="32">
        <v>5700000</v>
      </c>
      <c r="AG1909" s="32">
        <v>0</v>
      </c>
      <c r="AH1909" s="32">
        <v>5700000</v>
      </c>
      <c r="AI1909" s="32">
        <v>0</v>
      </c>
      <c r="AJ1909" s="32">
        <v>5700000</v>
      </c>
      <c r="AK1909" s="32">
        <v>0</v>
      </c>
      <c r="AL1909" s="32">
        <v>5700000</v>
      </c>
      <c r="AM1909" s="32">
        <v>0</v>
      </c>
      <c r="AN1909" s="32">
        <v>5700000</v>
      </c>
      <c r="AO1909" s="32">
        <v>0</v>
      </c>
      <c r="AP1909" s="32">
        <v>5700000</v>
      </c>
      <c r="AQ1909" s="32">
        <v>0</v>
      </c>
      <c r="AR1909" s="32">
        <v>5700000</v>
      </c>
      <c r="AS1909" s="32">
        <v>0</v>
      </c>
      <c r="AT1909" s="32">
        <v>5700000</v>
      </c>
      <c r="AU1909" s="32">
        <v>0</v>
      </c>
      <c r="AV1909" s="32">
        <v>5700000</v>
      </c>
      <c r="AW1909" s="32">
        <v>0</v>
      </c>
      <c r="AX1909" s="32">
        <v>11400000</v>
      </c>
      <c r="AZ1909" s="13" t="str">
        <f t="shared" si="147"/>
        <v>OK</v>
      </c>
      <c r="BA1909" s="13" t="str">
        <f t="shared" si="148"/>
        <v>OK</v>
      </c>
      <c r="BB1909" s="7">
        <f t="shared" si="149"/>
        <v>0</v>
      </c>
      <c r="BC1909" s="14">
        <f t="shared" si="150"/>
        <v>62700000</v>
      </c>
      <c r="BD1909" s="14">
        <f t="shared" si="150"/>
        <v>62700000</v>
      </c>
      <c r="BE1909" s="7">
        <f t="shared" si="151"/>
        <v>0</v>
      </c>
      <c r="BF1909" s="7">
        <f t="shared" si="151"/>
        <v>0</v>
      </c>
      <c r="BJ1909" s="2"/>
      <c r="BK1909" s="2"/>
      <c r="BL1909" s="2"/>
      <c r="BM1909" s="2"/>
      <c r="BN1909" s="2"/>
      <c r="BO1909" s="2"/>
      <c r="BP1909" s="2"/>
      <c r="BQ1909" s="2"/>
      <c r="BR1909" s="2"/>
    </row>
    <row r="1910" spans="1:70" s="3" customFormat="1" ht="85.5">
      <c r="A1910" s="2"/>
      <c r="B1910" s="28" t="s">
        <v>4354</v>
      </c>
      <c r="C1910" s="28" t="s">
        <v>4794</v>
      </c>
      <c r="D1910" s="28" t="s">
        <v>76</v>
      </c>
      <c r="E1910" s="29" t="s">
        <v>822</v>
      </c>
      <c r="F1910" s="29" t="s">
        <v>823</v>
      </c>
      <c r="G1910" s="29" t="s">
        <v>86</v>
      </c>
      <c r="H1910" s="29">
        <v>86101610</v>
      </c>
      <c r="I1910" s="29" t="s">
        <v>4818</v>
      </c>
      <c r="J1910" s="29" t="s">
        <v>199</v>
      </c>
      <c r="K1910" s="29" t="s">
        <v>1394</v>
      </c>
      <c r="L1910" s="30" t="s">
        <v>147</v>
      </c>
      <c r="M1910" s="30" t="s">
        <v>147</v>
      </c>
      <c r="N1910" s="30">
        <v>12</v>
      </c>
      <c r="O1910" s="30" t="s">
        <v>218</v>
      </c>
      <c r="P1910" s="30" t="s">
        <v>202</v>
      </c>
      <c r="Q1910" s="31">
        <v>62700000</v>
      </c>
      <c r="R1910" s="31">
        <v>62700000</v>
      </c>
      <c r="S1910" s="30" t="s">
        <v>411</v>
      </c>
      <c r="T1910" s="30" t="s">
        <v>199</v>
      </c>
      <c r="U1910" s="29" t="s">
        <v>806</v>
      </c>
      <c r="V1910" s="29" t="s">
        <v>331</v>
      </c>
      <c r="W1910" s="29" t="s">
        <v>378</v>
      </c>
      <c r="X1910" s="29" t="s">
        <v>206</v>
      </c>
      <c r="Y1910" s="29" t="s">
        <v>211</v>
      </c>
      <c r="Z1910" s="29" t="s">
        <v>825</v>
      </c>
      <c r="AA1910" s="32">
        <v>0</v>
      </c>
      <c r="AB1910" s="32">
        <v>0</v>
      </c>
      <c r="AC1910" s="32">
        <v>62700000</v>
      </c>
      <c r="AD1910" s="32">
        <v>0</v>
      </c>
      <c r="AE1910" s="32">
        <v>0</v>
      </c>
      <c r="AF1910" s="32">
        <v>5700000</v>
      </c>
      <c r="AG1910" s="32">
        <v>0</v>
      </c>
      <c r="AH1910" s="32">
        <v>5700000</v>
      </c>
      <c r="AI1910" s="32">
        <v>0</v>
      </c>
      <c r="AJ1910" s="32">
        <v>5700000</v>
      </c>
      <c r="AK1910" s="32">
        <v>0</v>
      </c>
      <c r="AL1910" s="32">
        <v>5700000</v>
      </c>
      <c r="AM1910" s="32">
        <v>0</v>
      </c>
      <c r="AN1910" s="32">
        <v>5700000</v>
      </c>
      <c r="AO1910" s="32">
        <v>0</v>
      </c>
      <c r="AP1910" s="32">
        <v>5700000</v>
      </c>
      <c r="AQ1910" s="32">
        <v>0</v>
      </c>
      <c r="AR1910" s="32">
        <v>5700000</v>
      </c>
      <c r="AS1910" s="32">
        <v>0</v>
      </c>
      <c r="AT1910" s="32">
        <v>5700000</v>
      </c>
      <c r="AU1910" s="32">
        <v>0</v>
      </c>
      <c r="AV1910" s="32">
        <v>5700000</v>
      </c>
      <c r="AW1910" s="32">
        <v>0</v>
      </c>
      <c r="AX1910" s="32">
        <v>11400000</v>
      </c>
      <c r="AZ1910" s="13" t="str">
        <f t="shared" si="147"/>
        <v>OK</v>
      </c>
      <c r="BA1910" s="13" t="str">
        <f t="shared" si="148"/>
        <v>OK</v>
      </c>
      <c r="BB1910" s="7">
        <f t="shared" si="149"/>
        <v>0</v>
      </c>
      <c r="BC1910" s="14">
        <f t="shared" si="150"/>
        <v>62700000</v>
      </c>
      <c r="BD1910" s="14">
        <f t="shared" si="150"/>
        <v>62700000</v>
      </c>
      <c r="BE1910" s="7">
        <f t="shared" si="151"/>
        <v>0</v>
      </c>
      <c r="BF1910" s="7">
        <f t="shared" si="151"/>
        <v>0</v>
      </c>
      <c r="BJ1910" s="2"/>
      <c r="BK1910" s="2"/>
      <c r="BL1910" s="2"/>
      <c r="BM1910" s="2"/>
      <c r="BN1910" s="2"/>
      <c r="BO1910" s="2"/>
      <c r="BP1910" s="2"/>
      <c r="BQ1910" s="2"/>
      <c r="BR1910" s="2"/>
    </row>
    <row r="1911" spans="1:70" s="3" customFormat="1" ht="85.5">
      <c r="A1911" s="2"/>
      <c r="B1911" s="28" t="s">
        <v>4355</v>
      </c>
      <c r="C1911" s="28" t="s">
        <v>4794</v>
      </c>
      <c r="D1911" s="28" t="s">
        <v>76</v>
      </c>
      <c r="E1911" s="29" t="s">
        <v>822</v>
      </c>
      <c r="F1911" s="29" t="s">
        <v>823</v>
      </c>
      <c r="G1911" s="29" t="s">
        <v>86</v>
      </c>
      <c r="H1911" s="29">
        <v>86101610</v>
      </c>
      <c r="I1911" s="29" t="s">
        <v>4818</v>
      </c>
      <c r="J1911" s="29" t="s">
        <v>199</v>
      </c>
      <c r="K1911" s="29" t="s">
        <v>1394</v>
      </c>
      <c r="L1911" s="30" t="s">
        <v>147</v>
      </c>
      <c r="M1911" s="30" t="s">
        <v>147</v>
      </c>
      <c r="N1911" s="30">
        <v>12</v>
      </c>
      <c r="O1911" s="30" t="s">
        <v>218</v>
      </c>
      <c r="P1911" s="30" t="s">
        <v>202</v>
      </c>
      <c r="Q1911" s="31">
        <v>62700000</v>
      </c>
      <c r="R1911" s="31">
        <v>62700000</v>
      </c>
      <c r="S1911" s="30" t="s">
        <v>411</v>
      </c>
      <c r="T1911" s="30" t="s">
        <v>199</v>
      </c>
      <c r="U1911" s="29" t="s">
        <v>806</v>
      </c>
      <c r="V1911" s="29" t="s">
        <v>331</v>
      </c>
      <c r="W1911" s="29" t="s">
        <v>378</v>
      </c>
      <c r="X1911" s="29" t="s">
        <v>206</v>
      </c>
      <c r="Y1911" s="29" t="s">
        <v>211</v>
      </c>
      <c r="Z1911" s="29" t="s">
        <v>825</v>
      </c>
      <c r="AA1911" s="32">
        <v>0</v>
      </c>
      <c r="AB1911" s="32">
        <v>0</v>
      </c>
      <c r="AC1911" s="32">
        <v>62700000</v>
      </c>
      <c r="AD1911" s="32">
        <v>0</v>
      </c>
      <c r="AE1911" s="32">
        <v>0</v>
      </c>
      <c r="AF1911" s="32">
        <v>5700000</v>
      </c>
      <c r="AG1911" s="32">
        <v>0</v>
      </c>
      <c r="AH1911" s="32">
        <v>5700000</v>
      </c>
      <c r="AI1911" s="32">
        <v>0</v>
      </c>
      <c r="AJ1911" s="32">
        <v>5700000</v>
      </c>
      <c r="AK1911" s="32">
        <v>0</v>
      </c>
      <c r="AL1911" s="32">
        <v>5700000</v>
      </c>
      <c r="AM1911" s="32">
        <v>0</v>
      </c>
      <c r="AN1911" s="32">
        <v>5700000</v>
      </c>
      <c r="AO1911" s="32">
        <v>0</v>
      </c>
      <c r="AP1911" s="32">
        <v>5700000</v>
      </c>
      <c r="AQ1911" s="32">
        <v>0</v>
      </c>
      <c r="AR1911" s="32">
        <v>5700000</v>
      </c>
      <c r="AS1911" s="32">
        <v>0</v>
      </c>
      <c r="AT1911" s="32">
        <v>5700000</v>
      </c>
      <c r="AU1911" s="32">
        <v>0</v>
      </c>
      <c r="AV1911" s="32">
        <v>5700000</v>
      </c>
      <c r="AW1911" s="32">
        <v>0</v>
      </c>
      <c r="AX1911" s="32">
        <v>11400000</v>
      </c>
      <c r="AZ1911" s="13" t="str">
        <f t="shared" si="147"/>
        <v>OK</v>
      </c>
      <c r="BA1911" s="13" t="str">
        <f t="shared" si="148"/>
        <v>OK</v>
      </c>
      <c r="BB1911" s="7">
        <f t="shared" si="149"/>
        <v>0</v>
      </c>
      <c r="BC1911" s="14">
        <f t="shared" si="150"/>
        <v>62700000</v>
      </c>
      <c r="BD1911" s="14">
        <f t="shared" si="150"/>
        <v>62700000</v>
      </c>
      <c r="BE1911" s="7">
        <f t="shared" si="151"/>
        <v>0</v>
      </c>
      <c r="BF1911" s="7">
        <f t="shared" si="151"/>
        <v>0</v>
      </c>
      <c r="BJ1911" s="2"/>
      <c r="BK1911" s="2"/>
      <c r="BL1911" s="2"/>
      <c r="BM1911" s="2"/>
      <c r="BN1911" s="2"/>
      <c r="BO1911" s="2"/>
      <c r="BP1911" s="2"/>
      <c r="BQ1911" s="2"/>
      <c r="BR1911" s="2"/>
    </row>
    <row r="1912" spans="1:70" s="3" customFormat="1" ht="99.75">
      <c r="A1912" s="2"/>
      <c r="B1912" s="28" t="s">
        <v>4356</v>
      </c>
      <c r="C1912" s="28" t="s">
        <v>4794</v>
      </c>
      <c r="D1912" s="28" t="s">
        <v>76</v>
      </c>
      <c r="E1912" s="29" t="s">
        <v>822</v>
      </c>
      <c r="F1912" s="29" t="s">
        <v>823</v>
      </c>
      <c r="G1912" s="29" t="s">
        <v>86</v>
      </c>
      <c r="H1912" s="29">
        <v>86101610</v>
      </c>
      <c r="I1912" s="29" t="s">
        <v>4818</v>
      </c>
      <c r="J1912" s="29" t="s">
        <v>199</v>
      </c>
      <c r="K1912" s="29" t="s">
        <v>1395</v>
      </c>
      <c r="L1912" s="30" t="s">
        <v>147</v>
      </c>
      <c r="M1912" s="30" t="s">
        <v>147</v>
      </c>
      <c r="N1912" s="30">
        <v>12</v>
      </c>
      <c r="O1912" s="30" t="s">
        <v>218</v>
      </c>
      <c r="P1912" s="30" t="s">
        <v>202</v>
      </c>
      <c r="Q1912" s="31">
        <v>53900000</v>
      </c>
      <c r="R1912" s="31">
        <v>53900000</v>
      </c>
      <c r="S1912" s="30" t="s">
        <v>411</v>
      </c>
      <c r="T1912" s="30" t="s">
        <v>199</v>
      </c>
      <c r="U1912" s="29" t="s">
        <v>806</v>
      </c>
      <c r="V1912" s="29" t="s">
        <v>331</v>
      </c>
      <c r="W1912" s="29" t="s">
        <v>378</v>
      </c>
      <c r="X1912" s="29" t="s">
        <v>206</v>
      </c>
      <c r="Y1912" s="29" t="s">
        <v>211</v>
      </c>
      <c r="Z1912" s="29" t="s">
        <v>825</v>
      </c>
      <c r="AA1912" s="32">
        <v>0</v>
      </c>
      <c r="AB1912" s="32">
        <v>0</v>
      </c>
      <c r="AC1912" s="32">
        <v>53900000</v>
      </c>
      <c r="AD1912" s="32">
        <v>0</v>
      </c>
      <c r="AE1912" s="32">
        <v>0</v>
      </c>
      <c r="AF1912" s="32">
        <v>4900000</v>
      </c>
      <c r="AG1912" s="32">
        <v>0</v>
      </c>
      <c r="AH1912" s="32">
        <v>4900000</v>
      </c>
      <c r="AI1912" s="32">
        <v>0</v>
      </c>
      <c r="AJ1912" s="32">
        <v>4900000</v>
      </c>
      <c r="AK1912" s="32">
        <v>0</v>
      </c>
      <c r="AL1912" s="32">
        <v>4900000</v>
      </c>
      <c r="AM1912" s="32">
        <v>0</v>
      </c>
      <c r="AN1912" s="32">
        <v>4900000</v>
      </c>
      <c r="AO1912" s="32">
        <v>0</v>
      </c>
      <c r="AP1912" s="32">
        <v>4900000</v>
      </c>
      <c r="AQ1912" s="32">
        <v>0</v>
      </c>
      <c r="AR1912" s="32">
        <v>4900000</v>
      </c>
      <c r="AS1912" s="32">
        <v>0</v>
      </c>
      <c r="AT1912" s="32">
        <v>4900000</v>
      </c>
      <c r="AU1912" s="32">
        <v>0</v>
      </c>
      <c r="AV1912" s="32">
        <v>4900000</v>
      </c>
      <c r="AW1912" s="32">
        <v>0</v>
      </c>
      <c r="AX1912" s="32">
        <v>9800000</v>
      </c>
      <c r="AZ1912" s="13" t="str">
        <f t="shared" si="147"/>
        <v>OK</v>
      </c>
      <c r="BA1912" s="13" t="str">
        <f t="shared" si="148"/>
        <v>OK</v>
      </c>
      <c r="BB1912" s="7">
        <f t="shared" si="149"/>
        <v>0</v>
      </c>
      <c r="BC1912" s="14">
        <f t="shared" si="150"/>
        <v>53900000</v>
      </c>
      <c r="BD1912" s="14">
        <f t="shared" si="150"/>
        <v>53900000</v>
      </c>
      <c r="BE1912" s="7">
        <f t="shared" si="151"/>
        <v>0</v>
      </c>
      <c r="BF1912" s="7">
        <f t="shared" si="151"/>
        <v>0</v>
      </c>
      <c r="BJ1912" s="2"/>
      <c r="BK1912" s="2"/>
      <c r="BL1912" s="2"/>
      <c r="BM1912" s="2"/>
      <c r="BN1912" s="2"/>
      <c r="BO1912" s="2"/>
      <c r="BP1912" s="2"/>
      <c r="BQ1912" s="2"/>
      <c r="BR1912" s="2"/>
    </row>
    <row r="1913" spans="1:70" s="3" customFormat="1" ht="99.75">
      <c r="A1913" s="2"/>
      <c r="B1913" s="28" t="s">
        <v>4357</v>
      </c>
      <c r="C1913" s="28" t="s">
        <v>4794</v>
      </c>
      <c r="D1913" s="28" t="s">
        <v>76</v>
      </c>
      <c r="E1913" s="29" t="s">
        <v>822</v>
      </c>
      <c r="F1913" s="29" t="s">
        <v>823</v>
      </c>
      <c r="G1913" s="29" t="s">
        <v>86</v>
      </c>
      <c r="H1913" s="29">
        <v>86101610</v>
      </c>
      <c r="I1913" s="29" t="s">
        <v>4818</v>
      </c>
      <c r="J1913" s="29" t="s">
        <v>199</v>
      </c>
      <c r="K1913" s="29" t="s">
        <v>1395</v>
      </c>
      <c r="L1913" s="30" t="s">
        <v>147</v>
      </c>
      <c r="M1913" s="30" t="s">
        <v>147</v>
      </c>
      <c r="N1913" s="30">
        <v>12</v>
      </c>
      <c r="O1913" s="30" t="s">
        <v>218</v>
      </c>
      <c r="P1913" s="30" t="s">
        <v>202</v>
      </c>
      <c r="Q1913" s="31">
        <v>53900000</v>
      </c>
      <c r="R1913" s="31">
        <v>53900000</v>
      </c>
      <c r="S1913" s="30" t="s">
        <v>411</v>
      </c>
      <c r="T1913" s="30" t="s">
        <v>199</v>
      </c>
      <c r="U1913" s="29" t="s">
        <v>806</v>
      </c>
      <c r="V1913" s="29" t="s">
        <v>331</v>
      </c>
      <c r="W1913" s="29" t="s">
        <v>378</v>
      </c>
      <c r="X1913" s="29" t="s">
        <v>206</v>
      </c>
      <c r="Y1913" s="29" t="s">
        <v>211</v>
      </c>
      <c r="Z1913" s="29" t="s">
        <v>825</v>
      </c>
      <c r="AA1913" s="32">
        <v>0</v>
      </c>
      <c r="AB1913" s="32">
        <v>0</v>
      </c>
      <c r="AC1913" s="32">
        <v>53900000</v>
      </c>
      <c r="AD1913" s="32">
        <v>0</v>
      </c>
      <c r="AE1913" s="32">
        <v>0</v>
      </c>
      <c r="AF1913" s="32">
        <v>4900000</v>
      </c>
      <c r="AG1913" s="32">
        <v>0</v>
      </c>
      <c r="AH1913" s="32">
        <v>4900000</v>
      </c>
      <c r="AI1913" s="32">
        <v>0</v>
      </c>
      <c r="AJ1913" s="32">
        <v>4900000</v>
      </c>
      <c r="AK1913" s="32">
        <v>0</v>
      </c>
      <c r="AL1913" s="32">
        <v>4900000</v>
      </c>
      <c r="AM1913" s="32">
        <v>0</v>
      </c>
      <c r="AN1913" s="32">
        <v>4900000</v>
      </c>
      <c r="AO1913" s="32">
        <v>0</v>
      </c>
      <c r="AP1913" s="32">
        <v>4900000</v>
      </c>
      <c r="AQ1913" s="32">
        <v>0</v>
      </c>
      <c r="AR1913" s="32">
        <v>4900000</v>
      </c>
      <c r="AS1913" s="32">
        <v>0</v>
      </c>
      <c r="AT1913" s="32">
        <v>4900000</v>
      </c>
      <c r="AU1913" s="32">
        <v>0</v>
      </c>
      <c r="AV1913" s="32">
        <v>4900000</v>
      </c>
      <c r="AW1913" s="32">
        <v>0</v>
      </c>
      <c r="AX1913" s="32">
        <v>9800000</v>
      </c>
      <c r="AZ1913" s="13" t="str">
        <f t="shared" si="147"/>
        <v>OK</v>
      </c>
      <c r="BA1913" s="13" t="str">
        <f t="shared" si="148"/>
        <v>OK</v>
      </c>
      <c r="BB1913" s="7">
        <f t="shared" si="149"/>
        <v>0</v>
      </c>
      <c r="BC1913" s="14">
        <f t="shared" si="150"/>
        <v>53900000</v>
      </c>
      <c r="BD1913" s="14">
        <f t="shared" si="150"/>
        <v>53900000</v>
      </c>
      <c r="BE1913" s="7">
        <f t="shared" si="151"/>
        <v>0</v>
      </c>
      <c r="BF1913" s="7">
        <f t="shared" si="151"/>
        <v>0</v>
      </c>
      <c r="BJ1913" s="2"/>
      <c r="BK1913" s="2"/>
      <c r="BL1913" s="2"/>
      <c r="BM1913" s="2"/>
      <c r="BN1913" s="2"/>
      <c r="BO1913" s="2"/>
      <c r="BP1913" s="2"/>
      <c r="BQ1913" s="2"/>
      <c r="BR1913" s="2"/>
    </row>
    <row r="1914" spans="1:70" s="3" customFormat="1" ht="99.75">
      <c r="A1914" s="2"/>
      <c r="B1914" s="28" t="s">
        <v>4358</v>
      </c>
      <c r="C1914" s="28" t="s">
        <v>4794</v>
      </c>
      <c r="D1914" s="28" t="s">
        <v>76</v>
      </c>
      <c r="E1914" s="29" t="s">
        <v>822</v>
      </c>
      <c r="F1914" s="29" t="s">
        <v>823</v>
      </c>
      <c r="G1914" s="29" t="s">
        <v>86</v>
      </c>
      <c r="H1914" s="29">
        <v>86101610</v>
      </c>
      <c r="I1914" s="29" t="s">
        <v>4818</v>
      </c>
      <c r="J1914" s="29" t="s">
        <v>199</v>
      </c>
      <c r="K1914" s="29" t="s">
        <v>1395</v>
      </c>
      <c r="L1914" s="30" t="s">
        <v>147</v>
      </c>
      <c r="M1914" s="30" t="s">
        <v>147</v>
      </c>
      <c r="N1914" s="30">
        <v>12</v>
      </c>
      <c r="O1914" s="30" t="s">
        <v>218</v>
      </c>
      <c r="P1914" s="30" t="s">
        <v>202</v>
      </c>
      <c r="Q1914" s="31">
        <v>53900000</v>
      </c>
      <c r="R1914" s="31">
        <v>53900000</v>
      </c>
      <c r="S1914" s="30" t="s">
        <v>411</v>
      </c>
      <c r="T1914" s="30" t="s">
        <v>199</v>
      </c>
      <c r="U1914" s="29" t="s">
        <v>806</v>
      </c>
      <c r="V1914" s="29" t="s">
        <v>331</v>
      </c>
      <c r="W1914" s="29" t="s">
        <v>378</v>
      </c>
      <c r="X1914" s="29" t="s">
        <v>206</v>
      </c>
      <c r="Y1914" s="29" t="s">
        <v>211</v>
      </c>
      <c r="Z1914" s="29" t="s">
        <v>825</v>
      </c>
      <c r="AA1914" s="32">
        <v>0</v>
      </c>
      <c r="AB1914" s="32">
        <v>0</v>
      </c>
      <c r="AC1914" s="32">
        <v>53900000</v>
      </c>
      <c r="AD1914" s="32">
        <v>0</v>
      </c>
      <c r="AE1914" s="32">
        <v>0</v>
      </c>
      <c r="AF1914" s="32">
        <v>4900000</v>
      </c>
      <c r="AG1914" s="32">
        <v>0</v>
      </c>
      <c r="AH1914" s="32">
        <v>4900000</v>
      </c>
      <c r="AI1914" s="32">
        <v>0</v>
      </c>
      <c r="AJ1914" s="32">
        <v>4900000</v>
      </c>
      <c r="AK1914" s="32">
        <v>0</v>
      </c>
      <c r="AL1914" s="32">
        <v>4900000</v>
      </c>
      <c r="AM1914" s="32">
        <v>0</v>
      </c>
      <c r="AN1914" s="32">
        <v>4900000</v>
      </c>
      <c r="AO1914" s="32">
        <v>0</v>
      </c>
      <c r="AP1914" s="32">
        <v>4900000</v>
      </c>
      <c r="AQ1914" s="32">
        <v>0</v>
      </c>
      <c r="AR1914" s="32">
        <v>4900000</v>
      </c>
      <c r="AS1914" s="32">
        <v>0</v>
      </c>
      <c r="AT1914" s="32">
        <v>4900000</v>
      </c>
      <c r="AU1914" s="32">
        <v>0</v>
      </c>
      <c r="AV1914" s="32">
        <v>4900000</v>
      </c>
      <c r="AW1914" s="32">
        <v>0</v>
      </c>
      <c r="AX1914" s="32">
        <v>9800000</v>
      </c>
      <c r="AZ1914" s="13" t="str">
        <f t="shared" si="147"/>
        <v>OK</v>
      </c>
      <c r="BA1914" s="13" t="str">
        <f t="shared" si="148"/>
        <v>OK</v>
      </c>
      <c r="BB1914" s="7">
        <f t="shared" si="149"/>
        <v>0</v>
      </c>
      <c r="BC1914" s="14">
        <f t="shared" si="150"/>
        <v>53900000</v>
      </c>
      <c r="BD1914" s="14">
        <f t="shared" si="150"/>
        <v>53900000</v>
      </c>
      <c r="BE1914" s="7">
        <f t="shared" si="151"/>
        <v>0</v>
      </c>
      <c r="BF1914" s="7">
        <f t="shared" si="151"/>
        <v>0</v>
      </c>
      <c r="BJ1914" s="2"/>
      <c r="BK1914" s="2"/>
      <c r="BL1914" s="2"/>
      <c r="BM1914" s="2"/>
      <c r="BN1914" s="2"/>
      <c r="BO1914" s="2"/>
      <c r="BP1914" s="2"/>
      <c r="BQ1914" s="2"/>
      <c r="BR1914" s="2"/>
    </row>
    <row r="1915" spans="1:70" s="3" customFormat="1" ht="99.75">
      <c r="A1915" s="2"/>
      <c r="B1915" s="28" t="s">
        <v>4359</v>
      </c>
      <c r="C1915" s="28" t="s">
        <v>4794</v>
      </c>
      <c r="D1915" s="28" t="s">
        <v>76</v>
      </c>
      <c r="E1915" s="29" t="s">
        <v>822</v>
      </c>
      <c r="F1915" s="29" t="s">
        <v>823</v>
      </c>
      <c r="G1915" s="29" t="s">
        <v>86</v>
      </c>
      <c r="H1915" s="29">
        <v>86101610</v>
      </c>
      <c r="I1915" s="29" t="s">
        <v>4818</v>
      </c>
      <c r="J1915" s="29" t="s">
        <v>199</v>
      </c>
      <c r="K1915" s="29" t="s">
        <v>1395</v>
      </c>
      <c r="L1915" s="30" t="s">
        <v>147</v>
      </c>
      <c r="M1915" s="30" t="s">
        <v>147</v>
      </c>
      <c r="N1915" s="30">
        <v>12</v>
      </c>
      <c r="O1915" s="30" t="s">
        <v>218</v>
      </c>
      <c r="P1915" s="30" t="s">
        <v>202</v>
      </c>
      <c r="Q1915" s="31">
        <v>53900000</v>
      </c>
      <c r="R1915" s="31">
        <v>53900000</v>
      </c>
      <c r="S1915" s="30" t="s">
        <v>411</v>
      </c>
      <c r="T1915" s="30" t="s">
        <v>199</v>
      </c>
      <c r="U1915" s="29" t="s">
        <v>806</v>
      </c>
      <c r="V1915" s="29" t="s">
        <v>331</v>
      </c>
      <c r="W1915" s="29" t="s">
        <v>378</v>
      </c>
      <c r="X1915" s="29" t="s">
        <v>206</v>
      </c>
      <c r="Y1915" s="29" t="s">
        <v>211</v>
      </c>
      <c r="Z1915" s="29" t="s">
        <v>825</v>
      </c>
      <c r="AA1915" s="32">
        <v>0</v>
      </c>
      <c r="AB1915" s="32">
        <v>0</v>
      </c>
      <c r="AC1915" s="32">
        <v>53900000</v>
      </c>
      <c r="AD1915" s="32">
        <v>0</v>
      </c>
      <c r="AE1915" s="32">
        <v>0</v>
      </c>
      <c r="AF1915" s="32">
        <v>4900000</v>
      </c>
      <c r="AG1915" s="32">
        <v>0</v>
      </c>
      <c r="AH1915" s="32">
        <v>4900000</v>
      </c>
      <c r="AI1915" s="32">
        <v>0</v>
      </c>
      <c r="AJ1915" s="32">
        <v>4900000</v>
      </c>
      <c r="AK1915" s="32">
        <v>0</v>
      </c>
      <c r="AL1915" s="32">
        <v>4900000</v>
      </c>
      <c r="AM1915" s="32">
        <v>0</v>
      </c>
      <c r="AN1915" s="32">
        <v>4900000</v>
      </c>
      <c r="AO1915" s="32">
        <v>0</v>
      </c>
      <c r="AP1915" s="32">
        <v>4900000</v>
      </c>
      <c r="AQ1915" s="32">
        <v>0</v>
      </c>
      <c r="AR1915" s="32">
        <v>4900000</v>
      </c>
      <c r="AS1915" s="32">
        <v>0</v>
      </c>
      <c r="AT1915" s="32">
        <v>4900000</v>
      </c>
      <c r="AU1915" s="32">
        <v>0</v>
      </c>
      <c r="AV1915" s="32">
        <v>4900000</v>
      </c>
      <c r="AW1915" s="32">
        <v>0</v>
      </c>
      <c r="AX1915" s="32">
        <v>9800000</v>
      </c>
      <c r="AZ1915" s="13" t="str">
        <f t="shared" si="147"/>
        <v>OK</v>
      </c>
      <c r="BA1915" s="13" t="str">
        <f t="shared" si="148"/>
        <v>OK</v>
      </c>
      <c r="BB1915" s="7">
        <f t="shared" si="149"/>
        <v>0</v>
      </c>
      <c r="BC1915" s="14">
        <f t="shared" si="150"/>
        <v>53900000</v>
      </c>
      <c r="BD1915" s="14">
        <f t="shared" si="150"/>
        <v>53900000</v>
      </c>
      <c r="BE1915" s="7">
        <f t="shared" si="151"/>
        <v>0</v>
      </c>
      <c r="BF1915" s="7">
        <f t="shared" si="151"/>
        <v>0</v>
      </c>
      <c r="BJ1915" s="2"/>
      <c r="BK1915" s="2"/>
      <c r="BL1915" s="2"/>
      <c r="BM1915" s="2"/>
      <c r="BN1915" s="2"/>
      <c r="BO1915" s="2"/>
      <c r="BP1915" s="2"/>
      <c r="BQ1915" s="2"/>
      <c r="BR1915" s="2"/>
    </row>
    <row r="1916" spans="1:70" s="3" customFormat="1" ht="99.75">
      <c r="A1916" s="2"/>
      <c r="B1916" s="28" t="s">
        <v>4360</v>
      </c>
      <c r="C1916" s="28" t="s">
        <v>4794</v>
      </c>
      <c r="D1916" s="28" t="s">
        <v>76</v>
      </c>
      <c r="E1916" s="29" t="s">
        <v>822</v>
      </c>
      <c r="F1916" s="29" t="s">
        <v>823</v>
      </c>
      <c r="G1916" s="29" t="s">
        <v>86</v>
      </c>
      <c r="H1916" s="29">
        <v>86101610</v>
      </c>
      <c r="I1916" s="29" t="s">
        <v>4818</v>
      </c>
      <c r="J1916" s="29" t="s">
        <v>199</v>
      </c>
      <c r="K1916" s="29" t="s">
        <v>1395</v>
      </c>
      <c r="L1916" s="30" t="s">
        <v>147</v>
      </c>
      <c r="M1916" s="30" t="s">
        <v>147</v>
      </c>
      <c r="N1916" s="30">
        <v>12</v>
      </c>
      <c r="O1916" s="30" t="s">
        <v>218</v>
      </c>
      <c r="P1916" s="30" t="s">
        <v>202</v>
      </c>
      <c r="Q1916" s="31">
        <v>53900000</v>
      </c>
      <c r="R1916" s="31">
        <v>53900000</v>
      </c>
      <c r="S1916" s="30" t="s">
        <v>411</v>
      </c>
      <c r="T1916" s="30" t="s">
        <v>199</v>
      </c>
      <c r="U1916" s="29" t="s">
        <v>806</v>
      </c>
      <c r="V1916" s="29" t="s">
        <v>331</v>
      </c>
      <c r="W1916" s="29" t="s">
        <v>378</v>
      </c>
      <c r="X1916" s="29" t="s">
        <v>206</v>
      </c>
      <c r="Y1916" s="29" t="s">
        <v>211</v>
      </c>
      <c r="Z1916" s="29" t="s">
        <v>825</v>
      </c>
      <c r="AA1916" s="32">
        <v>0</v>
      </c>
      <c r="AB1916" s="32">
        <v>0</v>
      </c>
      <c r="AC1916" s="32">
        <v>53900000</v>
      </c>
      <c r="AD1916" s="32">
        <v>0</v>
      </c>
      <c r="AE1916" s="32">
        <v>0</v>
      </c>
      <c r="AF1916" s="32">
        <v>4900000</v>
      </c>
      <c r="AG1916" s="32">
        <v>0</v>
      </c>
      <c r="AH1916" s="32">
        <v>4900000</v>
      </c>
      <c r="AI1916" s="32">
        <v>0</v>
      </c>
      <c r="AJ1916" s="32">
        <v>4900000</v>
      </c>
      <c r="AK1916" s="32">
        <v>0</v>
      </c>
      <c r="AL1916" s="32">
        <v>4900000</v>
      </c>
      <c r="AM1916" s="32">
        <v>0</v>
      </c>
      <c r="AN1916" s="32">
        <v>4900000</v>
      </c>
      <c r="AO1916" s="32">
        <v>0</v>
      </c>
      <c r="AP1916" s="32">
        <v>4900000</v>
      </c>
      <c r="AQ1916" s="32">
        <v>0</v>
      </c>
      <c r="AR1916" s="32">
        <v>4900000</v>
      </c>
      <c r="AS1916" s="32">
        <v>0</v>
      </c>
      <c r="AT1916" s="32">
        <v>4900000</v>
      </c>
      <c r="AU1916" s="32">
        <v>0</v>
      </c>
      <c r="AV1916" s="32">
        <v>4900000</v>
      </c>
      <c r="AW1916" s="32">
        <v>0</v>
      </c>
      <c r="AX1916" s="32">
        <v>9800000</v>
      </c>
      <c r="AZ1916" s="13" t="str">
        <f t="shared" si="147"/>
        <v>OK</v>
      </c>
      <c r="BA1916" s="13" t="str">
        <f t="shared" si="148"/>
        <v>OK</v>
      </c>
      <c r="BB1916" s="7">
        <f t="shared" si="149"/>
        <v>0</v>
      </c>
      <c r="BC1916" s="14">
        <f t="shared" si="150"/>
        <v>53900000</v>
      </c>
      <c r="BD1916" s="14">
        <f t="shared" si="150"/>
        <v>53900000</v>
      </c>
      <c r="BE1916" s="7">
        <f t="shared" si="151"/>
        <v>0</v>
      </c>
      <c r="BF1916" s="7">
        <f t="shared" si="151"/>
        <v>0</v>
      </c>
      <c r="BJ1916" s="2"/>
      <c r="BK1916" s="2"/>
      <c r="BL1916" s="2"/>
      <c r="BM1916" s="2"/>
      <c r="BN1916" s="2"/>
      <c r="BO1916" s="2"/>
      <c r="BP1916" s="2"/>
      <c r="BQ1916" s="2"/>
      <c r="BR1916" s="2"/>
    </row>
    <row r="1917" spans="1:70" s="3" customFormat="1" ht="99.75">
      <c r="A1917" s="2"/>
      <c r="B1917" s="28" t="s">
        <v>4361</v>
      </c>
      <c r="C1917" s="28" t="s">
        <v>4794</v>
      </c>
      <c r="D1917" s="28" t="s">
        <v>76</v>
      </c>
      <c r="E1917" s="29" t="s">
        <v>822</v>
      </c>
      <c r="F1917" s="29" t="s">
        <v>823</v>
      </c>
      <c r="G1917" s="29" t="s">
        <v>86</v>
      </c>
      <c r="H1917" s="29">
        <v>86101610</v>
      </c>
      <c r="I1917" s="29" t="s">
        <v>4818</v>
      </c>
      <c r="J1917" s="29" t="s">
        <v>199</v>
      </c>
      <c r="K1917" s="29" t="s">
        <v>1395</v>
      </c>
      <c r="L1917" s="30" t="s">
        <v>147</v>
      </c>
      <c r="M1917" s="30" t="s">
        <v>147</v>
      </c>
      <c r="N1917" s="30">
        <v>12</v>
      </c>
      <c r="O1917" s="30" t="s">
        <v>218</v>
      </c>
      <c r="P1917" s="30" t="s">
        <v>202</v>
      </c>
      <c r="Q1917" s="31">
        <v>45386000</v>
      </c>
      <c r="R1917" s="31">
        <v>45386000</v>
      </c>
      <c r="S1917" s="30" t="s">
        <v>411</v>
      </c>
      <c r="T1917" s="30" t="s">
        <v>199</v>
      </c>
      <c r="U1917" s="29" t="s">
        <v>806</v>
      </c>
      <c r="V1917" s="29" t="s">
        <v>331</v>
      </c>
      <c r="W1917" s="29" t="s">
        <v>378</v>
      </c>
      <c r="X1917" s="29" t="s">
        <v>206</v>
      </c>
      <c r="Y1917" s="29" t="s">
        <v>211</v>
      </c>
      <c r="Z1917" s="29" t="s">
        <v>825</v>
      </c>
      <c r="AA1917" s="32">
        <v>0</v>
      </c>
      <c r="AB1917" s="32">
        <v>0</v>
      </c>
      <c r="AC1917" s="32">
        <v>45386000</v>
      </c>
      <c r="AD1917" s="32">
        <v>0</v>
      </c>
      <c r="AE1917" s="32">
        <v>0</v>
      </c>
      <c r="AF1917" s="32">
        <v>4126000</v>
      </c>
      <c r="AG1917" s="32">
        <v>0</v>
      </c>
      <c r="AH1917" s="32">
        <v>4126000</v>
      </c>
      <c r="AI1917" s="32">
        <v>0</v>
      </c>
      <c r="AJ1917" s="32">
        <v>4126000</v>
      </c>
      <c r="AK1917" s="32">
        <v>0</v>
      </c>
      <c r="AL1917" s="32">
        <v>4126000</v>
      </c>
      <c r="AM1917" s="32">
        <v>0</v>
      </c>
      <c r="AN1917" s="32">
        <v>4126000</v>
      </c>
      <c r="AO1917" s="32">
        <v>0</v>
      </c>
      <c r="AP1917" s="32">
        <v>4126000</v>
      </c>
      <c r="AQ1917" s="32">
        <v>0</v>
      </c>
      <c r="AR1917" s="32">
        <v>4126000</v>
      </c>
      <c r="AS1917" s="32">
        <v>0</v>
      </c>
      <c r="AT1917" s="32">
        <v>4126000</v>
      </c>
      <c r="AU1917" s="32">
        <v>0</v>
      </c>
      <c r="AV1917" s="32">
        <v>4126000</v>
      </c>
      <c r="AW1917" s="32">
        <v>0</v>
      </c>
      <c r="AX1917" s="32">
        <v>8252000</v>
      </c>
      <c r="AZ1917" s="13" t="str">
        <f t="shared" si="147"/>
        <v>OK</v>
      </c>
      <c r="BA1917" s="13" t="str">
        <f t="shared" si="148"/>
        <v>OK</v>
      </c>
      <c r="BB1917" s="7">
        <f t="shared" si="149"/>
        <v>0</v>
      </c>
      <c r="BC1917" s="14">
        <f t="shared" si="150"/>
        <v>45386000</v>
      </c>
      <c r="BD1917" s="14">
        <f t="shared" si="150"/>
        <v>45386000</v>
      </c>
      <c r="BE1917" s="7">
        <f t="shared" si="151"/>
        <v>0</v>
      </c>
      <c r="BF1917" s="7">
        <f t="shared" si="151"/>
        <v>0</v>
      </c>
      <c r="BJ1917" s="2"/>
      <c r="BK1917" s="2"/>
      <c r="BL1917" s="2"/>
      <c r="BM1917" s="2"/>
      <c r="BN1917" s="2"/>
      <c r="BO1917" s="2"/>
      <c r="BP1917" s="2"/>
      <c r="BQ1917" s="2"/>
      <c r="BR1917" s="2"/>
    </row>
    <row r="1918" spans="1:70" s="3" customFormat="1" ht="99.75">
      <c r="A1918" s="2"/>
      <c r="B1918" s="28" t="s">
        <v>4362</v>
      </c>
      <c r="C1918" s="28" t="s">
        <v>4794</v>
      </c>
      <c r="D1918" s="28" t="s">
        <v>76</v>
      </c>
      <c r="E1918" s="29" t="s">
        <v>822</v>
      </c>
      <c r="F1918" s="29" t="s">
        <v>823</v>
      </c>
      <c r="G1918" s="29" t="s">
        <v>86</v>
      </c>
      <c r="H1918" s="29">
        <v>86101610</v>
      </c>
      <c r="I1918" s="29" t="s">
        <v>4818</v>
      </c>
      <c r="J1918" s="29" t="s">
        <v>199</v>
      </c>
      <c r="K1918" s="29" t="s">
        <v>1395</v>
      </c>
      <c r="L1918" s="30" t="s">
        <v>147</v>
      </c>
      <c r="M1918" s="30" t="s">
        <v>147</v>
      </c>
      <c r="N1918" s="30">
        <v>12</v>
      </c>
      <c r="O1918" s="30" t="s">
        <v>218</v>
      </c>
      <c r="P1918" s="30" t="s">
        <v>202</v>
      </c>
      <c r="Q1918" s="31">
        <v>45386000</v>
      </c>
      <c r="R1918" s="31">
        <v>45386000</v>
      </c>
      <c r="S1918" s="30" t="s">
        <v>411</v>
      </c>
      <c r="T1918" s="30" t="s">
        <v>199</v>
      </c>
      <c r="U1918" s="29" t="s">
        <v>806</v>
      </c>
      <c r="V1918" s="29" t="s">
        <v>331</v>
      </c>
      <c r="W1918" s="29" t="s">
        <v>378</v>
      </c>
      <c r="X1918" s="29" t="s">
        <v>206</v>
      </c>
      <c r="Y1918" s="29" t="s">
        <v>211</v>
      </c>
      <c r="Z1918" s="29" t="s">
        <v>825</v>
      </c>
      <c r="AA1918" s="32">
        <v>0</v>
      </c>
      <c r="AB1918" s="32">
        <v>0</v>
      </c>
      <c r="AC1918" s="32">
        <v>45386000</v>
      </c>
      <c r="AD1918" s="32">
        <v>0</v>
      </c>
      <c r="AE1918" s="32">
        <v>0</v>
      </c>
      <c r="AF1918" s="32">
        <v>4126000</v>
      </c>
      <c r="AG1918" s="32">
        <v>0</v>
      </c>
      <c r="AH1918" s="32">
        <v>4126000</v>
      </c>
      <c r="AI1918" s="32">
        <v>0</v>
      </c>
      <c r="AJ1918" s="32">
        <v>4126000</v>
      </c>
      <c r="AK1918" s="32">
        <v>0</v>
      </c>
      <c r="AL1918" s="32">
        <v>4126000</v>
      </c>
      <c r="AM1918" s="32">
        <v>0</v>
      </c>
      <c r="AN1918" s="32">
        <v>4126000</v>
      </c>
      <c r="AO1918" s="32">
        <v>0</v>
      </c>
      <c r="AP1918" s="32">
        <v>4126000</v>
      </c>
      <c r="AQ1918" s="32">
        <v>0</v>
      </c>
      <c r="AR1918" s="32">
        <v>4126000</v>
      </c>
      <c r="AS1918" s="32">
        <v>0</v>
      </c>
      <c r="AT1918" s="32">
        <v>4126000</v>
      </c>
      <c r="AU1918" s="32">
        <v>0</v>
      </c>
      <c r="AV1918" s="32">
        <v>4126000</v>
      </c>
      <c r="AW1918" s="32">
        <v>0</v>
      </c>
      <c r="AX1918" s="32">
        <v>8252000</v>
      </c>
      <c r="AZ1918" s="13" t="str">
        <f t="shared" si="147"/>
        <v>OK</v>
      </c>
      <c r="BA1918" s="13" t="str">
        <f t="shared" si="148"/>
        <v>OK</v>
      </c>
      <c r="BB1918" s="7">
        <f t="shared" si="149"/>
        <v>0</v>
      </c>
      <c r="BC1918" s="14">
        <f t="shared" si="150"/>
        <v>45386000</v>
      </c>
      <c r="BD1918" s="14">
        <f t="shared" si="150"/>
        <v>45386000</v>
      </c>
      <c r="BE1918" s="7">
        <f t="shared" si="151"/>
        <v>0</v>
      </c>
      <c r="BF1918" s="7">
        <f t="shared" si="151"/>
        <v>0</v>
      </c>
      <c r="BJ1918" s="2"/>
      <c r="BK1918" s="2"/>
      <c r="BL1918" s="2"/>
      <c r="BM1918" s="2"/>
      <c r="BN1918" s="2"/>
      <c r="BO1918" s="2"/>
      <c r="BP1918" s="2"/>
      <c r="BQ1918" s="2"/>
      <c r="BR1918" s="2"/>
    </row>
    <row r="1919" spans="1:70" s="3" customFormat="1" ht="99.75">
      <c r="A1919" s="2"/>
      <c r="B1919" s="28" t="s">
        <v>4363</v>
      </c>
      <c r="C1919" s="28" t="s">
        <v>4794</v>
      </c>
      <c r="D1919" s="28" t="s">
        <v>76</v>
      </c>
      <c r="E1919" s="29" t="s">
        <v>822</v>
      </c>
      <c r="F1919" s="29" t="s">
        <v>823</v>
      </c>
      <c r="G1919" s="29" t="s">
        <v>86</v>
      </c>
      <c r="H1919" s="29">
        <v>86101610</v>
      </c>
      <c r="I1919" s="29" t="s">
        <v>4818</v>
      </c>
      <c r="J1919" s="29" t="s">
        <v>199</v>
      </c>
      <c r="K1919" s="29" t="s">
        <v>1395</v>
      </c>
      <c r="L1919" s="30" t="s">
        <v>147</v>
      </c>
      <c r="M1919" s="30" t="s">
        <v>147</v>
      </c>
      <c r="N1919" s="30">
        <v>12</v>
      </c>
      <c r="O1919" s="30" t="s">
        <v>218</v>
      </c>
      <c r="P1919" s="30" t="s">
        <v>202</v>
      </c>
      <c r="Q1919" s="31">
        <v>45386000</v>
      </c>
      <c r="R1919" s="31">
        <v>45386000</v>
      </c>
      <c r="S1919" s="30" t="s">
        <v>411</v>
      </c>
      <c r="T1919" s="30" t="s">
        <v>199</v>
      </c>
      <c r="U1919" s="29" t="s">
        <v>806</v>
      </c>
      <c r="V1919" s="29" t="s">
        <v>331</v>
      </c>
      <c r="W1919" s="29" t="s">
        <v>378</v>
      </c>
      <c r="X1919" s="29" t="s">
        <v>206</v>
      </c>
      <c r="Y1919" s="29" t="s">
        <v>211</v>
      </c>
      <c r="Z1919" s="29" t="s">
        <v>825</v>
      </c>
      <c r="AA1919" s="32">
        <v>0</v>
      </c>
      <c r="AB1919" s="32">
        <v>0</v>
      </c>
      <c r="AC1919" s="32">
        <v>45386000</v>
      </c>
      <c r="AD1919" s="32">
        <v>0</v>
      </c>
      <c r="AE1919" s="32">
        <v>0</v>
      </c>
      <c r="AF1919" s="32">
        <v>4126000</v>
      </c>
      <c r="AG1919" s="32">
        <v>0</v>
      </c>
      <c r="AH1919" s="32">
        <v>4126000</v>
      </c>
      <c r="AI1919" s="32">
        <v>0</v>
      </c>
      <c r="AJ1919" s="32">
        <v>4126000</v>
      </c>
      <c r="AK1919" s="32">
        <v>0</v>
      </c>
      <c r="AL1919" s="32">
        <v>4126000</v>
      </c>
      <c r="AM1919" s="32">
        <v>0</v>
      </c>
      <c r="AN1919" s="32">
        <v>4126000</v>
      </c>
      <c r="AO1919" s="32">
        <v>0</v>
      </c>
      <c r="AP1919" s="32">
        <v>4126000</v>
      </c>
      <c r="AQ1919" s="32">
        <v>0</v>
      </c>
      <c r="AR1919" s="32">
        <v>4126000</v>
      </c>
      <c r="AS1919" s="32">
        <v>0</v>
      </c>
      <c r="AT1919" s="32">
        <v>4126000</v>
      </c>
      <c r="AU1919" s="32">
        <v>0</v>
      </c>
      <c r="AV1919" s="32">
        <v>4126000</v>
      </c>
      <c r="AW1919" s="32">
        <v>0</v>
      </c>
      <c r="AX1919" s="32">
        <v>8252000</v>
      </c>
      <c r="AZ1919" s="13" t="str">
        <f t="shared" si="147"/>
        <v>OK</v>
      </c>
      <c r="BA1919" s="13" t="str">
        <f t="shared" si="148"/>
        <v>OK</v>
      </c>
      <c r="BB1919" s="7">
        <f t="shared" si="149"/>
        <v>0</v>
      </c>
      <c r="BC1919" s="14">
        <f t="shared" si="150"/>
        <v>45386000</v>
      </c>
      <c r="BD1919" s="14">
        <f t="shared" si="150"/>
        <v>45386000</v>
      </c>
      <c r="BE1919" s="7">
        <f t="shared" si="151"/>
        <v>0</v>
      </c>
      <c r="BF1919" s="7">
        <f t="shared" si="151"/>
        <v>0</v>
      </c>
      <c r="BJ1919" s="2"/>
      <c r="BK1919" s="2"/>
      <c r="BL1919" s="2"/>
      <c r="BM1919" s="2"/>
      <c r="BN1919" s="2"/>
      <c r="BO1919" s="2"/>
      <c r="BP1919" s="2"/>
      <c r="BQ1919" s="2"/>
      <c r="BR1919" s="2"/>
    </row>
    <row r="1920" spans="1:70" s="3" customFormat="1" ht="99.75">
      <c r="A1920" s="2"/>
      <c r="B1920" s="28" t="s">
        <v>4364</v>
      </c>
      <c r="C1920" s="28" t="s">
        <v>4794</v>
      </c>
      <c r="D1920" s="28" t="s">
        <v>76</v>
      </c>
      <c r="E1920" s="29" t="s">
        <v>822</v>
      </c>
      <c r="F1920" s="29" t="s">
        <v>823</v>
      </c>
      <c r="G1920" s="29" t="s">
        <v>86</v>
      </c>
      <c r="H1920" s="29">
        <v>86101610</v>
      </c>
      <c r="I1920" s="29" t="s">
        <v>4818</v>
      </c>
      <c r="J1920" s="29" t="s">
        <v>199</v>
      </c>
      <c r="K1920" s="29" t="s">
        <v>1395</v>
      </c>
      <c r="L1920" s="30" t="s">
        <v>147</v>
      </c>
      <c r="M1920" s="30" t="s">
        <v>147</v>
      </c>
      <c r="N1920" s="30">
        <v>12</v>
      </c>
      <c r="O1920" s="30" t="s">
        <v>218</v>
      </c>
      <c r="P1920" s="30" t="s">
        <v>202</v>
      </c>
      <c r="Q1920" s="31">
        <v>45386000</v>
      </c>
      <c r="R1920" s="31">
        <v>45386000</v>
      </c>
      <c r="S1920" s="30" t="s">
        <v>411</v>
      </c>
      <c r="T1920" s="30" t="s">
        <v>199</v>
      </c>
      <c r="U1920" s="29" t="s">
        <v>806</v>
      </c>
      <c r="V1920" s="29" t="s">
        <v>331</v>
      </c>
      <c r="W1920" s="29" t="s">
        <v>378</v>
      </c>
      <c r="X1920" s="29" t="s">
        <v>206</v>
      </c>
      <c r="Y1920" s="29" t="s">
        <v>211</v>
      </c>
      <c r="Z1920" s="29" t="s">
        <v>825</v>
      </c>
      <c r="AA1920" s="32">
        <v>0</v>
      </c>
      <c r="AB1920" s="32">
        <v>0</v>
      </c>
      <c r="AC1920" s="32">
        <v>45386000</v>
      </c>
      <c r="AD1920" s="32">
        <v>0</v>
      </c>
      <c r="AE1920" s="32">
        <v>0</v>
      </c>
      <c r="AF1920" s="32">
        <v>4126000</v>
      </c>
      <c r="AG1920" s="32">
        <v>0</v>
      </c>
      <c r="AH1920" s="32">
        <v>4126000</v>
      </c>
      <c r="AI1920" s="32">
        <v>0</v>
      </c>
      <c r="AJ1920" s="32">
        <v>4126000</v>
      </c>
      <c r="AK1920" s="32">
        <v>0</v>
      </c>
      <c r="AL1920" s="32">
        <v>4126000</v>
      </c>
      <c r="AM1920" s="32">
        <v>0</v>
      </c>
      <c r="AN1920" s="32">
        <v>4126000</v>
      </c>
      <c r="AO1920" s="32">
        <v>0</v>
      </c>
      <c r="AP1920" s="32">
        <v>4126000</v>
      </c>
      <c r="AQ1920" s="32">
        <v>0</v>
      </c>
      <c r="AR1920" s="32">
        <v>4126000</v>
      </c>
      <c r="AS1920" s="32">
        <v>0</v>
      </c>
      <c r="AT1920" s="32">
        <v>4126000</v>
      </c>
      <c r="AU1920" s="32">
        <v>0</v>
      </c>
      <c r="AV1920" s="32">
        <v>4126000</v>
      </c>
      <c r="AW1920" s="32">
        <v>0</v>
      </c>
      <c r="AX1920" s="32">
        <v>8252000</v>
      </c>
      <c r="AZ1920" s="13" t="str">
        <f t="shared" si="147"/>
        <v>OK</v>
      </c>
      <c r="BA1920" s="13" t="str">
        <f t="shared" si="148"/>
        <v>OK</v>
      </c>
      <c r="BB1920" s="7">
        <f t="shared" si="149"/>
        <v>0</v>
      </c>
      <c r="BC1920" s="14">
        <f t="shared" si="150"/>
        <v>45386000</v>
      </c>
      <c r="BD1920" s="14">
        <f t="shared" si="150"/>
        <v>45386000</v>
      </c>
      <c r="BE1920" s="7">
        <f t="shared" si="151"/>
        <v>0</v>
      </c>
      <c r="BF1920" s="7">
        <f t="shared" si="151"/>
        <v>0</v>
      </c>
      <c r="BJ1920" s="2"/>
      <c r="BK1920" s="2"/>
      <c r="BL1920" s="2"/>
      <c r="BM1920" s="2"/>
      <c r="BN1920" s="2"/>
      <c r="BO1920" s="2"/>
      <c r="BP1920" s="2"/>
      <c r="BQ1920" s="2"/>
      <c r="BR1920" s="2"/>
    </row>
    <row r="1921" spans="1:70" s="3" customFormat="1" ht="99.75">
      <c r="A1921" s="2"/>
      <c r="B1921" s="28" t="s">
        <v>4365</v>
      </c>
      <c r="C1921" s="28" t="s">
        <v>4794</v>
      </c>
      <c r="D1921" s="28" t="s">
        <v>76</v>
      </c>
      <c r="E1921" s="29" t="s">
        <v>822</v>
      </c>
      <c r="F1921" s="29" t="s">
        <v>823</v>
      </c>
      <c r="G1921" s="29" t="s">
        <v>86</v>
      </c>
      <c r="H1921" s="29">
        <v>86101610</v>
      </c>
      <c r="I1921" s="29" t="s">
        <v>4818</v>
      </c>
      <c r="J1921" s="29" t="s">
        <v>199</v>
      </c>
      <c r="K1921" s="29" t="s">
        <v>1395</v>
      </c>
      <c r="L1921" s="30" t="s">
        <v>147</v>
      </c>
      <c r="M1921" s="30" t="s">
        <v>147</v>
      </c>
      <c r="N1921" s="30">
        <v>12</v>
      </c>
      <c r="O1921" s="30" t="s">
        <v>218</v>
      </c>
      <c r="P1921" s="30" t="s">
        <v>202</v>
      </c>
      <c r="Q1921" s="31">
        <v>45386000</v>
      </c>
      <c r="R1921" s="31">
        <v>45386000</v>
      </c>
      <c r="S1921" s="30" t="s">
        <v>411</v>
      </c>
      <c r="T1921" s="30" t="s">
        <v>199</v>
      </c>
      <c r="U1921" s="29" t="s">
        <v>806</v>
      </c>
      <c r="V1921" s="29" t="s">
        <v>331</v>
      </c>
      <c r="W1921" s="29" t="s">
        <v>378</v>
      </c>
      <c r="X1921" s="29" t="s">
        <v>206</v>
      </c>
      <c r="Y1921" s="29" t="s">
        <v>211</v>
      </c>
      <c r="Z1921" s="29" t="s">
        <v>825</v>
      </c>
      <c r="AA1921" s="32">
        <v>0</v>
      </c>
      <c r="AB1921" s="32">
        <v>0</v>
      </c>
      <c r="AC1921" s="32">
        <v>45386000</v>
      </c>
      <c r="AD1921" s="32">
        <v>0</v>
      </c>
      <c r="AE1921" s="32">
        <v>0</v>
      </c>
      <c r="AF1921" s="32">
        <v>4126000</v>
      </c>
      <c r="AG1921" s="32">
        <v>0</v>
      </c>
      <c r="AH1921" s="32">
        <v>4126000</v>
      </c>
      <c r="AI1921" s="32">
        <v>0</v>
      </c>
      <c r="AJ1921" s="32">
        <v>4126000</v>
      </c>
      <c r="AK1921" s="32">
        <v>0</v>
      </c>
      <c r="AL1921" s="32">
        <v>4126000</v>
      </c>
      <c r="AM1921" s="32">
        <v>0</v>
      </c>
      <c r="AN1921" s="32">
        <v>4126000</v>
      </c>
      <c r="AO1921" s="32">
        <v>0</v>
      </c>
      <c r="AP1921" s="32">
        <v>4126000</v>
      </c>
      <c r="AQ1921" s="32">
        <v>0</v>
      </c>
      <c r="AR1921" s="32">
        <v>4126000</v>
      </c>
      <c r="AS1921" s="32">
        <v>0</v>
      </c>
      <c r="AT1921" s="32">
        <v>4126000</v>
      </c>
      <c r="AU1921" s="32">
        <v>0</v>
      </c>
      <c r="AV1921" s="32">
        <v>4126000</v>
      </c>
      <c r="AW1921" s="32">
        <v>0</v>
      </c>
      <c r="AX1921" s="32">
        <v>8252000</v>
      </c>
      <c r="AZ1921" s="13" t="str">
        <f t="shared" si="147"/>
        <v>OK</v>
      </c>
      <c r="BA1921" s="13" t="str">
        <f t="shared" si="148"/>
        <v>OK</v>
      </c>
      <c r="BB1921" s="7">
        <f t="shared" si="149"/>
        <v>0</v>
      </c>
      <c r="BC1921" s="14">
        <f t="shared" si="150"/>
        <v>45386000</v>
      </c>
      <c r="BD1921" s="14">
        <f t="shared" si="150"/>
        <v>45386000</v>
      </c>
      <c r="BE1921" s="7">
        <f t="shared" si="151"/>
        <v>0</v>
      </c>
      <c r="BF1921" s="7">
        <f t="shared" si="151"/>
        <v>0</v>
      </c>
      <c r="BJ1921" s="2"/>
      <c r="BK1921" s="2"/>
      <c r="BL1921" s="2"/>
      <c r="BM1921" s="2"/>
      <c r="BN1921" s="2"/>
      <c r="BO1921" s="2"/>
      <c r="BP1921" s="2"/>
      <c r="BQ1921" s="2"/>
      <c r="BR1921" s="2"/>
    </row>
    <row r="1922" spans="1:70" s="3" customFormat="1" ht="99.75">
      <c r="A1922" s="2"/>
      <c r="B1922" s="28" t="s">
        <v>4366</v>
      </c>
      <c r="C1922" s="28" t="s">
        <v>4794</v>
      </c>
      <c r="D1922" s="28" t="s">
        <v>76</v>
      </c>
      <c r="E1922" s="29" t="s">
        <v>822</v>
      </c>
      <c r="F1922" s="29" t="s">
        <v>823</v>
      </c>
      <c r="G1922" s="29" t="s">
        <v>86</v>
      </c>
      <c r="H1922" s="29">
        <v>86101610</v>
      </c>
      <c r="I1922" s="29" t="s">
        <v>4818</v>
      </c>
      <c r="J1922" s="29" t="s">
        <v>199</v>
      </c>
      <c r="K1922" s="29" t="s">
        <v>1395</v>
      </c>
      <c r="L1922" s="30" t="s">
        <v>147</v>
      </c>
      <c r="M1922" s="30" t="s">
        <v>147</v>
      </c>
      <c r="N1922" s="30">
        <v>12</v>
      </c>
      <c r="O1922" s="30" t="s">
        <v>218</v>
      </c>
      <c r="P1922" s="30" t="s">
        <v>202</v>
      </c>
      <c r="Q1922" s="31">
        <v>45386000</v>
      </c>
      <c r="R1922" s="31">
        <v>45386000</v>
      </c>
      <c r="S1922" s="30" t="s">
        <v>411</v>
      </c>
      <c r="T1922" s="30" t="s">
        <v>199</v>
      </c>
      <c r="U1922" s="29" t="s">
        <v>806</v>
      </c>
      <c r="V1922" s="29" t="s">
        <v>331</v>
      </c>
      <c r="W1922" s="29" t="s">
        <v>378</v>
      </c>
      <c r="X1922" s="29" t="s">
        <v>206</v>
      </c>
      <c r="Y1922" s="29" t="s">
        <v>211</v>
      </c>
      <c r="Z1922" s="29" t="s">
        <v>825</v>
      </c>
      <c r="AA1922" s="32">
        <v>0</v>
      </c>
      <c r="AB1922" s="32">
        <v>0</v>
      </c>
      <c r="AC1922" s="32">
        <v>45386000</v>
      </c>
      <c r="AD1922" s="32">
        <v>0</v>
      </c>
      <c r="AE1922" s="32">
        <v>0</v>
      </c>
      <c r="AF1922" s="32">
        <v>4126000</v>
      </c>
      <c r="AG1922" s="32">
        <v>0</v>
      </c>
      <c r="AH1922" s="32">
        <v>4126000</v>
      </c>
      <c r="AI1922" s="32">
        <v>0</v>
      </c>
      <c r="AJ1922" s="32">
        <v>4126000</v>
      </c>
      <c r="AK1922" s="32">
        <v>0</v>
      </c>
      <c r="AL1922" s="32">
        <v>4126000</v>
      </c>
      <c r="AM1922" s="32">
        <v>0</v>
      </c>
      <c r="AN1922" s="32">
        <v>4126000</v>
      </c>
      <c r="AO1922" s="32">
        <v>0</v>
      </c>
      <c r="AP1922" s="32">
        <v>4126000</v>
      </c>
      <c r="AQ1922" s="32">
        <v>0</v>
      </c>
      <c r="AR1922" s="32">
        <v>4126000</v>
      </c>
      <c r="AS1922" s="32">
        <v>0</v>
      </c>
      <c r="AT1922" s="32">
        <v>4126000</v>
      </c>
      <c r="AU1922" s="32">
        <v>0</v>
      </c>
      <c r="AV1922" s="32">
        <v>4126000</v>
      </c>
      <c r="AW1922" s="32">
        <v>0</v>
      </c>
      <c r="AX1922" s="32">
        <v>8252000</v>
      </c>
      <c r="AZ1922" s="13" t="str">
        <f t="shared" si="147"/>
        <v>OK</v>
      </c>
      <c r="BA1922" s="13" t="str">
        <f t="shared" si="148"/>
        <v>OK</v>
      </c>
      <c r="BB1922" s="7">
        <f t="shared" si="149"/>
        <v>0</v>
      </c>
      <c r="BC1922" s="14">
        <f t="shared" si="150"/>
        <v>45386000</v>
      </c>
      <c r="BD1922" s="14">
        <f t="shared" si="150"/>
        <v>45386000</v>
      </c>
      <c r="BE1922" s="7">
        <f t="shared" si="151"/>
        <v>0</v>
      </c>
      <c r="BF1922" s="7">
        <f t="shared" si="151"/>
        <v>0</v>
      </c>
      <c r="BJ1922" s="2"/>
      <c r="BK1922" s="2"/>
      <c r="BL1922" s="2"/>
      <c r="BM1922" s="2"/>
      <c r="BN1922" s="2"/>
      <c r="BO1922" s="2"/>
      <c r="BP1922" s="2"/>
      <c r="BQ1922" s="2"/>
      <c r="BR1922" s="2"/>
    </row>
    <row r="1923" spans="1:70" s="3" customFormat="1" ht="85.5">
      <c r="A1923" s="2"/>
      <c r="B1923" s="28" t="s">
        <v>4367</v>
      </c>
      <c r="C1923" s="28" t="s">
        <v>4794</v>
      </c>
      <c r="D1923" s="28" t="s">
        <v>76</v>
      </c>
      <c r="E1923" s="29" t="s">
        <v>822</v>
      </c>
      <c r="F1923" s="29" t="s">
        <v>823</v>
      </c>
      <c r="G1923" s="29" t="s">
        <v>86</v>
      </c>
      <c r="H1923" s="29">
        <v>86101610</v>
      </c>
      <c r="I1923" s="29" t="s">
        <v>4818</v>
      </c>
      <c r="J1923" s="29" t="s">
        <v>199</v>
      </c>
      <c r="K1923" s="29" t="s">
        <v>1396</v>
      </c>
      <c r="L1923" s="30" t="s">
        <v>147</v>
      </c>
      <c r="M1923" s="30" t="s">
        <v>147</v>
      </c>
      <c r="N1923" s="30">
        <v>12</v>
      </c>
      <c r="O1923" s="30" t="s">
        <v>218</v>
      </c>
      <c r="P1923" s="30" t="s">
        <v>202</v>
      </c>
      <c r="Q1923" s="31">
        <v>72600000</v>
      </c>
      <c r="R1923" s="31">
        <v>72600000</v>
      </c>
      <c r="S1923" s="30" t="s">
        <v>411</v>
      </c>
      <c r="T1923" s="30" t="s">
        <v>199</v>
      </c>
      <c r="U1923" s="29" t="s">
        <v>806</v>
      </c>
      <c r="V1923" s="29" t="s">
        <v>331</v>
      </c>
      <c r="W1923" s="29" t="s">
        <v>378</v>
      </c>
      <c r="X1923" s="29" t="s">
        <v>206</v>
      </c>
      <c r="Y1923" s="29" t="s">
        <v>211</v>
      </c>
      <c r="Z1923" s="29" t="s">
        <v>819</v>
      </c>
      <c r="AA1923" s="32">
        <v>0</v>
      </c>
      <c r="AB1923" s="32">
        <v>0</v>
      </c>
      <c r="AC1923" s="32">
        <v>72600000</v>
      </c>
      <c r="AD1923" s="32">
        <v>0</v>
      </c>
      <c r="AE1923" s="32">
        <v>0</v>
      </c>
      <c r="AF1923" s="32">
        <v>6600000</v>
      </c>
      <c r="AG1923" s="32">
        <v>0</v>
      </c>
      <c r="AH1923" s="32">
        <v>6600000</v>
      </c>
      <c r="AI1923" s="32">
        <v>0</v>
      </c>
      <c r="AJ1923" s="32">
        <v>6600000</v>
      </c>
      <c r="AK1923" s="32">
        <v>0</v>
      </c>
      <c r="AL1923" s="32">
        <v>6600000</v>
      </c>
      <c r="AM1923" s="32">
        <v>0</v>
      </c>
      <c r="AN1923" s="32">
        <v>6600000</v>
      </c>
      <c r="AO1923" s="32">
        <v>0</v>
      </c>
      <c r="AP1923" s="32">
        <v>6600000</v>
      </c>
      <c r="AQ1923" s="32">
        <v>0</v>
      </c>
      <c r="AR1923" s="32">
        <v>6600000</v>
      </c>
      <c r="AS1923" s="32">
        <v>0</v>
      </c>
      <c r="AT1923" s="32">
        <v>6600000</v>
      </c>
      <c r="AU1923" s="32">
        <v>0</v>
      </c>
      <c r="AV1923" s="32">
        <v>6600000</v>
      </c>
      <c r="AW1923" s="32">
        <v>0</v>
      </c>
      <c r="AX1923" s="32">
        <v>13200000</v>
      </c>
      <c r="AZ1923" s="13" t="str">
        <f t="shared" si="147"/>
        <v>OK</v>
      </c>
      <c r="BA1923" s="13" t="str">
        <f t="shared" si="148"/>
        <v>OK</v>
      </c>
      <c r="BB1923" s="7">
        <f t="shared" si="149"/>
        <v>0</v>
      </c>
      <c r="BC1923" s="14">
        <f t="shared" si="150"/>
        <v>72600000</v>
      </c>
      <c r="BD1923" s="14">
        <f t="shared" si="150"/>
        <v>72600000</v>
      </c>
      <c r="BE1923" s="7">
        <f t="shared" si="151"/>
        <v>0</v>
      </c>
      <c r="BF1923" s="7">
        <f t="shared" si="151"/>
        <v>0</v>
      </c>
      <c r="BJ1923" s="2"/>
      <c r="BK1923" s="2"/>
      <c r="BL1923" s="2"/>
      <c r="BM1923" s="2"/>
      <c r="BN1923" s="2"/>
      <c r="BO1923" s="2"/>
      <c r="BP1923" s="2"/>
      <c r="BQ1923" s="2"/>
      <c r="BR1923" s="2"/>
    </row>
    <row r="1924" spans="1:70" s="3" customFormat="1" ht="85.5">
      <c r="A1924" s="2"/>
      <c r="B1924" s="28" t="s">
        <v>4368</v>
      </c>
      <c r="C1924" s="28" t="s">
        <v>4794</v>
      </c>
      <c r="D1924" s="28" t="s">
        <v>76</v>
      </c>
      <c r="E1924" s="29" t="s">
        <v>822</v>
      </c>
      <c r="F1924" s="29" t="s">
        <v>823</v>
      </c>
      <c r="G1924" s="29" t="s">
        <v>86</v>
      </c>
      <c r="H1924" s="29">
        <v>86101610</v>
      </c>
      <c r="I1924" s="29" t="s">
        <v>4818</v>
      </c>
      <c r="J1924" s="29" t="s">
        <v>199</v>
      </c>
      <c r="K1924" s="29" t="s">
        <v>1397</v>
      </c>
      <c r="L1924" s="30" t="s">
        <v>147</v>
      </c>
      <c r="M1924" s="30" t="s">
        <v>147</v>
      </c>
      <c r="N1924" s="30">
        <v>12</v>
      </c>
      <c r="O1924" s="30" t="s">
        <v>218</v>
      </c>
      <c r="P1924" s="30" t="s">
        <v>202</v>
      </c>
      <c r="Q1924" s="31">
        <v>53900000</v>
      </c>
      <c r="R1924" s="31">
        <v>53900000</v>
      </c>
      <c r="S1924" s="30" t="s">
        <v>411</v>
      </c>
      <c r="T1924" s="30" t="s">
        <v>199</v>
      </c>
      <c r="U1924" s="29" t="s">
        <v>806</v>
      </c>
      <c r="V1924" s="29" t="s">
        <v>331</v>
      </c>
      <c r="W1924" s="29" t="s">
        <v>378</v>
      </c>
      <c r="X1924" s="29" t="s">
        <v>206</v>
      </c>
      <c r="Y1924" s="29" t="s">
        <v>211</v>
      </c>
      <c r="Z1924" s="29" t="s">
        <v>819</v>
      </c>
      <c r="AA1924" s="32">
        <v>0</v>
      </c>
      <c r="AB1924" s="32">
        <v>0</v>
      </c>
      <c r="AC1924" s="32">
        <v>53900000</v>
      </c>
      <c r="AD1924" s="32">
        <v>0</v>
      </c>
      <c r="AE1924" s="32">
        <v>0</v>
      </c>
      <c r="AF1924" s="32">
        <v>4900000</v>
      </c>
      <c r="AG1924" s="32">
        <v>0</v>
      </c>
      <c r="AH1924" s="32">
        <v>4900000</v>
      </c>
      <c r="AI1924" s="32">
        <v>0</v>
      </c>
      <c r="AJ1924" s="32">
        <v>4900000</v>
      </c>
      <c r="AK1924" s="32">
        <v>0</v>
      </c>
      <c r="AL1924" s="32">
        <v>4900000</v>
      </c>
      <c r="AM1924" s="32">
        <v>0</v>
      </c>
      <c r="AN1924" s="32">
        <v>4900000</v>
      </c>
      <c r="AO1924" s="32">
        <v>0</v>
      </c>
      <c r="AP1924" s="32">
        <v>4900000</v>
      </c>
      <c r="AQ1924" s="32">
        <v>0</v>
      </c>
      <c r="AR1924" s="32">
        <v>4900000</v>
      </c>
      <c r="AS1924" s="32">
        <v>0</v>
      </c>
      <c r="AT1924" s="32">
        <v>4900000</v>
      </c>
      <c r="AU1924" s="32">
        <v>0</v>
      </c>
      <c r="AV1924" s="32">
        <v>4900000</v>
      </c>
      <c r="AW1924" s="32">
        <v>0</v>
      </c>
      <c r="AX1924" s="32">
        <v>9800000</v>
      </c>
      <c r="AZ1924" s="13" t="str">
        <f t="shared" si="147"/>
        <v>OK</v>
      </c>
      <c r="BA1924" s="13" t="str">
        <f t="shared" si="148"/>
        <v>OK</v>
      </c>
      <c r="BB1924" s="7">
        <f t="shared" si="149"/>
        <v>0</v>
      </c>
      <c r="BC1924" s="14">
        <f t="shared" si="150"/>
        <v>53900000</v>
      </c>
      <c r="BD1924" s="14">
        <f t="shared" si="150"/>
        <v>53900000</v>
      </c>
      <c r="BE1924" s="7">
        <f t="shared" si="151"/>
        <v>0</v>
      </c>
      <c r="BF1924" s="7">
        <f t="shared" si="151"/>
        <v>0</v>
      </c>
      <c r="BJ1924" s="2"/>
      <c r="BK1924" s="2"/>
      <c r="BL1924" s="2"/>
      <c r="BM1924" s="2"/>
      <c r="BN1924" s="2"/>
      <c r="BO1924" s="2"/>
      <c r="BP1924" s="2"/>
      <c r="BQ1924" s="2"/>
      <c r="BR1924" s="2"/>
    </row>
    <row r="1925" spans="1:70" s="3" customFormat="1" ht="156.75">
      <c r="A1925" s="2"/>
      <c r="B1925" s="28" t="s">
        <v>4369</v>
      </c>
      <c r="C1925" s="28" t="s">
        <v>4794</v>
      </c>
      <c r="D1925" s="28" t="s">
        <v>76</v>
      </c>
      <c r="E1925" s="29" t="s">
        <v>822</v>
      </c>
      <c r="F1925" s="29" t="s">
        <v>823</v>
      </c>
      <c r="G1925" s="29" t="s">
        <v>86</v>
      </c>
      <c r="H1925" s="29">
        <v>86101610</v>
      </c>
      <c r="I1925" s="29" t="s">
        <v>4818</v>
      </c>
      <c r="J1925" s="29" t="s">
        <v>199</v>
      </c>
      <c r="K1925" s="29" t="s">
        <v>1398</v>
      </c>
      <c r="L1925" s="30" t="s">
        <v>147</v>
      </c>
      <c r="M1925" s="30" t="s">
        <v>147</v>
      </c>
      <c r="N1925" s="30">
        <v>12</v>
      </c>
      <c r="O1925" s="30" t="s">
        <v>218</v>
      </c>
      <c r="P1925" s="30" t="s">
        <v>202</v>
      </c>
      <c r="Q1925" s="31">
        <v>62700000</v>
      </c>
      <c r="R1925" s="31">
        <v>62700000</v>
      </c>
      <c r="S1925" s="30" t="s">
        <v>411</v>
      </c>
      <c r="T1925" s="30" t="s">
        <v>199</v>
      </c>
      <c r="U1925" s="29" t="s">
        <v>806</v>
      </c>
      <c r="V1925" s="29" t="s">
        <v>331</v>
      </c>
      <c r="W1925" s="29" t="s">
        <v>378</v>
      </c>
      <c r="X1925" s="29" t="s">
        <v>206</v>
      </c>
      <c r="Y1925" s="29" t="s">
        <v>211</v>
      </c>
      <c r="Z1925" s="29" t="s">
        <v>819</v>
      </c>
      <c r="AA1925" s="32">
        <v>0</v>
      </c>
      <c r="AB1925" s="32">
        <v>0</v>
      </c>
      <c r="AC1925" s="32">
        <v>62700000</v>
      </c>
      <c r="AD1925" s="32">
        <v>0</v>
      </c>
      <c r="AE1925" s="32">
        <v>0</v>
      </c>
      <c r="AF1925" s="32">
        <v>5700000</v>
      </c>
      <c r="AG1925" s="32">
        <v>0</v>
      </c>
      <c r="AH1925" s="32">
        <v>5700000</v>
      </c>
      <c r="AI1925" s="32">
        <v>0</v>
      </c>
      <c r="AJ1925" s="32">
        <v>5700000</v>
      </c>
      <c r="AK1925" s="32">
        <v>0</v>
      </c>
      <c r="AL1925" s="32">
        <v>5700000</v>
      </c>
      <c r="AM1925" s="32">
        <v>0</v>
      </c>
      <c r="AN1925" s="32">
        <v>5700000</v>
      </c>
      <c r="AO1925" s="32">
        <v>0</v>
      </c>
      <c r="AP1925" s="32">
        <v>5700000</v>
      </c>
      <c r="AQ1925" s="32">
        <v>0</v>
      </c>
      <c r="AR1925" s="32">
        <v>5700000</v>
      </c>
      <c r="AS1925" s="32">
        <v>0</v>
      </c>
      <c r="AT1925" s="32">
        <v>5700000</v>
      </c>
      <c r="AU1925" s="32">
        <v>0</v>
      </c>
      <c r="AV1925" s="32">
        <v>5700000</v>
      </c>
      <c r="AW1925" s="32">
        <v>0</v>
      </c>
      <c r="AX1925" s="32">
        <v>11400000</v>
      </c>
      <c r="AZ1925" s="13" t="str">
        <f t="shared" ref="AZ1925:AZ1988" si="152">IF(OR($R1925&lt;&gt;"",SUM(AA1925:AX1925)&lt;&gt;0),IF(R1925=BC1925,"OK",IF(R1925&gt;BC1925,"Valor estimado supera a Compromisos en "&amp;DOLLAR(R1925-BC1925),"Compromisos superan al Valor estimado en "&amp;DOLLAR(BC1925-R1925))),"")</f>
        <v>OK</v>
      </c>
      <c r="BA1925" s="13" t="str">
        <f t="shared" ref="BA1925:BA1988" si="153">IF(OR($R1925&lt;&gt;"",SUM(AA1925:AX1925)&lt;&gt;0),IF(R1925=BD1925,"OK",IF(R1925&gt;BD1925,"Valor estimado supera a Obligaciones en "&amp;DOLLAR(R1925-BD1925),"Obligaciones superan al Valor estimado en "&amp;DOLLAR(BD1925-R1925))),"")</f>
        <v>OK</v>
      </c>
      <c r="BB1925" s="7">
        <f t="shared" ref="BB1925:BB1988" si="154">+IF(B1925&lt;&gt;"",COUNTBLANK(E1925:AX1925),0)</f>
        <v>0</v>
      </c>
      <c r="BC1925" s="14">
        <f t="shared" si="150"/>
        <v>62700000</v>
      </c>
      <c r="BD1925" s="14">
        <f t="shared" si="150"/>
        <v>62700000</v>
      </c>
      <c r="BE1925" s="7">
        <f t="shared" si="151"/>
        <v>0</v>
      </c>
      <c r="BF1925" s="7">
        <f t="shared" si="151"/>
        <v>0</v>
      </c>
      <c r="BJ1925" s="2"/>
      <c r="BK1925" s="2"/>
      <c r="BL1925" s="2"/>
      <c r="BM1925" s="2"/>
      <c r="BN1925" s="2"/>
      <c r="BO1925" s="2"/>
      <c r="BP1925" s="2"/>
      <c r="BQ1925" s="2"/>
      <c r="BR1925" s="2"/>
    </row>
    <row r="1926" spans="1:70" s="3" customFormat="1" ht="156.75">
      <c r="A1926" s="2"/>
      <c r="B1926" s="28" t="s">
        <v>4370</v>
      </c>
      <c r="C1926" s="28" t="s">
        <v>4794</v>
      </c>
      <c r="D1926" s="28" t="s">
        <v>76</v>
      </c>
      <c r="E1926" s="29" t="s">
        <v>822</v>
      </c>
      <c r="F1926" s="29" t="s">
        <v>823</v>
      </c>
      <c r="G1926" s="29" t="s">
        <v>86</v>
      </c>
      <c r="H1926" s="29">
        <v>86101610</v>
      </c>
      <c r="I1926" s="29" t="s">
        <v>4818</v>
      </c>
      <c r="J1926" s="29" t="s">
        <v>199</v>
      </c>
      <c r="K1926" s="29" t="s">
        <v>1398</v>
      </c>
      <c r="L1926" s="30" t="s">
        <v>147</v>
      </c>
      <c r="M1926" s="30" t="s">
        <v>147</v>
      </c>
      <c r="N1926" s="30">
        <v>12</v>
      </c>
      <c r="O1926" s="30" t="s">
        <v>218</v>
      </c>
      <c r="P1926" s="30" t="s">
        <v>202</v>
      </c>
      <c r="Q1926" s="31">
        <v>62700000</v>
      </c>
      <c r="R1926" s="31">
        <v>62700000</v>
      </c>
      <c r="S1926" s="30" t="s">
        <v>411</v>
      </c>
      <c r="T1926" s="30" t="s">
        <v>199</v>
      </c>
      <c r="U1926" s="29" t="s">
        <v>806</v>
      </c>
      <c r="V1926" s="29" t="s">
        <v>331</v>
      </c>
      <c r="W1926" s="29" t="s">
        <v>378</v>
      </c>
      <c r="X1926" s="29" t="s">
        <v>206</v>
      </c>
      <c r="Y1926" s="29" t="s">
        <v>211</v>
      </c>
      <c r="Z1926" s="29" t="s">
        <v>819</v>
      </c>
      <c r="AA1926" s="32">
        <v>0</v>
      </c>
      <c r="AB1926" s="32">
        <v>0</v>
      </c>
      <c r="AC1926" s="32">
        <v>62700000</v>
      </c>
      <c r="AD1926" s="32">
        <v>0</v>
      </c>
      <c r="AE1926" s="32">
        <v>0</v>
      </c>
      <c r="AF1926" s="32">
        <v>5700000</v>
      </c>
      <c r="AG1926" s="32">
        <v>0</v>
      </c>
      <c r="AH1926" s="32">
        <v>5700000</v>
      </c>
      <c r="AI1926" s="32">
        <v>0</v>
      </c>
      <c r="AJ1926" s="32">
        <v>5700000</v>
      </c>
      <c r="AK1926" s="32">
        <v>0</v>
      </c>
      <c r="AL1926" s="32">
        <v>5700000</v>
      </c>
      <c r="AM1926" s="32">
        <v>0</v>
      </c>
      <c r="AN1926" s="32">
        <v>5700000</v>
      </c>
      <c r="AO1926" s="32">
        <v>0</v>
      </c>
      <c r="AP1926" s="32">
        <v>5700000</v>
      </c>
      <c r="AQ1926" s="32">
        <v>0</v>
      </c>
      <c r="AR1926" s="32">
        <v>5700000</v>
      </c>
      <c r="AS1926" s="32">
        <v>0</v>
      </c>
      <c r="AT1926" s="32">
        <v>5700000</v>
      </c>
      <c r="AU1926" s="32">
        <v>0</v>
      </c>
      <c r="AV1926" s="32">
        <v>5700000</v>
      </c>
      <c r="AW1926" s="32">
        <v>0</v>
      </c>
      <c r="AX1926" s="32">
        <v>11400000</v>
      </c>
      <c r="AZ1926" s="13" t="str">
        <f t="shared" si="152"/>
        <v>OK</v>
      </c>
      <c r="BA1926" s="13" t="str">
        <f t="shared" si="153"/>
        <v>OK</v>
      </c>
      <c r="BB1926" s="7">
        <f t="shared" si="154"/>
        <v>0</v>
      </c>
      <c r="BC1926" s="14">
        <f t="shared" si="150"/>
        <v>62700000</v>
      </c>
      <c r="BD1926" s="14">
        <f t="shared" si="150"/>
        <v>62700000</v>
      </c>
      <c r="BE1926" s="7">
        <f t="shared" si="151"/>
        <v>0</v>
      </c>
      <c r="BF1926" s="7">
        <f t="shared" si="151"/>
        <v>0</v>
      </c>
      <c r="BJ1926" s="2"/>
      <c r="BK1926" s="2"/>
      <c r="BL1926" s="2"/>
      <c r="BM1926" s="2"/>
      <c r="BN1926" s="2"/>
      <c r="BO1926" s="2"/>
      <c r="BP1926" s="2"/>
      <c r="BQ1926" s="2"/>
      <c r="BR1926" s="2"/>
    </row>
    <row r="1927" spans="1:70" s="3" customFormat="1" ht="114">
      <c r="A1927" s="2"/>
      <c r="B1927" s="28" t="s">
        <v>4371</v>
      </c>
      <c r="C1927" s="28" t="s">
        <v>4794</v>
      </c>
      <c r="D1927" s="28" t="s">
        <v>76</v>
      </c>
      <c r="E1927" s="29" t="s">
        <v>822</v>
      </c>
      <c r="F1927" s="29" t="s">
        <v>823</v>
      </c>
      <c r="G1927" s="29" t="s">
        <v>86</v>
      </c>
      <c r="H1927" s="29">
        <v>86101610</v>
      </c>
      <c r="I1927" s="29" t="s">
        <v>4818</v>
      </c>
      <c r="J1927" s="29" t="s">
        <v>199</v>
      </c>
      <c r="K1927" s="29" t="s">
        <v>1399</v>
      </c>
      <c r="L1927" s="30" t="s">
        <v>147</v>
      </c>
      <c r="M1927" s="30" t="s">
        <v>147</v>
      </c>
      <c r="N1927" s="30">
        <v>12</v>
      </c>
      <c r="O1927" s="30" t="s">
        <v>218</v>
      </c>
      <c r="P1927" s="30" t="s">
        <v>202</v>
      </c>
      <c r="Q1927" s="31">
        <v>53900000</v>
      </c>
      <c r="R1927" s="31">
        <v>53900000</v>
      </c>
      <c r="S1927" s="30" t="s">
        <v>411</v>
      </c>
      <c r="T1927" s="30" t="s">
        <v>199</v>
      </c>
      <c r="U1927" s="29" t="s">
        <v>806</v>
      </c>
      <c r="V1927" s="29" t="s">
        <v>331</v>
      </c>
      <c r="W1927" s="29" t="s">
        <v>378</v>
      </c>
      <c r="X1927" s="29" t="s">
        <v>206</v>
      </c>
      <c r="Y1927" s="29" t="s">
        <v>211</v>
      </c>
      <c r="Z1927" s="29" t="s">
        <v>819</v>
      </c>
      <c r="AA1927" s="32">
        <v>0</v>
      </c>
      <c r="AB1927" s="32">
        <v>0</v>
      </c>
      <c r="AC1927" s="32">
        <v>53900000</v>
      </c>
      <c r="AD1927" s="32">
        <v>0</v>
      </c>
      <c r="AE1927" s="32">
        <v>0</v>
      </c>
      <c r="AF1927" s="32">
        <v>4900000</v>
      </c>
      <c r="AG1927" s="32">
        <v>0</v>
      </c>
      <c r="AH1927" s="32">
        <v>4900000</v>
      </c>
      <c r="AI1927" s="32">
        <v>0</v>
      </c>
      <c r="AJ1927" s="32">
        <v>4900000</v>
      </c>
      <c r="AK1927" s="32">
        <v>0</v>
      </c>
      <c r="AL1927" s="32">
        <v>4900000</v>
      </c>
      <c r="AM1927" s="32">
        <v>0</v>
      </c>
      <c r="AN1927" s="32">
        <v>4900000</v>
      </c>
      <c r="AO1927" s="32">
        <v>0</v>
      </c>
      <c r="AP1927" s="32">
        <v>4900000</v>
      </c>
      <c r="AQ1927" s="32">
        <v>0</v>
      </c>
      <c r="AR1927" s="32">
        <v>4900000</v>
      </c>
      <c r="AS1927" s="32">
        <v>0</v>
      </c>
      <c r="AT1927" s="32">
        <v>4900000</v>
      </c>
      <c r="AU1927" s="32">
        <v>0</v>
      </c>
      <c r="AV1927" s="32">
        <v>4900000</v>
      </c>
      <c r="AW1927" s="32">
        <v>0</v>
      </c>
      <c r="AX1927" s="32">
        <v>9800000</v>
      </c>
      <c r="AZ1927" s="13" t="str">
        <f t="shared" si="152"/>
        <v>OK</v>
      </c>
      <c r="BA1927" s="13" t="str">
        <f t="shared" si="153"/>
        <v>OK</v>
      </c>
      <c r="BB1927" s="7">
        <f t="shared" si="154"/>
        <v>0</v>
      </c>
      <c r="BC1927" s="14">
        <f t="shared" si="150"/>
        <v>53900000</v>
      </c>
      <c r="BD1927" s="14">
        <f t="shared" si="150"/>
        <v>53900000</v>
      </c>
      <c r="BE1927" s="7">
        <f t="shared" si="151"/>
        <v>0</v>
      </c>
      <c r="BF1927" s="7">
        <f t="shared" si="151"/>
        <v>0</v>
      </c>
      <c r="BJ1927" s="2"/>
      <c r="BK1927" s="2"/>
      <c r="BL1927" s="2"/>
      <c r="BM1927" s="2"/>
      <c r="BN1927" s="2"/>
      <c r="BO1927" s="2"/>
      <c r="BP1927" s="2"/>
      <c r="BQ1927" s="2"/>
      <c r="BR1927" s="2"/>
    </row>
    <row r="1928" spans="1:70" s="3" customFormat="1" ht="114">
      <c r="A1928" s="2"/>
      <c r="B1928" s="28" t="s">
        <v>4372</v>
      </c>
      <c r="C1928" s="28" t="s">
        <v>4794</v>
      </c>
      <c r="D1928" s="28" t="s">
        <v>76</v>
      </c>
      <c r="E1928" s="29" t="s">
        <v>822</v>
      </c>
      <c r="F1928" s="29" t="s">
        <v>823</v>
      </c>
      <c r="G1928" s="29" t="s">
        <v>86</v>
      </c>
      <c r="H1928" s="29">
        <v>86101610</v>
      </c>
      <c r="I1928" s="29" t="s">
        <v>4818</v>
      </c>
      <c r="J1928" s="29" t="s">
        <v>199</v>
      </c>
      <c r="K1928" s="29" t="s">
        <v>1399</v>
      </c>
      <c r="L1928" s="30" t="s">
        <v>147</v>
      </c>
      <c r="M1928" s="30" t="s">
        <v>147</v>
      </c>
      <c r="N1928" s="30">
        <v>12</v>
      </c>
      <c r="O1928" s="30" t="s">
        <v>218</v>
      </c>
      <c r="P1928" s="30" t="s">
        <v>202</v>
      </c>
      <c r="Q1928" s="31">
        <v>53900000</v>
      </c>
      <c r="R1928" s="31">
        <v>53900000</v>
      </c>
      <c r="S1928" s="30" t="s">
        <v>411</v>
      </c>
      <c r="T1928" s="30" t="s">
        <v>199</v>
      </c>
      <c r="U1928" s="29" t="s">
        <v>806</v>
      </c>
      <c r="V1928" s="29" t="s">
        <v>331</v>
      </c>
      <c r="W1928" s="29" t="s">
        <v>378</v>
      </c>
      <c r="X1928" s="29" t="s">
        <v>206</v>
      </c>
      <c r="Y1928" s="29" t="s">
        <v>211</v>
      </c>
      <c r="Z1928" s="29" t="s">
        <v>819</v>
      </c>
      <c r="AA1928" s="32">
        <v>0</v>
      </c>
      <c r="AB1928" s="32">
        <v>0</v>
      </c>
      <c r="AC1928" s="32">
        <v>53900000</v>
      </c>
      <c r="AD1928" s="32">
        <v>0</v>
      </c>
      <c r="AE1928" s="32">
        <v>0</v>
      </c>
      <c r="AF1928" s="32">
        <v>4900000</v>
      </c>
      <c r="AG1928" s="32">
        <v>0</v>
      </c>
      <c r="AH1928" s="32">
        <v>4900000</v>
      </c>
      <c r="AI1928" s="32">
        <v>0</v>
      </c>
      <c r="AJ1928" s="32">
        <v>4900000</v>
      </c>
      <c r="AK1928" s="32">
        <v>0</v>
      </c>
      <c r="AL1928" s="32">
        <v>4900000</v>
      </c>
      <c r="AM1928" s="32">
        <v>0</v>
      </c>
      <c r="AN1928" s="32">
        <v>4900000</v>
      </c>
      <c r="AO1928" s="32">
        <v>0</v>
      </c>
      <c r="AP1928" s="32">
        <v>4900000</v>
      </c>
      <c r="AQ1928" s="32">
        <v>0</v>
      </c>
      <c r="AR1928" s="32">
        <v>4900000</v>
      </c>
      <c r="AS1928" s="32">
        <v>0</v>
      </c>
      <c r="AT1928" s="32">
        <v>4900000</v>
      </c>
      <c r="AU1928" s="32">
        <v>0</v>
      </c>
      <c r="AV1928" s="32">
        <v>4900000</v>
      </c>
      <c r="AW1928" s="32">
        <v>0</v>
      </c>
      <c r="AX1928" s="32">
        <v>9800000</v>
      </c>
      <c r="AZ1928" s="13" t="str">
        <f t="shared" si="152"/>
        <v>OK</v>
      </c>
      <c r="BA1928" s="13" t="str">
        <f t="shared" si="153"/>
        <v>OK</v>
      </c>
      <c r="BB1928" s="7">
        <f t="shared" si="154"/>
        <v>0</v>
      </c>
      <c r="BC1928" s="14">
        <f t="shared" si="150"/>
        <v>53900000</v>
      </c>
      <c r="BD1928" s="14">
        <f t="shared" si="150"/>
        <v>53900000</v>
      </c>
      <c r="BE1928" s="7">
        <f t="shared" si="151"/>
        <v>0</v>
      </c>
      <c r="BF1928" s="7">
        <f t="shared" si="151"/>
        <v>0</v>
      </c>
      <c r="BJ1928" s="2"/>
      <c r="BK1928" s="2"/>
      <c r="BL1928" s="2"/>
      <c r="BM1928" s="2"/>
      <c r="BN1928" s="2"/>
      <c r="BO1928" s="2"/>
      <c r="BP1928" s="2"/>
      <c r="BQ1928" s="2"/>
      <c r="BR1928" s="2"/>
    </row>
    <row r="1929" spans="1:70" s="3" customFormat="1" ht="114">
      <c r="A1929" s="2"/>
      <c r="B1929" s="28" t="s">
        <v>4373</v>
      </c>
      <c r="C1929" s="28" t="s">
        <v>4794</v>
      </c>
      <c r="D1929" s="28" t="s">
        <v>76</v>
      </c>
      <c r="E1929" s="29" t="s">
        <v>822</v>
      </c>
      <c r="F1929" s="29" t="s">
        <v>823</v>
      </c>
      <c r="G1929" s="29" t="s">
        <v>86</v>
      </c>
      <c r="H1929" s="29">
        <v>86101610</v>
      </c>
      <c r="I1929" s="29" t="s">
        <v>4818</v>
      </c>
      <c r="J1929" s="29" t="s">
        <v>199</v>
      </c>
      <c r="K1929" s="29" t="s">
        <v>1399</v>
      </c>
      <c r="L1929" s="30" t="s">
        <v>147</v>
      </c>
      <c r="M1929" s="30" t="s">
        <v>147</v>
      </c>
      <c r="N1929" s="30">
        <v>12</v>
      </c>
      <c r="O1929" s="30" t="s">
        <v>218</v>
      </c>
      <c r="P1929" s="30" t="s">
        <v>202</v>
      </c>
      <c r="Q1929" s="31">
        <v>53900000</v>
      </c>
      <c r="R1929" s="31">
        <v>53900000</v>
      </c>
      <c r="S1929" s="30" t="s">
        <v>411</v>
      </c>
      <c r="T1929" s="30" t="s">
        <v>199</v>
      </c>
      <c r="U1929" s="29" t="s">
        <v>806</v>
      </c>
      <c r="V1929" s="29" t="s">
        <v>331</v>
      </c>
      <c r="W1929" s="29" t="s">
        <v>378</v>
      </c>
      <c r="X1929" s="29" t="s">
        <v>206</v>
      </c>
      <c r="Y1929" s="29" t="s">
        <v>211</v>
      </c>
      <c r="Z1929" s="29" t="s">
        <v>819</v>
      </c>
      <c r="AA1929" s="32">
        <v>0</v>
      </c>
      <c r="AB1929" s="32">
        <v>0</v>
      </c>
      <c r="AC1929" s="32">
        <v>53900000</v>
      </c>
      <c r="AD1929" s="32">
        <v>0</v>
      </c>
      <c r="AE1929" s="32">
        <v>0</v>
      </c>
      <c r="AF1929" s="32">
        <v>4900000</v>
      </c>
      <c r="AG1929" s="32">
        <v>0</v>
      </c>
      <c r="AH1929" s="32">
        <v>4900000</v>
      </c>
      <c r="AI1929" s="32">
        <v>0</v>
      </c>
      <c r="AJ1929" s="32">
        <v>4900000</v>
      </c>
      <c r="AK1929" s="32">
        <v>0</v>
      </c>
      <c r="AL1929" s="32">
        <v>4900000</v>
      </c>
      <c r="AM1929" s="32">
        <v>0</v>
      </c>
      <c r="AN1929" s="32">
        <v>4900000</v>
      </c>
      <c r="AO1929" s="32">
        <v>0</v>
      </c>
      <c r="AP1929" s="32">
        <v>4900000</v>
      </c>
      <c r="AQ1929" s="32">
        <v>0</v>
      </c>
      <c r="AR1929" s="32">
        <v>4900000</v>
      </c>
      <c r="AS1929" s="32">
        <v>0</v>
      </c>
      <c r="AT1929" s="32">
        <v>4900000</v>
      </c>
      <c r="AU1929" s="32">
        <v>0</v>
      </c>
      <c r="AV1929" s="32">
        <v>4900000</v>
      </c>
      <c r="AW1929" s="32">
        <v>0</v>
      </c>
      <c r="AX1929" s="32">
        <v>9800000</v>
      </c>
      <c r="AZ1929" s="13" t="str">
        <f t="shared" si="152"/>
        <v>OK</v>
      </c>
      <c r="BA1929" s="13" t="str">
        <f t="shared" si="153"/>
        <v>OK</v>
      </c>
      <c r="BB1929" s="7">
        <f t="shared" si="154"/>
        <v>0</v>
      </c>
      <c r="BC1929" s="14">
        <f t="shared" si="150"/>
        <v>53900000</v>
      </c>
      <c r="BD1929" s="14">
        <f t="shared" si="150"/>
        <v>53900000</v>
      </c>
      <c r="BE1929" s="7">
        <f t="shared" si="151"/>
        <v>0</v>
      </c>
      <c r="BF1929" s="7">
        <f t="shared" si="151"/>
        <v>0</v>
      </c>
      <c r="BJ1929" s="2"/>
      <c r="BK1929" s="2"/>
      <c r="BL1929" s="2"/>
      <c r="BM1929" s="2"/>
      <c r="BN1929" s="2"/>
      <c r="BO1929" s="2"/>
      <c r="BP1929" s="2"/>
      <c r="BQ1929" s="2"/>
      <c r="BR1929" s="2"/>
    </row>
    <row r="1930" spans="1:70" s="3" customFormat="1" ht="114">
      <c r="A1930" s="2"/>
      <c r="B1930" s="28" t="s">
        <v>4374</v>
      </c>
      <c r="C1930" s="28" t="s">
        <v>4794</v>
      </c>
      <c r="D1930" s="28" t="s">
        <v>76</v>
      </c>
      <c r="E1930" s="29" t="s">
        <v>822</v>
      </c>
      <c r="F1930" s="29" t="s">
        <v>823</v>
      </c>
      <c r="G1930" s="29" t="s">
        <v>86</v>
      </c>
      <c r="H1930" s="29">
        <v>86101610</v>
      </c>
      <c r="I1930" s="29" t="s">
        <v>4818</v>
      </c>
      <c r="J1930" s="29" t="s">
        <v>199</v>
      </c>
      <c r="K1930" s="29" t="s">
        <v>1399</v>
      </c>
      <c r="L1930" s="30" t="s">
        <v>147</v>
      </c>
      <c r="M1930" s="30" t="s">
        <v>147</v>
      </c>
      <c r="N1930" s="30">
        <v>12</v>
      </c>
      <c r="O1930" s="30" t="s">
        <v>218</v>
      </c>
      <c r="P1930" s="30" t="s">
        <v>202</v>
      </c>
      <c r="Q1930" s="31">
        <v>53900000</v>
      </c>
      <c r="R1930" s="31">
        <v>53900000</v>
      </c>
      <c r="S1930" s="30" t="s">
        <v>411</v>
      </c>
      <c r="T1930" s="30" t="s">
        <v>199</v>
      </c>
      <c r="U1930" s="29" t="s">
        <v>806</v>
      </c>
      <c r="V1930" s="29" t="s">
        <v>331</v>
      </c>
      <c r="W1930" s="29" t="s">
        <v>378</v>
      </c>
      <c r="X1930" s="29" t="s">
        <v>206</v>
      </c>
      <c r="Y1930" s="29" t="s">
        <v>211</v>
      </c>
      <c r="Z1930" s="29" t="s">
        <v>819</v>
      </c>
      <c r="AA1930" s="32">
        <v>0</v>
      </c>
      <c r="AB1930" s="32">
        <v>0</v>
      </c>
      <c r="AC1930" s="32">
        <v>53900000</v>
      </c>
      <c r="AD1930" s="32">
        <v>0</v>
      </c>
      <c r="AE1930" s="32">
        <v>0</v>
      </c>
      <c r="AF1930" s="32">
        <v>4900000</v>
      </c>
      <c r="AG1930" s="32">
        <v>0</v>
      </c>
      <c r="AH1930" s="32">
        <v>4900000</v>
      </c>
      <c r="AI1930" s="32">
        <v>0</v>
      </c>
      <c r="AJ1930" s="32">
        <v>4900000</v>
      </c>
      <c r="AK1930" s="32">
        <v>0</v>
      </c>
      <c r="AL1930" s="32">
        <v>4900000</v>
      </c>
      <c r="AM1930" s="32">
        <v>0</v>
      </c>
      <c r="AN1930" s="32">
        <v>4900000</v>
      </c>
      <c r="AO1930" s="32">
        <v>0</v>
      </c>
      <c r="AP1930" s="32">
        <v>4900000</v>
      </c>
      <c r="AQ1930" s="32">
        <v>0</v>
      </c>
      <c r="AR1930" s="32">
        <v>4900000</v>
      </c>
      <c r="AS1930" s="32">
        <v>0</v>
      </c>
      <c r="AT1930" s="32">
        <v>4900000</v>
      </c>
      <c r="AU1930" s="32">
        <v>0</v>
      </c>
      <c r="AV1930" s="32">
        <v>4900000</v>
      </c>
      <c r="AW1930" s="32">
        <v>0</v>
      </c>
      <c r="AX1930" s="32">
        <v>9800000</v>
      </c>
      <c r="AZ1930" s="13" t="str">
        <f t="shared" si="152"/>
        <v>OK</v>
      </c>
      <c r="BA1930" s="13" t="str">
        <f t="shared" si="153"/>
        <v>OK</v>
      </c>
      <c r="BB1930" s="7">
        <f t="shared" si="154"/>
        <v>0</v>
      </c>
      <c r="BC1930" s="14">
        <f t="shared" si="150"/>
        <v>53900000</v>
      </c>
      <c r="BD1930" s="14">
        <f t="shared" si="150"/>
        <v>53900000</v>
      </c>
      <c r="BE1930" s="7">
        <f t="shared" si="151"/>
        <v>0</v>
      </c>
      <c r="BF1930" s="7">
        <f t="shared" si="151"/>
        <v>0</v>
      </c>
      <c r="BJ1930" s="2"/>
      <c r="BK1930" s="2"/>
      <c r="BL1930" s="2"/>
      <c r="BM1930" s="2"/>
      <c r="BN1930" s="2"/>
      <c r="BO1930" s="2"/>
      <c r="BP1930" s="2"/>
      <c r="BQ1930" s="2"/>
      <c r="BR1930" s="2"/>
    </row>
    <row r="1931" spans="1:70" s="3" customFormat="1" ht="128.25">
      <c r="A1931" s="2"/>
      <c r="B1931" s="28" t="s">
        <v>4375</v>
      </c>
      <c r="C1931" s="28" t="s">
        <v>4794</v>
      </c>
      <c r="D1931" s="28" t="s">
        <v>76</v>
      </c>
      <c r="E1931" s="29" t="s">
        <v>822</v>
      </c>
      <c r="F1931" s="29" t="s">
        <v>823</v>
      </c>
      <c r="G1931" s="29" t="s">
        <v>86</v>
      </c>
      <c r="H1931" s="29">
        <v>86101610</v>
      </c>
      <c r="I1931" s="29" t="s">
        <v>4818</v>
      </c>
      <c r="J1931" s="29" t="s">
        <v>199</v>
      </c>
      <c r="K1931" s="29" t="s">
        <v>1400</v>
      </c>
      <c r="L1931" s="30" t="s">
        <v>147</v>
      </c>
      <c r="M1931" s="30" t="s">
        <v>147</v>
      </c>
      <c r="N1931" s="30">
        <v>12</v>
      </c>
      <c r="O1931" s="30" t="s">
        <v>218</v>
      </c>
      <c r="P1931" s="30" t="s">
        <v>202</v>
      </c>
      <c r="Q1931" s="31">
        <v>48851000</v>
      </c>
      <c r="R1931" s="31">
        <v>48851000</v>
      </c>
      <c r="S1931" s="30" t="s">
        <v>411</v>
      </c>
      <c r="T1931" s="30" t="s">
        <v>199</v>
      </c>
      <c r="U1931" s="29" t="s">
        <v>806</v>
      </c>
      <c r="V1931" s="29" t="s">
        <v>331</v>
      </c>
      <c r="W1931" s="29" t="s">
        <v>378</v>
      </c>
      <c r="X1931" s="29" t="s">
        <v>206</v>
      </c>
      <c r="Y1931" s="29" t="s">
        <v>211</v>
      </c>
      <c r="Z1931" s="29" t="s">
        <v>819</v>
      </c>
      <c r="AA1931" s="32">
        <v>0</v>
      </c>
      <c r="AB1931" s="32">
        <v>0</v>
      </c>
      <c r="AC1931" s="32">
        <v>48851000</v>
      </c>
      <c r="AD1931" s="32">
        <v>0</v>
      </c>
      <c r="AE1931" s="32">
        <v>0</v>
      </c>
      <c r="AF1931" s="32">
        <v>4441000</v>
      </c>
      <c r="AG1931" s="32">
        <v>0</v>
      </c>
      <c r="AH1931" s="32">
        <v>4441000</v>
      </c>
      <c r="AI1931" s="32">
        <v>0</v>
      </c>
      <c r="AJ1931" s="32">
        <v>4441000</v>
      </c>
      <c r="AK1931" s="32">
        <v>0</v>
      </c>
      <c r="AL1931" s="32">
        <v>4441000</v>
      </c>
      <c r="AM1931" s="32">
        <v>0</v>
      </c>
      <c r="AN1931" s="32">
        <v>4441000</v>
      </c>
      <c r="AO1931" s="32">
        <v>0</v>
      </c>
      <c r="AP1931" s="32">
        <v>4441000</v>
      </c>
      <c r="AQ1931" s="32">
        <v>0</v>
      </c>
      <c r="AR1931" s="32">
        <v>4441000</v>
      </c>
      <c r="AS1931" s="32">
        <v>0</v>
      </c>
      <c r="AT1931" s="32">
        <v>4441000</v>
      </c>
      <c r="AU1931" s="32">
        <v>0</v>
      </c>
      <c r="AV1931" s="32">
        <v>4441000</v>
      </c>
      <c r="AW1931" s="32">
        <v>0</v>
      </c>
      <c r="AX1931" s="32">
        <v>8882000</v>
      </c>
      <c r="AZ1931" s="13" t="str">
        <f t="shared" si="152"/>
        <v>OK</v>
      </c>
      <c r="BA1931" s="13" t="str">
        <f t="shared" si="153"/>
        <v>OK</v>
      </c>
      <c r="BB1931" s="7">
        <f t="shared" si="154"/>
        <v>0</v>
      </c>
      <c r="BC1931" s="14">
        <f t="shared" si="150"/>
        <v>48851000</v>
      </c>
      <c r="BD1931" s="14">
        <f t="shared" si="150"/>
        <v>48851000</v>
      </c>
      <c r="BE1931" s="7">
        <f t="shared" si="151"/>
        <v>0</v>
      </c>
      <c r="BF1931" s="7">
        <f t="shared" si="151"/>
        <v>0</v>
      </c>
      <c r="BJ1931" s="2"/>
      <c r="BK1931" s="2"/>
      <c r="BL1931" s="2"/>
      <c r="BM1931" s="2"/>
      <c r="BN1931" s="2"/>
      <c r="BO1931" s="2"/>
      <c r="BP1931" s="2"/>
      <c r="BQ1931" s="2"/>
      <c r="BR1931" s="2"/>
    </row>
    <row r="1932" spans="1:70" s="3" customFormat="1" ht="128.25">
      <c r="A1932" s="2"/>
      <c r="B1932" s="28" t="s">
        <v>4376</v>
      </c>
      <c r="C1932" s="28" t="s">
        <v>4794</v>
      </c>
      <c r="D1932" s="28" t="s">
        <v>76</v>
      </c>
      <c r="E1932" s="29" t="s">
        <v>822</v>
      </c>
      <c r="F1932" s="29" t="s">
        <v>823</v>
      </c>
      <c r="G1932" s="29" t="s">
        <v>86</v>
      </c>
      <c r="H1932" s="29">
        <v>86101610</v>
      </c>
      <c r="I1932" s="29" t="s">
        <v>4818</v>
      </c>
      <c r="J1932" s="29" t="s">
        <v>199</v>
      </c>
      <c r="K1932" s="29" t="s">
        <v>1400</v>
      </c>
      <c r="L1932" s="30" t="s">
        <v>147</v>
      </c>
      <c r="M1932" s="30" t="s">
        <v>147</v>
      </c>
      <c r="N1932" s="30">
        <v>12</v>
      </c>
      <c r="O1932" s="30" t="s">
        <v>218</v>
      </c>
      <c r="P1932" s="30" t="s">
        <v>202</v>
      </c>
      <c r="Q1932" s="31">
        <v>48851000</v>
      </c>
      <c r="R1932" s="31">
        <v>48851000</v>
      </c>
      <c r="S1932" s="30" t="s">
        <v>411</v>
      </c>
      <c r="T1932" s="30" t="s">
        <v>199</v>
      </c>
      <c r="U1932" s="29" t="s">
        <v>806</v>
      </c>
      <c r="V1932" s="29" t="s">
        <v>331</v>
      </c>
      <c r="W1932" s="29" t="s">
        <v>378</v>
      </c>
      <c r="X1932" s="29" t="s">
        <v>206</v>
      </c>
      <c r="Y1932" s="29" t="s">
        <v>211</v>
      </c>
      <c r="Z1932" s="29" t="s">
        <v>819</v>
      </c>
      <c r="AA1932" s="32">
        <v>0</v>
      </c>
      <c r="AB1932" s="32">
        <v>0</v>
      </c>
      <c r="AC1932" s="32">
        <v>48851000</v>
      </c>
      <c r="AD1932" s="32">
        <v>0</v>
      </c>
      <c r="AE1932" s="32">
        <v>0</v>
      </c>
      <c r="AF1932" s="32">
        <v>4441000</v>
      </c>
      <c r="AG1932" s="32">
        <v>0</v>
      </c>
      <c r="AH1932" s="32">
        <v>4441000</v>
      </c>
      <c r="AI1932" s="32">
        <v>0</v>
      </c>
      <c r="AJ1932" s="32">
        <v>4441000</v>
      </c>
      <c r="AK1932" s="32">
        <v>0</v>
      </c>
      <c r="AL1932" s="32">
        <v>4441000</v>
      </c>
      <c r="AM1932" s="32">
        <v>0</v>
      </c>
      <c r="AN1932" s="32">
        <v>4441000</v>
      </c>
      <c r="AO1932" s="32">
        <v>0</v>
      </c>
      <c r="AP1932" s="32">
        <v>4441000</v>
      </c>
      <c r="AQ1932" s="32">
        <v>0</v>
      </c>
      <c r="AR1932" s="32">
        <v>4441000</v>
      </c>
      <c r="AS1932" s="32">
        <v>0</v>
      </c>
      <c r="AT1932" s="32">
        <v>4441000</v>
      </c>
      <c r="AU1932" s="32">
        <v>0</v>
      </c>
      <c r="AV1932" s="32">
        <v>4441000</v>
      </c>
      <c r="AW1932" s="32">
        <v>0</v>
      </c>
      <c r="AX1932" s="32">
        <v>8882000</v>
      </c>
      <c r="AZ1932" s="13" t="str">
        <f t="shared" si="152"/>
        <v>OK</v>
      </c>
      <c r="BA1932" s="13" t="str">
        <f t="shared" si="153"/>
        <v>OK</v>
      </c>
      <c r="BB1932" s="7">
        <f t="shared" si="154"/>
        <v>0</v>
      </c>
      <c r="BC1932" s="14">
        <f t="shared" si="150"/>
        <v>48851000</v>
      </c>
      <c r="BD1932" s="14">
        <f t="shared" si="150"/>
        <v>48851000</v>
      </c>
      <c r="BE1932" s="7">
        <f t="shared" si="151"/>
        <v>0</v>
      </c>
      <c r="BF1932" s="7">
        <f t="shared" si="151"/>
        <v>0</v>
      </c>
      <c r="BJ1932" s="2"/>
      <c r="BK1932" s="2"/>
      <c r="BL1932" s="2"/>
      <c r="BM1932" s="2"/>
      <c r="BN1932" s="2"/>
      <c r="BO1932" s="2"/>
      <c r="BP1932" s="2"/>
      <c r="BQ1932" s="2"/>
      <c r="BR1932" s="2"/>
    </row>
    <row r="1933" spans="1:70" s="3" customFormat="1" ht="128.25">
      <c r="A1933" s="2"/>
      <c r="B1933" s="28" t="s">
        <v>4377</v>
      </c>
      <c r="C1933" s="28" t="s">
        <v>4794</v>
      </c>
      <c r="D1933" s="28" t="s">
        <v>76</v>
      </c>
      <c r="E1933" s="29" t="s">
        <v>822</v>
      </c>
      <c r="F1933" s="29" t="s">
        <v>823</v>
      </c>
      <c r="G1933" s="29" t="s">
        <v>86</v>
      </c>
      <c r="H1933" s="29">
        <v>86101610</v>
      </c>
      <c r="I1933" s="29" t="s">
        <v>4818</v>
      </c>
      <c r="J1933" s="29" t="s">
        <v>199</v>
      </c>
      <c r="K1933" s="29" t="s">
        <v>1400</v>
      </c>
      <c r="L1933" s="30" t="s">
        <v>147</v>
      </c>
      <c r="M1933" s="30" t="s">
        <v>147</v>
      </c>
      <c r="N1933" s="30">
        <v>12</v>
      </c>
      <c r="O1933" s="30" t="s">
        <v>218</v>
      </c>
      <c r="P1933" s="30" t="s">
        <v>202</v>
      </c>
      <c r="Q1933" s="31">
        <v>48851000</v>
      </c>
      <c r="R1933" s="31">
        <v>48851000</v>
      </c>
      <c r="S1933" s="30" t="s">
        <v>411</v>
      </c>
      <c r="T1933" s="30" t="s">
        <v>199</v>
      </c>
      <c r="U1933" s="29" t="s">
        <v>806</v>
      </c>
      <c r="V1933" s="29" t="s">
        <v>331</v>
      </c>
      <c r="W1933" s="29" t="s">
        <v>378</v>
      </c>
      <c r="X1933" s="29" t="s">
        <v>206</v>
      </c>
      <c r="Y1933" s="29" t="s">
        <v>211</v>
      </c>
      <c r="Z1933" s="29" t="s">
        <v>819</v>
      </c>
      <c r="AA1933" s="32">
        <v>0</v>
      </c>
      <c r="AB1933" s="32">
        <v>0</v>
      </c>
      <c r="AC1933" s="32">
        <v>48851000</v>
      </c>
      <c r="AD1933" s="32">
        <v>0</v>
      </c>
      <c r="AE1933" s="32">
        <v>0</v>
      </c>
      <c r="AF1933" s="32">
        <v>4441000</v>
      </c>
      <c r="AG1933" s="32">
        <v>0</v>
      </c>
      <c r="AH1933" s="32">
        <v>4441000</v>
      </c>
      <c r="AI1933" s="32">
        <v>0</v>
      </c>
      <c r="AJ1933" s="32">
        <v>4441000</v>
      </c>
      <c r="AK1933" s="32">
        <v>0</v>
      </c>
      <c r="AL1933" s="32">
        <v>4441000</v>
      </c>
      <c r="AM1933" s="32">
        <v>0</v>
      </c>
      <c r="AN1933" s="32">
        <v>4441000</v>
      </c>
      <c r="AO1933" s="32">
        <v>0</v>
      </c>
      <c r="AP1933" s="32">
        <v>4441000</v>
      </c>
      <c r="AQ1933" s="32">
        <v>0</v>
      </c>
      <c r="AR1933" s="32">
        <v>4441000</v>
      </c>
      <c r="AS1933" s="32">
        <v>0</v>
      </c>
      <c r="AT1933" s="32">
        <v>4441000</v>
      </c>
      <c r="AU1933" s="32">
        <v>0</v>
      </c>
      <c r="AV1933" s="32">
        <v>4441000</v>
      </c>
      <c r="AW1933" s="32">
        <v>0</v>
      </c>
      <c r="AX1933" s="32">
        <v>8882000</v>
      </c>
      <c r="AZ1933" s="13" t="str">
        <f t="shared" si="152"/>
        <v>OK</v>
      </c>
      <c r="BA1933" s="13" t="str">
        <f t="shared" si="153"/>
        <v>OK</v>
      </c>
      <c r="BB1933" s="7">
        <f t="shared" si="154"/>
        <v>0</v>
      </c>
      <c r="BC1933" s="14">
        <f t="shared" si="150"/>
        <v>48851000</v>
      </c>
      <c r="BD1933" s="14">
        <f t="shared" si="150"/>
        <v>48851000</v>
      </c>
      <c r="BE1933" s="7">
        <f t="shared" si="151"/>
        <v>0</v>
      </c>
      <c r="BF1933" s="7">
        <f t="shared" si="151"/>
        <v>0</v>
      </c>
      <c r="BJ1933" s="2"/>
      <c r="BK1933" s="2"/>
      <c r="BL1933" s="2"/>
      <c r="BM1933" s="2"/>
      <c r="BN1933" s="2"/>
      <c r="BO1933" s="2"/>
      <c r="BP1933" s="2"/>
      <c r="BQ1933" s="2"/>
      <c r="BR1933" s="2"/>
    </row>
    <row r="1934" spans="1:70" s="3" customFormat="1" ht="85.5">
      <c r="A1934" s="2"/>
      <c r="B1934" s="28" t="s">
        <v>4378</v>
      </c>
      <c r="C1934" s="28" t="s">
        <v>4794</v>
      </c>
      <c r="D1934" s="28" t="s">
        <v>76</v>
      </c>
      <c r="E1934" s="29" t="s">
        <v>822</v>
      </c>
      <c r="F1934" s="29" t="s">
        <v>823</v>
      </c>
      <c r="G1934" s="29" t="s">
        <v>86</v>
      </c>
      <c r="H1934" s="29">
        <v>86101610</v>
      </c>
      <c r="I1934" s="29" t="s">
        <v>4818</v>
      </c>
      <c r="J1934" s="29" t="s">
        <v>199</v>
      </c>
      <c r="K1934" s="29" t="s">
        <v>1401</v>
      </c>
      <c r="L1934" s="30" t="s">
        <v>147</v>
      </c>
      <c r="M1934" s="30" t="s">
        <v>147</v>
      </c>
      <c r="N1934" s="30">
        <v>12</v>
      </c>
      <c r="O1934" s="30" t="s">
        <v>218</v>
      </c>
      <c r="P1934" s="30" t="s">
        <v>202</v>
      </c>
      <c r="Q1934" s="31">
        <v>31174000</v>
      </c>
      <c r="R1934" s="31">
        <v>31174000</v>
      </c>
      <c r="S1934" s="30" t="s">
        <v>411</v>
      </c>
      <c r="T1934" s="30" t="s">
        <v>199</v>
      </c>
      <c r="U1934" s="29" t="s">
        <v>806</v>
      </c>
      <c r="V1934" s="29" t="s">
        <v>331</v>
      </c>
      <c r="W1934" s="29" t="s">
        <v>378</v>
      </c>
      <c r="X1934" s="29" t="s">
        <v>206</v>
      </c>
      <c r="Y1934" s="29" t="s">
        <v>211</v>
      </c>
      <c r="Z1934" s="29" t="s">
        <v>819</v>
      </c>
      <c r="AA1934" s="32">
        <v>0</v>
      </c>
      <c r="AB1934" s="32">
        <v>0</v>
      </c>
      <c r="AC1934" s="32">
        <v>31174000</v>
      </c>
      <c r="AD1934" s="32">
        <v>0</v>
      </c>
      <c r="AE1934" s="32">
        <v>0</v>
      </c>
      <c r="AF1934" s="32">
        <v>2834000</v>
      </c>
      <c r="AG1934" s="32">
        <v>0</v>
      </c>
      <c r="AH1934" s="32">
        <v>2834000</v>
      </c>
      <c r="AI1934" s="32">
        <v>0</v>
      </c>
      <c r="AJ1934" s="32">
        <v>2834000</v>
      </c>
      <c r="AK1934" s="32">
        <v>0</v>
      </c>
      <c r="AL1934" s="32">
        <v>2834000</v>
      </c>
      <c r="AM1934" s="32">
        <v>0</v>
      </c>
      <c r="AN1934" s="32">
        <v>2834000</v>
      </c>
      <c r="AO1934" s="32">
        <v>0</v>
      </c>
      <c r="AP1934" s="32">
        <v>2834000</v>
      </c>
      <c r="AQ1934" s="32">
        <v>0</v>
      </c>
      <c r="AR1934" s="32">
        <v>2834000</v>
      </c>
      <c r="AS1934" s="32">
        <v>0</v>
      </c>
      <c r="AT1934" s="32">
        <v>2834000</v>
      </c>
      <c r="AU1934" s="32">
        <v>0</v>
      </c>
      <c r="AV1934" s="32">
        <v>2834000</v>
      </c>
      <c r="AW1934" s="32">
        <v>0</v>
      </c>
      <c r="AX1934" s="32">
        <v>5668000</v>
      </c>
      <c r="AZ1934" s="13" t="str">
        <f t="shared" si="152"/>
        <v>OK</v>
      </c>
      <c r="BA1934" s="13" t="str">
        <f t="shared" si="153"/>
        <v>OK</v>
      </c>
      <c r="BB1934" s="7">
        <f t="shared" si="154"/>
        <v>0</v>
      </c>
      <c r="BC1934" s="14">
        <f t="shared" si="150"/>
        <v>31174000</v>
      </c>
      <c r="BD1934" s="14">
        <f t="shared" si="150"/>
        <v>31174000</v>
      </c>
      <c r="BE1934" s="7">
        <f t="shared" si="151"/>
        <v>0</v>
      </c>
      <c r="BF1934" s="7">
        <f t="shared" si="151"/>
        <v>0</v>
      </c>
      <c r="BJ1934" s="2"/>
      <c r="BK1934" s="2"/>
      <c r="BL1934" s="2"/>
      <c r="BM1934" s="2"/>
      <c r="BN1934" s="2"/>
      <c r="BO1934" s="2"/>
      <c r="BP1934" s="2"/>
      <c r="BQ1934" s="2"/>
      <c r="BR1934" s="2"/>
    </row>
    <row r="1935" spans="1:70" s="3" customFormat="1" ht="85.5">
      <c r="A1935" s="2"/>
      <c r="B1935" s="28" t="s">
        <v>4379</v>
      </c>
      <c r="C1935" s="28" t="s">
        <v>4794</v>
      </c>
      <c r="D1935" s="28" t="s">
        <v>76</v>
      </c>
      <c r="E1935" s="29" t="s">
        <v>822</v>
      </c>
      <c r="F1935" s="29" t="s">
        <v>823</v>
      </c>
      <c r="G1935" s="29" t="s">
        <v>86</v>
      </c>
      <c r="H1935" s="29">
        <v>86101610</v>
      </c>
      <c r="I1935" s="29" t="s">
        <v>4818</v>
      </c>
      <c r="J1935" s="29" t="s">
        <v>199</v>
      </c>
      <c r="K1935" s="29" t="s">
        <v>1401</v>
      </c>
      <c r="L1935" s="30" t="s">
        <v>147</v>
      </c>
      <c r="M1935" s="30" t="s">
        <v>147</v>
      </c>
      <c r="N1935" s="30">
        <v>12</v>
      </c>
      <c r="O1935" s="30" t="s">
        <v>218</v>
      </c>
      <c r="P1935" s="30" t="s">
        <v>202</v>
      </c>
      <c r="Q1935" s="31">
        <v>31174000</v>
      </c>
      <c r="R1935" s="31">
        <v>31174000</v>
      </c>
      <c r="S1935" s="30" t="s">
        <v>411</v>
      </c>
      <c r="T1935" s="30" t="s">
        <v>199</v>
      </c>
      <c r="U1935" s="29" t="s">
        <v>806</v>
      </c>
      <c r="V1935" s="29" t="s">
        <v>331</v>
      </c>
      <c r="W1935" s="29" t="s">
        <v>378</v>
      </c>
      <c r="X1935" s="29" t="s">
        <v>206</v>
      </c>
      <c r="Y1935" s="29" t="s">
        <v>211</v>
      </c>
      <c r="Z1935" s="29" t="s">
        <v>819</v>
      </c>
      <c r="AA1935" s="32">
        <v>0</v>
      </c>
      <c r="AB1935" s="32">
        <v>0</v>
      </c>
      <c r="AC1935" s="32">
        <v>31174000</v>
      </c>
      <c r="AD1935" s="32">
        <v>0</v>
      </c>
      <c r="AE1935" s="32">
        <v>0</v>
      </c>
      <c r="AF1935" s="32">
        <v>2834000</v>
      </c>
      <c r="AG1935" s="32">
        <v>0</v>
      </c>
      <c r="AH1935" s="32">
        <v>2834000</v>
      </c>
      <c r="AI1935" s="32">
        <v>0</v>
      </c>
      <c r="AJ1935" s="32">
        <v>2834000</v>
      </c>
      <c r="AK1935" s="32">
        <v>0</v>
      </c>
      <c r="AL1935" s="32">
        <v>2834000</v>
      </c>
      <c r="AM1935" s="32">
        <v>0</v>
      </c>
      <c r="AN1935" s="32">
        <v>2834000</v>
      </c>
      <c r="AO1935" s="32">
        <v>0</v>
      </c>
      <c r="AP1935" s="32">
        <v>2834000</v>
      </c>
      <c r="AQ1935" s="32">
        <v>0</v>
      </c>
      <c r="AR1935" s="32">
        <v>2834000</v>
      </c>
      <c r="AS1935" s="32">
        <v>0</v>
      </c>
      <c r="AT1935" s="32">
        <v>2834000</v>
      </c>
      <c r="AU1935" s="32">
        <v>0</v>
      </c>
      <c r="AV1935" s="32">
        <v>2834000</v>
      </c>
      <c r="AW1935" s="32">
        <v>0</v>
      </c>
      <c r="AX1935" s="32">
        <v>5668000</v>
      </c>
      <c r="AZ1935" s="13" t="str">
        <f t="shared" si="152"/>
        <v>OK</v>
      </c>
      <c r="BA1935" s="13" t="str">
        <f t="shared" si="153"/>
        <v>OK</v>
      </c>
      <c r="BB1935" s="7">
        <f t="shared" si="154"/>
        <v>0</v>
      </c>
      <c r="BC1935" s="14">
        <f t="shared" si="150"/>
        <v>31174000</v>
      </c>
      <c r="BD1935" s="14">
        <f t="shared" si="150"/>
        <v>31174000</v>
      </c>
      <c r="BE1935" s="7">
        <f t="shared" si="151"/>
        <v>0</v>
      </c>
      <c r="BF1935" s="7">
        <f t="shared" si="151"/>
        <v>0</v>
      </c>
      <c r="BJ1935" s="2"/>
      <c r="BK1935" s="2"/>
      <c r="BL1935" s="2"/>
      <c r="BM1935" s="2"/>
      <c r="BN1935" s="2"/>
      <c r="BO1935" s="2"/>
      <c r="BP1935" s="2"/>
      <c r="BQ1935" s="2"/>
      <c r="BR1935" s="2"/>
    </row>
    <row r="1936" spans="1:70" s="3" customFormat="1" ht="85.5">
      <c r="A1936" s="2"/>
      <c r="B1936" s="28" t="s">
        <v>4380</v>
      </c>
      <c r="C1936" s="28" t="s">
        <v>4794</v>
      </c>
      <c r="D1936" s="28" t="s">
        <v>76</v>
      </c>
      <c r="E1936" s="29" t="s">
        <v>822</v>
      </c>
      <c r="F1936" s="29" t="s">
        <v>823</v>
      </c>
      <c r="G1936" s="29" t="s">
        <v>86</v>
      </c>
      <c r="H1936" s="29">
        <v>86101610</v>
      </c>
      <c r="I1936" s="29" t="s">
        <v>4818</v>
      </c>
      <c r="J1936" s="29" t="s">
        <v>199</v>
      </c>
      <c r="K1936" s="29" t="s">
        <v>1401</v>
      </c>
      <c r="L1936" s="30" t="s">
        <v>147</v>
      </c>
      <c r="M1936" s="30" t="s">
        <v>147</v>
      </c>
      <c r="N1936" s="30">
        <v>12</v>
      </c>
      <c r="O1936" s="30" t="s">
        <v>218</v>
      </c>
      <c r="P1936" s="30" t="s">
        <v>202</v>
      </c>
      <c r="Q1936" s="31">
        <v>31174000</v>
      </c>
      <c r="R1936" s="31">
        <v>31174000</v>
      </c>
      <c r="S1936" s="30" t="s">
        <v>411</v>
      </c>
      <c r="T1936" s="30" t="s">
        <v>199</v>
      </c>
      <c r="U1936" s="29" t="s">
        <v>806</v>
      </c>
      <c r="V1936" s="29" t="s">
        <v>331</v>
      </c>
      <c r="W1936" s="29" t="s">
        <v>378</v>
      </c>
      <c r="X1936" s="29" t="s">
        <v>206</v>
      </c>
      <c r="Y1936" s="29" t="s">
        <v>211</v>
      </c>
      <c r="Z1936" s="29" t="s">
        <v>819</v>
      </c>
      <c r="AA1936" s="32">
        <v>0</v>
      </c>
      <c r="AB1936" s="32">
        <v>0</v>
      </c>
      <c r="AC1936" s="32">
        <v>31174000</v>
      </c>
      <c r="AD1936" s="32">
        <v>0</v>
      </c>
      <c r="AE1936" s="32">
        <v>0</v>
      </c>
      <c r="AF1936" s="32">
        <v>2834000</v>
      </c>
      <c r="AG1936" s="32">
        <v>0</v>
      </c>
      <c r="AH1936" s="32">
        <v>2834000</v>
      </c>
      <c r="AI1936" s="32">
        <v>0</v>
      </c>
      <c r="AJ1936" s="32">
        <v>2834000</v>
      </c>
      <c r="AK1936" s="32">
        <v>0</v>
      </c>
      <c r="AL1936" s="32">
        <v>2834000</v>
      </c>
      <c r="AM1936" s="32">
        <v>0</v>
      </c>
      <c r="AN1936" s="32">
        <v>2834000</v>
      </c>
      <c r="AO1936" s="32">
        <v>0</v>
      </c>
      <c r="AP1936" s="32">
        <v>2834000</v>
      </c>
      <c r="AQ1936" s="32">
        <v>0</v>
      </c>
      <c r="AR1936" s="32">
        <v>2834000</v>
      </c>
      <c r="AS1936" s="32">
        <v>0</v>
      </c>
      <c r="AT1936" s="32">
        <v>2834000</v>
      </c>
      <c r="AU1936" s="32">
        <v>0</v>
      </c>
      <c r="AV1936" s="32">
        <v>2834000</v>
      </c>
      <c r="AW1936" s="32">
        <v>0</v>
      </c>
      <c r="AX1936" s="32">
        <v>5668000</v>
      </c>
      <c r="AZ1936" s="13" t="str">
        <f t="shared" si="152"/>
        <v>OK</v>
      </c>
      <c r="BA1936" s="13" t="str">
        <f t="shared" si="153"/>
        <v>OK</v>
      </c>
      <c r="BB1936" s="7">
        <f t="shared" si="154"/>
        <v>0</v>
      </c>
      <c r="BC1936" s="14">
        <f t="shared" si="150"/>
        <v>31174000</v>
      </c>
      <c r="BD1936" s="14">
        <f t="shared" si="150"/>
        <v>31174000</v>
      </c>
      <c r="BE1936" s="7">
        <f t="shared" si="151"/>
        <v>0</v>
      </c>
      <c r="BF1936" s="7">
        <f t="shared" si="151"/>
        <v>0</v>
      </c>
      <c r="BJ1936" s="2"/>
      <c r="BK1936" s="2"/>
      <c r="BL1936" s="2"/>
      <c r="BM1936" s="2"/>
      <c r="BN1936" s="2"/>
      <c r="BO1936" s="2"/>
      <c r="BP1936" s="2"/>
      <c r="BQ1936" s="2"/>
      <c r="BR1936" s="2"/>
    </row>
    <row r="1937" spans="1:70" s="3" customFormat="1" ht="85.5">
      <c r="A1937" s="2"/>
      <c r="B1937" s="28" t="s">
        <v>4381</v>
      </c>
      <c r="C1937" s="28" t="s">
        <v>4794</v>
      </c>
      <c r="D1937" s="28" t="s">
        <v>76</v>
      </c>
      <c r="E1937" s="29" t="s">
        <v>822</v>
      </c>
      <c r="F1937" s="29" t="s">
        <v>823</v>
      </c>
      <c r="G1937" s="29" t="s">
        <v>86</v>
      </c>
      <c r="H1937" s="29">
        <v>86101610</v>
      </c>
      <c r="I1937" s="29" t="s">
        <v>4818</v>
      </c>
      <c r="J1937" s="29" t="s">
        <v>199</v>
      </c>
      <c r="K1937" s="29" t="s">
        <v>1401</v>
      </c>
      <c r="L1937" s="30" t="s">
        <v>147</v>
      </c>
      <c r="M1937" s="30" t="s">
        <v>147</v>
      </c>
      <c r="N1937" s="30">
        <v>12</v>
      </c>
      <c r="O1937" s="30" t="s">
        <v>218</v>
      </c>
      <c r="P1937" s="30" t="s">
        <v>202</v>
      </c>
      <c r="Q1937" s="31">
        <v>31174000</v>
      </c>
      <c r="R1937" s="31">
        <v>31174000</v>
      </c>
      <c r="S1937" s="30" t="s">
        <v>411</v>
      </c>
      <c r="T1937" s="30" t="s">
        <v>199</v>
      </c>
      <c r="U1937" s="29" t="s">
        <v>806</v>
      </c>
      <c r="V1937" s="29" t="s">
        <v>331</v>
      </c>
      <c r="W1937" s="29" t="s">
        <v>378</v>
      </c>
      <c r="X1937" s="29" t="s">
        <v>206</v>
      </c>
      <c r="Y1937" s="29" t="s">
        <v>211</v>
      </c>
      <c r="Z1937" s="29" t="s">
        <v>819</v>
      </c>
      <c r="AA1937" s="32">
        <v>0</v>
      </c>
      <c r="AB1937" s="32">
        <v>0</v>
      </c>
      <c r="AC1937" s="32">
        <v>31174000</v>
      </c>
      <c r="AD1937" s="32">
        <v>0</v>
      </c>
      <c r="AE1937" s="32">
        <v>0</v>
      </c>
      <c r="AF1937" s="32">
        <v>2834000</v>
      </c>
      <c r="AG1937" s="32">
        <v>0</v>
      </c>
      <c r="AH1937" s="32">
        <v>2834000</v>
      </c>
      <c r="AI1937" s="32">
        <v>0</v>
      </c>
      <c r="AJ1937" s="32">
        <v>2834000</v>
      </c>
      <c r="AK1937" s="32">
        <v>0</v>
      </c>
      <c r="AL1937" s="32">
        <v>2834000</v>
      </c>
      <c r="AM1937" s="32">
        <v>0</v>
      </c>
      <c r="AN1937" s="32">
        <v>2834000</v>
      </c>
      <c r="AO1937" s="32">
        <v>0</v>
      </c>
      <c r="AP1937" s="32">
        <v>2834000</v>
      </c>
      <c r="AQ1937" s="32">
        <v>0</v>
      </c>
      <c r="AR1937" s="32">
        <v>2834000</v>
      </c>
      <c r="AS1937" s="32">
        <v>0</v>
      </c>
      <c r="AT1937" s="32">
        <v>2834000</v>
      </c>
      <c r="AU1937" s="32">
        <v>0</v>
      </c>
      <c r="AV1937" s="32">
        <v>2834000</v>
      </c>
      <c r="AW1937" s="32">
        <v>0</v>
      </c>
      <c r="AX1937" s="32">
        <v>5668000</v>
      </c>
      <c r="AZ1937" s="13" t="str">
        <f t="shared" si="152"/>
        <v>OK</v>
      </c>
      <c r="BA1937" s="13" t="str">
        <f t="shared" si="153"/>
        <v>OK</v>
      </c>
      <c r="BB1937" s="7">
        <f t="shared" si="154"/>
        <v>0</v>
      </c>
      <c r="BC1937" s="14">
        <f t="shared" si="150"/>
        <v>31174000</v>
      </c>
      <c r="BD1937" s="14">
        <f t="shared" si="150"/>
        <v>31174000</v>
      </c>
      <c r="BE1937" s="7">
        <f t="shared" si="151"/>
        <v>0</v>
      </c>
      <c r="BF1937" s="7">
        <f t="shared" si="151"/>
        <v>0</v>
      </c>
      <c r="BJ1937" s="2"/>
      <c r="BK1937" s="2"/>
      <c r="BL1937" s="2"/>
      <c r="BM1937" s="2"/>
      <c r="BN1937" s="2"/>
      <c r="BO1937" s="2"/>
      <c r="BP1937" s="2"/>
      <c r="BQ1937" s="2"/>
      <c r="BR1937" s="2"/>
    </row>
    <row r="1938" spans="1:70" s="3" customFormat="1" ht="85.5">
      <c r="A1938" s="2"/>
      <c r="B1938" s="28" t="s">
        <v>4382</v>
      </c>
      <c r="C1938" s="28" t="s">
        <v>4794</v>
      </c>
      <c r="D1938" s="28" t="s">
        <v>76</v>
      </c>
      <c r="E1938" s="29" t="s">
        <v>822</v>
      </c>
      <c r="F1938" s="29" t="s">
        <v>823</v>
      </c>
      <c r="G1938" s="29" t="s">
        <v>86</v>
      </c>
      <c r="H1938" s="29">
        <v>11111111</v>
      </c>
      <c r="I1938" s="29" t="s">
        <v>4818</v>
      </c>
      <c r="J1938" s="29" t="s">
        <v>199</v>
      </c>
      <c r="K1938" s="29" t="s">
        <v>1402</v>
      </c>
      <c r="L1938" s="30" t="s">
        <v>147</v>
      </c>
      <c r="M1938" s="30" t="s">
        <v>147</v>
      </c>
      <c r="N1938" s="30">
        <v>12</v>
      </c>
      <c r="O1938" s="30" t="s">
        <v>199</v>
      </c>
      <c r="P1938" s="30" t="s">
        <v>202</v>
      </c>
      <c r="Q1938" s="31">
        <v>61045990</v>
      </c>
      <c r="R1938" s="31">
        <v>61045990</v>
      </c>
      <c r="S1938" s="30" t="s">
        <v>411</v>
      </c>
      <c r="T1938" s="30" t="s">
        <v>199</v>
      </c>
      <c r="U1938" s="29" t="s">
        <v>806</v>
      </c>
      <c r="V1938" s="29" t="s">
        <v>331</v>
      </c>
      <c r="W1938" s="29" t="s">
        <v>378</v>
      </c>
      <c r="X1938" s="29" t="s">
        <v>440</v>
      </c>
      <c r="Y1938" s="29" t="s">
        <v>209</v>
      </c>
      <c r="Z1938" s="29" t="s">
        <v>819</v>
      </c>
      <c r="AA1938" s="32">
        <v>0</v>
      </c>
      <c r="AB1938" s="32">
        <v>0</v>
      </c>
      <c r="AC1938" s="32">
        <v>0</v>
      </c>
      <c r="AD1938" s="32">
        <v>0</v>
      </c>
      <c r="AE1938" s="32">
        <v>0</v>
      </c>
      <c r="AF1938" s="32">
        <v>0</v>
      </c>
      <c r="AG1938" s="32">
        <v>0</v>
      </c>
      <c r="AH1938" s="32">
        <v>0</v>
      </c>
      <c r="AI1938" s="32">
        <v>0</v>
      </c>
      <c r="AJ1938" s="32">
        <v>0</v>
      </c>
      <c r="AK1938" s="32">
        <v>30522995</v>
      </c>
      <c r="AL1938" s="32">
        <v>30522995</v>
      </c>
      <c r="AM1938" s="32">
        <v>0</v>
      </c>
      <c r="AN1938" s="32">
        <v>0</v>
      </c>
      <c r="AO1938" s="32">
        <v>0</v>
      </c>
      <c r="AP1938" s="32">
        <v>0</v>
      </c>
      <c r="AQ1938" s="32">
        <v>0</v>
      </c>
      <c r="AR1938" s="32">
        <v>0</v>
      </c>
      <c r="AS1938" s="32">
        <v>0</v>
      </c>
      <c r="AT1938" s="32">
        <v>0</v>
      </c>
      <c r="AU1938" s="32">
        <v>0</v>
      </c>
      <c r="AV1938" s="32">
        <v>0</v>
      </c>
      <c r="AW1938" s="32">
        <v>30522995</v>
      </c>
      <c r="AX1938" s="32">
        <v>30522995</v>
      </c>
      <c r="AZ1938" s="13" t="str">
        <f t="shared" si="152"/>
        <v>OK</v>
      </c>
      <c r="BA1938" s="13" t="str">
        <f t="shared" si="153"/>
        <v>OK</v>
      </c>
      <c r="BB1938" s="7">
        <f t="shared" si="154"/>
        <v>0</v>
      </c>
      <c r="BC1938" s="14">
        <f t="shared" si="150"/>
        <v>61045990</v>
      </c>
      <c r="BD1938" s="14">
        <f t="shared" si="150"/>
        <v>61045990</v>
      </c>
      <c r="BE1938" s="7">
        <f t="shared" si="151"/>
        <v>0</v>
      </c>
      <c r="BF1938" s="7">
        <f t="shared" si="151"/>
        <v>0</v>
      </c>
      <c r="BJ1938" s="2"/>
      <c r="BK1938" s="2"/>
      <c r="BL1938" s="2"/>
      <c r="BM1938" s="2"/>
      <c r="BN1938" s="2"/>
      <c r="BO1938" s="2"/>
      <c r="BP1938" s="2"/>
      <c r="BQ1938" s="2"/>
      <c r="BR1938" s="2"/>
    </row>
    <row r="1939" spans="1:70" s="3" customFormat="1" ht="85.5">
      <c r="A1939" s="2"/>
      <c r="B1939" s="28" t="s">
        <v>4383</v>
      </c>
      <c r="C1939" s="28" t="s">
        <v>4794</v>
      </c>
      <c r="D1939" s="28" t="s">
        <v>88</v>
      </c>
      <c r="E1939" s="29" t="s">
        <v>826</v>
      </c>
      <c r="F1939" s="29" t="s">
        <v>827</v>
      </c>
      <c r="G1939" s="29" t="s">
        <v>91</v>
      </c>
      <c r="H1939" s="29">
        <v>55101500</v>
      </c>
      <c r="I1939" s="29" t="s">
        <v>4810</v>
      </c>
      <c r="J1939" s="29" t="s">
        <v>199</v>
      </c>
      <c r="K1939" s="29" t="s">
        <v>1293</v>
      </c>
      <c r="L1939" s="30" t="s">
        <v>149</v>
      </c>
      <c r="M1939" s="30" t="s">
        <v>149</v>
      </c>
      <c r="N1939" s="30">
        <v>9</v>
      </c>
      <c r="O1939" s="30" t="s">
        <v>218</v>
      </c>
      <c r="P1939" s="30" t="s">
        <v>202</v>
      </c>
      <c r="Q1939" s="31">
        <v>390000000</v>
      </c>
      <c r="R1939" s="31">
        <v>390000000</v>
      </c>
      <c r="S1939" s="30" t="s">
        <v>411</v>
      </c>
      <c r="T1939" s="30" t="s">
        <v>199</v>
      </c>
      <c r="U1939" s="29" t="s">
        <v>721</v>
      </c>
      <c r="V1939" s="29" t="s">
        <v>330</v>
      </c>
      <c r="W1939" s="29" t="s">
        <v>364</v>
      </c>
      <c r="X1939" s="29" t="s">
        <v>206</v>
      </c>
      <c r="Y1939" s="29" t="s">
        <v>828</v>
      </c>
      <c r="Z1939" s="29" t="s">
        <v>723</v>
      </c>
      <c r="AA1939" s="32">
        <v>0</v>
      </c>
      <c r="AB1939" s="32">
        <v>0</v>
      </c>
      <c r="AC1939" s="32">
        <v>0</v>
      </c>
      <c r="AD1939" s="32">
        <v>0</v>
      </c>
      <c r="AE1939" s="32">
        <v>0</v>
      </c>
      <c r="AF1939" s="32">
        <v>0</v>
      </c>
      <c r="AG1939" s="32">
        <v>390000000</v>
      </c>
      <c r="AH1939" s="32">
        <v>0</v>
      </c>
      <c r="AI1939" s="32">
        <v>0</v>
      </c>
      <c r="AJ1939" s="32">
        <v>0</v>
      </c>
      <c r="AK1939" s="32">
        <v>0</v>
      </c>
      <c r="AL1939" s="32">
        <v>390000000</v>
      </c>
      <c r="AM1939" s="32">
        <v>0</v>
      </c>
      <c r="AN1939" s="32">
        <v>0</v>
      </c>
      <c r="AO1939" s="32">
        <v>0</v>
      </c>
      <c r="AP1939" s="32">
        <v>0</v>
      </c>
      <c r="AQ1939" s="32">
        <v>0</v>
      </c>
      <c r="AR1939" s="32">
        <v>0</v>
      </c>
      <c r="AS1939" s="32">
        <v>0</v>
      </c>
      <c r="AT1939" s="32">
        <v>0</v>
      </c>
      <c r="AU1939" s="32">
        <v>0</v>
      </c>
      <c r="AV1939" s="32">
        <v>0</v>
      </c>
      <c r="AW1939" s="32">
        <v>0</v>
      </c>
      <c r="AX1939" s="32">
        <v>0</v>
      </c>
      <c r="AZ1939" s="13" t="str">
        <f t="shared" si="152"/>
        <v>OK</v>
      </c>
      <c r="BA1939" s="13" t="str">
        <f t="shared" si="153"/>
        <v>OK</v>
      </c>
      <c r="BB1939" s="7">
        <f t="shared" si="154"/>
        <v>0</v>
      </c>
      <c r="BC1939" s="14">
        <f t="shared" ref="BC1939:BD2002" si="155">+SUM(AA1939,AC1939,AE1939,AG1939,AI1939,AK1939,AM1939,AO1939,AQ1939,AS1939,AU1939,AW1939)</f>
        <v>390000000</v>
      </c>
      <c r="BD1939" s="14">
        <f t="shared" si="155"/>
        <v>390000000</v>
      </c>
      <c r="BE1939" s="7">
        <f t="shared" ref="BE1939:BF2002" si="156">+IF(OR(AZ1939="ok",AZ1939=""),0,1)</f>
        <v>0</v>
      </c>
      <c r="BF1939" s="7">
        <f t="shared" si="156"/>
        <v>0</v>
      </c>
      <c r="BJ1939" s="2"/>
      <c r="BK1939" s="2"/>
      <c r="BL1939" s="2"/>
      <c r="BM1939" s="2"/>
      <c r="BN1939" s="2"/>
      <c r="BO1939" s="2"/>
      <c r="BP1939" s="2"/>
      <c r="BQ1939" s="2"/>
      <c r="BR1939" s="2"/>
    </row>
    <row r="1940" spans="1:70" s="3" customFormat="1" ht="85.5">
      <c r="A1940" s="2"/>
      <c r="B1940" s="28" t="s">
        <v>4384</v>
      </c>
      <c r="C1940" s="28" t="s">
        <v>4794</v>
      </c>
      <c r="D1940" s="28" t="s">
        <v>88</v>
      </c>
      <c r="E1940" s="29" t="s">
        <v>826</v>
      </c>
      <c r="F1940" s="29" t="s">
        <v>827</v>
      </c>
      <c r="G1940" s="29" t="s">
        <v>91</v>
      </c>
      <c r="H1940" s="29">
        <v>11111111</v>
      </c>
      <c r="I1940" s="29" t="s">
        <v>4810</v>
      </c>
      <c r="J1940" s="29" t="s">
        <v>199</v>
      </c>
      <c r="K1940" s="29" t="s">
        <v>1294</v>
      </c>
      <c r="L1940" s="30" t="s">
        <v>147</v>
      </c>
      <c r="M1940" s="30" t="s">
        <v>147</v>
      </c>
      <c r="N1940" s="30">
        <v>12</v>
      </c>
      <c r="O1940" s="30" t="s">
        <v>199</v>
      </c>
      <c r="P1940" s="30" t="s">
        <v>629</v>
      </c>
      <c r="Q1940" s="31">
        <v>972985670</v>
      </c>
      <c r="R1940" s="31">
        <v>972985670</v>
      </c>
      <c r="S1940" s="30" t="s">
        <v>411</v>
      </c>
      <c r="T1940" s="30" t="s">
        <v>199</v>
      </c>
      <c r="U1940" s="29" t="s">
        <v>721</v>
      </c>
      <c r="V1940" s="29" t="s">
        <v>330</v>
      </c>
      <c r="W1940" s="29" t="s">
        <v>377</v>
      </c>
      <c r="X1940" s="29" t="s">
        <v>206</v>
      </c>
      <c r="Y1940" s="29" t="s">
        <v>211</v>
      </c>
      <c r="Z1940" s="29" t="s">
        <v>723</v>
      </c>
      <c r="AA1940" s="32">
        <v>0</v>
      </c>
      <c r="AB1940" s="32">
        <v>0</v>
      </c>
      <c r="AC1940" s="32">
        <v>0</v>
      </c>
      <c r="AD1940" s="32">
        <v>0</v>
      </c>
      <c r="AE1940" s="32">
        <v>0</v>
      </c>
      <c r="AF1940" s="32">
        <v>0</v>
      </c>
      <c r="AG1940" s="32">
        <v>0</v>
      </c>
      <c r="AH1940" s="32">
        <v>0</v>
      </c>
      <c r="AI1940" s="32">
        <v>0</v>
      </c>
      <c r="AJ1940" s="32">
        <v>0</v>
      </c>
      <c r="AK1940" s="32">
        <v>0</v>
      </c>
      <c r="AL1940" s="32">
        <v>0</v>
      </c>
      <c r="AM1940" s="32">
        <v>0</v>
      </c>
      <c r="AN1940" s="32">
        <v>0</v>
      </c>
      <c r="AO1940" s="32">
        <v>0</v>
      </c>
      <c r="AP1940" s="32">
        <v>0</v>
      </c>
      <c r="AQ1940" s="32">
        <v>0</v>
      </c>
      <c r="AR1940" s="32">
        <v>0</v>
      </c>
      <c r="AS1940" s="32">
        <v>0</v>
      </c>
      <c r="AT1940" s="32">
        <v>0</v>
      </c>
      <c r="AU1940" s="32">
        <v>0</v>
      </c>
      <c r="AV1940" s="32">
        <v>0</v>
      </c>
      <c r="AW1940" s="32">
        <v>972985670</v>
      </c>
      <c r="AX1940" s="32">
        <v>972985670</v>
      </c>
      <c r="AZ1940" s="13" t="str">
        <f t="shared" si="152"/>
        <v>OK</v>
      </c>
      <c r="BA1940" s="13" t="str">
        <f t="shared" si="153"/>
        <v>OK</v>
      </c>
      <c r="BB1940" s="7">
        <f t="shared" si="154"/>
        <v>0</v>
      </c>
      <c r="BC1940" s="14">
        <f t="shared" si="155"/>
        <v>972985670</v>
      </c>
      <c r="BD1940" s="14">
        <f t="shared" si="155"/>
        <v>972985670</v>
      </c>
      <c r="BE1940" s="7">
        <f t="shared" si="156"/>
        <v>0</v>
      </c>
      <c r="BF1940" s="7">
        <f t="shared" si="156"/>
        <v>0</v>
      </c>
      <c r="BJ1940" s="2"/>
      <c r="BK1940" s="2"/>
      <c r="BL1940" s="2"/>
      <c r="BM1940" s="2"/>
      <c r="BN1940" s="2"/>
      <c r="BO1940" s="2"/>
      <c r="BP1940" s="2"/>
      <c r="BQ1940" s="2"/>
      <c r="BR1940" s="2"/>
    </row>
    <row r="1941" spans="1:70" s="3" customFormat="1" ht="85.5">
      <c r="A1941" s="2"/>
      <c r="B1941" s="28" t="s">
        <v>4385</v>
      </c>
      <c r="C1941" s="28" t="s">
        <v>4794</v>
      </c>
      <c r="D1941" s="28" t="s">
        <v>88</v>
      </c>
      <c r="E1941" s="29" t="s">
        <v>826</v>
      </c>
      <c r="F1941" s="29" t="s">
        <v>827</v>
      </c>
      <c r="G1941" s="29" t="s">
        <v>91</v>
      </c>
      <c r="H1941" s="29">
        <v>11111111</v>
      </c>
      <c r="I1941" s="29" t="s">
        <v>4810</v>
      </c>
      <c r="J1941" s="29" t="s">
        <v>199</v>
      </c>
      <c r="K1941" s="29" t="s">
        <v>1295</v>
      </c>
      <c r="L1941" s="30" t="s">
        <v>147</v>
      </c>
      <c r="M1941" s="30" t="s">
        <v>147</v>
      </c>
      <c r="N1941" s="30">
        <v>12</v>
      </c>
      <c r="O1941" s="30" t="s">
        <v>199</v>
      </c>
      <c r="P1941" s="30" t="s">
        <v>202</v>
      </c>
      <c r="Q1941" s="31">
        <v>43106000</v>
      </c>
      <c r="R1941" s="31">
        <v>43106000</v>
      </c>
      <c r="S1941" s="30" t="s">
        <v>411</v>
      </c>
      <c r="T1941" s="30" t="s">
        <v>199</v>
      </c>
      <c r="U1941" s="29" t="s">
        <v>721</v>
      </c>
      <c r="V1941" s="29" t="s">
        <v>330</v>
      </c>
      <c r="W1941" s="29" t="s">
        <v>377</v>
      </c>
      <c r="X1941" s="29" t="s">
        <v>440</v>
      </c>
      <c r="Y1941" s="29" t="s">
        <v>209</v>
      </c>
      <c r="Z1941" s="29" t="s">
        <v>723</v>
      </c>
      <c r="AA1941" s="32">
        <v>0</v>
      </c>
      <c r="AB1941" s="32">
        <v>0</v>
      </c>
      <c r="AC1941" s="32">
        <v>0</v>
      </c>
      <c r="AD1941" s="32">
        <v>0</v>
      </c>
      <c r="AE1941" s="32">
        <v>0</v>
      </c>
      <c r="AF1941" s="32">
        <v>0</v>
      </c>
      <c r="AG1941" s="32">
        <v>0</v>
      </c>
      <c r="AH1941" s="32">
        <v>0</v>
      </c>
      <c r="AI1941" s="32">
        <v>0</v>
      </c>
      <c r="AJ1941" s="32">
        <v>0</v>
      </c>
      <c r="AK1941" s="32">
        <v>21553000</v>
      </c>
      <c r="AL1941" s="32">
        <v>21553000</v>
      </c>
      <c r="AM1941" s="32">
        <v>0</v>
      </c>
      <c r="AN1941" s="32">
        <v>0</v>
      </c>
      <c r="AO1941" s="32">
        <v>0</v>
      </c>
      <c r="AP1941" s="32">
        <v>0</v>
      </c>
      <c r="AQ1941" s="32">
        <v>0</v>
      </c>
      <c r="AR1941" s="32">
        <v>0</v>
      </c>
      <c r="AS1941" s="32">
        <v>0</v>
      </c>
      <c r="AT1941" s="32">
        <v>0</v>
      </c>
      <c r="AU1941" s="32">
        <v>0</v>
      </c>
      <c r="AV1941" s="32">
        <v>0</v>
      </c>
      <c r="AW1941" s="32">
        <v>21553000</v>
      </c>
      <c r="AX1941" s="32">
        <v>21553000</v>
      </c>
      <c r="AZ1941" s="13" t="str">
        <f t="shared" si="152"/>
        <v>OK</v>
      </c>
      <c r="BA1941" s="13" t="str">
        <f t="shared" si="153"/>
        <v>OK</v>
      </c>
      <c r="BB1941" s="7">
        <f t="shared" si="154"/>
        <v>0</v>
      </c>
      <c r="BC1941" s="14">
        <f t="shared" si="155"/>
        <v>43106000</v>
      </c>
      <c r="BD1941" s="14">
        <f t="shared" si="155"/>
        <v>43106000</v>
      </c>
      <c r="BE1941" s="7">
        <f t="shared" si="156"/>
        <v>0</v>
      </c>
      <c r="BF1941" s="7">
        <f t="shared" si="156"/>
        <v>0</v>
      </c>
      <c r="BJ1941" s="2"/>
      <c r="BK1941" s="2"/>
      <c r="BL1941" s="2"/>
      <c r="BM1941" s="2"/>
      <c r="BN1941" s="2"/>
      <c r="BO1941" s="2"/>
      <c r="BP1941" s="2"/>
      <c r="BQ1941" s="2"/>
      <c r="BR1941" s="2"/>
    </row>
    <row r="1942" spans="1:70" s="3" customFormat="1" ht="85.5">
      <c r="A1942" s="2"/>
      <c r="B1942" s="28" t="s">
        <v>4386</v>
      </c>
      <c r="C1942" s="28" t="s">
        <v>4794</v>
      </c>
      <c r="D1942" s="28" t="s">
        <v>88</v>
      </c>
      <c r="E1942" s="29" t="s">
        <v>826</v>
      </c>
      <c r="F1942" s="29" t="s">
        <v>827</v>
      </c>
      <c r="G1942" s="29" t="s">
        <v>92</v>
      </c>
      <c r="H1942" s="29">
        <v>81151600</v>
      </c>
      <c r="I1942" s="29" t="s">
        <v>4810</v>
      </c>
      <c r="J1942" s="29" t="s">
        <v>199</v>
      </c>
      <c r="K1942" s="29" t="s">
        <v>1296</v>
      </c>
      <c r="L1942" s="30" t="s">
        <v>147</v>
      </c>
      <c r="M1942" s="30" t="s">
        <v>147</v>
      </c>
      <c r="N1942" s="30">
        <v>12</v>
      </c>
      <c r="O1942" s="30" t="s">
        <v>218</v>
      </c>
      <c r="P1942" s="30" t="s">
        <v>202</v>
      </c>
      <c r="Q1942" s="31">
        <v>35849000</v>
      </c>
      <c r="R1942" s="31">
        <v>35849000</v>
      </c>
      <c r="S1942" s="30" t="s">
        <v>411</v>
      </c>
      <c r="T1942" s="30" t="s">
        <v>199</v>
      </c>
      <c r="U1942" s="29" t="s">
        <v>721</v>
      </c>
      <c r="V1942" s="29" t="s">
        <v>330</v>
      </c>
      <c r="W1942" s="29" t="s">
        <v>364</v>
      </c>
      <c r="X1942" s="29" t="s">
        <v>206</v>
      </c>
      <c r="Y1942" s="29" t="s">
        <v>211</v>
      </c>
      <c r="Z1942" s="29" t="s">
        <v>723</v>
      </c>
      <c r="AA1942" s="32">
        <v>0</v>
      </c>
      <c r="AB1942" s="32">
        <v>0</v>
      </c>
      <c r="AC1942" s="32">
        <v>35849000</v>
      </c>
      <c r="AD1942" s="32">
        <v>0</v>
      </c>
      <c r="AE1942" s="32">
        <v>0</v>
      </c>
      <c r="AF1942" s="32">
        <v>3259000</v>
      </c>
      <c r="AG1942" s="32">
        <v>0</v>
      </c>
      <c r="AH1942" s="32">
        <v>3259000</v>
      </c>
      <c r="AI1942" s="32">
        <v>0</v>
      </c>
      <c r="AJ1942" s="32">
        <v>3259000</v>
      </c>
      <c r="AK1942" s="32">
        <v>0</v>
      </c>
      <c r="AL1942" s="32">
        <v>3259000</v>
      </c>
      <c r="AM1942" s="32">
        <v>0</v>
      </c>
      <c r="AN1942" s="32">
        <v>3259000</v>
      </c>
      <c r="AO1942" s="32">
        <v>0</v>
      </c>
      <c r="AP1942" s="32">
        <v>3259000</v>
      </c>
      <c r="AQ1942" s="32">
        <v>0</v>
      </c>
      <c r="AR1942" s="32">
        <v>3259000</v>
      </c>
      <c r="AS1942" s="32">
        <v>0</v>
      </c>
      <c r="AT1942" s="32">
        <v>3259000</v>
      </c>
      <c r="AU1942" s="32">
        <v>0</v>
      </c>
      <c r="AV1942" s="32">
        <v>3259000</v>
      </c>
      <c r="AW1942" s="32">
        <v>0</v>
      </c>
      <c r="AX1942" s="32">
        <v>6518000</v>
      </c>
      <c r="AZ1942" s="13" t="str">
        <f t="shared" si="152"/>
        <v>OK</v>
      </c>
      <c r="BA1942" s="13" t="str">
        <f t="shared" si="153"/>
        <v>OK</v>
      </c>
      <c r="BB1942" s="7">
        <f t="shared" si="154"/>
        <v>0</v>
      </c>
      <c r="BC1942" s="14">
        <f t="shared" si="155"/>
        <v>35849000</v>
      </c>
      <c r="BD1942" s="14">
        <f t="shared" si="155"/>
        <v>35849000</v>
      </c>
      <c r="BE1942" s="7">
        <f t="shared" si="156"/>
        <v>0</v>
      </c>
      <c r="BF1942" s="7">
        <f t="shared" si="156"/>
        <v>0</v>
      </c>
      <c r="BJ1942" s="2"/>
      <c r="BK1942" s="2"/>
      <c r="BL1942" s="2"/>
      <c r="BM1942" s="2"/>
      <c r="BN1942" s="2"/>
      <c r="BO1942" s="2"/>
      <c r="BP1942" s="2"/>
      <c r="BQ1942" s="2"/>
      <c r="BR1942" s="2"/>
    </row>
    <row r="1943" spans="1:70" s="3" customFormat="1" ht="99.75">
      <c r="A1943" s="2"/>
      <c r="B1943" s="28" t="s">
        <v>4387</v>
      </c>
      <c r="C1943" s="28" t="s">
        <v>4794</v>
      </c>
      <c r="D1943" s="28" t="s">
        <v>88</v>
      </c>
      <c r="E1943" s="29" t="s">
        <v>826</v>
      </c>
      <c r="F1943" s="29" t="s">
        <v>827</v>
      </c>
      <c r="G1943" s="29" t="s">
        <v>92</v>
      </c>
      <c r="H1943" s="29">
        <v>81151600</v>
      </c>
      <c r="I1943" s="29" t="s">
        <v>4810</v>
      </c>
      <c r="J1943" s="29" t="s">
        <v>199</v>
      </c>
      <c r="K1943" s="29" t="s">
        <v>1297</v>
      </c>
      <c r="L1943" s="30" t="s">
        <v>147</v>
      </c>
      <c r="M1943" s="30" t="s">
        <v>147</v>
      </c>
      <c r="N1943" s="30">
        <v>12</v>
      </c>
      <c r="O1943" s="30" t="s">
        <v>218</v>
      </c>
      <c r="P1943" s="30" t="s">
        <v>202</v>
      </c>
      <c r="Q1943" s="31">
        <v>57211000</v>
      </c>
      <c r="R1943" s="31">
        <v>57211000</v>
      </c>
      <c r="S1943" s="30" t="s">
        <v>411</v>
      </c>
      <c r="T1943" s="30" t="s">
        <v>199</v>
      </c>
      <c r="U1943" s="29" t="s">
        <v>721</v>
      </c>
      <c r="V1943" s="29" t="s">
        <v>330</v>
      </c>
      <c r="W1943" s="29" t="s">
        <v>383</v>
      </c>
      <c r="X1943" s="29" t="s">
        <v>206</v>
      </c>
      <c r="Y1943" s="29" t="s">
        <v>211</v>
      </c>
      <c r="Z1943" s="29" t="s">
        <v>723</v>
      </c>
      <c r="AA1943" s="32">
        <v>0</v>
      </c>
      <c r="AB1943" s="32">
        <v>0</v>
      </c>
      <c r="AC1943" s="32">
        <v>57211000</v>
      </c>
      <c r="AD1943" s="32">
        <v>0</v>
      </c>
      <c r="AE1943" s="32">
        <v>0</v>
      </c>
      <c r="AF1943" s="32">
        <v>5201000</v>
      </c>
      <c r="AG1943" s="32">
        <v>0</v>
      </c>
      <c r="AH1943" s="32">
        <v>5201000</v>
      </c>
      <c r="AI1943" s="32">
        <v>0</v>
      </c>
      <c r="AJ1943" s="32">
        <v>5201000</v>
      </c>
      <c r="AK1943" s="32">
        <v>0</v>
      </c>
      <c r="AL1943" s="32">
        <v>5201000</v>
      </c>
      <c r="AM1943" s="32">
        <v>0</v>
      </c>
      <c r="AN1943" s="32">
        <v>5201000</v>
      </c>
      <c r="AO1943" s="32">
        <v>0</v>
      </c>
      <c r="AP1943" s="32">
        <v>5201000</v>
      </c>
      <c r="AQ1943" s="32">
        <v>0</v>
      </c>
      <c r="AR1943" s="32">
        <v>5201000</v>
      </c>
      <c r="AS1943" s="32">
        <v>0</v>
      </c>
      <c r="AT1943" s="32">
        <v>5201000</v>
      </c>
      <c r="AU1943" s="32">
        <v>0</v>
      </c>
      <c r="AV1943" s="32">
        <v>5201000</v>
      </c>
      <c r="AW1943" s="32">
        <v>0</v>
      </c>
      <c r="AX1943" s="32">
        <v>10402000</v>
      </c>
      <c r="AZ1943" s="13" t="str">
        <f t="shared" si="152"/>
        <v>OK</v>
      </c>
      <c r="BA1943" s="13" t="str">
        <f t="shared" si="153"/>
        <v>OK</v>
      </c>
      <c r="BB1943" s="7">
        <f t="shared" si="154"/>
        <v>0</v>
      </c>
      <c r="BC1943" s="14">
        <f t="shared" si="155"/>
        <v>57211000</v>
      </c>
      <c r="BD1943" s="14">
        <f t="shared" si="155"/>
        <v>57211000</v>
      </c>
      <c r="BE1943" s="7">
        <f t="shared" si="156"/>
        <v>0</v>
      </c>
      <c r="BF1943" s="7">
        <f t="shared" si="156"/>
        <v>0</v>
      </c>
      <c r="BJ1943" s="2"/>
      <c r="BK1943" s="2"/>
      <c r="BL1943" s="2"/>
      <c r="BM1943" s="2"/>
      <c r="BN1943" s="2"/>
      <c r="BO1943" s="2"/>
      <c r="BP1943" s="2"/>
      <c r="BQ1943" s="2"/>
      <c r="BR1943" s="2"/>
    </row>
    <row r="1944" spans="1:70" s="3" customFormat="1" ht="85.5">
      <c r="A1944" s="2"/>
      <c r="B1944" s="28" t="s">
        <v>4388</v>
      </c>
      <c r="C1944" s="28" t="s">
        <v>4794</v>
      </c>
      <c r="D1944" s="28" t="s">
        <v>88</v>
      </c>
      <c r="E1944" s="29" t="s">
        <v>826</v>
      </c>
      <c r="F1944" s="29" t="s">
        <v>827</v>
      </c>
      <c r="G1944" s="29" t="s">
        <v>92</v>
      </c>
      <c r="H1944" s="29">
        <v>81151600</v>
      </c>
      <c r="I1944" s="29" t="s">
        <v>4810</v>
      </c>
      <c r="J1944" s="29" t="s">
        <v>199</v>
      </c>
      <c r="K1944" s="29" t="s">
        <v>1298</v>
      </c>
      <c r="L1944" s="30" t="s">
        <v>147</v>
      </c>
      <c r="M1944" s="30" t="s">
        <v>147</v>
      </c>
      <c r="N1944" s="30">
        <v>12</v>
      </c>
      <c r="O1944" s="30" t="s">
        <v>218</v>
      </c>
      <c r="P1944" s="30" t="s">
        <v>202</v>
      </c>
      <c r="Q1944" s="31">
        <v>89694000</v>
      </c>
      <c r="R1944" s="31">
        <v>89694000</v>
      </c>
      <c r="S1944" s="30" t="s">
        <v>411</v>
      </c>
      <c r="T1944" s="30" t="s">
        <v>199</v>
      </c>
      <c r="U1944" s="29" t="s">
        <v>721</v>
      </c>
      <c r="V1944" s="29" t="s">
        <v>330</v>
      </c>
      <c r="W1944" s="29" t="s">
        <v>364</v>
      </c>
      <c r="X1944" s="29" t="s">
        <v>206</v>
      </c>
      <c r="Y1944" s="29" t="s">
        <v>211</v>
      </c>
      <c r="Z1944" s="29" t="s">
        <v>725</v>
      </c>
      <c r="AA1944" s="32">
        <v>0</v>
      </c>
      <c r="AB1944" s="32">
        <v>0</v>
      </c>
      <c r="AC1944" s="32">
        <v>89694000</v>
      </c>
      <c r="AD1944" s="32">
        <v>0</v>
      </c>
      <c r="AE1944" s="32">
        <v>0</v>
      </c>
      <c r="AF1944" s="32">
        <v>8154000</v>
      </c>
      <c r="AG1944" s="32">
        <v>0</v>
      </c>
      <c r="AH1944" s="32">
        <v>8154000</v>
      </c>
      <c r="AI1944" s="32">
        <v>0</v>
      </c>
      <c r="AJ1944" s="32">
        <v>8154000</v>
      </c>
      <c r="AK1944" s="32">
        <v>0</v>
      </c>
      <c r="AL1944" s="32">
        <v>8154000</v>
      </c>
      <c r="AM1944" s="32">
        <v>0</v>
      </c>
      <c r="AN1944" s="32">
        <v>8154000</v>
      </c>
      <c r="AO1944" s="32">
        <v>0</v>
      </c>
      <c r="AP1944" s="32">
        <v>8154000</v>
      </c>
      <c r="AQ1944" s="32">
        <v>0</v>
      </c>
      <c r="AR1944" s="32">
        <v>8154000</v>
      </c>
      <c r="AS1944" s="32">
        <v>0</v>
      </c>
      <c r="AT1944" s="32">
        <v>8154000</v>
      </c>
      <c r="AU1944" s="32">
        <v>0</v>
      </c>
      <c r="AV1944" s="32">
        <v>8154000</v>
      </c>
      <c r="AW1944" s="32">
        <v>0</v>
      </c>
      <c r="AX1944" s="32">
        <v>16308000</v>
      </c>
      <c r="AZ1944" s="13" t="str">
        <f t="shared" si="152"/>
        <v>OK</v>
      </c>
      <c r="BA1944" s="13" t="str">
        <f t="shared" si="153"/>
        <v>OK</v>
      </c>
      <c r="BB1944" s="7">
        <f t="shared" si="154"/>
        <v>0</v>
      </c>
      <c r="BC1944" s="14">
        <f t="shared" si="155"/>
        <v>89694000</v>
      </c>
      <c r="BD1944" s="14">
        <f t="shared" si="155"/>
        <v>89694000</v>
      </c>
      <c r="BE1944" s="7">
        <f t="shared" si="156"/>
        <v>0</v>
      </c>
      <c r="BF1944" s="7">
        <f t="shared" si="156"/>
        <v>0</v>
      </c>
      <c r="BJ1944" s="2"/>
      <c r="BK1944" s="2"/>
      <c r="BL1944" s="2"/>
      <c r="BM1944" s="2"/>
      <c r="BN1944" s="2"/>
      <c r="BO1944" s="2"/>
      <c r="BP1944" s="2"/>
      <c r="BQ1944" s="2"/>
      <c r="BR1944" s="2"/>
    </row>
    <row r="1945" spans="1:70" s="3" customFormat="1" ht="85.5">
      <c r="A1945" s="2"/>
      <c r="B1945" s="28" t="s">
        <v>4389</v>
      </c>
      <c r="C1945" s="28" t="s">
        <v>4794</v>
      </c>
      <c r="D1945" s="28" t="s">
        <v>88</v>
      </c>
      <c r="E1945" s="29" t="s">
        <v>826</v>
      </c>
      <c r="F1945" s="29" t="s">
        <v>827</v>
      </c>
      <c r="G1945" s="29" t="s">
        <v>92</v>
      </c>
      <c r="H1945" s="29">
        <v>81151600</v>
      </c>
      <c r="I1945" s="29" t="s">
        <v>4810</v>
      </c>
      <c r="J1945" s="29" t="s">
        <v>199</v>
      </c>
      <c r="K1945" s="29" t="s">
        <v>1299</v>
      </c>
      <c r="L1945" s="30" t="s">
        <v>147</v>
      </c>
      <c r="M1945" s="30" t="s">
        <v>147</v>
      </c>
      <c r="N1945" s="30">
        <v>12</v>
      </c>
      <c r="O1945" s="30" t="s">
        <v>218</v>
      </c>
      <c r="P1945" s="30" t="s">
        <v>202</v>
      </c>
      <c r="Q1945" s="31">
        <v>57211000</v>
      </c>
      <c r="R1945" s="31">
        <v>57211000</v>
      </c>
      <c r="S1945" s="30" t="s">
        <v>411</v>
      </c>
      <c r="T1945" s="30" t="s">
        <v>199</v>
      </c>
      <c r="U1945" s="29" t="s">
        <v>721</v>
      </c>
      <c r="V1945" s="29" t="s">
        <v>330</v>
      </c>
      <c r="W1945" s="29" t="s">
        <v>364</v>
      </c>
      <c r="X1945" s="29" t="s">
        <v>206</v>
      </c>
      <c r="Y1945" s="29" t="s">
        <v>211</v>
      </c>
      <c r="Z1945" s="29" t="s">
        <v>725</v>
      </c>
      <c r="AA1945" s="32">
        <v>0</v>
      </c>
      <c r="AB1945" s="32">
        <v>0</v>
      </c>
      <c r="AC1945" s="32">
        <v>57211000</v>
      </c>
      <c r="AD1945" s="32">
        <v>0</v>
      </c>
      <c r="AE1945" s="32">
        <v>0</v>
      </c>
      <c r="AF1945" s="32">
        <v>5201000</v>
      </c>
      <c r="AG1945" s="32">
        <v>0</v>
      </c>
      <c r="AH1945" s="32">
        <v>5201000</v>
      </c>
      <c r="AI1945" s="32">
        <v>0</v>
      </c>
      <c r="AJ1945" s="32">
        <v>5201000</v>
      </c>
      <c r="AK1945" s="32">
        <v>0</v>
      </c>
      <c r="AL1945" s="32">
        <v>5201000</v>
      </c>
      <c r="AM1945" s="32">
        <v>0</v>
      </c>
      <c r="AN1945" s="32">
        <v>5201000</v>
      </c>
      <c r="AO1945" s="32">
        <v>0</v>
      </c>
      <c r="AP1945" s="32">
        <v>5201000</v>
      </c>
      <c r="AQ1945" s="32">
        <v>0</v>
      </c>
      <c r="AR1945" s="32">
        <v>5201000</v>
      </c>
      <c r="AS1945" s="32">
        <v>0</v>
      </c>
      <c r="AT1945" s="32">
        <v>5201000</v>
      </c>
      <c r="AU1945" s="32">
        <v>0</v>
      </c>
      <c r="AV1945" s="32">
        <v>5201000</v>
      </c>
      <c r="AW1945" s="32">
        <v>0</v>
      </c>
      <c r="AX1945" s="32">
        <v>10402000</v>
      </c>
      <c r="AZ1945" s="13" t="str">
        <f t="shared" si="152"/>
        <v>OK</v>
      </c>
      <c r="BA1945" s="13" t="str">
        <f t="shared" si="153"/>
        <v>OK</v>
      </c>
      <c r="BB1945" s="7">
        <f t="shared" si="154"/>
        <v>0</v>
      </c>
      <c r="BC1945" s="14">
        <f t="shared" si="155"/>
        <v>57211000</v>
      </c>
      <c r="BD1945" s="14">
        <f t="shared" si="155"/>
        <v>57211000</v>
      </c>
      <c r="BE1945" s="7">
        <f t="shared" si="156"/>
        <v>0</v>
      </c>
      <c r="BF1945" s="7">
        <f t="shared" si="156"/>
        <v>0</v>
      </c>
      <c r="BJ1945" s="2"/>
      <c r="BK1945" s="2"/>
      <c r="BL1945" s="2"/>
      <c r="BM1945" s="2"/>
      <c r="BN1945" s="2"/>
      <c r="BO1945" s="2"/>
      <c r="BP1945" s="2"/>
      <c r="BQ1945" s="2"/>
      <c r="BR1945" s="2"/>
    </row>
    <row r="1946" spans="1:70" s="3" customFormat="1" ht="85.5">
      <c r="A1946" s="2"/>
      <c r="B1946" s="28" t="s">
        <v>4390</v>
      </c>
      <c r="C1946" s="28" t="s">
        <v>4794</v>
      </c>
      <c r="D1946" s="28" t="s">
        <v>88</v>
      </c>
      <c r="E1946" s="29" t="s">
        <v>826</v>
      </c>
      <c r="F1946" s="29" t="s">
        <v>827</v>
      </c>
      <c r="G1946" s="29" t="s">
        <v>92</v>
      </c>
      <c r="H1946" s="29">
        <v>81151600</v>
      </c>
      <c r="I1946" s="29" t="s">
        <v>4810</v>
      </c>
      <c r="J1946" s="29" t="s">
        <v>199</v>
      </c>
      <c r="K1946" s="29" t="s">
        <v>1299</v>
      </c>
      <c r="L1946" s="30" t="s">
        <v>147</v>
      </c>
      <c r="M1946" s="30" t="s">
        <v>147</v>
      </c>
      <c r="N1946" s="30">
        <v>12</v>
      </c>
      <c r="O1946" s="30" t="s">
        <v>218</v>
      </c>
      <c r="P1946" s="30" t="s">
        <v>202</v>
      </c>
      <c r="Q1946" s="31">
        <v>57211000</v>
      </c>
      <c r="R1946" s="31">
        <v>57211000</v>
      </c>
      <c r="S1946" s="30" t="s">
        <v>411</v>
      </c>
      <c r="T1946" s="30" t="s">
        <v>199</v>
      </c>
      <c r="U1946" s="29" t="s">
        <v>721</v>
      </c>
      <c r="V1946" s="29" t="s">
        <v>330</v>
      </c>
      <c r="W1946" s="29" t="s">
        <v>364</v>
      </c>
      <c r="X1946" s="29" t="s">
        <v>206</v>
      </c>
      <c r="Y1946" s="29" t="s">
        <v>211</v>
      </c>
      <c r="Z1946" s="29" t="s">
        <v>725</v>
      </c>
      <c r="AA1946" s="32">
        <v>0</v>
      </c>
      <c r="AB1946" s="32">
        <v>0</v>
      </c>
      <c r="AC1946" s="32">
        <v>57211000</v>
      </c>
      <c r="AD1946" s="32">
        <v>0</v>
      </c>
      <c r="AE1946" s="32">
        <v>0</v>
      </c>
      <c r="AF1946" s="32">
        <v>5201000</v>
      </c>
      <c r="AG1946" s="32">
        <v>0</v>
      </c>
      <c r="AH1946" s="32">
        <v>5201000</v>
      </c>
      <c r="AI1946" s="32">
        <v>0</v>
      </c>
      <c r="AJ1946" s="32">
        <v>5201000</v>
      </c>
      <c r="AK1946" s="32">
        <v>0</v>
      </c>
      <c r="AL1946" s="32">
        <v>5201000</v>
      </c>
      <c r="AM1946" s="32">
        <v>0</v>
      </c>
      <c r="AN1946" s="32">
        <v>5201000</v>
      </c>
      <c r="AO1946" s="32">
        <v>0</v>
      </c>
      <c r="AP1946" s="32">
        <v>5201000</v>
      </c>
      <c r="AQ1946" s="32">
        <v>0</v>
      </c>
      <c r="AR1946" s="32">
        <v>5201000</v>
      </c>
      <c r="AS1946" s="32">
        <v>0</v>
      </c>
      <c r="AT1946" s="32">
        <v>5201000</v>
      </c>
      <c r="AU1946" s="32">
        <v>0</v>
      </c>
      <c r="AV1946" s="32">
        <v>5201000</v>
      </c>
      <c r="AW1946" s="32">
        <v>0</v>
      </c>
      <c r="AX1946" s="32">
        <v>10402000</v>
      </c>
      <c r="AZ1946" s="13" t="str">
        <f t="shared" si="152"/>
        <v>OK</v>
      </c>
      <c r="BA1946" s="13" t="str">
        <f t="shared" si="153"/>
        <v>OK</v>
      </c>
      <c r="BB1946" s="7">
        <f t="shared" si="154"/>
        <v>0</v>
      </c>
      <c r="BC1946" s="14">
        <f t="shared" si="155"/>
        <v>57211000</v>
      </c>
      <c r="BD1946" s="14">
        <f t="shared" si="155"/>
        <v>57211000</v>
      </c>
      <c r="BE1946" s="7">
        <f t="shared" si="156"/>
        <v>0</v>
      </c>
      <c r="BF1946" s="7">
        <f t="shared" si="156"/>
        <v>0</v>
      </c>
      <c r="BJ1946" s="2"/>
      <c r="BK1946" s="2"/>
      <c r="BL1946" s="2"/>
      <c r="BM1946" s="2"/>
      <c r="BN1946" s="2"/>
      <c r="BO1946" s="2"/>
      <c r="BP1946" s="2"/>
      <c r="BQ1946" s="2"/>
      <c r="BR1946" s="2"/>
    </row>
    <row r="1947" spans="1:70" s="3" customFormat="1" ht="114">
      <c r="A1947" s="2"/>
      <c r="B1947" s="28" t="s">
        <v>4391</v>
      </c>
      <c r="C1947" s="28" t="s">
        <v>4794</v>
      </c>
      <c r="D1947" s="28" t="s">
        <v>88</v>
      </c>
      <c r="E1947" s="29" t="s">
        <v>826</v>
      </c>
      <c r="F1947" s="29" t="s">
        <v>827</v>
      </c>
      <c r="G1947" s="29" t="s">
        <v>92</v>
      </c>
      <c r="H1947" s="29">
        <v>81151600</v>
      </c>
      <c r="I1947" s="29" t="s">
        <v>4810</v>
      </c>
      <c r="J1947" s="29" t="s">
        <v>199</v>
      </c>
      <c r="K1947" s="29" t="s">
        <v>1300</v>
      </c>
      <c r="L1947" s="30" t="s">
        <v>147</v>
      </c>
      <c r="M1947" s="30" t="s">
        <v>147</v>
      </c>
      <c r="N1947" s="30">
        <v>12</v>
      </c>
      <c r="O1947" s="30" t="s">
        <v>218</v>
      </c>
      <c r="P1947" s="30" t="s">
        <v>202</v>
      </c>
      <c r="Q1947" s="31">
        <v>57211000</v>
      </c>
      <c r="R1947" s="31">
        <v>57211000</v>
      </c>
      <c r="S1947" s="30" t="s">
        <v>411</v>
      </c>
      <c r="T1947" s="30" t="s">
        <v>199</v>
      </c>
      <c r="U1947" s="29" t="s">
        <v>721</v>
      </c>
      <c r="V1947" s="29" t="s">
        <v>330</v>
      </c>
      <c r="W1947" s="29" t="s">
        <v>364</v>
      </c>
      <c r="X1947" s="29" t="s">
        <v>206</v>
      </c>
      <c r="Y1947" s="29" t="s">
        <v>211</v>
      </c>
      <c r="Z1947" s="29" t="s">
        <v>723</v>
      </c>
      <c r="AA1947" s="32">
        <v>0</v>
      </c>
      <c r="AB1947" s="32">
        <v>0</v>
      </c>
      <c r="AC1947" s="32">
        <v>57211000</v>
      </c>
      <c r="AD1947" s="32">
        <v>0</v>
      </c>
      <c r="AE1947" s="32">
        <v>0</v>
      </c>
      <c r="AF1947" s="32">
        <v>5201000</v>
      </c>
      <c r="AG1947" s="32">
        <v>0</v>
      </c>
      <c r="AH1947" s="32">
        <v>5201000</v>
      </c>
      <c r="AI1947" s="32">
        <v>0</v>
      </c>
      <c r="AJ1947" s="32">
        <v>5201000</v>
      </c>
      <c r="AK1947" s="32">
        <v>0</v>
      </c>
      <c r="AL1947" s="32">
        <v>5201000</v>
      </c>
      <c r="AM1947" s="32">
        <v>0</v>
      </c>
      <c r="AN1947" s="32">
        <v>5201000</v>
      </c>
      <c r="AO1947" s="32">
        <v>0</v>
      </c>
      <c r="AP1947" s="32">
        <v>5201000</v>
      </c>
      <c r="AQ1947" s="32">
        <v>0</v>
      </c>
      <c r="AR1947" s="32">
        <v>5201000</v>
      </c>
      <c r="AS1947" s="32">
        <v>0</v>
      </c>
      <c r="AT1947" s="32">
        <v>5201000</v>
      </c>
      <c r="AU1947" s="32">
        <v>0</v>
      </c>
      <c r="AV1947" s="32">
        <v>5201000</v>
      </c>
      <c r="AW1947" s="32">
        <v>0</v>
      </c>
      <c r="AX1947" s="32">
        <v>10402000</v>
      </c>
      <c r="AZ1947" s="13" t="str">
        <f t="shared" si="152"/>
        <v>OK</v>
      </c>
      <c r="BA1947" s="13" t="str">
        <f t="shared" si="153"/>
        <v>OK</v>
      </c>
      <c r="BB1947" s="7">
        <f t="shared" si="154"/>
        <v>0</v>
      </c>
      <c r="BC1947" s="14">
        <f t="shared" si="155"/>
        <v>57211000</v>
      </c>
      <c r="BD1947" s="14">
        <f t="shared" si="155"/>
        <v>57211000</v>
      </c>
      <c r="BE1947" s="7">
        <f t="shared" si="156"/>
        <v>0</v>
      </c>
      <c r="BF1947" s="7">
        <f t="shared" si="156"/>
        <v>0</v>
      </c>
      <c r="BJ1947" s="2"/>
      <c r="BK1947" s="2"/>
      <c r="BL1947" s="2"/>
      <c r="BM1947" s="2"/>
      <c r="BN1947" s="2"/>
      <c r="BO1947" s="2"/>
      <c r="BP1947" s="2"/>
      <c r="BQ1947" s="2"/>
      <c r="BR1947" s="2"/>
    </row>
    <row r="1948" spans="1:70" s="3" customFormat="1" ht="85.5">
      <c r="A1948" s="2"/>
      <c r="B1948" s="28" t="s">
        <v>4392</v>
      </c>
      <c r="C1948" s="28" t="s">
        <v>4794</v>
      </c>
      <c r="D1948" s="28" t="s">
        <v>88</v>
      </c>
      <c r="E1948" s="29" t="s">
        <v>826</v>
      </c>
      <c r="F1948" s="29" t="s">
        <v>827</v>
      </c>
      <c r="G1948" s="29" t="s">
        <v>92</v>
      </c>
      <c r="H1948" s="29">
        <v>11111111</v>
      </c>
      <c r="I1948" s="29" t="s">
        <v>4810</v>
      </c>
      <c r="J1948" s="29" t="s">
        <v>199</v>
      </c>
      <c r="K1948" s="29" t="s">
        <v>1295</v>
      </c>
      <c r="L1948" s="30" t="s">
        <v>147</v>
      </c>
      <c r="M1948" s="30" t="s">
        <v>147</v>
      </c>
      <c r="N1948" s="30">
        <v>12</v>
      </c>
      <c r="O1948" s="30" t="s">
        <v>199</v>
      </c>
      <c r="P1948" s="30" t="s">
        <v>202</v>
      </c>
      <c r="Q1948" s="31">
        <v>28665660</v>
      </c>
      <c r="R1948" s="31">
        <v>28665660</v>
      </c>
      <c r="S1948" s="30" t="s">
        <v>411</v>
      </c>
      <c r="T1948" s="30" t="s">
        <v>199</v>
      </c>
      <c r="U1948" s="29" t="s">
        <v>721</v>
      </c>
      <c r="V1948" s="29" t="s">
        <v>330</v>
      </c>
      <c r="W1948" s="29" t="s">
        <v>377</v>
      </c>
      <c r="X1948" s="29" t="s">
        <v>440</v>
      </c>
      <c r="Y1948" s="29" t="s">
        <v>209</v>
      </c>
      <c r="Z1948" s="29" t="s">
        <v>723</v>
      </c>
      <c r="AA1948" s="32">
        <v>0</v>
      </c>
      <c r="AB1948" s="32">
        <v>0</v>
      </c>
      <c r="AC1948" s="32">
        <v>0</v>
      </c>
      <c r="AD1948" s="32">
        <v>0</v>
      </c>
      <c r="AE1948" s="32">
        <v>0</v>
      </c>
      <c r="AF1948" s="32">
        <v>0</v>
      </c>
      <c r="AG1948" s="32">
        <v>0</v>
      </c>
      <c r="AH1948" s="32">
        <v>0</v>
      </c>
      <c r="AI1948" s="32">
        <v>0</v>
      </c>
      <c r="AJ1948" s="32">
        <v>0</v>
      </c>
      <c r="AK1948" s="32">
        <v>14332830</v>
      </c>
      <c r="AL1948" s="32">
        <v>14332830</v>
      </c>
      <c r="AM1948" s="32">
        <v>0</v>
      </c>
      <c r="AN1948" s="32">
        <v>0</v>
      </c>
      <c r="AO1948" s="32">
        <v>0</v>
      </c>
      <c r="AP1948" s="32">
        <v>0</v>
      </c>
      <c r="AQ1948" s="32">
        <v>0</v>
      </c>
      <c r="AR1948" s="32">
        <v>0</v>
      </c>
      <c r="AS1948" s="32">
        <v>0</v>
      </c>
      <c r="AT1948" s="32">
        <v>0</v>
      </c>
      <c r="AU1948" s="32">
        <v>0</v>
      </c>
      <c r="AV1948" s="32">
        <v>0</v>
      </c>
      <c r="AW1948" s="32">
        <v>14332830</v>
      </c>
      <c r="AX1948" s="32">
        <v>14332830</v>
      </c>
      <c r="AZ1948" s="13" t="str">
        <f t="shared" si="152"/>
        <v>OK</v>
      </c>
      <c r="BA1948" s="13" t="str">
        <f t="shared" si="153"/>
        <v>OK</v>
      </c>
      <c r="BB1948" s="7">
        <f t="shared" si="154"/>
        <v>0</v>
      </c>
      <c r="BC1948" s="14">
        <f t="shared" si="155"/>
        <v>28665660</v>
      </c>
      <c r="BD1948" s="14">
        <f t="shared" si="155"/>
        <v>28665660</v>
      </c>
      <c r="BE1948" s="7">
        <f t="shared" si="156"/>
        <v>0</v>
      </c>
      <c r="BF1948" s="7">
        <f t="shared" si="156"/>
        <v>0</v>
      </c>
      <c r="BJ1948" s="2"/>
      <c r="BK1948" s="2"/>
      <c r="BL1948" s="2"/>
      <c r="BM1948" s="2"/>
      <c r="BN1948" s="2"/>
      <c r="BO1948" s="2"/>
      <c r="BP1948" s="2"/>
      <c r="BQ1948" s="2"/>
      <c r="BR1948" s="2"/>
    </row>
    <row r="1949" spans="1:70" s="3" customFormat="1" ht="114">
      <c r="A1949" s="2"/>
      <c r="B1949" s="28" t="s">
        <v>4393</v>
      </c>
      <c r="C1949" s="28" t="s">
        <v>4794</v>
      </c>
      <c r="D1949" s="28" t="s">
        <v>88</v>
      </c>
      <c r="E1949" s="29" t="s">
        <v>826</v>
      </c>
      <c r="F1949" s="29" t="s">
        <v>829</v>
      </c>
      <c r="G1949" s="29" t="s">
        <v>98</v>
      </c>
      <c r="H1949" s="29">
        <v>81151600</v>
      </c>
      <c r="I1949" s="29" t="s">
        <v>4819</v>
      </c>
      <c r="J1949" s="29" t="s">
        <v>199</v>
      </c>
      <c r="K1949" s="29" t="s">
        <v>1301</v>
      </c>
      <c r="L1949" s="30" t="s">
        <v>147</v>
      </c>
      <c r="M1949" s="30" t="s">
        <v>147</v>
      </c>
      <c r="N1949" s="30">
        <v>12</v>
      </c>
      <c r="O1949" s="30" t="s">
        <v>218</v>
      </c>
      <c r="P1949" s="30" t="s">
        <v>202</v>
      </c>
      <c r="Q1949" s="31">
        <v>89694000</v>
      </c>
      <c r="R1949" s="31">
        <v>89694000</v>
      </c>
      <c r="S1949" s="30" t="s">
        <v>411</v>
      </c>
      <c r="T1949" s="30" t="s">
        <v>199</v>
      </c>
      <c r="U1949" s="29" t="s">
        <v>721</v>
      </c>
      <c r="V1949" s="29" t="s">
        <v>330</v>
      </c>
      <c r="W1949" s="29" t="s">
        <v>364</v>
      </c>
      <c r="X1949" s="29" t="s">
        <v>206</v>
      </c>
      <c r="Y1949" s="29" t="s">
        <v>211</v>
      </c>
      <c r="Z1949" s="29" t="s">
        <v>723</v>
      </c>
      <c r="AA1949" s="32">
        <v>0</v>
      </c>
      <c r="AB1949" s="32">
        <v>0</v>
      </c>
      <c r="AC1949" s="32">
        <v>89694000</v>
      </c>
      <c r="AD1949" s="32">
        <v>0</v>
      </c>
      <c r="AE1949" s="32">
        <v>0</v>
      </c>
      <c r="AF1949" s="32">
        <v>8154000</v>
      </c>
      <c r="AG1949" s="32">
        <v>0</v>
      </c>
      <c r="AH1949" s="32">
        <v>8154000</v>
      </c>
      <c r="AI1949" s="32">
        <v>0</v>
      </c>
      <c r="AJ1949" s="32">
        <v>8154000</v>
      </c>
      <c r="AK1949" s="32">
        <v>0</v>
      </c>
      <c r="AL1949" s="32">
        <v>8154000</v>
      </c>
      <c r="AM1949" s="32">
        <v>0</v>
      </c>
      <c r="AN1949" s="32">
        <v>8154000</v>
      </c>
      <c r="AO1949" s="32">
        <v>0</v>
      </c>
      <c r="AP1949" s="32">
        <v>8154000</v>
      </c>
      <c r="AQ1949" s="32">
        <v>0</v>
      </c>
      <c r="AR1949" s="32">
        <v>8154000</v>
      </c>
      <c r="AS1949" s="32">
        <v>0</v>
      </c>
      <c r="AT1949" s="32">
        <v>8154000</v>
      </c>
      <c r="AU1949" s="32">
        <v>0</v>
      </c>
      <c r="AV1949" s="32">
        <v>8154000</v>
      </c>
      <c r="AW1949" s="32">
        <v>0</v>
      </c>
      <c r="AX1949" s="32">
        <v>16308000</v>
      </c>
      <c r="AZ1949" s="13" t="str">
        <f t="shared" si="152"/>
        <v>OK</v>
      </c>
      <c r="BA1949" s="13" t="str">
        <f t="shared" si="153"/>
        <v>OK</v>
      </c>
      <c r="BB1949" s="7">
        <f t="shared" si="154"/>
        <v>0</v>
      </c>
      <c r="BC1949" s="14">
        <f t="shared" si="155"/>
        <v>89694000</v>
      </c>
      <c r="BD1949" s="14">
        <f t="shared" si="155"/>
        <v>89694000</v>
      </c>
      <c r="BE1949" s="7">
        <f t="shared" si="156"/>
        <v>0</v>
      </c>
      <c r="BF1949" s="7">
        <f t="shared" si="156"/>
        <v>0</v>
      </c>
      <c r="BJ1949" s="2"/>
      <c r="BK1949" s="2"/>
      <c r="BL1949" s="2"/>
      <c r="BM1949" s="2"/>
      <c r="BN1949" s="2"/>
      <c r="BO1949" s="2"/>
      <c r="BP1949" s="2"/>
      <c r="BQ1949" s="2"/>
      <c r="BR1949" s="2"/>
    </row>
    <row r="1950" spans="1:70" s="3" customFormat="1" ht="85.5">
      <c r="A1950" s="2"/>
      <c r="B1950" s="28" t="s">
        <v>4394</v>
      </c>
      <c r="C1950" s="28" t="s">
        <v>4794</v>
      </c>
      <c r="D1950" s="28" t="s">
        <v>88</v>
      </c>
      <c r="E1950" s="29" t="s">
        <v>826</v>
      </c>
      <c r="F1950" s="29" t="s">
        <v>829</v>
      </c>
      <c r="G1950" s="29" t="s">
        <v>98</v>
      </c>
      <c r="H1950" s="29">
        <v>11111111</v>
      </c>
      <c r="I1950" s="29" t="s">
        <v>4819</v>
      </c>
      <c r="J1950" s="29" t="s">
        <v>199</v>
      </c>
      <c r="K1950" s="29" t="s">
        <v>1295</v>
      </c>
      <c r="L1950" s="30" t="s">
        <v>147</v>
      </c>
      <c r="M1950" s="30" t="s">
        <v>147</v>
      </c>
      <c r="N1950" s="30">
        <v>12</v>
      </c>
      <c r="O1950" s="30" t="s">
        <v>199</v>
      </c>
      <c r="P1950" s="30" t="s">
        <v>202</v>
      </c>
      <c r="Q1950" s="31">
        <v>3000000</v>
      </c>
      <c r="R1950" s="31">
        <v>3000000</v>
      </c>
      <c r="S1950" s="30" t="s">
        <v>411</v>
      </c>
      <c r="T1950" s="30" t="s">
        <v>199</v>
      </c>
      <c r="U1950" s="29" t="s">
        <v>721</v>
      </c>
      <c r="V1950" s="29" t="s">
        <v>330</v>
      </c>
      <c r="W1950" s="29" t="s">
        <v>377</v>
      </c>
      <c r="X1950" s="29" t="s">
        <v>440</v>
      </c>
      <c r="Y1950" s="29" t="s">
        <v>209</v>
      </c>
      <c r="Z1950" s="29" t="s">
        <v>723</v>
      </c>
      <c r="AA1950" s="32">
        <v>0</v>
      </c>
      <c r="AB1950" s="32">
        <v>0</v>
      </c>
      <c r="AC1950" s="32">
        <v>0</v>
      </c>
      <c r="AD1950" s="32">
        <v>0</v>
      </c>
      <c r="AE1950" s="32">
        <v>0</v>
      </c>
      <c r="AF1950" s="32">
        <v>0</v>
      </c>
      <c r="AG1950" s="32">
        <v>0</v>
      </c>
      <c r="AH1950" s="32">
        <v>0</v>
      </c>
      <c r="AI1950" s="32">
        <v>0</v>
      </c>
      <c r="AJ1950" s="32">
        <v>0</v>
      </c>
      <c r="AK1950" s="32">
        <v>1500000</v>
      </c>
      <c r="AL1950" s="32">
        <v>1500000</v>
      </c>
      <c r="AM1950" s="32">
        <v>0</v>
      </c>
      <c r="AN1950" s="32">
        <v>0</v>
      </c>
      <c r="AO1950" s="32">
        <v>0</v>
      </c>
      <c r="AP1950" s="32">
        <v>0</v>
      </c>
      <c r="AQ1950" s="32">
        <v>0</v>
      </c>
      <c r="AR1950" s="32">
        <v>0</v>
      </c>
      <c r="AS1950" s="32">
        <v>0</v>
      </c>
      <c r="AT1950" s="32">
        <v>0</v>
      </c>
      <c r="AU1950" s="32">
        <v>0</v>
      </c>
      <c r="AV1950" s="32">
        <v>0</v>
      </c>
      <c r="AW1950" s="32">
        <v>1500000</v>
      </c>
      <c r="AX1950" s="32">
        <v>1500000</v>
      </c>
      <c r="AZ1950" s="13" t="str">
        <f t="shared" si="152"/>
        <v>OK</v>
      </c>
      <c r="BA1950" s="13" t="str">
        <f t="shared" si="153"/>
        <v>OK</v>
      </c>
      <c r="BB1950" s="7">
        <f t="shared" si="154"/>
        <v>0</v>
      </c>
      <c r="BC1950" s="14">
        <f t="shared" si="155"/>
        <v>3000000</v>
      </c>
      <c r="BD1950" s="14">
        <f t="shared" si="155"/>
        <v>3000000</v>
      </c>
      <c r="BE1950" s="7">
        <f t="shared" si="156"/>
        <v>0</v>
      </c>
      <c r="BF1950" s="7">
        <f t="shared" si="156"/>
        <v>0</v>
      </c>
      <c r="BJ1950" s="2"/>
      <c r="BK1950" s="2"/>
      <c r="BL1950" s="2"/>
      <c r="BM1950" s="2"/>
      <c r="BN1950" s="2"/>
      <c r="BO1950" s="2"/>
      <c r="BP1950" s="2"/>
      <c r="BQ1950" s="2"/>
      <c r="BR1950" s="2"/>
    </row>
    <row r="1951" spans="1:70" s="3" customFormat="1" ht="99.75">
      <c r="A1951" s="2"/>
      <c r="B1951" s="28" t="s">
        <v>4395</v>
      </c>
      <c r="C1951" s="28" t="s">
        <v>4794</v>
      </c>
      <c r="D1951" s="28" t="s">
        <v>88</v>
      </c>
      <c r="E1951" s="29" t="s">
        <v>826</v>
      </c>
      <c r="F1951" s="29" t="s">
        <v>4831</v>
      </c>
      <c r="G1951" s="29" t="s">
        <v>89</v>
      </c>
      <c r="H1951" s="29">
        <v>81151600</v>
      </c>
      <c r="I1951" s="29" t="s">
        <v>4820</v>
      </c>
      <c r="J1951" s="29" t="s">
        <v>199</v>
      </c>
      <c r="K1951" s="29" t="s">
        <v>1302</v>
      </c>
      <c r="L1951" s="30" t="s">
        <v>147</v>
      </c>
      <c r="M1951" s="30" t="s">
        <v>147</v>
      </c>
      <c r="N1951" s="30">
        <v>12</v>
      </c>
      <c r="O1951" s="30" t="s">
        <v>218</v>
      </c>
      <c r="P1951" s="30" t="s">
        <v>202</v>
      </c>
      <c r="Q1951" s="31">
        <v>89694000</v>
      </c>
      <c r="R1951" s="31">
        <v>89694000</v>
      </c>
      <c r="S1951" s="30" t="s">
        <v>411</v>
      </c>
      <c r="T1951" s="30" t="s">
        <v>199</v>
      </c>
      <c r="U1951" s="29" t="s">
        <v>721</v>
      </c>
      <c r="V1951" s="29" t="s">
        <v>330</v>
      </c>
      <c r="W1951" s="29" t="s">
        <v>383</v>
      </c>
      <c r="X1951" s="29" t="s">
        <v>206</v>
      </c>
      <c r="Y1951" s="29" t="s">
        <v>211</v>
      </c>
      <c r="Z1951" s="29" t="s">
        <v>723</v>
      </c>
      <c r="AA1951" s="32">
        <v>0</v>
      </c>
      <c r="AB1951" s="32">
        <v>0</v>
      </c>
      <c r="AC1951" s="32">
        <v>89694000</v>
      </c>
      <c r="AD1951" s="32">
        <v>0</v>
      </c>
      <c r="AE1951" s="32">
        <v>0</v>
      </c>
      <c r="AF1951" s="32">
        <v>8154000</v>
      </c>
      <c r="AG1951" s="32">
        <v>0</v>
      </c>
      <c r="AH1951" s="32">
        <v>8154000</v>
      </c>
      <c r="AI1951" s="32">
        <v>0</v>
      </c>
      <c r="AJ1951" s="32">
        <v>8154000</v>
      </c>
      <c r="AK1951" s="32">
        <v>0</v>
      </c>
      <c r="AL1951" s="32">
        <v>8154000</v>
      </c>
      <c r="AM1951" s="32">
        <v>0</v>
      </c>
      <c r="AN1951" s="32">
        <v>8154000</v>
      </c>
      <c r="AO1951" s="32">
        <v>0</v>
      </c>
      <c r="AP1951" s="32">
        <v>8154000</v>
      </c>
      <c r="AQ1951" s="32">
        <v>0</v>
      </c>
      <c r="AR1951" s="32">
        <v>8154000</v>
      </c>
      <c r="AS1951" s="32">
        <v>0</v>
      </c>
      <c r="AT1951" s="32">
        <v>8154000</v>
      </c>
      <c r="AU1951" s="32">
        <v>0</v>
      </c>
      <c r="AV1951" s="32">
        <v>8154000</v>
      </c>
      <c r="AW1951" s="32">
        <v>0</v>
      </c>
      <c r="AX1951" s="32">
        <v>16308000</v>
      </c>
      <c r="AZ1951" s="13" t="str">
        <f t="shared" si="152"/>
        <v>OK</v>
      </c>
      <c r="BA1951" s="13" t="str">
        <f t="shared" si="153"/>
        <v>OK</v>
      </c>
      <c r="BB1951" s="7">
        <f t="shared" si="154"/>
        <v>0</v>
      </c>
      <c r="BC1951" s="14">
        <f t="shared" si="155"/>
        <v>89694000</v>
      </c>
      <c r="BD1951" s="14">
        <f t="shared" si="155"/>
        <v>89694000</v>
      </c>
      <c r="BE1951" s="7">
        <f t="shared" si="156"/>
        <v>0</v>
      </c>
      <c r="BF1951" s="7">
        <f t="shared" si="156"/>
        <v>0</v>
      </c>
      <c r="BJ1951" s="2"/>
      <c r="BK1951" s="2"/>
      <c r="BL1951" s="2"/>
      <c r="BM1951" s="2"/>
      <c r="BN1951" s="2"/>
      <c r="BO1951" s="2"/>
      <c r="BP1951" s="2"/>
      <c r="BQ1951" s="2"/>
      <c r="BR1951" s="2"/>
    </row>
    <row r="1952" spans="1:70" s="3" customFormat="1" ht="99.75">
      <c r="A1952" s="2"/>
      <c r="B1952" s="28" t="s">
        <v>4396</v>
      </c>
      <c r="C1952" s="28" t="s">
        <v>4794</v>
      </c>
      <c r="D1952" s="28" t="s">
        <v>88</v>
      </c>
      <c r="E1952" s="29" t="s">
        <v>826</v>
      </c>
      <c r="F1952" s="29" t="s">
        <v>4831</v>
      </c>
      <c r="G1952" s="29" t="s">
        <v>89</v>
      </c>
      <c r="H1952" s="29">
        <v>81151600</v>
      </c>
      <c r="I1952" s="29" t="s">
        <v>4820</v>
      </c>
      <c r="J1952" s="29" t="s">
        <v>199</v>
      </c>
      <c r="K1952" s="29" t="s">
        <v>1303</v>
      </c>
      <c r="L1952" s="30" t="s">
        <v>147</v>
      </c>
      <c r="M1952" s="30" t="s">
        <v>147</v>
      </c>
      <c r="N1952" s="30">
        <v>12</v>
      </c>
      <c r="O1952" s="30" t="s">
        <v>218</v>
      </c>
      <c r="P1952" s="30" t="s">
        <v>202</v>
      </c>
      <c r="Q1952" s="31">
        <v>39479000</v>
      </c>
      <c r="R1952" s="31">
        <v>39479000</v>
      </c>
      <c r="S1952" s="30" t="s">
        <v>411</v>
      </c>
      <c r="T1952" s="30" t="s">
        <v>199</v>
      </c>
      <c r="U1952" s="29" t="s">
        <v>721</v>
      </c>
      <c r="V1952" s="29" t="s">
        <v>330</v>
      </c>
      <c r="W1952" s="29" t="s">
        <v>383</v>
      </c>
      <c r="X1952" s="29" t="s">
        <v>206</v>
      </c>
      <c r="Y1952" s="29" t="s">
        <v>211</v>
      </c>
      <c r="Z1952" s="29" t="s">
        <v>723</v>
      </c>
      <c r="AA1952" s="32">
        <v>0</v>
      </c>
      <c r="AB1952" s="32">
        <v>0</v>
      </c>
      <c r="AC1952" s="32">
        <v>39479000</v>
      </c>
      <c r="AD1952" s="32">
        <v>0</v>
      </c>
      <c r="AE1952" s="32">
        <v>0</v>
      </c>
      <c r="AF1952" s="32">
        <v>3589000</v>
      </c>
      <c r="AG1952" s="32">
        <v>0</v>
      </c>
      <c r="AH1952" s="32">
        <v>3589000</v>
      </c>
      <c r="AI1952" s="32">
        <v>0</v>
      </c>
      <c r="AJ1952" s="32">
        <v>3589000</v>
      </c>
      <c r="AK1952" s="32">
        <v>0</v>
      </c>
      <c r="AL1952" s="32">
        <v>3589000</v>
      </c>
      <c r="AM1952" s="32">
        <v>0</v>
      </c>
      <c r="AN1952" s="32">
        <v>3589000</v>
      </c>
      <c r="AO1952" s="32">
        <v>0</v>
      </c>
      <c r="AP1952" s="32">
        <v>3589000</v>
      </c>
      <c r="AQ1952" s="32">
        <v>0</v>
      </c>
      <c r="AR1952" s="32">
        <v>3589000</v>
      </c>
      <c r="AS1952" s="32">
        <v>0</v>
      </c>
      <c r="AT1952" s="32">
        <v>3589000</v>
      </c>
      <c r="AU1952" s="32">
        <v>0</v>
      </c>
      <c r="AV1952" s="32">
        <v>3589000</v>
      </c>
      <c r="AW1952" s="32">
        <v>0</v>
      </c>
      <c r="AX1952" s="32">
        <v>7178000</v>
      </c>
      <c r="AZ1952" s="13" t="str">
        <f t="shared" si="152"/>
        <v>OK</v>
      </c>
      <c r="BA1952" s="13" t="str">
        <f t="shared" si="153"/>
        <v>OK</v>
      </c>
      <c r="BB1952" s="7">
        <f t="shared" si="154"/>
        <v>0</v>
      </c>
      <c r="BC1952" s="14">
        <f t="shared" si="155"/>
        <v>39479000</v>
      </c>
      <c r="BD1952" s="14">
        <f t="shared" si="155"/>
        <v>39479000</v>
      </c>
      <c r="BE1952" s="7">
        <f t="shared" si="156"/>
        <v>0</v>
      </c>
      <c r="BF1952" s="7">
        <f t="shared" si="156"/>
        <v>0</v>
      </c>
      <c r="BJ1952" s="2"/>
      <c r="BK1952" s="2"/>
      <c r="BL1952" s="2"/>
      <c r="BM1952" s="2"/>
      <c r="BN1952" s="2"/>
      <c r="BO1952" s="2"/>
      <c r="BP1952" s="2"/>
      <c r="BQ1952" s="2"/>
      <c r="BR1952" s="2"/>
    </row>
    <row r="1953" spans="1:70" s="3" customFormat="1" ht="99.75">
      <c r="A1953" s="2"/>
      <c r="B1953" s="28" t="s">
        <v>4397</v>
      </c>
      <c r="C1953" s="28" t="s">
        <v>4794</v>
      </c>
      <c r="D1953" s="28" t="s">
        <v>88</v>
      </c>
      <c r="E1953" s="29" t="s">
        <v>826</v>
      </c>
      <c r="F1953" s="29" t="s">
        <v>4831</v>
      </c>
      <c r="G1953" s="29" t="s">
        <v>89</v>
      </c>
      <c r="H1953" s="29">
        <v>81151600</v>
      </c>
      <c r="I1953" s="29" t="s">
        <v>4820</v>
      </c>
      <c r="J1953" s="29" t="s">
        <v>199</v>
      </c>
      <c r="K1953" s="29" t="s">
        <v>1303</v>
      </c>
      <c r="L1953" s="30" t="s">
        <v>147</v>
      </c>
      <c r="M1953" s="30" t="s">
        <v>147</v>
      </c>
      <c r="N1953" s="30">
        <v>12</v>
      </c>
      <c r="O1953" s="30" t="s">
        <v>218</v>
      </c>
      <c r="P1953" s="30" t="s">
        <v>202</v>
      </c>
      <c r="Q1953" s="31">
        <v>39479000</v>
      </c>
      <c r="R1953" s="31">
        <v>39479000</v>
      </c>
      <c r="S1953" s="30" t="s">
        <v>411</v>
      </c>
      <c r="T1953" s="30" t="s">
        <v>199</v>
      </c>
      <c r="U1953" s="29" t="s">
        <v>721</v>
      </c>
      <c r="V1953" s="29" t="s">
        <v>330</v>
      </c>
      <c r="W1953" s="29" t="s">
        <v>383</v>
      </c>
      <c r="X1953" s="29" t="s">
        <v>206</v>
      </c>
      <c r="Y1953" s="29" t="s">
        <v>211</v>
      </c>
      <c r="Z1953" s="29" t="s">
        <v>723</v>
      </c>
      <c r="AA1953" s="32">
        <v>0</v>
      </c>
      <c r="AB1953" s="32">
        <v>0</v>
      </c>
      <c r="AC1953" s="32">
        <v>39479000</v>
      </c>
      <c r="AD1953" s="32">
        <v>0</v>
      </c>
      <c r="AE1953" s="32">
        <v>0</v>
      </c>
      <c r="AF1953" s="32">
        <v>3589000</v>
      </c>
      <c r="AG1953" s="32">
        <v>0</v>
      </c>
      <c r="AH1953" s="32">
        <v>3589000</v>
      </c>
      <c r="AI1953" s="32">
        <v>0</v>
      </c>
      <c r="AJ1953" s="32">
        <v>3589000</v>
      </c>
      <c r="AK1953" s="32">
        <v>0</v>
      </c>
      <c r="AL1953" s="32">
        <v>3589000</v>
      </c>
      <c r="AM1953" s="32">
        <v>0</v>
      </c>
      <c r="AN1953" s="32">
        <v>3589000</v>
      </c>
      <c r="AO1953" s="32">
        <v>0</v>
      </c>
      <c r="AP1953" s="32">
        <v>3589000</v>
      </c>
      <c r="AQ1953" s="32">
        <v>0</v>
      </c>
      <c r="AR1953" s="32">
        <v>3589000</v>
      </c>
      <c r="AS1953" s="32">
        <v>0</v>
      </c>
      <c r="AT1953" s="32">
        <v>3589000</v>
      </c>
      <c r="AU1953" s="32">
        <v>0</v>
      </c>
      <c r="AV1953" s="32">
        <v>3589000</v>
      </c>
      <c r="AW1953" s="32">
        <v>0</v>
      </c>
      <c r="AX1953" s="32">
        <v>7178000</v>
      </c>
      <c r="AZ1953" s="13" t="str">
        <f t="shared" si="152"/>
        <v>OK</v>
      </c>
      <c r="BA1953" s="13" t="str">
        <f t="shared" si="153"/>
        <v>OK</v>
      </c>
      <c r="BB1953" s="7">
        <f t="shared" si="154"/>
        <v>0</v>
      </c>
      <c r="BC1953" s="14">
        <f t="shared" si="155"/>
        <v>39479000</v>
      </c>
      <c r="BD1953" s="14">
        <f t="shared" si="155"/>
        <v>39479000</v>
      </c>
      <c r="BE1953" s="7">
        <f t="shared" si="156"/>
        <v>0</v>
      </c>
      <c r="BF1953" s="7">
        <f t="shared" si="156"/>
        <v>0</v>
      </c>
      <c r="BJ1953" s="2"/>
      <c r="BK1953" s="2"/>
      <c r="BL1953" s="2"/>
      <c r="BM1953" s="2"/>
      <c r="BN1953" s="2"/>
      <c r="BO1953" s="2"/>
      <c r="BP1953" s="2"/>
      <c r="BQ1953" s="2"/>
      <c r="BR1953" s="2"/>
    </row>
    <row r="1954" spans="1:70" s="3" customFormat="1" ht="99.75">
      <c r="A1954" s="2"/>
      <c r="B1954" s="28" t="s">
        <v>4398</v>
      </c>
      <c r="C1954" s="28" t="s">
        <v>4794</v>
      </c>
      <c r="D1954" s="28" t="s">
        <v>88</v>
      </c>
      <c r="E1954" s="29" t="s">
        <v>826</v>
      </c>
      <c r="F1954" s="29" t="s">
        <v>4831</v>
      </c>
      <c r="G1954" s="29" t="s">
        <v>89</v>
      </c>
      <c r="H1954" s="29">
        <v>81151600</v>
      </c>
      <c r="I1954" s="29" t="s">
        <v>4820</v>
      </c>
      <c r="J1954" s="29" t="s">
        <v>199</v>
      </c>
      <c r="K1954" s="29" t="s">
        <v>1304</v>
      </c>
      <c r="L1954" s="30" t="s">
        <v>147</v>
      </c>
      <c r="M1954" s="30" t="s">
        <v>147</v>
      </c>
      <c r="N1954" s="30">
        <v>12</v>
      </c>
      <c r="O1954" s="30" t="s">
        <v>218</v>
      </c>
      <c r="P1954" s="30" t="s">
        <v>202</v>
      </c>
      <c r="Q1954" s="31">
        <v>57211000</v>
      </c>
      <c r="R1954" s="31">
        <v>57211000</v>
      </c>
      <c r="S1954" s="30" t="s">
        <v>411</v>
      </c>
      <c r="T1954" s="30" t="s">
        <v>199</v>
      </c>
      <c r="U1954" s="29" t="s">
        <v>721</v>
      </c>
      <c r="V1954" s="29" t="s">
        <v>330</v>
      </c>
      <c r="W1954" s="29" t="s">
        <v>398</v>
      </c>
      <c r="X1954" s="29" t="s">
        <v>206</v>
      </c>
      <c r="Y1954" s="29" t="s">
        <v>211</v>
      </c>
      <c r="Z1954" s="29" t="s">
        <v>830</v>
      </c>
      <c r="AA1954" s="32">
        <v>0</v>
      </c>
      <c r="AB1954" s="32">
        <v>0</v>
      </c>
      <c r="AC1954" s="32">
        <v>57211000</v>
      </c>
      <c r="AD1954" s="32">
        <v>0</v>
      </c>
      <c r="AE1954" s="32">
        <v>0</v>
      </c>
      <c r="AF1954" s="32">
        <v>5201000</v>
      </c>
      <c r="AG1954" s="32">
        <v>0</v>
      </c>
      <c r="AH1954" s="32">
        <v>5201000</v>
      </c>
      <c r="AI1954" s="32">
        <v>0</v>
      </c>
      <c r="AJ1954" s="32">
        <v>5201000</v>
      </c>
      <c r="AK1954" s="32">
        <v>0</v>
      </c>
      <c r="AL1954" s="32">
        <v>5201000</v>
      </c>
      <c r="AM1954" s="32">
        <v>0</v>
      </c>
      <c r="AN1954" s="32">
        <v>5201000</v>
      </c>
      <c r="AO1954" s="32">
        <v>0</v>
      </c>
      <c r="AP1954" s="32">
        <v>5201000</v>
      </c>
      <c r="AQ1954" s="32">
        <v>0</v>
      </c>
      <c r="AR1954" s="32">
        <v>5201000</v>
      </c>
      <c r="AS1954" s="32">
        <v>0</v>
      </c>
      <c r="AT1954" s="32">
        <v>5201000</v>
      </c>
      <c r="AU1954" s="32">
        <v>0</v>
      </c>
      <c r="AV1954" s="32">
        <v>5201000</v>
      </c>
      <c r="AW1954" s="32">
        <v>0</v>
      </c>
      <c r="AX1954" s="32">
        <v>10402000</v>
      </c>
      <c r="AZ1954" s="13" t="str">
        <f t="shared" si="152"/>
        <v>OK</v>
      </c>
      <c r="BA1954" s="13" t="str">
        <f t="shared" si="153"/>
        <v>OK</v>
      </c>
      <c r="BB1954" s="7">
        <f t="shared" si="154"/>
        <v>0</v>
      </c>
      <c r="BC1954" s="14">
        <f t="shared" si="155"/>
        <v>57211000</v>
      </c>
      <c r="BD1954" s="14">
        <f t="shared" si="155"/>
        <v>57211000</v>
      </c>
      <c r="BE1954" s="7">
        <f t="shared" si="156"/>
        <v>0</v>
      </c>
      <c r="BF1954" s="7">
        <f t="shared" si="156"/>
        <v>0</v>
      </c>
      <c r="BJ1954" s="2"/>
      <c r="BK1954" s="2"/>
      <c r="BL1954" s="2"/>
      <c r="BM1954" s="2"/>
      <c r="BN1954" s="2"/>
      <c r="BO1954" s="2"/>
      <c r="BP1954" s="2"/>
      <c r="BQ1954" s="2"/>
      <c r="BR1954" s="2"/>
    </row>
    <row r="1955" spans="1:70" s="3" customFormat="1" ht="99.75">
      <c r="A1955" s="2"/>
      <c r="B1955" s="28" t="s">
        <v>4399</v>
      </c>
      <c r="C1955" s="28" t="s">
        <v>4794</v>
      </c>
      <c r="D1955" s="28" t="s">
        <v>88</v>
      </c>
      <c r="E1955" s="29" t="s">
        <v>826</v>
      </c>
      <c r="F1955" s="29" t="s">
        <v>4831</v>
      </c>
      <c r="G1955" s="29" t="s">
        <v>89</v>
      </c>
      <c r="H1955" s="29">
        <v>81151600</v>
      </c>
      <c r="I1955" s="29" t="s">
        <v>4820</v>
      </c>
      <c r="J1955" s="29" t="s">
        <v>199</v>
      </c>
      <c r="K1955" s="29" t="s">
        <v>1305</v>
      </c>
      <c r="L1955" s="30" t="s">
        <v>147</v>
      </c>
      <c r="M1955" s="30" t="s">
        <v>147</v>
      </c>
      <c r="N1955" s="30">
        <v>12</v>
      </c>
      <c r="O1955" s="30" t="s">
        <v>218</v>
      </c>
      <c r="P1955" s="30" t="s">
        <v>202</v>
      </c>
      <c r="Q1955" s="31">
        <v>41932000</v>
      </c>
      <c r="R1955" s="31">
        <v>41932000</v>
      </c>
      <c r="S1955" s="30" t="s">
        <v>411</v>
      </c>
      <c r="T1955" s="30" t="s">
        <v>199</v>
      </c>
      <c r="U1955" s="29" t="s">
        <v>721</v>
      </c>
      <c r="V1955" s="29" t="s">
        <v>330</v>
      </c>
      <c r="W1955" s="29" t="s">
        <v>398</v>
      </c>
      <c r="X1955" s="29" t="s">
        <v>206</v>
      </c>
      <c r="Y1955" s="29" t="s">
        <v>211</v>
      </c>
      <c r="Z1955" s="29" t="s">
        <v>830</v>
      </c>
      <c r="AA1955" s="32">
        <v>0</v>
      </c>
      <c r="AB1955" s="32">
        <v>0</v>
      </c>
      <c r="AC1955" s="32">
        <v>41932000</v>
      </c>
      <c r="AD1955" s="32">
        <v>0</v>
      </c>
      <c r="AE1955" s="32">
        <v>0</v>
      </c>
      <c r="AF1955" s="32">
        <v>3812000</v>
      </c>
      <c r="AG1955" s="32">
        <v>0</v>
      </c>
      <c r="AH1955" s="32">
        <v>3812000</v>
      </c>
      <c r="AI1955" s="32">
        <v>0</v>
      </c>
      <c r="AJ1955" s="32">
        <v>3812000</v>
      </c>
      <c r="AK1955" s="32">
        <v>0</v>
      </c>
      <c r="AL1955" s="32">
        <v>3812000</v>
      </c>
      <c r="AM1955" s="32">
        <v>0</v>
      </c>
      <c r="AN1955" s="32">
        <v>3812000</v>
      </c>
      <c r="AO1955" s="32">
        <v>0</v>
      </c>
      <c r="AP1955" s="32">
        <v>3812000</v>
      </c>
      <c r="AQ1955" s="32">
        <v>0</v>
      </c>
      <c r="AR1955" s="32">
        <v>3812000</v>
      </c>
      <c r="AS1955" s="32">
        <v>0</v>
      </c>
      <c r="AT1955" s="32">
        <v>3812000</v>
      </c>
      <c r="AU1955" s="32">
        <v>0</v>
      </c>
      <c r="AV1955" s="32">
        <v>3812000</v>
      </c>
      <c r="AW1955" s="32">
        <v>0</v>
      </c>
      <c r="AX1955" s="32">
        <v>7624000</v>
      </c>
      <c r="AZ1955" s="13" t="str">
        <f t="shared" si="152"/>
        <v>OK</v>
      </c>
      <c r="BA1955" s="13" t="str">
        <f t="shared" si="153"/>
        <v>OK</v>
      </c>
      <c r="BB1955" s="7">
        <f t="shared" si="154"/>
        <v>0</v>
      </c>
      <c r="BC1955" s="14">
        <f t="shared" si="155"/>
        <v>41932000</v>
      </c>
      <c r="BD1955" s="14">
        <f t="shared" si="155"/>
        <v>41932000</v>
      </c>
      <c r="BE1955" s="7">
        <f t="shared" si="156"/>
        <v>0</v>
      </c>
      <c r="BF1955" s="7">
        <f t="shared" si="156"/>
        <v>0</v>
      </c>
      <c r="BJ1955" s="2"/>
      <c r="BK1955" s="2"/>
      <c r="BL1955" s="2"/>
      <c r="BM1955" s="2"/>
      <c r="BN1955" s="2"/>
      <c r="BO1955" s="2"/>
      <c r="BP1955" s="2"/>
      <c r="BQ1955" s="2"/>
      <c r="BR1955" s="2"/>
    </row>
    <row r="1956" spans="1:70" s="3" customFormat="1" ht="99.75">
      <c r="A1956" s="2"/>
      <c r="B1956" s="28" t="s">
        <v>4400</v>
      </c>
      <c r="C1956" s="28" t="s">
        <v>4794</v>
      </c>
      <c r="D1956" s="28" t="s">
        <v>88</v>
      </c>
      <c r="E1956" s="29" t="s">
        <v>826</v>
      </c>
      <c r="F1956" s="29" t="s">
        <v>4831</v>
      </c>
      <c r="G1956" s="29" t="s">
        <v>89</v>
      </c>
      <c r="H1956" s="29">
        <v>81151600</v>
      </c>
      <c r="I1956" s="29" t="s">
        <v>4820</v>
      </c>
      <c r="J1956" s="29" t="s">
        <v>199</v>
      </c>
      <c r="K1956" s="29" t="s">
        <v>1305</v>
      </c>
      <c r="L1956" s="30" t="s">
        <v>147</v>
      </c>
      <c r="M1956" s="30" t="s">
        <v>147</v>
      </c>
      <c r="N1956" s="30">
        <v>12</v>
      </c>
      <c r="O1956" s="30" t="s">
        <v>218</v>
      </c>
      <c r="P1956" s="30" t="s">
        <v>202</v>
      </c>
      <c r="Q1956" s="31">
        <v>41932000</v>
      </c>
      <c r="R1956" s="31">
        <v>41932000</v>
      </c>
      <c r="S1956" s="30" t="s">
        <v>411</v>
      </c>
      <c r="T1956" s="30" t="s">
        <v>199</v>
      </c>
      <c r="U1956" s="29" t="s">
        <v>721</v>
      </c>
      <c r="V1956" s="29" t="s">
        <v>330</v>
      </c>
      <c r="W1956" s="29" t="s">
        <v>398</v>
      </c>
      <c r="X1956" s="29" t="s">
        <v>206</v>
      </c>
      <c r="Y1956" s="29" t="s">
        <v>211</v>
      </c>
      <c r="Z1956" s="29" t="s">
        <v>830</v>
      </c>
      <c r="AA1956" s="32">
        <v>0</v>
      </c>
      <c r="AB1956" s="32">
        <v>0</v>
      </c>
      <c r="AC1956" s="32">
        <v>41932000</v>
      </c>
      <c r="AD1956" s="32">
        <v>0</v>
      </c>
      <c r="AE1956" s="32">
        <v>0</v>
      </c>
      <c r="AF1956" s="32">
        <v>3812000</v>
      </c>
      <c r="AG1956" s="32">
        <v>0</v>
      </c>
      <c r="AH1956" s="32">
        <v>3812000</v>
      </c>
      <c r="AI1956" s="32">
        <v>0</v>
      </c>
      <c r="AJ1956" s="32">
        <v>3812000</v>
      </c>
      <c r="AK1956" s="32">
        <v>0</v>
      </c>
      <c r="AL1956" s="32">
        <v>3812000</v>
      </c>
      <c r="AM1956" s="32">
        <v>0</v>
      </c>
      <c r="AN1956" s="32">
        <v>3812000</v>
      </c>
      <c r="AO1956" s="32">
        <v>0</v>
      </c>
      <c r="AP1956" s="32">
        <v>3812000</v>
      </c>
      <c r="AQ1956" s="32">
        <v>0</v>
      </c>
      <c r="AR1956" s="32">
        <v>3812000</v>
      </c>
      <c r="AS1956" s="32">
        <v>0</v>
      </c>
      <c r="AT1956" s="32">
        <v>3812000</v>
      </c>
      <c r="AU1956" s="32">
        <v>0</v>
      </c>
      <c r="AV1956" s="32">
        <v>3812000</v>
      </c>
      <c r="AW1956" s="32">
        <v>0</v>
      </c>
      <c r="AX1956" s="32">
        <v>7624000</v>
      </c>
      <c r="AZ1956" s="13" t="str">
        <f t="shared" si="152"/>
        <v>OK</v>
      </c>
      <c r="BA1956" s="13" t="str">
        <f t="shared" si="153"/>
        <v>OK</v>
      </c>
      <c r="BB1956" s="7">
        <f t="shared" si="154"/>
        <v>0</v>
      </c>
      <c r="BC1956" s="14">
        <f t="shared" si="155"/>
        <v>41932000</v>
      </c>
      <c r="BD1956" s="14">
        <f t="shared" si="155"/>
        <v>41932000</v>
      </c>
      <c r="BE1956" s="7">
        <f t="shared" si="156"/>
        <v>0</v>
      </c>
      <c r="BF1956" s="7">
        <f t="shared" si="156"/>
        <v>0</v>
      </c>
      <c r="BJ1956" s="2"/>
      <c r="BK1956" s="2"/>
      <c r="BL1956" s="2"/>
      <c r="BM1956" s="2"/>
      <c r="BN1956" s="2"/>
      <c r="BO1956" s="2"/>
      <c r="BP1956" s="2"/>
      <c r="BQ1956" s="2"/>
      <c r="BR1956" s="2"/>
    </row>
    <row r="1957" spans="1:70" s="3" customFormat="1" ht="99.75">
      <c r="A1957" s="2"/>
      <c r="B1957" s="28" t="s">
        <v>4401</v>
      </c>
      <c r="C1957" s="28" t="s">
        <v>4794</v>
      </c>
      <c r="D1957" s="28" t="s">
        <v>88</v>
      </c>
      <c r="E1957" s="29" t="s">
        <v>826</v>
      </c>
      <c r="F1957" s="29" t="s">
        <v>4831</v>
      </c>
      <c r="G1957" s="29" t="s">
        <v>89</v>
      </c>
      <c r="H1957" s="29">
        <v>81151600</v>
      </c>
      <c r="I1957" s="29" t="s">
        <v>4820</v>
      </c>
      <c r="J1957" s="29" t="s">
        <v>199</v>
      </c>
      <c r="K1957" s="29" t="s">
        <v>1305</v>
      </c>
      <c r="L1957" s="30" t="s">
        <v>147</v>
      </c>
      <c r="M1957" s="30" t="s">
        <v>147</v>
      </c>
      <c r="N1957" s="30">
        <v>12</v>
      </c>
      <c r="O1957" s="30" t="s">
        <v>218</v>
      </c>
      <c r="P1957" s="30" t="s">
        <v>202</v>
      </c>
      <c r="Q1957" s="31">
        <v>41932000</v>
      </c>
      <c r="R1957" s="31">
        <v>41932000</v>
      </c>
      <c r="S1957" s="30" t="s">
        <v>411</v>
      </c>
      <c r="T1957" s="30" t="s">
        <v>199</v>
      </c>
      <c r="U1957" s="29" t="s">
        <v>721</v>
      </c>
      <c r="V1957" s="29" t="s">
        <v>330</v>
      </c>
      <c r="W1957" s="29" t="s">
        <v>398</v>
      </c>
      <c r="X1957" s="29" t="s">
        <v>206</v>
      </c>
      <c r="Y1957" s="29" t="s">
        <v>211</v>
      </c>
      <c r="Z1957" s="29" t="s">
        <v>830</v>
      </c>
      <c r="AA1957" s="32">
        <v>0</v>
      </c>
      <c r="AB1957" s="32">
        <v>0</v>
      </c>
      <c r="AC1957" s="32">
        <v>41932000</v>
      </c>
      <c r="AD1957" s="32">
        <v>0</v>
      </c>
      <c r="AE1957" s="32">
        <v>0</v>
      </c>
      <c r="AF1957" s="32">
        <v>3812000</v>
      </c>
      <c r="AG1957" s="32">
        <v>0</v>
      </c>
      <c r="AH1957" s="32">
        <v>3812000</v>
      </c>
      <c r="AI1957" s="32">
        <v>0</v>
      </c>
      <c r="AJ1957" s="32">
        <v>3812000</v>
      </c>
      <c r="AK1957" s="32">
        <v>0</v>
      </c>
      <c r="AL1957" s="32">
        <v>3812000</v>
      </c>
      <c r="AM1957" s="32">
        <v>0</v>
      </c>
      <c r="AN1957" s="32">
        <v>3812000</v>
      </c>
      <c r="AO1957" s="32">
        <v>0</v>
      </c>
      <c r="AP1957" s="32">
        <v>3812000</v>
      </c>
      <c r="AQ1957" s="32">
        <v>0</v>
      </c>
      <c r="AR1957" s="32">
        <v>3812000</v>
      </c>
      <c r="AS1957" s="32">
        <v>0</v>
      </c>
      <c r="AT1957" s="32">
        <v>3812000</v>
      </c>
      <c r="AU1957" s="32">
        <v>0</v>
      </c>
      <c r="AV1957" s="32">
        <v>3812000</v>
      </c>
      <c r="AW1957" s="32">
        <v>0</v>
      </c>
      <c r="AX1957" s="32">
        <v>7624000</v>
      </c>
      <c r="AZ1957" s="13" t="str">
        <f t="shared" si="152"/>
        <v>OK</v>
      </c>
      <c r="BA1957" s="13" t="str">
        <f t="shared" si="153"/>
        <v>OK</v>
      </c>
      <c r="BB1957" s="7">
        <f t="shared" si="154"/>
        <v>0</v>
      </c>
      <c r="BC1957" s="14">
        <f t="shared" si="155"/>
        <v>41932000</v>
      </c>
      <c r="BD1957" s="14">
        <f t="shared" si="155"/>
        <v>41932000</v>
      </c>
      <c r="BE1957" s="7">
        <f t="shared" si="156"/>
        <v>0</v>
      </c>
      <c r="BF1957" s="7">
        <f t="shared" si="156"/>
        <v>0</v>
      </c>
      <c r="BJ1957" s="2"/>
      <c r="BK1957" s="2"/>
      <c r="BL1957" s="2"/>
      <c r="BM1957" s="2"/>
      <c r="BN1957" s="2"/>
      <c r="BO1957" s="2"/>
      <c r="BP1957" s="2"/>
      <c r="BQ1957" s="2"/>
      <c r="BR1957" s="2"/>
    </row>
    <row r="1958" spans="1:70" s="3" customFormat="1" ht="99.75">
      <c r="A1958" s="2"/>
      <c r="B1958" s="28" t="s">
        <v>4402</v>
      </c>
      <c r="C1958" s="28" t="s">
        <v>4794</v>
      </c>
      <c r="D1958" s="28" t="s">
        <v>88</v>
      </c>
      <c r="E1958" s="29" t="s">
        <v>826</v>
      </c>
      <c r="F1958" s="29" t="s">
        <v>4831</v>
      </c>
      <c r="G1958" s="29" t="s">
        <v>89</v>
      </c>
      <c r="H1958" s="29">
        <v>81151600</v>
      </c>
      <c r="I1958" s="29" t="s">
        <v>4820</v>
      </c>
      <c r="J1958" s="29" t="s">
        <v>199</v>
      </c>
      <c r="K1958" s="29" t="s">
        <v>1305</v>
      </c>
      <c r="L1958" s="30" t="s">
        <v>147</v>
      </c>
      <c r="M1958" s="30" t="s">
        <v>147</v>
      </c>
      <c r="N1958" s="30">
        <v>12</v>
      </c>
      <c r="O1958" s="30" t="s">
        <v>218</v>
      </c>
      <c r="P1958" s="30" t="s">
        <v>202</v>
      </c>
      <c r="Q1958" s="31">
        <v>41932000</v>
      </c>
      <c r="R1958" s="31">
        <v>41932000</v>
      </c>
      <c r="S1958" s="30" t="s">
        <v>411</v>
      </c>
      <c r="T1958" s="30" t="s">
        <v>199</v>
      </c>
      <c r="U1958" s="29" t="s">
        <v>721</v>
      </c>
      <c r="V1958" s="29" t="s">
        <v>330</v>
      </c>
      <c r="W1958" s="29" t="s">
        <v>398</v>
      </c>
      <c r="X1958" s="29" t="s">
        <v>206</v>
      </c>
      <c r="Y1958" s="29" t="s">
        <v>211</v>
      </c>
      <c r="Z1958" s="29" t="s">
        <v>830</v>
      </c>
      <c r="AA1958" s="32">
        <v>0</v>
      </c>
      <c r="AB1958" s="32">
        <v>0</v>
      </c>
      <c r="AC1958" s="32">
        <v>41932000</v>
      </c>
      <c r="AD1958" s="32">
        <v>0</v>
      </c>
      <c r="AE1958" s="32">
        <v>0</v>
      </c>
      <c r="AF1958" s="32">
        <v>3812000</v>
      </c>
      <c r="AG1958" s="32">
        <v>0</v>
      </c>
      <c r="AH1958" s="32">
        <v>3812000</v>
      </c>
      <c r="AI1958" s="32">
        <v>0</v>
      </c>
      <c r="AJ1958" s="32">
        <v>3812000</v>
      </c>
      <c r="AK1958" s="32">
        <v>0</v>
      </c>
      <c r="AL1958" s="32">
        <v>3812000</v>
      </c>
      <c r="AM1958" s="32">
        <v>0</v>
      </c>
      <c r="AN1958" s="32">
        <v>3812000</v>
      </c>
      <c r="AO1958" s="32">
        <v>0</v>
      </c>
      <c r="AP1958" s="32">
        <v>3812000</v>
      </c>
      <c r="AQ1958" s="32">
        <v>0</v>
      </c>
      <c r="AR1958" s="32">
        <v>3812000</v>
      </c>
      <c r="AS1958" s="32">
        <v>0</v>
      </c>
      <c r="AT1958" s="32">
        <v>3812000</v>
      </c>
      <c r="AU1958" s="32">
        <v>0</v>
      </c>
      <c r="AV1958" s="32">
        <v>3812000</v>
      </c>
      <c r="AW1958" s="32">
        <v>0</v>
      </c>
      <c r="AX1958" s="32">
        <v>7624000</v>
      </c>
      <c r="AZ1958" s="13" t="str">
        <f t="shared" si="152"/>
        <v>OK</v>
      </c>
      <c r="BA1958" s="13" t="str">
        <f t="shared" si="153"/>
        <v>OK</v>
      </c>
      <c r="BB1958" s="7">
        <f t="shared" si="154"/>
        <v>0</v>
      </c>
      <c r="BC1958" s="14">
        <f t="shared" si="155"/>
        <v>41932000</v>
      </c>
      <c r="BD1958" s="14">
        <f t="shared" si="155"/>
        <v>41932000</v>
      </c>
      <c r="BE1958" s="7">
        <f t="shared" si="156"/>
        <v>0</v>
      </c>
      <c r="BF1958" s="7">
        <f t="shared" si="156"/>
        <v>0</v>
      </c>
      <c r="BJ1958" s="2"/>
      <c r="BK1958" s="2"/>
      <c r="BL1958" s="2"/>
      <c r="BM1958" s="2"/>
      <c r="BN1958" s="2"/>
      <c r="BO1958" s="2"/>
      <c r="BP1958" s="2"/>
      <c r="BQ1958" s="2"/>
      <c r="BR1958" s="2"/>
    </row>
    <row r="1959" spans="1:70" s="3" customFormat="1" ht="99.75">
      <c r="A1959" s="2"/>
      <c r="B1959" s="28" t="s">
        <v>4403</v>
      </c>
      <c r="C1959" s="28" t="s">
        <v>4794</v>
      </c>
      <c r="D1959" s="28" t="s">
        <v>88</v>
      </c>
      <c r="E1959" s="29" t="s">
        <v>826</v>
      </c>
      <c r="F1959" s="29" t="s">
        <v>4831</v>
      </c>
      <c r="G1959" s="29" t="s">
        <v>89</v>
      </c>
      <c r="H1959" s="29">
        <v>81151600</v>
      </c>
      <c r="I1959" s="29" t="s">
        <v>4820</v>
      </c>
      <c r="J1959" s="29" t="s">
        <v>199</v>
      </c>
      <c r="K1959" s="29" t="s">
        <v>1305</v>
      </c>
      <c r="L1959" s="30" t="s">
        <v>147</v>
      </c>
      <c r="M1959" s="30" t="s">
        <v>147</v>
      </c>
      <c r="N1959" s="30">
        <v>12</v>
      </c>
      <c r="O1959" s="30" t="s">
        <v>218</v>
      </c>
      <c r="P1959" s="30" t="s">
        <v>202</v>
      </c>
      <c r="Q1959" s="31">
        <v>41932000</v>
      </c>
      <c r="R1959" s="31">
        <v>41932000</v>
      </c>
      <c r="S1959" s="30" t="s">
        <v>411</v>
      </c>
      <c r="T1959" s="30" t="s">
        <v>199</v>
      </c>
      <c r="U1959" s="29" t="s">
        <v>721</v>
      </c>
      <c r="V1959" s="29" t="s">
        <v>330</v>
      </c>
      <c r="W1959" s="29" t="s">
        <v>398</v>
      </c>
      <c r="X1959" s="29" t="s">
        <v>206</v>
      </c>
      <c r="Y1959" s="29" t="s">
        <v>211</v>
      </c>
      <c r="Z1959" s="29" t="s">
        <v>830</v>
      </c>
      <c r="AA1959" s="32">
        <v>0</v>
      </c>
      <c r="AB1959" s="32">
        <v>0</v>
      </c>
      <c r="AC1959" s="32">
        <v>41932000</v>
      </c>
      <c r="AD1959" s="32">
        <v>0</v>
      </c>
      <c r="AE1959" s="32">
        <v>0</v>
      </c>
      <c r="AF1959" s="32">
        <v>3812000</v>
      </c>
      <c r="AG1959" s="32">
        <v>0</v>
      </c>
      <c r="AH1959" s="32">
        <v>3812000</v>
      </c>
      <c r="AI1959" s="32">
        <v>0</v>
      </c>
      <c r="AJ1959" s="32">
        <v>3812000</v>
      </c>
      <c r="AK1959" s="32">
        <v>0</v>
      </c>
      <c r="AL1959" s="32">
        <v>3812000</v>
      </c>
      <c r="AM1959" s="32">
        <v>0</v>
      </c>
      <c r="AN1959" s="32">
        <v>3812000</v>
      </c>
      <c r="AO1959" s="32">
        <v>0</v>
      </c>
      <c r="AP1959" s="32">
        <v>3812000</v>
      </c>
      <c r="AQ1959" s="32">
        <v>0</v>
      </c>
      <c r="AR1959" s="32">
        <v>3812000</v>
      </c>
      <c r="AS1959" s="32">
        <v>0</v>
      </c>
      <c r="AT1959" s="32">
        <v>3812000</v>
      </c>
      <c r="AU1959" s="32">
        <v>0</v>
      </c>
      <c r="AV1959" s="32">
        <v>3812000</v>
      </c>
      <c r="AW1959" s="32">
        <v>0</v>
      </c>
      <c r="AX1959" s="32">
        <v>7624000</v>
      </c>
      <c r="AZ1959" s="13" t="str">
        <f t="shared" si="152"/>
        <v>OK</v>
      </c>
      <c r="BA1959" s="13" t="str">
        <f t="shared" si="153"/>
        <v>OK</v>
      </c>
      <c r="BB1959" s="7">
        <f t="shared" si="154"/>
        <v>0</v>
      </c>
      <c r="BC1959" s="14">
        <f t="shared" si="155"/>
        <v>41932000</v>
      </c>
      <c r="BD1959" s="14">
        <f t="shared" si="155"/>
        <v>41932000</v>
      </c>
      <c r="BE1959" s="7">
        <f t="shared" si="156"/>
        <v>0</v>
      </c>
      <c r="BF1959" s="7">
        <f t="shared" si="156"/>
        <v>0</v>
      </c>
      <c r="BJ1959" s="2"/>
      <c r="BK1959" s="2"/>
      <c r="BL1959" s="2"/>
      <c r="BM1959" s="2"/>
      <c r="BN1959" s="2"/>
      <c r="BO1959" s="2"/>
      <c r="BP1959" s="2"/>
      <c r="BQ1959" s="2"/>
      <c r="BR1959" s="2"/>
    </row>
    <row r="1960" spans="1:70" s="3" customFormat="1" ht="99.75">
      <c r="A1960" s="2"/>
      <c r="B1960" s="28" t="s">
        <v>4404</v>
      </c>
      <c r="C1960" s="28" t="s">
        <v>4794</v>
      </c>
      <c r="D1960" s="28" t="s">
        <v>88</v>
      </c>
      <c r="E1960" s="29" t="s">
        <v>826</v>
      </c>
      <c r="F1960" s="29" t="s">
        <v>4831</v>
      </c>
      <c r="G1960" s="29" t="s">
        <v>89</v>
      </c>
      <c r="H1960" s="29">
        <v>81151600</v>
      </c>
      <c r="I1960" s="29" t="s">
        <v>4820</v>
      </c>
      <c r="J1960" s="29" t="s">
        <v>199</v>
      </c>
      <c r="K1960" s="29" t="s">
        <v>1305</v>
      </c>
      <c r="L1960" s="30" t="s">
        <v>147</v>
      </c>
      <c r="M1960" s="30" t="s">
        <v>147</v>
      </c>
      <c r="N1960" s="30">
        <v>12</v>
      </c>
      <c r="O1960" s="30" t="s">
        <v>218</v>
      </c>
      <c r="P1960" s="30" t="s">
        <v>202</v>
      </c>
      <c r="Q1960" s="31">
        <v>41932000</v>
      </c>
      <c r="R1960" s="31">
        <v>41932000</v>
      </c>
      <c r="S1960" s="30" t="s">
        <v>411</v>
      </c>
      <c r="T1960" s="30" t="s">
        <v>199</v>
      </c>
      <c r="U1960" s="29" t="s">
        <v>721</v>
      </c>
      <c r="V1960" s="29" t="s">
        <v>330</v>
      </c>
      <c r="W1960" s="29" t="s">
        <v>398</v>
      </c>
      <c r="X1960" s="29" t="s">
        <v>206</v>
      </c>
      <c r="Y1960" s="29" t="s">
        <v>211</v>
      </c>
      <c r="Z1960" s="29" t="s">
        <v>830</v>
      </c>
      <c r="AA1960" s="32">
        <v>0</v>
      </c>
      <c r="AB1960" s="32">
        <v>0</v>
      </c>
      <c r="AC1960" s="32">
        <v>41932000</v>
      </c>
      <c r="AD1960" s="32">
        <v>0</v>
      </c>
      <c r="AE1960" s="32">
        <v>0</v>
      </c>
      <c r="AF1960" s="32">
        <v>3812000</v>
      </c>
      <c r="AG1960" s="32">
        <v>0</v>
      </c>
      <c r="AH1960" s="32">
        <v>3812000</v>
      </c>
      <c r="AI1960" s="32">
        <v>0</v>
      </c>
      <c r="AJ1960" s="32">
        <v>3812000</v>
      </c>
      <c r="AK1960" s="32">
        <v>0</v>
      </c>
      <c r="AL1960" s="32">
        <v>3812000</v>
      </c>
      <c r="AM1960" s="32">
        <v>0</v>
      </c>
      <c r="AN1960" s="32">
        <v>3812000</v>
      </c>
      <c r="AO1960" s="32">
        <v>0</v>
      </c>
      <c r="AP1960" s="32">
        <v>3812000</v>
      </c>
      <c r="AQ1960" s="32">
        <v>0</v>
      </c>
      <c r="AR1960" s="32">
        <v>3812000</v>
      </c>
      <c r="AS1960" s="32">
        <v>0</v>
      </c>
      <c r="AT1960" s="32">
        <v>3812000</v>
      </c>
      <c r="AU1960" s="32">
        <v>0</v>
      </c>
      <c r="AV1960" s="32">
        <v>3812000</v>
      </c>
      <c r="AW1960" s="32">
        <v>0</v>
      </c>
      <c r="AX1960" s="32">
        <v>7624000</v>
      </c>
      <c r="AZ1960" s="13" t="str">
        <f t="shared" si="152"/>
        <v>OK</v>
      </c>
      <c r="BA1960" s="13" t="str">
        <f t="shared" si="153"/>
        <v>OK</v>
      </c>
      <c r="BB1960" s="7">
        <f t="shared" si="154"/>
        <v>0</v>
      </c>
      <c r="BC1960" s="14">
        <f t="shared" si="155"/>
        <v>41932000</v>
      </c>
      <c r="BD1960" s="14">
        <f t="shared" si="155"/>
        <v>41932000</v>
      </c>
      <c r="BE1960" s="7">
        <f t="shared" si="156"/>
        <v>0</v>
      </c>
      <c r="BF1960" s="7">
        <f t="shared" si="156"/>
        <v>0</v>
      </c>
      <c r="BJ1960" s="2"/>
      <c r="BK1960" s="2"/>
      <c r="BL1960" s="2"/>
      <c r="BM1960" s="2"/>
      <c r="BN1960" s="2"/>
      <c r="BO1960" s="2"/>
      <c r="BP1960" s="2"/>
      <c r="BQ1960" s="2"/>
      <c r="BR1960" s="2"/>
    </row>
    <row r="1961" spans="1:70" s="3" customFormat="1" ht="99.75">
      <c r="A1961" s="2"/>
      <c r="B1961" s="28" t="s">
        <v>4405</v>
      </c>
      <c r="C1961" s="28" t="s">
        <v>4794</v>
      </c>
      <c r="D1961" s="28" t="s">
        <v>88</v>
      </c>
      <c r="E1961" s="29" t="s">
        <v>826</v>
      </c>
      <c r="F1961" s="29" t="s">
        <v>4831</v>
      </c>
      <c r="G1961" s="29" t="s">
        <v>89</v>
      </c>
      <c r="H1961" s="29">
        <v>81151600</v>
      </c>
      <c r="I1961" s="29" t="s">
        <v>4820</v>
      </c>
      <c r="J1961" s="29" t="s">
        <v>199</v>
      </c>
      <c r="K1961" s="29" t="s">
        <v>1306</v>
      </c>
      <c r="L1961" s="30" t="s">
        <v>147</v>
      </c>
      <c r="M1961" s="30" t="s">
        <v>147</v>
      </c>
      <c r="N1961" s="30">
        <v>12</v>
      </c>
      <c r="O1961" s="30" t="s">
        <v>218</v>
      </c>
      <c r="P1961" s="30" t="s">
        <v>202</v>
      </c>
      <c r="Q1961" s="31">
        <v>35849000</v>
      </c>
      <c r="R1961" s="31">
        <v>35849000</v>
      </c>
      <c r="S1961" s="30" t="s">
        <v>411</v>
      </c>
      <c r="T1961" s="30" t="s">
        <v>199</v>
      </c>
      <c r="U1961" s="29" t="s">
        <v>721</v>
      </c>
      <c r="V1961" s="29" t="s">
        <v>330</v>
      </c>
      <c r="W1961" s="29" t="s">
        <v>398</v>
      </c>
      <c r="X1961" s="29" t="s">
        <v>206</v>
      </c>
      <c r="Y1961" s="29" t="s">
        <v>211</v>
      </c>
      <c r="Z1961" s="29" t="s">
        <v>830</v>
      </c>
      <c r="AA1961" s="32">
        <v>0</v>
      </c>
      <c r="AB1961" s="32">
        <v>0</v>
      </c>
      <c r="AC1961" s="32">
        <v>35849000</v>
      </c>
      <c r="AD1961" s="32">
        <v>0</v>
      </c>
      <c r="AE1961" s="32">
        <v>0</v>
      </c>
      <c r="AF1961" s="32">
        <v>3259000</v>
      </c>
      <c r="AG1961" s="32">
        <v>0</v>
      </c>
      <c r="AH1961" s="32">
        <v>3259000</v>
      </c>
      <c r="AI1961" s="32">
        <v>0</v>
      </c>
      <c r="AJ1961" s="32">
        <v>3259000</v>
      </c>
      <c r="AK1961" s="32">
        <v>0</v>
      </c>
      <c r="AL1961" s="32">
        <v>3259000</v>
      </c>
      <c r="AM1961" s="32">
        <v>0</v>
      </c>
      <c r="AN1961" s="32">
        <v>3259000</v>
      </c>
      <c r="AO1961" s="32">
        <v>0</v>
      </c>
      <c r="AP1961" s="32">
        <v>3259000</v>
      </c>
      <c r="AQ1961" s="32">
        <v>0</v>
      </c>
      <c r="AR1961" s="32">
        <v>3259000</v>
      </c>
      <c r="AS1961" s="32">
        <v>0</v>
      </c>
      <c r="AT1961" s="32">
        <v>3259000</v>
      </c>
      <c r="AU1961" s="32">
        <v>0</v>
      </c>
      <c r="AV1961" s="32">
        <v>3259000</v>
      </c>
      <c r="AW1961" s="32">
        <v>0</v>
      </c>
      <c r="AX1961" s="32">
        <v>6518000</v>
      </c>
      <c r="AZ1961" s="13" t="str">
        <f t="shared" si="152"/>
        <v>OK</v>
      </c>
      <c r="BA1961" s="13" t="str">
        <f t="shared" si="153"/>
        <v>OK</v>
      </c>
      <c r="BB1961" s="7">
        <f t="shared" si="154"/>
        <v>0</v>
      </c>
      <c r="BC1961" s="14">
        <f t="shared" si="155"/>
        <v>35849000</v>
      </c>
      <c r="BD1961" s="14">
        <f t="shared" si="155"/>
        <v>35849000</v>
      </c>
      <c r="BE1961" s="7">
        <f t="shared" si="156"/>
        <v>0</v>
      </c>
      <c r="BF1961" s="7">
        <f t="shared" si="156"/>
        <v>0</v>
      </c>
      <c r="BJ1961" s="2"/>
      <c r="BK1961" s="2"/>
      <c r="BL1961" s="2"/>
      <c r="BM1961" s="2"/>
      <c r="BN1961" s="2"/>
      <c r="BO1961" s="2"/>
      <c r="BP1961" s="2"/>
      <c r="BQ1961" s="2"/>
      <c r="BR1961" s="2"/>
    </row>
    <row r="1962" spans="1:70" s="3" customFormat="1" ht="99.75">
      <c r="A1962" s="2"/>
      <c r="B1962" s="28" t="s">
        <v>4406</v>
      </c>
      <c r="C1962" s="28" t="s">
        <v>4794</v>
      </c>
      <c r="D1962" s="28" t="s">
        <v>88</v>
      </c>
      <c r="E1962" s="29" t="s">
        <v>826</v>
      </c>
      <c r="F1962" s="29" t="s">
        <v>4831</v>
      </c>
      <c r="G1962" s="29" t="s">
        <v>89</v>
      </c>
      <c r="H1962" s="29">
        <v>81151600</v>
      </c>
      <c r="I1962" s="29" t="s">
        <v>4820</v>
      </c>
      <c r="J1962" s="29" t="s">
        <v>199</v>
      </c>
      <c r="K1962" s="29" t="s">
        <v>1307</v>
      </c>
      <c r="L1962" s="30" t="s">
        <v>147</v>
      </c>
      <c r="M1962" s="30" t="s">
        <v>147</v>
      </c>
      <c r="N1962" s="30">
        <v>12</v>
      </c>
      <c r="O1962" s="30" t="s">
        <v>218</v>
      </c>
      <c r="P1962" s="30" t="s">
        <v>202</v>
      </c>
      <c r="Q1962" s="31">
        <v>45386000</v>
      </c>
      <c r="R1962" s="31">
        <v>45386000</v>
      </c>
      <c r="S1962" s="30" t="s">
        <v>411</v>
      </c>
      <c r="T1962" s="30" t="s">
        <v>199</v>
      </c>
      <c r="U1962" s="29" t="s">
        <v>721</v>
      </c>
      <c r="V1962" s="29" t="s">
        <v>330</v>
      </c>
      <c r="W1962" s="29" t="s">
        <v>383</v>
      </c>
      <c r="X1962" s="29" t="s">
        <v>206</v>
      </c>
      <c r="Y1962" s="29" t="s">
        <v>211</v>
      </c>
      <c r="Z1962" s="29" t="s">
        <v>723</v>
      </c>
      <c r="AA1962" s="32">
        <v>0</v>
      </c>
      <c r="AB1962" s="32">
        <v>0</v>
      </c>
      <c r="AC1962" s="32">
        <v>45386000</v>
      </c>
      <c r="AD1962" s="32">
        <v>0</v>
      </c>
      <c r="AE1962" s="32">
        <v>0</v>
      </c>
      <c r="AF1962" s="32">
        <v>4126000</v>
      </c>
      <c r="AG1962" s="32">
        <v>0</v>
      </c>
      <c r="AH1962" s="32">
        <v>4126000</v>
      </c>
      <c r="AI1962" s="32">
        <v>0</v>
      </c>
      <c r="AJ1962" s="32">
        <v>4126000</v>
      </c>
      <c r="AK1962" s="32">
        <v>0</v>
      </c>
      <c r="AL1962" s="32">
        <v>4126000</v>
      </c>
      <c r="AM1962" s="32">
        <v>0</v>
      </c>
      <c r="AN1962" s="32">
        <v>4126000</v>
      </c>
      <c r="AO1962" s="32">
        <v>0</v>
      </c>
      <c r="AP1962" s="32">
        <v>4126000</v>
      </c>
      <c r="AQ1962" s="32">
        <v>0</v>
      </c>
      <c r="AR1962" s="32">
        <v>4126000</v>
      </c>
      <c r="AS1962" s="32">
        <v>0</v>
      </c>
      <c r="AT1962" s="32">
        <v>4126000</v>
      </c>
      <c r="AU1962" s="32">
        <v>0</v>
      </c>
      <c r="AV1962" s="32">
        <v>4126000</v>
      </c>
      <c r="AW1962" s="32">
        <v>0</v>
      </c>
      <c r="AX1962" s="32">
        <v>8252000</v>
      </c>
      <c r="AZ1962" s="13" t="str">
        <f t="shared" si="152"/>
        <v>OK</v>
      </c>
      <c r="BA1962" s="13" t="str">
        <f t="shared" si="153"/>
        <v>OK</v>
      </c>
      <c r="BB1962" s="7">
        <f t="shared" si="154"/>
        <v>0</v>
      </c>
      <c r="BC1962" s="14">
        <f t="shared" si="155"/>
        <v>45386000</v>
      </c>
      <c r="BD1962" s="14">
        <f t="shared" si="155"/>
        <v>45386000</v>
      </c>
      <c r="BE1962" s="7">
        <f t="shared" si="156"/>
        <v>0</v>
      </c>
      <c r="BF1962" s="7">
        <f t="shared" si="156"/>
        <v>0</v>
      </c>
      <c r="BJ1962" s="2"/>
      <c r="BK1962" s="2"/>
      <c r="BL1962" s="2"/>
      <c r="BM1962" s="2"/>
      <c r="BN1962" s="2"/>
      <c r="BO1962" s="2"/>
      <c r="BP1962" s="2"/>
      <c r="BQ1962" s="2"/>
      <c r="BR1962" s="2"/>
    </row>
    <row r="1963" spans="1:70" s="3" customFormat="1" ht="99.75">
      <c r="A1963" s="2"/>
      <c r="B1963" s="28" t="s">
        <v>4407</v>
      </c>
      <c r="C1963" s="28" t="s">
        <v>4794</v>
      </c>
      <c r="D1963" s="28" t="s">
        <v>88</v>
      </c>
      <c r="E1963" s="29" t="s">
        <v>826</v>
      </c>
      <c r="F1963" s="29" t="s">
        <v>4831</v>
      </c>
      <c r="G1963" s="29" t="s">
        <v>89</v>
      </c>
      <c r="H1963" s="29">
        <v>81151600</v>
      </c>
      <c r="I1963" s="29" t="s">
        <v>4820</v>
      </c>
      <c r="J1963" s="29" t="s">
        <v>199</v>
      </c>
      <c r="K1963" s="29" t="s">
        <v>1307</v>
      </c>
      <c r="L1963" s="30" t="s">
        <v>147</v>
      </c>
      <c r="M1963" s="30" t="s">
        <v>147</v>
      </c>
      <c r="N1963" s="30">
        <v>12</v>
      </c>
      <c r="O1963" s="30" t="s">
        <v>218</v>
      </c>
      <c r="P1963" s="30" t="s">
        <v>202</v>
      </c>
      <c r="Q1963" s="31">
        <v>45386000</v>
      </c>
      <c r="R1963" s="31">
        <v>45386000</v>
      </c>
      <c r="S1963" s="30" t="s">
        <v>411</v>
      </c>
      <c r="T1963" s="30" t="s">
        <v>199</v>
      </c>
      <c r="U1963" s="29" t="s">
        <v>721</v>
      </c>
      <c r="V1963" s="29" t="s">
        <v>330</v>
      </c>
      <c r="W1963" s="29" t="s">
        <v>383</v>
      </c>
      <c r="X1963" s="29" t="s">
        <v>206</v>
      </c>
      <c r="Y1963" s="29" t="s">
        <v>211</v>
      </c>
      <c r="Z1963" s="29" t="s">
        <v>723</v>
      </c>
      <c r="AA1963" s="32">
        <v>0</v>
      </c>
      <c r="AB1963" s="32">
        <v>0</v>
      </c>
      <c r="AC1963" s="32">
        <v>45386000</v>
      </c>
      <c r="AD1963" s="32">
        <v>0</v>
      </c>
      <c r="AE1963" s="32">
        <v>0</v>
      </c>
      <c r="AF1963" s="32">
        <v>4126000</v>
      </c>
      <c r="AG1963" s="32">
        <v>0</v>
      </c>
      <c r="AH1963" s="32">
        <v>4126000</v>
      </c>
      <c r="AI1963" s="32">
        <v>0</v>
      </c>
      <c r="AJ1963" s="32">
        <v>4126000</v>
      </c>
      <c r="AK1963" s="32">
        <v>0</v>
      </c>
      <c r="AL1963" s="32">
        <v>4126000</v>
      </c>
      <c r="AM1963" s="32">
        <v>0</v>
      </c>
      <c r="AN1963" s="32">
        <v>4126000</v>
      </c>
      <c r="AO1963" s="32">
        <v>0</v>
      </c>
      <c r="AP1963" s="32">
        <v>4126000</v>
      </c>
      <c r="AQ1963" s="32">
        <v>0</v>
      </c>
      <c r="AR1963" s="32">
        <v>4126000</v>
      </c>
      <c r="AS1963" s="32">
        <v>0</v>
      </c>
      <c r="AT1963" s="32">
        <v>4126000</v>
      </c>
      <c r="AU1963" s="32">
        <v>0</v>
      </c>
      <c r="AV1963" s="32">
        <v>4126000</v>
      </c>
      <c r="AW1963" s="32">
        <v>0</v>
      </c>
      <c r="AX1963" s="32">
        <v>8252000</v>
      </c>
      <c r="AZ1963" s="13" t="str">
        <f t="shared" si="152"/>
        <v>OK</v>
      </c>
      <c r="BA1963" s="13" t="str">
        <f t="shared" si="153"/>
        <v>OK</v>
      </c>
      <c r="BB1963" s="7">
        <f t="shared" si="154"/>
        <v>0</v>
      </c>
      <c r="BC1963" s="14">
        <f t="shared" si="155"/>
        <v>45386000</v>
      </c>
      <c r="BD1963" s="14">
        <f t="shared" si="155"/>
        <v>45386000</v>
      </c>
      <c r="BE1963" s="7">
        <f t="shared" si="156"/>
        <v>0</v>
      </c>
      <c r="BF1963" s="7">
        <f t="shared" si="156"/>
        <v>0</v>
      </c>
      <c r="BJ1963" s="2"/>
      <c r="BK1963" s="2"/>
      <c r="BL1963" s="2"/>
      <c r="BM1963" s="2"/>
      <c r="BN1963" s="2"/>
      <c r="BO1963" s="2"/>
      <c r="BP1963" s="2"/>
      <c r="BQ1963" s="2"/>
      <c r="BR1963" s="2"/>
    </row>
    <row r="1964" spans="1:70" s="3" customFormat="1" ht="99.75">
      <c r="A1964" s="2"/>
      <c r="B1964" s="28" t="s">
        <v>4408</v>
      </c>
      <c r="C1964" s="28" t="s">
        <v>4794</v>
      </c>
      <c r="D1964" s="28" t="s">
        <v>88</v>
      </c>
      <c r="E1964" s="29" t="s">
        <v>826</v>
      </c>
      <c r="F1964" s="29" t="s">
        <v>4831</v>
      </c>
      <c r="G1964" s="29" t="s">
        <v>89</v>
      </c>
      <c r="H1964" s="29">
        <v>81151600</v>
      </c>
      <c r="I1964" s="29" t="s">
        <v>4820</v>
      </c>
      <c r="J1964" s="29" t="s">
        <v>199</v>
      </c>
      <c r="K1964" s="29" t="s">
        <v>1307</v>
      </c>
      <c r="L1964" s="30" t="s">
        <v>147</v>
      </c>
      <c r="M1964" s="30" t="s">
        <v>147</v>
      </c>
      <c r="N1964" s="30">
        <v>12</v>
      </c>
      <c r="O1964" s="30" t="s">
        <v>218</v>
      </c>
      <c r="P1964" s="30" t="s">
        <v>202</v>
      </c>
      <c r="Q1964" s="31">
        <v>45386000</v>
      </c>
      <c r="R1964" s="31">
        <v>45386000</v>
      </c>
      <c r="S1964" s="30" t="s">
        <v>411</v>
      </c>
      <c r="T1964" s="30" t="s">
        <v>199</v>
      </c>
      <c r="U1964" s="29" t="s">
        <v>721</v>
      </c>
      <c r="V1964" s="29" t="s">
        <v>330</v>
      </c>
      <c r="W1964" s="29" t="s">
        <v>383</v>
      </c>
      <c r="X1964" s="29" t="s">
        <v>206</v>
      </c>
      <c r="Y1964" s="29" t="s">
        <v>211</v>
      </c>
      <c r="Z1964" s="29" t="s">
        <v>723</v>
      </c>
      <c r="AA1964" s="32">
        <v>0</v>
      </c>
      <c r="AB1964" s="32">
        <v>0</v>
      </c>
      <c r="AC1964" s="32">
        <v>45386000</v>
      </c>
      <c r="AD1964" s="32">
        <v>0</v>
      </c>
      <c r="AE1964" s="32">
        <v>0</v>
      </c>
      <c r="AF1964" s="32">
        <v>4126000</v>
      </c>
      <c r="AG1964" s="32">
        <v>0</v>
      </c>
      <c r="AH1964" s="32">
        <v>4126000</v>
      </c>
      <c r="AI1964" s="32">
        <v>0</v>
      </c>
      <c r="AJ1964" s="32">
        <v>4126000</v>
      </c>
      <c r="AK1964" s="32">
        <v>0</v>
      </c>
      <c r="AL1964" s="32">
        <v>4126000</v>
      </c>
      <c r="AM1964" s="32">
        <v>0</v>
      </c>
      <c r="AN1964" s="32">
        <v>4126000</v>
      </c>
      <c r="AO1964" s="32">
        <v>0</v>
      </c>
      <c r="AP1964" s="32">
        <v>4126000</v>
      </c>
      <c r="AQ1964" s="32">
        <v>0</v>
      </c>
      <c r="AR1964" s="32">
        <v>4126000</v>
      </c>
      <c r="AS1964" s="32">
        <v>0</v>
      </c>
      <c r="AT1964" s="32">
        <v>4126000</v>
      </c>
      <c r="AU1964" s="32">
        <v>0</v>
      </c>
      <c r="AV1964" s="32">
        <v>4126000</v>
      </c>
      <c r="AW1964" s="32">
        <v>0</v>
      </c>
      <c r="AX1964" s="32">
        <v>8252000</v>
      </c>
      <c r="AZ1964" s="13" t="str">
        <f t="shared" si="152"/>
        <v>OK</v>
      </c>
      <c r="BA1964" s="13" t="str">
        <f t="shared" si="153"/>
        <v>OK</v>
      </c>
      <c r="BB1964" s="7">
        <f t="shared" si="154"/>
        <v>0</v>
      </c>
      <c r="BC1964" s="14">
        <f t="shared" si="155"/>
        <v>45386000</v>
      </c>
      <c r="BD1964" s="14">
        <f t="shared" si="155"/>
        <v>45386000</v>
      </c>
      <c r="BE1964" s="7">
        <f t="shared" si="156"/>
        <v>0</v>
      </c>
      <c r="BF1964" s="7">
        <f t="shared" si="156"/>
        <v>0</v>
      </c>
      <c r="BJ1964" s="2"/>
      <c r="BK1964" s="2"/>
      <c r="BL1964" s="2"/>
      <c r="BM1964" s="2"/>
      <c r="BN1964" s="2"/>
      <c r="BO1964" s="2"/>
      <c r="BP1964" s="2"/>
      <c r="BQ1964" s="2"/>
      <c r="BR1964" s="2"/>
    </row>
    <row r="1965" spans="1:70" s="3" customFormat="1" ht="99.75">
      <c r="A1965" s="2"/>
      <c r="B1965" s="28" t="s">
        <v>4409</v>
      </c>
      <c r="C1965" s="28" t="s">
        <v>4794</v>
      </c>
      <c r="D1965" s="28" t="s">
        <v>88</v>
      </c>
      <c r="E1965" s="29" t="s">
        <v>826</v>
      </c>
      <c r="F1965" s="29" t="s">
        <v>4831</v>
      </c>
      <c r="G1965" s="29" t="s">
        <v>89</v>
      </c>
      <c r="H1965" s="29">
        <v>81151600</v>
      </c>
      <c r="I1965" s="29" t="s">
        <v>4820</v>
      </c>
      <c r="J1965" s="29" t="s">
        <v>199</v>
      </c>
      <c r="K1965" s="29" t="s">
        <v>1307</v>
      </c>
      <c r="L1965" s="30" t="s">
        <v>147</v>
      </c>
      <c r="M1965" s="30" t="s">
        <v>147</v>
      </c>
      <c r="N1965" s="30">
        <v>12</v>
      </c>
      <c r="O1965" s="30" t="s">
        <v>218</v>
      </c>
      <c r="P1965" s="30" t="s">
        <v>202</v>
      </c>
      <c r="Q1965" s="31">
        <v>45386000</v>
      </c>
      <c r="R1965" s="31">
        <v>45386000</v>
      </c>
      <c r="S1965" s="30" t="s">
        <v>411</v>
      </c>
      <c r="T1965" s="30" t="s">
        <v>199</v>
      </c>
      <c r="U1965" s="29" t="s">
        <v>721</v>
      </c>
      <c r="V1965" s="29" t="s">
        <v>330</v>
      </c>
      <c r="W1965" s="29" t="s">
        <v>383</v>
      </c>
      <c r="X1965" s="29" t="s">
        <v>206</v>
      </c>
      <c r="Y1965" s="29" t="s">
        <v>211</v>
      </c>
      <c r="Z1965" s="29" t="s">
        <v>723</v>
      </c>
      <c r="AA1965" s="32">
        <v>0</v>
      </c>
      <c r="AB1965" s="32">
        <v>0</v>
      </c>
      <c r="AC1965" s="32">
        <v>45386000</v>
      </c>
      <c r="AD1965" s="32">
        <v>0</v>
      </c>
      <c r="AE1965" s="32">
        <v>0</v>
      </c>
      <c r="AF1965" s="32">
        <v>4126000</v>
      </c>
      <c r="AG1965" s="32">
        <v>0</v>
      </c>
      <c r="AH1965" s="32">
        <v>4126000</v>
      </c>
      <c r="AI1965" s="32">
        <v>0</v>
      </c>
      <c r="AJ1965" s="32">
        <v>4126000</v>
      </c>
      <c r="AK1965" s="32">
        <v>0</v>
      </c>
      <c r="AL1965" s="32">
        <v>4126000</v>
      </c>
      <c r="AM1965" s="32">
        <v>0</v>
      </c>
      <c r="AN1965" s="32">
        <v>4126000</v>
      </c>
      <c r="AO1965" s="32">
        <v>0</v>
      </c>
      <c r="AP1965" s="32">
        <v>4126000</v>
      </c>
      <c r="AQ1965" s="32">
        <v>0</v>
      </c>
      <c r="AR1965" s="32">
        <v>4126000</v>
      </c>
      <c r="AS1965" s="32">
        <v>0</v>
      </c>
      <c r="AT1965" s="32">
        <v>4126000</v>
      </c>
      <c r="AU1965" s="32">
        <v>0</v>
      </c>
      <c r="AV1965" s="32">
        <v>4126000</v>
      </c>
      <c r="AW1965" s="32">
        <v>0</v>
      </c>
      <c r="AX1965" s="32">
        <v>8252000</v>
      </c>
      <c r="AZ1965" s="13" t="str">
        <f t="shared" si="152"/>
        <v>OK</v>
      </c>
      <c r="BA1965" s="13" t="str">
        <f t="shared" si="153"/>
        <v>OK</v>
      </c>
      <c r="BB1965" s="7">
        <f t="shared" si="154"/>
        <v>0</v>
      </c>
      <c r="BC1965" s="14">
        <f t="shared" si="155"/>
        <v>45386000</v>
      </c>
      <c r="BD1965" s="14">
        <f t="shared" si="155"/>
        <v>45386000</v>
      </c>
      <c r="BE1965" s="7">
        <f t="shared" si="156"/>
        <v>0</v>
      </c>
      <c r="BF1965" s="7">
        <f t="shared" si="156"/>
        <v>0</v>
      </c>
      <c r="BJ1965" s="2"/>
      <c r="BK1965" s="2"/>
      <c r="BL1965" s="2"/>
      <c r="BM1965" s="2"/>
      <c r="BN1965" s="2"/>
      <c r="BO1965" s="2"/>
      <c r="BP1965" s="2"/>
      <c r="BQ1965" s="2"/>
      <c r="BR1965" s="2"/>
    </row>
    <row r="1966" spans="1:70" s="3" customFormat="1" ht="99.75">
      <c r="A1966" s="2"/>
      <c r="B1966" s="28" t="s">
        <v>4410</v>
      </c>
      <c r="C1966" s="28" t="s">
        <v>4794</v>
      </c>
      <c r="D1966" s="28" t="s">
        <v>88</v>
      </c>
      <c r="E1966" s="29" t="s">
        <v>826</v>
      </c>
      <c r="F1966" s="29" t="s">
        <v>4831</v>
      </c>
      <c r="G1966" s="29" t="s">
        <v>89</v>
      </c>
      <c r="H1966" s="29">
        <v>81151600</v>
      </c>
      <c r="I1966" s="29" t="s">
        <v>4820</v>
      </c>
      <c r="J1966" s="29" t="s">
        <v>199</v>
      </c>
      <c r="K1966" s="29" t="s">
        <v>1308</v>
      </c>
      <c r="L1966" s="30" t="s">
        <v>147</v>
      </c>
      <c r="M1966" s="30" t="s">
        <v>147</v>
      </c>
      <c r="N1966" s="30">
        <v>12</v>
      </c>
      <c r="O1966" s="30" t="s">
        <v>218</v>
      </c>
      <c r="P1966" s="30" t="s">
        <v>202</v>
      </c>
      <c r="Q1966" s="31">
        <v>57211000</v>
      </c>
      <c r="R1966" s="31">
        <v>57211000</v>
      </c>
      <c r="S1966" s="30" t="s">
        <v>411</v>
      </c>
      <c r="T1966" s="30" t="s">
        <v>199</v>
      </c>
      <c r="U1966" s="29" t="s">
        <v>721</v>
      </c>
      <c r="V1966" s="29" t="s">
        <v>330</v>
      </c>
      <c r="W1966" s="29" t="s">
        <v>383</v>
      </c>
      <c r="X1966" s="29" t="s">
        <v>206</v>
      </c>
      <c r="Y1966" s="29" t="s">
        <v>211</v>
      </c>
      <c r="Z1966" s="29" t="s">
        <v>723</v>
      </c>
      <c r="AA1966" s="32">
        <v>0</v>
      </c>
      <c r="AB1966" s="32">
        <v>0</v>
      </c>
      <c r="AC1966" s="32">
        <v>57211000</v>
      </c>
      <c r="AD1966" s="32">
        <v>0</v>
      </c>
      <c r="AE1966" s="32">
        <v>0</v>
      </c>
      <c r="AF1966" s="32">
        <v>5201000</v>
      </c>
      <c r="AG1966" s="32">
        <v>0</v>
      </c>
      <c r="AH1966" s="32">
        <v>5201000</v>
      </c>
      <c r="AI1966" s="32">
        <v>0</v>
      </c>
      <c r="AJ1966" s="32">
        <v>5201000</v>
      </c>
      <c r="AK1966" s="32">
        <v>0</v>
      </c>
      <c r="AL1966" s="32">
        <v>5201000</v>
      </c>
      <c r="AM1966" s="32">
        <v>0</v>
      </c>
      <c r="AN1966" s="32">
        <v>5201000</v>
      </c>
      <c r="AO1966" s="32">
        <v>0</v>
      </c>
      <c r="AP1966" s="32">
        <v>5201000</v>
      </c>
      <c r="AQ1966" s="32">
        <v>0</v>
      </c>
      <c r="AR1966" s="32">
        <v>5201000</v>
      </c>
      <c r="AS1966" s="32">
        <v>0</v>
      </c>
      <c r="AT1966" s="32">
        <v>5201000</v>
      </c>
      <c r="AU1966" s="32">
        <v>0</v>
      </c>
      <c r="AV1966" s="32">
        <v>5201000</v>
      </c>
      <c r="AW1966" s="32">
        <v>0</v>
      </c>
      <c r="AX1966" s="32">
        <v>10402000</v>
      </c>
      <c r="AZ1966" s="13" t="str">
        <f t="shared" si="152"/>
        <v>OK</v>
      </c>
      <c r="BA1966" s="13" t="str">
        <f t="shared" si="153"/>
        <v>OK</v>
      </c>
      <c r="BB1966" s="7">
        <f t="shared" si="154"/>
        <v>0</v>
      </c>
      <c r="BC1966" s="14">
        <f t="shared" si="155"/>
        <v>57211000</v>
      </c>
      <c r="BD1966" s="14">
        <f t="shared" si="155"/>
        <v>57211000</v>
      </c>
      <c r="BE1966" s="7">
        <f t="shared" si="156"/>
        <v>0</v>
      </c>
      <c r="BF1966" s="7">
        <f t="shared" si="156"/>
        <v>0</v>
      </c>
      <c r="BJ1966" s="2"/>
      <c r="BK1966" s="2"/>
      <c r="BL1966" s="2"/>
      <c r="BM1966" s="2"/>
      <c r="BN1966" s="2"/>
      <c r="BO1966" s="2"/>
      <c r="BP1966" s="2"/>
      <c r="BQ1966" s="2"/>
      <c r="BR1966" s="2"/>
    </row>
    <row r="1967" spans="1:70" s="3" customFormat="1" ht="99.75">
      <c r="A1967" s="2"/>
      <c r="B1967" s="28" t="s">
        <v>4411</v>
      </c>
      <c r="C1967" s="28" t="s">
        <v>4794</v>
      </c>
      <c r="D1967" s="28" t="s">
        <v>88</v>
      </c>
      <c r="E1967" s="29" t="s">
        <v>826</v>
      </c>
      <c r="F1967" s="29" t="s">
        <v>4831</v>
      </c>
      <c r="G1967" s="29" t="s">
        <v>89</v>
      </c>
      <c r="H1967" s="29">
        <v>81151600</v>
      </c>
      <c r="I1967" s="29" t="s">
        <v>4820</v>
      </c>
      <c r="J1967" s="29" t="s">
        <v>199</v>
      </c>
      <c r="K1967" s="29" t="s">
        <v>1308</v>
      </c>
      <c r="L1967" s="30" t="s">
        <v>147</v>
      </c>
      <c r="M1967" s="30" t="s">
        <v>147</v>
      </c>
      <c r="N1967" s="30">
        <v>12</v>
      </c>
      <c r="O1967" s="30" t="s">
        <v>218</v>
      </c>
      <c r="P1967" s="30" t="s">
        <v>202</v>
      </c>
      <c r="Q1967" s="31">
        <v>57211000</v>
      </c>
      <c r="R1967" s="31">
        <v>57211000</v>
      </c>
      <c r="S1967" s="30" t="s">
        <v>411</v>
      </c>
      <c r="T1967" s="30" t="s">
        <v>199</v>
      </c>
      <c r="U1967" s="29" t="s">
        <v>721</v>
      </c>
      <c r="V1967" s="29" t="s">
        <v>330</v>
      </c>
      <c r="W1967" s="29" t="s">
        <v>383</v>
      </c>
      <c r="X1967" s="29" t="s">
        <v>206</v>
      </c>
      <c r="Y1967" s="29" t="s">
        <v>211</v>
      </c>
      <c r="Z1967" s="29" t="s">
        <v>723</v>
      </c>
      <c r="AA1967" s="32">
        <v>0</v>
      </c>
      <c r="AB1967" s="32">
        <v>0</v>
      </c>
      <c r="AC1967" s="32">
        <v>57211000</v>
      </c>
      <c r="AD1967" s="32">
        <v>0</v>
      </c>
      <c r="AE1967" s="32">
        <v>0</v>
      </c>
      <c r="AF1967" s="32">
        <v>5201000</v>
      </c>
      <c r="AG1967" s="32">
        <v>0</v>
      </c>
      <c r="AH1967" s="32">
        <v>5201000</v>
      </c>
      <c r="AI1967" s="32">
        <v>0</v>
      </c>
      <c r="AJ1967" s="32">
        <v>5201000</v>
      </c>
      <c r="AK1967" s="32">
        <v>0</v>
      </c>
      <c r="AL1967" s="32">
        <v>5201000</v>
      </c>
      <c r="AM1967" s="32">
        <v>0</v>
      </c>
      <c r="AN1967" s="32">
        <v>5201000</v>
      </c>
      <c r="AO1967" s="32">
        <v>0</v>
      </c>
      <c r="AP1967" s="32">
        <v>5201000</v>
      </c>
      <c r="AQ1967" s="32">
        <v>0</v>
      </c>
      <c r="AR1967" s="32">
        <v>5201000</v>
      </c>
      <c r="AS1967" s="32">
        <v>0</v>
      </c>
      <c r="AT1967" s="32">
        <v>5201000</v>
      </c>
      <c r="AU1967" s="32">
        <v>0</v>
      </c>
      <c r="AV1967" s="32">
        <v>5201000</v>
      </c>
      <c r="AW1967" s="32">
        <v>0</v>
      </c>
      <c r="AX1967" s="32">
        <v>10402000</v>
      </c>
      <c r="AZ1967" s="13" t="str">
        <f t="shared" si="152"/>
        <v>OK</v>
      </c>
      <c r="BA1967" s="13" t="str">
        <f t="shared" si="153"/>
        <v>OK</v>
      </c>
      <c r="BB1967" s="7">
        <f t="shared" si="154"/>
        <v>0</v>
      </c>
      <c r="BC1967" s="14">
        <f t="shared" si="155"/>
        <v>57211000</v>
      </c>
      <c r="BD1967" s="14">
        <f t="shared" si="155"/>
        <v>57211000</v>
      </c>
      <c r="BE1967" s="7">
        <f t="shared" si="156"/>
        <v>0</v>
      </c>
      <c r="BF1967" s="7">
        <f t="shared" si="156"/>
        <v>0</v>
      </c>
      <c r="BJ1967" s="2"/>
      <c r="BK1967" s="2"/>
      <c r="BL1967" s="2"/>
      <c r="BM1967" s="2"/>
      <c r="BN1967" s="2"/>
      <c r="BO1967" s="2"/>
      <c r="BP1967" s="2"/>
      <c r="BQ1967" s="2"/>
      <c r="BR1967" s="2"/>
    </row>
    <row r="1968" spans="1:70" s="3" customFormat="1" ht="99.75">
      <c r="A1968" s="2"/>
      <c r="B1968" s="28" t="s">
        <v>4412</v>
      </c>
      <c r="C1968" s="28" t="s">
        <v>4794</v>
      </c>
      <c r="D1968" s="28" t="s">
        <v>88</v>
      </c>
      <c r="E1968" s="29" t="s">
        <v>826</v>
      </c>
      <c r="F1968" s="29" t="s">
        <v>4831</v>
      </c>
      <c r="G1968" s="29" t="s">
        <v>89</v>
      </c>
      <c r="H1968" s="29">
        <v>11111111</v>
      </c>
      <c r="I1968" s="29" t="s">
        <v>4820</v>
      </c>
      <c r="J1968" s="29" t="s">
        <v>199</v>
      </c>
      <c r="K1968" s="29" t="s">
        <v>1294</v>
      </c>
      <c r="L1968" s="30" t="s">
        <v>147</v>
      </c>
      <c r="M1968" s="30" t="s">
        <v>147</v>
      </c>
      <c r="N1968" s="30">
        <v>12</v>
      </c>
      <c r="O1968" s="30" t="s">
        <v>199</v>
      </c>
      <c r="P1968" s="30" t="s">
        <v>629</v>
      </c>
      <c r="Q1968" s="31">
        <v>136217994</v>
      </c>
      <c r="R1968" s="31">
        <v>136217994</v>
      </c>
      <c r="S1968" s="30" t="s">
        <v>411</v>
      </c>
      <c r="T1968" s="30" t="s">
        <v>199</v>
      </c>
      <c r="U1968" s="29" t="s">
        <v>721</v>
      </c>
      <c r="V1968" s="29" t="s">
        <v>330</v>
      </c>
      <c r="W1968" s="29" t="s">
        <v>377</v>
      </c>
      <c r="X1968" s="29" t="s">
        <v>206</v>
      </c>
      <c r="Y1968" s="29" t="s">
        <v>211</v>
      </c>
      <c r="Z1968" s="29" t="s">
        <v>723</v>
      </c>
      <c r="AA1968" s="32">
        <v>0</v>
      </c>
      <c r="AB1968" s="32">
        <v>0</v>
      </c>
      <c r="AC1968" s="32">
        <v>0</v>
      </c>
      <c r="AD1968" s="32">
        <v>0</v>
      </c>
      <c r="AE1968" s="32">
        <v>0</v>
      </c>
      <c r="AF1968" s="32">
        <v>0</v>
      </c>
      <c r="AG1968" s="32">
        <v>0</v>
      </c>
      <c r="AH1968" s="32">
        <v>0</v>
      </c>
      <c r="AI1968" s="32">
        <v>0</v>
      </c>
      <c r="AJ1968" s="32">
        <v>0</v>
      </c>
      <c r="AK1968" s="32">
        <v>0</v>
      </c>
      <c r="AL1968" s="32">
        <v>0</v>
      </c>
      <c r="AM1968" s="32">
        <v>0</v>
      </c>
      <c r="AN1968" s="32">
        <v>0</v>
      </c>
      <c r="AO1968" s="32">
        <v>0</v>
      </c>
      <c r="AP1968" s="32">
        <v>0</v>
      </c>
      <c r="AQ1968" s="32">
        <v>0</v>
      </c>
      <c r="AR1968" s="32">
        <v>0</v>
      </c>
      <c r="AS1968" s="32">
        <v>0</v>
      </c>
      <c r="AT1968" s="32">
        <v>0</v>
      </c>
      <c r="AU1968" s="32">
        <v>0</v>
      </c>
      <c r="AV1968" s="32">
        <v>0</v>
      </c>
      <c r="AW1968" s="32">
        <v>136217994</v>
      </c>
      <c r="AX1968" s="32">
        <v>136217994</v>
      </c>
      <c r="AZ1968" s="13" t="str">
        <f t="shared" si="152"/>
        <v>OK</v>
      </c>
      <c r="BA1968" s="13" t="str">
        <f t="shared" si="153"/>
        <v>OK</v>
      </c>
      <c r="BB1968" s="7">
        <f t="shared" si="154"/>
        <v>0</v>
      </c>
      <c r="BC1968" s="14">
        <f t="shared" si="155"/>
        <v>136217994</v>
      </c>
      <c r="BD1968" s="14">
        <f t="shared" si="155"/>
        <v>136217994</v>
      </c>
      <c r="BE1968" s="7">
        <f t="shared" si="156"/>
        <v>0</v>
      </c>
      <c r="BF1968" s="7">
        <f t="shared" si="156"/>
        <v>0</v>
      </c>
      <c r="BJ1968" s="2"/>
      <c r="BK1968" s="2"/>
      <c r="BL1968" s="2"/>
      <c r="BM1968" s="2"/>
      <c r="BN1968" s="2"/>
      <c r="BO1968" s="2"/>
      <c r="BP1968" s="2"/>
      <c r="BQ1968" s="2"/>
      <c r="BR1968" s="2"/>
    </row>
    <row r="1969" spans="1:70" s="3" customFormat="1" ht="85.5">
      <c r="A1969" s="2"/>
      <c r="B1969" s="28" t="s">
        <v>4413</v>
      </c>
      <c r="C1969" s="28" t="s">
        <v>4794</v>
      </c>
      <c r="D1969" s="28" t="s">
        <v>88</v>
      </c>
      <c r="E1969" s="29" t="s">
        <v>831</v>
      </c>
      <c r="F1969" s="29" t="s">
        <v>832</v>
      </c>
      <c r="G1969" s="29" t="s">
        <v>93</v>
      </c>
      <c r="H1969" s="29">
        <v>81151600</v>
      </c>
      <c r="I1969" s="29" t="s">
        <v>4821</v>
      </c>
      <c r="J1969" s="29" t="s">
        <v>199</v>
      </c>
      <c r="K1969" s="29" t="s">
        <v>1309</v>
      </c>
      <c r="L1969" s="30" t="s">
        <v>147</v>
      </c>
      <c r="M1969" s="30" t="s">
        <v>147</v>
      </c>
      <c r="N1969" s="30">
        <v>12</v>
      </c>
      <c r="O1969" s="30" t="s">
        <v>218</v>
      </c>
      <c r="P1969" s="30" t="s">
        <v>202</v>
      </c>
      <c r="Q1969" s="31">
        <v>31174000</v>
      </c>
      <c r="R1969" s="31">
        <v>31174000</v>
      </c>
      <c r="S1969" s="30" t="s">
        <v>411</v>
      </c>
      <c r="T1969" s="30" t="s">
        <v>199</v>
      </c>
      <c r="U1969" s="29" t="s">
        <v>721</v>
      </c>
      <c r="V1969" s="29" t="s">
        <v>330</v>
      </c>
      <c r="W1969" s="29" t="s">
        <v>377</v>
      </c>
      <c r="X1969" s="29" t="s">
        <v>206</v>
      </c>
      <c r="Y1969" s="29" t="s">
        <v>211</v>
      </c>
      <c r="Z1969" s="29" t="s">
        <v>722</v>
      </c>
      <c r="AA1969" s="32">
        <v>0</v>
      </c>
      <c r="AB1969" s="32">
        <v>0</v>
      </c>
      <c r="AC1969" s="32">
        <v>31174000</v>
      </c>
      <c r="AD1969" s="32">
        <v>0</v>
      </c>
      <c r="AE1969" s="32">
        <v>0</v>
      </c>
      <c r="AF1969" s="32">
        <v>2834000</v>
      </c>
      <c r="AG1969" s="32">
        <v>0</v>
      </c>
      <c r="AH1969" s="32">
        <v>2834000</v>
      </c>
      <c r="AI1969" s="32">
        <v>0</v>
      </c>
      <c r="AJ1969" s="32">
        <v>2834000</v>
      </c>
      <c r="AK1969" s="32">
        <v>0</v>
      </c>
      <c r="AL1969" s="32">
        <v>2834000</v>
      </c>
      <c r="AM1969" s="32">
        <v>0</v>
      </c>
      <c r="AN1969" s="32">
        <v>2834000</v>
      </c>
      <c r="AO1969" s="32">
        <v>0</v>
      </c>
      <c r="AP1969" s="32">
        <v>2834000</v>
      </c>
      <c r="AQ1969" s="32">
        <v>0</v>
      </c>
      <c r="AR1969" s="32">
        <v>2834000</v>
      </c>
      <c r="AS1969" s="32">
        <v>0</v>
      </c>
      <c r="AT1969" s="32">
        <v>2834000</v>
      </c>
      <c r="AU1969" s="32">
        <v>0</v>
      </c>
      <c r="AV1969" s="32">
        <v>2834000</v>
      </c>
      <c r="AW1969" s="32">
        <v>0</v>
      </c>
      <c r="AX1969" s="32">
        <v>5668000</v>
      </c>
      <c r="AZ1969" s="13" t="str">
        <f t="shared" si="152"/>
        <v>OK</v>
      </c>
      <c r="BA1969" s="13" t="str">
        <f t="shared" si="153"/>
        <v>OK</v>
      </c>
      <c r="BB1969" s="7">
        <f t="shared" si="154"/>
        <v>0</v>
      </c>
      <c r="BC1969" s="14">
        <f t="shared" si="155"/>
        <v>31174000</v>
      </c>
      <c r="BD1969" s="14">
        <f t="shared" si="155"/>
        <v>31174000</v>
      </c>
      <c r="BE1969" s="7">
        <f t="shared" si="156"/>
        <v>0</v>
      </c>
      <c r="BF1969" s="7">
        <f t="shared" si="156"/>
        <v>0</v>
      </c>
      <c r="BJ1969" s="2"/>
      <c r="BK1969" s="2"/>
      <c r="BL1969" s="2"/>
      <c r="BM1969" s="2"/>
      <c r="BN1969" s="2"/>
      <c r="BO1969" s="2"/>
      <c r="BP1969" s="2"/>
      <c r="BQ1969" s="2"/>
      <c r="BR1969" s="2"/>
    </row>
    <row r="1970" spans="1:70" s="3" customFormat="1" ht="85.5">
      <c r="A1970" s="2"/>
      <c r="B1970" s="28" t="s">
        <v>4414</v>
      </c>
      <c r="C1970" s="28" t="s">
        <v>4794</v>
      </c>
      <c r="D1970" s="28" t="s">
        <v>88</v>
      </c>
      <c r="E1970" s="29" t="s">
        <v>831</v>
      </c>
      <c r="F1970" s="29" t="s">
        <v>832</v>
      </c>
      <c r="G1970" s="29" t="s">
        <v>93</v>
      </c>
      <c r="H1970" s="29">
        <v>81151600</v>
      </c>
      <c r="I1970" s="29" t="s">
        <v>4821</v>
      </c>
      <c r="J1970" s="29" t="s">
        <v>199</v>
      </c>
      <c r="K1970" s="29" t="s">
        <v>1309</v>
      </c>
      <c r="L1970" s="30" t="s">
        <v>147</v>
      </c>
      <c r="M1970" s="30" t="s">
        <v>147</v>
      </c>
      <c r="N1970" s="30">
        <v>12</v>
      </c>
      <c r="O1970" s="30" t="s">
        <v>218</v>
      </c>
      <c r="P1970" s="30" t="s">
        <v>202</v>
      </c>
      <c r="Q1970" s="31">
        <v>31174000</v>
      </c>
      <c r="R1970" s="31">
        <v>31174000</v>
      </c>
      <c r="S1970" s="30" t="s">
        <v>411</v>
      </c>
      <c r="T1970" s="30" t="s">
        <v>199</v>
      </c>
      <c r="U1970" s="29" t="s">
        <v>721</v>
      </c>
      <c r="V1970" s="29" t="s">
        <v>330</v>
      </c>
      <c r="W1970" s="29" t="s">
        <v>377</v>
      </c>
      <c r="X1970" s="29" t="s">
        <v>206</v>
      </c>
      <c r="Y1970" s="29" t="s">
        <v>211</v>
      </c>
      <c r="Z1970" s="29" t="s">
        <v>722</v>
      </c>
      <c r="AA1970" s="32">
        <v>0</v>
      </c>
      <c r="AB1970" s="32">
        <v>0</v>
      </c>
      <c r="AC1970" s="32">
        <v>31174000</v>
      </c>
      <c r="AD1970" s="32">
        <v>0</v>
      </c>
      <c r="AE1970" s="32">
        <v>0</v>
      </c>
      <c r="AF1970" s="32">
        <v>2834000</v>
      </c>
      <c r="AG1970" s="32">
        <v>0</v>
      </c>
      <c r="AH1970" s="32">
        <v>2834000</v>
      </c>
      <c r="AI1970" s="32">
        <v>0</v>
      </c>
      <c r="AJ1970" s="32">
        <v>2834000</v>
      </c>
      <c r="AK1970" s="32">
        <v>0</v>
      </c>
      <c r="AL1970" s="32">
        <v>2834000</v>
      </c>
      <c r="AM1970" s="32">
        <v>0</v>
      </c>
      <c r="AN1970" s="32">
        <v>2834000</v>
      </c>
      <c r="AO1970" s="32">
        <v>0</v>
      </c>
      <c r="AP1970" s="32">
        <v>2834000</v>
      </c>
      <c r="AQ1970" s="32">
        <v>0</v>
      </c>
      <c r="AR1970" s="32">
        <v>2834000</v>
      </c>
      <c r="AS1970" s="32">
        <v>0</v>
      </c>
      <c r="AT1970" s="32">
        <v>2834000</v>
      </c>
      <c r="AU1970" s="32">
        <v>0</v>
      </c>
      <c r="AV1970" s="32">
        <v>2834000</v>
      </c>
      <c r="AW1970" s="32">
        <v>0</v>
      </c>
      <c r="AX1970" s="32">
        <v>5668000</v>
      </c>
      <c r="AZ1970" s="13" t="str">
        <f t="shared" si="152"/>
        <v>OK</v>
      </c>
      <c r="BA1970" s="13" t="str">
        <f t="shared" si="153"/>
        <v>OK</v>
      </c>
      <c r="BB1970" s="7">
        <f t="shared" si="154"/>
        <v>0</v>
      </c>
      <c r="BC1970" s="14">
        <f t="shared" si="155"/>
        <v>31174000</v>
      </c>
      <c r="BD1970" s="14">
        <f t="shared" si="155"/>
        <v>31174000</v>
      </c>
      <c r="BE1970" s="7">
        <f t="shared" si="156"/>
        <v>0</v>
      </c>
      <c r="BF1970" s="7">
        <f t="shared" si="156"/>
        <v>0</v>
      </c>
      <c r="BJ1970" s="2"/>
      <c r="BK1970" s="2"/>
      <c r="BL1970" s="2"/>
      <c r="BM1970" s="2"/>
      <c r="BN1970" s="2"/>
      <c r="BO1970" s="2"/>
      <c r="BP1970" s="2"/>
      <c r="BQ1970" s="2"/>
      <c r="BR1970" s="2"/>
    </row>
    <row r="1971" spans="1:70" s="3" customFormat="1" ht="85.5">
      <c r="A1971" s="2"/>
      <c r="B1971" s="28" t="s">
        <v>4415</v>
      </c>
      <c r="C1971" s="28" t="s">
        <v>4794</v>
      </c>
      <c r="D1971" s="28" t="s">
        <v>88</v>
      </c>
      <c r="E1971" s="29" t="s">
        <v>831</v>
      </c>
      <c r="F1971" s="29" t="s">
        <v>832</v>
      </c>
      <c r="G1971" s="29" t="s">
        <v>93</v>
      </c>
      <c r="H1971" s="29">
        <v>81151600</v>
      </c>
      <c r="I1971" s="29" t="s">
        <v>4821</v>
      </c>
      <c r="J1971" s="29" t="s">
        <v>199</v>
      </c>
      <c r="K1971" s="29" t="s">
        <v>1310</v>
      </c>
      <c r="L1971" s="30" t="s">
        <v>147</v>
      </c>
      <c r="M1971" s="30" t="s">
        <v>147</v>
      </c>
      <c r="N1971" s="30">
        <v>12</v>
      </c>
      <c r="O1971" s="30" t="s">
        <v>218</v>
      </c>
      <c r="P1971" s="30" t="s">
        <v>202</v>
      </c>
      <c r="Q1971" s="31">
        <v>41932000</v>
      </c>
      <c r="R1971" s="31">
        <v>41932000</v>
      </c>
      <c r="S1971" s="30" t="s">
        <v>411</v>
      </c>
      <c r="T1971" s="30" t="s">
        <v>199</v>
      </c>
      <c r="U1971" s="29" t="s">
        <v>721</v>
      </c>
      <c r="V1971" s="29" t="s">
        <v>330</v>
      </c>
      <c r="W1971" s="29" t="s">
        <v>390</v>
      </c>
      <c r="X1971" s="29" t="s">
        <v>206</v>
      </c>
      <c r="Y1971" s="29" t="s">
        <v>211</v>
      </c>
      <c r="Z1971" s="29" t="s">
        <v>833</v>
      </c>
      <c r="AA1971" s="32">
        <v>0</v>
      </c>
      <c r="AB1971" s="32">
        <v>0</v>
      </c>
      <c r="AC1971" s="32">
        <v>41932000</v>
      </c>
      <c r="AD1971" s="32">
        <v>0</v>
      </c>
      <c r="AE1971" s="32">
        <v>0</v>
      </c>
      <c r="AF1971" s="32">
        <v>3812000</v>
      </c>
      <c r="AG1971" s="32">
        <v>0</v>
      </c>
      <c r="AH1971" s="32">
        <v>3812000</v>
      </c>
      <c r="AI1971" s="32">
        <v>0</v>
      </c>
      <c r="AJ1971" s="32">
        <v>3812000</v>
      </c>
      <c r="AK1971" s="32">
        <v>0</v>
      </c>
      <c r="AL1971" s="32">
        <v>3812000</v>
      </c>
      <c r="AM1971" s="32">
        <v>0</v>
      </c>
      <c r="AN1971" s="32">
        <v>3812000</v>
      </c>
      <c r="AO1971" s="32">
        <v>0</v>
      </c>
      <c r="AP1971" s="32">
        <v>3812000</v>
      </c>
      <c r="AQ1971" s="32">
        <v>0</v>
      </c>
      <c r="AR1971" s="32">
        <v>3812000</v>
      </c>
      <c r="AS1971" s="32">
        <v>0</v>
      </c>
      <c r="AT1971" s="32">
        <v>3812000</v>
      </c>
      <c r="AU1971" s="32">
        <v>0</v>
      </c>
      <c r="AV1971" s="32">
        <v>3812000</v>
      </c>
      <c r="AW1971" s="32">
        <v>0</v>
      </c>
      <c r="AX1971" s="32">
        <v>7624000</v>
      </c>
      <c r="AZ1971" s="13" t="str">
        <f t="shared" si="152"/>
        <v>OK</v>
      </c>
      <c r="BA1971" s="13" t="str">
        <f t="shared" si="153"/>
        <v>OK</v>
      </c>
      <c r="BB1971" s="7">
        <f t="shared" si="154"/>
        <v>0</v>
      </c>
      <c r="BC1971" s="14">
        <f t="shared" si="155"/>
        <v>41932000</v>
      </c>
      <c r="BD1971" s="14">
        <f t="shared" si="155"/>
        <v>41932000</v>
      </c>
      <c r="BE1971" s="7">
        <f t="shared" si="156"/>
        <v>0</v>
      </c>
      <c r="BF1971" s="7">
        <f t="shared" si="156"/>
        <v>0</v>
      </c>
      <c r="BJ1971" s="2"/>
      <c r="BK1971" s="2"/>
      <c r="BL1971" s="2"/>
      <c r="BM1971" s="2"/>
      <c r="BN1971" s="2"/>
      <c r="BO1971" s="2"/>
      <c r="BP1971" s="2"/>
      <c r="BQ1971" s="2"/>
      <c r="BR1971" s="2"/>
    </row>
    <row r="1972" spans="1:70" s="3" customFormat="1" ht="85.5">
      <c r="A1972" s="2"/>
      <c r="B1972" s="28" t="s">
        <v>4416</v>
      </c>
      <c r="C1972" s="28" t="s">
        <v>4794</v>
      </c>
      <c r="D1972" s="28" t="s">
        <v>88</v>
      </c>
      <c r="E1972" s="29" t="s">
        <v>831</v>
      </c>
      <c r="F1972" s="29" t="s">
        <v>832</v>
      </c>
      <c r="G1972" s="29" t="s">
        <v>93</v>
      </c>
      <c r="H1972" s="29">
        <v>81151600</v>
      </c>
      <c r="I1972" s="29" t="s">
        <v>4821</v>
      </c>
      <c r="J1972" s="29" t="s">
        <v>199</v>
      </c>
      <c r="K1972" s="29" t="s">
        <v>1310</v>
      </c>
      <c r="L1972" s="30" t="s">
        <v>147</v>
      </c>
      <c r="M1972" s="30" t="s">
        <v>147</v>
      </c>
      <c r="N1972" s="30">
        <v>12</v>
      </c>
      <c r="O1972" s="30" t="s">
        <v>218</v>
      </c>
      <c r="P1972" s="30" t="s">
        <v>202</v>
      </c>
      <c r="Q1972" s="31">
        <v>41932000</v>
      </c>
      <c r="R1972" s="31">
        <v>41932000</v>
      </c>
      <c r="S1972" s="30" t="s">
        <v>411</v>
      </c>
      <c r="T1972" s="30" t="s">
        <v>199</v>
      </c>
      <c r="U1972" s="29" t="s">
        <v>721</v>
      </c>
      <c r="V1972" s="29" t="s">
        <v>330</v>
      </c>
      <c r="W1972" s="29" t="s">
        <v>390</v>
      </c>
      <c r="X1972" s="29" t="s">
        <v>206</v>
      </c>
      <c r="Y1972" s="29" t="s">
        <v>211</v>
      </c>
      <c r="Z1972" s="29" t="s">
        <v>833</v>
      </c>
      <c r="AA1972" s="32">
        <v>0</v>
      </c>
      <c r="AB1972" s="32">
        <v>0</v>
      </c>
      <c r="AC1972" s="32">
        <v>41932000</v>
      </c>
      <c r="AD1972" s="32">
        <v>0</v>
      </c>
      <c r="AE1972" s="32">
        <v>0</v>
      </c>
      <c r="AF1972" s="32">
        <v>3812000</v>
      </c>
      <c r="AG1972" s="32">
        <v>0</v>
      </c>
      <c r="AH1972" s="32">
        <v>3812000</v>
      </c>
      <c r="AI1972" s="32">
        <v>0</v>
      </c>
      <c r="AJ1972" s="32">
        <v>3812000</v>
      </c>
      <c r="AK1972" s="32">
        <v>0</v>
      </c>
      <c r="AL1972" s="32">
        <v>3812000</v>
      </c>
      <c r="AM1972" s="32">
        <v>0</v>
      </c>
      <c r="AN1972" s="32">
        <v>3812000</v>
      </c>
      <c r="AO1972" s="32">
        <v>0</v>
      </c>
      <c r="AP1972" s="32">
        <v>3812000</v>
      </c>
      <c r="AQ1972" s="32">
        <v>0</v>
      </c>
      <c r="AR1972" s="32">
        <v>3812000</v>
      </c>
      <c r="AS1972" s="32">
        <v>0</v>
      </c>
      <c r="AT1972" s="32">
        <v>3812000</v>
      </c>
      <c r="AU1972" s="32">
        <v>0</v>
      </c>
      <c r="AV1972" s="32">
        <v>3812000</v>
      </c>
      <c r="AW1972" s="32">
        <v>0</v>
      </c>
      <c r="AX1972" s="32">
        <v>7624000</v>
      </c>
      <c r="AZ1972" s="13" t="str">
        <f t="shared" si="152"/>
        <v>OK</v>
      </c>
      <c r="BA1972" s="13" t="str">
        <f t="shared" si="153"/>
        <v>OK</v>
      </c>
      <c r="BB1972" s="7">
        <f t="shared" si="154"/>
        <v>0</v>
      </c>
      <c r="BC1972" s="14">
        <f t="shared" si="155"/>
        <v>41932000</v>
      </c>
      <c r="BD1972" s="14">
        <f t="shared" si="155"/>
        <v>41932000</v>
      </c>
      <c r="BE1972" s="7">
        <f t="shared" si="156"/>
        <v>0</v>
      </c>
      <c r="BF1972" s="7">
        <f t="shared" si="156"/>
        <v>0</v>
      </c>
      <c r="BJ1972" s="2"/>
      <c r="BK1972" s="2"/>
      <c r="BL1972" s="2"/>
      <c r="BM1972" s="2"/>
      <c r="BN1972" s="2"/>
      <c r="BO1972" s="2"/>
      <c r="BP1972" s="2"/>
      <c r="BQ1972" s="2"/>
      <c r="BR1972" s="2"/>
    </row>
    <row r="1973" spans="1:70" s="3" customFormat="1" ht="85.5">
      <c r="A1973" s="2"/>
      <c r="B1973" s="28" t="s">
        <v>4417</v>
      </c>
      <c r="C1973" s="28" t="s">
        <v>4794</v>
      </c>
      <c r="D1973" s="28" t="s">
        <v>88</v>
      </c>
      <c r="E1973" s="29" t="s">
        <v>831</v>
      </c>
      <c r="F1973" s="29" t="s">
        <v>832</v>
      </c>
      <c r="G1973" s="29" t="s">
        <v>93</v>
      </c>
      <c r="H1973" s="29">
        <v>81151600</v>
      </c>
      <c r="I1973" s="29" t="s">
        <v>4821</v>
      </c>
      <c r="J1973" s="29" t="s">
        <v>199</v>
      </c>
      <c r="K1973" s="29" t="s">
        <v>1310</v>
      </c>
      <c r="L1973" s="30" t="s">
        <v>147</v>
      </c>
      <c r="M1973" s="30" t="s">
        <v>147</v>
      </c>
      <c r="N1973" s="30">
        <v>12</v>
      </c>
      <c r="O1973" s="30" t="s">
        <v>218</v>
      </c>
      <c r="P1973" s="30" t="s">
        <v>202</v>
      </c>
      <c r="Q1973" s="31">
        <v>41932000</v>
      </c>
      <c r="R1973" s="31">
        <v>41932000</v>
      </c>
      <c r="S1973" s="30" t="s">
        <v>411</v>
      </c>
      <c r="T1973" s="30" t="s">
        <v>199</v>
      </c>
      <c r="U1973" s="29" t="s">
        <v>721</v>
      </c>
      <c r="V1973" s="29" t="s">
        <v>330</v>
      </c>
      <c r="W1973" s="29" t="s">
        <v>390</v>
      </c>
      <c r="X1973" s="29" t="s">
        <v>206</v>
      </c>
      <c r="Y1973" s="29" t="s">
        <v>211</v>
      </c>
      <c r="Z1973" s="29" t="s">
        <v>833</v>
      </c>
      <c r="AA1973" s="32">
        <v>0</v>
      </c>
      <c r="AB1973" s="32">
        <v>0</v>
      </c>
      <c r="AC1973" s="32">
        <v>41932000</v>
      </c>
      <c r="AD1973" s="32">
        <v>0</v>
      </c>
      <c r="AE1973" s="32">
        <v>0</v>
      </c>
      <c r="AF1973" s="32">
        <v>3812000</v>
      </c>
      <c r="AG1973" s="32">
        <v>0</v>
      </c>
      <c r="AH1973" s="32">
        <v>3812000</v>
      </c>
      <c r="AI1973" s="32">
        <v>0</v>
      </c>
      <c r="AJ1973" s="32">
        <v>3812000</v>
      </c>
      <c r="AK1973" s="32">
        <v>0</v>
      </c>
      <c r="AL1973" s="32">
        <v>3812000</v>
      </c>
      <c r="AM1973" s="32">
        <v>0</v>
      </c>
      <c r="AN1973" s="32">
        <v>3812000</v>
      </c>
      <c r="AO1973" s="32">
        <v>0</v>
      </c>
      <c r="AP1973" s="32">
        <v>3812000</v>
      </c>
      <c r="AQ1973" s="32">
        <v>0</v>
      </c>
      <c r="AR1973" s="32">
        <v>3812000</v>
      </c>
      <c r="AS1973" s="32">
        <v>0</v>
      </c>
      <c r="AT1973" s="32">
        <v>3812000</v>
      </c>
      <c r="AU1973" s="32">
        <v>0</v>
      </c>
      <c r="AV1973" s="32">
        <v>3812000</v>
      </c>
      <c r="AW1973" s="32">
        <v>0</v>
      </c>
      <c r="AX1973" s="32">
        <v>7624000</v>
      </c>
      <c r="AZ1973" s="13" t="str">
        <f t="shared" si="152"/>
        <v>OK</v>
      </c>
      <c r="BA1973" s="13" t="str">
        <f t="shared" si="153"/>
        <v>OK</v>
      </c>
      <c r="BB1973" s="7">
        <f t="shared" si="154"/>
        <v>0</v>
      </c>
      <c r="BC1973" s="14">
        <f t="shared" si="155"/>
        <v>41932000</v>
      </c>
      <c r="BD1973" s="14">
        <f t="shared" si="155"/>
        <v>41932000</v>
      </c>
      <c r="BE1973" s="7">
        <f t="shared" si="156"/>
        <v>0</v>
      </c>
      <c r="BF1973" s="7">
        <f t="shared" si="156"/>
        <v>0</v>
      </c>
      <c r="BJ1973" s="2"/>
      <c r="BK1973" s="2"/>
      <c r="BL1973" s="2"/>
      <c r="BM1973" s="2"/>
      <c r="BN1973" s="2"/>
      <c r="BO1973" s="2"/>
      <c r="BP1973" s="2"/>
      <c r="BQ1973" s="2"/>
      <c r="BR1973" s="2"/>
    </row>
    <row r="1974" spans="1:70" s="3" customFormat="1" ht="85.5">
      <c r="A1974" s="2"/>
      <c r="B1974" s="28" t="s">
        <v>4418</v>
      </c>
      <c r="C1974" s="28" t="s">
        <v>4794</v>
      </c>
      <c r="D1974" s="28" t="s">
        <v>88</v>
      </c>
      <c r="E1974" s="29" t="s">
        <v>831</v>
      </c>
      <c r="F1974" s="29" t="s">
        <v>832</v>
      </c>
      <c r="G1974" s="29" t="s">
        <v>93</v>
      </c>
      <c r="H1974" s="29">
        <v>81151600</v>
      </c>
      <c r="I1974" s="29" t="s">
        <v>4821</v>
      </c>
      <c r="J1974" s="29" t="s">
        <v>199</v>
      </c>
      <c r="K1974" s="29" t="s">
        <v>1310</v>
      </c>
      <c r="L1974" s="30" t="s">
        <v>147</v>
      </c>
      <c r="M1974" s="30" t="s">
        <v>147</v>
      </c>
      <c r="N1974" s="30">
        <v>12</v>
      </c>
      <c r="O1974" s="30" t="s">
        <v>218</v>
      </c>
      <c r="P1974" s="30" t="s">
        <v>202</v>
      </c>
      <c r="Q1974" s="31">
        <v>41932000</v>
      </c>
      <c r="R1974" s="31">
        <v>41932000</v>
      </c>
      <c r="S1974" s="30" t="s">
        <v>411</v>
      </c>
      <c r="T1974" s="30" t="s">
        <v>199</v>
      </c>
      <c r="U1974" s="29" t="s">
        <v>721</v>
      </c>
      <c r="V1974" s="29" t="s">
        <v>330</v>
      </c>
      <c r="W1974" s="29" t="s">
        <v>390</v>
      </c>
      <c r="X1974" s="29" t="s">
        <v>206</v>
      </c>
      <c r="Y1974" s="29" t="s">
        <v>211</v>
      </c>
      <c r="Z1974" s="29" t="s">
        <v>833</v>
      </c>
      <c r="AA1974" s="32">
        <v>0</v>
      </c>
      <c r="AB1974" s="32">
        <v>0</v>
      </c>
      <c r="AC1974" s="32">
        <v>41932000</v>
      </c>
      <c r="AD1974" s="32">
        <v>0</v>
      </c>
      <c r="AE1974" s="32">
        <v>0</v>
      </c>
      <c r="AF1974" s="32">
        <v>3812000</v>
      </c>
      <c r="AG1974" s="32">
        <v>0</v>
      </c>
      <c r="AH1974" s="32">
        <v>3812000</v>
      </c>
      <c r="AI1974" s="32">
        <v>0</v>
      </c>
      <c r="AJ1974" s="32">
        <v>3812000</v>
      </c>
      <c r="AK1974" s="32">
        <v>0</v>
      </c>
      <c r="AL1974" s="32">
        <v>3812000</v>
      </c>
      <c r="AM1974" s="32">
        <v>0</v>
      </c>
      <c r="AN1974" s="32">
        <v>3812000</v>
      </c>
      <c r="AO1974" s="32">
        <v>0</v>
      </c>
      <c r="AP1974" s="32">
        <v>3812000</v>
      </c>
      <c r="AQ1974" s="32">
        <v>0</v>
      </c>
      <c r="AR1974" s="32">
        <v>3812000</v>
      </c>
      <c r="AS1974" s="32">
        <v>0</v>
      </c>
      <c r="AT1974" s="32">
        <v>3812000</v>
      </c>
      <c r="AU1974" s="32">
        <v>0</v>
      </c>
      <c r="AV1974" s="32">
        <v>3812000</v>
      </c>
      <c r="AW1974" s="32">
        <v>0</v>
      </c>
      <c r="AX1974" s="32">
        <v>7624000</v>
      </c>
      <c r="AZ1974" s="13" t="str">
        <f t="shared" si="152"/>
        <v>OK</v>
      </c>
      <c r="BA1974" s="13" t="str">
        <f t="shared" si="153"/>
        <v>OK</v>
      </c>
      <c r="BB1974" s="7">
        <f t="shared" si="154"/>
        <v>0</v>
      </c>
      <c r="BC1974" s="14">
        <f t="shared" si="155"/>
        <v>41932000</v>
      </c>
      <c r="BD1974" s="14">
        <f t="shared" si="155"/>
        <v>41932000</v>
      </c>
      <c r="BE1974" s="7">
        <f t="shared" si="156"/>
        <v>0</v>
      </c>
      <c r="BF1974" s="7">
        <f t="shared" si="156"/>
        <v>0</v>
      </c>
      <c r="BJ1974" s="2"/>
      <c r="BK1974" s="2"/>
      <c r="BL1974" s="2"/>
      <c r="BM1974" s="2"/>
      <c r="BN1974" s="2"/>
      <c r="BO1974" s="2"/>
      <c r="BP1974" s="2"/>
      <c r="BQ1974" s="2"/>
      <c r="BR1974" s="2"/>
    </row>
    <row r="1975" spans="1:70" s="3" customFormat="1" ht="85.5">
      <c r="A1975" s="2"/>
      <c r="B1975" s="28" t="s">
        <v>4419</v>
      </c>
      <c r="C1975" s="28" t="s">
        <v>4794</v>
      </c>
      <c r="D1975" s="28" t="s">
        <v>88</v>
      </c>
      <c r="E1975" s="29" t="s">
        <v>831</v>
      </c>
      <c r="F1975" s="29" t="s">
        <v>832</v>
      </c>
      <c r="G1975" s="29" t="s">
        <v>93</v>
      </c>
      <c r="H1975" s="29">
        <v>81151600</v>
      </c>
      <c r="I1975" s="29" t="s">
        <v>4821</v>
      </c>
      <c r="J1975" s="29" t="s">
        <v>199</v>
      </c>
      <c r="K1975" s="29" t="s">
        <v>1311</v>
      </c>
      <c r="L1975" s="30" t="s">
        <v>147</v>
      </c>
      <c r="M1975" s="30" t="s">
        <v>147</v>
      </c>
      <c r="N1975" s="30">
        <v>12</v>
      </c>
      <c r="O1975" s="30" t="s">
        <v>218</v>
      </c>
      <c r="P1975" s="30" t="s">
        <v>202</v>
      </c>
      <c r="Q1975" s="31">
        <v>89694000</v>
      </c>
      <c r="R1975" s="31">
        <v>89694000</v>
      </c>
      <c r="S1975" s="30" t="s">
        <v>411</v>
      </c>
      <c r="T1975" s="30" t="s">
        <v>199</v>
      </c>
      <c r="U1975" s="29" t="s">
        <v>721</v>
      </c>
      <c r="V1975" s="29" t="s">
        <v>330</v>
      </c>
      <c r="W1975" s="29" t="s">
        <v>390</v>
      </c>
      <c r="X1975" s="29" t="s">
        <v>206</v>
      </c>
      <c r="Y1975" s="29" t="s">
        <v>211</v>
      </c>
      <c r="Z1975" s="29" t="s">
        <v>833</v>
      </c>
      <c r="AA1975" s="32">
        <v>0</v>
      </c>
      <c r="AB1975" s="32">
        <v>0</v>
      </c>
      <c r="AC1975" s="32">
        <v>89694000</v>
      </c>
      <c r="AD1975" s="32">
        <v>0</v>
      </c>
      <c r="AE1975" s="32">
        <v>0</v>
      </c>
      <c r="AF1975" s="32">
        <v>8154000</v>
      </c>
      <c r="AG1975" s="32">
        <v>0</v>
      </c>
      <c r="AH1975" s="32">
        <v>8154000</v>
      </c>
      <c r="AI1975" s="32">
        <v>0</v>
      </c>
      <c r="AJ1975" s="32">
        <v>8154000</v>
      </c>
      <c r="AK1975" s="32">
        <v>0</v>
      </c>
      <c r="AL1975" s="32">
        <v>8154000</v>
      </c>
      <c r="AM1975" s="32">
        <v>0</v>
      </c>
      <c r="AN1975" s="32">
        <v>8154000</v>
      </c>
      <c r="AO1975" s="32">
        <v>0</v>
      </c>
      <c r="AP1975" s="32">
        <v>8154000</v>
      </c>
      <c r="AQ1975" s="32">
        <v>0</v>
      </c>
      <c r="AR1975" s="32">
        <v>8154000</v>
      </c>
      <c r="AS1975" s="32">
        <v>0</v>
      </c>
      <c r="AT1975" s="32">
        <v>8154000</v>
      </c>
      <c r="AU1975" s="32">
        <v>0</v>
      </c>
      <c r="AV1975" s="32">
        <v>8154000</v>
      </c>
      <c r="AW1975" s="32">
        <v>0</v>
      </c>
      <c r="AX1975" s="32">
        <v>16308000</v>
      </c>
      <c r="AZ1975" s="13" t="str">
        <f t="shared" si="152"/>
        <v>OK</v>
      </c>
      <c r="BA1975" s="13" t="str">
        <f t="shared" si="153"/>
        <v>OK</v>
      </c>
      <c r="BB1975" s="7">
        <f t="shared" si="154"/>
        <v>0</v>
      </c>
      <c r="BC1975" s="14">
        <f t="shared" si="155"/>
        <v>89694000</v>
      </c>
      <c r="BD1975" s="14">
        <f t="shared" si="155"/>
        <v>89694000</v>
      </c>
      <c r="BE1975" s="7">
        <f t="shared" si="156"/>
        <v>0</v>
      </c>
      <c r="BF1975" s="7">
        <f t="shared" si="156"/>
        <v>0</v>
      </c>
      <c r="BJ1975" s="2"/>
      <c r="BK1975" s="2"/>
      <c r="BL1975" s="2"/>
      <c r="BM1975" s="2"/>
      <c r="BN1975" s="2"/>
      <c r="BO1975" s="2"/>
      <c r="BP1975" s="2"/>
      <c r="BQ1975" s="2"/>
      <c r="BR1975" s="2"/>
    </row>
    <row r="1976" spans="1:70" s="3" customFormat="1" ht="85.5">
      <c r="A1976" s="2"/>
      <c r="B1976" s="28" t="s">
        <v>4420</v>
      </c>
      <c r="C1976" s="28" t="s">
        <v>4794</v>
      </c>
      <c r="D1976" s="28" t="s">
        <v>88</v>
      </c>
      <c r="E1976" s="29" t="s">
        <v>831</v>
      </c>
      <c r="F1976" s="29" t="s">
        <v>832</v>
      </c>
      <c r="G1976" s="29" t="s">
        <v>93</v>
      </c>
      <c r="H1976" s="29">
        <v>81151600</v>
      </c>
      <c r="I1976" s="29" t="s">
        <v>4821</v>
      </c>
      <c r="J1976" s="29" t="s">
        <v>199</v>
      </c>
      <c r="K1976" s="29" t="s">
        <v>1312</v>
      </c>
      <c r="L1976" s="30" t="s">
        <v>147</v>
      </c>
      <c r="M1976" s="30" t="s">
        <v>147</v>
      </c>
      <c r="N1976" s="30">
        <v>12</v>
      </c>
      <c r="O1976" s="30" t="s">
        <v>218</v>
      </c>
      <c r="P1976" s="30" t="s">
        <v>202</v>
      </c>
      <c r="Q1976" s="31">
        <v>57211000</v>
      </c>
      <c r="R1976" s="31">
        <v>57211000</v>
      </c>
      <c r="S1976" s="30" t="s">
        <v>411</v>
      </c>
      <c r="T1976" s="30" t="s">
        <v>199</v>
      </c>
      <c r="U1976" s="29" t="s">
        <v>721</v>
      </c>
      <c r="V1976" s="29" t="s">
        <v>330</v>
      </c>
      <c r="W1976" s="29" t="s">
        <v>390</v>
      </c>
      <c r="X1976" s="29" t="s">
        <v>206</v>
      </c>
      <c r="Y1976" s="29" t="s">
        <v>211</v>
      </c>
      <c r="Z1976" s="29" t="s">
        <v>833</v>
      </c>
      <c r="AA1976" s="32">
        <v>0</v>
      </c>
      <c r="AB1976" s="32">
        <v>0</v>
      </c>
      <c r="AC1976" s="32">
        <v>57211000</v>
      </c>
      <c r="AD1976" s="32">
        <v>0</v>
      </c>
      <c r="AE1976" s="32">
        <v>0</v>
      </c>
      <c r="AF1976" s="32">
        <v>5201000</v>
      </c>
      <c r="AG1976" s="32">
        <v>0</v>
      </c>
      <c r="AH1976" s="32">
        <v>5201000</v>
      </c>
      <c r="AI1976" s="32">
        <v>0</v>
      </c>
      <c r="AJ1976" s="32">
        <v>5201000</v>
      </c>
      <c r="AK1976" s="32">
        <v>0</v>
      </c>
      <c r="AL1976" s="32">
        <v>5201000</v>
      </c>
      <c r="AM1976" s="32">
        <v>0</v>
      </c>
      <c r="AN1976" s="32">
        <v>5201000</v>
      </c>
      <c r="AO1976" s="32">
        <v>0</v>
      </c>
      <c r="AP1976" s="32">
        <v>5201000</v>
      </c>
      <c r="AQ1976" s="32">
        <v>0</v>
      </c>
      <c r="AR1976" s="32">
        <v>5201000</v>
      </c>
      <c r="AS1976" s="32">
        <v>0</v>
      </c>
      <c r="AT1976" s="32">
        <v>5201000</v>
      </c>
      <c r="AU1976" s="32">
        <v>0</v>
      </c>
      <c r="AV1976" s="32">
        <v>5201000</v>
      </c>
      <c r="AW1976" s="32">
        <v>0</v>
      </c>
      <c r="AX1976" s="32">
        <v>10402000</v>
      </c>
      <c r="AZ1976" s="13" t="str">
        <f t="shared" si="152"/>
        <v>OK</v>
      </c>
      <c r="BA1976" s="13" t="str">
        <f t="shared" si="153"/>
        <v>OK</v>
      </c>
      <c r="BB1976" s="7">
        <f t="shared" si="154"/>
        <v>0</v>
      </c>
      <c r="BC1976" s="14">
        <f t="shared" si="155"/>
        <v>57211000</v>
      </c>
      <c r="BD1976" s="14">
        <f t="shared" si="155"/>
        <v>57211000</v>
      </c>
      <c r="BE1976" s="7">
        <f t="shared" si="156"/>
        <v>0</v>
      </c>
      <c r="BF1976" s="7">
        <f t="shared" si="156"/>
        <v>0</v>
      </c>
      <c r="BJ1976" s="2"/>
      <c r="BK1976" s="2"/>
      <c r="BL1976" s="2"/>
      <c r="BM1976" s="2"/>
      <c r="BN1976" s="2"/>
      <c r="BO1976" s="2"/>
      <c r="BP1976" s="2"/>
      <c r="BQ1976" s="2"/>
      <c r="BR1976" s="2"/>
    </row>
    <row r="1977" spans="1:70" s="3" customFormat="1" ht="85.5">
      <c r="A1977" s="2"/>
      <c r="B1977" s="28" t="s">
        <v>4421</v>
      </c>
      <c r="C1977" s="28" t="s">
        <v>4794</v>
      </c>
      <c r="D1977" s="28" t="s">
        <v>88</v>
      </c>
      <c r="E1977" s="29" t="s">
        <v>831</v>
      </c>
      <c r="F1977" s="29" t="s">
        <v>832</v>
      </c>
      <c r="G1977" s="29" t="s">
        <v>93</v>
      </c>
      <c r="H1977" s="29">
        <v>11111111</v>
      </c>
      <c r="I1977" s="29" t="s">
        <v>4821</v>
      </c>
      <c r="J1977" s="29" t="s">
        <v>199</v>
      </c>
      <c r="K1977" s="29" t="s">
        <v>1294</v>
      </c>
      <c r="L1977" s="30" t="s">
        <v>147</v>
      </c>
      <c r="M1977" s="30" t="s">
        <v>147</v>
      </c>
      <c r="N1977" s="30">
        <v>12</v>
      </c>
      <c r="O1977" s="30" t="s">
        <v>199</v>
      </c>
      <c r="P1977" s="30" t="s">
        <v>629</v>
      </c>
      <c r="Q1977" s="31">
        <v>330815128</v>
      </c>
      <c r="R1977" s="31">
        <v>330815128</v>
      </c>
      <c r="S1977" s="30" t="s">
        <v>411</v>
      </c>
      <c r="T1977" s="30" t="s">
        <v>199</v>
      </c>
      <c r="U1977" s="29" t="s">
        <v>721</v>
      </c>
      <c r="V1977" s="29" t="s">
        <v>330</v>
      </c>
      <c r="W1977" s="29" t="s">
        <v>377</v>
      </c>
      <c r="X1977" s="29" t="s">
        <v>206</v>
      </c>
      <c r="Y1977" s="29" t="s">
        <v>211</v>
      </c>
      <c r="Z1977" s="29" t="s">
        <v>723</v>
      </c>
      <c r="AA1977" s="32">
        <v>0</v>
      </c>
      <c r="AB1977" s="32">
        <v>0</v>
      </c>
      <c r="AC1977" s="32">
        <v>0</v>
      </c>
      <c r="AD1977" s="32">
        <v>0</v>
      </c>
      <c r="AE1977" s="32">
        <v>0</v>
      </c>
      <c r="AF1977" s="32">
        <v>0</v>
      </c>
      <c r="AG1977" s="32">
        <v>0</v>
      </c>
      <c r="AH1977" s="32">
        <v>0</v>
      </c>
      <c r="AI1977" s="32">
        <v>0</v>
      </c>
      <c r="AJ1977" s="32">
        <v>0</v>
      </c>
      <c r="AK1977" s="32">
        <v>0</v>
      </c>
      <c r="AL1977" s="32">
        <v>0</v>
      </c>
      <c r="AM1977" s="32">
        <v>0</v>
      </c>
      <c r="AN1977" s="32">
        <v>0</v>
      </c>
      <c r="AO1977" s="32">
        <v>0</v>
      </c>
      <c r="AP1977" s="32">
        <v>0</v>
      </c>
      <c r="AQ1977" s="32">
        <v>0</v>
      </c>
      <c r="AR1977" s="32">
        <v>0</v>
      </c>
      <c r="AS1977" s="32">
        <v>0</v>
      </c>
      <c r="AT1977" s="32">
        <v>0</v>
      </c>
      <c r="AU1977" s="32">
        <v>0</v>
      </c>
      <c r="AV1977" s="32">
        <v>0</v>
      </c>
      <c r="AW1977" s="32">
        <v>330815128</v>
      </c>
      <c r="AX1977" s="32">
        <v>330815128</v>
      </c>
      <c r="AZ1977" s="13" t="str">
        <f t="shared" si="152"/>
        <v>OK</v>
      </c>
      <c r="BA1977" s="13" t="str">
        <f t="shared" si="153"/>
        <v>OK</v>
      </c>
      <c r="BB1977" s="7">
        <f t="shared" si="154"/>
        <v>0</v>
      </c>
      <c r="BC1977" s="14">
        <f t="shared" si="155"/>
        <v>330815128</v>
      </c>
      <c r="BD1977" s="14">
        <f t="shared" si="155"/>
        <v>330815128</v>
      </c>
      <c r="BE1977" s="7">
        <f t="shared" si="156"/>
        <v>0</v>
      </c>
      <c r="BF1977" s="7">
        <f t="shared" si="156"/>
        <v>0</v>
      </c>
      <c r="BJ1977" s="2"/>
      <c r="BK1977" s="2"/>
      <c r="BL1977" s="2"/>
      <c r="BM1977" s="2"/>
      <c r="BN1977" s="2"/>
      <c r="BO1977" s="2"/>
      <c r="BP1977" s="2"/>
      <c r="BQ1977" s="2"/>
      <c r="BR1977" s="2"/>
    </row>
    <row r="1978" spans="1:70" s="3" customFormat="1" ht="85.5">
      <c r="A1978" s="2"/>
      <c r="B1978" s="28" t="s">
        <v>4422</v>
      </c>
      <c r="C1978" s="28" t="s">
        <v>4794</v>
      </c>
      <c r="D1978" s="28" t="s">
        <v>88</v>
      </c>
      <c r="E1978" s="29" t="s">
        <v>831</v>
      </c>
      <c r="F1978" s="29" t="s">
        <v>832</v>
      </c>
      <c r="G1978" s="29" t="s">
        <v>93</v>
      </c>
      <c r="H1978" s="29">
        <v>11111111</v>
      </c>
      <c r="I1978" s="29" t="s">
        <v>4821</v>
      </c>
      <c r="J1978" s="29" t="s">
        <v>199</v>
      </c>
      <c r="K1978" s="29" t="s">
        <v>1295</v>
      </c>
      <c r="L1978" s="30" t="s">
        <v>147</v>
      </c>
      <c r="M1978" s="30" t="s">
        <v>147</v>
      </c>
      <c r="N1978" s="30">
        <v>12</v>
      </c>
      <c r="O1978" s="30" t="s">
        <v>199</v>
      </c>
      <c r="P1978" s="30" t="s">
        <v>202</v>
      </c>
      <c r="Q1978" s="31">
        <v>3000000</v>
      </c>
      <c r="R1978" s="31">
        <v>3000000</v>
      </c>
      <c r="S1978" s="30" t="s">
        <v>411</v>
      </c>
      <c r="T1978" s="30" t="s">
        <v>199</v>
      </c>
      <c r="U1978" s="29" t="s">
        <v>721</v>
      </c>
      <c r="V1978" s="29" t="s">
        <v>330</v>
      </c>
      <c r="W1978" s="29" t="s">
        <v>377</v>
      </c>
      <c r="X1978" s="29" t="s">
        <v>440</v>
      </c>
      <c r="Y1978" s="29" t="s">
        <v>209</v>
      </c>
      <c r="Z1978" s="29" t="s">
        <v>723</v>
      </c>
      <c r="AA1978" s="32">
        <v>0</v>
      </c>
      <c r="AB1978" s="32">
        <v>0</v>
      </c>
      <c r="AC1978" s="32">
        <v>0</v>
      </c>
      <c r="AD1978" s="32">
        <v>0</v>
      </c>
      <c r="AE1978" s="32">
        <v>0</v>
      </c>
      <c r="AF1978" s="32">
        <v>0</v>
      </c>
      <c r="AG1978" s="32">
        <v>0</v>
      </c>
      <c r="AH1978" s="32">
        <v>0</v>
      </c>
      <c r="AI1978" s="32">
        <v>0</v>
      </c>
      <c r="AJ1978" s="32">
        <v>0</v>
      </c>
      <c r="AK1978" s="32">
        <v>1500000</v>
      </c>
      <c r="AL1978" s="32">
        <v>1500000</v>
      </c>
      <c r="AM1978" s="32">
        <v>0</v>
      </c>
      <c r="AN1978" s="32">
        <v>0</v>
      </c>
      <c r="AO1978" s="32">
        <v>0</v>
      </c>
      <c r="AP1978" s="32">
        <v>0</v>
      </c>
      <c r="AQ1978" s="32">
        <v>0</v>
      </c>
      <c r="AR1978" s="32">
        <v>0</v>
      </c>
      <c r="AS1978" s="32">
        <v>0</v>
      </c>
      <c r="AT1978" s="32">
        <v>0</v>
      </c>
      <c r="AU1978" s="32">
        <v>0</v>
      </c>
      <c r="AV1978" s="32">
        <v>0</v>
      </c>
      <c r="AW1978" s="32">
        <v>1500000</v>
      </c>
      <c r="AX1978" s="32">
        <v>1500000</v>
      </c>
      <c r="AZ1978" s="13" t="str">
        <f t="shared" si="152"/>
        <v>OK</v>
      </c>
      <c r="BA1978" s="13" t="str">
        <f t="shared" si="153"/>
        <v>OK</v>
      </c>
      <c r="BB1978" s="7">
        <f t="shared" si="154"/>
        <v>0</v>
      </c>
      <c r="BC1978" s="14">
        <f t="shared" si="155"/>
        <v>3000000</v>
      </c>
      <c r="BD1978" s="14">
        <f t="shared" si="155"/>
        <v>3000000</v>
      </c>
      <c r="BE1978" s="7">
        <f t="shared" si="156"/>
        <v>0</v>
      </c>
      <c r="BF1978" s="7">
        <f t="shared" si="156"/>
        <v>0</v>
      </c>
      <c r="BJ1978" s="2"/>
      <c r="BK1978" s="2"/>
      <c r="BL1978" s="2"/>
      <c r="BM1978" s="2"/>
      <c r="BN1978" s="2"/>
      <c r="BO1978" s="2"/>
      <c r="BP1978" s="2"/>
      <c r="BQ1978" s="2"/>
      <c r="BR1978" s="2"/>
    </row>
    <row r="1979" spans="1:70" s="3" customFormat="1" ht="85.5">
      <c r="A1979" s="2"/>
      <c r="B1979" s="28" t="s">
        <v>4423</v>
      </c>
      <c r="C1979" s="28" t="s">
        <v>4794</v>
      </c>
      <c r="D1979" s="28" t="s">
        <v>88</v>
      </c>
      <c r="E1979" s="29" t="s">
        <v>831</v>
      </c>
      <c r="F1979" s="29" t="s">
        <v>832</v>
      </c>
      <c r="G1979" s="29" t="s">
        <v>94</v>
      </c>
      <c r="H1979" s="29">
        <v>81151600</v>
      </c>
      <c r="I1979" s="29" t="s">
        <v>4821</v>
      </c>
      <c r="J1979" s="29" t="s">
        <v>199</v>
      </c>
      <c r="K1979" s="29" t="s">
        <v>1313</v>
      </c>
      <c r="L1979" s="30" t="s">
        <v>147</v>
      </c>
      <c r="M1979" s="30" t="s">
        <v>147</v>
      </c>
      <c r="N1979" s="30">
        <v>12</v>
      </c>
      <c r="O1979" s="30" t="s">
        <v>218</v>
      </c>
      <c r="P1979" s="30" t="s">
        <v>202</v>
      </c>
      <c r="Q1979" s="31">
        <v>35849000</v>
      </c>
      <c r="R1979" s="31">
        <v>35849000</v>
      </c>
      <c r="S1979" s="30" t="s">
        <v>411</v>
      </c>
      <c r="T1979" s="30" t="s">
        <v>199</v>
      </c>
      <c r="U1979" s="29" t="s">
        <v>721</v>
      </c>
      <c r="V1979" s="29" t="s">
        <v>330</v>
      </c>
      <c r="W1979" s="29" t="s">
        <v>390</v>
      </c>
      <c r="X1979" s="29" t="s">
        <v>206</v>
      </c>
      <c r="Y1979" s="29" t="s">
        <v>211</v>
      </c>
      <c r="Z1979" s="29" t="s">
        <v>722</v>
      </c>
      <c r="AA1979" s="32">
        <v>0</v>
      </c>
      <c r="AB1979" s="32">
        <v>0</v>
      </c>
      <c r="AC1979" s="32">
        <v>35849000</v>
      </c>
      <c r="AD1979" s="32">
        <v>0</v>
      </c>
      <c r="AE1979" s="32">
        <v>0</v>
      </c>
      <c r="AF1979" s="32">
        <v>3259000</v>
      </c>
      <c r="AG1979" s="32">
        <v>0</v>
      </c>
      <c r="AH1979" s="32">
        <v>3259000</v>
      </c>
      <c r="AI1979" s="32">
        <v>0</v>
      </c>
      <c r="AJ1979" s="32">
        <v>3259000</v>
      </c>
      <c r="AK1979" s="32">
        <v>0</v>
      </c>
      <c r="AL1979" s="32">
        <v>3259000</v>
      </c>
      <c r="AM1979" s="32">
        <v>0</v>
      </c>
      <c r="AN1979" s="32">
        <v>3259000</v>
      </c>
      <c r="AO1979" s="32">
        <v>0</v>
      </c>
      <c r="AP1979" s="32">
        <v>3259000</v>
      </c>
      <c r="AQ1979" s="32">
        <v>0</v>
      </c>
      <c r="AR1979" s="32">
        <v>3259000</v>
      </c>
      <c r="AS1979" s="32">
        <v>0</v>
      </c>
      <c r="AT1979" s="32">
        <v>3259000</v>
      </c>
      <c r="AU1979" s="32">
        <v>0</v>
      </c>
      <c r="AV1979" s="32">
        <v>3259000</v>
      </c>
      <c r="AW1979" s="32">
        <v>0</v>
      </c>
      <c r="AX1979" s="32">
        <v>6518000</v>
      </c>
      <c r="AZ1979" s="13" t="str">
        <f t="shared" si="152"/>
        <v>OK</v>
      </c>
      <c r="BA1979" s="13" t="str">
        <f t="shared" si="153"/>
        <v>OK</v>
      </c>
      <c r="BB1979" s="7">
        <f t="shared" si="154"/>
        <v>0</v>
      </c>
      <c r="BC1979" s="14">
        <f t="shared" si="155"/>
        <v>35849000</v>
      </c>
      <c r="BD1979" s="14">
        <f t="shared" si="155"/>
        <v>35849000</v>
      </c>
      <c r="BE1979" s="7">
        <f t="shared" si="156"/>
        <v>0</v>
      </c>
      <c r="BF1979" s="7">
        <f t="shared" si="156"/>
        <v>0</v>
      </c>
      <c r="BJ1979" s="2"/>
      <c r="BK1979" s="2"/>
      <c r="BL1979" s="2"/>
      <c r="BM1979" s="2"/>
      <c r="BN1979" s="2"/>
      <c r="BO1979" s="2"/>
      <c r="BP1979" s="2"/>
      <c r="BQ1979" s="2"/>
      <c r="BR1979" s="2"/>
    </row>
    <row r="1980" spans="1:70" s="3" customFormat="1" ht="85.5">
      <c r="A1980" s="2"/>
      <c r="B1980" s="28" t="s">
        <v>4424</v>
      </c>
      <c r="C1980" s="28" t="s">
        <v>4794</v>
      </c>
      <c r="D1980" s="28" t="s">
        <v>88</v>
      </c>
      <c r="E1980" s="29" t="s">
        <v>831</v>
      </c>
      <c r="F1980" s="29" t="s">
        <v>832</v>
      </c>
      <c r="G1980" s="29" t="s">
        <v>94</v>
      </c>
      <c r="H1980" s="29">
        <v>81151600</v>
      </c>
      <c r="I1980" s="29" t="s">
        <v>4821</v>
      </c>
      <c r="J1980" s="29" t="s">
        <v>199</v>
      </c>
      <c r="K1980" s="29" t="s">
        <v>1314</v>
      </c>
      <c r="L1980" s="30" t="s">
        <v>147</v>
      </c>
      <c r="M1980" s="30" t="s">
        <v>147</v>
      </c>
      <c r="N1980" s="30">
        <v>12</v>
      </c>
      <c r="O1980" s="30" t="s">
        <v>218</v>
      </c>
      <c r="P1980" s="30" t="s">
        <v>202</v>
      </c>
      <c r="Q1980" s="31">
        <v>57211000</v>
      </c>
      <c r="R1980" s="31">
        <v>57211000</v>
      </c>
      <c r="S1980" s="30" t="s">
        <v>411</v>
      </c>
      <c r="T1980" s="30" t="s">
        <v>199</v>
      </c>
      <c r="U1980" s="29" t="s">
        <v>721</v>
      </c>
      <c r="V1980" s="29" t="s">
        <v>330</v>
      </c>
      <c r="W1980" s="29" t="s">
        <v>390</v>
      </c>
      <c r="X1980" s="29" t="s">
        <v>206</v>
      </c>
      <c r="Y1980" s="29" t="s">
        <v>211</v>
      </c>
      <c r="Z1980" s="29" t="s">
        <v>833</v>
      </c>
      <c r="AA1980" s="32">
        <v>0</v>
      </c>
      <c r="AB1980" s="32">
        <v>0</v>
      </c>
      <c r="AC1980" s="32">
        <v>57211000</v>
      </c>
      <c r="AD1980" s="32">
        <v>0</v>
      </c>
      <c r="AE1980" s="32">
        <v>0</v>
      </c>
      <c r="AF1980" s="32">
        <v>5201000</v>
      </c>
      <c r="AG1980" s="32">
        <v>0</v>
      </c>
      <c r="AH1980" s="32">
        <v>5201000</v>
      </c>
      <c r="AI1980" s="32">
        <v>0</v>
      </c>
      <c r="AJ1980" s="32">
        <v>5201000</v>
      </c>
      <c r="AK1980" s="32">
        <v>0</v>
      </c>
      <c r="AL1980" s="32">
        <v>5201000</v>
      </c>
      <c r="AM1980" s="32">
        <v>0</v>
      </c>
      <c r="AN1980" s="32">
        <v>5201000</v>
      </c>
      <c r="AO1980" s="32">
        <v>0</v>
      </c>
      <c r="AP1980" s="32">
        <v>5201000</v>
      </c>
      <c r="AQ1980" s="32">
        <v>0</v>
      </c>
      <c r="AR1980" s="32">
        <v>5201000</v>
      </c>
      <c r="AS1980" s="32">
        <v>0</v>
      </c>
      <c r="AT1980" s="32">
        <v>5201000</v>
      </c>
      <c r="AU1980" s="32">
        <v>0</v>
      </c>
      <c r="AV1980" s="32">
        <v>5201000</v>
      </c>
      <c r="AW1980" s="32">
        <v>0</v>
      </c>
      <c r="AX1980" s="32">
        <v>10402000</v>
      </c>
      <c r="AZ1980" s="13" t="str">
        <f t="shared" si="152"/>
        <v>OK</v>
      </c>
      <c r="BA1980" s="13" t="str">
        <f t="shared" si="153"/>
        <v>OK</v>
      </c>
      <c r="BB1980" s="7">
        <f t="shared" si="154"/>
        <v>0</v>
      </c>
      <c r="BC1980" s="14">
        <f t="shared" si="155"/>
        <v>57211000</v>
      </c>
      <c r="BD1980" s="14">
        <f t="shared" si="155"/>
        <v>57211000</v>
      </c>
      <c r="BE1980" s="7">
        <f t="shared" si="156"/>
        <v>0</v>
      </c>
      <c r="BF1980" s="7">
        <f t="shared" si="156"/>
        <v>0</v>
      </c>
      <c r="BJ1980" s="2"/>
      <c r="BK1980" s="2"/>
      <c r="BL1980" s="2"/>
      <c r="BM1980" s="2"/>
      <c r="BN1980" s="2"/>
      <c r="BO1980" s="2"/>
      <c r="BP1980" s="2"/>
      <c r="BQ1980" s="2"/>
      <c r="BR1980" s="2"/>
    </row>
    <row r="1981" spans="1:70" s="3" customFormat="1" ht="85.5">
      <c r="A1981" s="2"/>
      <c r="B1981" s="28" t="s">
        <v>4425</v>
      </c>
      <c r="C1981" s="28" t="s">
        <v>4794</v>
      </c>
      <c r="D1981" s="28" t="s">
        <v>88</v>
      </c>
      <c r="E1981" s="29" t="s">
        <v>831</v>
      </c>
      <c r="F1981" s="29" t="s">
        <v>832</v>
      </c>
      <c r="G1981" s="29" t="s">
        <v>94</v>
      </c>
      <c r="H1981" s="29">
        <v>81151600</v>
      </c>
      <c r="I1981" s="29" t="s">
        <v>4821</v>
      </c>
      <c r="J1981" s="29" t="s">
        <v>199</v>
      </c>
      <c r="K1981" s="29" t="s">
        <v>1314</v>
      </c>
      <c r="L1981" s="30" t="s">
        <v>147</v>
      </c>
      <c r="M1981" s="30" t="s">
        <v>147</v>
      </c>
      <c r="N1981" s="30">
        <v>12</v>
      </c>
      <c r="O1981" s="30" t="s">
        <v>218</v>
      </c>
      <c r="P1981" s="30" t="s">
        <v>202</v>
      </c>
      <c r="Q1981" s="31">
        <v>57211000</v>
      </c>
      <c r="R1981" s="31">
        <v>57211000</v>
      </c>
      <c r="S1981" s="30" t="s">
        <v>411</v>
      </c>
      <c r="T1981" s="30" t="s">
        <v>199</v>
      </c>
      <c r="U1981" s="29" t="s">
        <v>721</v>
      </c>
      <c r="V1981" s="29" t="s">
        <v>330</v>
      </c>
      <c r="W1981" s="29" t="s">
        <v>390</v>
      </c>
      <c r="X1981" s="29" t="s">
        <v>206</v>
      </c>
      <c r="Y1981" s="29" t="s">
        <v>211</v>
      </c>
      <c r="Z1981" s="29" t="s">
        <v>833</v>
      </c>
      <c r="AA1981" s="32">
        <v>0</v>
      </c>
      <c r="AB1981" s="32">
        <v>0</v>
      </c>
      <c r="AC1981" s="32">
        <v>57211000</v>
      </c>
      <c r="AD1981" s="32">
        <v>0</v>
      </c>
      <c r="AE1981" s="32">
        <v>0</v>
      </c>
      <c r="AF1981" s="32">
        <v>5201000</v>
      </c>
      <c r="AG1981" s="32">
        <v>0</v>
      </c>
      <c r="AH1981" s="32">
        <v>5201000</v>
      </c>
      <c r="AI1981" s="32">
        <v>0</v>
      </c>
      <c r="AJ1981" s="32">
        <v>5201000</v>
      </c>
      <c r="AK1981" s="32">
        <v>0</v>
      </c>
      <c r="AL1981" s="32">
        <v>5201000</v>
      </c>
      <c r="AM1981" s="32">
        <v>0</v>
      </c>
      <c r="AN1981" s="32">
        <v>5201000</v>
      </c>
      <c r="AO1981" s="32">
        <v>0</v>
      </c>
      <c r="AP1981" s="32">
        <v>5201000</v>
      </c>
      <c r="AQ1981" s="32">
        <v>0</v>
      </c>
      <c r="AR1981" s="32">
        <v>5201000</v>
      </c>
      <c r="AS1981" s="32">
        <v>0</v>
      </c>
      <c r="AT1981" s="32">
        <v>5201000</v>
      </c>
      <c r="AU1981" s="32">
        <v>0</v>
      </c>
      <c r="AV1981" s="32">
        <v>5201000</v>
      </c>
      <c r="AW1981" s="32">
        <v>0</v>
      </c>
      <c r="AX1981" s="32">
        <v>10402000</v>
      </c>
      <c r="AZ1981" s="13" t="str">
        <f t="shared" si="152"/>
        <v>OK</v>
      </c>
      <c r="BA1981" s="13" t="str">
        <f t="shared" si="153"/>
        <v>OK</v>
      </c>
      <c r="BB1981" s="7">
        <f t="shared" si="154"/>
        <v>0</v>
      </c>
      <c r="BC1981" s="14">
        <f t="shared" si="155"/>
        <v>57211000</v>
      </c>
      <c r="BD1981" s="14">
        <f t="shared" si="155"/>
        <v>57211000</v>
      </c>
      <c r="BE1981" s="7">
        <f t="shared" si="156"/>
        <v>0</v>
      </c>
      <c r="BF1981" s="7">
        <f t="shared" si="156"/>
        <v>0</v>
      </c>
      <c r="BJ1981" s="2"/>
      <c r="BK1981" s="2"/>
      <c r="BL1981" s="2"/>
      <c r="BM1981" s="2"/>
      <c r="BN1981" s="2"/>
      <c r="BO1981" s="2"/>
      <c r="BP1981" s="2"/>
      <c r="BQ1981" s="2"/>
      <c r="BR1981" s="2"/>
    </row>
    <row r="1982" spans="1:70" s="3" customFormat="1" ht="85.5">
      <c r="A1982" s="2"/>
      <c r="B1982" s="28" t="s">
        <v>4426</v>
      </c>
      <c r="C1982" s="28" t="s">
        <v>4794</v>
      </c>
      <c r="D1982" s="28" t="s">
        <v>88</v>
      </c>
      <c r="E1982" s="29" t="s">
        <v>831</v>
      </c>
      <c r="F1982" s="29" t="s">
        <v>832</v>
      </c>
      <c r="G1982" s="29" t="s">
        <v>94</v>
      </c>
      <c r="H1982" s="29">
        <v>81151600</v>
      </c>
      <c r="I1982" s="29" t="s">
        <v>4821</v>
      </c>
      <c r="J1982" s="29" t="s">
        <v>199</v>
      </c>
      <c r="K1982" s="29" t="s">
        <v>1314</v>
      </c>
      <c r="L1982" s="30" t="s">
        <v>147</v>
      </c>
      <c r="M1982" s="30" t="s">
        <v>147</v>
      </c>
      <c r="N1982" s="30">
        <v>12</v>
      </c>
      <c r="O1982" s="30" t="s">
        <v>218</v>
      </c>
      <c r="P1982" s="30" t="s">
        <v>202</v>
      </c>
      <c r="Q1982" s="31">
        <v>57211000</v>
      </c>
      <c r="R1982" s="31">
        <v>57211000</v>
      </c>
      <c r="S1982" s="30" t="s">
        <v>411</v>
      </c>
      <c r="T1982" s="30" t="s">
        <v>199</v>
      </c>
      <c r="U1982" s="29" t="s">
        <v>721</v>
      </c>
      <c r="V1982" s="29" t="s">
        <v>330</v>
      </c>
      <c r="W1982" s="29" t="s">
        <v>390</v>
      </c>
      <c r="X1982" s="29" t="s">
        <v>206</v>
      </c>
      <c r="Y1982" s="29" t="s">
        <v>211</v>
      </c>
      <c r="Z1982" s="29" t="s">
        <v>833</v>
      </c>
      <c r="AA1982" s="32">
        <v>0</v>
      </c>
      <c r="AB1982" s="32">
        <v>0</v>
      </c>
      <c r="AC1982" s="32">
        <v>57211000</v>
      </c>
      <c r="AD1982" s="32">
        <v>0</v>
      </c>
      <c r="AE1982" s="32">
        <v>0</v>
      </c>
      <c r="AF1982" s="32">
        <v>5201000</v>
      </c>
      <c r="AG1982" s="32">
        <v>0</v>
      </c>
      <c r="AH1982" s="32">
        <v>5201000</v>
      </c>
      <c r="AI1982" s="32">
        <v>0</v>
      </c>
      <c r="AJ1982" s="32">
        <v>5201000</v>
      </c>
      <c r="AK1982" s="32">
        <v>0</v>
      </c>
      <c r="AL1982" s="32">
        <v>5201000</v>
      </c>
      <c r="AM1982" s="32">
        <v>0</v>
      </c>
      <c r="AN1982" s="32">
        <v>5201000</v>
      </c>
      <c r="AO1982" s="32">
        <v>0</v>
      </c>
      <c r="AP1982" s="32">
        <v>5201000</v>
      </c>
      <c r="AQ1982" s="32">
        <v>0</v>
      </c>
      <c r="AR1982" s="32">
        <v>5201000</v>
      </c>
      <c r="AS1982" s="32">
        <v>0</v>
      </c>
      <c r="AT1982" s="32">
        <v>5201000</v>
      </c>
      <c r="AU1982" s="32">
        <v>0</v>
      </c>
      <c r="AV1982" s="32">
        <v>5201000</v>
      </c>
      <c r="AW1982" s="32">
        <v>0</v>
      </c>
      <c r="AX1982" s="32">
        <v>10402000</v>
      </c>
      <c r="AZ1982" s="13" t="str">
        <f t="shared" si="152"/>
        <v>OK</v>
      </c>
      <c r="BA1982" s="13" t="str">
        <f t="shared" si="153"/>
        <v>OK</v>
      </c>
      <c r="BB1982" s="7">
        <f t="shared" si="154"/>
        <v>0</v>
      </c>
      <c r="BC1982" s="14">
        <f t="shared" si="155"/>
        <v>57211000</v>
      </c>
      <c r="BD1982" s="14">
        <f t="shared" si="155"/>
        <v>57211000</v>
      </c>
      <c r="BE1982" s="7">
        <f t="shared" si="156"/>
        <v>0</v>
      </c>
      <c r="BF1982" s="7">
        <f t="shared" si="156"/>
        <v>0</v>
      </c>
      <c r="BJ1982" s="2"/>
      <c r="BK1982" s="2"/>
      <c r="BL1982" s="2"/>
      <c r="BM1982" s="2"/>
      <c r="BN1982" s="2"/>
      <c r="BO1982" s="2"/>
      <c r="BP1982" s="2"/>
      <c r="BQ1982" s="2"/>
      <c r="BR1982" s="2"/>
    </row>
    <row r="1983" spans="1:70" s="3" customFormat="1" ht="85.5">
      <c r="A1983" s="2"/>
      <c r="B1983" s="28" t="s">
        <v>4427</v>
      </c>
      <c r="C1983" s="28" t="s">
        <v>4794</v>
      </c>
      <c r="D1983" s="28" t="s">
        <v>88</v>
      </c>
      <c r="E1983" s="29" t="s">
        <v>831</v>
      </c>
      <c r="F1983" s="29" t="s">
        <v>832</v>
      </c>
      <c r="G1983" s="29" t="s">
        <v>94</v>
      </c>
      <c r="H1983" s="29">
        <v>81151600</v>
      </c>
      <c r="I1983" s="29" t="s">
        <v>4821</v>
      </c>
      <c r="J1983" s="29" t="s">
        <v>199</v>
      </c>
      <c r="K1983" s="29" t="s">
        <v>1314</v>
      </c>
      <c r="L1983" s="30" t="s">
        <v>147</v>
      </c>
      <c r="M1983" s="30" t="s">
        <v>147</v>
      </c>
      <c r="N1983" s="30">
        <v>12</v>
      </c>
      <c r="O1983" s="30" t="s">
        <v>218</v>
      </c>
      <c r="P1983" s="30" t="s">
        <v>202</v>
      </c>
      <c r="Q1983" s="31">
        <v>57211000</v>
      </c>
      <c r="R1983" s="31">
        <v>57211000</v>
      </c>
      <c r="S1983" s="30" t="s">
        <v>411</v>
      </c>
      <c r="T1983" s="30" t="s">
        <v>199</v>
      </c>
      <c r="U1983" s="29" t="s">
        <v>721</v>
      </c>
      <c r="V1983" s="29" t="s">
        <v>330</v>
      </c>
      <c r="W1983" s="29" t="s">
        <v>390</v>
      </c>
      <c r="X1983" s="29" t="s">
        <v>206</v>
      </c>
      <c r="Y1983" s="29" t="s">
        <v>211</v>
      </c>
      <c r="Z1983" s="29" t="s">
        <v>833</v>
      </c>
      <c r="AA1983" s="32">
        <v>0</v>
      </c>
      <c r="AB1983" s="32">
        <v>0</v>
      </c>
      <c r="AC1983" s="32">
        <v>57211000</v>
      </c>
      <c r="AD1983" s="32">
        <v>0</v>
      </c>
      <c r="AE1983" s="32">
        <v>0</v>
      </c>
      <c r="AF1983" s="32">
        <v>5201000</v>
      </c>
      <c r="AG1983" s="32">
        <v>0</v>
      </c>
      <c r="AH1983" s="32">
        <v>5201000</v>
      </c>
      <c r="AI1983" s="32">
        <v>0</v>
      </c>
      <c r="AJ1983" s="32">
        <v>5201000</v>
      </c>
      <c r="AK1983" s="32">
        <v>0</v>
      </c>
      <c r="AL1983" s="32">
        <v>5201000</v>
      </c>
      <c r="AM1983" s="32">
        <v>0</v>
      </c>
      <c r="AN1983" s="32">
        <v>5201000</v>
      </c>
      <c r="AO1983" s="32">
        <v>0</v>
      </c>
      <c r="AP1983" s="32">
        <v>5201000</v>
      </c>
      <c r="AQ1983" s="32">
        <v>0</v>
      </c>
      <c r="AR1983" s="32">
        <v>5201000</v>
      </c>
      <c r="AS1983" s="32">
        <v>0</v>
      </c>
      <c r="AT1983" s="32">
        <v>5201000</v>
      </c>
      <c r="AU1983" s="32">
        <v>0</v>
      </c>
      <c r="AV1983" s="32">
        <v>5201000</v>
      </c>
      <c r="AW1983" s="32">
        <v>0</v>
      </c>
      <c r="AX1983" s="32">
        <v>10402000</v>
      </c>
      <c r="AZ1983" s="13" t="str">
        <f t="shared" si="152"/>
        <v>OK</v>
      </c>
      <c r="BA1983" s="13" t="str">
        <f t="shared" si="153"/>
        <v>OK</v>
      </c>
      <c r="BB1983" s="7">
        <f t="shared" si="154"/>
        <v>0</v>
      </c>
      <c r="BC1983" s="14">
        <f t="shared" si="155"/>
        <v>57211000</v>
      </c>
      <c r="BD1983" s="14">
        <f t="shared" si="155"/>
        <v>57211000</v>
      </c>
      <c r="BE1983" s="7">
        <f t="shared" si="156"/>
        <v>0</v>
      </c>
      <c r="BF1983" s="7">
        <f t="shared" si="156"/>
        <v>0</v>
      </c>
      <c r="BJ1983" s="2"/>
      <c r="BK1983" s="2"/>
      <c r="BL1983" s="2"/>
      <c r="BM1983" s="2"/>
      <c r="BN1983" s="2"/>
      <c r="BO1983" s="2"/>
      <c r="BP1983" s="2"/>
      <c r="BQ1983" s="2"/>
      <c r="BR1983" s="2"/>
    </row>
    <row r="1984" spans="1:70" s="3" customFormat="1" ht="85.5">
      <c r="A1984" s="2"/>
      <c r="B1984" s="28" t="s">
        <v>4428</v>
      </c>
      <c r="C1984" s="28" t="s">
        <v>4794</v>
      </c>
      <c r="D1984" s="28" t="s">
        <v>88</v>
      </c>
      <c r="E1984" s="29" t="s">
        <v>831</v>
      </c>
      <c r="F1984" s="29" t="s">
        <v>832</v>
      </c>
      <c r="G1984" s="29" t="s">
        <v>94</v>
      </c>
      <c r="H1984" s="29">
        <v>81151600</v>
      </c>
      <c r="I1984" s="29" t="s">
        <v>4821</v>
      </c>
      <c r="J1984" s="29" t="s">
        <v>199</v>
      </c>
      <c r="K1984" s="29" t="s">
        <v>1314</v>
      </c>
      <c r="L1984" s="30" t="s">
        <v>147</v>
      </c>
      <c r="M1984" s="30" t="s">
        <v>147</v>
      </c>
      <c r="N1984" s="30">
        <v>12</v>
      </c>
      <c r="O1984" s="30" t="s">
        <v>218</v>
      </c>
      <c r="P1984" s="30" t="s">
        <v>202</v>
      </c>
      <c r="Q1984" s="31">
        <v>57211000</v>
      </c>
      <c r="R1984" s="31">
        <v>57211000</v>
      </c>
      <c r="S1984" s="30" t="s">
        <v>411</v>
      </c>
      <c r="T1984" s="30" t="s">
        <v>199</v>
      </c>
      <c r="U1984" s="29" t="s">
        <v>721</v>
      </c>
      <c r="V1984" s="29" t="s">
        <v>330</v>
      </c>
      <c r="W1984" s="29" t="s">
        <v>390</v>
      </c>
      <c r="X1984" s="29" t="s">
        <v>206</v>
      </c>
      <c r="Y1984" s="29" t="s">
        <v>211</v>
      </c>
      <c r="Z1984" s="29" t="s">
        <v>833</v>
      </c>
      <c r="AA1984" s="32">
        <v>0</v>
      </c>
      <c r="AB1984" s="32">
        <v>0</v>
      </c>
      <c r="AC1984" s="32">
        <v>57211000</v>
      </c>
      <c r="AD1984" s="32">
        <v>0</v>
      </c>
      <c r="AE1984" s="32">
        <v>0</v>
      </c>
      <c r="AF1984" s="32">
        <v>5201000</v>
      </c>
      <c r="AG1984" s="32">
        <v>0</v>
      </c>
      <c r="AH1984" s="32">
        <v>5201000</v>
      </c>
      <c r="AI1984" s="32">
        <v>0</v>
      </c>
      <c r="AJ1984" s="32">
        <v>5201000</v>
      </c>
      <c r="AK1984" s="32">
        <v>0</v>
      </c>
      <c r="AL1984" s="32">
        <v>5201000</v>
      </c>
      <c r="AM1984" s="32">
        <v>0</v>
      </c>
      <c r="AN1984" s="32">
        <v>5201000</v>
      </c>
      <c r="AO1984" s="32">
        <v>0</v>
      </c>
      <c r="AP1984" s="32">
        <v>5201000</v>
      </c>
      <c r="AQ1984" s="32">
        <v>0</v>
      </c>
      <c r="AR1984" s="32">
        <v>5201000</v>
      </c>
      <c r="AS1984" s="32">
        <v>0</v>
      </c>
      <c r="AT1984" s="32">
        <v>5201000</v>
      </c>
      <c r="AU1984" s="32">
        <v>0</v>
      </c>
      <c r="AV1984" s="32">
        <v>5201000</v>
      </c>
      <c r="AW1984" s="32">
        <v>0</v>
      </c>
      <c r="AX1984" s="32">
        <v>10402000</v>
      </c>
      <c r="AZ1984" s="13" t="str">
        <f t="shared" si="152"/>
        <v>OK</v>
      </c>
      <c r="BA1984" s="13" t="str">
        <f t="shared" si="153"/>
        <v>OK</v>
      </c>
      <c r="BB1984" s="7">
        <f t="shared" si="154"/>
        <v>0</v>
      </c>
      <c r="BC1984" s="14">
        <f t="shared" si="155"/>
        <v>57211000</v>
      </c>
      <c r="BD1984" s="14">
        <f t="shared" si="155"/>
        <v>57211000</v>
      </c>
      <c r="BE1984" s="7">
        <f t="shared" si="156"/>
        <v>0</v>
      </c>
      <c r="BF1984" s="7">
        <f t="shared" si="156"/>
        <v>0</v>
      </c>
      <c r="BJ1984" s="2"/>
      <c r="BK1984" s="2"/>
      <c r="BL1984" s="2"/>
      <c r="BM1984" s="2"/>
      <c r="BN1984" s="2"/>
      <c r="BO1984" s="2"/>
      <c r="BP1984" s="2"/>
      <c r="BQ1984" s="2"/>
      <c r="BR1984" s="2"/>
    </row>
    <row r="1985" spans="1:70" s="3" customFormat="1" ht="85.5">
      <c r="A1985" s="2"/>
      <c r="B1985" s="28" t="s">
        <v>4429</v>
      </c>
      <c r="C1985" s="28" t="s">
        <v>4794</v>
      </c>
      <c r="D1985" s="28" t="s">
        <v>88</v>
      </c>
      <c r="E1985" s="29" t="s">
        <v>831</v>
      </c>
      <c r="F1985" s="29" t="s">
        <v>832</v>
      </c>
      <c r="G1985" s="29" t="s">
        <v>94</v>
      </c>
      <c r="H1985" s="29">
        <v>81151600</v>
      </c>
      <c r="I1985" s="29" t="s">
        <v>4821</v>
      </c>
      <c r="J1985" s="29" t="s">
        <v>199</v>
      </c>
      <c r="K1985" s="29" t="s">
        <v>1314</v>
      </c>
      <c r="L1985" s="30" t="s">
        <v>147</v>
      </c>
      <c r="M1985" s="30" t="s">
        <v>147</v>
      </c>
      <c r="N1985" s="30">
        <v>12</v>
      </c>
      <c r="O1985" s="30" t="s">
        <v>218</v>
      </c>
      <c r="P1985" s="30" t="s">
        <v>202</v>
      </c>
      <c r="Q1985" s="31">
        <v>57211000</v>
      </c>
      <c r="R1985" s="31">
        <v>57211000</v>
      </c>
      <c r="S1985" s="30" t="s">
        <v>411</v>
      </c>
      <c r="T1985" s="30" t="s">
        <v>199</v>
      </c>
      <c r="U1985" s="29" t="s">
        <v>721</v>
      </c>
      <c r="V1985" s="29" t="s">
        <v>330</v>
      </c>
      <c r="W1985" s="29" t="s">
        <v>390</v>
      </c>
      <c r="X1985" s="29" t="s">
        <v>206</v>
      </c>
      <c r="Y1985" s="29" t="s">
        <v>211</v>
      </c>
      <c r="Z1985" s="29" t="s">
        <v>833</v>
      </c>
      <c r="AA1985" s="32">
        <v>0</v>
      </c>
      <c r="AB1985" s="32">
        <v>0</v>
      </c>
      <c r="AC1985" s="32">
        <v>57211000</v>
      </c>
      <c r="AD1985" s="32">
        <v>0</v>
      </c>
      <c r="AE1985" s="32">
        <v>0</v>
      </c>
      <c r="AF1985" s="32">
        <v>5201000</v>
      </c>
      <c r="AG1985" s="32">
        <v>0</v>
      </c>
      <c r="AH1985" s="32">
        <v>5201000</v>
      </c>
      <c r="AI1985" s="32">
        <v>0</v>
      </c>
      <c r="AJ1985" s="32">
        <v>5201000</v>
      </c>
      <c r="AK1985" s="32">
        <v>0</v>
      </c>
      <c r="AL1985" s="32">
        <v>5201000</v>
      </c>
      <c r="AM1985" s="32">
        <v>0</v>
      </c>
      <c r="AN1985" s="32">
        <v>5201000</v>
      </c>
      <c r="AO1985" s="32">
        <v>0</v>
      </c>
      <c r="AP1985" s="32">
        <v>5201000</v>
      </c>
      <c r="AQ1985" s="32">
        <v>0</v>
      </c>
      <c r="AR1985" s="32">
        <v>5201000</v>
      </c>
      <c r="AS1985" s="32">
        <v>0</v>
      </c>
      <c r="AT1985" s="32">
        <v>5201000</v>
      </c>
      <c r="AU1985" s="32">
        <v>0</v>
      </c>
      <c r="AV1985" s="32">
        <v>5201000</v>
      </c>
      <c r="AW1985" s="32">
        <v>0</v>
      </c>
      <c r="AX1985" s="32">
        <v>10402000</v>
      </c>
      <c r="AZ1985" s="13" t="str">
        <f t="shared" si="152"/>
        <v>OK</v>
      </c>
      <c r="BA1985" s="13" t="str">
        <f t="shared" si="153"/>
        <v>OK</v>
      </c>
      <c r="BB1985" s="7">
        <f t="shared" si="154"/>
        <v>0</v>
      </c>
      <c r="BC1985" s="14">
        <f t="shared" si="155"/>
        <v>57211000</v>
      </c>
      <c r="BD1985" s="14">
        <f t="shared" si="155"/>
        <v>57211000</v>
      </c>
      <c r="BE1985" s="7">
        <f t="shared" si="156"/>
        <v>0</v>
      </c>
      <c r="BF1985" s="7">
        <f t="shared" si="156"/>
        <v>0</v>
      </c>
      <c r="BJ1985" s="2"/>
      <c r="BK1985" s="2"/>
      <c r="BL1985" s="2"/>
      <c r="BM1985" s="2"/>
      <c r="BN1985" s="2"/>
      <c r="BO1985" s="2"/>
      <c r="BP1985" s="2"/>
      <c r="BQ1985" s="2"/>
      <c r="BR1985" s="2"/>
    </row>
    <row r="1986" spans="1:70" s="3" customFormat="1" ht="85.5">
      <c r="A1986" s="2"/>
      <c r="B1986" s="28" t="s">
        <v>4430</v>
      </c>
      <c r="C1986" s="28" t="s">
        <v>4794</v>
      </c>
      <c r="D1986" s="28" t="s">
        <v>88</v>
      </c>
      <c r="E1986" s="29" t="s">
        <v>831</v>
      </c>
      <c r="F1986" s="29" t="s">
        <v>832</v>
      </c>
      <c r="G1986" s="29" t="s">
        <v>94</v>
      </c>
      <c r="H1986" s="29">
        <v>81151600</v>
      </c>
      <c r="I1986" s="29" t="s">
        <v>4821</v>
      </c>
      <c r="J1986" s="29" t="s">
        <v>199</v>
      </c>
      <c r="K1986" s="29" t="s">
        <v>1314</v>
      </c>
      <c r="L1986" s="30" t="s">
        <v>147</v>
      </c>
      <c r="M1986" s="30" t="s">
        <v>147</v>
      </c>
      <c r="N1986" s="30">
        <v>12</v>
      </c>
      <c r="O1986" s="30" t="s">
        <v>218</v>
      </c>
      <c r="P1986" s="30" t="s">
        <v>202</v>
      </c>
      <c r="Q1986" s="31">
        <v>57211000</v>
      </c>
      <c r="R1986" s="31">
        <v>57211000</v>
      </c>
      <c r="S1986" s="30" t="s">
        <v>411</v>
      </c>
      <c r="T1986" s="30" t="s">
        <v>199</v>
      </c>
      <c r="U1986" s="29" t="s">
        <v>721</v>
      </c>
      <c r="V1986" s="29" t="s">
        <v>330</v>
      </c>
      <c r="W1986" s="29" t="s">
        <v>390</v>
      </c>
      <c r="X1986" s="29" t="s">
        <v>206</v>
      </c>
      <c r="Y1986" s="29" t="s">
        <v>211</v>
      </c>
      <c r="Z1986" s="29" t="s">
        <v>833</v>
      </c>
      <c r="AA1986" s="32">
        <v>0</v>
      </c>
      <c r="AB1986" s="32">
        <v>0</v>
      </c>
      <c r="AC1986" s="32">
        <v>57211000</v>
      </c>
      <c r="AD1986" s="32">
        <v>0</v>
      </c>
      <c r="AE1986" s="32">
        <v>0</v>
      </c>
      <c r="AF1986" s="32">
        <v>5201000</v>
      </c>
      <c r="AG1986" s="32">
        <v>0</v>
      </c>
      <c r="AH1986" s="32">
        <v>5201000</v>
      </c>
      <c r="AI1986" s="32">
        <v>0</v>
      </c>
      <c r="AJ1986" s="32">
        <v>5201000</v>
      </c>
      <c r="AK1986" s="32">
        <v>0</v>
      </c>
      <c r="AL1986" s="32">
        <v>5201000</v>
      </c>
      <c r="AM1986" s="32">
        <v>0</v>
      </c>
      <c r="AN1986" s="32">
        <v>5201000</v>
      </c>
      <c r="AO1986" s="32">
        <v>0</v>
      </c>
      <c r="AP1986" s="32">
        <v>5201000</v>
      </c>
      <c r="AQ1986" s="32">
        <v>0</v>
      </c>
      <c r="AR1986" s="32">
        <v>5201000</v>
      </c>
      <c r="AS1986" s="32">
        <v>0</v>
      </c>
      <c r="AT1986" s="32">
        <v>5201000</v>
      </c>
      <c r="AU1986" s="32">
        <v>0</v>
      </c>
      <c r="AV1986" s="32">
        <v>5201000</v>
      </c>
      <c r="AW1986" s="32">
        <v>0</v>
      </c>
      <c r="AX1986" s="32">
        <v>10402000</v>
      </c>
      <c r="AZ1986" s="13" t="str">
        <f t="shared" si="152"/>
        <v>OK</v>
      </c>
      <c r="BA1986" s="13" t="str">
        <f t="shared" si="153"/>
        <v>OK</v>
      </c>
      <c r="BB1986" s="7">
        <f t="shared" si="154"/>
        <v>0</v>
      </c>
      <c r="BC1986" s="14">
        <f t="shared" si="155"/>
        <v>57211000</v>
      </c>
      <c r="BD1986" s="14">
        <f t="shared" si="155"/>
        <v>57211000</v>
      </c>
      <c r="BE1986" s="7">
        <f t="shared" si="156"/>
        <v>0</v>
      </c>
      <c r="BF1986" s="7">
        <f t="shared" si="156"/>
        <v>0</v>
      </c>
      <c r="BJ1986" s="2"/>
      <c r="BK1986" s="2"/>
      <c r="BL1986" s="2"/>
      <c r="BM1986" s="2"/>
      <c r="BN1986" s="2"/>
      <c r="BO1986" s="2"/>
      <c r="BP1986" s="2"/>
      <c r="BQ1986" s="2"/>
      <c r="BR1986" s="2"/>
    </row>
    <row r="1987" spans="1:70" s="3" customFormat="1" ht="85.5">
      <c r="A1987" s="2"/>
      <c r="B1987" s="28" t="s">
        <v>4431</v>
      </c>
      <c r="C1987" s="28" t="s">
        <v>4794</v>
      </c>
      <c r="D1987" s="28" t="s">
        <v>88</v>
      </c>
      <c r="E1987" s="29" t="s">
        <v>831</v>
      </c>
      <c r="F1987" s="29" t="s">
        <v>832</v>
      </c>
      <c r="G1987" s="29" t="s">
        <v>94</v>
      </c>
      <c r="H1987" s="29">
        <v>11111111</v>
      </c>
      <c r="I1987" s="29" t="s">
        <v>4821</v>
      </c>
      <c r="J1987" s="29" t="s">
        <v>199</v>
      </c>
      <c r="K1987" s="29" t="s">
        <v>1294</v>
      </c>
      <c r="L1987" s="30" t="s">
        <v>147</v>
      </c>
      <c r="M1987" s="30" t="s">
        <v>147</v>
      </c>
      <c r="N1987" s="30">
        <v>12</v>
      </c>
      <c r="O1987" s="30" t="s">
        <v>199</v>
      </c>
      <c r="P1987" s="30" t="s">
        <v>629</v>
      </c>
      <c r="Q1987" s="31">
        <v>505952548</v>
      </c>
      <c r="R1987" s="31">
        <v>505952548</v>
      </c>
      <c r="S1987" s="30" t="s">
        <v>411</v>
      </c>
      <c r="T1987" s="30" t="s">
        <v>199</v>
      </c>
      <c r="U1987" s="29" t="s">
        <v>721</v>
      </c>
      <c r="V1987" s="29" t="s">
        <v>330</v>
      </c>
      <c r="W1987" s="29" t="s">
        <v>377</v>
      </c>
      <c r="X1987" s="29" t="s">
        <v>206</v>
      </c>
      <c r="Y1987" s="29" t="s">
        <v>211</v>
      </c>
      <c r="Z1987" s="29" t="s">
        <v>723</v>
      </c>
      <c r="AA1987" s="32">
        <v>0</v>
      </c>
      <c r="AB1987" s="32">
        <v>0</v>
      </c>
      <c r="AC1987" s="32">
        <v>0</v>
      </c>
      <c r="AD1987" s="32">
        <v>0</v>
      </c>
      <c r="AE1987" s="32">
        <v>0</v>
      </c>
      <c r="AF1987" s="32">
        <v>0</v>
      </c>
      <c r="AG1987" s="32">
        <v>0</v>
      </c>
      <c r="AH1987" s="32">
        <v>0</v>
      </c>
      <c r="AI1987" s="32">
        <v>0</v>
      </c>
      <c r="AJ1987" s="32">
        <v>0</v>
      </c>
      <c r="AK1987" s="32">
        <v>0</v>
      </c>
      <c r="AL1987" s="32">
        <v>0</v>
      </c>
      <c r="AM1987" s="32">
        <v>0</v>
      </c>
      <c r="AN1987" s="32">
        <v>0</v>
      </c>
      <c r="AO1987" s="32">
        <v>0</v>
      </c>
      <c r="AP1987" s="32">
        <v>0</v>
      </c>
      <c r="AQ1987" s="32">
        <v>0</v>
      </c>
      <c r="AR1987" s="32">
        <v>0</v>
      </c>
      <c r="AS1987" s="32">
        <v>0</v>
      </c>
      <c r="AT1987" s="32">
        <v>0</v>
      </c>
      <c r="AU1987" s="32">
        <v>0</v>
      </c>
      <c r="AV1987" s="32">
        <v>0</v>
      </c>
      <c r="AW1987" s="32">
        <v>505952548</v>
      </c>
      <c r="AX1987" s="32">
        <v>505952548</v>
      </c>
      <c r="AZ1987" s="13" t="str">
        <f t="shared" si="152"/>
        <v>OK</v>
      </c>
      <c r="BA1987" s="13" t="str">
        <f t="shared" si="153"/>
        <v>OK</v>
      </c>
      <c r="BB1987" s="7">
        <f t="shared" si="154"/>
        <v>0</v>
      </c>
      <c r="BC1987" s="14">
        <f t="shared" si="155"/>
        <v>505952548</v>
      </c>
      <c r="BD1987" s="14">
        <f t="shared" si="155"/>
        <v>505952548</v>
      </c>
      <c r="BE1987" s="7">
        <f t="shared" si="156"/>
        <v>0</v>
      </c>
      <c r="BF1987" s="7">
        <f t="shared" si="156"/>
        <v>0</v>
      </c>
      <c r="BJ1987" s="2"/>
      <c r="BK1987" s="2"/>
      <c r="BL1987" s="2"/>
      <c r="BM1987" s="2"/>
      <c r="BN1987" s="2"/>
      <c r="BO1987" s="2"/>
      <c r="BP1987" s="2"/>
      <c r="BQ1987" s="2"/>
      <c r="BR1987" s="2"/>
    </row>
    <row r="1988" spans="1:70" s="3" customFormat="1" ht="85.5">
      <c r="A1988" s="2"/>
      <c r="B1988" s="28" t="s">
        <v>4432</v>
      </c>
      <c r="C1988" s="28" t="s">
        <v>4794</v>
      </c>
      <c r="D1988" s="28" t="s">
        <v>88</v>
      </c>
      <c r="E1988" s="29" t="s">
        <v>831</v>
      </c>
      <c r="F1988" s="29" t="s">
        <v>832</v>
      </c>
      <c r="G1988" s="29" t="s">
        <v>94</v>
      </c>
      <c r="H1988" s="29">
        <v>11111111</v>
      </c>
      <c r="I1988" s="29" t="s">
        <v>4821</v>
      </c>
      <c r="J1988" s="29" t="s">
        <v>199</v>
      </c>
      <c r="K1988" s="29" t="s">
        <v>1295</v>
      </c>
      <c r="L1988" s="30" t="s">
        <v>147</v>
      </c>
      <c r="M1988" s="30" t="s">
        <v>147</v>
      </c>
      <c r="N1988" s="30">
        <v>12</v>
      </c>
      <c r="O1988" s="30" t="s">
        <v>199</v>
      </c>
      <c r="P1988" s="30" t="s">
        <v>202</v>
      </c>
      <c r="Q1988" s="31">
        <v>32043000</v>
      </c>
      <c r="R1988" s="31">
        <v>32043000</v>
      </c>
      <c r="S1988" s="30" t="s">
        <v>411</v>
      </c>
      <c r="T1988" s="30" t="s">
        <v>199</v>
      </c>
      <c r="U1988" s="29" t="s">
        <v>721</v>
      </c>
      <c r="V1988" s="29" t="s">
        <v>330</v>
      </c>
      <c r="W1988" s="29" t="s">
        <v>377</v>
      </c>
      <c r="X1988" s="29" t="s">
        <v>440</v>
      </c>
      <c r="Y1988" s="29" t="s">
        <v>209</v>
      </c>
      <c r="Z1988" s="29" t="s">
        <v>723</v>
      </c>
      <c r="AA1988" s="32">
        <v>0</v>
      </c>
      <c r="AB1988" s="32">
        <v>0</v>
      </c>
      <c r="AC1988" s="32">
        <v>0</v>
      </c>
      <c r="AD1988" s="32">
        <v>0</v>
      </c>
      <c r="AE1988" s="32">
        <v>0</v>
      </c>
      <c r="AF1988" s="32">
        <v>0</v>
      </c>
      <c r="AG1988" s="32">
        <v>0</v>
      </c>
      <c r="AH1988" s="32">
        <v>0</v>
      </c>
      <c r="AI1988" s="32">
        <v>0</v>
      </c>
      <c r="AJ1988" s="32">
        <v>0</v>
      </c>
      <c r="AK1988" s="32">
        <v>16021500</v>
      </c>
      <c r="AL1988" s="32">
        <v>16021500</v>
      </c>
      <c r="AM1988" s="32">
        <v>0</v>
      </c>
      <c r="AN1988" s="32">
        <v>0</v>
      </c>
      <c r="AO1988" s="32">
        <v>0</v>
      </c>
      <c r="AP1988" s="32">
        <v>0</v>
      </c>
      <c r="AQ1988" s="32">
        <v>0</v>
      </c>
      <c r="AR1988" s="32">
        <v>0</v>
      </c>
      <c r="AS1988" s="32">
        <v>0</v>
      </c>
      <c r="AT1988" s="32">
        <v>0</v>
      </c>
      <c r="AU1988" s="32">
        <v>0</v>
      </c>
      <c r="AV1988" s="32">
        <v>0</v>
      </c>
      <c r="AW1988" s="32">
        <v>16021500</v>
      </c>
      <c r="AX1988" s="32">
        <v>16021500</v>
      </c>
      <c r="AZ1988" s="13" t="str">
        <f t="shared" si="152"/>
        <v>OK</v>
      </c>
      <c r="BA1988" s="13" t="str">
        <f t="shared" si="153"/>
        <v>OK</v>
      </c>
      <c r="BB1988" s="7">
        <f t="shared" si="154"/>
        <v>0</v>
      </c>
      <c r="BC1988" s="14">
        <f t="shared" si="155"/>
        <v>32043000</v>
      </c>
      <c r="BD1988" s="14">
        <f t="shared" si="155"/>
        <v>32043000</v>
      </c>
      <c r="BE1988" s="7">
        <f t="shared" si="156"/>
        <v>0</v>
      </c>
      <c r="BF1988" s="7">
        <f t="shared" si="156"/>
        <v>0</v>
      </c>
      <c r="BJ1988" s="2"/>
      <c r="BK1988" s="2"/>
      <c r="BL1988" s="2"/>
      <c r="BM1988" s="2"/>
      <c r="BN1988" s="2"/>
      <c r="BO1988" s="2"/>
      <c r="BP1988" s="2"/>
      <c r="BQ1988" s="2"/>
      <c r="BR1988" s="2"/>
    </row>
    <row r="1989" spans="1:70" s="3" customFormat="1" ht="99.75">
      <c r="A1989" s="2"/>
      <c r="B1989" s="28" t="s">
        <v>4433</v>
      </c>
      <c r="C1989" s="28" t="s">
        <v>4794</v>
      </c>
      <c r="D1989" s="28" t="s">
        <v>88</v>
      </c>
      <c r="E1989" s="29" t="s">
        <v>831</v>
      </c>
      <c r="F1989" s="29" t="s">
        <v>832</v>
      </c>
      <c r="G1989" s="29" t="s">
        <v>95</v>
      </c>
      <c r="H1989" s="29">
        <v>81151600</v>
      </c>
      <c r="I1989" s="29" t="s">
        <v>4821</v>
      </c>
      <c r="J1989" s="29" t="s">
        <v>199</v>
      </c>
      <c r="K1989" s="29" t="s">
        <v>1315</v>
      </c>
      <c r="L1989" s="30" t="s">
        <v>147</v>
      </c>
      <c r="M1989" s="30" t="s">
        <v>147</v>
      </c>
      <c r="N1989" s="30">
        <v>12</v>
      </c>
      <c r="O1989" s="30" t="s">
        <v>218</v>
      </c>
      <c r="P1989" s="30" t="s">
        <v>202</v>
      </c>
      <c r="Q1989" s="31">
        <v>57211000</v>
      </c>
      <c r="R1989" s="31">
        <v>57211000</v>
      </c>
      <c r="S1989" s="30" t="s">
        <v>411</v>
      </c>
      <c r="T1989" s="30" t="s">
        <v>199</v>
      </c>
      <c r="U1989" s="29" t="s">
        <v>721</v>
      </c>
      <c r="V1989" s="29" t="s">
        <v>330</v>
      </c>
      <c r="W1989" s="29" t="s">
        <v>395</v>
      </c>
      <c r="X1989" s="29" t="s">
        <v>206</v>
      </c>
      <c r="Y1989" s="29" t="s">
        <v>211</v>
      </c>
      <c r="Z1989" s="29" t="s">
        <v>833</v>
      </c>
      <c r="AA1989" s="32">
        <v>0</v>
      </c>
      <c r="AB1989" s="32">
        <v>0</v>
      </c>
      <c r="AC1989" s="32">
        <v>57211000</v>
      </c>
      <c r="AD1989" s="32">
        <v>0</v>
      </c>
      <c r="AE1989" s="32">
        <v>0</v>
      </c>
      <c r="AF1989" s="32">
        <v>5201000</v>
      </c>
      <c r="AG1989" s="32">
        <v>0</v>
      </c>
      <c r="AH1989" s="32">
        <v>5201000</v>
      </c>
      <c r="AI1989" s="32">
        <v>0</v>
      </c>
      <c r="AJ1989" s="32">
        <v>5201000</v>
      </c>
      <c r="AK1989" s="32">
        <v>0</v>
      </c>
      <c r="AL1989" s="32">
        <v>5201000</v>
      </c>
      <c r="AM1989" s="32">
        <v>0</v>
      </c>
      <c r="AN1989" s="32">
        <v>5201000</v>
      </c>
      <c r="AO1989" s="32">
        <v>0</v>
      </c>
      <c r="AP1989" s="32">
        <v>5201000</v>
      </c>
      <c r="AQ1989" s="32">
        <v>0</v>
      </c>
      <c r="AR1989" s="32">
        <v>5201000</v>
      </c>
      <c r="AS1989" s="32">
        <v>0</v>
      </c>
      <c r="AT1989" s="32">
        <v>5201000</v>
      </c>
      <c r="AU1989" s="32">
        <v>0</v>
      </c>
      <c r="AV1989" s="32">
        <v>5201000</v>
      </c>
      <c r="AW1989" s="32">
        <v>0</v>
      </c>
      <c r="AX1989" s="32">
        <v>10402000</v>
      </c>
      <c r="AZ1989" s="13" t="str">
        <f t="shared" ref="AZ1989:AZ2052" si="157">IF(OR($R1989&lt;&gt;"",SUM(AA1989:AX1989)&lt;&gt;0),IF(R1989=BC1989,"OK",IF(R1989&gt;BC1989,"Valor estimado supera a Compromisos en "&amp;DOLLAR(R1989-BC1989),"Compromisos superan al Valor estimado en "&amp;DOLLAR(BC1989-R1989))),"")</f>
        <v>OK</v>
      </c>
      <c r="BA1989" s="13" t="str">
        <f t="shared" ref="BA1989:BA2052" si="158">IF(OR($R1989&lt;&gt;"",SUM(AA1989:AX1989)&lt;&gt;0),IF(R1989=BD1989,"OK",IF(R1989&gt;BD1989,"Valor estimado supera a Obligaciones en "&amp;DOLLAR(R1989-BD1989),"Obligaciones superan al Valor estimado en "&amp;DOLLAR(BD1989-R1989))),"")</f>
        <v>OK</v>
      </c>
      <c r="BB1989" s="7">
        <f t="shared" ref="BB1989:BB2052" si="159">+IF(B1989&lt;&gt;"",COUNTBLANK(E1989:AX1989),0)</f>
        <v>0</v>
      </c>
      <c r="BC1989" s="14">
        <f t="shared" si="155"/>
        <v>57211000</v>
      </c>
      <c r="BD1989" s="14">
        <f t="shared" si="155"/>
        <v>57211000</v>
      </c>
      <c r="BE1989" s="7">
        <f t="shared" si="156"/>
        <v>0</v>
      </c>
      <c r="BF1989" s="7">
        <f t="shared" si="156"/>
        <v>0</v>
      </c>
      <c r="BJ1989" s="2"/>
      <c r="BK1989" s="2"/>
      <c r="BL1989" s="2"/>
      <c r="BM1989" s="2"/>
      <c r="BN1989" s="2"/>
      <c r="BO1989" s="2"/>
      <c r="BP1989" s="2"/>
      <c r="BQ1989" s="2"/>
      <c r="BR1989" s="2"/>
    </row>
    <row r="1990" spans="1:70" s="3" customFormat="1" ht="99.75">
      <c r="A1990" s="2"/>
      <c r="B1990" s="28" t="s">
        <v>4434</v>
      </c>
      <c r="C1990" s="28" t="s">
        <v>4794</v>
      </c>
      <c r="D1990" s="28" t="s">
        <v>88</v>
      </c>
      <c r="E1990" s="29" t="s">
        <v>831</v>
      </c>
      <c r="F1990" s="29" t="s">
        <v>832</v>
      </c>
      <c r="G1990" s="29" t="s">
        <v>95</v>
      </c>
      <c r="H1990" s="29">
        <v>81151600</v>
      </c>
      <c r="I1990" s="29" t="s">
        <v>4821</v>
      </c>
      <c r="J1990" s="29" t="s">
        <v>199</v>
      </c>
      <c r="K1990" s="29" t="s">
        <v>1315</v>
      </c>
      <c r="L1990" s="30" t="s">
        <v>147</v>
      </c>
      <c r="M1990" s="30" t="s">
        <v>147</v>
      </c>
      <c r="N1990" s="30">
        <v>12</v>
      </c>
      <c r="O1990" s="30" t="s">
        <v>218</v>
      </c>
      <c r="P1990" s="30" t="s">
        <v>202</v>
      </c>
      <c r="Q1990" s="31">
        <v>57211000</v>
      </c>
      <c r="R1990" s="31">
        <v>57211000</v>
      </c>
      <c r="S1990" s="30" t="s">
        <v>411</v>
      </c>
      <c r="T1990" s="30" t="s">
        <v>199</v>
      </c>
      <c r="U1990" s="29" t="s">
        <v>721</v>
      </c>
      <c r="V1990" s="29" t="s">
        <v>330</v>
      </c>
      <c r="W1990" s="29" t="s">
        <v>395</v>
      </c>
      <c r="X1990" s="29" t="s">
        <v>206</v>
      </c>
      <c r="Y1990" s="29" t="s">
        <v>211</v>
      </c>
      <c r="Z1990" s="29" t="s">
        <v>833</v>
      </c>
      <c r="AA1990" s="32">
        <v>0</v>
      </c>
      <c r="AB1990" s="32">
        <v>0</v>
      </c>
      <c r="AC1990" s="32">
        <v>57211000</v>
      </c>
      <c r="AD1990" s="32">
        <v>0</v>
      </c>
      <c r="AE1990" s="32">
        <v>0</v>
      </c>
      <c r="AF1990" s="32">
        <v>5201000</v>
      </c>
      <c r="AG1990" s="32">
        <v>0</v>
      </c>
      <c r="AH1990" s="32">
        <v>5201000</v>
      </c>
      <c r="AI1990" s="32">
        <v>0</v>
      </c>
      <c r="AJ1990" s="32">
        <v>5201000</v>
      </c>
      <c r="AK1990" s="32">
        <v>0</v>
      </c>
      <c r="AL1990" s="32">
        <v>5201000</v>
      </c>
      <c r="AM1990" s="32">
        <v>0</v>
      </c>
      <c r="AN1990" s="32">
        <v>5201000</v>
      </c>
      <c r="AO1990" s="32">
        <v>0</v>
      </c>
      <c r="AP1990" s="32">
        <v>5201000</v>
      </c>
      <c r="AQ1990" s="32">
        <v>0</v>
      </c>
      <c r="AR1990" s="32">
        <v>5201000</v>
      </c>
      <c r="AS1990" s="32">
        <v>0</v>
      </c>
      <c r="AT1990" s="32">
        <v>5201000</v>
      </c>
      <c r="AU1990" s="32">
        <v>0</v>
      </c>
      <c r="AV1990" s="32">
        <v>5201000</v>
      </c>
      <c r="AW1990" s="32">
        <v>0</v>
      </c>
      <c r="AX1990" s="32">
        <v>10402000</v>
      </c>
      <c r="AZ1990" s="13" t="str">
        <f t="shared" si="157"/>
        <v>OK</v>
      </c>
      <c r="BA1990" s="13" t="str">
        <f t="shared" si="158"/>
        <v>OK</v>
      </c>
      <c r="BB1990" s="7">
        <f t="shared" si="159"/>
        <v>0</v>
      </c>
      <c r="BC1990" s="14">
        <f t="shared" si="155"/>
        <v>57211000</v>
      </c>
      <c r="BD1990" s="14">
        <f t="shared" si="155"/>
        <v>57211000</v>
      </c>
      <c r="BE1990" s="7">
        <f t="shared" si="156"/>
        <v>0</v>
      </c>
      <c r="BF1990" s="7">
        <f t="shared" si="156"/>
        <v>0</v>
      </c>
      <c r="BJ1990" s="2"/>
      <c r="BK1990" s="2"/>
      <c r="BL1990" s="2"/>
      <c r="BM1990" s="2"/>
      <c r="BN1990" s="2"/>
      <c r="BO1990" s="2"/>
      <c r="BP1990" s="2"/>
      <c r="BQ1990" s="2"/>
      <c r="BR1990" s="2"/>
    </row>
    <row r="1991" spans="1:70" s="3" customFormat="1" ht="99.75">
      <c r="A1991" s="2"/>
      <c r="B1991" s="28" t="s">
        <v>4435</v>
      </c>
      <c r="C1991" s="28" t="s">
        <v>4794</v>
      </c>
      <c r="D1991" s="28" t="s">
        <v>88</v>
      </c>
      <c r="E1991" s="29" t="s">
        <v>831</v>
      </c>
      <c r="F1991" s="29" t="s">
        <v>832</v>
      </c>
      <c r="G1991" s="29" t="s">
        <v>95</v>
      </c>
      <c r="H1991" s="29">
        <v>81151600</v>
      </c>
      <c r="I1991" s="29" t="s">
        <v>4821</v>
      </c>
      <c r="J1991" s="29" t="s">
        <v>199</v>
      </c>
      <c r="K1991" s="29" t="s">
        <v>1315</v>
      </c>
      <c r="L1991" s="30" t="s">
        <v>147</v>
      </c>
      <c r="M1991" s="30" t="s">
        <v>147</v>
      </c>
      <c r="N1991" s="30">
        <v>12</v>
      </c>
      <c r="O1991" s="30" t="s">
        <v>218</v>
      </c>
      <c r="P1991" s="30" t="s">
        <v>202</v>
      </c>
      <c r="Q1991" s="31">
        <v>57211000</v>
      </c>
      <c r="R1991" s="31">
        <v>57211000</v>
      </c>
      <c r="S1991" s="30" t="s">
        <v>411</v>
      </c>
      <c r="T1991" s="30" t="s">
        <v>199</v>
      </c>
      <c r="U1991" s="29" t="s">
        <v>721</v>
      </c>
      <c r="V1991" s="29" t="s">
        <v>330</v>
      </c>
      <c r="W1991" s="29" t="s">
        <v>395</v>
      </c>
      <c r="X1991" s="29" t="s">
        <v>206</v>
      </c>
      <c r="Y1991" s="29" t="s">
        <v>211</v>
      </c>
      <c r="Z1991" s="29" t="s">
        <v>833</v>
      </c>
      <c r="AA1991" s="32">
        <v>0</v>
      </c>
      <c r="AB1991" s="32">
        <v>0</v>
      </c>
      <c r="AC1991" s="32">
        <v>57211000</v>
      </c>
      <c r="AD1991" s="32">
        <v>0</v>
      </c>
      <c r="AE1991" s="32">
        <v>0</v>
      </c>
      <c r="AF1991" s="32">
        <v>5201000</v>
      </c>
      <c r="AG1991" s="32">
        <v>0</v>
      </c>
      <c r="AH1991" s="32">
        <v>5201000</v>
      </c>
      <c r="AI1991" s="32">
        <v>0</v>
      </c>
      <c r="AJ1991" s="32">
        <v>5201000</v>
      </c>
      <c r="AK1991" s="32">
        <v>0</v>
      </c>
      <c r="AL1991" s="32">
        <v>5201000</v>
      </c>
      <c r="AM1991" s="32">
        <v>0</v>
      </c>
      <c r="AN1991" s="32">
        <v>5201000</v>
      </c>
      <c r="AO1991" s="32">
        <v>0</v>
      </c>
      <c r="AP1991" s="32">
        <v>5201000</v>
      </c>
      <c r="AQ1991" s="32">
        <v>0</v>
      </c>
      <c r="AR1991" s="32">
        <v>5201000</v>
      </c>
      <c r="AS1991" s="32">
        <v>0</v>
      </c>
      <c r="AT1991" s="32">
        <v>5201000</v>
      </c>
      <c r="AU1991" s="32">
        <v>0</v>
      </c>
      <c r="AV1991" s="32">
        <v>5201000</v>
      </c>
      <c r="AW1991" s="32">
        <v>0</v>
      </c>
      <c r="AX1991" s="32">
        <v>10402000</v>
      </c>
      <c r="AZ1991" s="13" t="str">
        <f t="shared" si="157"/>
        <v>OK</v>
      </c>
      <c r="BA1991" s="13" t="str">
        <f t="shared" si="158"/>
        <v>OK</v>
      </c>
      <c r="BB1991" s="7">
        <f t="shared" si="159"/>
        <v>0</v>
      </c>
      <c r="BC1991" s="14">
        <f t="shared" si="155"/>
        <v>57211000</v>
      </c>
      <c r="BD1991" s="14">
        <f t="shared" si="155"/>
        <v>57211000</v>
      </c>
      <c r="BE1991" s="7">
        <f t="shared" si="156"/>
        <v>0</v>
      </c>
      <c r="BF1991" s="7">
        <f t="shared" si="156"/>
        <v>0</v>
      </c>
      <c r="BJ1991" s="2"/>
      <c r="BK1991" s="2"/>
      <c r="BL1991" s="2"/>
      <c r="BM1991" s="2"/>
      <c r="BN1991" s="2"/>
      <c r="BO1991" s="2"/>
      <c r="BP1991" s="2"/>
      <c r="BQ1991" s="2"/>
      <c r="BR1991" s="2"/>
    </row>
    <row r="1992" spans="1:70" s="3" customFormat="1" ht="99.75">
      <c r="A1992" s="2"/>
      <c r="B1992" s="28" t="s">
        <v>4436</v>
      </c>
      <c r="C1992" s="28" t="s">
        <v>4794</v>
      </c>
      <c r="D1992" s="28" t="s">
        <v>88</v>
      </c>
      <c r="E1992" s="29" t="s">
        <v>831</v>
      </c>
      <c r="F1992" s="29" t="s">
        <v>832</v>
      </c>
      <c r="G1992" s="29" t="s">
        <v>95</v>
      </c>
      <c r="H1992" s="29">
        <v>81151600</v>
      </c>
      <c r="I1992" s="29" t="s">
        <v>4821</v>
      </c>
      <c r="J1992" s="29" t="s">
        <v>199</v>
      </c>
      <c r="K1992" s="29" t="s">
        <v>1315</v>
      </c>
      <c r="L1992" s="30" t="s">
        <v>147</v>
      </c>
      <c r="M1992" s="30" t="s">
        <v>147</v>
      </c>
      <c r="N1992" s="30">
        <v>12</v>
      </c>
      <c r="O1992" s="30" t="s">
        <v>218</v>
      </c>
      <c r="P1992" s="30" t="s">
        <v>202</v>
      </c>
      <c r="Q1992" s="31">
        <v>57211000</v>
      </c>
      <c r="R1992" s="31">
        <v>57211000</v>
      </c>
      <c r="S1992" s="30" t="s">
        <v>411</v>
      </c>
      <c r="T1992" s="30" t="s">
        <v>199</v>
      </c>
      <c r="U1992" s="29" t="s">
        <v>721</v>
      </c>
      <c r="V1992" s="29" t="s">
        <v>330</v>
      </c>
      <c r="W1992" s="29" t="s">
        <v>395</v>
      </c>
      <c r="X1992" s="29" t="s">
        <v>206</v>
      </c>
      <c r="Y1992" s="29" t="s">
        <v>211</v>
      </c>
      <c r="Z1992" s="29" t="s">
        <v>833</v>
      </c>
      <c r="AA1992" s="32">
        <v>0</v>
      </c>
      <c r="AB1992" s="32">
        <v>0</v>
      </c>
      <c r="AC1992" s="32">
        <v>57211000</v>
      </c>
      <c r="AD1992" s="32">
        <v>0</v>
      </c>
      <c r="AE1992" s="32">
        <v>0</v>
      </c>
      <c r="AF1992" s="32">
        <v>5201000</v>
      </c>
      <c r="AG1992" s="32">
        <v>0</v>
      </c>
      <c r="AH1992" s="32">
        <v>5201000</v>
      </c>
      <c r="AI1992" s="32">
        <v>0</v>
      </c>
      <c r="AJ1992" s="32">
        <v>5201000</v>
      </c>
      <c r="AK1992" s="32">
        <v>0</v>
      </c>
      <c r="AL1992" s="32">
        <v>5201000</v>
      </c>
      <c r="AM1992" s="32">
        <v>0</v>
      </c>
      <c r="AN1992" s="32">
        <v>5201000</v>
      </c>
      <c r="AO1992" s="32">
        <v>0</v>
      </c>
      <c r="AP1992" s="32">
        <v>5201000</v>
      </c>
      <c r="AQ1992" s="32">
        <v>0</v>
      </c>
      <c r="AR1992" s="32">
        <v>5201000</v>
      </c>
      <c r="AS1992" s="32">
        <v>0</v>
      </c>
      <c r="AT1992" s="32">
        <v>5201000</v>
      </c>
      <c r="AU1992" s="32">
        <v>0</v>
      </c>
      <c r="AV1992" s="32">
        <v>5201000</v>
      </c>
      <c r="AW1992" s="32">
        <v>0</v>
      </c>
      <c r="AX1992" s="32">
        <v>10402000</v>
      </c>
      <c r="AZ1992" s="13" t="str">
        <f t="shared" si="157"/>
        <v>OK</v>
      </c>
      <c r="BA1992" s="13" t="str">
        <f t="shared" si="158"/>
        <v>OK</v>
      </c>
      <c r="BB1992" s="7">
        <f t="shared" si="159"/>
        <v>0</v>
      </c>
      <c r="BC1992" s="14">
        <f t="shared" si="155"/>
        <v>57211000</v>
      </c>
      <c r="BD1992" s="14">
        <f t="shared" si="155"/>
        <v>57211000</v>
      </c>
      <c r="BE1992" s="7">
        <f t="shared" si="156"/>
        <v>0</v>
      </c>
      <c r="BF1992" s="7">
        <f t="shared" si="156"/>
        <v>0</v>
      </c>
      <c r="BJ1992" s="2"/>
      <c r="BK1992" s="2"/>
      <c r="BL1992" s="2"/>
      <c r="BM1992" s="2"/>
      <c r="BN1992" s="2"/>
      <c r="BO1992" s="2"/>
      <c r="BP1992" s="2"/>
      <c r="BQ1992" s="2"/>
      <c r="BR1992" s="2"/>
    </row>
    <row r="1993" spans="1:70" s="3" customFormat="1" ht="114">
      <c r="A1993" s="2"/>
      <c r="B1993" s="28" t="s">
        <v>4437</v>
      </c>
      <c r="C1993" s="28" t="s">
        <v>4794</v>
      </c>
      <c r="D1993" s="28" t="s">
        <v>88</v>
      </c>
      <c r="E1993" s="29" t="s">
        <v>831</v>
      </c>
      <c r="F1993" s="29" t="s">
        <v>832</v>
      </c>
      <c r="G1993" s="29" t="s">
        <v>95</v>
      </c>
      <c r="H1993" s="29">
        <v>81151600</v>
      </c>
      <c r="I1993" s="29" t="s">
        <v>4821</v>
      </c>
      <c r="J1993" s="29" t="s">
        <v>199</v>
      </c>
      <c r="K1993" s="29" t="s">
        <v>1316</v>
      </c>
      <c r="L1993" s="30" t="s">
        <v>147</v>
      </c>
      <c r="M1993" s="30" t="s">
        <v>147</v>
      </c>
      <c r="N1993" s="30">
        <v>12</v>
      </c>
      <c r="O1993" s="30" t="s">
        <v>218</v>
      </c>
      <c r="P1993" s="30" t="s">
        <v>202</v>
      </c>
      <c r="Q1993" s="31">
        <v>48851000</v>
      </c>
      <c r="R1993" s="31">
        <v>48851000</v>
      </c>
      <c r="S1993" s="30" t="s">
        <v>411</v>
      </c>
      <c r="T1993" s="30" t="s">
        <v>199</v>
      </c>
      <c r="U1993" s="29" t="s">
        <v>721</v>
      </c>
      <c r="V1993" s="29" t="s">
        <v>330</v>
      </c>
      <c r="W1993" s="29" t="s">
        <v>395</v>
      </c>
      <c r="X1993" s="29" t="s">
        <v>206</v>
      </c>
      <c r="Y1993" s="29" t="s">
        <v>211</v>
      </c>
      <c r="Z1993" s="29" t="s">
        <v>833</v>
      </c>
      <c r="AA1993" s="32">
        <v>0</v>
      </c>
      <c r="AB1993" s="32">
        <v>0</v>
      </c>
      <c r="AC1993" s="32">
        <v>48851000</v>
      </c>
      <c r="AD1993" s="32">
        <v>0</v>
      </c>
      <c r="AE1993" s="32">
        <v>0</v>
      </c>
      <c r="AF1993" s="32">
        <v>4441000</v>
      </c>
      <c r="AG1993" s="32">
        <v>0</v>
      </c>
      <c r="AH1993" s="32">
        <v>4441000</v>
      </c>
      <c r="AI1993" s="32">
        <v>0</v>
      </c>
      <c r="AJ1993" s="32">
        <v>4441000</v>
      </c>
      <c r="AK1993" s="32">
        <v>0</v>
      </c>
      <c r="AL1993" s="32">
        <v>4441000</v>
      </c>
      <c r="AM1993" s="32">
        <v>0</v>
      </c>
      <c r="AN1993" s="32">
        <v>4441000</v>
      </c>
      <c r="AO1993" s="32">
        <v>0</v>
      </c>
      <c r="AP1993" s="32">
        <v>4441000</v>
      </c>
      <c r="AQ1993" s="32">
        <v>0</v>
      </c>
      <c r="AR1993" s="32">
        <v>4441000</v>
      </c>
      <c r="AS1993" s="32">
        <v>0</v>
      </c>
      <c r="AT1993" s="32">
        <v>4441000</v>
      </c>
      <c r="AU1993" s="32">
        <v>0</v>
      </c>
      <c r="AV1993" s="32">
        <v>4441000</v>
      </c>
      <c r="AW1993" s="32">
        <v>0</v>
      </c>
      <c r="AX1993" s="32">
        <v>8882000</v>
      </c>
      <c r="AZ1993" s="13" t="str">
        <f t="shared" si="157"/>
        <v>OK</v>
      </c>
      <c r="BA1993" s="13" t="str">
        <f t="shared" si="158"/>
        <v>OK</v>
      </c>
      <c r="BB1993" s="7">
        <f t="shared" si="159"/>
        <v>0</v>
      </c>
      <c r="BC1993" s="14">
        <f t="shared" si="155"/>
        <v>48851000</v>
      </c>
      <c r="BD1993" s="14">
        <f t="shared" si="155"/>
        <v>48851000</v>
      </c>
      <c r="BE1993" s="7">
        <f t="shared" si="156"/>
        <v>0</v>
      </c>
      <c r="BF1993" s="7">
        <f t="shared" si="156"/>
        <v>0</v>
      </c>
      <c r="BJ1993" s="2"/>
      <c r="BK1993" s="2"/>
      <c r="BL1993" s="2"/>
      <c r="BM1993" s="2"/>
      <c r="BN1993" s="2"/>
      <c r="BO1993" s="2"/>
      <c r="BP1993" s="2"/>
      <c r="BQ1993" s="2"/>
      <c r="BR1993" s="2"/>
    </row>
    <row r="1994" spans="1:70" s="3" customFormat="1" ht="85.5">
      <c r="A1994" s="2"/>
      <c r="B1994" s="28" t="s">
        <v>4438</v>
      </c>
      <c r="C1994" s="28" t="s">
        <v>4794</v>
      </c>
      <c r="D1994" s="28" t="s">
        <v>88</v>
      </c>
      <c r="E1994" s="29" t="s">
        <v>831</v>
      </c>
      <c r="F1994" s="29" t="s">
        <v>832</v>
      </c>
      <c r="G1994" s="29" t="s">
        <v>95</v>
      </c>
      <c r="H1994" s="29">
        <v>11111111</v>
      </c>
      <c r="I1994" s="29" t="s">
        <v>4821</v>
      </c>
      <c r="J1994" s="29" t="s">
        <v>199</v>
      </c>
      <c r="K1994" s="29" t="s">
        <v>1295</v>
      </c>
      <c r="L1994" s="30" t="s">
        <v>147</v>
      </c>
      <c r="M1994" s="30" t="s">
        <v>147</v>
      </c>
      <c r="N1994" s="30">
        <v>12</v>
      </c>
      <c r="O1994" s="30" t="s">
        <v>199</v>
      </c>
      <c r="P1994" s="30" t="s">
        <v>202</v>
      </c>
      <c r="Q1994" s="31">
        <v>20000000</v>
      </c>
      <c r="R1994" s="31">
        <v>20000000</v>
      </c>
      <c r="S1994" s="30" t="s">
        <v>411</v>
      </c>
      <c r="T1994" s="30" t="s">
        <v>199</v>
      </c>
      <c r="U1994" s="29" t="s">
        <v>721</v>
      </c>
      <c r="V1994" s="29" t="s">
        <v>330</v>
      </c>
      <c r="W1994" s="29" t="s">
        <v>377</v>
      </c>
      <c r="X1994" s="29" t="s">
        <v>440</v>
      </c>
      <c r="Y1994" s="29" t="s">
        <v>209</v>
      </c>
      <c r="Z1994" s="29" t="s">
        <v>833</v>
      </c>
      <c r="AA1994" s="32">
        <v>0</v>
      </c>
      <c r="AB1994" s="32">
        <v>0</v>
      </c>
      <c r="AC1994" s="32">
        <v>0</v>
      </c>
      <c r="AD1994" s="32">
        <v>0</v>
      </c>
      <c r="AE1994" s="32">
        <v>0</v>
      </c>
      <c r="AF1994" s="32">
        <v>0</v>
      </c>
      <c r="AG1994" s="32">
        <v>0</v>
      </c>
      <c r="AH1994" s="32">
        <v>0</v>
      </c>
      <c r="AI1994" s="32">
        <v>0</v>
      </c>
      <c r="AJ1994" s="32">
        <v>0</v>
      </c>
      <c r="AK1994" s="32">
        <v>10000000</v>
      </c>
      <c r="AL1994" s="32">
        <v>10000000</v>
      </c>
      <c r="AM1994" s="32">
        <v>0</v>
      </c>
      <c r="AN1994" s="32">
        <v>0</v>
      </c>
      <c r="AO1994" s="32">
        <v>0</v>
      </c>
      <c r="AP1994" s="32">
        <v>0</v>
      </c>
      <c r="AQ1994" s="32">
        <v>0</v>
      </c>
      <c r="AR1994" s="32">
        <v>0</v>
      </c>
      <c r="AS1994" s="32">
        <v>0</v>
      </c>
      <c r="AT1994" s="32">
        <v>0</v>
      </c>
      <c r="AU1994" s="32">
        <v>0</v>
      </c>
      <c r="AV1994" s="32">
        <v>0</v>
      </c>
      <c r="AW1994" s="32">
        <v>10000000</v>
      </c>
      <c r="AX1994" s="32">
        <v>10000000</v>
      </c>
      <c r="AZ1994" s="13" t="str">
        <f t="shared" si="157"/>
        <v>OK</v>
      </c>
      <c r="BA1994" s="13" t="str">
        <f t="shared" si="158"/>
        <v>OK</v>
      </c>
      <c r="BB1994" s="7">
        <f t="shared" si="159"/>
        <v>0</v>
      </c>
      <c r="BC1994" s="14">
        <f t="shared" si="155"/>
        <v>20000000</v>
      </c>
      <c r="BD1994" s="14">
        <f t="shared" si="155"/>
        <v>20000000</v>
      </c>
      <c r="BE1994" s="7">
        <f t="shared" si="156"/>
        <v>0</v>
      </c>
      <c r="BF1994" s="7">
        <f t="shared" si="156"/>
        <v>0</v>
      </c>
      <c r="BJ1994" s="2"/>
      <c r="BK1994" s="2"/>
      <c r="BL1994" s="2"/>
      <c r="BM1994" s="2"/>
      <c r="BN1994" s="2"/>
      <c r="BO1994" s="2"/>
      <c r="BP1994" s="2"/>
      <c r="BQ1994" s="2"/>
      <c r="BR1994" s="2"/>
    </row>
    <row r="1995" spans="1:70" s="3" customFormat="1" ht="85.5">
      <c r="A1995" s="2"/>
      <c r="B1995" s="28" t="s">
        <v>4439</v>
      </c>
      <c r="C1995" s="28" t="s">
        <v>4794</v>
      </c>
      <c r="D1995" s="28" t="s">
        <v>88</v>
      </c>
      <c r="E1995" s="29" t="s">
        <v>831</v>
      </c>
      <c r="F1995" s="29" t="s">
        <v>832</v>
      </c>
      <c r="G1995" s="29" t="s">
        <v>96</v>
      </c>
      <c r="H1995" s="29">
        <v>81151600</v>
      </c>
      <c r="I1995" s="29" t="s">
        <v>4821</v>
      </c>
      <c r="J1995" s="29" t="s">
        <v>199</v>
      </c>
      <c r="K1995" s="29" t="s">
        <v>1317</v>
      </c>
      <c r="L1995" s="30" t="s">
        <v>147</v>
      </c>
      <c r="M1995" s="30" t="s">
        <v>147</v>
      </c>
      <c r="N1995" s="30">
        <v>12</v>
      </c>
      <c r="O1995" s="30" t="s">
        <v>218</v>
      </c>
      <c r="P1995" s="30" t="s">
        <v>202</v>
      </c>
      <c r="Q1995" s="31">
        <v>45386000</v>
      </c>
      <c r="R1995" s="31">
        <v>45386000</v>
      </c>
      <c r="S1995" s="30" t="s">
        <v>411</v>
      </c>
      <c r="T1995" s="30" t="s">
        <v>199</v>
      </c>
      <c r="U1995" s="29" t="s">
        <v>721</v>
      </c>
      <c r="V1995" s="29" t="s">
        <v>330</v>
      </c>
      <c r="W1995" s="29" t="s">
        <v>395</v>
      </c>
      <c r="X1995" s="29" t="s">
        <v>447</v>
      </c>
      <c r="Y1995" s="29" t="s">
        <v>448</v>
      </c>
      <c r="Z1995" s="29" t="s">
        <v>833</v>
      </c>
      <c r="AA1995" s="32">
        <v>0</v>
      </c>
      <c r="AB1995" s="32">
        <v>0</v>
      </c>
      <c r="AC1995" s="32">
        <v>45386000</v>
      </c>
      <c r="AD1995" s="32">
        <v>0</v>
      </c>
      <c r="AE1995" s="32">
        <v>0</v>
      </c>
      <c r="AF1995" s="32">
        <v>4126000</v>
      </c>
      <c r="AG1995" s="32">
        <v>0</v>
      </c>
      <c r="AH1995" s="32">
        <v>4126000</v>
      </c>
      <c r="AI1995" s="32">
        <v>0</v>
      </c>
      <c r="AJ1995" s="32">
        <v>4126000</v>
      </c>
      <c r="AK1995" s="32">
        <v>0</v>
      </c>
      <c r="AL1995" s="32">
        <v>4126000</v>
      </c>
      <c r="AM1995" s="32">
        <v>0</v>
      </c>
      <c r="AN1995" s="32">
        <v>4126000</v>
      </c>
      <c r="AO1995" s="32">
        <v>0</v>
      </c>
      <c r="AP1995" s="32">
        <v>4126000</v>
      </c>
      <c r="AQ1995" s="32">
        <v>0</v>
      </c>
      <c r="AR1995" s="32">
        <v>4126000</v>
      </c>
      <c r="AS1995" s="32">
        <v>0</v>
      </c>
      <c r="AT1995" s="32">
        <v>4126000</v>
      </c>
      <c r="AU1995" s="32">
        <v>0</v>
      </c>
      <c r="AV1995" s="32">
        <v>4126000</v>
      </c>
      <c r="AW1995" s="32">
        <v>0</v>
      </c>
      <c r="AX1995" s="32">
        <v>8252000</v>
      </c>
      <c r="AZ1995" s="13" t="str">
        <f t="shared" si="157"/>
        <v>OK</v>
      </c>
      <c r="BA1995" s="13" t="str">
        <f t="shared" si="158"/>
        <v>OK</v>
      </c>
      <c r="BB1995" s="7">
        <f t="shared" si="159"/>
        <v>0</v>
      </c>
      <c r="BC1995" s="14">
        <f t="shared" si="155"/>
        <v>45386000</v>
      </c>
      <c r="BD1995" s="14">
        <f t="shared" si="155"/>
        <v>45386000</v>
      </c>
      <c r="BE1995" s="7">
        <f t="shared" si="156"/>
        <v>0</v>
      </c>
      <c r="BF1995" s="7">
        <f t="shared" si="156"/>
        <v>0</v>
      </c>
      <c r="BJ1995" s="2"/>
      <c r="BK1995" s="2"/>
      <c r="BL1995" s="2"/>
      <c r="BM1995" s="2"/>
      <c r="BN1995" s="2"/>
      <c r="BO1995" s="2"/>
      <c r="BP1995" s="2"/>
      <c r="BQ1995" s="2"/>
      <c r="BR1995" s="2"/>
    </row>
    <row r="1996" spans="1:70" s="3" customFormat="1" ht="99.75">
      <c r="A1996" s="2"/>
      <c r="B1996" s="28" t="s">
        <v>4440</v>
      </c>
      <c r="C1996" s="28" t="s">
        <v>4794</v>
      </c>
      <c r="D1996" s="28" t="s">
        <v>88</v>
      </c>
      <c r="E1996" s="29" t="s">
        <v>831</v>
      </c>
      <c r="F1996" s="29" t="s">
        <v>832</v>
      </c>
      <c r="G1996" s="29" t="s">
        <v>96</v>
      </c>
      <c r="H1996" s="29">
        <v>81151600</v>
      </c>
      <c r="I1996" s="29" t="s">
        <v>4821</v>
      </c>
      <c r="J1996" s="29" t="s">
        <v>199</v>
      </c>
      <c r="K1996" s="29" t="s">
        <v>1318</v>
      </c>
      <c r="L1996" s="30" t="s">
        <v>147</v>
      </c>
      <c r="M1996" s="30" t="s">
        <v>147</v>
      </c>
      <c r="N1996" s="30">
        <v>12</v>
      </c>
      <c r="O1996" s="30" t="s">
        <v>218</v>
      </c>
      <c r="P1996" s="30" t="s">
        <v>202</v>
      </c>
      <c r="Q1996" s="31">
        <v>57211000</v>
      </c>
      <c r="R1996" s="31">
        <v>57211000</v>
      </c>
      <c r="S1996" s="30" t="s">
        <v>411</v>
      </c>
      <c r="T1996" s="30" t="s">
        <v>199</v>
      </c>
      <c r="U1996" s="29" t="s">
        <v>721</v>
      </c>
      <c r="V1996" s="29" t="s">
        <v>330</v>
      </c>
      <c r="W1996" s="29" t="s">
        <v>395</v>
      </c>
      <c r="X1996" s="29" t="s">
        <v>206</v>
      </c>
      <c r="Y1996" s="29" t="s">
        <v>211</v>
      </c>
      <c r="Z1996" s="29" t="s">
        <v>833</v>
      </c>
      <c r="AA1996" s="32">
        <v>0</v>
      </c>
      <c r="AB1996" s="32">
        <v>0</v>
      </c>
      <c r="AC1996" s="32">
        <v>57211000</v>
      </c>
      <c r="AD1996" s="32">
        <v>0</v>
      </c>
      <c r="AE1996" s="32">
        <v>0</v>
      </c>
      <c r="AF1996" s="32">
        <v>5201000</v>
      </c>
      <c r="AG1996" s="32">
        <v>0</v>
      </c>
      <c r="AH1996" s="32">
        <v>5201000</v>
      </c>
      <c r="AI1996" s="32">
        <v>0</v>
      </c>
      <c r="AJ1996" s="32">
        <v>5201000</v>
      </c>
      <c r="AK1996" s="32">
        <v>0</v>
      </c>
      <c r="AL1996" s="32">
        <v>5201000</v>
      </c>
      <c r="AM1996" s="32">
        <v>0</v>
      </c>
      <c r="AN1996" s="32">
        <v>5201000</v>
      </c>
      <c r="AO1996" s="32">
        <v>0</v>
      </c>
      <c r="AP1996" s="32">
        <v>5201000</v>
      </c>
      <c r="AQ1996" s="32">
        <v>0</v>
      </c>
      <c r="AR1996" s="32">
        <v>5201000</v>
      </c>
      <c r="AS1996" s="32">
        <v>0</v>
      </c>
      <c r="AT1996" s="32">
        <v>5201000</v>
      </c>
      <c r="AU1996" s="32">
        <v>0</v>
      </c>
      <c r="AV1996" s="32">
        <v>5201000</v>
      </c>
      <c r="AW1996" s="32">
        <v>0</v>
      </c>
      <c r="AX1996" s="32">
        <v>10402000</v>
      </c>
      <c r="AZ1996" s="13" t="str">
        <f t="shared" si="157"/>
        <v>OK</v>
      </c>
      <c r="BA1996" s="13" t="str">
        <f t="shared" si="158"/>
        <v>OK</v>
      </c>
      <c r="BB1996" s="7">
        <f t="shared" si="159"/>
        <v>0</v>
      </c>
      <c r="BC1996" s="14">
        <f t="shared" si="155"/>
        <v>57211000</v>
      </c>
      <c r="BD1996" s="14">
        <f t="shared" si="155"/>
        <v>57211000</v>
      </c>
      <c r="BE1996" s="7">
        <f t="shared" si="156"/>
        <v>0</v>
      </c>
      <c r="BF1996" s="7">
        <f t="shared" si="156"/>
        <v>0</v>
      </c>
      <c r="BJ1996" s="2"/>
      <c r="BK1996" s="2"/>
      <c r="BL1996" s="2"/>
      <c r="BM1996" s="2"/>
      <c r="BN1996" s="2"/>
      <c r="BO1996" s="2"/>
      <c r="BP1996" s="2"/>
      <c r="BQ1996" s="2"/>
      <c r="BR1996" s="2"/>
    </row>
    <row r="1997" spans="1:70" s="3" customFormat="1" ht="85.5">
      <c r="A1997" s="2"/>
      <c r="B1997" s="28" t="s">
        <v>4441</v>
      </c>
      <c r="C1997" s="28" t="s">
        <v>4794</v>
      </c>
      <c r="D1997" s="28" t="s">
        <v>88</v>
      </c>
      <c r="E1997" s="29" t="s">
        <v>831</v>
      </c>
      <c r="F1997" s="29" t="s">
        <v>832</v>
      </c>
      <c r="G1997" s="29" t="s">
        <v>96</v>
      </c>
      <c r="H1997" s="29">
        <v>81151600</v>
      </c>
      <c r="I1997" s="29" t="s">
        <v>4821</v>
      </c>
      <c r="J1997" s="29" t="s">
        <v>199</v>
      </c>
      <c r="K1997" s="29" t="s">
        <v>1319</v>
      </c>
      <c r="L1997" s="30" t="s">
        <v>147</v>
      </c>
      <c r="M1997" s="30" t="s">
        <v>147</v>
      </c>
      <c r="N1997" s="30">
        <v>12</v>
      </c>
      <c r="O1997" s="30" t="s">
        <v>218</v>
      </c>
      <c r="P1997" s="30" t="s">
        <v>202</v>
      </c>
      <c r="Q1997" s="31">
        <v>77264000</v>
      </c>
      <c r="R1997" s="31">
        <v>77264000</v>
      </c>
      <c r="S1997" s="30" t="s">
        <v>411</v>
      </c>
      <c r="T1997" s="30" t="s">
        <v>199</v>
      </c>
      <c r="U1997" s="29" t="s">
        <v>721</v>
      </c>
      <c r="V1997" s="29" t="s">
        <v>330</v>
      </c>
      <c r="W1997" s="29" t="s">
        <v>395</v>
      </c>
      <c r="X1997" s="29" t="s">
        <v>206</v>
      </c>
      <c r="Y1997" s="29" t="s">
        <v>211</v>
      </c>
      <c r="Z1997" s="29" t="s">
        <v>833</v>
      </c>
      <c r="AA1997" s="32">
        <v>0</v>
      </c>
      <c r="AB1997" s="32">
        <v>0</v>
      </c>
      <c r="AC1997" s="32">
        <v>77264000</v>
      </c>
      <c r="AD1997" s="32">
        <v>0</v>
      </c>
      <c r="AE1997" s="32">
        <v>0</v>
      </c>
      <c r="AF1997" s="32">
        <v>7024000</v>
      </c>
      <c r="AG1997" s="32">
        <v>0</v>
      </c>
      <c r="AH1997" s="32">
        <v>7024000</v>
      </c>
      <c r="AI1997" s="32">
        <v>0</v>
      </c>
      <c r="AJ1997" s="32">
        <v>7024000</v>
      </c>
      <c r="AK1997" s="32">
        <v>0</v>
      </c>
      <c r="AL1997" s="32">
        <v>7024000</v>
      </c>
      <c r="AM1997" s="32">
        <v>0</v>
      </c>
      <c r="AN1997" s="32">
        <v>7024000</v>
      </c>
      <c r="AO1997" s="32">
        <v>0</v>
      </c>
      <c r="AP1997" s="32">
        <v>7024000</v>
      </c>
      <c r="AQ1997" s="32">
        <v>0</v>
      </c>
      <c r="AR1997" s="32">
        <v>7024000</v>
      </c>
      <c r="AS1997" s="32">
        <v>0</v>
      </c>
      <c r="AT1997" s="32">
        <v>7024000</v>
      </c>
      <c r="AU1997" s="32">
        <v>0</v>
      </c>
      <c r="AV1997" s="32">
        <v>7024000</v>
      </c>
      <c r="AW1997" s="32">
        <v>0</v>
      </c>
      <c r="AX1997" s="32">
        <v>14048000</v>
      </c>
      <c r="AZ1997" s="13" t="str">
        <f t="shared" si="157"/>
        <v>OK</v>
      </c>
      <c r="BA1997" s="13" t="str">
        <f t="shared" si="158"/>
        <v>OK</v>
      </c>
      <c r="BB1997" s="7">
        <f t="shared" si="159"/>
        <v>0</v>
      </c>
      <c r="BC1997" s="14">
        <f t="shared" si="155"/>
        <v>77264000</v>
      </c>
      <c r="BD1997" s="14">
        <f t="shared" si="155"/>
        <v>77264000</v>
      </c>
      <c r="BE1997" s="7">
        <f t="shared" si="156"/>
        <v>0</v>
      </c>
      <c r="BF1997" s="7">
        <f t="shared" si="156"/>
        <v>0</v>
      </c>
      <c r="BJ1997" s="2"/>
      <c r="BK1997" s="2"/>
      <c r="BL1997" s="2"/>
      <c r="BM1997" s="2"/>
      <c r="BN1997" s="2"/>
      <c r="BO1997" s="2"/>
      <c r="BP1997" s="2"/>
      <c r="BQ1997" s="2"/>
      <c r="BR1997" s="2"/>
    </row>
    <row r="1998" spans="1:70" s="3" customFormat="1" ht="85.5">
      <c r="A1998" s="2"/>
      <c r="B1998" s="28" t="s">
        <v>4442</v>
      </c>
      <c r="C1998" s="28" t="s">
        <v>4794</v>
      </c>
      <c r="D1998" s="28" t="s">
        <v>88</v>
      </c>
      <c r="E1998" s="29" t="s">
        <v>831</v>
      </c>
      <c r="F1998" s="29" t="s">
        <v>832</v>
      </c>
      <c r="G1998" s="29" t="s">
        <v>96</v>
      </c>
      <c r="H1998" s="29">
        <v>11111111</v>
      </c>
      <c r="I1998" s="29" t="s">
        <v>4821</v>
      </c>
      <c r="J1998" s="29" t="s">
        <v>199</v>
      </c>
      <c r="K1998" s="29" t="s">
        <v>1295</v>
      </c>
      <c r="L1998" s="30" t="s">
        <v>147</v>
      </c>
      <c r="M1998" s="30" t="s">
        <v>147</v>
      </c>
      <c r="N1998" s="30">
        <v>12</v>
      </c>
      <c r="O1998" s="30" t="s">
        <v>199</v>
      </c>
      <c r="P1998" s="30" t="s">
        <v>202</v>
      </c>
      <c r="Q1998" s="31">
        <v>10000000</v>
      </c>
      <c r="R1998" s="31">
        <v>10000000</v>
      </c>
      <c r="S1998" s="30" t="s">
        <v>411</v>
      </c>
      <c r="T1998" s="30" t="s">
        <v>199</v>
      </c>
      <c r="U1998" s="29" t="s">
        <v>721</v>
      </c>
      <c r="V1998" s="29" t="s">
        <v>330</v>
      </c>
      <c r="W1998" s="29" t="s">
        <v>377</v>
      </c>
      <c r="X1998" s="29" t="s">
        <v>440</v>
      </c>
      <c r="Y1998" s="29" t="s">
        <v>209</v>
      </c>
      <c r="Z1998" s="29" t="s">
        <v>723</v>
      </c>
      <c r="AA1998" s="32">
        <v>0</v>
      </c>
      <c r="AB1998" s="32">
        <v>0</v>
      </c>
      <c r="AC1998" s="32">
        <v>0</v>
      </c>
      <c r="AD1998" s="32">
        <v>0</v>
      </c>
      <c r="AE1998" s="32">
        <v>0</v>
      </c>
      <c r="AF1998" s="32">
        <v>0</v>
      </c>
      <c r="AG1998" s="32">
        <v>0</v>
      </c>
      <c r="AH1998" s="32">
        <v>0</v>
      </c>
      <c r="AI1998" s="32">
        <v>0</v>
      </c>
      <c r="AJ1998" s="32">
        <v>0</v>
      </c>
      <c r="AK1998" s="32">
        <v>5000000</v>
      </c>
      <c r="AL1998" s="32">
        <v>5000000</v>
      </c>
      <c r="AM1998" s="32">
        <v>0</v>
      </c>
      <c r="AN1998" s="32">
        <v>0</v>
      </c>
      <c r="AO1998" s="32">
        <v>0</v>
      </c>
      <c r="AP1998" s="32">
        <v>0</v>
      </c>
      <c r="AQ1998" s="32">
        <v>0</v>
      </c>
      <c r="AR1998" s="32">
        <v>0</v>
      </c>
      <c r="AS1998" s="32">
        <v>0</v>
      </c>
      <c r="AT1998" s="32">
        <v>0</v>
      </c>
      <c r="AU1998" s="32">
        <v>0</v>
      </c>
      <c r="AV1998" s="32">
        <v>0</v>
      </c>
      <c r="AW1998" s="32">
        <v>5000000</v>
      </c>
      <c r="AX1998" s="32">
        <v>5000000</v>
      </c>
      <c r="AZ1998" s="13" t="str">
        <f t="shared" si="157"/>
        <v>OK</v>
      </c>
      <c r="BA1998" s="13" t="str">
        <f t="shared" si="158"/>
        <v>OK</v>
      </c>
      <c r="BB1998" s="7">
        <f t="shared" si="159"/>
        <v>0</v>
      </c>
      <c r="BC1998" s="14">
        <f t="shared" si="155"/>
        <v>10000000</v>
      </c>
      <c r="BD1998" s="14">
        <f t="shared" si="155"/>
        <v>10000000</v>
      </c>
      <c r="BE1998" s="7">
        <f t="shared" si="156"/>
        <v>0</v>
      </c>
      <c r="BF1998" s="7">
        <f t="shared" si="156"/>
        <v>0</v>
      </c>
      <c r="BJ1998" s="2"/>
      <c r="BK1998" s="2"/>
      <c r="BL1998" s="2"/>
      <c r="BM1998" s="2"/>
      <c r="BN1998" s="2"/>
      <c r="BO1998" s="2"/>
      <c r="BP1998" s="2"/>
      <c r="BQ1998" s="2"/>
      <c r="BR1998" s="2"/>
    </row>
    <row r="1999" spans="1:70" s="3" customFormat="1" ht="57">
      <c r="A1999" s="2"/>
      <c r="B1999" s="28" t="s">
        <v>2224</v>
      </c>
      <c r="C1999" s="28" t="s">
        <v>4790</v>
      </c>
      <c r="D1999" s="28" t="s">
        <v>4804</v>
      </c>
      <c r="E1999" s="29" t="s">
        <v>834</v>
      </c>
      <c r="F1999" s="29" t="s">
        <v>835</v>
      </c>
      <c r="G1999" s="29" t="s">
        <v>99</v>
      </c>
      <c r="H1999" s="29">
        <v>72101500</v>
      </c>
      <c r="I1999" s="29" t="s">
        <v>4822</v>
      </c>
      <c r="J1999" s="29" t="s">
        <v>199</v>
      </c>
      <c r="K1999" s="29" t="s">
        <v>1575</v>
      </c>
      <c r="L1999" s="30" t="s">
        <v>147</v>
      </c>
      <c r="M1999" s="30" t="s">
        <v>149</v>
      </c>
      <c r="N1999" s="30">
        <v>7</v>
      </c>
      <c r="O1999" s="30" t="s">
        <v>492</v>
      </c>
      <c r="P1999" s="30" t="s">
        <v>202</v>
      </c>
      <c r="Q1999" s="31">
        <v>100172075</v>
      </c>
      <c r="R1999" s="31">
        <v>100172075</v>
      </c>
      <c r="S1999" s="30" t="s">
        <v>411</v>
      </c>
      <c r="T1999" s="30" t="s">
        <v>199</v>
      </c>
      <c r="U1999" s="29" t="s">
        <v>466</v>
      </c>
      <c r="V1999" s="29" t="s">
        <v>334</v>
      </c>
      <c r="W1999" s="29" t="s">
        <v>382</v>
      </c>
      <c r="X1999" s="29" t="s">
        <v>206</v>
      </c>
      <c r="Y1999" s="29" t="s">
        <v>1576</v>
      </c>
      <c r="Z1999" s="29" t="s">
        <v>199</v>
      </c>
      <c r="AA1999" s="32">
        <v>0</v>
      </c>
      <c r="AB1999" s="32">
        <v>0</v>
      </c>
      <c r="AC1999" s="32">
        <v>0</v>
      </c>
      <c r="AD1999" s="32">
        <v>0</v>
      </c>
      <c r="AE1999" s="32">
        <v>0</v>
      </c>
      <c r="AF1999" s="32">
        <v>0</v>
      </c>
      <c r="AG1999" s="32">
        <v>100172075</v>
      </c>
      <c r="AH1999" s="32">
        <v>0</v>
      </c>
      <c r="AI1999" s="32">
        <v>0</v>
      </c>
      <c r="AJ1999" s="32">
        <v>14310296</v>
      </c>
      <c r="AK1999" s="32">
        <v>0</v>
      </c>
      <c r="AL1999" s="32">
        <v>14310296</v>
      </c>
      <c r="AM1999" s="32">
        <v>0</v>
      </c>
      <c r="AN1999" s="32">
        <v>14310296</v>
      </c>
      <c r="AO1999" s="32">
        <v>0</v>
      </c>
      <c r="AP1999" s="32">
        <v>14310296</v>
      </c>
      <c r="AQ1999" s="32">
        <v>0</v>
      </c>
      <c r="AR1999" s="32">
        <v>14310296</v>
      </c>
      <c r="AS1999" s="32">
        <v>0</v>
      </c>
      <c r="AT1999" s="32">
        <v>14310296</v>
      </c>
      <c r="AU1999" s="32">
        <v>0</v>
      </c>
      <c r="AV1999" s="32">
        <v>14310299</v>
      </c>
      <c r="AW1999" s="32">
        <v>0</v>
      </c>
      <c r="AX1999" s="32">
        <v>0</v>
      </c>
      <c r="AZ1999" s="13" t="str">
        <f t="shared" si="157"/>
        <v>OK</v>
      </c>
      <c r="BA1999" s="13" t="str">
        <f t="shared" si="158"/>
        <v>OK</v>
      </c>
      <c r="BB1999" s="7">
        <f t="shared" si="159"/>
        <v>0</v>
      </c>
      <c r="BC1999" s="14">
        <f t="shared" si="155"/>
        <v>100172075</v>
      </c>
      <c r="BD1999" s="14">
        <f t="shared" si="155"/>
        <v>100172075</v>
      </c>
      <c r="BE1999" s="7">
        <f t="shared" si="156"/>
        <v>0</v>
      </c>
      <c r="BF1999" s="7">
        <f t="shared" si="156"/>
        <v>0</v>
      </c>
      <c r="BJ1999" s="2"/>
      <c r="BK1999" s="2"/>
      <c r="BL1999" s="2"/>
      <c r="BM1999" s="2"/>
      <c r="BN1999" s="2"/>
      <c r="BO1999" s="2"/>
      <c r="BP1999" s="2"/>
      <c r="BQ1999" s="2"/>
      <c r="BR1999" s="2"/>
    </row>
    <row r="2000" spans="1:70" s="3" customFormat="1" ht="57">
      <c r="A2000" s="2"/>
      <c r="B2000" s="28" t="s">
        <v>2223</v>
      </c>
      <c r="C2000" s="28" t="s">
        <v>4790</v>
      </c>
      <c r="D2000" s="28" t="s">
        <v>4804</v>
      </c>
      <c r="E2000" s="29" t="s">
        <v>834</v>
      </c>
      <c r="F2000" s="29" t="s">
        <v>835</v>
      </c>
      <c r="G2000" s="29" t="s">
        <v>100</v>
      </c>
      <c r="H2000" s="29">
        <v>72101500</v>
      </c>
      <c r="I2000" s="29" t="s">
        <v>4822</v>
      </c>
      <c r="J2000" s="29" t="s">
        <v>199</v>
      </c>
      <c r="K2000" s="29" t="s">
        <v>1578</v>
      </c>
      <c r="L2000" s="30" t="s">
        <v>147</v>
      </c>
      <c r="M2000" s="30" t="s">
        <v>150</v>
      </c>
      <c r="N2000" s="30">
        <v>7</v>
      </c>
      <c r="O2000" s="30" t="s">
        <v>492</v>
      </c>
      <c r="P2000" s="30" t="s">
        <v>202</v>
      </c>
      <c r="Q2000" s="31">
        <v>300000000</v>
      </c>
      <c r="R2000" s="31">
        <v>300000000</v>
      </c>
      <c r="S2000" s="30" t="s">
        <v>411</v>
      </c>
      <c r="T2000" s="30" t="s">
        <v>199</v>
      </c>
      <c r="U2000" s="29" t="s">
        <v>466</v>
      </c>
      <c r="V2000" s="29" t="s">
        <v>334</v>
      </c>
      <c r="W2000" s="29" t="s">
        <v>382</v>
      </c>
      <c r="X2000" s="29" t="s">
        <v>1579</v>
      </c>
      <c r="Y2000" s="29" t="s">
        <v>1580</v>
      </c>
      <c r="Z2000" s="29" t="s">
        <v>199</v>
      </c>
      <c r="AA2000" s="32">
        <v>0</v>
      </c>
      <c r="AB2000" s="32">
        <v>0</v>
      </c>
      <c r="AC2000" s="32">
        <v>0</v>
      </c>
      <c r="AD2000" s="32">
        <v>0</v>
      </c>
      <c r="AE2000" s="32">
        <v>0</v>
      </c>
      <c r="AF2000" s="32">
        <v>0</v>
      </c>
      <c r="AG2000" s="32">
        <v>0</v>
      </c>
      <c r="AH2000" s="32">
        <v>0</v>
      </c>
      <c r="AI2000" s="32">
        <v>300000000</v>
      </c>
      <c r="AJ2000" s="32">
        <v>0</v>
      </c>
      <c r="AK2000" s="32">
        <v>0</v>
      </c>
      <c r="AL2000" s="32">
        <v>42857142</v>
      </c>
      <c r="AM2000" s="32">
        <v>0</v>
      </c>
      <c r="AN2000" s="32">
        <v>42857142</v>
      </c>
      <c r="AO2000" s="32">
        <v>0</v>
      </c>
      <c r="AP2000" s="32">
        <v>42857142</v>
      </c>
      <c r="AQ2000" s="32">
        <v>0</v>
      </c>
      <c r="AR2000" s="32">
        <v>42857142</v>
      </c>
      <c r="AS2000" s="32">
        <v>0</v>
      </c>
      <c r="AT2000" s="32">
        <v>42857142</v>
      </c>
      <c r="AU2000" s="32">
        <v>0</v>
      </c>
      <c r="AV2000" s="32">
        <v>42857142</v>
      </c>
      <c r="AW2000" s="32">
        <v>0</v>
      </c>
      <c r="AX2000" s="32">
        <v>42857148</v>
      </c>
      <c r="AZ2000" s="13" t="str">
        <f t="shared" si="157"/>
        <v>OK</v>
      </c>
      <c r="BA2000" s="13" t="str">
        <f t="shared" si="158"/>
        <v>OK</v>
      </c>
      <c r="BB2000" s="7">
        <f t="shared" si="159"/>
        <v>0</v>
      </c>
      <c r="BC2000" s="14">
        <f t="shared" si="155"/>
        <v>300000000</v>
      </c>
      <c r="BD2000" s="14">
        <f t="shared" si="155"/>
        <v>300000000</v>
      </c>
      <c r="BE2000" s="7">
        <f t="shared" si="156"/>
        <v>0</v>
      </c>
      <c r="BF2000" s="7">
        <f t="shared" si="156"/>
        <v>0</v>
      </c>
      <c r="BJ2000" s="2"/>
      <c r="BK2000" s="2"/>
      <c r="BL2000" s="2"/>
      <c r="BM2000" s="2"/>
      <c r="BN2000" s="2"/>
      <c r="BO2000" s="2"/>
      <c r="BP2000" s="2"/>
      <c r="BQ2000" s="2"/>
      <c r="BR2000" s="2"/>
    </row>
    <row r="2001" spans="1:70" s="3" customFormat="1" ht="57">
      <c r="A2001" s="2"/>
      <c r="B2001" s="28" t="s">
        <v>2222</v>
      </c>
      <c r="C2001" s="28" t="s">
        <v>4790</v>
      </c>
      <c r="D2001" s="28" t="s">
        <v>4804</v>
      </c>
      <c r="E2001" s="29" t="s">
        <v>834</v>
      </c>
      <c r="F2001" s="29" t="s">
        <v>835</v>
      </c>
      <c r="G2001" s="29" t="s">
        <v>100</v>
      </c>
      <c r="H2001" s="29">
        <v>72101500</v>
      </c>
      <c r="I2001" s="29" t="s">
        <v>4822</v>
      </c>
      <c r="J2001" s="29" t="s">
        <v>199</v>
      </c>
      <c r="K2001" s="29" t="s">
        <v>1581</v>
      </c>
      <c r="L2001" s="30" t="s">
        <v>147</v>
      </c>
      <c r="M2001" s="30" t="s">
        <v>150</v>
      </c>
      <c r="N2001" s="30">
        <v>7</v>
      </c>
      <c r="O2001" s="30" t="s">
        <v>492</v>
      </c>
      <c r="P2001" s="30" t="s">
        <v>202</v>
      </c>
      <c r="Q2001" s="31">
        <v>300000000</v>
      </c>
      <c r="R2001" s="31">
        <v>300000000</v>
      </c>
      <c r="S2001" s="30" t="s">
        <v>411</v>
      </c>
      <c r="T2001" s="30" t="s">
        <v>199</v>
      </c>
      <c r="U2001" s="29" t="s">
        <v>466</v>
      </c>
      <c r="V2001" s="29" t="s">
        <v>334</v>
      </c>
      <c r="W2001" s="29" t="s">
        <v>382</v>
      </c>
      <c r="X2001" s="29" t="s">
        <v>1579</v>
      </c>
      <c r="Y2001" s="29" t="s">
        <v>1580</v>
      </c>
      <c r="Z2001" s="29" t="s">
        <v>199</v>
      </c>
      <c r="AA2001" s="32">
        <v>0</v>
      </c>
      <c r="AB2001" s="32">
        <v>0</v>
      </c>
      <c r="AC2001" s="32">
        <v>0</v>
      </c>
      <c r="AD2001" s="32">
        <v>0</v>
      </c>
      <c r="AE2001" s="32">
        <v>0</v>
      </c>
      <c r="AF2001" s="32">
        <v>0</v>
      </c>
      <c r="AG2001" s="32">
        <v>0</v>
      </c>
      <c r="AH2001" s="32">
        <v>0</v>
      </c>
      <c r="AI2001" s="32">
        <v>300000000</v>
      </c>
      <c r="AJ2001" s="32">
        <v>0</v>
      </c>
      <c r="AK2001" s="32">
        <v>0</v>
      </c>
      <c r="AL2001" s="32">
        <v>42857142</v>
      </c>
      <c r="AM2001" s="32">
        <v>0</v>
      </c>
      <c r="AN2001" s="32">
        <v>42857142</v>
      </c>
      <c r="AO2001" s="32">
        <v>0</v>
      </c>
      <c r="AP2001" s="32">
        <v>42857142</v>
      </c>
      <c r="AQ2001" s="32">
        <v>0</v>
      </c>
      <c r="AR2001" s="32">
        <v>42857142</v>
      </c>
      <c r="AS2001" s="32">
        <v>0</v>
      </c>
      <c r="AT2001" s="32">
        <v>42857142</v>
      </c>
      <c r="AU2001" s="32">
        <v>0</v>
      </c>
      <c r="AV2001" s="32">
        <v>42857142</v>
      </c>
      <c r="AW2001" s="32">
        <v>0</v>
      </c>
      <c r="AX2001" s="32">
        <v>42857148</v>
      </c>
      <c r="AZ2001" s="13" t="str">
        <f t="shared" si="157"/>
        <v>OK</v>
      </c>
      <c r="BA2001" s="13" t="str">
        <f t="shared" si="158"/>
        <v>OK</v>
      </c>
      <c r="BB2001" s="7">
        <f t="shared" si="159"/>
        <v>0</v>
      </c>
      <c r="BC2001" s="14">
        <f t="shared" si="155"/>
        <v>300000000</v>
      </c>
      <c r="BD2001" s="14">
        <f t="shared" si="155"/>
        <v>300000000</v>
      </c>
      <c r="BE2001" s="7">
        <f t="shared" si="156"/>
        <v>0</v>
      </c>
      <c r="BF2001" s="7">
        <f t="shared" si="156"/>
        <v>0</v>
      </c>
      <c r="BJ2001" s="2"/>
      <c r="BK2001" s="2"/>
      <c r="BL2001" s="2"/>
      <c r="BM2001" s="2"/>
      <c r="BN2001" s="2"/>
      <c r="BO2001" s="2"/>
      <c r="BP2001" s="2"/>
      <c r="BQ2001" s="2"/>
      <c r="BR2001" s="2"/>
    </row>
    <row r="2002" spans="1:70" s="3" customFormat="1" ht="57">
      <c r="A2002" s="2"/>
      <c r="B2002" s="28" t="s">
        <v>2221</v>
      </c>
      <c r="C2002" s="28" t="s">
        <v>4790</v>
      </c>
      <c r="D2002" s="28" t="s">
        <v>4804</v>
      </c>
      <c r="E2002" s="29" t="s">
        <v>834</v>
      </c>
      <c r="F2002" s="29" t="s">
        <v>835</v>
      </c>
      <c r="G2002" s="29" t="s">
        <v>100</v>
      </c>
      <c r="H2002" s="29">
        <v>72101500</v>
      </c>
      <c r="I2002" s="29" t="s">
        <v>4822</v>
      </c>
      <c r="J2002" s="29" t="s">
        <v>199</v>
      </c>
      <c r="K2002" s="29" t="s">
        <v>1582</v>
      </c>
      <c r="L2002" s="30" t="s">
        <v>147</v>
      </c>
      <c r="M2002" s="30" t="s">
        <v>150</v>
      </c>
      <c r="N2002" s="30">
        <v>7</v>
      </c>
      <c r="O2002" s="30" t="s">
        <v>492</v>
      </c>
      <c r="P2002" s="30" t="s">
        <v>202</v>
      </c>
      <c r="Q2002" s="31">
        <v>150000000</v>
      </c>
      <c r="R2002" s="31">
        <v>150000000</v>
      </c>
      <c r="S2002" s="30" t="s">
        <v>411</v>
      </c>
      <c r="T2002" s="30" t="s">
        <v>199</v>
      </c>
      <c r="U2002" s="29" t="s">
        <v>466</v>
      </c>
      <c r="V2002" s="29" t="s">
        <v>334</v>
      </c>
      <c r="W2002" s="29" t="s">
        <v>382</v>
      </c>
      <c r="X2002" s="29" t="s">
        <v>1579</v>
      </c>
      <c r="Y2002" s="29" t="s">
        <v>1580</v>
      </c>
      <c r="Z2002" s="29" t="s">
        <v>199</v>
      </c>
      <c r="AA2002" s="32">
        <v>0</v>
      </c>
      <c r="AB2002" s="32">
        <v>0</v>
      </c>
      <c r="AC2002" s="32">
        <v>0</v>
      </c>
      <c r="AD2002" s="32">
        <v>0</v>
      </c>
      <c r="AE2002" s="32">
        <v>0</v>
      </c>
      <c r="AF2002" s="32">
        <v>0</v>
      </c>
      <c r="AG2002" s="32">
        <v>0</v>
      </c>
      <c r="AH2002" s="32">
        <v>0</v>
      </c>
      <c r="AI2002" s="32">
        <v>150000000</v>
      </c>
      <c r="AJ2002" s="32">
        <v>0</v>
      </c>
      <c r="AK2002" s="32">
        <v>0</v>
      </c>
      <c r="AL2002" s="32">
        <v>21428571</v>
      </c>
      <c r="AM2002" s="32">
        <v>0</v>
      </c>
      <c r="AN2002" s="32">
        <v>21428571</v>
      </c>
      <c r="AO2002" s="32">
        <v>0</v>
      </c>
      <c r="AP2002" s="32">
        <v>21428571</v>
      </c>
      <c r="AQ2002" s="32">
        <v>0</v>
      </c>
      <c r="AR2002" s="32">
        <v>21428571</v>
      </c>
      <c r="AS2002" s="32">
        <v>0</v>
      </c>
      <c r="AT2002" s="32">
        <v>21428571</v>
      </c>
      <c r="AU2002" s="32">
        <v>0</v>
      </c>
      <c r="AV2002" s="32">
        <v>21428571</v>
      </c>
      <c r="AW2002" s="32">
        <v>0</v>
      </c>
      <c r="AX2002" s="32">
        <v>21428574</v>
      </c>
      <c r="AZ2002" s="13" t="str">
        <f t="shared" si="157"/>
        <v>OK</v>
      </c>
      <c r="BA2002" s="13" t="str">
        <f t="shared" si="158"/>
        <v>OK</v>
      </c>
      <c r="BB2002" s="7">
        <f t="shared" si="159"/>
        <v>0</v>
      </c>
      <c r="BC2002" s="14">
        <f t="shared" si="155"/>
        <v>150000000</v>
      </c>
      <c r="BD2002" s="14">
        <f t="shared" si="155"/>
        <v>150000000</v>
      </c>
      <c r="BE2002" s="7">
        <f t="shared" si="156"/>
        <v>0</v>
      </c>
      <c r="BF2002" s="7">
        <f t="shared" si="156"/>
        <v>0</v>
      </c>
      <c r="BJ2002" s="2"/>
      <c r="BK2002" s="2"/>
      <c r="BL2002" s="2"/>
      <c r="BM2002" s="2"/>
      <c r="BN2002" s="2"/>
      <c r="BO2002" s="2"/>
      <c r="BP2002" s="2"/>
      <c r="BQ2002" s="2"/>
      <c r="BR2002" s="2"/>
    </row>
    <row r="2003" spans="1:70" s="3" customFormat="1" ht="57">
      <c r="A2003" s="2"/>
      <c r="B2003" s="28" t="s">
        <v>2220</v>
      </c>
      <c r="C2003" s="28" t="s">
        <v>4790</v>
      </c>
      <c r="D2003" s="28" t="s">
        <v>4804</v>
      </c>
      <c r="E2003" s="29" t="s">
        <v>834</v>
      </c>
      <c r="F2003" s="29" t="s">
        <v>835</v>
      </c>
      <c r="G2003" s="29" t="s">
        <v>100</v>
      </c>
      <c r="H2003" s="29">
        <v>72101500</v>
      </c>
      <c r="I2003" s="29" t="s">
        <v>4822</v>
      </c>
      <c r="J2003" s="29" t="s">
        <v>199</v>
      </c>
      <c r="K2003" s="29" t="s">
        <v>1583</v>
      </c>
      <c r="L2003" s="30" t="s">
        <v>147</v>
      </c>
      <c r="M2003" s="30" t="s">
        <v>150</v>
      </c>
      <c r="N2003" s="30">
        <v>7</v>
      </c>
      <c r="O2003" s="30" t="s">
        <v>492</v>
      </c>
      <c r="P2003" s="30" t="s">
        <v>202</v>
      </c>
      <c r="Q2003" s="31">
        <v>400000000</v>
      </c>
      <c r="R2003" s="31">
        <v>400000000</v>
      </c>
      <c r="S2003" s="30" t="s">
        <v>411</v>
      </c>
      <c r="T2003" s="30" t="s">
        <v>199</v>
      </c>
      <c r="U2003" s="29" t="s">
        <v>466</v>
      </c>
      <c r="V2003" s="29" t="s">
        <v>334</v>
      </c>
      <c r="W2003" s="29" t="s">
        <v>382</v>
      </c>
      <c r="X2003" s="29" t="s">
        <v>1579</v>
      </c>
      <c r="Y2003" s="29" t="s">
        <v>1580</v>
      </c>
      <c r="Z2003" s="29" t="s">
        <v>199</v>
      </c>
      <c r="AA2003" s="32">
        <v>0</v>
      </c>
      <c r="AB2003" s="32">
        <v>0</v>
      </c>
      <c r="AC2003" s="32">
        <v>0</v>
      </c>
      <c r="AD2003" s="32">
        <v>0</v>
      </c>
      <c r="AE2003" s="32">
        <v>0</v>
      </c>
      <c r="AF2003" s="32">
        <v>0</v>
      </c>
      <c r="AG2003" s="32">
        <v>0</v>
      </c>
      <c r="AH2003" s="32">
        <v>0</v>
      </c>
      <c r="AI2003" s="32">
        <v>400000000</v>
      </c>
      <c r="AJ2003" s="32">
        <v>0</v>
      </c>
      <c r="AK2003" s="32">
        <v>0</v>
      </c>
      <c r="AL2003" s="32">
        <v>57142857</v>
      </c>
      <c r="AM2003" s="32">
        <v>0</v>
      </c>
      <c r="AN2003" s="32">
        <v>57142857</v>
      </c>
      <c r="AO2003" s="32">
        <v>0</v>
      </c>
      <c r="AP2003" s="32">
        <v>57142857</v>
      </c>
      <c r="AQ2003" s="32">
        <v>0</v>
      </c>
      <c r="AR2003" s="32">
        <v>57142857</v>
      </c>
      <c r="AS2003" s="32">
        <v>0</v>
      </c>
      <c r="AT2003" s="32">
        <v>57142857</v>
      </c>
      <c r="AU2003" s="32">
        <v>0</v>
      </c>
      <c r="AV2003" s="32">
        <v>57142857</v>
      </c>
      <c r="AW2003" s="32">
        <v>0</v>
      </c>
      <c r="AX2003" s="32">
        <v>57142858</v>
      </c>
      <c r="AZ2003" s="13" t="str">
        <f t="shared" si="157"/>
        <v>OK</v>
      </c>
      <c r="BA2003" s="13" t="str">
        <f t="shared" si="158"/>
        <v>OK</v>
      </c>
      <c r="BB2003" s="7">
        <f t="shared" si="159"/>
        <v>0</v>
      </c>
      <c r="BC2003" s="14">
        <f t="shared" ref="BC2003:BD2066" si="160">+SUM(AA2003,AC2003,AE2003,AG2003,AI2003,AK2003,AM2003,AO2003,AQ2003,AS2003,AU2003,AW2003)</f>
        <v>400000000</v>
      </c>
      <c r="BD2003" s="14">
        <f t="shared" si="160"/>
        <v>400000000</v>
      </c>
      <c r="BE2003" s="7">
        <f t="shared" ref="BE2003:BF2066" si="161">+IF(OR(AZ2003="ok",AZ2003=""),0,1)</f>
        <v>0</v>
      </c>
      <c r="BF2003" s="7">
        <f t="shared" si="161"/>
        <v>0</v>
      </c>
      <c r="BJ2003" s="2"/>
      <c r="BK2003" s="2"/>
      <c r="BL2003" s="2"/>
      <c r="BM2003" s="2"/>
      <c r="BN2003" s="2"/>
      <c r="BO2003" s="2"/>
      <c r="BP2003" s="2"/>
      <c r="BQ2003" s="2"/>
      <c r="BR2003" s="2"/>
    </row>
    <row r="2004" spans="1:70" s="3" customFormat="1" ht="57">
      <c r="A2004" s="2"/>
      <c r="B2004" s="28" t="s">
        <v>2219</v>
      </c>
      <c r="C2004" s="28" t="s">
        <v>4790</v>
      </c>
      <c r="D2004" s="28" t="s">
        <v>4804</v>
      </c>
      <c r="E2004" s="29" t="s">
        <v>834</v>
      </c>
      <c r="F2004" s="29" t="s">
        <v>835</v>
      </c>
      <c r="G2004" s="29" t="s">
        <v>100</v>
      </c>
      <c r="H2004" s="29">
        <v>72101500</v>
      </c>
      <c r="I2004" s="29" t="s">
        <v>4822</v>
      </c>
      <c r="J2004" s="29" t="s">
        <v>199</v>
      </c>
      <c r="K2004" s="29" t="s">
        <v>1584</v>
      </c>
      <c r="L2004" s="30" t="s">
        <v>147</v>
      </c>
      <c r="M2004" s="30" t="s">
        <v>149</v>
      </c>
      <c r="N2004" s="30">
        <v>5</v>
      </c>
      <c r="O2004" s="30" t="s">
        <v>492</v>
      </c>
      <c r="P2004" s="30" t="s">
        <v>202</v>
      </c>
      <c r="Q2004" s="31">
        <v>500000000</v>
      </c>
      <c r="R2004" s="31">
        <v>500000000</v>
      </c>
      <c r="S2004" s="30" t="s">
        <v>411</v>
      </c>
      <c r="T2004" s="30" t="s">
        <v>199</v>
      </c>
      <c r="U2004" s="29" t="s">
        <v>466</v>
      </c>
      <c r="V2004" s="29" t="s">
        <v>334</v>
      </c>
      <c r="W2004" s="29" t="s">
        <v>382</v>
      </c>
      <c r="X2004" s="29" t="s">
        <v>1585</v>
      </c>
      <c r="Y2004" s="29" t="s">
        <v>1580</v>
      </c>
      <c r="Z2004" s="29" t="s">
        <v>199</v>
      </c>
      <c r="AA2004" s="32">
        <v>0</v>
      </c>
      <c r="AB2004" s="32">
        <v>0</v>
      </c>
      <c r="AC2004" s="32">
        <v>0</v>
      </c>
      <c r="AD2004" s="32">
        <v>0</v>
      </c>
      <c r="AE2004" s="32">
        <v>0</v>
      </c>
      <c r="AF2004" s="32">
        <v>0</v>
      </c>
      <c r="AG2004" s="32">
        <v>500000000</v>
      </c>
      <c r="AH2004" s="32">
        <v>0</v>
      </c>
      <c r="AI2004" s="32">
        <v>0</v>
      </c>
      <c r="AJ2004" s="32">
        <v>100000000</v>
      </c>
      <c r="AK2004" s="32">
        <v>0</v>
      </c>
      <c r="AL2004" s="32">
        <v>100000000</v>
      </c>
      <c r="AM2004" s="32">
        <v>0</v>
      </c>
      <c r="AN2004" s="32">
        <v>100000000</v>
      </c>
      <c r="AO2004" s="32">
        <v>0</v>
      </c>
      <c r="AP2004" s="32">
        <v>100000000</v>
      </c>
      <c r="AQ2004" s="32">
        <v>0</v>
      </c>
      <c r="AR2004" s="32">
        <v>100000000</v>
      </c>
      <c r="AS2004" s="32">
        <v>0</v>
      </c>
      <c r="AT2004" s="32">
        <v>0</v>
      </c>
      <c r="AU2004" s="32">
        <v>0</v>
      </c>
      <c r="AV2004" s="32">
        <v>0</v>
      </c>
      <c r="AW2004" s="32">
        <v>0</v>
      </c>
      <c r="AX2004" s="32">
        <v>0</v>
      </c>
      <c r="AZ2004" s="13" t="str">
        <f t="shared" si="157"/>
        <v>OK</v>
      </c>
      <c r="BA2004" s="13" t="str">
        <f t="shared" si="158"/>
        <v>OK</v>
      </c>
      <c r="BB2004" s="7">
        <f t="shared" si="159"/>
        <v>0</v>
      </c>
      <c r="BC2004" s="14">
        <f t="shared" si="160"/>
        <v>500000000</v>
      </c>
      <c r="BD2004" s="14">
        <f t="shared" si="160"/>
        <v>500000000</v>
      </c>
      <c r="BE2004" s="7">
        <f t="shared" si="161"/>
        <v>0</v>
      </c>
      <c r="BF2004" s="7">
        <f t="shared" si="161"/>
        <v>0</v>
      </c>
      <c r="BJ2004" s="2"/>
      <c r="BK2004" s="2"/>
      <c r="BL2004" s="2"/>
      <c r="BM2004" s="2"/>
      <c r="BN2004" s="2"/>
      <c r="BO2004" s="2"/>
      <c r="BP2004" s="2"/>
      <c r="BQ2004" s="2"/>
      <c r="BR2004" s="2"/>
    </row>
    <row r="2005" spans="1:70" s="3" customFormat="1" ht="57">
      <c r="A2005" s="2"/>
      <c r="B2005" s="28" t="s">
        <v>3292</v>
      </c>
      <c r="C2005" s="28" t="s">
        <v>4790</v>
      </c>
      <c r="D2005" s="28" t="s">
        <v>4804</v>
      </c>
      <c r="E2005" s="29" t="s">
        <v>834</v>
      </c>
      <c r="F2005" s="29" t="s">
        <v>835</v>
      </c>
      <c r="G2005" s="29" t="s">
        <v>101</v>
      </c>
      <c r="H2005" s="29">
        <v>72101500</v>
      </c>
      <c r="I2005" s="29" t="s">
        <v>4822</v>
      </c>
      <c r="J2005" s="29" t="s">
        <v>199</v>
      </c>
      <c r="K2005" s="29" t="s">
        <v>1586</v>
      </c>
      <c r="L2005" s="30" t="s">
        <v>147</v>
      </c>
      <c r="M2005" s="30" t="s">
        <v>149</v>
      </c>
      <c r="N2005" s="30">
        <v>3</v>
      </c>
      <c r="O2005" s="30" t="s">
        <v>199</v>
      </c>
      <c r="P2005" s="30" t="s">
        <v>202</v>
      </c>
      <c r="Q2005" s="31">
        <v>200000000</v>
      </c>
      <c r="R2005" s="31">
        <v>200000000</v>
      </c>
      <c r="S2005" s="30" t="s">
        <v>411</v>
      </c>
      <c r="T2005" s="30" t="s">
        <v>199</v>
      </c>
      <c r="U2005" s="29" t="s">
        <v>466</v>
      </c>
      <c r="V2005" s="29" t="s">
        <v>334</v>
      </c>
      <c r="W2005" s="29" t="s">
        <v>382</v>
      </c>
      <c r="X2005" s="29" t="s">
        <v>1587</v>
      </c>
      <c r="Y2005" s="29" t="s">
        <v>732</v>
      </c>
      <c r="Z2005" s="29" t="s">
        <v>199</v>
      </c>
      <c r="AA2005" s="32">
        <v>0</v>
      </c>
      <c r="AB2005" s="32">
        <v>0</v>
      </c>
      <c r="AC2005" s="32">
        <v>0</v>
      </c>
      <c r="AD2005" s="32">
        <v>0</v>
      </c>
      <c r="AE2005" s="32">
        <v>0</v>
      </c>
      <c r="AF2005" s="32">
        <v>0</v>
      </c>
      <c r="AG2005" s="32">
        <v>200000000</v>
      </c>
      <c r="AH2005" s="32">
        <v>0</v>
      </c>
      <c r="AI2005" s="32">
        <v>0</v>
      </c>
      <c r="AJ2005" s="32">
        <v>100000000</v>
      </c>
      <c r="AK2005" s="32">
        <v>0</v>
      </c>
      <c r="AL2005" s="32">
        <v>50000000</v>
      </c>
      <c r="AM2005" s="32">
        <v>0</v>
      </c>
      <c r="AN2005" s="32">
        <v>50000000</v>
      </c>
      <c r="AO2005" s="32">
        <v>0</v>
      </c>
      <c r="AP2005" s="32">
        <v>0</v>
      </c>
      <c r="AQ2005" s="32">
        <v>0</v>
      </c>
      <c r="AR2005" s="32">
        <v>0</v>
      </c>
      <c r="AS2005" s="32">
        <v>0</v>
      </c>
      <c r="AT2005" s="32">
        <v>0</v>
      </c>
      <c r="AU2005" s="32">
        <v>0</v>
      </c>
      <c r="AV2005" s="32">
        <v>0</v>
      </c>
      <c r="AW2005" s="32">
        <v>0</v>
      </c>
      <c r="AX2005" s="32">
        <v>0</v>
      </c>
      <c r="AZ2005" s="13" t="str">
        <f t="shared" si="157"/>
        <v>OK</v>
      </c>
      <c r="BA2005" s="13" t="str">
        <f t="shared" si="158"/>
        <v>OK</v>
      </c>
      <c r="BB2005" s="7">
        <f t="shared" si="159"/>
        <v>0</v>
      </c>
      <c r="BC2005" s="14">
        <f t="shared" si="160"/>
        <v>200000000</v>
      </c>
      <c r="BD2005" s="14">
        <f t="shared" si="160"/>
        <v>200000000</v>
      </c>
      <c r="BE2005" s="7">
        <f t="shared" si="161"/>
        <v>0</v>
      </c>
      <c r="BF2005" s="7">
        <f t="shared" si="161"/>
        <v>0</v>
      </c>
      <c r="BJ2005" s="2"/>
      <c r="BK2005" s="2"/>
      <c r="BL2005" s="2"/>
      <c r="BM2005" s="2"/>
      <c r="BN2005" s="2"/>
      <c r="BO2005" s="2"/>
      <c r="BP2005" s="2"/>
      <c r="BQ2005" s="2"/>
      <c r="BR2005" s="2"/>
    </row>
    <row r="2006" spans="1:70" s="3" customFormat="1" ht="99.75">
      <c r="A2006" s="2"/>
      <c r="B2006" s="28" t="s">
        <v>3293</v>
      </c>
      <c r="C2006" s="28" t="s">
        <v>4790</v>
      </c>
      <c r="D2006" s="28" t="s">
        <v>4804</v>
      </c>
      <c r="E2006" s="29" t="s">
        <v>834</v>
      </c>
      <c r="F2006" s="29" t="s">
        <v>836</v>
      </c>
      <c r="G2006" s="29" t="s">
        <v>102</v>
      </c>
      <c r="H2006" s="29">
        <v>80101500</v>
      </c>
      <c r="I2006" s="29" t="s">
        <v>4823</v>
      </c>
      <c r="J2006" s="29" t="s">
        <v>199</v>
      </c>
      <c r="K2006" s="29" t="s">
        <v>1588</v>
      </c>
      <c r="L2006" s="30" t="s">
        <v>146</v>
      </c>
      <c r="M2006" s="30" t="s">
        <v>146</v>
      </c>
      <c r="N2006" s="30">
        <v>12</v>
      </c>
      <c r="O2006" s="30" t="s">
        <v>218</v>
      </c>
      <c r="P2006" s="30" t="s">
        <v>202</v>
      </c>
      <c r="Q2006" s="31">
        <v>51666135</v>
      </c>
      <c r="R2006" s="31">
        <v>51666135</v>
      </c>
      <c r="S2006" s="30" t="s">
        <v>411</v>
      </c>
      <c r="T2006" s="30" t="s">
        <v>199</v>
      </c>
      <c r="U2006" s="29" t="s">
        <v>466</v>
      </c>
      <c r="V2006" s="29" t="s">
        <v>334</v>
      </c>
      <c r="W2006" s="29" t="s">
        <v>373</v>
      </c>
      <c r="X2006" s="29" t="s">
        <v>206</v>
      </c>
      <c r="Y2006" s="29" t="s">
        <v>211</v>
      </c>
      <c r="Z2006" s="29" t="s">
        <v>468</v>
      </c>
      <c r="AA2006" s="32">
        <v>51666135</v>
      </c>
      <c r="AB2006" s="32">
        <v>0</v>
      </c>
      <c r="AC2006" s="32">
        <v>0</v>
      </c>
      <c r="AD2006" s="32">
        <v>4441215</v>
      </c>
      <c r="AE2006" s="32">
        <v>0</v>
      </c>
      <c r="AF2006" s="32">
        <v>4441215</v>
      </c>
      <c r="AG2006" s="32">
        <v>0</v>
      </c>
      <c r="AH2006" s="32">
        <v>4441215</v>
      </c>
      <c r="AI2006" s="32">
        <v>0</v>
      </c>
      <c r="AJ2006" s="32">
        <v>4441215</v>
      </c>
      <c r="AK2006" s="32">
        <v>0</v>
      </c>
      <c r="AL2006" s="32">
        <v>4441215</v>
      </c>
      <c r="AM2006" s="32">
        <v>0</v>
      </c>
      <c r="AN2006" s="32">
        <v>4441215</v>
      </c>
      <c r="AO2006" s="32">
        <v>0</v>
      </c>
      <c r="AP2006" s="32">
        <v>4441215</v>
      </c>
      <c r="AQ2006" s="32">
        <v>0</v>
      </c>
      <c r="AR2006" s="32">
        <v>4441215</v>
      </c>
      <c r="AS2006" s="32">
        <v>0</v>
      </c>
      <c r="AT2006" s="32">
        <v>4441215</v>
      </c>
      <c r="AU2006" s="32">
        <v>0</v>
      </c>
      <c r="AV2006" s="32">
        <v>4441215</v>
      </c>
      <c r="AW2006" s="32">
        <v>0</v>
      </c>
      <c r="AX2006" s="32">
        <v>7253985</v>
      </c>
      <c r="AZ2006" s="13" t="str">
        <f t="shared" si="157"/>
        <v>OK</v>
      </c>
      <c r="BA2006" s="13" t="str">
        <f t="shared" si="158"/>
        <v>OK</v>
      </c>
      <c r="BB2006" s="7">
        <f t="shared" si="159"/>
        <v>0</v>
      </c>
      <c r="BC2006" s="14">
        <f t="shared" si="160"/>
        <v>51666135</v>
      </c>
      <c r="BD2006" s="14">
        <f t="shared" si="160"/>
        <v>51666135</v>
      </c>
      <c r="BE2006" s="7">
        <f t="shared" si="161"/>
        <v>0</v>
      </c>
      <c r="BF2006" s="7">
        <f t="shared" si="161"/>
        <v>0</v>
      </c>
      <c r="BJ2006" s="2"/>
      <c r="BK2006" s="2"/>
      <c r="BL2006" s="2"/>
      <c r="BM2006" s="2"/>
      <c r="BN2006" s="2"/>
      <c r="BO2006" s="2"/>
      <c r="BP2006" s="2"/>
      <c r="BQ2006" s="2"/>
      <c r="BR2006" s="2"/>
    </row>
    <row r="2007" spans="1:70" s="3" customFormat="1" ht="99.75">
      <c r="A2007" s="2"/>
      <c r="B2007" s="28" t="s">
        <v>3294</v>
      </c>
      <c r="C2007" s="28" t="s">
        <v>4790</v>
      </c>
      <c r="D2007" s="28" t="s">
        <v>4804</v>
      </c>
      <c r="E2007" s="29" t="s">
        <v>834</v>
      </c>
      <c r="F2007" s="29" t="s">
        <v>836</v>
      </c>
      <c r="G2007" s="29" t="s">
        <v>102</v>
      </c>
      <c r="H2007" s="29">
        <v>80101500</v>
      </c>
      <c r="I2007" s="29" t="s">
        <v>4823</v>
      </c>
      <c r="J2007" s="29" t="s">
        <v>199</v>
      </c>
      <c r="K2007" s="29" t="s">
        <v>1588</v>
      </c>
      <c r="L2007" s="30" t="s">
        <v>146</v>
      </c>
      <c r="M2007" s="30" t="s">
        <v>146</v>
      </c>
      <c r="N2007" s="30">
        <v>6</v>
      </c>
      <c r="O2007" s="30" t="s">
        <v>218</v>
      </c>
      <c r="P2007" s="30" t="s">
        <v>202</v>
      </c>
      <c r="Q2007" s="31">
        <v>25018845</v>
      </c>
      <c r="R2007" s="31">
        <v>25018845</v>
      </c>
      <c r="S2007" s="30" t="s">
        <v>411</v>
      </c>
      <c r="T2007" s="30" t="s">
        <v>199</v>
      </c>
      <c r="U2007" s="29" t="s">
        <v>466</v>
      </c>
      <c r="V2007" s="29" t="s">
        <v>334</v>
      </c>
      <c r="W2007" s="29" t="s">
        <v>373</v>
      </c>
      <c r="X2007" s="29" t="s">
        <v>206</v>
      </c>
      <c r="Y2007" s="29" t="s">
        <v>211</v>
      </c>
      <c r="Z2007" s="29" t="s">
        <v>468</v>
      </c>
      <c r="AA2007" s="32">
        <v>25018845</v>
      </c>
      <c r="AB2007" s="32">
        <v>0</v>
      </c>
      <c r="AC2007" s="32">
        <v>0</v>
      </c>
      <c r="AD2007" s="32">
        <v>4441215</v>
      </c>
      <c r="AE2007" s="32">
        <v>0</v>
      </c>
      <c r="AF2007" s="32">
        <v>4441215</v>
      </c>
      <c r="AG2007" s="32">
        <v>0</v>
      </c>
      <c r="AH2007" s="32">
        <v>4441215</v>
      </c>
      <c r="AI2007" s="32">
        <v>0</v>
      </c>
      <c r="AJ2007" s="32">
        <v>4441215</v>
      </c>
      <c r="AK2007" s="32">
        <v>0</v>
      </c>
      <c r="AL2007" s="32">
        <v>4441215</v>
      </c>
      <c r="AM2007" s="32">
        <v>0</v>
      </c>
      <c r="AN2007" s="32">
        <v>2812770</v>
      </c>
      <c r="AO2007" s="32">
        <v>0</v>
      </c>
      <c r="AP2007" s="32">
        <v>0</v>
      </c>
      <c r="AQ2007" s="32">
        <v>0</v>
      </c>
      <c r="AR2007" s="32">
        <v>0</v>
      </c>
      <c r="AS2007" s="32">
        <v>0</v>
      </c>
      <c r="AT2007" s="32">
        <v>0</v>
      </c>
      <c r="AU2007" s="32">
        <v>0</v>
      </c>
      <c r="AV2007" s="32">
        <v>0</v>
      </c>
      <c r="AW2007" s="32">
        <v>0</v>
      </c>
      <c r="AX2007" s="32">
        <v>0</v>
      </c>
      <c r="AZ2007" s="13" t="str">
        <f t="shared" si="157"/>
        <v>OK</v>
      </c>
      <c r="BA2007" s="13" t="str">
        <f t="shared" si="158"/>
        <v>OK</v>
      </c>
      <c r="BB2007" s="7">
        <f t="shared" si="159"/>
        <v>0</v>
      </c>
      <c r="BC2007" s="14">
        <f t="shared" si="160"/>
        <v>25018845</v>
      </c>
      <c r="BD2007" s="14">
        <f t="shared" si="160"/>
        <v>25018845</v>
      </c>
      <c r="BE2007" s="7">
        <f t="shared" si="161"/>
        <v>0</v>
      </c>
      <c r="BF2007" s="7">
        <f t="shared" si="161"/>
        <v>0</v>
      </c>
      <c r="BJ2007" s="2"/>
      <c r="BK2007" s="2"/>
      <c r="BL2007" s="2"/>
      <c r="BM2007" s="2"/>
      <c r="BN2007" s="2"/>
      <c r="BO2007" s="2"/>
      <c r="BP2007" s="2"/>
      <c r="BQ2007" s="2"/>
      <c r="BR2007" s="2"/>
    </row>
    <row r="2008" spans="1:70" s="3" customFormat="1" ht="128.25">
      <c r="A2008" s="2"/>
      <c r="B2008" s="28" t="s">
        <v>3295</v>
      </c>
      <c r="C2008" s="28" t="s">
        <v>4790</v>
      </c>
      <c r="D2008" s="28" t="s">
        <v>4804</v>
      </c>
      <c r="E2008" s="29" t="s">
        <v>834</v>
      </c>
      <c r="F2008" s="29" t="s">
        <v>836</v>
      </c>
      <c r="G2008" s="29" t="s">
        <v>102</v>
      </c>
      <c r="H2008" s="29">
        <v>80101500</v>
      </c>
      <c r="I2008" s="29" t="s">
        <v>4823</v>
      </c>
      <c r="J2008" s="29" t="s">
        <v>199</v>
      </c>
      <c r="K2008" s="29" t="s">
        <v>1589</v>
      </c>
      <c r="L2008" s="30" t="s">
        <v>146</v>
      </c>
      <c r="M2008" s="30" t="s">
        <v>146</v>
      </c>
      <c r="N2008" s="30">
        <v>12</v>
      </c>
      <c r="O2008" s="30" t="s">
        <v>218</v>
      </c>
      <c r="P2008" s="30" t="s">
        <v>202</v>
      </c>
      <c r="Q2008" s="31">
        <v>152643960</v>
      </c>
      <c r="R2008" s="31">
        <v>152643960</v>
      </c>
      <c r="S2008" s="30" t="s">
        <v>411</v>
      </c>
      <c r="T2008" s="30" t="s">
        <v>199</v>
      </c>
      <c r="U2008" s="29" t="s">
        <v>466</v>
      </c>
      <c r="V2008" s="29" t="s">
        <v>334</v>
      </c>
      <c r="W2008" s="29" t="s">
        <v>373</v>
      </c>
      <c r="X2008" s="29" t="s">
        <v>206</v>
      </c>
      <c r="Y2008" s="29" t="s">
        <v>211</v>
      </c>
      <c r="Z2008" s="29" t="s">
        <v>468</v>
      </c>
      <c r="AA2008" s="32">
        <v>152643960</v>
      </c>
      <c r="AB2008" s="32">
        <v>0</v>
      </c>
      <c r="AC2008" s="32">
        <v>0</v>
      </c>
      <c r="AD2008" s="32">
        <v>12863255</v>
      </c>
      <c r="AE2008" s="32">
        <v>0</v>
      </c>
      <c r="AF2008" s="32">
        <v>12863255</v>
      </c>
      <c r="AG2008" s="32">
        <v>0</v>
      </c>
      <c r="AH2008" s="32">
        <v>12863255</v>
      </c>
      <c r="AI2008" s="32">
        <v>0</v>
      </c>
      <c r="AJ2008" s="32">
        <v>12863255</v>
      </c>
      <c r="AK2008" s="32">
        <v>0</v>
      </c>
      <c r="AL2008" s="32">
        <v>12863255</v>
      </c>
      <c r="AM2008" s="32">
        <v>0</v>
      </c>
      <c r="AN2008" s="32">
        <v>12863255</v>
      </c>
      <c r="AO2008" s="32">
        <v>0</v>
      </c>
      <c r="AP2008" s="32">
        <v>12863255</v>
      </c>
      <c r="AQ2008" s="32">
        <v>0</v>
      </c>
      <c r="AR2008" s="32">
        <v>12863255</v>
      </c>
      <c r="AS2008" s="32">
        <v>0</v>
      </c>
      <c r="AT2008" s="32">
        <v>12863255</v>
      </c>
      <c r="AU2008" s="32">
        <v>0</v>
      </c>
      <c r="AV2008" s="32">
        <v>12863255</v>
      </c>
      <c r="AW2008" s="32">
        <v>0</v>
      </c>
      <c r="AX2008" s="32">
        <v>24011410</v>
      </c>
      <c r="AZ2008" s="13" t="str">
        <f t="shared" si="157"/>
        <v>OK</v>
      </c>
      <c r="BA2008" s="13" t="str">
        <f t="shared" si="158"/>
        <v>OK</v>
      </c>
      <c r="BB2008" s="7">
        <f t="shared" si="159"/>
        <v>0</v>
      </c>
      <c r="BC2008" s="14">
        <f t="shared" si="160"/>
        <v>152643960</v>
      </c>
      <c r="BD2008" s="14">
        <f t="shared" si="160"/>
        <v>152643960</v>
      </c>
      <c r="BE2008" s="7">
        <f t="shared" si="161"/>
        <v>0</v>
      </c>
      <c r="BF2008" s="7">
        <f t="shared" si="161"/>
        <v>0</v>
      </c>
      <c r="BJ2008" s="2"/>
      <c r="BK2008" s="2"/>
      <c r="BL2008" s="2"/>
      <c r="BM2008" s="2"/>
      <c r="BN2008" s="2"/>
      <c r="BO2008" s="2"/>
      <c r="BP2008" s="2"/>
      <c r="BQ2008" s="2"/>
      <c r="BR2008" s="2"/>
    </row>
    <row r="2009" spans="1:70" s="3" customFormat="1" ht="85.5">
      <c r="A2009" s="2"/>
      <c r="B2009" s="28" t="s">
        <v>3296</v>
      </c>
      <c r="C2009" s="28" t="s">
        <v>4790</v>
      </c>
      <c r="D2009" s="28" t="s">
        <v>4804</v>
      </c>
      <c r="E2009" s="29" t="s">
        <v>834</v>
      </c>
      <c r="F2009" s="29" t="s">
        <v>836</v>
      </c>
      <c r="G2009" s="29" t="s">
        <v>102</v>
      </c>
      <c r="H2009" s="29">
        <v>80101500</v>
      </c>
      <c r="I2009" s="29" t="s">
        <v>4823</v>
      </c>
      <c r="J2009" s="29" t="s">
        <v>199</v>
      </c>
      <c r="K2009" s="29" t="s">
        <v>1590</v>
      </c>
      <c r="L2009" s="30" t="s">
        <v>146</v>
      </c>
      <c r="M2009" s="30" t="s">
        <v>146</v>
      </c>
      <c r="N2009" s="30">
        <v>6</v>
      </c>
      <c r="O2009" s="30" t="s">
        <v>218</v>
      </c>
      <c r="P2009" s="30" t="s">
        <v>202</v>
      </c>
      <c r="Q2009" s="31">
        <v>18140231</v>
      </c>
      <c r="R2009" s="31">
        <v>18140231</v>
      </c>
      <c r="S2009" s="30" t="s">
        <v>411</v>
      </c>
      <c r="T2009" s="30" t="s">
        <v>199</v>
      </c>
      <c r="U2009" s="29" t="s">
        <v>466</v>
      </c>
      <c r="V2009" s="29" t="s">
        <v>334</v>
      </c>
      <c r="W2009" s="29" t="s">
        <v>373</v>
      </c>
      <c r="X2009" s="29" t="s">
        <v>206</v>
      </c>
      <c r="Y2009" s="29" t="s">
        <v>211</v>
      </c>
      <c r="Z2009" s="29" t="s">
        <v>468</v>
      </c>
      <c r="AA2009" s="32">
        <v>18140231</v>
      </c>
      <c r="AB2009" s="32">
        <v>0</v>
      </c>
      <c r="AC2009" s="32">
        <v>0</v>
      </c>
      <c r="AD2009" s="32">
        <v>3325302</v>
      </c>
      <c r="AE2009" s="32">
        <v>0</v>
      </c>
      <c r="AF2009" s="32">
        <v>3325302</v>
      </c>
      <c r="AG2009" s="32">
        <v>0</v>
      </c>
      <c r="AH2009" s="32">
        <v>3325302</v>
      </c>
      <c r="AI2009" s="32">
        <v>0</v>
      </c>
      <c r="AJ2009" s="32">
        <v>3325302</v>
      </c>
      <c r="AK2009" s="32">
        <v>0</v>
      </c>
      <c r="AL2009" s="32">
        <v>3325302</v>
      </c>
      <c r="AM2009" s="32">
        <v>0</v>
      </c>
      <c r="AN2009" s="32">
        <v>1513721</v>
      </c>
      <c r="AO2009" s="32">
        <v>0</v>
      </c>
      <c r="AP2009" s="32">
        <v>0</v>
      </c>
      <c r="AQ2009" s="32">
        <v>0</v>
      </c>
      <c r="AR2009" s="32">
        <v>0</v>
      </c>
      <c r="AS2009" s="32">
        <v>0</v>
      </c>
      <c r="AT2009" s="32">
        <v>0</v>
      </c>
      <c r="AU2009" s="32">
        <v>0</v>
      </c>
      <c r="AV2009" s="32">
        <v>0</v>
      </c>
      <c r="AW2009" s="32">
        <v>0</v>
      </c>
      <c r="AX2009" s="32">
        <v>0</v>
      </c>
      <c r="AZ2009" s="13" t="str">
        <f t="shared" si="157"/>
        <v>OK</v>
      </c>
      <c r="BA2009" s="13" t="str">
        <f t="shared" si="158"/>
        <v>OK</v>
      </c>
      <c r="BB2009" s="7">
        <f t="shared" si="159"/>
        <v>0</v>
      </c>
      <c r="BC2009" s="14">
        <f t="shared" si="160"/>
        <v>18140231</v>
      </c>
      <c r="BD2009" s="14">
        <f t="shared" si="160"/>
        <v>18140231</v>
      </c>
      <c r="BE2009" s="7">
        <f t="shared" si="161"/>
        <v>0</v>
      </c>
      <c r="BF2009" s="7">
        <f t="shared" si="161"/>
        <v>0</v>
      </c>
      <c r="BJ2009" s="2"/>
      <c r="BK2009" s="2"/>
      <c r="BL2009" s="2"/>
      <c r="BM2009" s="2"/>
      <c r="BN2009" s="2"/>
      <c r="BO2009" s="2"/>
      <c r="BP2009" s="2"/>
      <c r="BQ2009" s="2"/>
      <c r="BR2009" s="2"/>
    </row>
    <row r="2010" spans="1:70" s="3" customFormat="1" ht="99.75">
      <c r="A2010" s="2"/>
      <c r="B2010" s="28" t="s">
        <v>3297</v>
      </c>
      <c r="C2010" s="28" t="s">
        <v>4790</v>
      </c>
      <c r="D2010" s="28" t="s">
        <v>4804</v>
      </c>
      <c r="E2010" s="29" t="s">
        <v>834</v>
      </c>
      <c r="F2010" s="29" t="s">
        <v>836</v>
      </c>
      <c r="G2010" s="29" t="s">
        <v>102</v>
      </c>
      <c r="H2010" s="29">
        <v>80101500</v>
      </c>
      <c r="I2010" s="29" t="s">
        <v>4823</v>
      </c>
      <c r="J2010" s="29" t="s">
        <v>199</v>
      </c>
      <c r="K2010" s="29" t="s">
        <v>1591</v>
      </c>
      <c r="L2010" s="30" t="s">
        <v>146</v>
      </c>
      <c r="M2010" s="30" t="s">
        <v>146</v>
      </c>
      <c r="N2010" s="30">
        <v>12</v>
      </c>
      <c r="O2010" s="30" t="s">
        <v>218</v>
      </c>
      <c r="P2010" s="30" t="s">
        <v>202</v>
      </c>
      <c r="Q2010" s="31">
        <v>131244644</v>
      </c>
      <c r="R2010" s="31">
        <v>131244644</v>
      </c>
      <c r="S2010" s="30" t="s">
        <v>411</v>
      </c>
      <c r="T2010" s="30" t="s">
        <v>199</v>
      </c>
      <c r="U2010" s="29" t="s">
        <v>466</v>
      </c>
      <c r="V2010" s="29" t="s">
        <v>334</v>
      </c>
      <c r="W2010" s="29" t="s">
        <v>373</v>
      </c>
      <c r="X2010" s="29" t="s">
        <v>206</v>
      </c>
      <c r="Y2010" s="29" t="s">
        <v>211</v>
      </c>
      <c r="Z2010" s="29" t="s">
        <v>468</v>
      </c>
      <c r="AA2010" s="32">
        <v>131244644</v>
      </c>
      <c r="AB2010" s="32">
        <v>0</v>
      </c>
      <c r="AC2010" s="32">
        <v>0</v>
      </c>
      <c r="AD2010" s="32">
        <v>11512688</v>
      </c>
      <c r="AE2010" s="32">
        <v>0</v>
      </c>
      <c r="AF2010" s="32">
        <v>11512688</v>
      </c>
      <c r="AG2010" s="32">
        <v>0</v>
      </c>
      <c r="AH2010" s="32">
        <v>11512688</v>
      </c>
      <c r="AI2010" s="32">
        <v>0</v>
      </c>
      <c r="AJ2010" s="32">
        <v>11512688</v>
      </c>
      <c r="AK2010" s="32">
        <v>0</v>
      </c>
      <c r="AL2010" s="32">
        <v>11512688</v>
      </c>
      <c r="AM2010" s="32">
        <v>0</v>
      </c>
      <c r="AN2010" s="32">
        <v>11512688</v>
      </c>
      <c r="AO2010" s="32">
        <v>0</v>
      </c>
      <c r="AP2010" s="32">
        <v>11512688</v>
      </c>
      <c r="AQ2010" s="32">
        <v>0</v>
      </c>
      <c r="AR2010" s="32">
        <v>11512688</v>
      </c>
      <c r="AS2010" s="32">
        <v>0</v>
      </c>
      <c r="AT2010" s="32">
        <v>11512688</v>
      </c>
      <c r="AU2010" s="32">
        <v>0</v>
      </c>
      <c r="AV2010" s="32">
        <v>11512688</v>
      </c>
      <c r="AW2010" s="32">
        <v>0</v>
      </c>
      <c r="AX2010" s="32">
        <v>16117764</v>
      </c>
      <c r="AZ2010" s="13" t="str">
        <f t="shared" si="157"/>
        <v>OK</v>
      </c>
      <c r="BA2010" s="13" t="str">
        <f t="shared" si="158"/>
        <v>OK</v>
      </c>
      <c r="BB2010" s="7">
        <f t="shared" si="159"/>
        <v>0</v>
      </c>
      <c r="BC2010" s="14">
        <f t="shared" si="160"/>
        <v>131244644</v>
      </c>
      <c r="BD2010" s="14">
        <f t="shared" si="160"/>
        <v>131244644</v>
      </c>
      <c r="BE2010" s="7">
        <f t="shared" si="161"/>
        <v>0</v>
      </c>
      <c r="BF2010" s="7">
        <f t="shared" si="161"/>
        <v>0</v>
      </c>
      <c r="BJ2010" s="2"/>
      <c r="BK2010" s="2"/>
      <c r="BL2010" s="2"/>
      <c r="BM2010" s="2"/>
      <c r="BN2010" s="2"/>
      <c r="BO2010" s="2"/>
      <c r="BP2010" s="2"/>
      <c r="BQ2010" s="2"/>
      <c r="BR2010" s="2"/>
    </row>
    <row r="2011" spans="1:70" s="3" customFormat="1" ht="99.75">
      <c r="A2011" s="2"/>
      <c r="B2011" s="28" t="s">
        <v>3298</v>
      </c>
      <c r="C2011" s="28" t="s">
        <v>4790</v>
      </c>
      <c r="D2011" s="28" t="s">
        <v>4804</v>
      </c>
      <c r="E2011" s="29" t="s">
        <v>834</v>
      </c>
      <c r="F2011" s="29" t="s">
        <v>836</v>
      </c>
      <c r="G2011" s="29" t="s">
        <v>102</v>
      </c>
      <c r="H2011" s="29">
        <v>80101500</v>
      </c>
      <c r="I2011" s="29" t="s">
        <v>4823</v>
      </c>
      <c r="J2011" s="29" t="s">
        <v>199</v>
      </c>
      <c r="K2011" s="29" t="s">
        <v>1592</v>
      </c>
      <c r="L2011" s="30" t="s">
        <v>146</v>
      </c>
      <c r="M2011" s="30" t="s">
        <v>146</v>
      </c>
      <c r="N2011" s="30">
        <v>12</v>
      </c>
      <c r="O2011" s="30" t="s">
        <v>218</v>
      </c>
      <c r="P2011" s="30" t="s">
        <v>202</v>
      </c>
      <c r="Q2011" s="31">
        <v>109311011</v>
      </c>
      <c r="R2011" s="31">
        <v>109311011</v>
      </c>
      <c r="S2011" s="30" t="s">
        <v>411</v>
      </c>
      <c r="T2011" s="30" t="s">
        <v>199</v>
      </c>
      <c r="U2011" s="29" t="s">
        <v>466</v>
      </c>
      <c r="V2011" s="29" t="s">
        <v>334</v>
      </c>
      <c r="W2011" s="29" t="s">
        <v>373</v>
      </c>
      <c r="X2011" s="29" t="s">
        <v>206</v>
      </c>
      <c r="Y2011" s="29" t="s">
        <v>211</v>
      </c>
      <c r="Z2011" s="29" t="s">
        <v>468</v>
      </c>
      <c r="AA2011" s="32">
        <v>109311011</v>
      </c>
      <c r="AB2011" s="32">
        <v>0</v>
      </c>
      <c r="AC2011" s="32">
        <v>0</v>
      </c>
      <c r="AD2011" s="32">
        <v>9211602</v>
      </c>
      <c r="AE2011" s="32">
        <v>0</v>
      </c>
      <c r="AF2011" s="32">
        <v>9211602</v>
      </c>
      <c r="AG2011" s="32">
        <v>0</v>
      </c>
      <c r="AH2011" s="32">
        <v>9211602</v>
      </c>
      <c r="AI2011" s="32">
        <v>0</v>
      </c>
      <c r="AJ2011" s="32">
        <v>9211602</v>
      </c>
      <c r="AK2011" s="32">
        <v>0</v>
      </c>
      <c r="AL2011" s="32">
        <v>9211602</v>
      </c>
      <c r="AM2011" s="32">
        <v>0</v>
      </c>
      <c r="AN2011" s="32">
        <v>9211602</v>
      </c>
      <c r="AO2011" s="32">
        <v>0</v>
      </c>
      <c r="AP2011" s="32">
        <v>9211602</v>
      </c>
      <c r="AQ2011" s="32">
        <v>0</v>
      </c>
      <c r="AR2011" s="32">
        <v>9211602</v>
      </c>
      <c r="AS2011" s="32">
        <v>0</v>
      </c>
      <c r="AT2011" s="32">
        <v>9211602</v>
      </c>
      <c r="AU2011" s="32">
        <v>0</v>
      </c>
      <c r="AV2011" s="32">
        <v>9211602</v>
      </c>
      <c r="AW2011" s="32">
        <v>0</v>
      </c>
      <c r="AX2011" s="32">
        <v>17194991</v>
      </c>
      <c r="AZ2011" s="13" t="str">
        <f t="shared" si="157"/>
        <v>OK</v>
      </c>
      <c r="BA2011" s="13" t="str">
        <f t="shared" si="158"/>
        <v>OK</v>
      </c>
      <c r="BB2011" s="7">
        <f t="shared" si="159"/>
        <v>0</v>
      </c>
      <c r="BC2011" s="14">
        <f t="shared" si="160"/>
        <v>109311011</v>
      </c>
      <c r="BD2011" s="14">
        <f t="shared" si="160"/>
        <v>109311011</v>
      </c>
      <c r="BE2011" s="7">
        <f t="shared" si="161"/>
        <v>0</v>
      </c>
      <c r="BF2011" s="7">
        <f t="shared" si="161"/>
        <v>0</v>
      </c>
      <c r="BJ2011" s="2"/>
      <c r="BK2011" s="2"/>
      <c r="BL2011" s="2"/>
      <c r="BM2011" s="2"/>
      <c r="BN2011" s="2"/>
      <c r="BO2011" s="2"/>
      <c r="BP2011" s="2"/>
      <c r="BQ2011" s="2"/>
      <c r="BR2011" s="2"/>
    </row>
    <row r="2012" spans="1:70" s="3" customFormat="1" ht="57">
      <c r="A2012" s="2"/>
      <c r="B2012" s="28" t="s">
        <v>3299</v>
      </c>
      <c r="C2012" s="28" t="s">
        <v>4790</v>
      </c>
      <c r="D2012" s="28" t="s">
        <v>4804</v>
      </c>
      <c r="E2012" s="29" t="s">
        <v>834</v>
      </c>
      <c r="F2012" s="29" t="s">
        <v>836</v>
      </c>
      <c r="G2012" s="29" t="s">
        <v>102</v>
      </c>
      <c r="H2012" s="29">
        <v>11111111</v>
      </c>
      <c r="I2012" s="29" t="s">
        <v>4823</v>
      </c>
      <c r="J2012" s="29" t="s">
        <v>199</v>
      </c>
      <c r="K2012" s="29" t="s">
        <v>1593</v>
      </c>
      <c r="L2012" s="30" t="s">
        <v>146</v>
      </c>
      <c r="M2012" s="30" t="s">
        <v>146</v>
      </c>
      <c r="N2012" s="30">
        <v>12</v>
      </c>
      <c r="O2012" s="30" t="s">
        <v>199</v>
      </c>
      <c r="P2012" s="30" t="s">
        <v>202</v>
      </c>
      <c r="Q2012" s="31">
        <v>50000000</v>
      </c>
      <c r="R2012" s="31">
        <v>50000000</v>
      </c>
      <c r="S2012" s="30" t="s">
        <v>411</v>
      </c>
      <c r="T2012" s="30" t="s">
        <v>199</v>
      </c>
      <c r="U2012" s="29" t="s">
        <v>466</v>
      </c>
      <c r="V2012" s="29" t="s">
        <v>334</v>
      </c>
      <c r="W2012" s="29" t="s">
        <v>373</v>
      </c>
      <c r="X2012" s="29" t="s">
        <v>440</v>
      </c>
      <c r="Y2012" s="29" t="s">
        <v>209</v>
      </c>
      <c r="Z2012" s="29" t="s">
        <v>199</v>
      </c>
      <c r="AA2012" s="32">
        <v>4100000</v>
      </c>
      <c r="AB2012" s="32">
        <v>4100000</v>
      </c>
      <c r="AC2012" s="32">
        <v>4100000</v>
      </c>
      <c r="AD2012" s="32">
        <v>4100000</v>
      </c>
      <c r="AE2012" s="32">
        <v>4100000</v>
      </c>
      <c r="AF2012" s="32">
        <v>4100000</v>
      </c>
      <c r="AG2012" s="32">
        <v>4100000</v>
      </c>
      <c r="AH2012" s="32">
        <v>4100000</v>
      </c>
      <c r="AI2012" s="32">
        <v>4100000</v>
      </c>
      <c r="AJ2012" s="32">
        <v>4100000</v>
      </c>
      <c r="AK2012" s="32">
        <v>4100000</v>
      </c>
      <c r="AL2012" s="32">
        <v>4100000</v>
      </c>
      <c r="AM2012" s="32">
        <v>4100000</v>
      </c>
      <c r="AN2012" s="32">
        <v>4100000</v>
      </c>
      <c r="AO2012" s="32">
        <v>4100000</v>
      </c>
      <c r="AP2012" s="32">
        <v>4100000</v>
      </c>
      <c r="AQ2012" s="32">
        <v>4100000</v>
      </c>
      <c r="AR2012" s="32">
        <v>4100000</v>
      </c>
      <c r="AS2012" s="32">
        <v>4100000</v>
      </c>
      <c r="AT2012" s="32">
        <v>4100000</v>
      </c>
      <c r="AU2012" s="32">
        <v>4900000</v>
      </c>
      <c r="AV2012" s="32">
        <v>4900000</v>
      </c>
      <c r="AW2012" s="32">
        <v>4100000</v>
      </c>
      <c r="AX2012" s="32">
        <v>4100000</v>
      </c>
      <c r="AZ2012" s="13" t="str">
        <f t="shared" si="157"/>
        <v>OK</v>
      </c>
      <c r="BA2012" s="13" t="str">
        <f t="shared" si="158"/>
        <v>OK</v>
      </c>
      <c r="BB2012" s="7">
        <f t="shared" si="159"/>
        <v>0</v>
      </c>
      <c r="BC2012" s="14">
        <f t="shared" si="160"/>
        <v>50000000</v>
      </c>
      <c r="BD2012" s="14">
        <f t="shared" si="160"/>
        <v>50000000</v>
      </c>
      <c r="BE2012" s="7">
        <f t="shared" si="161"/>
        <v>0</v>
      </c>
      <c r="BF2012" s="7">
        <f t="shared" si="161"/>
        <v>0</v>
      </c>
      <c r="BJ2012" s="2"/>
      <c r="BK2012" s="2"/>
      <c r="BL2012" s="2"/>
      <c r="BM2012" s="2"/>
      <c r="BN2012" s="2"/>
      <c r="BO2012" s="2"/>
      <c r="BP2012" s="2"/>
      <c r="BQ2012" s="2"/>
      <c r="BR2012" s="2"/>
    </row>
    <row r="2013" spans="1:70" s="3" customFormat="1" ht="71.25">
      <c r="A2013" s="2"/>
      <c r="B2013" s="28" t="s">
        <v>3300</v>
      </c>
      <c r="C2013" s="28" t="s">
        <v>4790</v>
      </c>
      <c r="D2013" s="28" t="s">
        <v>4804</v>
      </c>
      <c r="E2013" s="29" t="s">
        <v>834</v>
      </c>
      <c r="F2013" s="29" t="s">
        <v>836</v>
      </c>
      <c r="G2013" s="29" t="s">
        <v>102</v>
      </c>
      <c r="H2013" s="29">
        <v>80101500</v>
      </c>
      <c r="I2013" s="29" t="s">
        <v>4823</v>
      </c>
      <c r="J2013" s="29" t="s">
        <v>199</v>
      </c>
      <c r="K2013" s="29" t="s">
        <v>1594</v>
      </c>
      <c r="L2013" s="30" t="s">
        <v>152</v>
      </c>
      <c r="M2013" s="30" t="s">
        <v>152</v>
      </c>
      <c r="N2013" s="30">
        <v>6</v>
      </c>
      <c r="O2013" s="30" t="s">
        <v>218</v>
      </c>
      <c r="P2013" s="30" t="s">
        <v>202</v>
      </c>
      <c r="Q2013" s="31">
        <v>26647290</v>
      </c>
      <c r="R2013" s="31">
        <v>26647290</v>
      </c>
      <c r="S2013" s="30" t="s">
        <v>411</v>
      </c>
      <c r="T2013" s="30" t="s">
        <v>199</v>
      </c>
      <c r="U2013" s="29" t="s">
        <v>466</v>
      </c>
      <c r="V2013" s="29" t="s">
        <v>334</v>
      </c>
      <c r="W2013" s="29" t="s">
        <v>373</v>
      </c>
      <c r="X2013" s="29" t="s">
        <v>206</v>
      </c>
      <c r="Y2013" s="29" t="s">
        <v>211</v>
      </c>
      <c r="Z2013" s="29" t="s">
        <v>468</v>
      </c>
      <c r="AA2013" s="32">
        <v>0</v>
      </c>
      <c r="AB2013" s="32">
        <v>0</v>
      </c>
      <c r="AC2013" s="32">
        <v>0</v>
      </c>
      <c r="AD2013" s="32">
        <v>0</v>
      </c>
      <c r="AE2013" s="32">
        <v>0</v>
      </c>
      <c r="AF2013" s="32">
        <v>0</v>
      </c>
      <c r="AG2013" s="32">
        <v>0</v>
      </c>
      <c r="AH2013" s="32">
        <v>0</v>
      </c>
      <c r="AI2013" s="32">
        <v>0</v>
      </c>
      <c r="AJ2013" s="32">
        <v>0</v>
      </c>
      <c r="AK2013" s="32">
        <v>0</v>
      </c>
      <c r="AL2013" s="32">
        <v>0</v>
      </c>
      <c r="AM2013" s="32">
        <v>26647290</v>
      </c>
      <c r="AN2013" s="32">
        <v>0</v>
      </c>
      <c r="AO2013" s="32">
        <v>0</v>
      </c>
      <c r="AP2013" s="32">
        <v>4441215</v>
      </c>
      <c r="AQ2013" s="32">
        <v>0</v>
      </c>
      <c r="AR2013" s="32">
        <v>4441215</v>
      </c>
      <c r="AS2013" s="32">
        <v>0</v>
      </c>
      <c r="AT2013" s="32">
        <v>4441215</v>
      </c>
      <c r="AU2013" s="32">
        <v>0</v>
      </c>
      <c r="AV2013" s="32">
        <v>4441215</v>
      </c>
      <c r="AW2013" s="32">
        <v>0</v>
      </c>
      <c r="AX2013" s="32">
        <v>8882430</v>
      </c>
      <c r="AZ2013" s="13" t="str">
        <f t="shared" si="157"/>
        <v>OK</v>
      </c>
      <c r="BA2013" s="13" t="str">
        <f t="shared" si="158"/>
        <v>OK</v>
      </c>
      <c r="BB2013" s="7">
        <f t="shared" si="159"/>
        <v>0</v>
      </c>
      <c r="BC2013" s="14">
        <f t="shared" si="160"/>
        <v>26647290</v>
      </c>
      <c r="BD2013" s="14">
        <f t="shared" si="160"/>
        <v>26647290</v>
      </c>
      <c r="BE2013" s="7">
        <f t="shared" si="161"/>
        <v>0</v>
      </c>
      <c r="BF2013" s="7">
        <f t="shared" si="161"/>
        <v>0</v>
      </c>
      <c r="BJ2013" s="2"/>
      <c r="BK2013" s="2"/>
      <c r="BL2013" s="2"/>
      <c r="BM2013" s="2"/>
      <c r="BN2013" s="2"/>
      <c r="BO2013" s="2"/>
      <c r="BP2013" s="2"/>
      <c r="BQ2013" s="2"/>
      <c r="BR2013" s="2"/>
    </row>
    <row r="2014" spans="1:70" s="3" customFormat="1" ht="85.5">
      <c r="A2014" s="2"/>
      <c r="B2014" s="28" t="s">
        <v>3301</v>
      </c>
      <c r="C2014" s="28" t="s">
        <v>4790</v>
      </c>
      <c r="D2014" s="28" t="s">
        <v>4804</v>
      </c>
      <c r="E2014" s="29" t="s">
        <v>834</v>
      </c>
      <c r="F2014" s="29" t="s">
        <v>836</v>
      </c>
      <c r="G2014" s="29" t="s">
        <v>102</v>
      </c>
      <c r="H2014" s="29">
        <v>80101500</v>
      </c>
      <c r="I2014" s="29" t="s">
        <v>4823</v>
      </c>
      <c r="J2014" s="29" t="s">
        <v>199</v>
      </c>
      <c r="K2014" s="29" t="s">
        <v>1595</v>
      </c>
      <c r="L2014" s="30" t="s">
        <v>152</v>
      </c>
      <c r="M2014" s="30" t="s">
        <v>152</v>
      </c>
      <c r="N2014" s="30">
        <v>6</v>
      </c>
      <c r="O2014" s="30" t="s">
        <v>218</v>
      </c>
      <c r="P2014" s="30" t="s">
        <v>202</v>
      </c>
      <c r="Q2014" s="31">
        <v>20155812</v>
      </c>
      <c r="R2014" s="31">
        <v>20155812</v>
      </c>
      <c r="S2014" s="30" t="s">
        <v>411</v>
      </c>
      <c r="T2014" s="30" t="s">
        <v>199</v>
      </c>
      <c r="U2014" s="29" t="s">
        <v>466</v>
      </c>
      <c r="V2014" s="29" t="s">
        <v>334</v>
      </c>
      <c r="W2014" s="29" t="s">
        <v>373</v>
      </c>
      <c r="X2014" s="29" t="s">
        <v>206</v>
      </c>
      <c r="Y2014" s="29" t="s">
        <v>211</v>
      </c>
      <c r="Z2014" s="29" t="s">
        <v>468</v>
      </c>
      <c r="AA2014" s="32">
        <v>0</v>
      </c>
      <c r="AB2014" s="32">
        <v>0</v>
      </c>
      <c r="AC2014" s="32">
        <v>0</v>
      </c>
      <c r="AD2014" s="32">
        <v>0</v>
      </c>
      <c r="AE2014" s="32">
        <v>0</v>
      </c>
      <c r="AF2014" s="32">
        <v>0</v>
      </c>
      <c r="AG2014" s="32">
        <v>0</v>
      </c>
      <c r="AH2014" s="32">
        <v>0</v>
      </c>
      <c r="AI2014" s="32">
        <v>0</v>
      </c>
      <c r="AJ2014" s="32">
        <v>0</v>
      </c>
      <c r="AK2014" s="32">
        <v>0</v>
      </c>
      <c r="AL2014" s="32">
        <v>0</v>
      </c>
      <c r="AM2014" s="32">
        <v>20155812</v>
      </c>
      <c r="AN2014" s="32">
        <v>0</v>
      </c>
      <c r="AO2014" s="32">
        <v>0</v>
      </c>
      <c r="AP2014" s="32">
        <v>3359302</v>
      </c>
      <c r="AQ2014" s="32">
        <v>0</v>
      </c>
      <c r="AR2014" s="32">
        <v>3359302</v>
      </c>
      <c r="AS2014" s="32">
        <v>0</v>
      </c>
      <c r="AT2014" s="32">
        <v>3359302</v>
      </c>
      <c r="AU2014" s="32">
        <v>0</v>
      </c>
      <c r="AV2014" s="32">
        <v>3359302</v>
      </c>
      <c r="AW2014" s="32">
        <v>0</v>
      </c>
      <c r="AX2014" s="32">
        <v>6718604</v>
      </c>
      <c r="AZ2014" s="13" t="str">
        <f t="shared" si="157"/>
        <v>OK</v>
      </c>
      <c r="BA2014" s="13" t="str">
        <f t="shared" si="158"/>
        <v>OK</v>
      </c>
      <c r="BB2014" s="7">
        <f t="shared" si="159"/>
        <v>0</v>
      </c>
      <c r="BC2014" s="14">
        <f t="shared" si="160"/>
        <v>20155812</v>
      </c>
      <c r="BD2014" s="14">
        <f t="shared" si="160"/>
        <v>20155812</v>
      </c>
      <c r="BE2014" s="7">
        <f t="shared" si="161"/>
        <v>0</v>
      </c>
      <c r="BF2014" s="7">
        <f t="shared" si="161"/>
        <v>0</v>
      </c>
      <c r="BJ2014" s="2"/>
      <c r="BK2014" s="2"/>
      <c r="BL2014" s="2"/>
      <c r="BM2014" s="2"/>
      <c r="BN2014" s="2"/>
      <c r="BO2014" s="2"/>
      <c r="BP2014" s="2"/>
      <c r="BQ2014" s="2"/>
      <c r="BR2014" s="2"/>
    </row>
    <row r="2015" spans="1:70" s="3" customFormat="1" ht="114">
      <c r="A2015" s="2"/>
      <c r="B2015" s="28" t="s">
        <v>3302</v>
      </c>
      <c r="C2015" s="28" t="s">
        <v>4790</v>
      </c>
      <c r="D2015" s="28" t="s">
        <v>4804</v>
      </c>
      <c r="E2015" s="29" t="s">
        <v>834</v>
      </c>
      <c r="F2015" s="29" t="s">
        <v>836</v>
      </c>
      <c r="G2015" s="29" t="s">
        <v>102</v>
      </c>
      <c r="H2015" s="29">
        <v>80101500</v>
      </c>
      <c r="I2015" s="29" t="s">
        <v>4823</v>
      </c>
      <c r="J2015" s="29" t="s">
        <v>199</v>
      </c>
      <c r="K2015" s="29" t="s">
        <v>1612</v>
      </c>
      <c r="L2015" s="30" t="s">
        <v>146</v>
      </c>
      <c r="M2015" s="30" t="s">
        <v>146</v>
      </c>
      <c r="N2015" s="30">
        <v>12</v>
      </c>
      <c r="O2015" s="30" t="s">
        <v>218</v>
      </c>
      <c r="P2015" s="30" t="s">
        <v>202</v>
      </c>
      <c r="Q2015" s="31">
        <v>152643960</v>
      </c>
      <c r="R2015" s="31">
        <v>152643960</v>
      </c>
      <c r="S2015" s="30" t="s">
        <v>411</v>
      </c>
      <c r="T2015" s="30" t="s">
        <v>199</v>
      </c>
      <c r="U2015" s="29" t="s">
        <v>466</v>
      </c>
      <c r="V2015" s="29" t="s">
        <v>334</v>
      </c>
      <c r="W2015" s="29" t="s">
        <v>334</v>
      </c>
      <c r="X2015" s="29" t="s">
        <v>206</v>
      </c>
      <c r="Y2015" s="29" t="s">
        <v>211</v>
      </c>
      <c r="Z2015" s="29" t="s">
        <v>468</v>
      </c>
      <c r="AA2015" s="32">
        <v>152643960</v>
      </c>
      <c r="AB2015" s="32">
        <v>0</v>
      </c>
      <c r="AC2015" s="32">
        <v>0</v>
      </c>
      <c r="AD2015" s="32">
        <v>12863255</v>
      </c>
      <c r="AE2015" s="32">
        <v>0</v>
      </c>
      <c r="AF2015" s="32">
        <v>12863255</v>
      </c>
      <c r="AG2015" s="32">
        <v>0</v>
      </c>
      <c r="AH2015" s="32">
        <v>12863255</v>
      </c>
      <c r="AI2015" s="32">
        <v>0</v>
      </c>
      <c r="AJ2015" s="32">
        <v>12863255</v>
      </c>
      <c r="AK2015" s="32">
        <v>0</v>
      </c>
      <c r="AL2015" s="32">
        <v>12863255</v>
      </c>
      <c r="AM2015" s="32">
        <v>0</v>
      </c>
      <c r="AN2015" s="32">
        <v>12863255</v>
      </c>
      <c r="AO2015" s="32">
        <v>0</v>
      </c>
      <c r="AP2015" s="32">
        <v>12863255</v>
      </c>
      <c r="AQ2015" s="32">
        <v>0</v>
      </c>
      <c r="AR2015" s="32">
        <v>12863255</v>
      </c>
      <c r="AS2015" s="32">
        <v>0</v>
      </c>
      <c r="AT2015" s="32">
        <v>12863255</v>
      </c>
      <c r="AU2015" s="32">
        <v>0</v>
      </c>
      <c r="AV2015" s="32">
        <v>12863255</v>
      </c>
      <c r="AW2015" s="32">
        <v>0</v>
      </c>
      <c r="AX2015" s="32">
        <v>24011410</v>
      </c>
      <c r="AZ2015" s="13" t="str">
        <f t="shared" si="157"/>
        <v>OK</v>
      </c>
      <c r="BA2015" s="13" t="str">
        <f t="shared" si="158"/>
        <v>OK</v>
      </c>
      <c r="BB2015" s="7">
        <f t="shared" si="159"/>
        <v>0</v>
      </c>
      <c r="BC2015" s="14">
        <f t="shared" si="160"/>
        <v>152643960</v>
      </c>
      <c r="BD2015" s="14">
        <f t="shared" si="160"/>
        <v>152643960</v>
      </c>
      <c r="BE2015" s="7">
        <f t="shared" si="161"/>
        <v>0</v>
      </c>
      <c r="BF2015" s="7">
        <f t="shared" si="161"/>
        <v>0</v>
      </c>
      <c r="BJ2015" s="2"/>
      <c r="BK2015" s="2"/>
      <c r="BL2015" s="2"/>
      <c r="BM2015" s="2"/>
      <c r="BN2015" s="2"/>
      <c r="BO2015" s="2"/>
      <c r="BP2015" s="2"/>
      <c r="BQ2015" s="2"/>
      <c r="BR2015" s="2"/>
    </row>
    <row r="2016" spans="1:70" s="3" customFormat="1" ht="99.75">
      <c r="A2016" s="2"/>
      <c r="B2016" s="28" t="s">
        <v>3303</v>
      </c>
      <c r="C2016" s="28" t="s">
        <v>4790</v>
      </c>
      <c r="D2016" s="28" t="s">
        <v>4804</v>
      </c>
      <c r="E2016" s="29" t="s">
        <v>834</v>
      </c>
      <c r="F2016" s="29" t="s">
        <v>836</v>
      </c>
      <c r="G2016" s="29" t="s">
        <v>102</v>
      </c>
      <c r="H2016" s="29">
        <v>80101500</v>
      </c>
      <c r="I2016" s="29" t="s">
        <v>4823</v>
      </c>
      <c r="J2016" s="29" t="s">
        <v>199</v>
      </c>
      <c r="K2016" s="29" t="s">
        <v>1613</v>
      </c>
      <c r="L2016" s="30" t="s">
        <v>147</v>
      </c>
      <c r="M2016" s="30" t="s">
        <v>147</v>
      </c>
      <c r="N2016" s="30">
        <v>12</v>
      </c>
      <c r="O2016" s="30" t="s">
        <v>218</v>
      </c>
      <c r="P2016" s="30" t="s">
        <v>202</v>
      </c>
      <c r="Q2016" s="31">
        <v>57218117</v>
      </c>
      <c r="R2016" s="31">
        <v>57218117</v>
      </c>
      <c r="S2016" s="30" t="s">
        <v>411</v>
      </c>
      <c r="T2016" s="30" t="s">
        <v>199</v>
      </c>
      <c r="U2016" s="29" t="s">
        <v>466</v>
      </c>
      <c r="V2016" s="29" t="s">
        <v>334</v>
      </c>
      <c r="W2016" s="29" t="s">
        <v>334</v>
      </c>
      <c r="X2016" s="29" t="s">
        <v>206</v>
      </c>
      <c r="Y2016" s="29" t="s">
        <v>211</v>
      </c>
      <c r="Z2016" s="29" t="s">
        <v>468</v>
      </c>
      <c r="AA2016" s="32">
        <v>0</v>
      </c>
      <c r="AB2016" s="32">
        <v>0</v>
      </c>
      <c r="AC2016" s="32">
        <v>57218117</v>
      </c>
      <c r="AD2016" s="32">
        <v>0</v>
      </c>
      <c r="AE2016" s="32">
        <v>0</v>
      </c>
      <c r="AF2016" s="32">
        <v>5201647</v>
      </c>
      <c r="AG2016" s="32">
        <v>0</v>
      </c>
      <c r="AH2016" s="32">
        <v>5201647</v>
      </c>
      <c r="AI2016" s="32">
        <v>0</v>
      </c>
      <c r="AJ2016" s="32">
        <v>5201647</v>
      </c>
      <c r="AK2016" s="32">
        <v>0</v>
      </c>
      <c r="AL2016" s="32">
        <v>5201647</v>
      </c>
      <c r="AM2016" s="32">
        <v>0</v>
      </c>
      <c r="AN2016" s="32">
        <v>5201647</v>
      </c>
      <c r="AO2016" s="32">
        <v>0</v>
      </c>
      <c r="AP2016" s="32">
        <v>5201647</v>
      </c>
      <c r="AQ2016" s="32">
        <v>0</v>
      </c>
      <c r="AR2016" s="32">
        <v>5201647</v>
      </c>
      <c r="AS2016" s="32">
        <v>0</v>
      </c>
      <c r="AT2016" s="32">
        <v>5201647</v>
      </c>
      <c r="AU2016" s="32">
        <v>0</v>
      </c>
      <c r="AV2016" s="32">
        <v>5201647</v>
      </c>
      <c r="AW2016" s="32">
        <v>0</v>
      </c>
      <c r="AX2016" s="32">
        <v>10403294</v>
      </c>
      <c r="AZ2016" s="13" t="str">
        <f t="shared" si="157"/>
        <v>OK</v>
      </c>
      <c r="BA2016" s="13" t="str">
        <f t="shared" si="158"/>
        <v>OK</v>
      </c>
      <c r="BB2016" s="7">
        <f t="shared" si="159"/>
        <v>0</v>
      </c>
      <c r="BC2016" s="14">
        <f t="shared" si="160"/>
        <v>57218117</v>
      </c>
      <c r="BD2016" s="14">
        <f t="shared" si="160"/>
        <v>57218117</v>
      </c>
      <c r="BE2016" s="7">
        <f t="shared" si="161"/>
        <v>0</v>
      </c>
      <c r="BF2016" s="7">
        <f t="shared" si="161"/>
        <v>0</v>
      </c>
      <c r="BJ2016" s="2"/>
      <c r="BK2016" s="2"/>
      <c r="BL2016" s="2"/>
      <c r="BM2016" s="2"/>
      <c r="BN2016" s="2"/>
      <c r="BO2016" s="2"/>
      <c r="BP2016" s="2"/>
      <c r="BQ2016" s="2"/>
      <c r="BR2016" s="2"/>
    </row>
    <row r="2017" spans="1:70" s="3" customFormat="1" ht="57">
      <c r="A2017" s="2"/>
      <c r="B2017" s="28" t="s">
        <v>3304</v>
      </c>
      <c r="C2017" s="28" t="s">
        <v>4790</v>
      </c>
      <c r="D2017" s="28" t="s">
        <v>4804</v>
      </c>
      <c r="E2017" s="29" t="s">
        <v>834</v>
      </c>
      <c r="F2017" s="29" t="s">
        <v>836</v>
      </c>
      <c r="G2017" s="29" t="s">
        <v>103</v>
      </c>
      <c r="H2017" s="29">
        <v>72101500</v>
      </c>
      <c r="I2017" s="29" t="s">
        <v>4823</v>
      </c>
      <c r="J2017" s="29" t="s">
        <v>199</v>
      </c>
      <c r="K2017" s="29" t="s">
        <v>1577</v>
      </c>
      <c r="L2017" s="30" t="s">
        <v>147</v>
      </c>
      <c r="M2017" s="30" t="s">
        <v>149</v>
      </c>
      <c r="N2017" s="30">
        <v>3</v>
      </c>
      <c r="O2017" s="30" t="s">
        <v>471</v>
      </c>
      <c r="P2017" s="30" t="s">
        <v>202</v>
      </c>
      <c r="Q2017" s="31">
        <v>5000000</v>
      </c>
      <c r="R2017" s="31">
        <v>5000000</v>
      </c>
      <c r="S2017" s="30" t="s">
        <v>411</v>
      </c>
      <c r="T2017" s="30" t="s">
        <v>199</v>
      </c>
      <c r="U2017" s="29" t="s">
        <v>466</v>
      </c>
      <c r="V2017" s="29" t="s">
        <v>334</v>
      </c>
      <c r="W2017" s="29" t="s">
        <v>373</v>
      </c>
      <c r="X2017" s="29" t="s">
        <v>206</v>
      </c>
      <c r="Y2017" s="29" t="s">
        <v>732</v>
      </c>
      <c r="Z2017" s="29" t="s">
        <v>199</v>
      </c>
      <c r="AA2017" s="32">
        <v>0</v>
      </c>
      <c r="AB2017" s="32">
        <v>0</v>
      </c>
      <c r="AC2017" s="32">
        <v>0</v>
      </c>
      <c r="AD2017" s="32">
        <v>0</v>
      </c>
      <c r="AE2017" s="32">
        <v>0</v>
      </c>
      <c r="AF2017" s="32">
        <v>0</v>
      </c>
      <c r="AG2017" s="32">
        <v>5000000</v>
      </c>
      <c r="AH2017" s="32">
        <v>0</v>
      </c>
      <c r="AI2017" s="32">
        <v>0</v>
      </c>
      <c r="AJ2017" s="32">
        <v>2000000</v>
      </c>
      <c r="AK2017" s="32">
        <v>0</v>
      </c>
      <c r="AL2017" s="32">
        <v>2000000</v>
      </c>
      <c r="AM2017" s="32">
        <v>0</v>
      </c>
      <c r="AN2017" s="32">
        <v>1000000</v>
      </c>
      <c r="AO2017" s="32">
        <v>0</v>
      </c>
      <c r="AP2017" s="32">
        <v>0</v>
      </c>
      <c r="AQ2017" s="32">
        <v>0</v>
      </c>
      <c r="AR2017" s="32">
        <v>0</v>
      </c>
      <c r="AS2017" s="32">
        <v>0</v>
      </c>
      <c r="AT2017" s="32">
        <v>0</v>
      </c>
      <c r="AU2017" s="32">
        <v>0</v>
      </c>
      <c r="AV2017" s="32">
        <v>0</v>
      </c>
      <c r="AW2017" s="32">
        <v>0</v>
      </c>
      <c r="AX2017" s="32">
        <v>0</v>
      </c>
      <c r="AZ2017" s="13" t="str">
        <f t="shared" si="157"/>
        <v>OK</v>
      </c>
      <c r="BA2017" s="13" t="str">
        <f t="shared" si="158"/>
        <v>OK</v>
      </c>
      <c r="BB2017" s="7">
        <f t="shared" si="159"/>
        <v>0</v>
      </c>
      <c r="BC2017" s="14">
        <f t="shared" si="160"/>
        <v>5000000</v>
      </c>
      <c r="BD2017" s="14">
        <f t="shared" si="160"/>
        <v>5000000</v>
      </c>
      <c r="BE2017" s="7">
        <f t="shared" si="161"/>
        <v>0</v>
      </c>
      <c r="BF2017" s="7">
        <f t="shared" si="161"/>
        <v>0</v>
      </c>
      <c r="BJ2017" s="2"/>
      <c r="BK2017" s="2"/>
      <c r="BL2017" s="2"/>
      <c r="BM2017" s="2"/>
      <c r="BN2017" s="2"/>
      <c r="BO2017" s="2"/>
      <c r="BP2017" s="2"/>
      <c r="BQ2017" s="2"/>
      <c r="BR2017" s="2"/>
    </row>
    <row r="2018" spans="1:70" s="3" customFormat="1" ht="57">
      <c r="A2018" s="2"/>
      <c r="B2018" s="28" t="s">
        <v>2218</v>
      </c>
      <c r="C2018" s="28" t="s">
        <v>4790</v>
      </c>
      <c r="D2018" s="28" t="s">
        <v>4804</v>
      </c>
      <c r="E2018" s="29" t="s">
        <v>834</v>
      </c>
      <c r="F2018" s="29" t="s">
        <v>836</v>
      </c>
      <c r="G2018" s="29" t="s">
        <v>103</v>
      </c>
      <c r="H2018" s="29">
        <v>72101500</v>
      </c>
      <c r="I2018" s="29" t="s">
        <v>4823</v>
      </c>
      <c r="J2018" s="29" t="s">
        <v>199</v>
      </c>
      <c r="K2018" s="29" t="s">
        <v>1596</v>
      </c>
      <c r="L2018" s="30" t="s">
        <v>146</v>
      </c>
      <c r="M2018" s="30" t="s">
        <v>149</v>
      </c>
      <c r="N2018" s="30">
        <v>8</v>
      </c>
      <c r="O2018" s="30" t="s">
        <v>837</v>
      </c>
      <c r="P2018" s="30" t="s">
        <v>202</v>
      </c>
      <c r="Q2018" s="31">
        <v>1721279150</v>
      </c>
      <c r="R2018" s="31">
        <v>1721279150</v>
      </c>
      <c r="S2018" s="30" t="s">
        <v>411</v>
      </c>
      <c r="T2018" s="30" t="s">
        <v>199</v>
      </c>
      <c r="U2018" s="29" t="s">
        <v>466</v>
      </c>
      <c r="V2018" s="29" t="s">
        <v>336</v>
      </c>
      <c r="W2018" s="29" t="s">
        <v>373</v>
      </c>
      <c r="X2018" s="29" t="s">
        <v>206</v>
      </c>
      <c r="Y2018" s="29" t="s">
        <v>724</v>
      </c>
      <c r="Z2018" s="29" t="s">
        <v>199</v>
      </c>
      <c r="AA2018" s="32">
        <v>0</v>
      </c>
      <c r="AB2018" s="32">
        <v>0</v>
      </c>
      <c r="AC2018" s="32">
        <v>0</v>
      </c>
      <c r="AD2018" s="32">
        <v>0</v>
      </c>
      <c r="AE2018" s="32">
        <v>0</v>
      </c>
      <c r="AF2018" s="32">
        <v>0</v>
      </c>
      <c r="AG2018" s="32">
        <v>1721279150</v>
      </c>
      <c r="AH2018" s="32">
        <v>0</v>
      </c>
      <c r="AI2018" s="32">
        <v>0</v>
      </c>
      <c r="AJ2018" s="32">
        <v>253333333</v>
      </c>
      <c r="AK2018" s="32">
        <v>0</v>
      </c>
      <c r="AL2018" s="32">
        <v>253333333</v>
      </c>
      <c r="AM2018" s="32">
        <v>0</v>
      </c>
      <c r="AN2018" s="32">
        <v>253333333</v>
      </c>
      <c r="AO2018" s="32">
        <v>0</v>
      </c>
      <c r="AP2018" s="32">
        <v>253333333</v>
      </c>
      <c r="AQ2018" s="32">
        <v>0</v>
      </c>
      <c r="AR2018" s="32">
        <v>253333333</v>
      </c>
      <c r="AS2018" s="32">
        <v>0</v>
      </c>
      <c r="AT2018" s="32">
        <v>153333333</v>
      </c>
      <c r="AU2018" s="32">
        <v>0</v>
      </c>
      <c r="AV2018" s="32">
        <v>153333333</v>
      </c>
      <c r="AW2018" s="32">
        <v>0</v>
      </c>
      <c r="AX2018" s="32">
        <v>147945819</v>
      </c>
      <c r="AZ2018" s="13" t="str">
        <f t="shared" si="157"/>
        <v>OK</v>
      </c>
      <c r="BA2018" s="13" t="str">
        <f t="shared" si="158"/>
        <v>OK</v>
      </c>
      <c r="BB2018" s="7">
        <f t="shared" si="159"/>
        <v>0</v>
      </c>
      <c r="BC2018" s="14">
        <f t="shared" si="160"/>
        <v>1721279150</v>
      </c>
      <c r="BD2018" s="14">
        <f t="shared" si="160"/>
        <v>1721279150</v>
      </c>
      <c r="BE2018" s="7">
        <f t="shared" si="161"/>
        <v>0</v>
      </c>
      <c r="BF2018" s="7">
        <f t="shared" si="161"/>
        <v>0</v>
      </c>
      <c r="BJ2018" s="2"/>
      <c r="BK2018" s="2"/>
      <c r="BL2018" s="2"/>
      <c r="BM2018" s="2"/>
      <c r="BN2018" s="2"/>
      <c r="BO2018" s="2"/>
      <c r="BP2018" s="2"/>
      <c r="BQ2018" s="2"/>
      <c r="BR2018" s="2"/>
    </row>
    <row r="2019" spans="1:70" s="3" customFormat="1" ht="57">
      <c r="A2019" s="2"/>
      <c r="B2019" s="28" t="s">
        <v>2230</v>
      </c>
      <c r="C2019" s="28" t="s">
        <v>4790</v>
      </c>
      <c r="D2019" s="28" t="s">
        <v>4804</v>
      </c>
      <c r="E2019" s="29" t="s">
        <v>834</v>
      </c>
      <c r="F2019" s="29" t="s">
        <v>836</v>
      </c>
      <c r="G2019" s="29" t="s">
        <v>103</v>
      </c>
      <c r="H2019" s="29">
        <v>72101500</v>
      </c>
      <c r="I2019" s="29" t="s">
        <v>4823</v>
      </c>
      <c r="J2019" s="29" t="s">
        <v>199</v>
      </c>
      <c r="K2019" s="29" t="s">
        <v>1597</v>
      </c>
      <c r="L2019" s="30" t="s">
        <v>147</v>
      </c>
      <c r="M2019" s="30" t="s">
        <v>150</v>
      </c>
      <c r="N2019" s="30">
        <v>7</v>
      </c>
      <c r="O2019" s="30" t="s">
        <v>492</v>
      </c>
      <c r="P2019" s="30" t="s">
        <v>202</v>
      </c>
      <c r="Q2019" s="31">
        <v>150000000</v>
      </c>
      <c r="R2019" s="31">
        <v>150000000</v>
      </c>
      <c r="S2019" s="30" t="s">
        <v>411</v>
      </c>
      <c r="T2019" s="30" t="s">
        <v>199</v>
      </c>
      <c r="U2019" s="29" t="s">
        <v>466</v>
      </c>
      <c r="V2019" s="29" t="s">
        <v>336</v>
      </c>
      <c r="W2019" s="29" t="s">
        <v>373</v>
      </c>
      <c r="X2019" s="29" t="s">
        <v>206</v>
      </c>
      <c r="Y2019" s="29" t="s">
        <v>724</v>
      </c>
      <c r="Z2019" s="29" t="s">
        <v>199</v>
      </c>
      <c r="AA2019" s="32">
        <v>0</v>
      </c>
      <c r="AB2019" s="32">
        <v>0</v>
      </c>
      <c r="AC2019" s="32">
        <v>0</v>
      </c>
      <c r="AD2019" s="32">
        <v>0</v>
      </c>
      <c r="AE2019" s="32">
        <v>0</v>
      </c>
      <c r="AF2019" s="32">
        <v>0</v>
      </c>
      <c r="AG2019" s="32">
        <v>0</v>
      </c>
      <c r="AH2019" s="32">
        <v>0</v>
      </c>
      <c r="AI2019" s="32">
        <v>150000000</v>
      </c>
      <c r="AJ2019" s="32">
        <v>0</v>
      </c>
      <c r="AK2019" s="32">
        <v>0</v>
      </c>
      <c r="AL2019" s="32">
        <v>21428571</v>
      </c>
      <c r="AM2019" s="32">
        <v>0</v>
      </c>
      <c r="AN2019" s="32">
        <v>21428571</v>
      </c>
      <c r="AO2019" s="32">
        <v>0</v>
      </c>
      <c r="AP2019" s="32">
        <v>21428571</v>
      </c>
      <c r="AQ2019" s="32">
        <v>0</v>
      </c>
      <c r="AR2019" s="32">
        <v>21428571</v>
      </c>
      <c r="AS2019" s="32">
        <v>0</v>
      </c>
      <c r="AT2019" s="32">
        <v>21428571</v>
      </c>
      <c r="AU2019" s="32">
        <v>0</v>
      </c>
      <c r="AV2019" s="32">
        <v>21428571</v>
      </c>
      <c r="AW2019" s="32">
        <v>0</v>
      </c>
      <c r="AX2019" s="32">
        <v>21428574</v>
      </c>
      <c r="AZ2019" s="13" t="str">
        <f t="shared" si="157"/>
        <v>OK</v>
      </c>
      <c r="BA2019" s="13" t="str">
        <f t="shared" si="158"/>
        <v>OK</v>
      </c>
      <c r="BB2019" s="7">
        <f t="shared" si="159"/>
        <v>0</v>
      </c>
      <c r="BC2019" s="14">
        <f t="shared" si="160"/>
        <v>150000000</v>
      </c>
      <c r="BD2019" s="14">
        <f t="shared" si="160"/>
        <v>150000000</v>
      </c>
      <c r="BE2019" s="7">
        <f t="shared" si="161"/>
        <v>0</v>
      </c>
      <c r="BF2019" s="7">
        <f t="shared" si="161"/>
        <v>0</v>
      </c>
      <c r="BJ2019" s="2"/>
      <c r="BK2019" s="2"/>
      <c r="BL2019" s="2"/>
      <c r="BM2019" s="2"/>
      <c r="BN2019" s="2"/>
      <c r="BO2019" s="2"/>
      <c r="BP2019" s="2"/>
      <c r="BQ2019" s="2"/>
      <c r="BR2019" s="2"/>
    </row>
    <row r="2020" spans="1:70" s="3" customFormat="1" ht="57">
      <c r="A2020" s="2"/>
      <c r="B2020" s="28" t="s">
        <v>2229</v>
      </c>
      <c r="C2020" s="28" t="s">
        <v>4790</v>
      </c>
      <c r="D2020" s="28" t="s">
        <v>4804</v>
      </c>
      <c r="E2020" s="29" t="s">
        <v>834</v>
      </c>
      <c r="F2020" s="29" t="s">
        <v>836</v>
      </c>
      <c r="G2020" s="29" t="s">
        <v>103</v>
      </c>
      <c r="H2020" s="29">
        <v>72101506</v>
      </c>
      <c r="I2020" s="29" t="s">
        <v>4823</v>
      </c>
      <c r="J2020" s="29" t="s">
        <v>199</v>
      </c>
      <c r="K2020" s="29" t="s">
        <v>1598</v>
      </c>
      <c r="L2020" s="30" t="s">
        <v>146</v>
      </c>
      <c r="M2020" s="30" t="s">
        <v>146</v>
      </c>
      <c r="N2020" s="30">
        <v>12</v>
      </c>
      <c r="O2020" s="30" t="s">
        <v>471</v>
      </c>
      <c r="P2020" s="30" t="s">
        <v>202</v>
      </c>
      <c r="Q2020" s="31">
        <v>30000000</v>
      </c>
      <c r="R2020" s="31">
        <v>30000000</v>
      </c>
      <c r="S2020" s="30" t="s">
        <v>411</v>
      </c>
      <c r="T2020" s="30" t="s">
        <v>199</v>
      </c>
      <c r="U2020" s="29" t="s">
        <v>466</v>
      </c>
      <c r="V2020" s="29" t="s">
        <v>336</v>
      </c>
      <c r="W2020" s="29" t="s">
        <v>373</v>
      </c>
      <c r="X2020" s="29" t="s">
        <v>206</v>
      </c>
      <c r="Y2020" s="29" t="s">
        <v>930</v>
      </c>
      <c r="Z2020" s="29" t="s">
        <v>199</v>
      </c>
      <c r="AA2020" s="32">
        <v>30000000</v>
      </c>
      <c r="AB2020" s="32">
        <v>0</v>
      </c>
      <c r="AC2020" s="32">
        <v>0</v>
      </c>
      <c r="AD2020" s="32">
        <v>2800000</v>
      </c>
      <c r="AE2020" s="32">
        <v>0</v>
      </c>
      <c r="AF2020" s="32">
        <v>2800000</v>
      </c>
      <c r="AG2020" s="32">
        <v>0</v>
      </c>
      <c r="AH2020" s="32">
        <v>2800000</v>
      </c>
      <c r="AI2020" s="32">
        <v>0</v>
      </c>
      <c r="AJ2020" s="32">
        <v>2800000</v>
      </c>
      <c r="AK2020" s="32">
        <v>0</v>
      </c>
      <c r="AL2020" s="32">
        <v>2800000</v>
      </c>
      <c r="AM2020" s="32">
        <v>0</v>
      </c>
      <c r="AN2020" s="32">
        <v>2800000</v>
      </c>
      <c r="AO2020" s="32">
        <v>0</v>
      </c>
      <c r="AP2020" s="32">
        <v>2800000</v>
      </c>
      <c r="AQ2020" s="32">
        <v>0</v>
      </c>
      <c r="AR2020" s="32">
        <v>2800000</v>
      </c>
      <c r="AS2020" s="32">
        <v>0</v>
      </c>
      <c r="AT2020" s="32">
        <v>2800000</v>
      </c>
      <c r="AU2020" s="32">
        <v>0</v>
      </c>
      <c r="AV2020" s="32">
        <v>2800000</v>
      </c>
      <c r="AW2020" s="32">
        <v>0</v>
      </c>
      <c r="AX2020" s="32">
        <v>2000000</v>
      </c>
      <c r="AZ2020" s="13" t="str">
        <f t="shared" si="157"/>
        <v>OK</v>
      </c>
      <c r="BA2020" s="13" t="str">
        <f t="shared" si="158"/>
        <v>OK</v>
      </c>
      <c r="BB2020" s="7">
        <f t="shared" si="159"/>
        <v>0</v>
      </c>
      <c r="BC2020" s="14">
        <f t="shared" si="160"/>
        <v>30000000</v>
      </c>
      <c r="BD2020" s="14">
        <f t="shared" si="160"/>
        <v>30000000</v>
      </c>
      <c r="BE2020" s="7">
        <f t="shared" si="161"/>
        <v>0</v>
      </c>
      <c r="BF2020" s="7">
        <f t="shared" si="161"/>
        <v>0</v>
      </c>
      <c r="BJ2020" s="2"/>
      <c r="BK2020" s="2"/>
      <c r="BL2020" s="2"/>
      <c r="BM2020" s="2"/>
      <c r="BN2020" s="2"/>
      <c r="BO2020" s="2"/>
      <c r="BP2020" s="2"/>
      <c r="BQ2020" s="2"/>
      <c r="BR2020" s="2"/>
    </row>
    <row r="2021" spans="1:70" s="3" customFormat="1" ht="57">
      <c r="A2021" s="2"/>
      <c r="B2021" s="28" t="s">
        <v>3305</v>
      </c>
      <c r="C2021" s="28" t="s">
        <v>4790</v>
      </c>
      <c r="D2021" s="28" t="s">
        <v>4804</v>
      </c>
      <c r="E2021" s="29" t="s">
        <v>834</v>
      </c>
      <c r="F2021" s="29" t="s">
        <v>836</v>
      </c>
      <c r="G2021" s="29" t="s">
        <v>103</v>
      </c>
      <c r="H2021" s="29">
        <v>80101500</v>
      </c>
      <c r="I2021" s="29" t="s">
        <v>4823</v>
      </c>
      <c r="J2021" s="29" t="s">
        <v>199</v>
      </c>
      <c r="K2021" s="29" t="s">
        <v>1614</v>
      </c>
      <c r="L2021" s="30" t="s">
        <v>147</v>
      </c>
      <c r="M2021" s="30" t="s">
        <v>149</v>
      </c>
      <c r="N2021" s="30">
        <v>6</v>
      </c>
      <c r="O2021" s="30" t="s">
        <v>471</v>
      </c>
      <c r="P2021" s="30" t="s">
        <v>202</v>
      </c>
      <c r="Q2021" s="31">
        <v>70000000</v>
      </c>
      <c r="R2021" s="31">
        <v>70000000</v>
      </c>
      <c r="S2021" s="30" t="s">
        <v>411</v>
      </c>
      <c r="T2021" s="30" t="s">
        <v>199</v>
      </c>
      <c r="U2021" s="29" t="s">
        <v>466</v>
      </c>
      <c r="V2021" s="29" t="s">
        <v>334</v>
      </c>
      <c r="W2021" s="29" t="s">
        <v>467</v>
      </c>
      <c r="X2021" s="29" t="s">
        <v>206</v>
      </c>
      <c r="Y2021" s="29" t="s">
        <v>451</v>
      </c>
      <c r="Z2021" s="29" t="s">
        <v>468</v>
      </c>
      <c r="AA2021" s="32">
        <v>0</v>
      </c>
      <c r="AB2021" s="32">
        <v>0</v>
      </c>
      <c r="AC2021" s="32">
        <v>0</v>
      </c>
      <c r="AD2021" s="32">
        <v>0</v>
      </c>
      <c r="AE2021" s="32">
        <v>0</v>
      </c>
      <c r="AF2021" s="32">
        <v>0</v>
      </c>
      <c r="AG2021" s="32">
        <v>70000000</v>
      </c>
      <c r="AH2021" s="32">
        <v>0</v>
      </c>
      <c r="AI2021" s="32">
        <v>0</v>
      </c>
      <c r="AJ2021" s="32">
        <v>35000000</v>
      </c>
      <c r="AK2021" s="32">
        <v>0</v>
      </c>
      <c r="AL2021" s="32">
        <v>0</v>
      </c>
      <c r="AM2021" s="32">
        <v>0</v>
      </c>
      <c r="AN2021" s="32">
        <v>0</v>
      </c>
      <c r="AO2021" s="32">
        <v>0</v>
      </c>
      <c r="AP2021" s="32">
        <v>0</v>
      </c>
      <c r="AQ2021" s="32">
        <v>0</v>
      </c>
      <c r="AR2021" s="32">
        <v>0</v>
      </c>
      <c r="AS2021" s="32">
        <v>0</v>
      </c>
      <c r="AT2021" s="32">
        <v>35000000</v>
      </c>
      <c r="AU2021" s="32">
        <v>0</v>
      </c>
      <c r="AV2021" s="32">
        <v>0</v>
      </c>
      <c r="AW2021" s="32">
        <v>0</v>
      </c>
      <c r="AX2021" s="32">
        <v>0</v>
      </c>
      <c r="AZ2021" s="13" t="str">
        <f t="shared" si="157"/>
        <v>OK</v>
      </c>
      <c r="BA2021" s="13" t="str">
        <f t="shared" si="158"/>
        <v>OK</v>
      </c>
      <c r="BB2021" s="7">
        <f t="shared" si="159"/>
        <v>0</v>
      </c>
      <c r="BC2021" s="14">
        <f t="shared" si="160"/>
        <v>70000000</v>
      </c>
      <c r="BD2021" s="14">
        <f t="shared" si="160"/>
        <v>70000000</v>
      </c>
      <c r="BE2021" s="7">
        <f t="shared" si="161"/>
        <v>0</v>
      </c>
      <c r="BF2021" s="7">
        <f t="shared" si="161"/>
        <v>0</v>
      </c>
      <c r="BJ2021" s="2"/>
      <c r="BK2021" s="2"/>
      <c r="BL2021" s="2"/>
      <c r="BM2021" s="2"/>
      <c r="BN2021" s="2"/>
      <c r="BO2021" s="2"/>
      <c r="BP2021" s="2"/>
      <c r="BQ2021" s="2"/>
      <c r="BR2021" s="2"/>
    </row>
    <row r="2022" spans="1:70" s="3" customFormat="1" ht="57">
      <c r="A2022" s="2"/>
      <c r="B2022" s="28" t="s">
        <v>2228</v>
      </c>
      <c r="C2022" s="28" t="s">
        <v>4790</v>
      </c>
      <c r="D2022" s="28" t="s">
        <v>4804</v>
      </c>
      <c r="E2022" s="29" t="s">
        <v>834</v>
      </c>
      <c r="F2022" s="29" t="s">
        <v>836</v>
      </c>
      <c r="G2022" s="29" t="s">
        <v>103</v>
      </c>
      <c r="H2022" s="29">
        <v>80101500</v>
      </c>
      <c r="I2022" s="29" t="s">
        <v>4823</v>
      </c>
      <c r="J2022" s="29" t="s">
        <v>199</v>
      </c>
      <c r="K2022" s="29" t="s">
        <v>1615</v>
      </c>
      <c r="L2022" s="30" t="s">
        <v>147</v>
      </c>
      <c r="M2022" s="30" t="s">
        <v>149</v>
      </c>
      <c r="N2022" s="30">
        <v>6</v>
      </c>
      <c r="O2022" s="30" t="s">
        <v>199</v>
      </c>
      <c r="P2022" s="30" t="s">
        <v>202</v>
      </c>
      <c r="Q2022" s="31">
        <v>14000000</v>
      </c>
      <c r="R2022" s="31">
        <v>14000000</v>
      </c>
      <c r="S2022" s="30" t="s">
        <v>411</v>
      </c>
      <c r="T2022" s="30" t="s">
        <v>199</v>
      </c>
      <c r="U2022" s="29" t="s">
        <v>466</v>
      </c>
      <c r="V2022" s="29" t="s">
        <v>334</v>
      </c>
      <c r="W2022" s="29" t="s">
        <v>467</v>
      </c>
      <c r="X2022" s="29" t="s">
        <v>206</v>
      </c>
      <c r="Y2022" s="29" t="s">
        <v>451</v>
      </c>
      <c r="Z2022" s="29" t="s">
        <v>468</v>
      </c>
      <c r="AA2022" s="32">
        <v>0</v>
      </c>
      <c r="AB2022" s="32">
        <v>0</v>
      </c>
      <c r="AC2022" s="32">
        <v>0</v>
      </c>
      <c r="AD2022" s="32">
        <v>0</v>
      </c>
      <c r="AE2022" s="32">
        <v>0</v>
      </c>
      <c r="AF2022" s="32">
        <v>0</v>
      </c>
      <c r="AG2022" s="32">
        <v>14000000</v>
      </c>
      <c r="AH2022" s="32">
        <v>0</v>
      </c>
      <c r="AI2022" s="32">
        <v>0</v>
      </c>
      <c r="AJ2022" s="32">
        <v>3000000</v>
      </c>
      <c r="AK2022" s="32">
        <v>0</v>
      </c>
      <c r="AL2022" s="32">
        <v>3000000</v>
      </c>
      <c r="AM2022" s="32">
        <v>0</v>
      </c>
      <c r="AN2022" s="32">
        <v>2000000</v>
      </c>
      <c r="AO2022" s="32">
        <v>0</v>
      </c>
      <c r="AP2022" s="32">
        <v>2000000</v>
      </c>
      <c r="AQ2022" s="32">
        <v>0</v>
      </c>
      <c r="AR2022" s="32">
        <v>2000000</v>
      </c>
      <c r="AS2022" s="32">
        <v>0</v>
      </c>
      <c r="AT2022" s="32">
        <v>2000000</v>
      </c>
      <c r="AU2022" s="32">
        <v>0</v>
      </c>
      <c r="AV2022" s="32">
        <v>0</v>
      </c>
      <c r="AW2022" s="32">
        <v>0</v>
      </c>
      <c r="AX2022" s="32">
        <v>0</v>
      </c>
      <c r="AZ2022" s="13" t="str">
        <f t="shared" si="157"/>
        <v>OK</v>
      </c>
      <c r="BA2022" s="13" t="str">
        <f t="shared" si="158"/>
        <v>OK</v>
      </c>
      <c r="BB2022" s="7">
        <f t="shared" si="159"/>
        <v>0</v>
      </c>
      <c r="BC2022" s="14">
        <f t="shared" si="160"/>
        <v>14000000</v>
      </c>
      <c r="BD2022" s="14">
        <f t="shared" si="160"/>
        <v>14000000</v>
      </c>
      <c r="BE2022" s="7">
        <f t="shared" si="161"/>
        <v>0</v>
      </c>
      <c r="BF2022" s="7">
        <f t="shared" si="161"/>
        <v>0</v>
      </c>
      <c r="BJ2022" s="2"/>
      <c r="BK2022" s="2"/>
      <c r="BL2022" s="2"/>
      <c r="BM2022" s="2"/>
      <c r="BN2022" s="2"/>
      <c r="BO2022" s="2"/>
      <c r="BP2022" s="2"/>
      <c r="BQ2022" s="2"/>
      <c r="BR2022" s="2"/>
    </row>
    <row r="2023" spans="1:70" s="3" customFormat="1" ht="57">
      <c r="A2023" s="2"/>
      <c r="B2023" s="28" t="s">
        <v>3306</v>
      </c>
      <c r="C2023" s="28" t="s">
        <v>4790</v>
      </c>
      <c r="D2023" s="28" t="s">
        <v>4804</v>
      </c>
      <c r="E2023" s="29" t="s">
        <v>834</v>
      </c>
      <c r="F2023" s="29" t="s">
        <v>836</v>
      </c>
      <c r="G2023" s="29" t="s">
        <v>103</v>
      </c>
      <c r="H2023" s="29">
        <v>80101500</v>
      </c>
      <c r="I2023" s="29" t="s">
        <v>4823</v>
      </c>
      <c r="J2023" s="29" t="s">
        <v>199</v>
      </c>
      <c r="K2023" s="29" t="s">
        <v>1616</v>
      </c>
      <c r="L2023" s="30" t="s">
        <v>148</v>
      </c>
      <c r="M2023" s="30" t="s">
        <v>149</v>
      </c>
      <c r="N2023" s="30">
        <v>2</v>
      </c>
      <c r="O2023" s="30" t="s">
        <v>471</v>
      </c>
      <c r="P2023" s="30" t="s">
        <v>202</v>
      </c>
      <c r="Q2023" s="31">
        <v>5000000</v>
      </c>
      <c r="R2023" s="31">
        <v>5000000</v>
      </c>
      <c r="S2023" s="30" t="s">
        <v>411</v>
      </c>
      <c r="T2023" s="30" t="s">
        <v>199</v>
      </c>
      <c r="U2023" s="29" t="s">
        <v>466</v>
      </c>
      <c r="V2023" s="29" t="s">
        <v>334</v>
      </c>
      <c r="W2023" s="29" t="s">
        <v>467</v>
      </c>
      <c r="X2023" s="29" t="s">
        <v>206</v>
      </c>
      <c r="Y2023" s="29" t="s">
        <v>451</v>
      </c>
      <c r="Z2023" s="29" t="s">
        <v>468</v>
      </c>
      <c r="AA2023" s="32">
        <v>0</v>
      </c>
      <c r="AB2023" s="32">
        <v>0</v>
      </c>
      <c r="AC2023" s="32">
        <v>0</v>
      </c>
      <c r="AD2023" s="32">
        <v>0</v>
      </c>
      <c r="AE2023" s="32">
        <v>0</v>
      </c>
      <c r="AF2023" s="32">
        <v>0</v>
      </c>
      <c r="AG2023" s="32">
        <v>5000000</v>
      </c>
      <c r="AH2023" s="32">
        <v>0</v>
      </c>
      <c r="AI2023" s="32">
        <v>0</v>
      </c>
      <c r="AJ2023" s="32">
        <v>2500000</v>
      </c>
      <c r="AK2023" s="32">
        <v>0</v>
      </c>
      <c r="AL2023" s="32">
        <v>2500000</v>
      </c>
      <c r="AM2023" s="32">
        <v>0</v>
      </c>
      <c r="AN2023" s="32">
        <v>0</v>
      </c>
      <c r="AO2023" s="32">
        <v>0</v>
      </c>
      <c r="AP2023" s="32">
        <v>0</v>
      </c>
      <c r="AQ2023" s="32">
        <v>0</v>
      </c>
      <c r="AR2023" s="32">
        <v>0</v>
      </c>
      <c r="AS2023" s="32">
        <v>0</v>
      </c>
      <c r="AT2023" s="32">
        <v>0</v>
      </c>
      <c r="AU2023" s="32">
        <v>0</v>
      </c>
      <c r="AV2023" s="32">
        <v>0</v>
      </c>
      <c r="AW2023" s="32">
        <v>0</v>
      </c>
      <c r="AX2023" s="32">
        <v>0</v>
      </c>
      <c r="AZ2023" s="13" t="str">
        <f t="shared" si="157"/>
        <v>OK</v>
      </c>
      <c r="BA2023" s="13" t="str">
        <f t="shared" si="158"/>
        <v>OK</v>
      </c>
      <c r="BB2023" s="7">
        <f t="shared" si="159"/>
        <v>0</v>
      </c>
      <c r="BC2023" s="14">
        <f t="shared" si="160"/>
        <v>5000000</v>
      </c>
      <c r="BD2023" s="14">
        <f t="shared" si="160"/>
        <v>5000000</v>
      </c>
      <c r="BE2023" s="7">
        <f t="shared" si="161"/>
        <v>0</v>
      </c>
      <c r="BF2023" s="7">
        <f t="shared" si="161"/>
        <v>0</v>
      </c>
      <c r="BJ2023" s="2"/>
      <c r="BK2023" s="2"/>
      <c r="BL2023" s="2"/>
      <c r="BM2023" s="2"/>
      <c r="BN2023" s="2"/>
      <c r="BO2023" s="2"/>
      <c r="BP2023" s="2"/>
      <c r="BQ2023" s="2"/>
      <c r="BR2023" s="2"/>
    </row>
    <row r="2024" spans="1:70" s="3" customFormat="1" ht="57">
      <c r="A2024" s="2"/>
      <c r="B2024" s="28" t="s">
        <v>2217</v>
      </c>
      <c r="C2024" s="28" t="s">
        <v>4790</v>
      </c>
      <c r="D2024" s="28" t="s">
        <v>4804</v>
      </c>
      <c r="E2024" s="29" t="s">
        <v>834</v>
      </c>
      <c r="F2024" s="29" t="s">
        <v>836</v>
      </c>
      <c r="G2024" s="29" t="s">
        <v>103</v>
      </c>
      <c r="H2024" s="29">
        <v>80101500</v>
      </c>
      <c r="I2024" s="29" t="s">
        <v>4823</v>
      </c>
      <c r="J2024" s="29" t="s">
        <v>199</v>
      </c>
      <c r="K2024" s="29" t="s">
        <v>1617</v>
      </c>
      <c r="L2024" s="30" t="s">
        <v>148</v>
      </c>
      <c r="M2024" s="30" t="s">
        <v>149</v>
      </c>
      <c r="N2024" s="30">
        <v>2</v>
      </c>
      <c r="O2024" s="30" t="s">
        <v>199</v>
      </c>
      <c r="P2024" s="30" t="s">
        <v>202</v>
      </c>
      <c r="Q2024" s="31">
        <v>10000000</v>
      </c>
      <c r="R2024" s="31">
        <v>10000000</v>
      </c>
      <c r="S2024" s="30" t="s">
        <v>411</v>
      </c>
      <c r="T2024" s="30" t="s">
        <v>199</v>
      </c>
      <c r="U2024" s="29" t="s">
        <v>466</v>
      </c>
      <c r="V2024" s="29" t="s">
        <v>334</v>
      </c>
      <c r="W2024" s="29" t="s">
        <v>467</v>
      </c>
      <c r="X2024" s="29" t="s">
        <v>206</v>
      </c>
      <c r="Y2024" s="29" t="s">
        <v>451</v>
      </c>
      <c r="Z2024" s="29" t="s">
        <v>468</v>
      </c>
      <c r="AA2024" s="32">
        <v>0</v>
      </c>
      <c r="AB2024" s="32">
        <v>0</v>
      </c>
      <c r="AC2024" s="32">
        <v>0</v>
      </c>
      <c r="AD2024" s="32">
        <v>0</v>
      </c>
      <c r="AE2024" s="32">
        <v>0</v>
      </c>
      <c r="AF2024" s="32">
        <v>0</v>
      </c>
      <c r="AG2024" s="32">
        <v>10000000</v>
      </c>
      <c r="AH2024" s="32">
        <v>0</v>
      </c>
      <c r="AI2024" s="32">
        <v>0</v>
      </c>
      <c r="AJ2024" s="32">
        <v>5000000</v>
      </c>
      <c r="AK2024" s="32">
        <v>0</v>
      </c>
      <c r="AL2024" s="32">
        <v>5000000</v>
      </c>
      <c r="AM2024" s="32">
        <v>0</v>
      </c>
      <c r="AN2024" s="32">
        <v>0</v>
      </c>
      <c r="AO2024" s="32">
        <v>0</v>
      </c>
      <c r="AP2024" s="32">
        <v>0</v>
      </c>
      <c r="AQ2024" s="32">
        <v>0</v>
      </c>
      <c r="AR2024" s="32">
        <v>0</v>
      </c>
      <c r="AS2024" s="32">
        <v>0</v>
      </c>
      <c r="AT2024" s="32">
        <v>0</v>
      </c>
      <c r="AU2024" s="32">
        <v>0</v>
      </c>
      <c r="AV2024" s="32">
        <v>0</v>
      </c>
      <c r="AW2024" s="32">
        <v>0</v>
      </c>
      <c r="AX2024" s="32">
        <v>0</v>
      </c>
      <c r="AZ2024" s="13" t="str">
        <f t="shared" si="157"/>
        <v>OK</v>
      </c>
      <c r="BA2024" s="13" t="str">
        <f t="shared" si="158"/>
        <v>OK</v>
      </c>
      <c r="BB2024" s="7">
        <f t="shared" si="159"/>
        <v>0</v>
      </c>
      <c r="BC2024" s="14">
        <f t="shared" si="160"/>
        <v>10000000</v>
      </c>
      <c r="BD2024" s="14">
        <f t="shared" si="160"/>
        <v>10000000</v>
      </c>
      <c r="BE2024" s="7">
        <f t="shared" si="161"/>
        <v>0</v>
      </c>
      <c r="BF2024" s="7">
        <f t="shared" si="161"/>
        <v>0</v>
      </c>
      <c r="BJ2024" s="2"/>
      <c r="BK2024" s="2"/>
      <c r="BL2024" s="2"/>
      <c r="BM2024" s="2"/>
      <c r="BN2024" s="2"/>
      <c r="BO2024" s="2"/>
      <c r="BP2024" s="2"/>
      <c r="BQ2024" s="2"/>
      <c r="BR2024" s="2"/>
    </row>
    <row r="2025" spans="1:70" s="3" customFormat="1" ht="57">
      <c r="A2025" s="2"/>
      <c r="B2025" s="28" t="s">
        <v>2227</v>
      </c>
      <c r="C2025" s="28" t="s">
        <v>4790</v>
      </c>
      <c r="D2025" s="28" t="s">
        <v>4804</v>
      </c>
      <c r="E2025" s="29" t="s">
        <v>834</v>
      </c>
      <c r="F2025" s="29" t="s">
        <v>836</v>
      </c>
      <c r="G2025" s="29" t="s">
        <v>103</v>
      </c>
      <c r="H2025" s="29">
        <v>80101500</v>
      </c>
      <c r="I2025" s="29" t="s">
        <v>4823</v>
      </c>
      <c r="J2025" s="29" t="s">
        <v>199</v>
      </c>
      <c r="K2025" s="29" t="s">
        <v>1618</v>
      </c>
      <c r="L2025" s="30" t="s">
        <v>154</v>
      </c>
      <c r="M2025" s="30" t="s">
        <v>154</v>
      </c>
      <c r="N2025" s="30">
        <v>3</v>
      </c>
      <c r="O2025" s="30" t="s">
        <v>492</v>
      </c>
      <c r="P2025" s="30" t="s">
        <v>202</v>
      </c>
      <c r="Q2025" s="31">
        <v>100000000</v>
      </c>
      <c r="R2025" s="31">
        <v>100000000</v>
      </c>
      <c r="S2025" s="30" t="s">
        <v>411</v>
      </c>
      <c r="T2025" s="30" t="s">
        <v>199</v>
      </c>
      <c r="U2025" s="29" t="s">
        <v>466</v>
      </c>
      <c r="V2025" s="29" t="s">
        <v>334</v>
      </c>
      <c r="W2025" s="29" t="s">
        <v>467</v>
      </c>
      <c r="X2025" s="29" t="s">
        <v>206</v>
      </c>
      <c r="Y2025" s="29" t="s">
        <v>451</v>
      </c>
      <c r="Z2025" s="29" t="s">
        <v>468</v>
      </c>
      <c r="AA2025" s="32">
        <v>0</v>
      </c>
      <c r="AB2025" s="32">
        <v>0</v>
      </c>
      <c r="AC2025" s="32">
        <v>0</v>
      </c>
      <c r="AD2025" s="32">
        <v>0</v>
      </c>
      <c r="AE2025" s="32">
        <v>0</v>
      </c>
      <c r="AF2025" s="32">
        <v>0</v>
      </c>
      <c r="AG2025" s="32">
        <v>0</v>
      </c>
      <c r="AH2025" s="32">
        <v>0</v>
      </c>
      <c r="AI2025" s="32">
        <v>0</v>
      </c>
      <c r="AJ2025" s="32">
        <v>0</v>
      </c>
      <c r="AK2025" s="32">
        <v>0</v>
      </c>
      <c r="AL2025" s="32">
        <v>0</v>
      </c>
      <c r="AM2025" s="32">
        <v>0</v>
      </c>
      <c r="AN2025" s="32">
        <v>0</v>
      </c>
      <c r="AO2025" s="32">
        <v>0</v>
      </c>
      <c r="AP2025" s="32">
        <v>0</v>
      </c>
      <c r="AQ2025" s="32">
        <v>100000000</v>
      </c>
      <c r="AR2025" s="32">
        <v>0</v>
      </c>
      <c r="AS2025" s="32">
        <v>0</v>
      </c>
      <c r="AT2025" s="32">
        <v>50000000</v>
      </c>
      <c r="AU2025" s="32">
        <v>0</v>
      </c>
      <c r="AV2025" s="32">
        <v>25000000</v>
      </c>
      <c r="AW2025" s="32">
        <v>0</v>
      </c>
      <c r="AX2025" s="32">
        <v>25000000</v>
      </c>
      <c r="AZ2025" s="13" t="str">
        <f t="shared" si="157"/>
        <v>OK</v>
      </c>
      <c r="BA2025" s="13" t="str">
        <f t="shared" si="158"/>
        <v>OK</v>
      </c>
      <c r="BB2025" s="7">
        <f t="shared" si="159"/>
        <v>0</v>
      </c>
      <c r="BC2025" s="14">
        <f t="shared" si="160"/>
        <v>100000000</v>
      </c>
      <c r="BD2025" s="14">
        <f t="shared" si="160"/>
        <v>100000000</v>
      </c>
      <c r="BE2025" s="7">
        <f t="shared" si="161"/>
        <v>0</v>
      </c>
      <c r="BF2025" s="7">
        <f t="shared" si="161"/>
        <v>0</v>
      </c>
      <c r="BJ2025" s="2"/>
      <c r="BK2025" s="2"/>
      <c r="BL2025" s="2"/>
      <c r="BM2025" s="2"/>
      <c r="BN2025" s="2"/>
      <c r="BO2025" s="2"/>
      <c r="BP2025" s="2"/>
      <c r="BQ2025" s="2"/>
      <c r="BR2025" s="2"/>
    </row>
    <row r="2026" spans="1:70" s="3" customFormat="1" ht="57">
      <c r="A2026" s="2"/>
      <c r="B2026" s="28" t="s">
        <v>3307</v>
      </c>
      <c r="C2026" s="28" t="s">
        <v>4790</v>
      </c>
      <c r="D2026" s="28" t="s">
        <v>4804</v>
      </c>
      <c r="E2026" s="29" t="s">
        <v>834</v>
      </c>
      <c r="F2026" s="29" t="s">
        <v>836</v>
      </c>
      <c r="G2026" s="29" t="s">
        <v>103</v>
      </c>
      <c r="H2026" s="29">
        <v>80101500</v>
      </c>
      <c r="I2026" s="29" t="s">
        <v>4823</v>
      </c>
      <c r="J2026" s="29" t="s">
        <v>199</v>
      </c>
      <c r="K2026" s="29" t="s">
        <v>1619</v>
      </c>
      <c r="L2026" s="30" t="s">
        <v>149</v>
      </c>
      <c r="M2026" s="30" t="s">
        <v>150</v>
      </c>
      <c r="N2026" s="30">
        <v>4</v>
      </c>
      <c r="O2026" s="30" t="s">
        <v>471</v>
      </c>
      <c r="P2026" s="30" t="s">
        <v>202</v>
      </c>
      <c r="Q2026" s="31">
        <v>5000000</v>
      </c>
      <c r="R2026" s="31">
        <v>5000000</v>
      </c>
      <c r="S2026" s="30" t="s">
        <v>411</v>
      </c>
      <c r="T2026" s="30" t="s">
        <v>199</v>
      </c>
      <c r="U2026" s="29" t="s">
        <v>466</v>
      </c>
      <c r="V2026" s="29" t="s">
        <v>334</v>
      </c>
      <c r="W2026" s="29" t="s">
        <v>467</v>
      </c>
      <c r="X2026" s="29" t="s">
        <v>206</v>
      </c>
      <c r="Y2026" s="29" t="s">
        <v>451</v>
      </c>
      <c r="Z2026" s="29" t="s">
        <v>468</v>
      </c>
      <c r="AA2026" s="32">
        <v>0</v>
      </c>
      <c r="AB2026" s="32">
        <v>0</v>
      </c>
      <c r="AC2026" s="32">
        <v>0</v>
      </c>
      <c r="AD2026" s="32">
        <v>0</v>
      </c>
      <c r="AE2026" s="32">
        <v>0</v>
      </c>
      <c r="AF2026" s="32">
        <v>0</v>
      </c>
      <c r="AG2026" s="32">
        <v>0</v>
      </c>
      <c r="AH2026" s="32">
        <v>0</v>
      </c>
      <c r="AI2026" s="32">
        <v>5000000</v>
      </c>
      <c r="AJ2026" s="32">
        <v>0</v>
      </c>
      <c r="AK2026" s="32">
        <v>0</v>
      </c>
      <c r="AL2026" s="32">
        <v>2000000</v>
      </c>
      <c r="AM2026" s="32">
        <v>0</v>
      </c>
      <c r="AN2026" s="32">
        <v>1000000</v>
      </c>
      <c r="AO2026" s="32">
        <v>0</v>
      </c>
      <c r="AP2026" s="32">
        <v>1000000</v>
      </c>
      <c r="AQ2026" s="32">
        <v>0</v>
      </c>
      <c r="AR2026" s="32">
        <v>1000000</v>
      </c>
      <c r="AS2026" s="32">
        <v>0</v>
      </c>
      <c r="AT2026" s="32">
        <v>0</v>
      </c>
      <c r="AU2026" s="32">
        <v>0</v>
      </c>
      <c r="AV2026" s="32">
        <v>0</v>
      </c>
      <c r="AW2026" s="32">
        <v>0</v>
      </c>
      <c r="AX2026" s="32">
        <v>0</v>
      </c>
      <c r="AZ2026" s="13" t="str">
        <f t="shared" si="157"/>
        <v>OK</v>
      </c>
      <c r="BA2026" s="13" t="str">
        <f t="shared" si="158"/>
        <v>OK</v>
      </c>
      <c r="BB2026" s="7">
        <f t="shared" si="159"/>
        <v>0</v>
      </c>
      <c r="BC2026" s="14">
        <f t="shared" si="160"/>
        <v>5000000</v>
      </c>
      <c r="BD2026" s="14">
        <f t="shared" si="160"/>
        <v>5000000</v>
      </c>
      <c r="BE2026" s="7">
        <f t="shared" si="161"/>
        <v>0</v>
      </c>
      <c r="BF2026" s="7">
        <f t="shared" si="161"/>
        <v>0</v>
      </c>
      <c r="BJ2026" s="2"/>
      <c r="BK2026" s="2"/>
      <c r="BL2026" s="2"/>
      <c r="BM2026" s="2"/>
      <c r="BN2026" s="2"/>
      <c r="BO2026" s="2"/>
      <c r="BP2026" s="2"/>
      <c r="BQ2026" s="2"/>
      <c r="BR2026" s="2"/>
    </row>
    <row r="2027" spans="1:70" s="3" customFormat="1" ht="57">
      <c r="A2027" s="2"/>
      <c r="B2027" s="28" t="s">
        <v>3308</v>
      </c>
      <c r="C2027" s="28" t="s">
        <v>4790</v>
      </c>
      <c r="D2027" s="28" t="s">
        <v>4804</v>
      </c>
      <c r="E2027" s="29" t="s">
        <v>834</v>
      </c>
      <c r="F2027" s="29" t="s">
        <v>836</v>
      </c>
      <c r="G2027" s="29" t="s">
        <v>103</v>
      </c>
      <c r="H2027" s="29">
        <v>44121600</v>
      </c>
      <c r="I2027" s="29" t="s">
        <v>4823</v>
      </c>
      <c r="J2027" s="29" t="s">
        <v>199</v>
      </c>
      <c r="K2027" s="29" t="s">
        <v>1621</v>
      </c>
      <c r="L2027" s="30" t="s">
        <v>146</v>
      </c>
      <c r="M2027" s="30" t="s">
        <v>147</v>
      </c>
      <c r="N2027" s="30">
        <v>3</v>
      </c>
      <c r="O2027" s="30" t="s">
        <v>474</v>
      </c>
      <c r="P2027" s="30" t="s">
        <v>202</v>
      </c>
      <c r="Q2027" s="31">
        <v>50000000</v>
      </c>
      <c r="R2027" s="31">
        <v>50000000</v>
      </c>
      <c r="S2027" s="30" t="s">
        <v>411</v>
      </c>
      <c r="T2027" s="30" t="s">
        <v>199</v>
      </c>
      <c r="U2027" s="29" t="s">
        <v>466</v>
      </c>
      <c r="V2027" s="29" t="s">
        <v>334</v>
      </c>
      <c r="W2027" s="29" t="s">
        <v>476</v>
      </c>
      <c r="X2027" s="29" t="s">
        <v>438</v>
      </c>
      <c r="Y2027" s="29" t="s">
        <v>477</v>
      </c>
      <c r="Z2027" s="29" t="s">
        <v>468</v>
      </c>
      <c r="AA2027" s="32">
        <v>0</v>
      </c>
      <c r="AB2027" s="32">
        <v>0</v>
      </c>
      <c r="AC2027" s="32">
        <v>50000000</v>
      </c>
      <c r="AD2027" s="32">
        <v>0</v>
      </c>
      <c r="AE2027" s="32">
        <v>0</v>
      </c>
      <c r="AF2027" s="32">
        <v>20000000</v>
      </c>
      <c r="AG2027" s="32">
        <v>0</v>
      </c>
      <c r="AH2027" s="32">
        <v>20000000</v>
      </c>
      <c r="AI2027" s="32">
        <v>0</v>
      </c>
      <c r="AJ2027" s="32">
        <v>10000000</v>
      </c>
      <c r="AK2027" s="32">
        <v>0</v>
      </c>
      <c r="AL2027" s="32">
        <v>0</v>
      </c>
      <c r="AM2027" s="32">
        <v>0</v>
      </c>
      <c r="AN2027" s="32">
        <v>0</v>
      </c>
      <c r="AO2027" s="32">
        <v>0</v>
      </c>
      <c r="AP2027" s="32">
        <v>0</v>
      </c>
      <c r="AQ2027" s="32">
        <v>0</v>
      </c>
      <c r="AR2027" s="32">
        <v>0</v>
      </c>
      <c r="AS2027" s="32">
        <v>0</v>
      </c>
      <c r="AT2027" s="32">
        <v>0</v>
      </c>
      <c r="AU2027" s="32">
        <v>0</v>
      </c>
      <c r="AV2027" s="32">
        <v>0</v>
      </c>
      <c r="AW2027" s="32">
        <v>0</v>
      </c>
      <c r="AX2027" s="32">
        <v>0</v>
      </c>
      <c r="AZ2027" s="13" t="str">
        <f t="shared" si="157"/>
        <v>OK</v>
      </c>
      <c r="BA2027" s="13" t="str">
        <f t="shared" si="158"/>
        <v>OK</v>
      </c>
      <c r="BB2027" s="7">
        <f t="shared" si="159"/>
        <v>0</v>
      </c>
      <c r="BC2027" s="14">
        <f t="shared" si="160"/>
        <v>50000000</v>
      </c>
      <c r="BD2027" s="14">
        <f t="shared" si="160"/>
        <v>50000000</v>
      </c>
      <c r="BE2027" s="7">
        <f t="shared" si="161"/>
        <v>0</v>
      </c>
      <c r="BF2027" s="7">
        <f t="shared" si="161"/>
        <v>0</v>
      </c>
      <c r="BJ2027" s="2"/>
      <c r="BK2027" s="2"/>
      <c r="BL2027" s="2"/>
      <c r="BM2027" s="2"/>
      <c r="BN2027" s="2"/>
      <c r="BO2027" s="2"/>
      <c r="BP2027" s="2"/>
      <c r="BQ2027" s="2"/>
      <c r="BR2027" s="2"/>
    </row>
    <row r="2028" spans="1:70" s="3" customFormat="1" ht="114">
      <c r="A2028" s="2"/>
      <c r="B2028" s="28" t="s">
        <v>3309</v>
      </c>
      <c r="C2028" s="28" t="s">
        <v>4790</v>
      </c>
      <c r="D2028" s="28" t="s">
        <v>4804</v>
      </c>
      <c r="E2028" s="29" t="s">
        <v>834</v>
      </c>
      <c r="F2028" s="29" t="s">
        <v>836</v>
      </c>
      <c r="G2028" s="29" t="s">
        <v>103</v>
      </c>
      <c r="H2028" s="29">
        <v>80101500</v>
      </c>
      <c r="I2028" s="29" t="s">
        <v>4823</v>
      </c>
      <c r="J2028" s="29" t="s">
        <v>199</v>
      </c>
      <c r="K2028" s="29" t="s">
        <v>1622</v>
      </c>
      <c r="L2028" s="30" t="s">
        <v>146</v>
      </c>
      <c r="M2028" s="30" t="s">
        <v>146</v>
      </c>
      <c r="N2028" s="30">
        <v>6</v>
      </c>
      <c r="O2028" s="30" t="s">
        <v>218</v>
      </c>
      <c r="P2028" s="30" t="s">
        <v>202</v>
      </c>
      <c r="Q2028" s="31">
        <v>45934476</v>
      </c>
      <c r="R2028" s="31">
        <v>45934476</v>
      </c>
      <c r="S2028" s="30" t="s">
        <v>411</v>
      </c>
      <c r="T2028" s="30" t="s">
        <v>199</v>
      </c>
      <c r="U2028" s="29" t="s">
        <v>466</v>
      </c>
      <c r="V2028" s="29" t="s">
        <v>334</v>
      </c>
      <c r="W2028" s="29" t="s">
        <v>334</v>
      </c>
      <c r="X2028" s="29" t="s">
        <v>206</v>
      </c>
      <c r="Y2028" s="29" t="s">
        <v>211</v>
      </c>
      <c r="Z2028" s="29" t="s">
        <v>468</v>
      </c>
      <c r="AA2028" s="32">
        <v>45934476</v>
      </c>
      <c r="AB2028" s="32">
        <v>0</v>
      </c>
      <c r="AC2028" s="32">
        <v>0</v>
      </c>
      <c r="AD2028" s="32">
        <v>8154049</v>
      </c>
      <c r="AE2028" s="32">
        <v>0</v>
      </c>
      <c r="AF2028" s="32">
        <v>8154049</v>
      </c>
      <c r="AG2028" s="32">
        <v>0</v>
      </c>
      <c r="AH2028" s="32">
        <v>8154049</v>
      </c>
      <c r="AI2028" s="32">
        <v>0</v>
      </c>
      <c r="AJ2028" s="32">
        <v>8154049</v>
      </c>
      <c r="AK2028" s="32">
        <v>0</v>
      </c>
      <c r="AL2028" s="32">
        <v>8154049</v>
      </c>
      <c r="AM2028" s="32">
        <v>0</v>
      </c>
      <c r="AN2028" s="32">
        <v>5164231</v>
      </c>
      <c r="AO2028" s="32">
        <v>0</v>
      </c>
      <c r="AP2028" s="32">
        <v>0</v>
      </c>
      <c r="AQ2028" s="32">
        <v>0</v>
      </c>
      <c r="AR2028" s="32">
        <v>0</v>
      </c>
      <c r="AS2028" s="32">
        <v>0</v>
      </c>
      <c r="AT2028" s="32">
        <v>0</v>
      </c>
      <c r="AU2028" s="32">
        <v>0</v>
      </c>
      <c r="AV2028" s="32">
        <v>0</v>
      </c>
      <c r="AW2028" s="32">
        <v>0</v>
      </c>
      <c r="AX2028" s="32">
        <v>0</v>
      </c>
      <c r="AZ2028" s="13" t="str">
        <f t="shared" si="157"/>
        <v>OK</v>
      </c>
      <c r="BA2028" s="13" t="str">
        <f t="shared" si="158"/>
        <v>OK</v>
      </c>
      <c r="BB2028" s="7">
        <f t="shared" si="159"/>
        <v>0</v>
      </c>
      <c r="BC2028" s="14">
        <f t="shared" si="160"/>
        <v>45934476</v>
      </c>
      <c r="BD2028" s="14">
        <f t="shared" si="160"/>
        <v>45934476</v>
      </c>
      <c r="BE2028" s="7">
        <f t="shared" si="161"/>
        <v>0</v>
      </c>
      <c r="BF2028" s="7">
        <f t="shared" si="161"/>
        <v>0</v>
      </c>
      <c r="BJ2028" s="2"/>
      <c r="BK2028" s="2"/>
      <c r="BL2028" s="2"/>
      <c r="BM2028" s="2"/>
      <c r="BN2028" s="2"/>
      <c r="BO2028" s="2"/>
      <c r="BP2028" s="2"/>
      <c r="BQ2028" s="2"/>
      <c r="BR2028" s="2"/>
    </row>
    <row r="2029" spans="1:70" s="3" customFormat="1" ht="114">
      <c r="A2029" s="2"/>
      <c r="B2029" s="28" t="s">
        <v>4443</v>
      </c>
      <c r="C2029" s="28" t="s">
        <v>4790</v>
      </c>
      <c r="D2029" s="28" t="s">
        <v>4804</v>
      </c>
      <c r="E2029" s="29" t="s">
        <v>834</v>
      </c>
      <c r="F2029" s="29" t="s">
        <v>836</v>
      </c>
      <c r="G2029" s="29" t="s">
        <v>103</v>
      </c>
      <c r="H2029" s="29">
        <v>80101500</v>
      </c>
      <c r="I2029" s="29" t="s">
        <v>4823</v>
      </c>
      <c r="J2029" s="29" t="s">
        <v>199</v>
      </c>
      <c r="K2029" s="29" t="s">
        <v>1622</v>
      </c>
      <c r="L2029" s="30" t="s">
        <v>152</v>
      </c>
      <c r="M2029" s="30" t="s">
        <v>152</v>
      </c>
      <c r="N2029" s="30">
        <v>6</v>
      </c>
      <c r="O2029" s="30" t="s">
        <v>218</v>
      </c>
      <c r="P2029" s="30" t="s">
        <v>202</v>
      </c>
      <c r="Q2029" s="31">
        <v>48924294</v>
      </c>
      <c r="R2029" s="31">
        <v>48924294</v>
      </c>
      <c r="S2029" s="30" t="s">
        <v>411</v>
      </c>
      <c r="T2029" s="30" t="s">
        <v>199</v>
      </c>
      <c r="U2029" s="29" t="s">
        <v>466</v>
      </c>
      <c r="V2029" s="29" t="s">
        <v>334</v>
      </c>
      <c r="W2029" s="29" t="s">
        <v>334</v>
      </c>
      <c r="X2029" s="29" t="s">
        <v>206</v>
      </c>
      <c r="Y2029" s="29" t="s">
        <v>211</v>
      </c>
      <c r="Z2029" s="29" t="s">
        <v>468</v>
      </c>
      <c r="AA2029" s="32">
        <v>0</v>
      </c>
      <c r="AB2029" s="32">
        <v>0</v>
      </c>
      <c r="AC2029" s="32">
        <v>0</v>
      </c>
      <c r="AD2029" s="32">
        <v>0</v>
      </c>
      <c r="AE2029" s="32">
        <v>0</v>
      </c>
      <c r="AF2029" s="32">
        <v>0</v>
      </c>
      <c r="AG2029" s="32">
        <v>0</v>
      </c>
      <c r="AH2029" s="32">
        <v>0</v>
      </c>
      <c r="AI2029" s="32">
        <v>0</v>
      </c>
      <c r="AJ2029" s="32">
        <v>0</v>
      </c>
      <c r="AK2029" s="32">
        <v>0</v>
      </c>
      <c r="AL2029" s="32">
        <v>0</v>
      </c>
      <c r="AM2029" s="32">
        <v>48924294</v>
      </c>
      <c r="AN2029" s="32">
        <v>0</v>
      </c>
      <c r="AO2029" s="32">
        <v>0</v>
      </c>
      <c r="AP2029" s="32">
        <v>8154049</v>
      </c>
      <c r="AQ2029" s="32">
        <v>0</v>
      </c>
      <c r="AR2029" s="32">
        <v>8154049</v>
      </c>
      <c r="AS2029" s="32">
        <v>0</v>
      </c>
      <c r="AT2029" s="32">
        <v>8154049</v>
      </c>
      <c r="AU2029" s="32">
        <v>0</v>
      </c>
      <c r="AV2029" s="32">
        <v>8154049</v>
      </c>
      <c r="AW2029" s="32">
        <v>0</v>
      </c>
      <c r="AX2029" s="32">
        <v>16308098</v>
      </c>
      <c r="AZ2029" s="13" t="str">
        <f t="shared" si="157"/>
        <v>OK</v>
      </c>
      <c r="BA2029" s="13" t="str">
        <f t="shared" si="158"/>
        <v>OK</v>
      </c>
      <c r="BB2029" s="7">
        <f t="shared" si="159"/>
        <v>0</v>
      </c>
      <c r="BC2029" s="14">
        <f t="shared" si="160"/>
        <v>48924294</v>
      </c>
      <c r="BD2029" s="14">
        <f t="shared" si="160"/>
        <v>48924294</v>
      </c>
      <c r="BE2029" s="7">
        <f t="shared" si="161"/>
        <v>0</v>
      </c>
      <c r="BF2029" s="7">
        <f t="shared" si="161"/>
        <v>0</v>
      </c>
      <c r="BJ2029" s="2"/>
      <c r="BK2029" s="2"/>
      <c r="BL2029" s="2"/>
      <c r="BM2029" s="2"/>
      <c r="BN2029" s="2"/>
      <c r="BO2029" s="2"/>
      <c r="BP2029" s="2"/>
      <c r="BQ2029" s="2"/>
      <c r="BR2029" s="2"/>
    </row>
    <row r="2030" spans="1:70" s="3" customFormat="1" ht="71.25">
      <c r="A2030" s="2"/>
      <c r="B2030" s="28" t="s">
        <v>3310</v>
      </c>
      <c r="C2030" s="28" t="s">
        <v>4790</v>
      </c>
      <c r="D2030" s="28" t="s">
        <v>4804</v>
      </c>
      <c r="E2030" s="29" t="s">
        <v>838</v>
      </c>
      <c r="F2030" s="29" t="s">
        <v>839</v>
      </c>
      <c r="G2030" s="29" t="s">
        <v>106</v>
      </c>
      <c r="H2030" s="29">
        <v>80101500</v>
      </c>
      <c r="I2030" s="29" t="s">
        <v>4824</v>
      </c>
      <c r="J2030" s="29" t="s">
        <v>199</v>
      </c>
      <c r="K2030" s="29" t="s">
        <v>1601</v>
      </c>
      <c r="L2030" s="30" t="s">
        <v>146</v>
      </c>
      <c r="M2030" s="30" t="s">
        <v>146</v>
      </c>
      <c r="N2030" s="30">
        <v>12</v>
      </c>
      <c r="O2030" s="30" t="s">
        <v>218</v>
      </c>
      <c r="P2030" s="30" t="s">
        <v>202</v>
      </c>
      <c r="Q2030" s="31">
        <v>35363531</v>
      </c>
      <c r="R2030" s="31">
        <v>35363531</v>
      </c>
      <c r="S2030" s="30" t="s">
        <v>411</v>
      </c>
      <c r="T2030" s="30" t="s">
        <v>199</v>
      </c>
      <c r="U2030" s="29" t="s">
        <v>466</v>
      </c>
      <c r="V2030" s="29" t="s">
        <v>333</v>
      </c>
      <c r="W2030" s="29" t="s">
        <v>379</v>
      </c>
      <c r="X2030" s="29" t="s">
        <v>206</v>
      </c>
      <c r="Y2030" s="29" t="s">
        <v>211</v>
      </c>
      <c r="Z2030" s="29" t="s">
        <v>468</v>
      </c>
      <c r="AA2030" s="32">
        <v>35363531</v>
      </c>
      <c r="AB2030" s="32">
        <v>0</v>
      </c>
      <c r="AC2030" s="32">
        <v>0</v>
      </c>
      <c r="AD2030" s="32">
        <v>3039845</v>
      </c>
      <c r="AE2030" s="32">
        <v>0</v>
      </c>
      <c r="AF2030" s="32">
        <v>3039845</v>
      </c>
      <c r="AG2030" s="32">
        <v>0</v>
      </c>
      <c r="AH2030" s="32">
        <v>3039845</v>
      </c>
      <c r="AI2030" s="32">
        <v>0</v>
      </c>
      <c r="AJ2030" s="32">
        <v>3039845</v>
      </c>
      <c r="AK2030" s="32">
        <v>0</v>
      </c>
      <c r="AL2030" s="32">
        <v>3039845</v>
      </c>
      <c r="AM2030" s="32">
        <v>0</v>
      </c>
      <c r="AN2030" s="32">
        <v>3039845</v>
      </c>
      <c r="AO2030" s="32">
        <v>0</v>
      </c>
      <c r="AP2030" s="32">
        <v>3039845</v>
      </c>
      <c r="AQ2030" s="32">
        <v>0</v>
      </c>
      <c r="AR2030" s="32">
        <v>3039845</v>
      </c>
      <c r="AS2030" s="32">
        <v>0</v>
      </c>
      <c r="AT2030" s="32">
        <v>3039845</v>
      </c>
      <c r="AU2030" s="32">
        <v>0</v>
      </c>
      <c r="AV2030" s="32">
        <v>3039845</v>
      </c>
      <c r="AW2030" s="32">
        <v>0</v>
      </c>
      <c r="AX2030" s="32">
        <v>4965081</v>
      </c>
      <c r="AZ2030" s="13" t="str">
        <f t="shared" si="157"/>
        <v>OK</v>
      </c>
      <c r="BA2030" s="13" t="str">
        <f t="shared" si="158"/>
        <v>OK</v>
      </c>
      <c r="BB2030" s="7">
        <f t="shared" si="159"/>
        <v>0</v>
      </c>
      <c r="BC2030" s="14">
        <f t="shared" si="160"/>
        <v>35363531</v>
      </c>
      <c r="BD2030" s="14">
        <f t="shared" si="160"/>
        <v>35363531</v>
      </c>
      <c r="BE2030" s="7">
        <f t="shared" si="161"/>
        <v>0</v>
      </c>
      <c r="BF2030" s="7">
        <f t="shared" si="161"/>
        <v>0</v>
      </c>
      <c r="BJ2030" s="2"/>
      <c r="BK2030" s="2"/>
      <c r="BL2030" s="2"/>
      <c r="BM2030" s="2"/>
      <c r="BN2030" s="2"/>
      <c r="BO2030" s="2"/>
      <c r="BP2030" s="2"/>
      <c r="BQ2030" s="2"/>
      <c r="BR2030" s="2"/>
    </row>
    <row r="2031" spans="1:70" s="3" customFormat="1" ht="71.25">
      <c r="A2031" s="2"/>
      <c r="B2031" s="28" t="s">
        <v>3311</v>
      </c>
      <c r="C2031" s="28" t="s">
        <v>4790</v>
      </c>
      <c r="D2031" s="28" t="s">
        <v>4804</v>
      </c>
      <c r="E2031" s="29" t="s">
        <v>838</v>
      </c>
      <c r="F2031" s="29" t="s">
        <v>839</v>
      </c>
      <c r="G2031" s="29" t="s">
        <v>106</v>
      </c>
      <c r="H2031" s="29">
        <v>80101500</v>
      </c>
      <c r="I2031" s="29" t="s">
        <v>4824</v>
      </c>
      <c r="J2031" s="29" t="s">
        <v>199</v>
      </c>
      <c r="K2031" s="29" t="s">
        <v>1602</v>
      </c>
      <c r="L2031" s="30" t="s">
        <v>146</v>
      </c>
      <c r="M2031" s="30" t="s">
        <v>146</v>
      </c>
      <c r="N2031" s="30">
        <v>12</v>
      </c>
      <c r="O2031" s="30" t="s">
        <v>218</v>
      </c>
      <c r="P2031" s="30" t="s">
        <v>202</v>
      </c>
      <c r="Q2031" s="31">
        <v>83359881</v>
      </c>
      <c r="R2031" s="31">
        <v>83359881</v>
      </c>
      <c r="S2031" s="30" t="s">
        <v>411</v>
      </c>
      <c r="T2031" s="30" t="s">
        <v>199</v>
      </c>
      <c r="U2031" s="29" t="s">
        <v>466</v>
      </c>
      <c r="V2031" s="29" t="s">
        <v>333</v>
      </c>
      <c r="W2031" s="29" t="s">
        <v>379</v>
      </c>
      <c r="X2031" s="29" t="s">
        <v>206</v>
      </c>
      <c r="Y2031" s="29" t="s">
        <v>211</v>
      </c>
      <c r="Z2031" s="29" t="s">
        <v>468</v>
      </c>
      <c r="AA2031" s="32">
        <v>83359881</v>
      </c>
      <c r="AB2031" s="32">
        <v>0</v>
      </c>
      <c r="AC2031" s="32">
        <v>0</v>
      </c>
      <c r="AD2031" s="32">
        <v>7024709</v>
      </c>
      <c r="AE2031" s="32">
        <v>0</v>
      </c>
      <c r="AF2031" s="32">
        <v>7024709</v>
      </c>
      <c r="AG2031" s="32">
        <v>0</v>
      </c>
      <c r="AH2031" s="32">
        <v>7024709</v>
      </c>
      <c r="AI2031" s="32">
        <v>0</v>
      </c>
      <c r="AJ2031" s="32">
        <v>7024709</v>
      </c>
      <c r="AK2031" s="32">
        <v>0</v>
      </c>
      <c r="AL2031" s="32">
        <v>7024709</v>
      </c>
      <c r="AM2031" s="32">
        <v>0</v>
      </c>
      <c r="AN2031" s="32">
        <v>7024709</v>
      </c>
      <c r="AO2031" s="32">
        <v>0</v>
      </c>
      <c r="AP2031" s="32">
        <v>7024709</v>
      </c>
      <c r="AQ2031" s="32">
        <v>0</v>
      </c>
      <c r="AR2031" s="32">
        <v>7024709</v>
      </c>
      <c r="AS2031" s="32">
        <v>0</v>
      </c>
      <c r="AT2031" s="32">
        <v>7024709</v>
      </c>
      <c r="AU2031" s="32">
        <v>0</v>
      </c>
      <c r="AV2031" s="32">
        <v>7024709</v>
      </c>
      <c r="AW2031" s="32">
        <v>0</v>
      </c>
      <c r="AX2031" s="32">
        <v>13112791</v>
      </c>
      <c r="AZ2031" s="13" t="str">
        <f t="shared" si="157"/>
        <v>OK</v>
      </c>
      <c r="BA2031" s="13" t="str">
        <f t="shared" si="158"/>
        <v>OK</v>
      </c>
      <c r="BB2031" s="7">
        <f t="shared" si="159"/>
        <v>0</v>
      </c>
      <c r="BC2031" s="14">
        <f t="shared" si="160"/>
        <v>83359881</v>
      </c>
      <c r="BD2031" s="14">
        <f t="shared" si="160"/>
        <v>83359881</v>
      </c>
      <c r="BE2031" s="7">
        <f t="shared" si="161"/>
        <v>0</v>
      </c>
      <c r="BF2031" s="7">
        <f t="shared" si="161"/>
        <v>0</v>
      </c>
      <c r="BJ2031" s="2"/>
      <c r="BK2031" s="2"/>
      <c r="BL2031" s="2"/>
      <c r="BM2031" s="2"/>
      <c r="BN2031" s="2"/>
      <c r="BO2031" s="2"/>
      <c r="BP2031" s="2"/>
      <c r="BQ2031" s="2"/>
      <c r="BR2031" s="2"/>
    </row>
    <row r="2032" spans="1:70" s="3" customFormat="1" ht="85.5">
      <c r="A2032" s="2"/>
      <c r="B2032" s="28" t="s">
        <v>3312</v>
      </c>
      <c r="C2032" s="28" t="s">
        <v>4790</v>
      </c>
      <c r="D2032" s="28" t="s">
        <v>4804</v>
      </c>
      <c r="E2032" s="29" t="s">
        <v>838</v>
      </c>
      <c r="F2032" s="29" t="s">
        <v>839</v>
      </c>
      <c r="G2032" s="29" t="s">
        <v>106</v>
      </c>
      <c r="H2032" s="29">
        <v>80101500</v>
      </c>
      <c r="I2032" s="29" t="s">
        <v>4824</v>
      </c>
      <c r="J2032" s="29" t="s">
        <v>199</v>
      </c>
      <c r="K2032" s="29" t="s">
        <v>1603</v>
      </c>
      <c r="L2032" s="30" t="s">
        <v>147</v>
      </c>
      <c r="M2032" s="30" t="s">
        <v>147</v>
      </c>
      <c r="N2032" s="30">
        <v>5</v>
      </c>
      <c r="O2032" s="30" t="s">
        <v>218</v>
      </c>
      <c r="P2032" s="30" t="s">
        <v>202</v>
      </c>
      <c r="Q2032" s="31">
        <v>26008235</v>
      </c>
      <c r="R2032" s="31">
        <v>26008235</v>
      </c>
      <c r="S2032" s="30" t="s">
        <v>411</v>
      </c>
      <c r="T2032" s="30" t="s">
        <v>199</v>
      </c>
      <c r="U2032" s="29" t="s">
        <v>466</v>
      </c>
      <c r="V2032" s="29" t="s">
        <v>333</v>
      </c>
      <c r="W2032" s="29" t="s">
        <v>379</v>
      </c>
      <c r="X2032" s="29" t="s">
        <v>206</v>
      </c>
      <c r="Y2032" s="29" t="s">
        <v>211</v>
      </c>
      <c r="Z2032" s="29" t="s">
        <v>468</v>
      </c>
      <c r="AA2032" s="32">
        <v>0</v>
      </c>
      <c r="AB2032" s="32">
        <v>0</v>
      </c>
      <c r="AC2032" s="32">
        <v>26008235</v>
      </c>
      <c r="AD2032" s="32">
        <v>0</v>
      </c>
      <c r="AE2032" s="32">
        <v>0</v>
      </c>
      <c r="AF2032" s="32">
        <v>5201647</v>
      </c>
      <c r="AG2032" s="32">
        <v>0</v>
      </c>
      <c r="AH2032" s="32">
        <v>5201647</v>
      </c>
      <c r="AI2032" s="32">
        <v>0</v>
      </c>
      <c r="AJ2032" s="32">
        <v>5201647</v>
      </c>
      <c r="AK2032" s="32">
        <v>0</v>
      </c>
      <c r="AL2032" s="32">
        <v>5201647</v>
      </c>
      <c r="AM2032" s="32">
        <v>0</v>
      </c>
      <c r="AN2032" s="32">
        <v>5201647</v>
      </c>
      <c r="AO2032" s="32">
        <v>0</v>
      </c>
      <c r="AP2032" s="32">
        <v>0</v>
      </c>
      <c r="AQ2032" s="32">
        <v>0</v>
      </c>
      <c r="AR2032" s="32">
        <v>0</v>
      </c>
      <c r="AS2032" s="32">
        <v>0</v>
      </c>
      <c r="AT2032" s="32">
        <v>0</v>
      </c>
      <c r="AU2032" s="32">
        <v>0</v>
      </c>
      <c r="AV2032" s="32">
        <v>0</v>
      </c>
      <c r="AW2032" s="32">
        <v>0</v>
      </c>
      <c r="AX2032" s="32">
        <v>0</v>
      </c>
      <c r="AZ2032" s="13" t="str">
        <f t="shared" si="157"/>
        <v>OK</v>
      </c>
      <c r="BA2032" s="13" t="str">
        <f t="shared" si="158"/>
        <v>OK</v>
      </c>
      <c r="BB2032" s="7">
        <f t="shared" si="159"/>
        <v>0</v>
      </c>
      <c r="BC2032" s="14">
        <f t="shared" si="160"/>
        <v>26008235</v>
      </c>
      <c r="BD2032" s="14">
        <f t="shared" si="160"/>
        <v>26008235</v>
      </c>
      <c r="BE2032" s="7">
        <f t="shared" si="161"/>
        <v>0</v>
      </c>
      <c r="BF2032" s="7">
        <f t="shared" si="161"/>
        <v>0</v>
      </c>
      <c r="BJ2032" s="2"/>
      <c r="BK2032" s="2"/>
      <c r="BL2032" s="2"/>
      <c r="BM2032" s="2"/>
      <c r="BN2032" s="2"/>
      <c r="BO2032" s="2"/>
      <c r="BP2032" s="2"/>
      <c r="BQ2032" s="2"/>
      <c r="BR2032" s="2"/>
    </row>
    <row r="2033" spans="1:70" s="3" customFormat="1" ht="71.25">
      <c r="A2033" s="2"/>
      <c r="B2033" s="28" t="s">
        <v>3313</v>
      </c>
      <c r="C2033" s="28" t="s">
        <v>4790</v>
      </c>
      <c r="D2033" s="28" t="s">
        <v>4804</v>
      </c>
      <c r="E2033" s="29" t="s">
        <v>838</v>
      </c>
      <c r="F2033" s="29" t="s">
        <v>839</v>
      </c>
      <c r="G2033" s="29" t="s">
        <v>106</v>
      </c>
      <c r="H2033" s="29">
        <v>80101500</v>
      </c>
      <c r="I2033" s="29" t="s">
        <v>4824</v>
      </c>
      <c r="J2033" s="29" t="s">
        <v>199</v>
      </c>
      <c r="K2033" s="29" t="s">
        <v>1604</v>
      </c>
      <c r="L2033" s="30" t="s">
        <v>146</v>
      </c>
      <c r="M2033" s="30" t="s">
        <v>146</v>
      </c>
      <c r="N2033" s="30">
        <v>12</v>
      </c>
      <c r="O2033" s="30" t="s">
        <v>218</v>
      </c>
      <c r="P2033" s="30" t="s">
        <v>202</v>
      </c>
      <c r="Q2033" s="31">
        <v>52702418</v>
      </c>
      <c r="R2033" s="31">
        <v>52702418</v>
      </c>
      <c r="S2033" s="30" t="s">
        <v>411</v>
      </c>
      <c r="T2033" s="30" t="s">
        <v>199</v>
      </c>
      <c r="U2033" s="29" t="s">
        <v>466</v>
      </c>
      <c r="V2033" s="29" t="s">
        <v>333</v>
      </c>
      <c r="W2033" s="29" t="s">
        <v>379</v>
      </c>
      <c r="X2033" s="29" t="s">
        <v>206</v>
      </c>
      <c r="Y2033" s="29" t="s">
        <v>211</v>
      </c>
      <c r="Z2033" s="29" t="s">
        <v>468</v>
      </c>
      <c r="AA2033" s="32">
        <v>52702418</v>
      </c>
      <c r="AB2033" s="32">
        <v>0</v>
      </c>
      <c r="AC2033" s="32">
        <v>0</v>
      </c>
      <c r="AD2033" s="32">
        <v>4441215</v>
      </c>
      <c r="AE2033" s="32">
        <v>0</v>
      </c>
      <c r="AF2033" s="32">
        <v>4441215</v>
      </c>
      <c r="AG2033" s="32">
        <v>0</v>
      </c>
      <c r="AH2033" s="32">
        <v>4441215</v>
      </c>
      <c r="AI2033" s="32">
        <v>0</v>
      </c>
      <c r="AJ2033" s="32">
        <v>4441215</v>
      </c>
      <c r="AK2033" s="32">
        <v>0</v>
      </c>
      <c r="AL2033" s="32">
        <v>4441215</v>
      </c>
      <c r="AM2033" s="32">
        <v>0</v>
      </c>
      <c r="AN2033" s="32">
        <v>4441215</v>
      </c>
      <c r="AO2033" s="32">
        <v>0</v>
      </c>
      <c r="AP2033" s="32">
        <v>4441215</v>
      </c>
      <c r="AQ2033" s="32">
        <v>0</v>
      </c>
      <c r="AR2033" s="32">
        <v>4441215</v>
      </c>
      <c r="AS2033" s="32">
        <v>0</v>
      </c>
      <c r="AT2033" s="32">
        <v>4441215</v>
      </c>
      <c r="AU2033" s="32">
        <v>0</v>
      </c>
      <c r="AV2033" s="32">
        <v>4441215</v>
      </c>
      <c r="AW2033" s="32">
        <v>0</v>
      </c>
      <c r="AX2033" s="32">
        <v>8290268</v>
      </c>
      <c r="AZ2033" s="13" t="str">
        <f t="shared" si="157"/>
        <v>OK</v>
      </c>
      <c r="BA2033" s="13" t="str">
        <f t="shared" si="158"/>
        <v>OK</v>
      </c>
      <c r="BB2033" s="7">
        <f t="shared" si="159"/>
        <v>0</v>
      </c>
      <c r="BC2033" s="14">
        <f t="shared" si="160"/>
        <v>52702418</v>
      </c>
      <c r="BD2033" s="14">
        <f t="shared" si="160"/>
        <v>52702418</v>
      </c>
      <c r="BE2033" s="7">
        <f t="shared" si="161"/>
        <v>0</v>
      </c>
      <c r="BF2033" s="7">
        <f t="shared" si="161"/>
        <v>0</v>
      </c>
      <c r="BJ2033" s="2"/>
      <c r="BK2033" s="2"/>
      <c r="BL2033" s="2"/>
      <c r="BM2033" s="2"/>
      <c r="BN2033" s="2"/>
      <c r="BO2033" s="2"/>
      <c r="BP2033" s="2"/>
      <c r="BQ2033" s="2"/>
      <c r="BR2033" s="2"/>
    </row>
    <row r="2034" spans="1:70" s="3" customFormat="1" ht="85.5">
      <c r="A2034" s="2"/>
      <c r="B2034" s="28" t="s">
        <v>3314</v>
      </c>
      <c r="C2034" s="28" t="s">
        <v>4790</v>
      </c>
      <c r="D2034" s="28" t="s">
        <v>4804</v>
      </c>
      <c r="E2034" s="29" t="s">
        <v>838</v>
      </c>
      <c r="F2034" s="29" t="s">
        <v>839</v>
      </c>
      <c r="G2034" s="29" t="s">
        <v>106</v>
      </c>
      <c r="H2034" s="29">
        <v>80101500</v>
      </c>
      <c r="I2034" s="29" t="s">
        <v>4824</v>
      </c>
      <c r="J2034" s="29" t="s">
        <v>199</v>
      </c>
      <c r="K2034" s="29" t="s">
        <v>1605</v>
      </c>
      <c r="L2034" s="30" t="s">
        <v>146</v>
      </c>
      <c r="M2034" s="30" t="s">
        <v>146</v>
      </c>
      <c r="N2034" s="30">
        <v>12</v>
      </c>
      <c r="O2034" s="30" t="s">
        <v>218</v>
      </c>
      <c r="P2034" s="30" t="s">
        <v>202</v>
      </c>
      <c r="Q2034" s="31">
        <v>44349548</v>
      </c>
      <c r="R2034" s="31">
        <v>44349548</v>
      </c>
      <c r="S2034" s="30" t="s">
        <v>411</v>
      </c>
      <c r="T2034" s="30" t="s">
        <v>199</v>
      </c>
      <c r="U2034" s="29" t="s">
        <v>466</v>
      </c>
      <c r="V2034" s="29" t="s">
        <v>333</v>
      </c>
      <c r="W2034" s="29" t="s">
        <v>379</v>
      </c>
      <c r="X2034" s="29" t="s">
        <v>206</v>
      </c>
      <c r="Y2034" s="29" t="s">
        <v>211</v>
      </c>
      <c r="Z2034" s="29" t="s">
        <v>468</v>
      </c>
      <c r="AA2034" s="32">
        <v>44349548</v>
      </c>
      <c r="AB2034" s="32">
        <v>0</v>
      </c>
      <c r="AC2034" s="32">
        <v>0</v>
      </c>
      <c r="AD2034" s="32">
        <v>3812282</v>
      </c>
      <c r="AE2034" s="32">
        <v>0</v>
      </c>
      <c r="AF2034" s="32">
        <v>3812282</v>
      </c>
      <c r="AG2034" s="32">
        <v>0</v>
      </c>
      <c r="AH2034" s="32">
        <v>3812282</v>
      </c>
      <c r="AI2034" s="32">
        <v>0</v>
      </c>
      <c r="AJ2034" s="32">
        <v>3812282</v>
      </c>
      <c r="AK2034" s="32">
        <v>0</v>
      </c>
      <c r="AL2034" s="32">
        <v>3812282</v>
      </c>
      <c r="AM2034" s="32">
        <v>0</v>
      </c>
      <c r="AN2034" s="32">
        <v>3812282</v>
      </c>
      <c r="AO2034" s="32">
        <v>0</v>
      </c>
      <c r="AP2034" s="32">
        <v>3812282</v>
      </c>
      <c r="AQ2034" s="32">
        <v>0</v>
      </c>
      <c r="AR2034" s="32">
        <v>3812282</v>
      </c>
      <c r="AS2034" s="32">
        <v>0</v>
      </c>
      <c r="AT2034" s="32">
        <v>3812282</v>
      </c>
      <c r="AU2034" s="32">
        <v>0</v>
      </c>
      <c r="AV2034" s="32">
        <v>3812282</v>
      </c>
      <c r="AW2034" s="32">
        <v>0</v>
      </c>
      <c r="AX2034" s="32">
        <v>6226728</v>
      </c>
      <c r="AZ2034" s="13" t="str">
        <f t="shared" si="157"/>
        <v>OK</v>
      </c>
      <c r="BA2034" s="13" t="str">
        <f t="shared" si="158"/>
        <v>OK</v>
      </c>
      <c r="BB2034" s="7">
        <f t="shared" si="159"/>
        <v>0</v>
      </c>
      <c r="BC2034" s="14">
        <f t="shared" si="160"/>
        <v>44349548</v>
      </c>
      <c r="BD2034" s="14">
        <f t="shared" si="160"/>
        <v>44349548</v>
      </c>
      <c r="BE2034" s="7">
        <f t="shared" si="161"/>
        <v>0</v>
      </c>
      <c r="BF2034" s="7">
        <f t="shared" si="161"/>
        <v>0</v>
      </c>
      <c r="BJ2034" s="2"/>
      <c r="BK2034" s="2"/>
      <c r="BL2034" s="2"/>
      <c r="BM2034" s="2"/>
      <c r="BN2034" s="2"/>
      <c r="BO2034" s="2"/>
      <c r="BP2034" s="2"/>
      <c r="BQ2034" s="2"/>
      <c r="BR2034" s="2"/>
    </row>
    <row r="2035" spans="1:70" s="3" customFormat="1" ht="99.75">
      <c r="A2035" s="2"/>
      <c r="B2035" s="28" t="s">
        <v>3315</v>
      </c>
      <c r="C2035" s="28" t="s">
        <v>4790</v>
      </c>
      <c r="D2035" s="28" t="s">
        <v>4804</v>
      </c>
      <c r="E2035" s="29" t="s">
        <v>838</v>
      </c>
      <c r="F2035" s="29" t="s">
        <v>839</v>
      </c>
      <c r="G2035" s="29" t="s">
        <v>106</v>
      </c>
      <c r="H2035" s="29">
        <v>80101500</v>
      </c>
      <c r="I2035" s="29" t="s">
        <v>4824</v>
      </c>
      <c r="J2035" s="29" t="s">
        <v>199</v>
      </c>
      <c r="K2035" s="29" t="s">
        <v>1606</v>
      </c>
      <c r="L2035" s="30" t="s">
        <v>146</v>
      </c>
      <c r="M2035" s="30" t="s">
        <v>146</v>
      </c>
      <c r="N2035" s="30">
        <v>12</v>
      </c>
      <c r="O2035" s="30" t="s">
        <v>218</v>
      </c>
      <c r="P2035" s="30" t="s">
        <v>202</v>
      </c>
      <c r="Q2035" s="31">
        <v>44349548</v>
      </c>
      <c r="R2035" s="31">
        <v>44349548</v>
      </c>
      <c r="S2035" s="30" t="s">
        <v>411</v>
      </c>
      <c r="T2035" s="30" t="s">
        <v>199</v>
      </c>
      <c r="U2035" s="29" t="s">
        <v>466</v>
      </c>
      <c r="V2035" s="29" t="s">
        <v>333</v>
      </c>
      <c r="W2035" s="29" t="s">
        <v>379</v>
      </c>
      <c r="X2035" s="29" t="s">
        <v>206</v>
      </c>
      <c r="Y2035" s="29" t="s">
        <v>211</v>
      </c>
      <c r="Z2035" s="29" t="s">
        <v>468</v>
      </c>
      <c r="AA2035" s="32">
        <v>44349548</v>
      </c>
      <c r="AB2035" s="32">
        <v>0</v>
      </c>
      <c r="AC2035" s="32">
        <v>0</v>
      </c>
      <c r="AD2035" s="32">
        <v>3812282</v>
      </c>
      <c r="AE2035" s="32">
        <v>0</v>
      </c>
      <c r="AF2035" s="32">
        <v>3812282</v>
      </c>
      <c r="AG2035" s="32">
        <v>0</v>
      </c>
      <c r="AH2035" s="32">
        <v>3812282</v>
      </c>
      <c r="AI2035" s="32">
        <v>0</v>
      </c>
      <c r="AJ2035" s="32">
        <v>3812282</v>
      </c>
      <c r="AK2035" s="32">
        <v>0</v>
      </c>
      <c r="AL2035" s="32">
        <v>3812282</v>
      </c>
      <c r="AM2035" s="32">
        <v>0</v>
      </c>
      <c r="AN2035" s="32">
        <v>3812282</v>
      </c>
      <c r="AO2035" s="32">
        <v>0</v>
      </c>
      <c r="AP2035" s="32">
        <v>3812282</v>
      </c>
      <c r="AQ2035" s="32">
        <v>0</v>
      </c>
      <c r="AR2035" s="32">
        <v>3812282</v>
      </c>
      <c r="AS2035" s="32">
        <v>0</v>
      </c>
      <c r="AT2035" s="32">
        <v>3812282</v>
      </c>
      <c r="AU2035" s="32">
        <v>0</v>
      </c>
      <c r="AV2035" s="32">
        <v>3812282</v>
      </c>
      <c r="AW2035" s="32">
        <v>0</v>
      </c>
      <c r="AX2035" s="32">
        <v>6226728</v>
      </c>
      <c r="AZ2035" s="13" t="str">
        <f t="shared" si="157"/>
        <v>OK</v>
      </c>
      <c r="BA2035" s="13" t="str">
        <f t="shared" si="158"/>
        <v>OK</v>
      </c>
      <c r="BB2035" s="7">
        <f t="shared" si="159"/>
        <v>0</v>
      </c>
      <c r="BC2035" s="14">
        <f t="shared" si="160"/>
        <v>44349548</v>
      </c>
      <c r="BD2035" s="14">
        <f t="shared" si="160"/>
        <v>44349548</v>
      </c>
      <c r="BE2035" s="7">
        <f t="shared" si="161"/>
        <v>0</v>
      </c>
      <c r="BF2035" s="7">
        <f t="shared" si="161"/>
        <v>0</v>
      </c>
      <c r="BJ2035" s="2"/>
      <c r="BK2035" s="2"/>
      <c r="BL2035" s="2"/>
      <c r="BM2035" s="2"/>
      <c r="BN2035" s="2"/>
      <c r="BO2035" s="2"/>
      <c r="BP2035" s="2"/>
      <c r="BQ2035" s="2"/>
      <c r="BR2035" s="2"/>
    </row>
    <row r="2036" spans="1:70" s="3" customFormat="1" ht="57">
      <c r="A2036" s="2"/>
      <c r="B2036" s="28" t="s">
        <v>3316</v>
      </c>
      <c r="C2036" s="28" t="s">
        <v>4790</v>
      </c>
      <c r="D2036" s="28" t="s">
        <v>4804</v>
      </c>
      <c r="E2036" s="29" t="s">
        <v>838</v>
      </c>
      <c r="F2036" s="29" t="s">
        <v>839</v>
      </c>
      <c r="G2036" s="29" t="s">
        <v>106</v>
      </c>
      <c r="H2036" s="29">
        <v>80101500</v>
      </c>
      <c r="I2036" s="29" t="s">
        <v>4824</v>
      </c>
      <c r="J2036" s="29" t="s">
        <v>199</v>
      </c>
      <c r="K2036" s="29" t="s">
        <v>1607</v>
      </c>
      <c r="L2036" s="30" t="s">
        <v>146</v>
      </c>
      <c r="M2036" s="30" t="s">
        <v>146</v>
      </c>
      <c r="N2036" s="30">
        <v>12</v>
      </c>
      <c r="O2036" s="30" t="s">
        <v>218</v>
      </c>
      <c r="P2036" s="30" t="s">
        <v>202</v>
      </c>
      <c r="Q2036" s="31">
        <v>36899503</v>
      </c>
      <c r="R2036" s="31">
        <v>36899503</v>
      </c>
      <c r="S2036" s="30" t="s">
        <v>411</v>
      </c>
      <c r="T2036" s="30" t="s">
        <v>199</v>
      </c>
      <c r="U2036" s="29" t="s">
        <v>466</v>
      </c>
      <c r="V2036" s="29" t="s">
        <v>333</v>
      </c>
      <c r="W2036" s="29" t="s">
        <v>379</v>
      </c>
      <c r="X2036" s="29" t="s">
        <v>206</v>
      </c>
      <c r="Y2036" s="29" t="s">
        <v>211</v>
      </c>
      <c r="Z2036" s="29" t="s">
        <v>468</v>
      </c>
      <c r="AA2036" s="32">
        <v>36899503</v>
      </c>
      <c r="AB2036" s="32">
        <v>0</v>
      </c>
      <c r="AC2036" s="32">
        <v>0</v>
      </c>
      <c r="AD2036" s="32">
        <v>3171877</v>
      </c>
      <c r="AE2036" s="32">
        <v>0</v>
      </c>
      <c r="AF2036" s="32">
        <v>3171877</v>
      </c>
      <c r="AG2036" s="32">
        <v>0</v>
      </c>
      <c r="AH2036" s="32">
        <v>3171877</v>
      </c>
      <c r="AI2036" s="32">
        <v>0</v>
      </c>
      <c r="AJ2036" s="32">
        <v>3171877</v>
      </c>
      <c r="AK2036" s="32">
        <v>0</v>
      </c>
      <c r="AL2036" s="32">
        <v>3171877</v>
      </c>
      <c r="AM2036" s="32">
        <v>0</v>
      </c>
      <c r="AN2036" s="32">
        <v>3171877</v>
      </c>
      <c r="AO2036" s="32">
        <v>0</v>
      </c>
      <c r="AP2036" s="32">
        <v>3171877</v>
      </c>
      <c r="AQ2036" s="32">
        <v>0</v>
      </c>
      <c r="AR2036" s="32">
        <v>3171877</v>
      </c>
      <c r="AS2036" s="32">
        <v>0</v>
      </c>
      <c r="AT2036" s="32">
        <v>3171877</v>
      </c>
      <c r="AU2036" s="32">
        <v>0</v>
      </c>
      <c r="AV2036" s="32">
        <v>3171877</v>
      </c>
      <c r="AW2036" s="32">
        <v>0</v>
      </c>
      <c r="AX2036" s="32">
        <v>5180733</v>
      </c>
      <c r="AZ2036" s="13" t="str">
        <f t="shared" si="157"/>
        <v>OK</v>
      </c>
      <c r="BA2036" s="13" t="str">
        <f t="shared" si="158"/>
        <v>OK</v>
      </c>
      <c r="BB2036" s="7">
        <f t="shared" si="159"/>
        <v>0</v>
      </c>
      <c r="BC2036" s="14">
        <f t="shared" si="160"/>
        <v>36899503</v>
      </c>
      <c r="BD2036" s="14">
        <f t="shared" si="160"/>
        <v>36899503</v>
      </c>
      <c r="BE2036" s="7">
        <f t="shared" si="161"/>
        <v>0</v>
      </c>
      <c r="BF2036" s="7">
        <f t="shared" si="161"/>
        <v>0</v>
      </c>
      <c r="BJ2036" s="2"/>
      <c r="BK2036" s="2"/>
      <c r="BL2036" s="2"/>
      <c r="BM2036" s="2"/>
      <c r="BN2036" s="2"/>
      <c r="BO2036" s="2"/>
      <c r="BP2036" s="2"/>
      <c r="BQ2036" s="2"/>
      <c r="BR2036" s="2"/>
    </row>
    <row r="2037" spans="1:70" s="3" customFormat="1" ht="57">
      <c r="A2037" s="2"/>
      <c r="B2037" s="28" t="s">
        <v>3317</v>
      </c>
      <c r="C2037" s="28" t="s">
        <v>4790</v>
      </c>
      <c r="D2037" s="28" t="s">
        <v>4804</v>
      </c>
      <c r="E2037" s="29" t="s">
        <v>838</v>
      </c>
      <c r="F2037" s="29" t="s">
        <v>839</v>
      </c>
      <c r="G2037" s="29" t="s">
        <v>106</v>
      </c>
      <c r="H2037" s="29">
        <v>80101500</v>
      </c>
      <c r="I2037" s="29" t="s">
        <v>4824</v>
      </c>
      <c r="J2037" s="29" t="s">
        <v>199</v>
      </c>
      <c r="K2037" s="29" t="s">
        <v>1607</v>
      </c>
      <c r="L2037" s="30" t="s">
        <v>146</v>
      </c>
      <c r="M2037" s="30" t="s">
        <v>146</v>
      </c>
      <c r="N2037" s="30">
        <v>12</v>
      </c>
      <c r="O2037" s="30" t="s">
        <v>218</v>
      </c>
      <c r="P2037" s="30" t="s">
        <v>202</v>
      </c>
      <c r="Q2037" s="31">
        <v>36899503</v>
      </c>
      <c r="R2037" s="31">
        <v>36899503</v>
      </c>
      <c r="S2037" s="30" t="s">
        <v>411</v>
      </c>
      <c r="T2037" s="30" t="s">
        <v>199</v>
      </c>
      <c r="U2037" s="29" t="s">
        <v>466</v>
      </c>
      <c r="V2037" s="29" t="s">
        <v>333</v>
      </c>
      <c r="W2037" s="29" t="s">
        <v>379</v>
      </c>
      <c r="X2037" s="29" t="s">
        <v>206</v>
      </c>
      <c r="Y2037" s="29" t="s">
        <v>211</v>
      </c>
      <c r="Z2037" s="29" t="s">
        <v>468</v>
      </c>
      <c r="AA2037" s="32">
        <v>36899503</v>
      </c>
      <c r="AB2037" s="32">
        <v>0</v>
      </c>
      <c r="AC2037" s="32">
        <v>0</v>
      </c>
      <c r="AD2037" s="32">
        <v>3171877</v>
      </c>
      <c r="AE2037" s="32">
        <v>0</v>
      </c>
      <c r="AF2037" s="32">
        <v>3171877</v>
      </c>
      <c r="AG2037" s="32">
        <v>0</v>
      </c>
      <c r="AH2037" s="32">
        <v>3171877</v>
      </c>
      <c r="AI2037" s="32">
        <v>0</v>
      </c>
      <c r="AJ2037" s="32">
        <v>3171877</v>
      </c>
      <c r="AK2037" s="32">
        <v>0</v>
      </c>
      <c r="AL2037" s="32">
        <v>3171877</v>
      </c>
      <c r="AM2037" s="32">
        <v>0</v>
      </c>
      <c r="AN2037" s="32">
        <v>3171877</v>
      </c>
      <c r="AO2037" s="32">
        <v>0</v>
      </c>
      <c r="AP2037" s="32">
        <v>3171877</v>
      </c>
      <c r="AQ2037" s="32">
        <v>0</v>
      </c>
      <c r="AR2037" s="32">
        <v>3171877</v>
      </c>
      <c r="AS2037" s="32">
        <v>0</v>
      </c>
      <c r="AT2037" s="32">
        <v>3171877</v>
      </c>
      <c r="AU2037" s="32">
        <v>0</v>
      </c>
      <c r="AV2037" s="32">
        <v>3171877</v>
      </c>
      <c r="AW2037" s="32">
        <v>0</v>
      </c>
      <c r="AX2037" s="32">
        <v>5180733</v>
      </c>
      <c r="AZ2037" s="13" t="str">
        <f t="shared" si="157"/>
        <v>OK</v>
      </c>
      <c r="BA2037" s="13" t="str">
        <f t="shared" si="158"/>
        <v>OK</v>
      </c>
      <c r="BB2037" s="7">
        <f t="shared" si="159"/>
        <v>0</v>
      </c>
      <c r="BC2037" s="14">
        <f t="shared" si="160"/>
        <v>36899503</v>
      </c>
      <c r="BD2037" s="14">
        <f t="shared" si="160"/>
        <v>36899503</v>
      </c>
      <c r="BE2037" s="7">
        <f t="shared" si="161"/>
        <v>0</v>
      </c>
      <c r="BF2037" s="7">
        <f t="shared" si="161"/>
        <v>0</v>
      </c>
      <c r="BJ2037" s="2"/>
      <c r="BK2037" s="2"/>
      <c r="BL2037" s="2"/>
      <c r="BM2037" s="2"/>
      <c r="BN2037" s="2"/>
      <c r="BO2037" s="2"/>
      <c r="BP2037" s="2"/>
      <c r="BQ2037" s="2"/>
      <c r="BR2037" s="2"/>
    </row>
    <row r="2038" spans="1:70" s="3" customFormat="1" ht="57">
      <c r="A2038" s="2"/>
      <c r="B2038" s="28" t="s">
        <v>3318</v>
      </c>
      <c r="C2038" s="28" t="s">
        <v>4790</v>
      </c>
      <c r="D2038" s="28" t="s">
        <v>4804</v>
      </c>
      <c r="E2038" s="29" t="s">
        <v>838</v>
      </c>
      <c r="F2038" s="29" t="s">
        <v>839</v>
      </c>
      <c r="G2038" s="29" t="s">
        <v>106</v>
      </c>
      <c r="H2038" s="29">
        <v>80101500</v>
      </c>
      <c r="I2038" s="29" t="s">
        <v>4824</v>
      </c>
      <c r="J2038" s="29" t="s">
        <v>199</v>
      </c>
      <c r="K2038" s="29" t="s">
        <v>1608</v>
      </c>
      <c r="L2038" s="30" t="s">
        <v>146</v>
      </c>
      <c r="M2038" s="30" t="s">
        <v>146</v>
      </c>
      <c r="N2038" s="30">
        <v>12</v>
      </c>
      <c r="O2038" s="30" t="s">
        <v>218</v>
      </c>
      <c r="P2038" s="30" t="s">
        <v>202</v>
      </c>
      <c r="Q2038" s="31">
        <v>34654233</v>
      </c>
      <c r="R2038" s="31">
        <v>34654233</v>
      </c>
      <c r="S2038" s="30" t="s">
        <v>411</v>
      </c>
      <c r="T2038" s="30" t="s">
        <v>199</v>
      </c>
      <c r="U2038" s="29" t="s">
        <v>466</v>
      </c>
      <c r="V2038" s="29" t="s">
        <v>333</v>
      </c>
      <c r="W2038" s="29" t="s">
        <v>379</v>
      </c>
      <c r="X2038" s="29" t="s">
        <v>206</v>
      </c>
      <c r="Y2038" s="29" t="s">
        <v>211</v>
      </c>
      <c r="Z2038" s="29" t="s">
        <v>468</v>
      </c>
      <c r="AA2038" s="32">
        <v>34654233</v>
      </c>
      <c r="AB2038" s="32">
        <v>0</v>
      </c>
      <c r="AC2038" s="32">
        <v>0</v>
      </c>
      <c r="AD2038" s="32">
        <v>3039845</v>
      </c>
      <c r="AE2038" s="32">
        <v>0</v>
      </c>
      <c r="AF2038" s="32">
        <v>3039845</v>
      </c>
      <c r="AG2038" s="32">
        <v>0</v>
      </c>
      <c r="AH2038" s="32">
        <v>3039845</v>
      </c>
      <c r="AI2038" s="32">
        <v>0</v>
      </c>
      <c r="AJ2038" s="32">
        <v>3039845</v>
      </c>
      <c r="AK2038" s="32">
        <v>0</v>
      </c>
      <c r="AL2038" s="32">
        <v>3039845</v>
      </c>
      <c r="AM2038" s="32">
        <v>0</v>
      </c>
      <c r="AN2038" s="32">
        <v>3039845</v>
      </c>
      <c r="AO2038" s="32">
        <v>0</v>
      </c>
      <c r="AP2038" s="32">
        <v>3039845</v>
      </c>
      <c r="AQ2038" s="32">
        <v>0</v>
      </c>
      <c r="AR2038" s="32">
        <v>3039845</v>
      </c>
      <c r="AS2038" s="32">
        <v>0</v>
      </c>
      <c r="AT2038" s="32">
        <v>3039845</v>
      </c>
      <c r="AU2038" s="32">
        <v>0</v>
      </c>
      <c r="AV2038" s="32">
        <v>3039845</v>
      </c>
      <c r="AW2038" s="32">
        <v>0</v>
      </c>
      <c r="AX2038" s="32">
        <v>4255783</v>
      </c>
      <c r="AZ2038" s="13" t="str">
        <f t="shared" si="157"/>
        <v>OK</v>
      </c>
      <c r="BA2038" s="13" t="str">
        <f t="shared" si="158"/>
        <v>OK</v>
      </c>
      <c r="BB2038" s="7">
        <f t="shared" si="159"/>
        <v>0</v>
      </c>
      <c r="BC2038" s="14">
        <f t="shared" si="160"/>
        <v>34654233</v>
      </c>
      <c r="BD2038" s="14">
        <f t="shared" si="160"/>
        <v>34654233</v>
      </c>
      <c r="BE2038" s="7">
        <f t="shared" si="161"/>
        <v>0</v>
      </c>
      <c r="BF2038" s="7">
        <f t="shared" si="161"/>
        <v>0</v>
      </c>
      <c r="BJ2038" s="2"/>
      <c r="BK2038" s="2"/>
      <c r="BL2038" s="2"/>
      <c r="BM2038" s="2"/>
      <c r="BN2038" s="2"/>
      <c r="BO2038" s="2"/>
      <c r="BP2038" s="2"/>
      <c r="BQ2038" s="2"/>
      <c r="BR2038" s="2"/>
    </row>
    <row r="2039" spans="1:70" s="3" customFormat="1" ht="57">
      <c r="A2039" s="2"/>
      <c r="B2039" s="28" t="s">
        <v>3319</v>
      </c>
      <c r="C2039" s="28" t="s">
        <v>4790</v>
      </c>
      <c r="D2039" s="28" t="s">
        <v>4804</v>
      </c>
      <c r="E2039" s="29" t="s">
        <v>838</v>
      </c>
      <c r="F2039" s="29" t="s">
        <v>839</v>
      </c>
      <c r="G2039" s="29" t="s">
        <v>106</v>
      </c>
      <c r="H2039" s="29">
        <v>80101500</v>
      </c>
      <c r="I2039" s="29" t="s">
        <v>4824</v>
      </c>
      <c r="J2039" s="29" t="s">
        <v>199</v>
      </c>
      <c r="K2039" s="29" t="s">
        <v>1608</v>
      </c>
      <c r="L2039" s="30" t="s">
        <v>146</v>
      </c>
      <c r="M2039" s="30" t="s">
        <v>146</v>
      </c>
      <c r="N2039" s="30">
        <v>12</v>
      </c>
      <c r="O2039" s="30" t="s">
        <v>218</v>
      </c>
      <c r="P2039" s="30" t="s">
        <v>202</v>
      </c>
      <c r="Q2039" s="31">
        <v>34654233</v>
      </c>
      <c r="R2039" s="31">
        <v>34654233</v>
      </c>
      <c r="S2039" s="30" t="s">
        <v>411</v>
      </c>
      <c r="T2039" s="30" t="s">
        <v>199</v>
      </c>
      <c r="U2039" s="29" t="s">
        <v>466</v>
      </c>
      <c r="V2039" s="29" t="s">
        <v>333</v>
      </c>
      <c r="W2039" s="29" t="s">
        <v>379</v>
      </c>
      <c r="X2039" s="29" t="s">
        <v>206</v>
      </c>
      <c r="Y2039" s="29" t="s">
        <v>211</v>
      </c>
      <c r="Z2039" s="29" t="s">
        <v>468</v>
      </c>
      <c r="AA2039" s="32">
        <v>34654233</v>
      </c>
      <c r="AB2039" s="32">
        <v>0</v>
      </c>
      <c r="AC2039" s="32">
        <v>0</v>
      </c>
      <c r="AD2039" s="32">
        <v>3039845</v>
      </c>
      <c r="AE2039" s="32">
        <v>0</v>
      </c>
      <c r="AF2039" s="32">
        <v>3039845</v>
      </c>
      <c r="AG2039" s="32">
        <v>0</v>
      </c>
      <c r="AH2039" s="32">
        <v>3039845</v>
      </c>
      <c r="AI2039" s="32">
        <v>0</v>
      </c>
      <c r="AJ2039" s="32">
        <v>3039845</v>
      </c>
      <c r="AK2039" s="32">
        <v>0</v>
      </c>
      <c r="AL2039" s="32">
        <v>3039845</v>
      </c>
      <c r="AM2039" s="32">
        <v>0</v>
      </c>
      <c r="AN2039" s="32">
        <v>3039845</v>
      </c>
      <c r="AO2039" s="32">
        <v>0</v>
      </c>
      <c r="AP2039" s="32">
        <v>3039845</v>
      </c>
      <c r="AQ2039" s="32">
        <v>0</v>
      </c>
      <c r="AR2039" s="32">
        <v>3039845</v>
      </c>
      <c r="AS2039" s="32">
        <v>0</v>
      </c>
      <c r="AT2039" s="32">
        <v>3039845</v>
      </c>
      <c r="AU2039" s="32">
        <v>0</v>
      </c>
      <c r="AV2039" s="32">
        <v>3039845</v>
      </c>
      <c r="AW2039" s="32">
        <v>0</v>
      </c>
      <c r="AX2039" s="32">
        <v>4255783</v>
      </c>
      <c r="AZ2039" s="13" t="str">
        <f t="shared" si="157"/>
        <v>OK</v>
      </c>
      <c r="BA2039" s="13" t="str">
        <f t="shared" si="158"/>
        <v>OK</v>
      </c>
      <c r="BB2039" s="7">
        <f t="shared" si="159"/>
        <v>0</v>
      </c>
      <c r="BC2039" s="14">
        <f t="shared" si="160"/>
        <v>34654233</v>
      </c>
      <c r="BD2039" s="14">
        <f t="shared" si="160"/>
        <v>34654233</v>
      </c>
      <c r="BE2039" s="7">
        <f t="shared" si="161"/>
        <v>0</v>
      </c>
      <c r="BF2039" s="7">
        <f t="shared" si="161"/>
        <v>0</v>
      </c>
      <c r="BJ2039" s="2"/>
      <c r="BK2039" s="2"/>
      <c r="BL2039" s="2"/>
      <c r="BM2039" s="2"/>
      <c r="BN2039" s="2"/>
      <c r="BO2039" s="2"/>
      <c r="BP2039" s="2"/>
      <c r="BQ2039" s="2"/>
      <c r="BR2039" s="2"/>
    </row>
    <row r="2040" spans="1:70" s="3" customFormat="1" ht="57">
      <c r="A2040" s="2"/>
      <c r="B2040" s="28" t="s">
        <v>3320</v>
      </c>
      <c r="C2040" s="28" t="s">
        <v>4790</v>
      </c>
      <c r="D2040" s="28" t="s">
        <v>4804</v>
      </c>
      <c r="E2040" s="29" t="s">
        <v>838</v>
      </c>
      <c r="F2040" s="29" t="s">
        <v>839</v>
      </c>
      <c r="G2040" s="29" t="s">
        <v>106</v>
      </c>
      <c r="H2040" s="29">
        <v>80101500</v>
      </c>
      <c r="I2040" s="29" t="s">
        <v>4824</v>
      </c>
      <c r="J2040" s="29" t="s">
        <v>199</v>
      </c>
      <c r="K2040" s="29" t="s">
        <v>1608</v>
      </c>
      <c r="L2040" s="30" t="s">
        <v>146</v>
      </c>
      <c r="M2040" s="30" t="s">
        <v>146</v>
      </c>
      <c r="N2040" s="30">
        <v>12</v>
      </c>
      <c r="O2040" s="30" t="s">
        <v>218</v>
      </c>
      <c r="P2040" s="30" t="s">
        <v>202</v>
      </c>
      <c r="Q2040" s="31">
        <v>34654233</v>
      </c>
      <c r="R2040" s="31">
        <v>34654233</v>
      </c>
      <c r="S2040" s="30" t="s">
        <v>411</v>
      </c>
      <c r="T2040" s="30" t="s">
        <v>199</v>
      </c>
      <c r="U2040" s="29" t="s">
        <v>466</v>
      </c>
      <c r="V2040" s="29" t="s">
        <v>333</v>
      </c>
      <c r="W2040" s="29" t="s">
        <v>379</v>
      </c>
      <c r="X2040" s="29" t="s">
        <v>206</v>
      </c>
      <c r="Y2040" s="29" t="s">
        <v>211</v>
      </c>
      <c r="Z2040" s="29" t="s">
        <v>468</v>
      </c>
      <c r="AA2040" s="32">
        <v>34654233</v>
      </c>
      <c r="AB2040" s="32">
        <v>0</v>
      </c>
      <c r="AC2040" s="32">
        <v>0</v>
      </c>
      <c r="AD2040" s="32">
        <v>3039845</v>
      </c>
      <c r="AE2040" s="32">
        <v>0</v>
      </c>
      <c r="AF2040" s="32">
        <v>3039845</v>
      </c>
      <c r="AG2040" s="32">
        <v>0</v>
      </c>
      <c r="AH2040" s="32">
        <v>3039845</v>
      </c>
      <c r="AI2040" s="32">
        <v>0</v>
      </c>
      <c r="AJ2040" s="32">
        <v>3039845</v>
      </c>
      <c r="AK2040" s="32">
        <v>0</v>
      </c>
      <c r="AL2040" s="32">
        <v>3039845</v>
      </c>
      <c r="AM2040" s="32">
        <v>0</v>
      </c>
      <c r="AN2040" s="32">
        <v>3039845</v>
      </c>
      <c r="AO2040" s="32">
        <v>0</v>
      </c>
      <c r="AP2040" s="32">
        <v>3039845</v>
      </c>
      <c r="AQ2040" s="32">
        <v>0</v>
      </c>
      <c r="AR2040" s="32">
        <v>3039845</v>
      </c>
      <c r="AS2040" s="32">
        <v>0</v>
      </c>
      <c r="AT2040" s="32">
        <v>3039845</v>
      </c>
      <c r="AU2040" s="32">
        <v>0</v>
      </c>
      <c r="AV2040" s="32">
        <v>3039845</v>
      </c>
      <c r="AW2040" s="32">
        <v>0</v>
      </c>
      <c r="AX2040" s="32">
        <v>4255783</v>
      </c>
      <c r="AZ2040" s="13" t="str">
        <f t="shared" si="157"/>
        <v>OK</v>
      </c>
      <c r="BA2040" s="13" t="str">
        <f t="shared" si="158"/>
        <v>OK</v>
      </c>
      <c r="BB2040" s="7">
        <f t="shared" si="159"/>
        <v>0</v>
      </c>
      <c r="BC2040" s="14">
        <f t="shared" si="160"/>
        <v>34654233</v>
      </c>
      <c r="BD2040" s="14">
        <f t="shared" si="160"/>
        <v>34654233</v>
      </c>
      <c r="BE2040" s="7">
        <f t="shared" si="161"/>
        <v>0</v>
      </c>
      <c r="BF2040" s="7">
        <f t="shared" si="161"/>
        <v>0</v>
      </c>
      <c r="BJ2040" s="2"/>
      <c r="BK2040" s="2"/>
      <c r="BL2040" s="2"/>
      <c r="BM2040" s="2"/>
      <c r="BN2040" s="2"/>
      <c r="BO2040" s="2"/>
      <c r="BP2040" s="2"/>
      <c r="BQ2040" s="2"/>
      <c r="BR2040" s="2"/>
    </row>
    <row r="2041" spans="1:70" s="3" customFormat="1" ht="57">
      <c r="A2041" s="2"/>
      <c r="B2041" s="28" t="s">
        <v>3321</v>
      </c>
      <c r="C2041" s="28" t="s">
        <v>4790</v>
      </c>
      <c r="D2041" s="28" t="s">
        <v>4804</v>
      </c>
      <c r="E2041" s="29" t="s">
        <v>838</v>
      </c>
      <c r="F2041" s="29" t="s">
        <v>839</v>
      </c>
      <c r="G2041" s="29" t="s">
        <v>106</v>
      </c>
      <c r="H2041" s="29">
        <v>80101500</v>
      </c>
      <c r="I2041" s="29" t="s">
        <v>4824</v>
      </c>
      <c r="J2041" s="29" t="s">
        <v>199</v>
      </c>
      <c r="K2041" s="29" t="s">
        <v>1608</v>
      </c>
      <c r="L2041" s="30" t="s">
        <v>146</v>
      </c>
      <c r="M2041" s="30" t="s">
        <v>146</v>
      </c>
      <c r="N2041" s="30">
        <v>12</v>
      </c>
      <c r="O2041" s="30" t="s">
        <v>218</v>
      </c>
      <c r="P2041" s="30" t="s">
        <v>202</v>
      </c>
      <c r="Q2041" s="31">
        <v>34654233</v>
      </c>
      <c r="R2041" s="31">
        <v>34654233</v>
      </c>
      <c r="S2041" s="30" t="s">
        <v>411</v>
      </c>
      <c r="T2041" s="30" t="s">
        <v>199</v>
      </c>
      <c r="U2041" s="29" t="s">
        <v>466</v>
      </c>
      <c r="V2041" s="29" t="s">
        <v>333</v>
      </c>
      <c r="W2041" s="29" t="s">
        <v>379</v>
      </c>
      <c r="X2041" s="29" t="s">
        <v>206</v>
      </c>
      <c r="Y2041" s="29" t="s">
        <v>211</v>
      </c>
      <c r="Z2041" s="29" t="s">
        <v>468</v>
      </c>
      <c r="AA2041" s="32">
        <v>34654233</v>
      </c>
      <c r="AB2041" s="32">
        <v>0</v>
      </c>
      <c r="AC2041" s="32">
        <v>0</v>
      </c>
      <c r="AD2041" s="32">
        <v>3039845</v>
      </c>
      <c r="AE2041" s="32">
        <v>0</v>
      </c>
      <c r="AF2041" s="32">
        <v>3039845</v>
      </c>
      <c r="AG2041" s="32">
        <v>0</v>
      </c>
      <c r="AH2041" s="32">
        <v>3039845</v>
      </c>
      <c r="AI2041" s="32">
        <v>0</v>
      </c>
      <c r="AJ2041" s="32">
        <v>3039845</v>
      </c>
      <c r="AK2041" s="32">
        <v>0</v>
      </c>
      <c r="AL2041" s="32">
        <v>3039845</v>
      </c>
      <c r="AM2041" s="32">
        <v>0</v>
      </c>
      <c r="AN2041" s="32">
        <v>3039845</v>
      </c>
      <c r="AO2041" s="32">
        <v>0</v>
      </c>
      <c r="AP2041" s="32">
        <v>3039845</v>
      </c>
      <c r="AQ2041" s="32">
        <v>0</v>
      </c>
      <c r="AR2041" s="32">
        <v>3039845</v>
      </c>
      <c r="AS2041" s="32">
        <v>0</v>
      </c>
      <c r="AT2041" s="32">
        <v>3039845</v>
      </c>
      <c r="AU2041" s="32">
        <v>0</v>
      </c>
      <c r="AV2041" s="32">
        <v>3039845</v>
      </c>
      <c r="AW2041" s="32">
        <v>0</v>
      </c>
      <c r="AX2041" s="32">
        <v>4255783</v>
      </c>
      <c r="AZ2041" s="13" t="str">
        <f t="shared" si="157"/>
        <v>OK</v>
      </c>
      <c r="BA2041" s="13" t="str">
        <f t="shared" si="158"/>
        <v>OK</v>
      </c>
      <c r="BB2041" s="7">
        <f t="shared" si="159"/>
        <v>0</v>
      </c>
      <c r="BC2041" s="14">
        <f t="shared" si="160"/>
        <v>34654233</v>
      </c>
      <c r="BD2041" s="14">
        <f t="shared" si="160"/>
        <v>34654233</v>
      </c>
      <c r="BE2041" s="7">
        <f t="shared" si="161"/>
        <v>0</v>
      </c>
      <c r="BF2041" s="7">
        <f t="shared" si="161"/>
        <v>0</v>
      </c>
      <c r="BJ2041" s="2"/>
      <c r="BK2041" s="2"/>
      <c r="BL2041" s="2"/>
      <c r="BM2041" s="2"/>
      <c r="BN2041" s="2"/>
      <c r="BO2041" s="2"/>
      <c r="BP2041" s="2"/>
      <c r="BQ2041" s="2"/>
      <c r="BR2041" s="2"/>
    </row>
    <row r="2042" spans="1:70" s="3" customFormat="1" ht="57">
      <c r="A2042" s="2"/>
      <c r="B2042" s="28" t="s">
        <v>3322</v>
      </c>
      <c r="C2042" s="28" t="s">
        <v>4790</v>
      </c>
      <c r="D2042" s="28" t="s">
        <v>4804</v>
      </c>
      <c r="E2042" s="29" t="s">
        <v>838</v>
      </c>
      <c r="F2042" s="29" t="s">
        <v>839</v>
      </c>
      <c r="G2042" s="29" t="s">
        <v>106</v>
      </c>
      <c r="H2042" s="29">
        <v>80101500</v>
      </c>
      <c r="I2042" s="29" t="s">
        <v>4824</v>
      </c>
      <c r="J2042" s="29" t="s">
        <v>199</v>
      </c>
      <c r="K2042" s="29" t="s">
        <v>1609</v>
      </c>
      <c r="L2042" s="30" t="s">
        <v>146</v>
      </c>
      <c r="M2042" s="30" t="s">
        <v>146</v>
      </c>
      <c r="N2042" s="30">
        <v>12</v>
      </c>
      <c r="O2042" s="30" t="s">
        <v>218</v>
      </c>
      <c r="P2042" s="30" t="s">
        <v>202</v>
      </c>
      <c r="Q2042" s="31">
        <v>22632797</v>
      </c>
      <c r="R2042" s="31">
        <v>22632797</v>
      </c>
      <c r="S2042" s="30" t="s">
        <v>411</v>
      </c>
      <c r="T2042" s="30" t="s">
        <v>199</v>
      </c>
      <c r="U2042" s="29" t="s">
        <v>466</v>
      </c>
      <c r="V2042" s="29" t="s">
        <v>333</v>
      </c>
      <c r="W2042" s="29" t="s">
        <v>379</v>
      </c>
      <c r="X2042" s="29" t="s">
        <v>206</v>
      </c>
      <c r="Y2042" s="29" t="s">
        <v>211</v>
      </c>
      <c r="Z2042" s="29" t="s">
        <v>468</v>
      </c>
      <c r="AA2042" s="32">
        <v>22632797</v>
      </c>
      <c r="AB2042" s="32">
        <v>0</v>
      </c>
      <c r="AC2042" s="32">
        <v>0</v>
      </c>
      <c r="AD2042" s="32">
        <v>1985333</v>
      </c>
      <c r="AE2042" s="32">
        <v>0</v>
      </c>
      <c r="AF2042" s="32">
        <v>1985333</v>
      </c>
      <c r="AG2042" s="32">
        <v>0</v>
      </c>
      <c r="AH2042" s="32">
        <v>1985333</v>
      </c>
      <c r="AI2042" s="32">
        <v>0</v>
      </c>
      <c r="AJ2042" s="32">
        <v>1985333</v>
      </c>
      <c r="AK2042" s="32">
        <v>0</v>
      </c>
      <c r="AL2042" s="32">
        <v>1985333</v>
      </c>
      <c r="AM2042" s="32">
        <v>0</v>
      </c>
      <c r="AN2042" s="32">
        <v>1985333</v>
      </c>
      <c r="AO2042" s="32">
        <v>0</v>
      </c>
      <c r="AP2042" s="32">
        <v>1985333</v>
      </c>
      <c r="AQ2042" s="32">
        <v>0</v>
      </c>
      <c r="AR2042" s="32">
        <v>1985333</v>
      </c>
      <c r="AS2042" s="32">
        <v>0</v>
      </c>
      <c r="AT2042" s="32">
        <v>1985333</v>
      </c>
      <c r="AU2042" s="32">
        <v>0</v>
      </c>
      <c r="AV2042" s="32">
        <v>1985333</v>
      </c>
      <c r="AW2042" s="32">
        <v>0</v>
      </c>
      <c r="AX2042" s="32">
        <v>2779467</v>
      </c>
      <c r="AZ2042" s="13" t="str">
        <f t="shared" si="157"/>
        <v>OK</v>
      </c>
      <c r="BA2042" s="13" t="str">
        <f t="shared" si="158"/>
        <v>OK</v>
      </c>
      <c r="BB2042" s="7">
        <f t="shared" si="159"/>
        <v>0</v>
      </c>
      <c r="BC2042" s="14">
        <f t="shared" si="160"/>
        <v>22632797</v>
      </c>
      <c r="BD2042" s="14">
        <f t="shared" si="160"/>
        <v>22632797</v>
      </c>
      <c r="BE2042" s="7">
        <f t="shared" si="161"/>
        <v>0</v>
      </c>
      <c r="BF2042" s="7">
        <f t="shared" si="161"/>
        <v>0</v>
      </c>
      <c r="BJ2042" s="2"/>
      <c r="BK2042" s="2"/>
      <c r="BL2042" s="2"/>
      <c r="BM2042" s="2"/>
      <c r="BN2042" s="2"/>
      <c r="BO2042" s="2"/>
      <c r="BP2042" s="2"/>
      <c r="BQ2042" s="2"/>
      <c r="BR2042" s="2"/>
    </row>
    <row r="2043" spans="1:70" s="3" customFormat="1" ht="57">
      <c r="A2043" s="2"/>
      <c r="B2043" s="28" t="s">
        <v>2241</v>
      </c>
      <c r="C2043" s="28" t="s">
        <v>4790</v>
      </c>
      <c r="D2043" s="28" t="s">
        <v>4804</v>
      </c>
      <c r="E2043" s="29" t="s">
        <v>838</v>
      </c>
      <c r="F2043" s="29" t="s">
        <v>839</v>
      </c>
      <c r="G2043" s="29" t="s">
        <v>106</v>
      </c>
      <c r="H2043" s="29">
        <v>11111111</v>
      </c>
      <c r="I2043" s="29" t="s">
        <v>4824</v>
      </c>
      <c r="J2043" s="29" t="s">
        <v>199</v>
      </c>
      <c r="K2043" s="29" t="s">
        <v>1610</v>
      </c>
      <c r="L2043" s="30" t="s">
        <v>146</v>
      </c>
      <c r="M2043" s="30" t="s">
        <v>146</v>
      </c>
      <c r="N2043" s="30">
        <v>12</v>
      </c>
      <c r="O2043" s="30" t="s">
        <v>199</v>
      </c>
      <c r="P2043" s="30" t="s">
        <v>202</v>
      </c>
      <c r="Q2043" s="31">
        <v>40000000</v>
      </c>
      <c r="R2043" s="31">
        <v>40000000</v>
      </c>
      <c r="S2043" s="30" t="s">
        <v>411</v>
      </c>
      <c r="T2043" s="30" t="s">
        <v>199</v>
      </c>
      <c r="U2043" s="29" t="s">
        <v>466</v>
      </c>
      <c r="V2043" s="29" t="s">
        <v>333</v>
      </c>
      <c r="W2043" s="29" t="s">
        <v>379</v>
      </c>
      <c r="X2043" s="29" t="s">
        <v>206</v>
      </c>
      <c r="Y2043" s="29" t="s">
        <v>211</v>
      </c>
      <c r="Z2043" s="29" t="s">
        <v>468</v>
      </c>
      <c r="AA2043" s="32">
        <v>40000000</v>
      </c>
      <c r="AB2043" s="32">
        <v>0</v>
      </c>
      <c r="AC2043" s="32">
        <v>0</v>
      </c>
      <c r="AD2043" s="32">
        <v>3300000</v>
      </c>
      <c r="AE2043" s="32">
        <v>0</v>
      </c>
      <c r="AF2043" s="32">
        <v>3300000</v>
      </c>
      <c r="AG2043" s="32">
        <v>0</v>
      </c>
      <c r="AH2043" s="32">
        <v>3300000</v>
      </c>
      <c r="AI2043" s="32">
        <v>0</v>
      </c>
      <c r="AJ2043" s="32">
        <v>3300000</v>
      </c>
      <c r="AK2043" s="32">
        <v>0</v>
      </c>
      <c r="AL2043" s="32">
        <v>3300000</v>
      </c>
      <c r="AM2043" s="32">
        <v>0</v>
      </c>
      <c r="AN2043" s="32">
        <v>3300000</v>
      </c>
      <c r="AO2043" s="32">
        <v>0</v>
      </c>
      <c r="AP2043" s="32">
        <v>3300000</v>
      </c>
      <c r="AQ2043" s="32">
        <v>0</v>
      </c>
      <c r="AR2043" s="32">
        <v>3300000</v>
      </c>
      <c r="AS2043" s="32">
        <v>0</v>
      </c>
      <c r="AT2043" s="32">
        <v>3300000</v>
      </c>
      <c r="AU2043" s="32">
        <v>0</v>
      </c>
      <c r="AV2043" s="32">
        <v>3300000</v>
      </c>
      <c r="AW2043" s="32">
        <v>0</v>
      </c>
      <c r="AX2043" s="32">
        <v>7000000</v>
      </c>
      <c r="AZ2043" s="13" t="str">
        <f t="shared" si="157"/>
        <v>OK</v>
      </c>
      <c r="BA2043" s="13" t="str">
        <f t="shared" si="158"/>
        <v>OK</v>
      </c>
      <c r="BB2043" s="7">
        <f t="shared" si="159"/>
        <v>0</v>
      </c>
      <c r="BC2043" s="14">
        <f t="shared" si="160"/>
        <v>40000000</v>
      </c>
      <c r="BD2043" s="14">
        <f t="shared" si="160"/>
        <v>40000000</v>
      </c>
      <c r="BE2043" s="7">
        <f t="shared" si="161"/>
        <v>0</v>
      </c>
      <c r="BF2043" s="7">
        <f t="shared" si="161"/>
        <v>0</v>
      </c>
      <c r="BJ2043" s="2"/>
      <c r="BK2043" s="2"/>
      <c r="BL2043" s="2"/>
      <c r="BM2043" s="2"/>
      <c r="BN2043" s="2"/>
      <c r="BO2043" s="2"/>
      <c r="BP2043" s="2"/>
      <c r="BQ2043" s="2"/>
      <c r="BR2043" s="2"/>
    </row>
    <row r="2044" spans="1:70" s="3" customFormat="1" ht="85.5">
      <c r="A2044" s="2"/>
      <c r="B2044" s="28" t="s">
        <v>3323</v>
      </c>
      <c r="C2044" s="28" t="s">
        <v>4790</v>
      </c>
      <c r="D2044" s="28" t="s">
        <v>4804</v>
      </c>
      <c r="E2044" s="29" t="s">
        <v>838</v>
      </c>
      <c r="F2044" s="29" t="s">
        <v>839</v>
      </c>
      <c r="G2044" s="29" t="s">
        <v>106</v>
      </c>
      <c r="H2044" s="29">
        <v>80101500</v>
      </c>
      <c r="I2044" s="29" t="s">
        <v>4824</v>
      </c>
      <c r="J2044" s="29" t="s">
        <v>199</v>
      </c>
      <c r="K2044" s="29" t="s">
        <v>1603</v>
      </c>
      <c r="L2044" s="30" t="s">
        <v>152</v>
      </c>
      <c r="M2044" s="30" t="s">
        <v>152</v>
      </c>
      <c r="N2044" s="30">
        <v>6</v>
      </c>
      <c r="O2044" s="30" t="s">
        <v>218</v>
      </c>
      <c r="P2044" s="30" t="s">
        <v>202</v>
      </c>
      <c r="Q2044" s="31">
        <v>31209882</v>
      </c>
      <c r="R2044" s="31">
        <v>31209882</v>
      </c>
      <c r="S2044" s="30" t="s">
        <v>411</v>
      </c>
      <c r="T2044" s="30" t="s">
        <v>199</v>
      </c>
      <c r="U2044" s="29" t="s">
        <v>466</v>
      </c>
      <c r="V2044" s="29" t="s">
        <v>333</v>
      </c>
      <c r="W2044" s="29" t="s">
        <v>379</v>
      </c>
      <c r="X2044" s="29" t="s">
        <v>206</v>
      </c>
      <c r="Y2044" s="29" t="s">
        <v>211</v>
      </c>
      <c r="Z2044" s="29" t="s">
        <v>468</v>
      </c>
      <c r="AA2044" s="32">
        <v>0</v>
      </c>
      <c r="AB2044" s="32">
        <v>0</v>
      </c>
      <c r="AC2044" s="32">
        <v>0</v>
      </c>
      <c r="AD2044" s="32">
        <v>0</v>
      </c>
      <c r="AE2044" s="32">
        <v>0</v>
      </c>
      <c r="AF2044" s="32">
        <v>0</v>
      </c>
      <c r="AG2044" s="32">
        <v>0</v>
      </c>
      <c r="AH2044" s="32">
        <v>0</v>
      </c>
      <c r="AI2044" s="32">
        <v>0</v>
      </c>
      <c r="AJ2044" s="32">
        <v>0</v>
      </c>
      <c r="AK2044" s="32">
        <v>0</v>
      </c>
      <c r="AL2044" s="32">
        <v>0</v>
      </c>
      <c r="AM2044" s="32">
        <v>31209882</v>
      </c>
      <c r="AN2044" s="32">
        <v>0</v>
      </c>
      <c r="AO2044" s="32">
        <v>0</v>
      </c>
      <c r="AP2044" s="32">
        <v>5201647</v>
      </c>
      <c r="AQ2044" s="32">
        <v>0</v>
      </c>
      <c r="AR2044" s="32">
        <v>5201647</v>
      </c>
      <c r="AS2044" s="32">
        <v>0</v>
      </c>
      <c r="AT2044" s="32">
        <v>5201647</v>
      </c>
      <c r="AU2044" s="32">
        <v>0</v>
      </c>
      <c r="AV2044" s="32">
        <v>5201647</v>
      </c>
      <c r="AW2044" s="32">
        <v>0</v>
      </c>
      <c r="AX2044" s="32">
        <v>10403294</v>
      </c>
      <c r="AZ2044" s="13" t="str">
        <f t="shared" si="157"/>
        <v>OK</v>
      </c>
      <c r="BA2044" s="13" t="str">
        <f t="shared" si="158"/>
        <v>OK</v>
      </c>
      <c r="BB2044" s="7">
        <f t="shared" si="159"/>
        <v>0</v>
      </c>
      <c r="BC2044" s="14">
        <f t="shared" si="160"/>
        <v>31209882</v>
      </c>
      <c r="BD2044" s="14">
        <f t="shared" si="160"/>
        <v>31209882</v>
      </c>
      <c r="BE2044" s="7">
        <f t="shared" si="161"/>
        <v>0</v>
      </c>
      <c r="BF2044" s="7">
        <f t="shared" si="161"/>
        <v>0</v>
      </c>
      <c r="BJ2044" s="2"/>
      <c r="BK2044" s="2"/>
      <c r="BL2044" s="2"/>
      <c r="BM2044" s="2"/>
      <c r="BN2044" s="2"/>
      <c r="BO2044" s="2"/>
      <c r="BP2044" s="2"/>
      <c r="BQ2044" s="2"/>
      <c r="BR2044" s="2"/>
    </row>
    <row r="2045" spans="1:70" s="3" customFormat="1" ht="85.5">
      <c r="A2045" s="2"/>
      <c r="B2045" s="28" t="s">
        <v>3324</v>
      </c>
      <c r="C2045" s="28" t="s">
        <v>4790</v>
      </c>
      <c r="D2045" s="28" t="s">
        <v>4804</v>
      </c>
      <c r="E2045" s="29" t="s">
        <v>838</v>
      </c>
      <c r="F2045" s="29" t="s">
        <v>839</v>
      </c>
      <c r="G2045" s="29" t="s">
        <v>107</v>
      </c>
      <c r="H2045" s="29">
        <v>81112200</v>
      </c>
      <c r="I2045" s="29" t="s">
        <v>4824</v>
      </c>
      <c r="J2045" s="29" t="s">
        <v>199</v>
      </c>
      <c r="K2045" s="29" t="s">
        <v>1599</v>
      </c>
      <c r="L2045" s="30" t="s">
        <v>146</v>
      </c>
      <c r="M2045" s="30" t="s">
        <v>146</v>
      </c>
      <c r="N2045" s="30">
        <v>12</v>
      </c>
      <c r="O2045" s="30" t="s">
        <v>218</v>
      </c>
      <c r="P2045" s="30" t="s">
        <v>202</v>
      </c>
      <c r="Q2045" s="31">
        <v>350000000</v>
      </c>
      <c r="R2045" s="31">
        <v>350000000</v>
      </c>
      <c r="S2045" s="30" t="s">
        <v>411</v>
      </c>
      <c r="T2045" s="30" t="s">
        <v>199</v>
      </c>
      <c r="U2045" s="29" t="s">
        <v>466</v>
      </c>
      <c r="V2045" s="29" t="s">
        <v>333</v>
      </c>
      <c r="W2045" s="29" t="s">
        <v>397</v>
      </c>
      <c r="X2045" s="29" t="s">
        <v>206</v>
      </c>
      <c r="Y2045" s="29" t="s">
        <v>451</v>
      </c>
      <c r="Z2045" s="29" t="s">
        <v>468</v>
      </c>
      <c r="AA2045" s="32">
        <v>350000000</v>
      </c>
      <c r="AB2045" s="32">
        <v>0</v>
      </c>
      <c r="AC2045" s="32">
        <v>0</v>
      </c>
      <c r="AD2045" s="32">
        <v>31818181</v>
      </c>
      <c r="AE2045" s="32">
        <v>0</v>
      </c>
      <c r="AF2045" s="32">
        <v>31818181</v>
      </c>
      <c r="AG2045" s="32">
        <v>0</v>
      </c>
      <c r="AH2045" s="32">
        <v>31818181</v>
      </c>
      <c r="AI2045" s="32">
        <v>0</v>
      </c>
      <c r="AJ2045" s="32">
        <v>31818181</v>
      </c>
      <c r="AK2045" s="32">
        <v>0</v>
      </c>
      <c r="AL2045" s="32">
        <v>31818181</v>
      </c>
      <c r="AM2045" s="32">
        <v>0</v>
      </c>
      <c r="AN2045" s="32">
        <v>31818181</v>
      </c>
      <c r="AO2045" s="32">
        <v>0</v>
      </c>
      <c r="AP2045" s="32">
        <v>31818181</v>
      </c>
      <c r="AQ2045" s="32">
        <v>0</v>
      </c>
      <c r="AR2045" s="32">
        <v>31818181</v>
      </c>
      <c r="AS2045" s="32">
        <v>0</v>
      </c>
      <c r="AT2045" s="32">
        <v>31818181</v>
      </c>
      <c r="AU2045" s="32">
        <v>0</v>
      </c>
      <c r="AV2045" s="32">
        <v>31818181</v>
      </c>
      <c r="AW2045" s="32">
        <v>0</v>
      </c>
      <c r="AX2045" s="32">
        <v>31818190</v>
      </c>
      <c r="AZ2045" s="13" t="str">
        <f t="shared" si="157"/>
        <v>OK</v>
      </c>
      <c r="BA2045" s="13" t="str">
        <f t="shared" si="158"/>
        <v>OK</v>
      </c>
      <c r="BB2045" s="7">
        <f t="shared" si="159"/>
        <v>0</v>
      </c>
      <c r="BC2045" s="14">
        <f t="shared" si="160"/>
        <v>350000000</v>
      </c>
      <c r="BD2045" s="14">
        <f t="shared" si="160"/>
        <v>350000000</v>
      </c>
      <c r="BE2045" s="7">
        <f t="shared" si="161"/>
        <v>0</v>
      </c>
      <c r="BF2045" s="7">
        <f t="shared" si="161"/>
        <v>0</v>
      </c>
      <c r="BJ2045" s="2"/>
      <c r="BK2045" s="2"/>
      <c r="BL2045" s="2"/>
      <c r="BM2045" s="2"/>
      <c r="BN2045" s="2"/>
      <c r="BO2045" s="2"/>
      <c r="BP2045" s="2"/>
      <c r="BQ2045" s="2"/>
      <c r="BR2045" s="2"/>
    </row>
    <row r="2046" spans="1:70" s="3" customFormat="1" ht="57">
      <c r="A2046" s="2"/>
      <c r="B2046" s="28" t="s">
        <v>3325</v>
      </c>
      <c r="C2046" s="28" t="s">
        <v>4790</v>
      </c>
      <c r="D2046" s="28" t="s">
        <v>4804</v>
      </c>
      <c r="E2046" s="29" t="s">
        <v>838</v>
      </c>
      <c r="F2046" s="29" t="s">
        <v>839</v>
      </c>
      <c r="G2046" s="29" t="s">
        <v>107</v>
      </c>
      <c r="H2046" s="29">
        <v>78102203</v>
      </c>
      <c r="I2046" s="29" t="s">
        <v>4824</v>
      </c>
      <c r="J2046" s="29" t="s">
        <v>199</v>
      </c>
      <c r="K2046" s="29" t="s">
        <v>1600</v>
      </c>
      <c r="L2046" s="30" t="s">
        <v>147</v>
      </c>
      <c r="M2046" s="30" t="s">
        <v>147</v>
      </c>
      <c r="N2046" s="30">
        <v>12</v>
      </c>
      <c r="O2046" s="30" t="s">
        <v>218</v>
      </c>
      <c r="P2046" s="30" t="s">
        <v>202</v>
      </c>
      <c r="Q2046" s="31">
        <v>1258839080</v>
      </c>
      <c r="R2046" s="31">
        <v>1258839080</v>
      </c>
      <c r="S2046" s="30" t="s">
        <v>411</v>
      </c>
      <c r="T2046" s="30" t="s">
        <v>199</v>
      </c>
      <c r="U2046" s="29" t="s">
        <v>466</v>
      </c>
      <c r="V2046" s="29" t="s">
        <v>333</v>
      </c>
      <c r="W2046" s="29" t="s">
        <v>379</v>
      </c>
      <c r="X2046" s="29" t="s">
        <v>206</v>
      </c>
      <c r="Y2046" s="29" t="s">
        <v>840</v>
      </c>
      <c r="Z2046" s="29" t="s">
        <v>468</v>
      </c>
      <c r="AA2046" s="32">
        <v>0</v>
      </c>
      <c r="AB2046" s="32">
        <v>0</v>
      </c>
      <c r="AC2046" s="32">
        <v>1258839080</v>
      </c>
      <c r="AD2046" s="32">
        <v>0</v>
      </c>
      <c r="AE2046" s="32">
        <v>0</v>
      </c>
      <c r="AF2046" s="32">
        <v>114439916</v>
      </c>
      <c r="AG2046" s="32">
        <v>0</v>
      </c>
      <c r="AH2046" s="32">
        <v>114439916</v>
      </c>
      <c r="AI2046" s="32">
        <v>0</v>
      </c>
      <c r="AJ2046" s="32">
        <v>114439916</v>
      </c>
      <c r="AK2046" s="32">
        <v>0</v>
      </c>
      <c r="AL2046" s="32">
        <v>114439916</v>
      </c>
      <c r="AM2046" s="32">
        <v>0</v>
      </c>
      <c r="AN2046" s="32">
        <v>114439916</v>
      </c>
      <c r="AO2046" s="32">
        <v>0</v>
      </c>
      <c r="AP2046" s="32">
        <v>114439916</v>
      </c>
      <c r="AQ2046" s="32">
        <v>0</v>
      </c>
      <c r="AR2046" s="32">
        <v>114439916</v>
      </c>
      <c r="AS2046" s="32">
        <v>0</v>
      </c>
      <c r="AT2046" s="32">
        <v>114439916</v>
      </c>
      <c r="AU2046" s="32">
        <v>0</v>
      </c>
      <c r="AV2046" s="32">
        <v>114439916</v>
      </c>
      <c r="AW2046" s="32">
        <v>0</v>
      </c>
      <c r="AX2046" s="32">
        <v>228879836</v>
      </c>
      <c r="AZ2046" s="13" t="str">
        <f t="shared" si="157"/>
        <v>OK</v>
      </c>
      <c r="BA2046" s="13" t="str">
        <f t="shared" si="158"/>
        <v>OK</v>
      </c>
      <c r="BB2046" s="7">
        <f t="shared" si="159"/>
        <v>0</v>
      </c>
      <c r="BC2046" s="14">
        <f t="shared" si="160"/>
        <v>1258839080</v>
      </c>
      <c r="BD2046" s="14">
        <f t="shared" si="160"/>
        <v>1258839080</v>
      </c>
      <c r="BE2046" s="7">
        <f t="shared" si="161"/>
        <v>0</v>
      </c>
      <c r="BF2046" s="7">
        <f t="shared" si="161"/>
        <v>0</v>
      </c>
      <c r="BJ2046" s="2"/>
      <c r="BK2046" s="2"/>
      <c r="BL2046" s="2"/>
      <c r="BM2046" s="2"/>
      <c r="BN2046" s="2"/>
      <c r="BO2046" s="2"/>
      <c r="BP2046" s="2"/>
      <c r="BQ2046" s="2"/>
      <c r="BR2046" s="2"/>
    </row>
    <row r="2047" spans="1:70" s="3" customFormat="1" ht="71.25">
      <c r="A2047" s="2"/>
      <c r="B2047" s="28" t="s">
        <v>3326</v>
      </c>
      <c r="C2047" s="28" t="s">
        <v>4790</v>
      </c>
      <c r="D2047" s="28" t="s">
        <v>4804</v>
      </c>
      <c r="E2047" s="29" t="s">
        <v>838</v>
      </c>
      <c r="F2047" s="29" t="s">
        <v>839</v>
      </c>
      <c r="G2047" s="29" t="s">
        <v>107</v>
      </c>
      <c r="H2047" s="29">
        <v>80101500</v>
      </c>
      <c r="I2047" s="29" t="s">
        <v>4824</v>
      </c>
      <c r="J2047" s="29" t="s">
        <v>199</v>
      </c>
      <c r="K2047" s="29" t="s">
        <v>1611</v>
      </c>
      <c r="L2047" s="30" t="s">
        <v>147</v>
      </c>
      <c r="M2047" s="30" t="s">
        <v>147</v>
      </c>
      <c r="N2047" s="30">
        <v>5</v>
      </c>
      <c r="O2047" s="30" t="s">
        <v>218</v>
      </c>
      <c r="P2047" s="30" t="s">
        <v>202</v>
      </c>
      <c r="Q2047" s="31">
        <v>32000000</v>
      </c>
      <c r="R2047" s="31">
        <v>32000000</v>
      </c>
      <c r="S2047" s="30" t="s">
        <v>411</v>
      </c>
      <c r="T2047" s="30" t="s">
        <v>199</v>
      </c>
      <c r="U2047" s="29" t="s">
        <v>466</v>
      </c>
      <c r="V2047" s="29" t="s">
        <v>333</v>
      </c>
      <c r="W2047" s="29" t="s">
        <v>379</v>
      </c>
      <c r="X2047" s="29" t="s">
        <v>206</v>
      </c>
      <c r="Y2047" s="29" t="s">
        <v>211</v>
      </c>
      <c r="Z2047" s="29" t="s">
        <v>468</v>
      </c>
      <c r="AA2047" s="32">
        <v>0</v>
      </c>
      <c r="AB2047" s="32">
        <v>0</v>
      </c>
      <c r="AC2047" s="32">
        <v>32000000</v>
      </c>
      <c r="AD2047" s="32">
        <v>0</v>
      </c>
      <c r="AE2047" s="32">
        <v>0</v>
      </c>
      <c r="AF2047" s="32">
        <v>7024709</v>
      </c>
      <c r="AG2047" s="32">
        <v>0</v>
      </c>
      <c r="AH2047" s="32">
        <v>7024709</v>
      </c>
      <c r="AI2047" s="32">
        <v>0</v>
      </c>
      <c r="AJ2047" s="32">
        <v>7024709</v>
      </c>
      <c r="AK2047" s="32">
        <v>0</v>
      </c>
      <c r="AL2047" s="32">
        <v>7024709</v>
      </c>
      <c r="AM2047" s="32">
        <v>0</v>
      </c>
      <c r="AN2047" s="32">
        <v>3901164</v>
      </c>
      <c r="AO2047" s="32">
        <v>0</v>
      </c>
      <c r="AP2047" s="32">
        <v>0</v>
      </c>
      <c r="AQ2047" s="32">
        <v>0</v>
      </c>
      <c r="AR2047" s="32">
        <v>0</v>
      </c>
      <c r="AS2047" s="32">
        <v>0</v>
      </c>
      <c r="AT2047" s="32">
        <v>0</v>
      </c>
      <c r="AU2047" s="32">
        <v>0</v>
      </c>
      <c r="AV2047" s="32">
        <v>0</v>
      </c>
      <c r="AW2047" s="32">
        <v>0</v>
      </c>
      <c r="AX2047" s="32">
        <v>0</v>
      </c>
      <c r="AZ2047" s="13" t="str">
        <f t="shared" si="157"/>
        <v>OK</v>
      </c>
      <c r="BA2047" s="13" t="str">
        <f t="shared" si="158"/>
        <v>OK</v>
      </c>
      <c r="BB2047" s="7">
        <f t="shared" si="159"/>
        <v>0</v>
      </c>
      <c r="BC2047" s="14">
        <f t="shared" si="160"/>
        <v>32000000</v>
      </c>
      <c r="BD2047" s="14">
        <f t="shared" si="160"/>
        <v>32000000</v>
      </c>
      <c r="BE2047" s="7">
        <f t="shared" si="161"/>
        <v>0</v>
      </c>
      <c r="BF2047" s="7">
        <f t="shared" si="161"/>
        <v>0</v>
      </c>
      <c r="BJ2047" s="2"/>
      <c r="BK2047" s="2"/>
      <c r="BL2047" s="2"/>
      <c r="BM2047" s="2"/>
      <c r="BN2047" s="2"/>
      <c r="BO2047" s="2"/>
      <c r="BP2047" s="2"/>
      <c r="BQ2047" s="2"/>
      <c r="BR2047" s="2"/>
    </row>
    <row r="2048" spans="1:70" s="3" customFormat="1" ht="71.25">
      <c r="A2048" s="2"/>
      <c r="B2048" s="28" t="s">
        <v>3327</v>
      </c>
      <c r="C2048" s="28" t="s">
        <v>4790</v>
      </c>
      <c r="D2048" s="28" t="s">
        <v>4804</v>
      </c>
      <c r="E2048" s="29" t="s">
        <v>838</v>
      </c>
      <c r="F2048" s="29" t="s">
        <v>839</v>
      </c>
      <c r="G2048" s="29" t="s">
        <v>107</v>
      </c>
      <c r="H2048" s="29">
        <v>80101500</v>
      </c>
      <c r="I2048" s="29" t="s">
        <v>4824</v>
      </c>
      <c r="J2048" s="29" t="s">
        <v>199</v>
      </c>
      <c r="K2048" s="29" t="s">
        <v>1611</v>
      </c>
      <c r="L2048" s="30" t="s">
        <v>152</v>
      </c>
      <c r="M2048" s="30" t="s">
        <v>152</v>
      </c>
      <c r="N2048" s="30">
        <v>6</v>
      </c>
      <c r="O2048" s="30" t="s">
        <v>218</v>
      </c>
      <c r="P2048" s="30" t="s">
        <v>202</v>
      </c>
      <c r="Q2048" s="31">
        <v>42148254</v>
      </c>
      <c r="R2048" s="31">
        <v>42148254</v>
      </c>
      <c r="S2048" s="30" t="s">
        <v>411</v>
      </c>
      <c r="T2048" s="30" t="s">
        <v>199</v>
      </c>
      <c r="U2048" s="29" t="s">
        <v>466</v>
      </c>
      <c r="V2048" s="29" t="s">
        <v>333</v>
      </c>
      <c r="W2048" s="29" t="s">
        <v>379</v>
      </c>
      <c r="X2048" s="29" t="s">
        <v>206</v>
      </c>
      <c r="Y2048" s="29" t="s">
        <v>211</v>
      </c>
      <c r="Z2048" s="29" t="s">
        <v>468</v>
      </c>
      <c r="AA2048" s="32">
        <v>0</v>
      </c>
      <c r="AB2048" s="32">
        <v>0</v>
      </c>
      <c r="AC2048" s="32">
        <v>0</v>
      </c>
      <c r="AD2048" s="32">
        <v>0</v>
      </c>
      <c r="AE2048" s="32">
        <v>0</v>
      </c>
      <c r="AF2048" s="32">
        <v>0</v>
      </c>
      <c r="AG2048" s="32">
        <v>0</v>
      </c>
      <c r="AH2048" s="32">
        <v>0</v>
      </c>
      <c r="AI2048" s="32">
        <v>0</v>
      </c>
      <c r="AJ2048" s="32">
        <v>0</v>
      </c>
      <c r="AK2048" s="32">
        <v>0</v>
      </c>
      <c r="AL2048" s="32">
        <v>0</v>
      </c>
      <c r="AM2048" s="32">
        <v>42148254</v>
      </c>
      <c r="AN2048" s="32">
        <v>0</v>
      </c>
      <c r="AO2048" s="32">
        <v>0</v>
      </c>
      <c r="AP2048" s="32">
        <v>7024709</v>
      </c>
      <c r="AQ2048" s="32">
        <v>0</v>
      </c>
      <c r="AR2048" s="32">
        <v>7024709</v>
      </c>
      <c r="AS2048" s="32">
        <v>0</v>
      </c>
      <c r="AT2048" s="32">
        <v>7024709</v>
      </c>
      <c r="AU2048" s="32">
        <v>0</v>
      </c>
      <c r="AV2048" s="32">
        <v>7024709</v>
      </c>
      <c r="AW2048" s="32">
        <v>0</v>
      </c>
      <c r="AX2048" s="32">
        <v>14049418</v>
      </c>
      <c r="AZ2048" s="13" t="str">
        <f t="shared" si="157"/>
        <v>OK</v>
      </c>
      <c r="BA2048" s="13" t="str">
        <f t="shared" si="158"/>
        <v>OK</v>
      </c>
      <c r="BB2048" s="7">
        <f t="shared" si="159"/>
        <v>0</v>
      </c>
      <c r="BC2048" s="14">
        <f t="shared" si="160"/>
        <v>42148254</v>
      </c>
      <c r="BD2048" s="14">
        <f t="shared" si="160"/>
        <v>42148254</v>
      </c>
      <c r="BE2048" s="7">
        <f t="shared" si="161"/>
        <v>0</v>
      </c>
      <c r="BF2048" s="7">
        <f t="shared" si="161"/>
        <v>0</v>
      </c>
      <c r="BJ2048" s="2"/>
      <c r="BK2048" s="2"/>
      <c r="BL2048" s="2"/>
      <c r="BM2048" s="2"/>
      <c r="BN2048" s="2"/>
      <c r="BO2048" s="2"/>
      <c r="BP2048" s="2"/>
      <c r="BQ2048" s="2"/>
      <c r="BR2048" s="2"/>
    </row>
    <row r="2049" spans="1:70" s="3" customFormat="1" ht="85.5">
      <c r="A2049" s="2"/>
      <c r="B2049" s="28" t="s">
        <v>3328</v>
      </c>
      <c r="C2049" s="28" t="s">
        <v>4790</v>
      </c>
      <c r="D2049" s="28" t="s">
        <v>4804</v>
      </c>
      <c r="E2049" s="29" t="s">
        <v>838</v>
      </c>
      <c r="F2049" s="29" t="s">
        <v>839</v>
      </c>
      <c r="G2049" s="29" t="s">
        <v>107</v>
      </c>
      <c r="H2049" s="29">
        <v>80101500</v>
      </c>
      <c r="I2049" s="29" t="s">
        <v>4824</v>
      </c>
      <c r="J2049" s="29" t="s">
        <v>199</v>
      </c>
      <c r="K2049" s="29" t="s">
        <v>1620</v>
      </c>
      <c r="L2049" s="30" t="s">
        <v>146</v>
      </c>
      <c r="M2049" s="30" t="s">
        <v>146</v>
      </c>
      <c r="N2049" s="30">
        <v>12</v>
      </c>
      <c r="O2049" s="30" t="s">
        <v>218</v>
      </c>
      <c r="P2049" s="30" t="s">
        <v>202</v>
      </c>
      <c r="Q2049" s="31">
        <v>32318772</v>
      </c>
      <c r="R2049" s="31">
        <v>32318772</v>
      </c>
      <c r="S2049" s="30" t="s">
        <v>411</v>
      </c>
      <c r="T2049" s="30" t="s">
        <v>199</v>
      </c>
      <c r="U2049" s="29" t="s">
        <v>466</v>
      </c>
      <c r="V2049" s="29" t="s">
        <v>337</v>
      </c>
      <c r="W2049" s="29" t="s">
        <v>367</v>
      </c>
      <c r="X2049" s="29" t="s">
        <v>1521</v>
      </c>
      <c r="Y2049" s="29" t="s">
        <v>211</v>
      </c>
      <c r="Z2049" s="29" t="s">
        <v>468</v>
      </c>
      <c r="AA2049" s="32">
        <v>32318772</v>
      </c>
      <c r="AB2049" s="32">
        <v>0</v>
      </c>
      <c r="AC2049" s="32">
        <v>0</v>
      </c>
      <c r="AD2049" s="32">
        <v>2834980</v>
      </c>
      <c r="AE2049" s="32">
        <v>0</v>
      </c>
      <c r="AF2049" s="32">
        <v>2834980</v>
      </c>
      <c r="AG2049" s="32">
        <v>0</v>
      </c>
      <c r="AH2049" s="32">
        <v>2834980</v>
      </c>
      <c r="AI2049" s="32">
        <v>0</v>
      </c>
      <c r="AJ2049" s="32">
        <v>2834980</v>
      </c>
      <c r="AK2049" s="32">
        <v>0</v>
      </c>
      <c r="AL2049" s="32">
        <v>2834980</v>
      </c>
      <c r="AM2049" s="32">
        <v>0</v>
      </c>
      <c r="AN2049" s="32">
        <v>2834980</v>
      </c>
      <c r="AO2049" s="32">
        <v>0</v>
      </c>
      <c r="AP2049" s="32">
        <v>2834980</v>
      </c>
      <c r="AQ2049" s="32">
        <v>0</v>
      </c>
      <c r="AR2049" s="32">
        <v>2834980</v>
      </c>
      <c r="AS2049" s="32">
        <v>0</v>
      </c>
      <c r="AT2049" s="32">
        <v>2834980</v>
      </c>
      <c r="AU2049" s="32">
        <v>0</v>
      </c>
      <c r="AV2049" s="32">
        <v>2834980</v>
      </c>
      <c r="AW2049" s="32">
        <v>0</v>
      </c>
      <c r="AX2049" s="32">
        <v>3968972</v>
      </c>
      <c r="AZ2049" s="13" t="str">
        <f t="shared" si="157"/>
        <v>OK</v>
      </c>
      <c r="BA2049" s="13" t="str">
        <f t="shared" si="158"/>
        <v>OK</v>
      </c>
      <c r="BB2049" s="7">
        <f t="shared" si="159"/>
        <v>0</v>
      </c>
      <c r="BC2049" s="14">
        <f t="shared" si="160"/>
        <v>32318772</v>
      </c>
      <c r="BD2049" s="14">
        <f t="shared" si="160"/>
        <v>32318772</v>
      </c>
      <c r="BE2049" s="7">
        <f t="shared" si="161"/>
        <v>0</v>
      </c>
      <c r="BF2049" s="7">
        <f t="shared" si="161"/>
        <v>0</v>
      </c>
      <c r="BJ2049" s="2"/>
      <c r="BK2049" s="2"/>
      <c r="BL2049" s="2"/>
      <c r="BM2049" s="2"/>
      <c r="BN2049" s="2"/>
      <c r="BO2049" s="2"/>
      <c r="BP2049" s="2"/>
      <c r="BQ2049" s="2"/>
      <c r="BR2049" s="2"/>
    </row>
    <row r="2050" spans="1:70" s="3" customFormat="1" ht="85.5">
      <c r="A2050" s="2"/>
      <c r="B2050" s="28" t="s">
        <v>3329</v>
      </c>
      <c r="C2050" s="28" t="s">
        <v>4790</v>
      </c>
      <c r="D2050" s="28" t="s">
        <v>4804</v>
      </c>
      <c r="E2050" s="29" t="s">
        <v>838</v>
      </c>
      <c r="F2050" s="29" t="s">
        <v>839</v>
      </c>
      <c r="G2050" s="29" t="s">
        <v>107</v>
      </c>
      <c r="H2050" s="29">
        <v>80101500</v>
      </c>
      <c r="I2050" s="29" t="s">
        <v>4824</v>
      </c>
      <c r="J2050" s="29" t="s">
        <v>199</v>
      </c>
      <c r="K2050" s="29" t="s">
        <v>1620</v>
      </c>
      <c r="L2050" s="30" t="s">
        <v>146</v>
      </c>
      <c r="M2050" s="30" t="s">
        <v>146</v>
      </c>
      <c r="N2050" s="30">
        <v>12</v>
      </c>
      <c r="O2050" s="30" t="s">
        <v>218</v>
      </c>
      <c r="P2050" s="30" t="s">
        <v>202</v>
      </c>
      <c r="Q2050" s="31">
        <v>32318772</v>
      </c>
      <c r="R2050" s="31">
        <v>32318772</v>
      </c>
      <c r="S2050" s="30" t="s">
        <v>411</v>
      </c>
      <c r="T2050" s="30" t="s">
        <v>199</v>
      </c>
      <c r="U2050" s="29" t="s">
        <v>466</v>
      </c>
      <c r="V2050" s="29" t="s">
        <v>337</v>
      </c>
      <c r="W2050" s="29" t="s">
        <v>367</v>
      </c>
      <c r="X2050" s="29" t="s">
        <v>1521</v>
      </c>
      <c r="Y2050" s="29" t="s">
        <v>211</v>
      </c>
      <c r="Z2050" s="29" t="s">
        <v>468</v>
      </c>
      <c r="AA2050" s="32">
        <v>32318772</v>
      </c>
      <c r="AB2050" s="32">
        <v>0</v>
      </c>
      <c r="AC2050" s="32">
        <v>0</v>
      </c>
      <c r="AD2050" s="32">
        <v>2834980</v>
      </c>
      <c r="AE2050" s="32">
        <v>0</v>
      </c>
      <c r="AF2050" s="32">
        <v>2834980</v>
      </c>
      <c r="AG2050" s="32">
        <v>0</v>
      </c>
      <c r="AH2050" s="32">
        <v>2834980</v>
      </c>
      <c r="AI2050" s="32">
        <v>0</v>
      </c>
      <c r="AJ2050" s="32">
        <v>2834980</v>
      </c>
      <c r="AK2050" s="32">
        <v>0</v>
      </c>
      <c r="AL2050" s="32">
        <v>2834980</v>
      </c>
      <c r="AM2050" s="32">
        <v>0</v>
      </c>
      <c r="AN2050" s="32">
        <v>2834980</v>
      </c>
      <c r="AO2050" s="32">
        <v>0</v>
      </c>
      <c r="AP2050" s="32">
        <v>2834980</v>
      </c>
      <c r="AQ2050" s="32">
        <v>0</v>
      </c>
      <c r="AR2050" s="32">
        <v>2834980</v>
      </c>
      <c r="AS2050" s="32">
        <v>0</v>
      </c>
      <c r="AT2050" s="32">
        <v>2834980</v>
      </c>
      <c r="AU2050" s="32">
        <v>0</v>
      </c>
      <c r="AV2050" s="32">
        <v>2834980</v>
      </c>
      <c r="AW2050" s="32">
        <v>0</v>
      </c>
      <c r="AX2050" s="32">
        <v>3968972</v>
      </c>
      <c r="AZ2050" s="13" t="str">
        <f t="shared" si="157"/>
        <v>OK</v>
      </c>
      <c r="BA2050" s="13" t="str">
        <f t="shared" si="158"/>
        <v>OK</v>
      </c>
      <c r="BB2050" s="7">
        <f t="shared" si="159"/>
        <v>0</v>
      </c>
      <c r="BC2050" s="14">
        <f t="shared" si="160"/>
        <v>32318772</v>
      </c>
      <c r="BD2050" s="14">
        <f t="shared" si="160"/>
        <v>32318772</v>
      </c>
      <c r="BE2050" s="7">
        <f t="shared" si="161"/>
        <v>0</v>
      </c>
      <c r="BF2050" s="7">
        <f t="shared" si="161"/>
        <v>0</v>
      </c>
      <c r="BJ2050" s="2"/>
      <c r="BK2050" s="2"/>
      <c r="BL2050" s="2"/>
      <c r="BM2050" s="2"/>
      <c r="BN2050" s="2"/>
      <c r="BO2050" s="2"/>
      <c r="BP2050" s="2"/>
      <c r="BQ2050" s="2"/>
      <c r="BR2050" s="2"/>
    </row>
    <row r="2051" spans="1:70" s="3" customFormat="1" ht="85.5">
      <c r="A2051" s="2"/>
      <c r="B2051" s="28" t="s">
        <v>3330</v>
      </c>
      <c r="C2051" s="28" t="s">
        <v>4790</v>
      </c>
      <c r="D2051" s="28" t="s">
        <v>4804</v>
      </c>
      <c r="E2051" s="29" t="s">
        <v>838</v>
      </c>
      <c r="F2051" s="29" t="s">
        <v>839</v>
      </c>
      <c r="G2051" s="29" t="s">
        <v>107</v>
      </c>
      <c r="H2051" s="29">
        <v>80101500</v>
      </c>
      <c r="I2051" s="29" t="s">
        <v>4824</v>
      </c>
      <c r="J2051" s="29" t="s">
        <v>199</v>
      </c>
      <c r="K2051" s="29" t="s">
        <v>1620</v>
      </c>
      <c r="L2051" s="30" t="s">
        <v>146</v>
      </c>
      <c r="M2051" s="30" t="s">
        <v>146</v>
      </c>
      <c r="N2051" s="30">
        <v>12</v>
      </c>
      <c r="O2051" s="30" t="s">
        <v>218</v>
      </c>
      <c r="P2051" s="30" t="s">
        <v>202</v>
      </c>
      <c r="Q2051" s="31">
        <v>32318772</v>
      </c>
      <c r="R2051" s="31">
        <v>32318772</v>
      </c>
      <c r="S2051" s="30" t="s">
        <v>411</v>
      </c>
      <c r="T2051" s="30" t="s">
        <v>199</v>
      </c>
      <c r="U2051" s="29" t="s">
        <v>466</v>
      </c>
      <c r="V2051" s="29" t="s">
        <v>337</v>
      </c>
      <c r="W2051" s="29" t="s">
        <v>367</v>
      </c>
      <c r="X2051" s="29" t="s">
        <v>1521</v>
      </c>
      <c r="Y2051" s="29" t="s">
        <v>211</v>
      </c>
      <c r="Z2051" s="29" t="s">
        <v>468</v>
      </c>
      <c r="AA2051" s="32">
        <v>32318772</v>
      </c>
      <c r="AB2051" s="32">
        <v>0</v>
      </c>
      <c r="AC2051" s="32">
        <v>0</v>
      </c>
      <c r="AD2051" s="32">
        <v>2834980</v>
      </c>
      <c r="AE2051" s="32">
        <v>0</v>
      </c>
      <c r="AF2051" s="32">
        <v>2834980</v>
      </c>
      <c r="AG2051" s="32">
        <v>0</v>
      </c>
      <c r="AH2051" s="32">
        <v>2834980</v>
      </c>
      <c r="AI2051" s="32">
        <v>0</v>
      </c>
      <c r="AJ2051" s="32">
        <v>2834980</v>
      </c>
      <c r="AK2051" s="32">
        <v>0</v>
      </c>
      <c r="AL2051" s="32">
        <v>2834980</v>
      </c>
      <c r="AM2051" s="32">
        <v>0</v>
      </c>
      <c r="AN2051" s="32">
        <v>2834980</v>
      </c>
      <c r="AO2051" s="32">
        <v>0</v>
      </c>
      <c r="AP2051" s="32">
        <v>2834980</v>
      </c>
      <c r="AQ2051" s="32">
        <v>0</v>
      </c>
      <c r="AR2051" s="32">
        <v>2834980</v>
      </c>
      <c r="AS2051" s="32">
        <v>0</v>
      </c>
      <c r="AT2051" s="32">
        <v>2834980</v>
      </c>
      <c r="AU2051" s="32">
        <v>0</v>
      </c>
      <c r="AV2051" s="32">
        <v>2834980</v>
      </c>
      <c r="AW2051" s="32">
        <v>0</v>
      </c>
      <c r="AX2051" s="32">
        <v>3968972</v>
      </c>
      <c r="AZ2051" s="13" t="str">
        <f t="shared" si="157"/>
        <v>OK</v>
      </c>
      <c r="BA2051" s="13" t="str">
        <f t="shared" si="158"/>
        <v>OK</v>
      </c>
      <c r="BB2051" s="7">
        <f t="shared" si="159"/>
        <v>0</v>
      </c>
      <c r="BC2051" s="14">
        <f t="shared" si="160"/>
        <v>32318772</v>
      </c>
      <c r="BD2051" s="14">
        <f t="shared" si="160"/>
        <v>32318772</v>
      </c>
      <c r="BE2051" s="7">
        <f t="shared" si="161"/>
        <v>0</v>
      </c>
      <c r="BF2051" s="7">
        <f t="shared" si="161"/>
        <v>0</v>
      </c>
      <c r="BJ2051" s="2"/>
      <c r="BK2051" s="2"/>
      <c r="BL2051" s="2"/>
      <c r="BM2051" s="2"/>
      <c r="BN2051" s="2"/>
      <c r="BO2051" s="2"/>
      <c r="BP2051" s="2"/>
      <c r="BQ2051" s="2"/>
      <c r="BR2051" s="2"/>
    </row>
    <row r="2052" spans="1:70" s="3" customFormat="1" ht="85.5">
      <c r="A2052" s="2"/>
      <c r="B2052" s="28" t="s">
        <v>3331</v>
      </c>
      <c r="C2052" s="28" t="s">
        <v>4790</v>
      </c>
      <c r="D2052" s="28" t="s">
        <v>4804</v>
      </c>
      <c r="E2052" s="29" t="s">
        <v>838</v>
      </c>
      <c r="F2052" s="29" t="s">
        <v>839</v>
      </c>
      <c r="G2052" s="29" t="s">
        <v>107</v>
      </c>
      <c r="H2052" s="29">
        <v>80101500</v>
      </c>
      <c r="I2052" s="29" t="s">
        <v>4824</v>
      </c>
      <c r="J2052" s="29" t="s">
        <v>199</v>
      </c>
      <c r="K2052" s="29" t="s">
        <v>1620</v>
      </c>
      <c r="L2052" s="30" t="s">
        <v>146</v>
      </c>
      <c r="M2052" s="30" t="s">
        <v>146</v>
      </c>
      <c r="N2052" s="30">
        <v>12</v>
      </c>
      <c r="O2052" s="30" t="s">
        <v>218</v>
      </c>
      <c r="P2052" s="30" t="s">
        <v>202</v>
      </c>
      <c r="Q2052" s="31">
        <v>32318772</v>
      </c>
      <c r="R2052" s="31">
        <v>32318772</v>
      </c>
      <c r="S2052" s="30" t="s">
        <v>411</v>
      </c>
      <c r="T2052" s="30" t="s">
        <v>199</v>
      </c>
      <c r="U2052" s="29" t="s">
        <v>466</v>
      </c>
      <c r="V2052" s="29" t="s">
        <v>337</v>
      </c>
      <c r="W2052" s="29" t="s">
        <v>367</v>
      </c>
      <c r="X2052" s="29" t="s">
        <v>1521</v>
      </c>
      <c r="Y2052" s="29" t="s">
        <v>211</v>
      </c>
      <c r="Z2052" s="29" t="s">
        <v>468</v>
      </c>
      <c r="AA2052" s="32">
        <v>32318772</v>
      </c>
      <c r="AB2052" s="32">
        <v>0</v>
      </c>
      <c r="AC2052" s="32">
        <v>0</v>
      </c>
      <c r="AD2052" s="32">
        <v>2834980</v>
      </c>
      <c r="AE2052" s="32">
        <v>0</v>
      </c>
      <c r="AF2052" s="32">
        <v>2834980</v>
      </c>
      <c r="AG2052" s="32">
        <v>0</v>
      </c>
      <c r="AH2052" s="32">
        <v>2834980</v>
      </c>
      <c r="AI2052" s="32">
        <v>0</v>
      </c>
      <c r="AJ2052" s="32">
        <v>2834980</v>
      </c>
      <c r="AK2052" s="32">
        <v>0</v>
      </c>
      <c r="AL2052" s="32">
        <v>2834980</v>
      </c>
      <c r="AM2052" s="32">
        <v>0</v>
      </c>
      <c r="AN2052" s="32">
        <v>2834980</v>
      </c>
      <c r="AO2052" s="32">
        <v>0</v>
      </c>
      <c r="AP2052" s="32">
        <v>2834980</v>
      </c>
      <c r="AQ2052" s="32">
        <v>0</v>
      </c>
      <c r="AR2052" s="32">
        <v>2834980</v>
      </c>
      <c r="AS2052" s="32">
        <v>0</v>
      </c>
      <c r="AT2052" s="32">
        <v>2834980</v>
      </c>
      <c r="AU2052" s="32">
        <v>0</v>
      </c>
      <c r="AV2052" s="32">
        <v>2834980</v>
      </c>
      <c r="AW2052" s="32">
        <v>0</v>
      </c>
      <c r="AX2052" s="32">
        <v>3968972</v>
      </c>
      <c r="AZ2052" s="13" t="str">
        <f t="shared" si="157"/>
        <v>OK</v>
      </c>
      <c r="BA2052" s="13" t="str">
        <f t="shared" si="158"/>
        <v>OK</v>
      </c>
      <c r="BB2052" s="7">
        <f t="shared" si="159"/>
        <v>0</v>
      </c>
      <c r="BC2052" s="14">
        <f t="shared" si="160"/>
        <v>32318772</v>
      </c>
      <c r="BD2052" s="14">
        <f t="shared" si="160"/>
        <v>32318772</v>
      </c>
      <c r="BE2052" s="7">
        <f t="shared" si="161"/>
        <v>0</v>
      </c>
      <c r="BF2052" s="7">
        <f t="shared" si="161"/>
        <v>0</v>
      </c>
      <c r="BJ2052" s="2"/>
      <c r="BK2052" s="2"/>
      <c r="BL2052" s="2"/>
      <c r="BM2052" s="2"/>
      <c r="BN2052" s="2"/>
      <c r="BO2052" s="2"/>
      <c r="BP2052" s="2"/>
      <c r="BQ2052" s="2"/>
      <c r="BR2052" s="2"/>
    </row>
    <row r="2053" spans="1:70" s="3" customFormat="1" ht="85.5">
      <c r="A2053" s="2"/>
      <c r="B2053" s="28" t="s">
        <v>3332</v>
      </c>
      <c r="C2053" s="28" t="s">
        <v>4790</v>
      </c>
      <c r="D2053" s="28" t="s">
        <v>4804</v>
      </c>
      <c r="E2053" s="29" t="s">
        <v>838</v>
      </c>
      <c r="F2053" s="29" t="s">
        <v>839</v>
      </c>
      <c r="G2053" s="29" t="s">
        <v>107</v>
      </c>
      <c r="H2053" s="29">
        <v>80101500</v>
      </c>
      <c r="I2053" s="29" t="s">
        <v>4824</v>
      </c>
      <c r="J2053" s="29" t="s">
        <v>199</v>
      </c>
      <c r="K2053" s="29" t="s">
        <v>1620</v>
      </c>
      <c r="L2053" s="30" t="s">
        <v>146</v>
      </c>
      <c r="M2053" s="30" t="s">
        <v>146</v>
      </c>
      <c r="N2053" s="30">
        <v>12</v>
      </c>
      <c r="O2053" s="30" t="s">
        <v>218</v>
      </c>
      <c r="P2053" s="30" t="s">
        <v>202</v>
      </c>
      <c r="Q2053" s="31">
        <v>32318772</v>
      </c>
      <c r="R2053" s="31">
        <v>32318772</v>
      </c>
      <c r="S2053" s="30" t="s">
        <v>411</v>
      </c>
      <c r="T2053" s="30" t="s">
        <v>199</v>
      </c>
      <c r="U2053" s="29" t="s">
        <v>466</v>
      </c>
      <c r="V2053" s="29" t="s">
        <v>337</v>
      </c>
      <c r="W2053" s="29" t="s">
        <v>367</v>
      </c>
      <c r="X2053" s="29" t="s">
        <v>1521</v>
      </c>
      <c r="Y2053" s="29" t="s">
        <v>211</v>
      </c>
      <c r="Z2053" s="29" t="s">
        <v>468</v>
      </c>
      <c r="AA2053" s="32">
        <v>32318772</v>
      </c>
      <c r="AB2053" s="32">
        <v>0</v>
      </c>
      <c r="AC2053" s="32">
        <v>0</v>
      </c>
      <c r="AD2053" s="32">
        <v>2834980</v>
      </c>
      <c r="AE2053" s="32">
        <v>0</v>
      </c>
      <c r="AF2053" s="32">
        <v>2834980</v>
      </c>
      <c r="AG2053" s="32">
        <v>0</v>
      </c>
      <c r="AH2053" s="32">
        <v>2834980</v>
      </c>
      <c r="AI2053" s="32">
        <v>0</v>
      </c>
      <c r="AJ2053" s="32">
        <v>2834980</v>
      </c>
      <c r="AK2053" s="32">
        <v>0</v>
      </c>
      <c r="AL2053" s="32">
        <v>2834980</v>
      </c>
      <c r="AM2053" s="32">
        <v>0</v>
      </c>
      <c r="AN2053" s="32">
        <v>2834980</v>
      </c>
      <c r="AO2053" s="32">
        <v>0</v>
      </c>
      <c r="AP2053" s="32">
        <v>2834980</v>
      </c>
      <c r="AQ2053" s="32">
        <v>0</v>
      </c>
      <c r="AR2053" s="32">
        <v>2834980</v>
      </c>
      <c r="AS2053" s="32">
        <v>0</v>
      </c>
      <c r="AT2053" s="32">
        <v>2834980</v>
      </c>
      <c r="AU2053" s="32">
        <v>0</v>
      </c>
      <c r="AV2053" s="32">
        <v>2834980</v>
      </c>
      <c r="AW2053" s="32">
        <v>0</v>
      </c>
      <c r="AX2053" s="32">
        <v>3968972</v>
      </c>
      <c r="AZ2053" s="13" t="str">
        <f t="shared" ref="AZ2053:AZ2116" si="162">IF(OR($R2053&lt;&gt;"",SUM(AA2053:AX2053)&lt;&gt;0),IF(R2053=BC2053,"OK",IF(R2053&gt;BC2053,"Valor estimado supera a Compromisos en "&amp;DOLLAR(R2053-BC2053),"Compromisos superan al Valor estimado en "&amp;DOLLAR(BC2053-R2053))),"")</f>
        <v>OK</v>
      </c>
      <c r="BA2053" s="13" t="str">
        <f t="shared" ref="BA2053:BA2116" si="163">IF(OR($R2053&lt;&gt;"",SUM(AA2053:AX2053)&lt;&gt;0),IF(R2053=BD2053,"OK",IF(R2053&gt;BD2053,"Valor estimado supera a Obligaciones en "&amp;DOLLAR(R2053-BD2053),"Obligaciones superan al Valor estimado en "&amp;DOLLAR(BD2053-R2053))),"")</f>
        <v>OK</v>
      </c>
      <c r="BB2053" s="7">
        <f t="shared" ref="BB2053:BB2116" si="164">+IF(B2053&lt;&gt;"",COUNTBLANK(E2053:AX2053),0)</f>
        <v>0</v>
      </c>
      <c r="BC2053" s="14">
        <f t="shared" si="160"/>
        <v>32318772</v>
      </c>
      <c r="BD2053" s="14">
        <f t="shared" si="160"/>
        <v>32318772</v>
      </c>
      <c r="BE2053" s="7">
        <f t="shared" si="161"/>
        <v>0</v>
      </c>
      <c r="BF2053" s="7">
        <f t="shared" si="161"/>
        <v>0</v>
      </c>
      <c r="BJ2053" s="2"/>
      <c r="BK2053" s="2"/>
      <c r="BL2053" s="2"/>
      <c r="BM2053" s="2"/>
      <c r="BN2053" s="2"/>
      <c r="BO2053" s="2"/>
      <c r="BP2053" s="2"/>
      <c r="BQ2053" s="2"/>
      <c r="BR2053" s="2"/>
    </row>
    <row r="2054" spans="1:70" s="3" customFormat="1" ht="85.5">
      <c r="A2054" s="2"/>
      <c r="B2054" s="28" t="s">
        <v>3333</v>
      </c>
      <c r="C2054" s="28" t="s">
        <v>4790</v>
      </c>
      <c r="D2054" s="28" t="s">
        <v>4804</v>
      </c>
      <c r="E2054" s="29" t="s">
        <v>838</v>
      </c>
      <c r="F2054" s="29" t="s">
        <v>839</v>
      </c>
      <c r="G2054" s="29" t="s">
        <v>107</v>
      </c>
      <c r="H2054" s="29">
        <v>80101500</v>
      </c>
      <c r="I2054" s="29" t="s">
        <v>4824</v>
      </c>
      <c r="J2054" s="29" t="s">
        <v>199</v>
      </c>
      <c r="K2054" s="29" t="s">
        <v>1620</v>
      </c>
      <c r="L2054" s="30" t="s">
        <v>146</v>
      </c>
      <c r="M2054" s="30" t="s">
        <v>146</v>
      </c>
      <c r="N2054" s="30">
        <v>12</v>
      </c>
      <c r="O2054" s="30" t="s">
        <v>218</v>
      </c>
      <c r="P2054" s="30" t="s">
        <v>202</v>
      </c>
      <c r="Q2054" s="31">
        <v>32318772</v>
      </c>
      <c r="R2054" s="31">
        <v>32318772</v>
      </c>
      <c r="S2054" s="30" t="s">
        <v>411</v>
      </c>
      <c r="T2054" s="30" t="s">
        <v>199</v>
      </c>
      <c r="U2054" s="29" t="s">
        <v>466</v>
      </c>
      <c r="V2054" s="29" t="s">
        <v>337</v>
      </c>
      <c r="W2054" s="29" t="s">
        <v>367</v>
      </c>
      <c r="X2054" s="29" t="s">
        <v>1521</v>
      </c>
      <c r="Y2054" s="29" t="s">
        <v>211</v>
      </c>
      <c r="Z2054" s="29" t="s">
        <v>468</v>
      </c>
      <c r="AA2054" s="32">
        <v>32318772</v>
      </c>
      <c r="AB2054" s="32">
        <v>0</v>
      </c>
      <c r="AC2054" s="32">
        <v>0</v>
      </c>
      <c r="AD2054" s="32">
        <v>2834980</v>
      </c>
      <c r="AE2054" s="32">
        <v>0</v>
      </c>
      <c r="AF2054" s="32">
        <v>2834980</v>
      </c>
      <c r="AG2054" s="32">
        <v>0</v>
      </c>
      <c r="AH2054" s="32">
        <v>2834980</v>
      </c>
      <c r="AI2054" s="32">
        <v>0</v>
      </c>
      <c r="AJ2054" s="32">
        <v>2834980</v>
      </c>
      <c r="AK2054" s="32">
        <v>0</v>
      </c>
      <c r="AL2054" s="32">
        <v>2834980</v>
      </c>
      <c r="AM2054" s="32">
        <v>0</v>
      </c>
      <c r="AN2054" s="32">
        <v>2834980</v>
      </c>
      <c r="AO2054" s="32">
        <v>0</v>
      </c>
      <c r="AP2054" s="32">
        <v>2834980</v>
      </c>
      <c r="AQ2054" s="32">
        <v>0</v>
      </c>
      <c r="AR2054" s="32">
        <v>2834980</v>
      </c>
      <c r="AS2054" s="32">
        <v>0</v>
      </c>
      <c r="AT2054" s="32">
        <v>2834980</v>
      </c>
      <c r="AU2054" s="32">
        <v>0</v>
      </c>
      <c r="AV2054" s="32">
        <v>2834980</v>
      </c>
      <c r="AW2054" s="32">
        <v>0</v>
      </c>
      <c r="AX2054" s="32">
        <v>3968972</v>
      </c>
      <c r="AZ2054" s="13" t="str">
        <f t="shared" si="162"/>
        <v>OK</v>
      </c>
      <c r="BA2054" s="13" t="str">
        <f t="shared" si="163"/>
        <v>OK</v>
      </c>
      <c r="BB2054" s="7">
        <f t="shared" si="164"/>
        <v>0</v>
      </c>
      <c r="BC2054" s="14">
        <f t="shared" si="160"/>
        <v>32318772</v>
      </c>
      <c r="BD2054" s="14">
        <f t="shared" si="160"/>
        <v>32318772</v>
      </c>
      <c r="BE2054" s="7">
        <f t="shared" si="161"/>
        <v>0</v>
      </c>
      <c r="BF2054" s="7">
        <f t="shared" si="161"/>
        <v>0</v>
      </c>
      <c r="BJ2054" s="2"/>
      <c r="BK2054" s="2"/>
      <c r="BL2054" s="2"/>
      <c r="BM2054" s="2"/>
      <c r="BN2054" s="2"/>
      <c r="BO2054" s="2"/>
      <c r="BP2054" s="2"/>
      <c r="BQ2054" s="2"/>
      <c r="BR2054" s="2"/>
    </row>
    <row r="2055" spans="1:70" s="3" customFormat="1" ht="85.5">
      <c r="A2055" s="2"/>
      <c r="B2055" s="28" t="s">
        <v>3334</v>
      </c>
      <c r="C2055" s="28" t="s">
        <v>4790</v>
      </c>
      <c r="D2055" s="28" t="s">
        <v>4804</v>
      </c>
      <c r="E2055" s="29" t="s">
        <v>838</v>
      </c>
      <c r="F2055" s="29" t="s">
        <v>839</v>
      </c>
      <c r="G2055" s="29" t="s">
        <v>107</v>
      </c>
      <c r="H2055" s="29">
        <v>80101500</v>
      </c>
      <c r="I2055" s="29" t="s">
        <v>4824</v>
      </c>
      <c r="J2055" s="29" t="s">
        <v>199</v>
      </c>
      <c r="K2055" s="29" t="s">
        <v>1620</v>
      </c>
      <c r="L2055" s="30" t="s">
        <v>146</v>
      </c>
      <c r="M2055" s="30" t="s">
        <v>146</v>
      </c>
      <c r="N2055" s="30">
        <v>12</v>
      </c>
      <c r="O2055" s="30" t="s">
        <v>218</v>
      </c>
      <c r="P2055" s="30" t="s">
        <v>202</v>
      </c>
      <c r="Q2055" s="31">
        <v>32318772</v>
      </c>
      <c r="R2055" s="31">
        <v>32318772</v>
      </c>
      <c r="S2055" s="30" t="s">
        <v>411</v>
      </c>
      <c r="T2055" s="30" t="s">
        <v>199</v>
      </c>
      <c r="U2055" s="29" t="s">
        <v>466</v>
      </c>
      <c r="V2055" s="29" t="s">
        <v>337</v>
      </c>
      <c r="W2055" s="29" t="s">
        <v>367</v>
      </c>
      <c r="X2055" s="29" t="s">
        <v>1521</v>
      </c>
      <c r="Y2055" s="29" t="s">
        <v>211</v>
      </c>
      <c r="Z2055" s="29" t="s">
        <v>468</v>
      </c>
      <c r="AA2055" s="32">
        <v>32318772</v>
      </c>
      <c r="AB2055" s="32">
        <v>0</v>
      </c>
      <c r="AC2055" s="32">
        <v>0</v>
      </c>
      <c r="AD2055" s="32">
        <v>2834980</v>
      </c>
      <c r="AE2055" s="32">
        <v>0</v>
      </c>
      <c r="AF2055" s="32">
        <v>2834980</v>
      </c>
      <c r="AG2055" s="32">
        <v>0</v>
      </c>
      <c r="AH2055" s="32">
        <v>2834980</v>
      </c>
      <c r="AI2055" s="32">
        <v>0</v>
      </c>
      <c r="AJ2055" s="32">
        <v>2834980</v>
      </c>
      <c r="AK2055" s="32">
        <v>0</v>
      </c>
      <c r="AL2055" s="32">
        <v>2834980</v>
      </c>
      <c r="AM2055" s="32">
        <v>0</v>
      </c>
      <c r="AN2055" s="32">
        <v>2834980</v>
      </c>
      <c r="AO2055" s="32">
        <v>0</v>
      </c>
      <c r="AP2055" s="32">
        <v>2834980</v>
      </c>
      <c r="AQ2055" s="32">
        <v>0</v>
      </c>
      <c r="AR2055" s="32">
        <v>2834980</v>
      </c>
      <c r="AS2055" s="32">
        <v>0</v>
      </c>
      <c r="AT2055" s="32">
        <v>2834980</v>
      </c>
      <c r="AU2055" s="32">
        <v>0</v>
      </c>
      <c r="AV2055" s="32">
        <v>2834980</v>
      </c>
      <c r="AW2055" s="32">
        <v>0</v>
      </c>
      <c r="AX2055" s="32">
        <v>3968972</v>
      </c>
      <c r="AZ2055" s="13" t="str">
        <f t="shared" si="162"/>
        <v>OK</v>
      </c>
      <c r="BA2055" s="13" t="str">
        <f t="shared" si="163"/>
        <v>OK</v>
      </c>
      <c r="BB2055" s="7">
        <f t="shared" si="164"/>
        <v>0</v>
      </c>
      <c r="BC2055" s="14">
        <f t="shared" si="160"/>
        <v>32318772</v>
      </c>
      <c r="BD2055" s="14">
        <f t="shared" si="160"/>
        <v>32318772</v>
      </c>
      <c r="BE2055" s="7">
        <f t="shared" si="161"/>
        <v>0</v>
      </c>
      <c r="BF2055" s="7">
        <f t="shared" si="161"/>
        <v>0</v>
      </c>
      <c r="BJ2055" s="2"/>
      <c r="BK2055" s="2"/>
      <c r="BL2055" s="2"/>
      <c r="BM2055" s="2"/>
      <c r="BN2055" s="2"/>
      <c r="BO2055" s="2"/>
      <c r="BP2055" s="2"/>
      <c r="BQ2055" s="2"/>
      <c r="BR2055" s="2"/>
    </row>
    <row r="2056" spans="1:70" s="3" customFormat="1" ht="85.5">
      <c r="A2056" s="2"/>
      <c r="B2056" s="28" t="s">
        <v>3335</v>
      </c>
      <c r="C2056" s="28" t="s">
        <v>4790</v>
      </c>
      <c r="D2056" s="28" t="s">
        <v>4804</v>
      </c>
      <c r="E2056" s="29" t="s">
        <v>838</v>
      </c>
      <c r="F2056" s="29" t="s">
        <v>839</v>
      </c>
      <c r="G2056" s="29" t="s">
        <v>107</v>
      </c>
      <c r="H2056" s="29">
        <v>80101500</v>
      </c>
      <c r="I2056" s="29" t="s">
        <v>4824</v>
      </c>
      <c r="J2056" s="29" t="s">
        <v>199</v>
      </c>
      <c r="K2056" s="29" t="s">
        <v>1620</v>
      </c>
      <c r="L2056" s="30" t="s">
        <v>146</v>
      </c>
      <c r="M2056" s="30" t="s">
        <v>146</v>
      </c>
      <c r="N2056" s="30">
        <v>12</v>
      </c>
      <c r="O2056" s="30" t="s">
        <v>218</v>
      </c>
      <c r="P2056" s="30" t="s">
        <v>202</v>
      </c>
      <c r="Q2056" s="31">
        <v>32318772</v>
      </c>
      <c r="R2056" s="31">
        <v>32318772</v>
      </c>
      <c r="S2056" s="30" t="s">
        <v>411</v>
      </c>
      <c r="T2056" s="30" t="s">
        <v>199</v>
      </c>
      <c r="U2056" s="29" t="s">
        <v>466</v>
      </c>
      <c r="V2056" s="29" t="s">
        <v>337</v>
      </c>
      <c r="W2056" s="29" t="s">
        <v>367</v>
      </c>
      <c r="X2056" s="29" t="s">
        <v>1521</v>
      </c>
      <c r="Y2056" s="29" t="s">
        <v>211</v>
      </c>
      <c r="Z2056" s="29" t="s">
        <v>468</v>
      </c>
      <c r="AA2056" s="32">
        <v>32318772</v>
      </c>
      <c r="AB2056" s="32">
        <v>0</v>
      </c>
      <c r="AC2056" s="32">
        <v>0</v>
      </c>
      <c r="AD2056" s="32">
        <v>2834980</v>
      </c>
      <c r="AE2056" s="32">
        <v>0</v>
      </c>
      <c r="AF2056" s="32">
        <v>2834980</v>
      </c>
      <c r="AG2056" s="32">
        <v>0</v>
      </c>
      <c r="AH2056" s="32">
        <v>2834980</v>
      </c>
      <c r="AI2056" s="32">
        <v>0</v>
      </c>
      <c r="AJ2056" s="32">
        <v>2834980</v>
      </c>
      <c r="AK2056" s="32">
        <v>0</v>
      </c>
      <c r="AL2056" s="32">
        <v>2834980</v>
      </c>
      <c r="AM2056" s="32">
        <v>0</v>
      </c>
      <c r="AN2056" s="32">
        <v>2834980</v>
      </c>
      <c r="AO2056" s="32">
        <v>0</v>
      </c>
      <c r="AP2056" s="32">
        <v>2834980</v>
      </c>
      <c r="AQ2056" s="32">
        <v>0</v>
      </c>
      <c r="AR2056" s="32">
        <v>2834980</v>
      </c>
      <c r="AS2056" s="32">
        <v>0</v>
      </c>
      <c r="AT2056" s="32">
        <v>2834980</v>
      </c>
      <c r="AU2056" s="32">
        <v>0</v>
      </c>
      <c r="AV2056" s="32">
        <v>2834980</v>
      </c>
      <c r="AW2056" s="32">
        <v>0</v>
      </c>
      <c r="AX2056" s="32">
        <v>3968972</v>
      </c>
      <c r="AZ2056" s="13" t="str">
        <f t="shared" si="162"/>
        <v>OK</v>
      </c>
      <c r="BA2056" s="13" t="str">
        <f t="shared" si="163"/>
        <v>OK</v>
      </c>
      <c r="BB2056" s="7">
        <f t="shared" si="164"/>
        <v>0</v>
      </c>
      <c r="BC2056" s="14">
        <f t="shared" si="160"/>
        <v>32318772</v>
      </c>
      <c r="BD2056" s="14">
        <f t="shared" si="160"/>
        <v>32318772</v>
      </c>
      <c r="BE2056" s="7">
        <f t="shared" si="161"/>
        <v>0</v>
      </c>
      <c r="BF2056" s="7">
        <f t="shared" si="161"/>
        <v>0</v>
      </c>
      <c r="BJ2056" s="2"/>
      <c r="BK2056" s="2"/>
      <c r="BL2056" s="2"/>
      <c r="BM2056" s="2"/>
      <c r="BN2056" s="2"/>
      <c r="BO2056" s="2"/>
      <c r="BP2056" s="2"/>
      <c r="BQ2056" s="2"/>
      <c r="BR2056" s="2"/>
    </row>
    <row r="2057" spans="1:70" s="3" customFormat="1" ht="85.5">
      <c r="A2057" s="2"/>
      <c r="B2057" s="28" t="s">
        <v>3336</v>
      </c>
      <c r="C2057" s="28" t="s">
        <v>4790</v>
      </c>
      <c r="D2057" s="28" t="s">
        <v>4804</v>
      </c>
      <c r="E2057" s="29" t="s">
        <v>838</v>
      </c>
      <c r="F2057" s="29" t="s">
        <v>839</v>
      </c>
      <c r="G2057" s="29" t="s">
        <v>107</v>
      </c>
      <c r="H2057" s="29">
        <v>80101500</v>
      </c>
      <c r="I2057" s="29" t="s">
        <v>4824</v>
      </c>
      <c r="J2057" s="29" t="s">
        <v>199</v>
      </c>
      <c r="K2057" s="29" t="s">
        <v>1620</v>
      </c>
      <c r="L2057" s="30" t="s">
        <v>146</v>
      </c>
      <c r="M2057" s="30" t="s">
        <v>146</v>
      </c>
      <c r="N2057" s="30">
        <v>12</v>
      </c>
      <c r="O2057" s="30" t="s">
        <v>218</v>
      </c>
      <c r="P2057" s="30" t="s">
        <v>202</v>
      </c>
      <c r="Q2057" s="31">
        <v>32318772</v>
      </c>
      <c r="R2057" s="31">
        <v>32318772</v>
      </c>
      <c r="S2057" s="30" t="s">
        <v>411</v>
      </c>
      <c r="T2057" s="30" t="s">
        <v>199</v>
      </c>
      <c r="U2057" s="29" t="s">
        <v>466</v>
      </c>
      <c r="V2057" s="29" t="s">
        <v>337</v>
      </c>
      <c r="W2057" s="29" t="s">
        <v>367</v>
      </c>
      <c r="X2057" s="29" t="s">
        <v>1521</v>
      </c>
      <c r="Y2057" s="29" t="s">
        <v>211</v>
      </c>
      <c r="Z2057" s="29" t="s">
        <v>468</v>
      </c>
      <c r="AA2057" s="32">
        <v>32318772</v>
      </c>
      <c r="AB2057" s="32">
        <v>0</v>
      </c>
      <c r="AC2057" s="32">
        <v>0</v>
      </c>
      <c r="AD2057" s="32">
        <v>2834980</v>
      </c>
      <c r="AE2057" s="32">
        <v>0</v>
      </c>
      <c r="AF2057" s="32">
        <v>2834980</v>
      </c>
      <c r="AG2057" s="32">
        <v>0</v>
      </c>
      <c r="AH2057" s="32">
        <v>2834980</v>
      </c>
      <c r="AI2057" s="32">
        <v>0</v>
      </c>
      <c r="AJ2057" s="32">
        <v>2834980</v>
      </c>
      <c r="AK2057" s="32">
        <v>0</v>
      </c>
      <c r="AL2057" s="32">
        <v>2834980</v>
      </c>
      <c r="AM2057" s="32">
        <v>0</v>
      </c>
      <c r="AN2057" s="32">
        <v>2834980</v>
      </c>
      <c r="AO2057" s="32">
        <v>0</v>
      </c>
      <c r="AP2057" s="32">
        <v>2834980</v>
      </c>
      <c r="AQ2057" s="32">
        <v>0</v>
      </c>
      <c r="AR2057" s="32">
        <v>2834980</v>
      </c>
      <c r="AS2057" s="32">
        <v>0</v>
      </c>
      <c r="AT2057" s="32">
        <v>2834980</v>
      </c>
      <c r="AU2057" s="32">
        <v>0</v>
      </c>
      <c r="AV2057" s="32">
        <v>2834980</v>
      </c>
      <c r="AW2057" s="32">
        <v>0</v>
      </c>
      <c r="AX2057" s="32">
        <v>3968972</v>
      </c>
      <c r="AZ2057" s="13" t="str">
        <f t="shared" si="162"/>
        <v>OK</v>
      </c>
      <c r="BA2057" s="13" t="str">
        <f t="shared" si="163"/>
        <v>OK</v>
      </c>
      <c r="BB2057" s="7">
        <f t="shared" si="164"/>
        <v>0</v>
      </c>
      <c r="BC2057" s="14">
        <f t="shared" si="160"/>
        <v>32318772</v>
      </c>
      <c r="BD2057" s="14">
        <f t="shared" si="160"/>
        <v>32318772</v>
      </c>
      <c r="BE2057" s="7">
        <f t="shared" si="161"/>
        <v>0</v>
      </c>
      <c r="BF2057" s="7">
        <f t="shared" si="161"/>
        <v>0</v>
      </c>
      <c r="BJ2057" s="2"/>
      <c r="BK2057" s="2"/>
      <c r="BL2057" s="2"/>
      <c r="BM2057" s="2"/>
      <c r="BN2057" s="2"/>
      <c r="BO2057" s="2"/>
      <c r="BP2057" s="2"/>
      <c r="BQ2057" s="2"/>
      <c r="BR2057" s="2"/>
    </row>
    <row r="2058" spans="1:70" s="3" customFormat="1" ht="85.5">
      <c r="A2058" s="2"/>
      <c r="B2058" s="28" t="s">
        <v>3337</v>
      </c>
      <c r="C2058" s="28" t="s">
        <v>4790</v>
      </c>
      <c r="D2058" s="28" t="s">
        <v>4804</v>
      </c>
      <c r="E2058" s="29" t="s">
        <v>838</v>
      </c>
      <c r="F2058" s="29" t="s">
        <v>839</v>
      </c>
      <c r="G2058" s="29" t="s">
        <v>107</v>
      </c>
      <c r="H2058" s="29">
        <v>80101500</v>
      </c>
      <c r="I2058" s="29" t="s">
        <v>4824</v>
      </c>
      <c r="J2058" s="29" t="s">
        <v>199</v>
      </c>
      <c r="K2058" s="29" t="s">
        <v>1620</v>
      </c>
      <c r="L2058" s="30" t="s">
        <v>146</v>
      </c>
      <c r="M2058" s="30" t="s">
        <v>146</v>
      </c>
      <c r="N2058" s="30">
        <v>12</v>
      </c>
      <c r="O2058" s="30" t="s">
        <v>218</v>
      </c>
      <c r="P2058" s="30" t="s">
        <v>202</v>
      </c>
      <c r="Q2058" s="31">
        <v>32318772</v>
      </c>
      <c r="R2058" s="31">
        <v>32318772</v>
      </c>
      <c r="S2058" s="30" t="s">
        <v>411</v>
      </c>
      <c r="T2058" s="30" t="s">
        <v>199</v>
      </c>
      <c r="U2058" s="29" t="s">
        <v>466</v>
      </c>
      <c r="V2058" s="29" t="s">
        <v>337</v>
      </c>
      <c r="W2058" s="29" t="s">
        <v>367</v>
      </c>
      <c r="X2058" s="29" t="s">
        <v>1521</v>
      </c>
      <c r="Y2058" s="29" t="s">
        <v>211</v>
      </c>
      <c r="Z2058" s="29" t="s">
        <v>468</v>
      </c>
      <c r="AA2058" s="32">
        <v>32318772</v>
      </c>
      <c r="AB2058" s="32">
        <v>0</v>
      </c>
      <c r="AC2058" s="32">
        <v>0</v>
      </c>
      <c r="AD2058" s="32">
        <v>2834980</v>
      </c>
      <c r="AE2058" s="32">
        <v>0</v>
      </c>
      <c r="AF2058" s="32">
        <v>2834980</v>
      </c>
      <c r="AG2058" s="32">
        <v>0</v>
      </c>
      <c r="AH2058" s="32">
        <v>2834980</v>
      </c>
      <c r="AI2058" s="32">
        <v>0</v>
      </c>
      <c r="AJ2058" s="32">
        <v>2834980</v>
      </c>
      <c r="AK2058" s="32">
        <v>0</v>
      </c>
      <c r="AL2058" s="32">
        <v>2834980</v>
      </c>
      <c r="AM2058" s="32">
        <v>0</v>
      </c>
      <c r="AN2058" s="32">
        <v>2834980</v>
      </c>
      <c r="AO2058" s="32">
        <v>0</v>
      </c>
      <c r="AP2058" s="32">
        <v>2834980</v>
      </c>
      <c r="AQ2058" s="32">
        <v>0</v>
      </c>
      <c r="AR2058" s="32">
        <v>2834980</v>
      </c>
      <c r="AS2058" s="32">
        <v>0</v>
      </c>
      <c r="AT2058" s="32">
        <v>2834980</v>
      </c>
      <c r="AU2058" s="32">
        <v>0</v>
      </c>
      <c r="AV2058" s="32">
        <v>2834980</v>
      </c>
      <c r="AW2058" s="32">
        <v>0</v>
      </c>
      <c r="AX2058" s="32">
        <v>3968972</v>
      </c>
      <c r="AZ2058" s="13" t="str">
        <f t="shared" si="162"/>
        <v>OK</v>
      </c>
      <c r="BA2058" s="13" t="str">
        <f t="shared" si="163"/>
        <v>OK</v>
      </c>
      <c r="BB2058" s="7">
        <f t="shared" si="164"/>
        <v>0</v>
      </c>
      <c r="BC2058" s="14">
        <f t="shared" si="160"/>
        <v>32318772</v>
      </c>
      <c r="BD2058" s="14">
        <f t="shared" si="160"/>
        <v>32318772</v>
      </c>
      <c r="BE2058" s="7">
        <f t="shared" si="161"/>
        <v>0</v>
      </c>
      <c r="BF2058" s="7">
        <f t="shared" si="161"/>
        <v>0</v>
      </c>
      <c r="BJ2058" s="2"/>
      <c r="BK2058" s="2"/>
      <c r="BL2058" s="2"/>
      <c r="BM2058" s="2"/>
      <c r="BN2058" s="2"/>
      <c r="BO2058" s="2"/>
      <c r="BP2058" s="2"/>
      <c r="BQ2058" s="2"/>
      <c r="BR2058" s="2"/>
    </row>
    <row r="2059" spans="1:70" s="3" customFormat="1" ht="85.5">
      <c r="A2059" s="2"/>
      <c r="B2059" s="28" t="s">
        <v>3338</v>
      </c>
      <c r="C2059" s="28" t="s">
        <v>4790</v>
      </c>
      <c r="D2059" s="28" t="s">
        <v>4804</v>
      </c>
      <c r="E2059" s="29" t="s">
        <v>838</v>
      </c>
      <c r="F2059" s="29" t="s">
        <v>839</v>
      </c>
      <c r="G2059" s="29" t="s">
        <v>107</v>
      </c>
      <c r="H2059" s="29">
        <v>80101500</v>
      </c>
      <c r="I2059" s="29" t="s">
        <v>4824</v>
      </c>
      <c r="J2059" s="29" t="s">
        <v>199</v>
      </c>
      <c r="K2059" s="29" t="s">
        <v>1620</v>
      </c>
      <c r="L2059" s="30" t="s">
        <v>146</v>
      </c>
      <c r="M2059" s="30" t="s">
        <v>146</v>
      </c>
      <c r="N2059" s="30">
        <v>12</v>
      </c>
      <c r="O2059" s="30" t="s">
        <v>218</v>
      </c>
      <c r="P2059" s="30" t="s">
        <v>202</v>
      </c>
      <c r="Q2059" s="31">
        <v>32318772</v>
      </c>
      <c r="R2059" s="31">
        <v>32318772</v>
      </c>
      <c r="S2059" s="30" t="s">
        <v>411</v>
      </c>
      <c r="T2059" s="30" t="s">
        <v>199</v>
      </c>
      <c r="U2059" s="29" t="s">
        <v>466</v>
      </c>
      <c r="V2059" s="29" t="s">
        <v>337</v>
      </c>
      <c r="W2059" s="29" t="s">
        <v>367</v>
      </c>
      <c r="X2059" s="29" t="s">
        <v>1521</v>
      </c>
      <c r="Y2059" s="29" t="s">
        <v>211</v>
      </c>
      <c r="Z2059" s="29" t="s">
        <v>468</v>
      </c>
      <c r="AA2059" s="32">
        <v>32318772</v>
      </c>
      <c r="AB2059" s="32">
        <v>0</v>
      </c>
      <c r="AC2059" s="32">
        <v>0</v>
      </c>
      <c r="AD2059" s="32">
        <v>2834980</v>
      </c>
      <c r="AE2059" s="32">
        <v>0</v>
      </c>
      <c r="AF2059" s="32">
        <v>2834980</v>
      </c>
      <c r="AG2059" s="32">
        <v>0</v>
      </c>
      <c r="AH2059" s="32">
        <v>2834980</v>
      </c>
      <c r="AI2059" s="32">
        <v>0</v>
      </c>
      <c r="AJ2059" s="32">
        <v>2834980</v>
      </c>
      <c r="AK2059" s="32">
        <v>0</v>
      </c>
      <c r="AL2059" s="32">
        <v>2834980</v>
      </c>
      <c r="AM2059" s="32">
        <v>0</v>
      </c>
      <c r="AN2059" s="32">
        <v>2834980</v>
      </c>
      <c r="AO2059" s="32">
        <v>0</v>
      </c>
      <c r="AP2059" s="32">
        <v>2834980</v>
      </c>
      <c r="AQ2059" s="32">
        <v>0</v>
      </c>
      <c r="AR2059" s="32">
        <v>2834980</v>
      </c>
      <c r="AS2059" s="32">
        <v>0</v>
      </c>
      <c r="AT2059" s="32">
        <v>2834980</v>
      </c>
      <c r="AU2059" s="32">
        <v>0</v>
      </c>
      <c r="AV2059" s="32">
        <v>2834980</v>
      </c>
      <c r="AW2059" s="32">
        <v>0</v>
      </c>
      <c r="AX2059" s="32">
        <v>3968972</v>
      </c>
      <c r="AZ2059" s="13" t="str">
        <f t="shared" si="162"/>
        <v>OK</v>
      </c>
      <c r="BA2059" s="13" t="str">
        <f t="shared" si="163"/>
        <v>OK</v>
      </c>
      <c r="BB2059" s="7">
        <f t="shared" si="164"/>
        <v>0</v>
      </c>
      <c r="BC2059" s="14">
        <f t="shared" si="160"/>
        <v>32318772</v>
      </c>
      <c r="BD2059" s="14">
        <f t="shared" si="160"/>
        <v>32318772</v>
      </c>
      <c r="BE2059" s="7">
        <f t="shared" si="161"/>
        <v>0</v>
      </c>
      <c r="BF2059" s="7">
        <f t="shared" si="161"/>
        <v>0</v>
      </c>
      <c r="BJ2059" s="2"/>
      <c r="BK2059" s="2"/>
      <c r="BL2059" s="2"/>
      <c r="BM2059" s="2"/>
      <c r="BN2059" s="2"/>
      <c r="BO2059" s="2"/>
      <c r="BP2059" s="2"/>
      <c r="BQ2059" s="2"/>
      <c r="BR2059" s="2"/>
    </row>
    <row r="2060" spans="1:70" s="3" customFormat="1" ht="85.5">
      <c r="A2060" s="2"/>
      <c r="B2060" s="28" t="s">
        <v>3339</v>
      </c>
      <c r="C2060" s="28" t="s">
        <v>4790</v>
      </c>
      <c r="D2060" s="28" t="s">
        <v>4804</v>
      </c>
      <c r="E2060" s="29" t="s">
        <v>838</v>
      </c>
      <c r="F2060" s="29" t="s">
        <v>839</v>
      </c>
      <c r="G2060" s="29" t="s">
        <v>107</v>
      </c>
      <c r="H2060" s="29">
        <v>80101500</v>
      </c>
      <c r="I2060" s="29" t="s">
        <v>4824</v>
      </c>
      <c r="J2060" s="29" t="s">
        <v>199</v>
      </c>
      <c r="K2060" s="29" t="s">
        <v>1620</v>
      </c>
      <c r="L2060" s="30" t="s">
        <v>146</v>
      </c>
      <c r="M2060" s="30" t="s">
        <v>146</v>
      </c>
      <c r="N2060" s="30">
        <v>12</v>
      </c>
      <c r="O2060" s="30" t="s">
        <v>218</v>
      </c>
      <c r="P2060" s="30" t="s">
        <v>202</v>
      </c>
      <c r="Q2060" s="31">
        <v>32318772</v>
      </c>
      <c r="R2060" s="31">
        <v>32318772</v>
      </c>
      <c r="S2060" s="30" t="s">
        <v>411</v>
      </c>
      <c r="T2060" s="30" t="s">
        <v>199</v>
      </c>
      <c r="U2060" s="29" t="s">
        <v>466</v>
      </c>
      <c r="V2060" s="29" t="s">
        <v>337</v>
      </c>
      <c r="W2060" s="29" t="s">
        <v>367</v>
      </c>
      <c r="X2060" s="29" t="s">
        <v>1521</v>
      </c>
      <c r="Y2060" s="29" t="s">
        <v>211</v>
      </c>
      <c r="Z2060" s="29" t="s">
        <v>468</v>
      </c>
      <c r="AA2060" s="32">
        <v>32318772</v>
      </c>
      <c r="AB2060" s="32">
        <v>0</v>
      </c>
      <c r="AC2060" s="32">
        <v>0</v>
      </c>
      <c r="AD2060" s="32">
        <v>2834980</v>
      </c>
      <c r="AE2060" s="32">
        <v>0</v>
      </c>
      <c r="AF2060" s="32">
        <v>2834980</v>
      </c>
      <c r="AG2060" s="32">
        <v>0</v>
      </c>
      <c r="AH2060" s="32">
        <v>2834980</v>
      </c>
      <c r="AI2060" s="32">
        <v>0</v>
      </c>
      <c r="AJ2060" s="32">
        <v>2834980</v>
      </c>
      <c r="AK2060" s="32">
        <v>0</v>
      </c>
      <c r="AL2060" s="32">
        <v>2834980</v>
      </c>
      <c r="AM2060" s="32">
        <v>0</v>
      </c>
      <c r="AN2060" s="32">
        <v>2834980</v>
      </c>
      <c r="AO2060" s="32">
        <v>0</v>
      </c>
      <c r="AP2060" s="32">
        <v>2834980</v>
      </c>
      <c r="AQ2060" s="32">
        <v>0</v>
      </c>
      <c r="AR2060" s="32">
        <v>2834980</v>
      </c>
      <c r="AS2060" s="32">
        <v>0</v>
      </c>
      <c r="AT2060" s="32">
        <v>2834980</v>
      </c>
      <c r="AU2060" s="32">
        <v>0</v>
      </c>
      <c r="AV2060" s="32">
        <v>2834980</v>
      </c>
      <c r="AW2060" s="32">
        <v>0</v>
      </c>
      <c r="AX2060" s="32">
        <v>3968972</v>
      </c>
      <c r="AZ2060" s="13" t="str">
        <f t="shared" si="162"/>
        <v>OK</v>
      </c>
      <c r="BA2060" s="13" t="str">
        <f t="shared" si="163"/>
        <v>OK</v>
      </c>
      <c r="BB2060" s="7">
        <f t="shared" si="164"/>
        <v>0</v>
      </c>
      <c r="BC2060" s="14">
        <f t="shared" si="160"/>
        <v>32318772</v>
      </c>
      <c r="BD2060" s="14">
        <f t="shared" si="160"/>
        <v>32318772</v>
      </c>
      <c r="BE2060" s="7">
        <f t="shared" si="161"/>
        <v>0</v>
      </c>
      <c r="BF2060" s="7">
        <f t="shared" si="161"/>
        <v>0</v>
      </c>
      <c r="BJ2060" s="2"/>
      <c r="BK2060" s="2"/>
      <c r="BL2060" s="2"/>
      <c r="BM2060" s="2"/>
      <c r="BN2060" s="2"/>
      <c r="BO2060" s="2"/>
      <c r="BP2060" s="2"/>
      <c r="BQ2060" s="2"/>
      <c r="BR2060" s="2"/>
    </row>
    <row r="2061" spans="1:70" s="3" customFormat="1" ht="85.5">
      <c r="A2061" s="2"/>
      <c r="B2061" s="28" t="s">
        <v>3340</v>
      </c>
      <c r="C2061" s="28" t="s">
        <v>4790</v>
      </c>
      <c r="D2061" s="28" t="s">
        <v>4804</v>
      </c>
      <c r="E2061" s="29" t="s">
        <v>838</v>
      </c>
      <c r="F2061" s="29" t="s">
        <v>839</v>
      </c>
      <c r="G2061" s="29" t="s">
        <v>107</v>
      </c>
      <c r="H2061" s="29">
        <v>80101500</v>
      </c>
      <c r="I2061" s="29" t="s">
        <v>4824</v>
      </c>
      <c r="J2061" s="29" t="s">
        <v>199</v>
      </c>
      <c r="K2061" s="29" t="s">
        <v>1620</v>
      </c>
      <c r="L2061" s="30" t="s">
        <v>146</v>
      </c>
      <c r="M2061" s="30" t="s">
        <v>146</v>
      </c>
      <c r="N2061" s="30">
        <v>12</v>
      </c>
      <c r="O2061" s="30" t="s">
        <v>218</v>
      </c>
      <c r="P2061" s="30" t="s">
        <v>202</v>
      </c>
      <c r="Q2061" s="31">
        <v>32318772</v>
      </c>
      <c r="R2061" s="31">
        <v>32318772</v>
      </c>
      <c r="S2061" s="30" t="s">
        <v>411</v>
      </c>
      <c r="T2061" s="30" t="s">
        <v>199</v>
      </c>
      <c r="U2061" s="29" t="s">
        <v>466</v>
      </c>
      <c r="V2061" s="29" t="s">
        <v>337</v>
      </c>
      <c r="W2061" s="29" t="s">
        <v>367</v>
      </c>
      <c r="X2061" s="29" t="s">
        <v>1521</v>
      </c>
      <c r="Y2061" s="29" t="s">
        <v>211</v>
      </c>
      <c r="Z2061" s="29" t="s">
        <v>468</v>
      </c>
      <c r="AA2061" s="32">
        <v>32318772</v>
      </c>
      <c r="AB2061" s="32">
        <v>0</v>
      </c>
      <c r="AC2061" s="32">
        <v>0</v>
      </c>
      <c r="AD2061" s="32">
        <v>2834980</v>
      </c>
      <c r="AE2061" s="32">
        <v>0</v>
      </c>
      <c r="AF2061" s="32">
        <v>2834980</v>
      </c>
      <c r="AG2061" s="32">
        <v>0</v>
      </c>
      <c r="AH2061" s="32">
        <v>2834980</v>
      </c>
      <c r="AI2061" s="32">
        <v>0</v>
      </c>
      <c r="AJ2061" s="32">
        <v>2834980</v>
      </c>
      <c r="AK2061" s="32">
        <v>0</v>
      </c>
      <c r="AL2061" s="32">
        <v>2834980</v>
      </c>
      <c r="AM2061" s="32">
        <v>0</v>
      </c>
      <c r="AN2061" s="32">
        <v>2834980</v>
      </c>
      <c r="AO2061" s="32">
        <v>0</v>
      </c>
      <c r="AP2061" s="32">
        <v>2834980</v>
      </c>
      <c r="AQ2061" s="32">
        <v>0</v>
      </c>
      <c r="AR2061" s="32">
        <v>2834980</v>
      </c>
      <c r="AS2061" s="32">
        <v>0</v>
      </c>
      <c r="AT2061" s="32">
        <v>2834980</v>
      </c>
      <c r="AU2061" s="32">
        <v>0</v>
      </c>
      <c r="AV2061" s="32">
        <v>2834980</v>
      </c>
      <c r="AW2061" s="32">
        <v>0</v>
      </c>
      <c r="AX2061" s="32">
        <v>3968972</v>
      </c>
      <c r="AZ2061" s="13" t="str">
        <f t="shared" si="162"/>
        <v>OK</v>
      </c>
      <c r="BA2061" s="13" t="str">
        <f t="shared" si="163"/>
        <v>OK</v>
      </c>
      <c r="BB2061" s="7">
        <f t="shared" si="164"/>
        <v>0</v>
      </c>
      <c r="BC2061" s="14">
        <f t="shared" si="160"/>
        <v>32318772</v>
      </c>
      <c r="BD2061" s="14">
        <f t="shared" si="160"/>
        <v>32318772</v>
      </c>
      <c r="BE2061" s="7">
        <f t="shared" si="161"/>
        <v>0</v>
      </c>
      <c r="BF2061" s="7">
        <f t="shared" si="161"/>
        <v>0</v>
      </c>
      <c r="BJ2061" s="2"/>
      <c r="BK2061" s="2"/>
      <c r="BL2061" s="2"/>
      <c r="BM2061" s="2"/>
      <c r="BN2061" s="2"/>
      <c r="BO2061" s="2"/>
      <c r="BP2061" s="2"/>
      <c r="BQ2061" s="2"/>
      <c r="BR2061" s="2"/>
    </row>
    <row r="2062" spans="1:70" s="3" customFormat="1" ht="85.5">
      <c r="A2062" s="2"/>
      <c r="B2062" s="28" t="s">
        <v>3341</v>
      </c>
      <c r="C2062" s="28" t="s">
        <v>4790</v>
      </c>
      <c r="D2062" s="28" t="s">
        <v>4804</v>
      </c>
      <c r="E2062" s="29" t="s">
        <v>838</v>
      </c>
      <c r="F2062" s="29" t="s">
        <v>839</v>
      </c>
      <c r="G2062" s="29" t="s">
        <v>107</v>
      </c>
      <c r="H2062" s="29">
        <v>80101500</v>
      </c>
      <c r="I2062" s="29" t="s">
        <v>4824</v>
      </c>
      <c r="J2062" s="29" t="s">
        <v>199</v>
      </c>
      <c r="K2062" s="29" t="s">
        <v>1620</v>
      </c>
      <c r="L2062" s="30" t="s">
        <v>146</v>
      </c>
      <c r="M2062" s="30" t="s">
        <v>146</v>
      </c>
      <c r="N2062" s="30">
        <v>12</v>
      </c>
      <c r="O2062" s="30" t="s">
        <v>218</v>
      </c>
      <c r="P2062" s="30" t="s">
        <v>202</v>
      </c>
      <c r="Q2062" s="31">
        <v>32318772</v>
      </c>
      <c r="R2062" s="31">
        <v>32318772</v>
      </c>
      <c r="S2062" s="30" t="s">
        <v>411</v>
      </c>
      <c r="T2062" s="30" t="s">
        <v>199</v>
      </c>
      <c r="U2062" s="29" t="s">
        <v>466</v>
      </c>
      <c r="V2062" s="29" t="s">
        <v>337</v>
      </c>
      <c r="W2062" s="29" t="s">
        <v>367</v>
      </c>
      <c r="X2062" s="29" t="s">
        <v>1521</v>
      </c>
      <c r="Y2062" s="29" t="s">
        <v>211</v>
      </c>
      <c r="Z2062" s="29" t="s">
        <v>468</v>
      </c>
      <c r="AA2062" s="32">
        <v>32318772</v>
      </c>
      <c r="AB2062" s="32">
        <v>0</v>
      </c>
      <c r="AC2062" s="32">
        <v>0</v>
      </c>
      <c r="AD2062" s="32">
        <v>2834980</v>
      </c>
      <c r="AE2062" s="32">
        <v>0</v>
      </c>
      <c r="AF2062" s="32">
        <v>2834980</v>
      </c>
      <c r="AG2062" s="32">
        <v>0</v>
      </c>
      <c r="AH2062" s="32">
        <v>2834980</v>
      </c>
      <c r="AI2062" s="32">
        <v>0</v>
      </c>
      <c r="AJ2062" s="32">
        <v>2834980</v>
      </c>
      <c r="AK2062" s="32">
        <v>0</v>
      </c>
      <c r="AL2062" s="32">
        <v>2834980</v>
      </c>
      <c r="AM2062" s="32">
        <v>0</v>
      </c>
      <c r="AN2062" s="32">
        <v>2834980</v>
      </c>
      <c r="AO2062" s="32">
        <v>0</v>
      </c>
      <c r="AP2062" s="32">
        <v>2834980</v>
      </c>
      <c r="AQ2062" s="32">
        <v>0</v>
      </c>
      <c r="AR2062" s="32">
        <v>2834980</v>
      </c>
      <c r="AS2062" s="32">
        <v>0</v>
      </c>
      <c r="AT2062" s="32">
        <v>2834980</v>
      </c>
      <c r="AU2062" s="32">
        <v>0</v>
      </c>
      <c r="AV2062" s="32">
        <v>2834980</v>
      </c>
      <c r="AW2062" s="32">
        <v>0</v>
      </c>
      <c r="AX2062" s="32">
        <v>3968972</v>
      </c>
      <c r="AZ2062" s="13" t="str">
        <f t="shared" si="162"/>
        <v>OK</v>
      </c>
      <c r="BA2062" s="13" t="str">
        <f t="shared" si="163"/>
        <v>OK</v>
      </c>
      <c r="BB2062" s="7">
        <f t="shared" si="164"/>
        <v>0</v>
      </c>
      <c r="BC2062" s="14">
        <f t="shared" si="160"/>
        <v>32318772</v>
      </c>
      <c r="BD2062" s="14">
        <f t="shared" si="160"/>
        <v>32318772</v>
      </c>
      <c r="BE2062" s="7">
        <f t="shared" si="161"/>
        <v>0</v>
      </c>
      <c r="BF2062" s="7">
        <f t="shared" si="161"/>
        <v>0</v>
      </c>
      <c r="BJ2062" s="2"/>
      <c r="BK2062" s="2"/>
      <c r="BL2062" s="2"/>
      <c r="BM2062" s="2"/>
      <c r="BN2062" s="2"/>
      <c r="BO2062" s="2"/>
      <c r="BP2062" s="2"/>
      <c r="BQ2062" s="2"/>
      <c r="BR2062" s="2"/>
    </row>
    <row r="2063" spans="1:70" s="3" customFormat="1" ht="85.5">
      <c r="A2063" s="2"/>
      <c r="B2063" s="28" t="s">
        <v>3342</v>
      </c>
      <c r="C2063" s="28" t="s">
        <v>4790</v>
      </c>
      <c r="D2063" s="28" t="s">
        <v>4804</v>
      </c>
      <c r="E2063" s="29" t="s">
        <v>838</v>
      </c>
      <c r="F2063" s="29" t="s">
        <v>839</v>
      </c>
      <c r="G2063" s="29" t="s">
        <v>107</v>
      </c>
      <c r="H2063" s="29">
        <v>80101500</v>
      </c>
      <c r="I2063" s="29" t="s">
        <v>4824</v>
      </c>
      <c r="J2063" s="29" t="s">
        <v>199</v>
      </c>
      <c r="K2063" s="29" t="s">
        <v>1620</v>
      </c>
      <c r="L2063" s="30" t="s">
        <v>146</v>
      </c>
      <c r="M2063" s="30" t="s">
        <v>146</v>
      </c>
      <c r="N2063" s="30">
        <v>12</v>
      </c>
      <c r="O2063" s="30" t="s">
        <v>218</v>
      </c>
      <c r="P2063" s="30" t="s">
        <v>202</v>
      </c>
      <c r="Q2063" s="31">
        <v>32318772</v>
      </c>
      <c r="R2063" s="31">
        <v>32318772</v>
      </c>
      <c r="S2063" s="30" t="s">
        <v>411</v>
      </c>
      <c r="T2063" s="30" t="s">
        <v>199</v>
      </c>
      <c r="U2063" s="29" t="s">
        <v>466</v>
      </c>
      <c r="V2063" s="29" t="s">
        <v>337</v>
      </c>
      <c r="W2063" s="29" t="s">
        <v>367</v>
      </c>
      <c r="X2063" s="29" t="s">
        <v>1521</v>
      </c>
      <c r="Y2063" s="29" t="s">
        <v>211</v>
      </c>
      <c r="Z2063" s="29" t="s">
        <v>468</v>
      </c>
      <c r="AA2063" s="32">
        <v>32318772</v>
      </c>
      <c r="AB2063" s="32">
        <v>0</v>
      </c>
      <c r="AC2063" s="32">
        <v>0</v>
      </c>
      <c r="AD2063" s="32">
        <v>2834980</v>
      </c>
      <c r="AE2063" s="32">
        <v>0</v>
      </c>
      <c r="AF2063" s="32">
        <v>2834980</v>
      </c>
      <c r="AG2063" s="32">
        <v>0</v>
      </c>
      <c r="AH2063" s="32">
        <v>2834980</v>
      </c>
      <c r="AI2063" s="32">
        <v>0</v>
      </c>
      <c r="AJ2063" s="32">
        <v>2834980</v>
      </c>
      <c r="AK2063" s="32">
        <v>0</v>
      </c>
      <c r="AL2063" s="32">
        <v>2834980</v>
      </c>
      <c r="AM2063" s="32">
        <v>0</v>
      </c>
      <c r="AN2063" s="32">
        <v>2834980</v>
      </c>
      <c r="AO2063" s="32">
        <v>0</v>
      </c>
      <c r="AP2063" s="32">
        <v>2834980</v>
      </c>
      <c r="AQ2063" s="32">
        <v>0</v>
      </c>
      <c r="AR2063" s="32">
        <v>2834980</v>
      </c>
      <c r="AS2063" s="32">
        <v>0</v>
      </c>
      <c r="AT2063" s="32">
        <v>2834980</v>
      </c>
      <c r="AU2063" s="32">
        <v>0</v>
      </c>
      <c r="AV2063" s="32">
        <v>2834980</v>
      </c>
      <c r="AW2063" s="32">
        <v>0</v>
      </c>
      <c r="AX2063" s="32">
        <v>3968972</v>
      </c>
      <c r="AZ2063" s="13" t="str">
        <f t="shared" si="162"/>
        <v>OK</v>
      </c>
      <c r="BA2063" s="13" t="str">
        <f t="shared" si="163"/>
        <v>OK</v>
      </c>
      <c r="BB2063" s="7">
        <f t="shared" si="164"/>
        <v>0</v>
      </c>
      <c r="BC2063" s="14">
        <f t="shared" si="160"/>
        <v>32318772</v>
      </c>
      <c r="BD2063" s="14">
        <f t="shared" si="160"/>
        <v>32318772</v>
      </c>
      <c r="BE2063" s="7">
        <f t="shared" si="161"/>
        <v>0</v>
      </c>
      <c r="BF2063" s="7">
        <f t="shared" si="161"/>
        <v>0</v>
      </c>
      <c r="BJ2063" s="2"/>
      <c r="BK2063" s="2"/>
      <c r="BL2063" s="2"/>
      <c r="BM2063" s="2"/>
      <c r="BN2063" s="2"/>
      <c r="BO2063" s="2"/>
      <c r="BP2063" s="2"/>
      <c r="BQ2063" s="2"/>
      <c r="BR2063" s="2"/>
    </row>
    <row r="2064" spans="1:70" s="3" customFormat="1" ht="85.5">
      <c r="A2064" s="2"/>
      <c r="B2064" s="28" t="s">
        <v>3343</v>
      </c>
      <c r="C2064" s="28" t="s">
        <v>4790</v>
      </c>
      <c r="D2064" s="28" t="s">
        <v>4804</v>
      </c>
      <c r="E2064" s="29" t="s">
        <v>838</v>
      </c>
      <c r="F2064" s="29" t="s">
        <v>839</v>
      </c>
      <c r="G2064" s="29" t="s">
        <v>107</v>
      </c>
      <c r="H2064" s="29">
        <v>80101500</v>
      </c>
      <c r="I2064" s="29" t="s">
        <v>4824</v>
      </c>
      <c r="J2064" s="29" t="s">
        <v>199</v>
      </c>
      <c r="K2064" s="29" t="s">
        <v>1620</v>
      </c>
      <c r="L2064" s="30" t="s">
        <v>146</v>
      </c>
      <c r="M2064" s="30" t="s">
        <v>146</v>
      </c>
      <c r="N2064" s="30">
        <v>12</v>
      </c>
      <c r="O2064" s="30" t="s">
        <v>218</v>
      </c>
      <c r="P2064" s="30" t="s">
        <v>202</v>
      </c>
      <c r="Q2064" s="31">
        <v>32318772</v>
      </c>
      <c r="R2064" s="31">
        <v>32318772</v>
      </c>
      <c r="S2064" s="30" t="s">
        <v>411</v>
      </c>
      <c r="T2064" s="30" t="s">
        <v>199</v>
      </c>
      <c r="U2064" s="29" t="s">
        <v>466</v>
      </c>
      <c r="V2064" s="29" t="s">
        <v>337</v>
      </c>
      <c r="W2064" s="29" t="s">
        <v>367</v>
      </c>
      <c r="X2064" s="29" t="s">
        <v>1521</v>
      </c>
      <c r="Y2064" s="29" t="s">
        <v>211</v>
      </c>
      <c r="Z2064" s="29" t="s">
        <v>468</v>
      </c>
      <c r="AA2064" s="32">
        <v>32318772</v>
      </c>
      <c r="AB2064" s="32">
        <v>0</v>
      </c>
      <c r="AC2064" s="32">
        <v>0</v>
      </c>
      <c r="AD2064" s="32">
        <v>2834980</v>
      </c>
      <c r="AE2064" s="32">
        <v>0</v>
      </c>
      <c r="AF2064" s="32">
        <v>2834980</v>
      </c>
      <c r="AG2064" s="32">
        <v>0</v>
      </c>
      <c r="AH2064" s="32">
        <v>2834980</v>
      </c>
      <c r="AI2064" s="32">
        <v>0</v>
      </c>
      <c r="AJ2064" s="32">
        <v>2834980</v>
      </c>
      <c r="AK2064" s="32">
        <v>0</v>
      </c>
      <c r="AL2064" s="32">
        <v>2834980</v>
      </c>
      <c r="AM2064" s="32">
        <v>0</v>
      </c>
      <c r="AN2064" s="32">
        <v>2834980</v>
      </c>
      <c r="AO2064" s="32">
        <v>0</v>
      </c>
      <c r="AP2064" s="32">
        <v>2834980</v>
      </c>
      <c r="AQ2064" s="32">
        <v>0</v>
      </c>
      <c r="AR2064" s="32">
        <v>2834980</v>
      </c>
      <c r="AS2064" s="32">
        <v>0</v>
      </c>
      <c r="AT2064" s="32">
        <v>2834980</v>
      </c>
      <c r="AU2064" s="32">
        <v>0</v>
      </c>
      <c r="AV2064" s="32">
        <v>2834980</v>
      </c>
      <c r="AW2064" s="32">
        <v>0</v>
      </c>
      <c r="AX2064" s="32">
        <v>3968972</v>
      </c>
      <c r="AZ2064" s="13" t="str">
        <f t="shared" si="162"/>
        <v>OK</v>
      </c>
      <c r="BA2064" s="13" t="str">
        <f t="shared" si="163"/>
        <v>OK</v>
      </c>
      <c r="BB2064" s="7">
        <f t="shared" si="164"/>
        <v>0</v>
      </c>
      <c r="BC2064" s="14">
        <f t="shared" si="160"/>
        <v>32318772</v>
      </c>
      <c r="BD2064" s="14">
        <f t="shared" si="160"/>
        <v>32318772</v>
      </c>
      <c r="BE2064" s="7">
        <f t="shared" si="161"/>
        <v>0</v>
      </c>
      <c r="BF2064" s="7">
        <f t="shared" si="161"/>
        <v>0</v>
      </c>
      <c r="BJ2064" s="2"/>
      <c r="BK2064" s="2"/>
      <c r="BL2064" s="2"/>
      <c r="BM2064" s="2"/>
      <c r="BN2064" s="2"/>
      <c r="BO2064" s="2"/>
      <c r="BP2064" s="2"/>
      <c r="BQ2064" s="2"/>
      <c r="BR2064" s="2"/>
    </row>
    <row r="2065" spans="1:70" s="3" customFormat="1" ht="85.5">
      <c r="A2065" s="2"/>
      <c r="B2065" s="28" t="s">
        <v>3344</v>
      </c>
      <c r="C2065" s="28" t="s">
        <v>4790</v>
      </c>
      <c r="D2065" s="28" t="s">
        <v>4804</v>
      </c>
      <c r="E2065" s="29" t="s">
        <v>838</v>
      </c>
      <c r="F2065" s="29" t="s">
        <v>839</v>
      </c>
      <c r="G2065" s="29" t="s">
        <v>107</v>
      </c>
      <c r="H2065" s="29">
        <v>80101500</v>
      </c>
      <c r="I2065" s="29" t="s">
        <v>4824</v>
      </c>
      <c r="J2065" s="29" t="s">
        <v>199</v>
      </c>
      <c r="K2065" s="29" t="s">
        <v>1620</v>
      </c>
      <c r="L2065" s="30" t="s">
        <v>146</v>
      </c>
      <c r="M2065" s="30" t="s">
        <v>146</v>
      </c>
      <c r="N2065" s="30">
        <v>12</v>
      </c>
      <c r="O2065" s="30" t="s">
        <v>218</v>
      </c>
      <c r="P2065" s="30" t="s">
        <v>202</v>
      </c>
      <c r="Q2065" s="31">
        <v>32318772</v>
      </c>
      <c r="R2065" s="31">
        <v>32318772</v>
      </c>
      <c r="S2065" s="30" t="s">
        <v>411</v>
      </c>
      <c r="T2065" s="30" t="s">
        <v>199</v>
      </c>
      <c r="U2065" s="29" t="s">
        <v>466</v>
      </c>
      <c r="V2065" s="29" t="s">
        <v>337</v>
      </c>
      <c r="W2065" s="29" t="s">
        <v>367</v>
      </c>
      <c r="X2065" s="29" t="s">
        <v>1521</v>
      </c>
      <c r="Y2065" s="29" t="s">
        <v>211</v>
      </c>
      <c r="Z2065" s="29" t="s">
        <v>468</v>
      </c>
      <c r="AA2065" s="32">
        <v>32318772</v>
      </c>
      <c r="AB2065" s="32">
        <v>0</v>
      </c>
      <c r="AC2065" s="32">
        <v>0</v>
      </c>
      <c r="AD2065" s="32">
        <v>2834980</v>
      </c>
      <c r="AE2065" s="32">
        <v>0</v>
      </c>
      <c r="AF2065" s="32">
        <v>2834980</v>
      </c>
      <c r="AG2065" s="32">
        <v>0</v>
      </c>
      <c r="AH2065" s="32">
        <v>2834980</v>
      </c>
      <c r="AI2065" s="32">
        <v>0</v>
      </c>
      <c r="AJ2065" s="32">
        <v>2834980</v>
      </c>
      <c r="AK2065" s="32">
        <v>0</v>
      </c>
      <c r="AL2065" s="32">
        <v>2834980</v>
      </c>
      <c r="AM2065" s="32">
        <v>0</v>
      </c>
      <c r="AN2065" s="32">
        <v>2834980</v>
      </c>
      <c r="AO2065" s="32">
        <v>0</v>
      </c>
      <c r="AP2065" s="32">
        <v>2834980</v>
      </c>
      <c r="AQ2065" s="32">
        <v>0</v>
      </c>
      <c r="AR2065" s="32">
        <v>2834980</v>
      </c>
      <c r="AS2065" s="32">
        <v>0</v>
      </c>
      <c r="AT2065" s="32">
        <v>2834980</v>
      </c>
      <c r="AU2065" s="32">
        <v>0</v>
      </c>
      <c r="AV2065" s="32">
        <v>2834980</v>
      </c>
      <c r="AW2065" s="32">
        <v>0</v>
      </c>
      <c r="AX2065" s="32">
        <v>3968972</v>
      </c>
      <c r="AZ2065" s="13" t="str">
        <f t="shared" si="162"/>
        <v>OK</v>
      </c>
      <c r="BA2065" s="13" t="str">
        <f t="shared" si="163"/>
        <v>OK</v>
      </c>
      <c r="BB2065" s="7">
        <f t="shared" si="164"/>
        <v>0</v>
      </c>
      <c r="BC2065" s="14">
        <f t="shared" si="160"/>
        <v>32318772</v>
      </c>
      <c r="BD2065" s="14">
        <f t="shared" si="160"/>
        <v>32318772</v>
      </c>
      <c r="BE2065" s="7">
        <f t="shared" si="161"/>
        <v>0</v>
      </c>
      <c r="BF2065" s="7">
        <f t="shared" si="161"/>
        <v>0</v>
      </c>
      <c r="BJ2065" s="2"/>
      <c r="BK2065" s="2"/>
      <c r="BL2065" s="2"/>
      <c r="BM2065" s="2"/>
      <c r="BN2065" s="2"/>
      <c r="BO2065" s="2"/>
      <c r="BP2065" s="2"/>
      <c r="BQ2065" s="2"/>
      <c r="BR2065" s="2"/>
    </row>
    <row r="2066" spans="1:70" s="3" customFormat="1" ht="85.5">
      <c r="A2066" s="2"/>
      <c r="B2066" s="28" t="s">
        <v>3345</v>
      </c>
      <c r="C2066" s="28" t="s">
        <v>4790</v>
      </c>
      <c r="D2066" s="28" t="s">
        <v>4804</v>
      </c>
      <c r="E2066" s="29" t="s">
        <v>838</v>
      </c>
      <c r="F2066" s="29" t="s">
        <v>839</v>
      </c>
      <c r="G2066" s="29" t="s">
        <v>107</v>
      </c>
      <c r="H2066" s="29">
        <v>80101500</v>
      </c>
      <c r="I2066" s="29" t="s">
        <v>4824</v>
      </c>
      <c r="J2066" s="29" t="s">
        <v>199</v>
      </c>
      <c r="K2066" s="29" t="s">
        <v>1620</v>
      </c>
      <c r="L2066" s="30" t="s">
        <v>146</v>
      </c>
      <c r="M2066" s="30" t="s">
        <v>146</v>
      </c>
      <c r="N2066" s="30">
        <v>12</v>
      </c>
      <c r="O2066" s="30" t="s">
        <v>218</v>
      </c>
      <c r="P2066" s="30" t="s">
        <v>202</v>
      </c>
      <c r="Q2066" s="31">
        <v>32318772</v>
      </c>
      <c r="R2066" s="31">
        <v>32318772</v>
      </c>
      <c r="S2066" s="30" t="s">
        <v>411</v>
      </c>
      <c r="T2066" s="30" t="s">
        <v>199</v>
      </c>
      <c r="U2066" s="29" t="s">
        <v>466</v>
      </c>
      <c r="V2066" s="29" t="s">
        <v>337</v>
      </c>
      <c r="W2066" s="29" t="s">
        <v>367</v>
      </c>
      <c r="X2066" s="29" t="s">
        <v>1521</v>
      </c>
      <c r="Y2066" s="29" t="s">
        <v>211</v>
      </c>
      <c r="Z2066" s="29" t="s">
        <v>468</v>
      </c>
      <c r="AA2066" s="32">
        <v>32318772</v>
      </c>
      <c r="AB2066" s="32">
        <v>0</v>
      </c>
      <c r="AC2066" s="32">
        <v>0</v>
      </c>
      <c r="AD2066" s="32">
        <v>2834980</v>
      </c>
      <c r="AE2066" s="32">
        <v>0</v>
      </c>
      <c r="AF2066" s="32">
        <v>2834980</v>
      </c>
      <c r="AG2066" s="32">
        <v>0</v>
      </c>
      <c r="AH2066" s="32">
        <v>2834980</v>
      </c>
      <c r="AI2066" s="32">
        <v>0</v>
      </c>
      <c r="AJ2066" s="32">
        <v>2834980</v>
      </c>
      <c r="AK2066" s="32">
        <v>0</v>
      </c>
      <c r="AL2066" s="32">
        <v>2834980</v>
      </c>
      <c r="AM2066" s="32">
        <v>0</v>
      </c>
      <c r="AN2066" s="32">
        <v>2834980</v>
      </c>
      <c r="AO2066" s="32">
        <v>0</v>
      </c>
      <c r="AP2066" s="32">
        <v>2834980</v>
      </c>
      <c r="AQ2066" s="32">
        <v>0</v>
      </c>
      <c r="AR2066" s="32">
        <v>2834980</v>
      </c>
      <c r="AS2066" s="32">
        <v>0</v>
      </c>
      <c r="AT2066" s="32">
        <v>2834980</v>
      </c>
      <c r="AU2066" s="32">
        <v>0</v>
      </c>
      <c r="AV2066" s="32">
        <v>2834980</v>
      </c>
      <c r="AW2066" s="32">
        <v>0</v>
      </c>
      <c r="AX2066" s="32">
        <v>3968972</v>
      </c>
      <c r="AZ2066" s="13" t="str">
        <f t="shared" si="162"/>
        <v>OK</v>
      </c>
      <c r="BA2066" s="13" t="str">
        <f t="shared" si="163"/>
        <v>OK</v>
      </c>
      <c r="BB2066" s="7">
        <f t="shared" si="164"/>
        <v>0</v>
      </c>
      <c r="BC2066" s="14">
        <f t="shared" si="160"/>
        <v>32318772</v>
      </c>
      <c r="BD2066" s="14">
        <f t="shared" si="160"/>
        <v>32318772</v>
      </c>
      <c r="BE2066" s="7">
        <f t="shared" si="161"/>
        <v>0</v>
      </c>
      <c r="BF2066" s="7">
        <f t="shared" si="161"/>
        <v>0</v>
      </c>
      <c r="BJ2066" s="2"/>
      <c r="BK2066" s="2"/>
      <c r="BL2066" s="2"/>
      <c r="BM2066" s="2"/>
      <c r="BN2066" s="2"/>
      <c r="BO2066" s="2"/>
      <c r="BP2066" s="2"/>
      <c r="BQ2066" s="2"/>
      <c r="BR2066" s="2"/>
    </row>
    <row r="2067" spans="1:70" s="3" customFormat="1" ht="85.5">
      <c r="A2067" s="2"/>
      <c r="B2067" s="28" t="s">
        <v>3346</v>
      </c>
      <c r="C2067" s="28" t="s">
        <v>4790</v>
      </c>
      <c r="D2067" s="28" t="s">
        <v>4804</v>
      </c>
      <c r="E2067" s="29" t="s">
        <v>838</v>
      </c>
      <c r="F2067" s="29" t="s">
        <v>839</v>
      </c>
      <c r="G2067" s="29" t="s">
        <v>107</v>
      </c>
      <c r="H2067" s="29">
        <v>80101500</v>
      </c>
      <c r="I2067" s="29" t="s">
        <v>4824</v>
      </c>
      <c r="J2067" s="29" t="s">
        <v>199</v>
      </c>
      <c r="K2067" s="29" t="s">
        <v>1620</v>
      </c>
      <c r="L2067" s="30" t="s">
        <v>146</v>
      </c>
      <c r="M2067" s="30" t="s">
        <v>146</v>
      </c>
      <c r="N2067" s="30">
        <v>12</v>
      </c>
      <c r="O2067" s="30" t="s">
        <v>218</v>
      </c>
      <c r="P2067" s="30" t="s">
        <v>202</v>
      </c>
      <c r="Q2067" s="31">
        <v>32318772</v>
      </c>
      <c r="R2067" s="31">
        <v>32318772</v>
      </c>
      <c r="S2067" s="30" t="s">
        <v>411</v>
      </c>
      <c r="T2067" s="30" t="s">
        <v>199</v>
      </c>
      <c r="U2067" s="29" t="s">
        <v>466</v>
      </c>
      <c r="V2067" s="29" t="s">
        <v>337</v>
      </c>
      <c r="W2067" s="29" t="s">
        <v>367</v>
      </c>
      <c r="X2067" s="29" t="s">
        <v>1521</v>
      </c>
      <c r="Y2067" s="29" t="s">
        <v>211</v>
      </c>
      <c r="Z2067" s="29" t="s">
        <v>468</v>
      </c>
      <c r="AA2067" s="32">
        <v>32318772</v>
      </c>
      <c r="AB2067" s="32">
        <v>0</v>
      </c>
      <c r="AC2067" s="32">
        <v>0</v>
      </c>
      <c r="AD2067" s="32">
        <v>2834980</v>
      </c>
      <c r="AE2067" s="32">
        <v>0</v>
      </c>
      <c r="AF2067" s="32">
        <v>2834980</v>
      </c>
      <c r="AG2067" s="32">
        <v>0</v>
      </c>
      <c r="AH2067" s="32">
        <v>2834980</v>
      </c>
      <c r="AI2067" s="32">
        <v>0</v>
      </c>
      <c r="AJ2067" s="32">
        <v>2834980</v>
      </c>
      <c r="AK2067" s="32">
        <v>0</v>
      </c>
      <c r="AL2067" s="32">
        <v>2834980</v>
      </c>
      <c r="AM2067" s="32">
        <v>0</v>
      </c>
      <c r="AN2067" s="32">
        <v>2834980</v>
      </c>
      <c r="AO2067" s="32">
        <v>0</v>
      </c>
      <c r="AP2067" s="32">
        <v>2834980</v>
      </c>
      <c r="AQ2067" s="32">
        <v>0</v>
      </c>
      <c r="AR2067" s="32">
        <v>2834980</v>
      </c>
      <c r="AS2067" s="32">
        <v>0</v>
      </c>
      <c r="AT2067" s="32">
        <v>2834980</v>
      </c>
      <c r="AU2067" s="32">
        <v>0</v>
      </c>
      <c r="AV2067" s="32">
        <v>2834980</v>
      </c>
      <c r="AW2067" s="32">
        <v>0</v>
      </c>
      <c r="AX2067" s="32">
        <v>3968972</v>
      </c>
      <c r="AZ2067" s="13" t="str">
        <f t="shared" si="162"/>
        <v>OK</v>
      </c>
      <c r="BA2067" s="13" t="str">
        <f t="shared" si="163"/>
        <v>OK</v>
      </c>
      <c r="BB2067" s="7">
        <f t="shared" si="164"/>
        <v>0</v>
      </c>
      <c r="BC2067" s="14">
        <f t="shared" ref="BC2067:BD2130" si="165">+SUM(AA2067,AC2067,AE2067,AG2067,AI2067,AK2067,AM2067,AO2067,AQ2067,AS2067,AU2067,AW2067)</f>
        <v>32318772</v>
      </c>
      <c r="BD2067" s="14">
        <f t="shared" si="165"/>
        <v>32318772</v>
      </c>
      <c r="BE2067" s="7">
        <f t="shared" ref="BE2067:BF2130" si="166">+IF(OR(AZ2067="ok",AZ2067=""),0,1)</f>
        <v>0</v>
      </c>
      <c r="BF2067" s="7">
        <f t="shared" si="166"/>
        <v>0</v>
      </c>
      <c r="BJ2067" s="2"/>
      <c r="BK2067" s="2"/>
      <c r="BL2067" s="2"/>
      <c r="BM2067" s="2"/>
      <c r="BN2067" s="2"/>
      <c r="BO2067" s="2"/>
      <c r="BP2067" s="2"/>
      <c r="BQ2067" s="2"/>
      <c r="BR2067" s="2"/>
    </row>
    <row r="2068" spans="1:70" s="3" customFormat="1" ht="85.5">
      <c r="A2068" s="2"/>
      <c r="B2068" s="28" t="s">
        <v>3347</v>
      </c>
      <c r="C2068" s="28" t="s">
        <v>4790</v>
      </c>
      <c r="D2068" s="28" t="s">
        <v>4804</v>
      </c>
      <c r="E2068" s="29" t="s">
        <v>838</v>
      </c>
      <c r="F2068" s="29" t="s">
        <v>839</v>
      </c>
      <c r="G2068" s="29" t="s">
        <v>107</v>
      </c>
      <c r="H2068" s="29">
        <v>80101500</v>
      </c>
      <c r="I2068" s="29" t="s">
        <v>4824</v>
      </c>
      <c r="J2068" s="29" t="s">
        <v>199</v>
      </c>
      <c r="K2068" s="29" t="s">
        <v>1620</v>
      </c>
      <c r="L2068" s="30" t="s">
        <v>146</v>
      </c>
      <c r="M2068" s="30" t="s">
        <v>146</v>
      </c>
      <c r="N2068" s="30">
        <v>12</v>
      </c>
      <c r="O2068" s="30" t="s">
        <v>218</v>
      </c>
      <c r="P2068" s="30" t="s">
        <v>202</v>
      </c>
      <c r="Q2068" s="31">
        <v>32318772</v>
      </c>
      <c r="R2068" s="31">
        <v>32318772</v>
      </c>
      <c r="S2068" s="30" t="s">
        <v>411</v>
      </c>
      <c r="T2068" s="30" t="s">
        <v>199</v>
      </c>
      <c r="U2068" s="29" t="s">
        <v>466</v>
      </c>
      <c r="V2068" s="29" t="s">
        <v>337</v>
      </c>
      <c r="W2068" s="29" t="s">
        <v>367</v>
      </c>
      <c r="X2068" s="29" t="s">
        <v>1521</v>
      </c>
      <c r="Y2068" s="29" t="s">
        <v>211</v>
      </c>
      <c r="Z2068" s="29" t="s">
        <v>468</v>
      </c>
      <c r="AA2068" s="32">
        <v>32318772</v>
      </c>
      <c r="AB2068" s="32">
        <v>0</v>
      </c>
      <c r="AC2068" s="32">
        <v>0</v>
      </c>
      <c r="AD2068" s="32">
        <v>2834980</v>
      </c>
      <c r="AE2068" s="32">
        <v>0</v>
      </c>
      <c r="AF2068" s="32">
        <v>2834980</v>
      </c>
      <c r="AG2068" s="32">
        <v>0</v>
      </c>
      <c r="AH2068" s="32">
        <v>2834980</v>
      </c>
      <c r="AI2068" s="32">
        <v>0</v>
      </c>
      <c r="AJ2068" s="32">
        <v>2834980</v>
      </c>
      <c r="AK2068" s="32">
        <v>0</v>
      </c>
      <c r="AL2068" s="32">
        <v>2834980</v>
      </c>
      <c r="AM2068" s="32">
        <v>0</v>
      </c>
      <c r="AN2068" s="32">
        <v>2834980</v>
      </c>
      <c r="AO2068" s="32">
        <v>0</v>
      </c>
      <c r="AP2068" s="32">
        <v>2834980</v>
      </c>
      <c r="AQ2068" s="32">
        <v>0</v>
      </c>
      <c r="AR2068" s="32">
        <v>2834980</v>
      </c>
      <c r="AS2068" s="32">
        <v>0</v>
      </c>
      <c r="AT2068" s="32">
        <v>2834980</v>
      </c>
      <c r="AU2068" s="32">
        <v>0</v>
      </c>
      <c r="AV2068" s="32">
        <v>2834980</v>
      </c>
      <c r="AW2068" s="32">
        <v>0</v>
      </c>
      <c r="AX2068" s="32">
        <v>3968972</v>
      </c>
      <c r="AZ2068" s="13" t="str">
        <f t="shared" si="162"/>
        <v>OK</v>
      </c>
      <c r="BA2068" s="13" t="str">
        <f t="shared" si="163"/>
        <v>OK</v>
      </c>
      <c r="BB2068" s="7">
        <f t="shared" si="164"/>
        <v>0</v>
      </c>
      <c r="BC2068" s="14">
        <f t="shared" si="165"/>
        <v>32318772</v>
      </c>
      <c r="BD2068" s="14">
        <f t="shared" si="165"/>
        <v>32318772</v>
      </c>
      <c r="BE2068" s="7">
        <f t="shared" si="166"/>
        <v>0</v>
      </c>
      <c r="BF2068" s="7">
        <f t="shared" si="166"/>
        <v>0</v>
      </c>
      <c r="BJ2068" s="2"/>
      <c r="BK2068" s="2"/>
      <c r="BL2068" s="2"/>
      <c r="BM2068" s="2"/>
      <c r="BN2068" s="2"/>
      <c r="BO2068" s="2"/>
      <c r="BP2068" s="2"/>
      <c r="BQ2068" s="2"/>
      <c r="BR2068" s="2"/>
    </row>
    <row r="2069" spans="1:70" s="3" customFormat="1" ht="85.5">
      <c r="A2069" s="2"/>
      <c r="B2069" s="28" t="s">
        <v>3348</v>
      </c>
      <c r="C2069" s="28" t="s">
        <v>4790</v>
      </c>
      <c r="D2069" s="28" t="s">
        <v>4804</v>
      </c>
      <c r="E2069" s="29" t="s">
        <v>838</v>
      </c>
      <c r="F2069" s="29" t="s">
        <v>839</v>
      </c>
      <c r="G2069" s="29" t="s">
        <v>107</v>
      </c>
      <c r="H2069" s="29">
        <v>80101500</v>
      </c>
      <c r="I2069" s="29" t="s">
        <v>4824</v>
      </c>
      <c r="J2069" s="29" t="s">
        <v>199</v>
      </c>
      <c r="K2069" s="29" t="s">
        <v>1620</v>
      </c>
      <c r="L2069" s="30" t="s">
        <v>146</v>
      </c>
      <c r="M2069" s="30" t="s">
        <v>146</v>
      </c>
      <c r="N2069" s="30">
        <v>12</v>
      </c>
      <c r="O2069" s="30" t="s">
        <v>218</v>
      </c>
      <c r="P2069" s="30" t="s">
        <v>202</v>
      </c>
      <c r="Q2069" s="31">
        <v>32318772</v>
      </c>
      <c r="R2069" s="31">
        <v>32318772</v>
      </c>
      <c r="S2069" s="30" t="s">
        <v>411</v>
      </c>
      <c r="T2069" s="30" t="s">
        <v>199</v>
      </c>
      <c r="U2069" s="29" t="s">
        <v>466</v>
      </c>
      <c r="V2069" s="29" t="s">
        <v>337</v>
      </c>
      <c r="W2069" s="29" t="s">
        <v>367</v>
      </c>
      <c r="X2069" s="29" t="s">
        <v>1521</v>
      </c>
      <c r="Y2069" s="29" t="s">
        <v>211</v>
      </c>
      <c r="Z2069" s="29" t="s">
        <v>468</v>
      </c>
      <c r="AA2069" s="32">
        <v>32318772</v>
      </c>
      <c r="AB2069" s="32">
        <v>0</v>
      </c>
      <c r="AC2069" s="32">
        <v>0</v>
      </c>
      <c r="AD2069" s="32">
        <v>2834980</v>
      </c>
      <c r="AE2069" s="32">
        <v>0</v>
      </c>
      <c r="AF2069" s="32">
        <v>2834980</v>
      </c>
      <c r="AG2069" s="32">
        <v>0</v>
      </c>
      <c r="AH2069" s="32">
        <v>2834980</v>
      </c>
      <c r="AI2069" s="32">
        <v>0</v>
      </c>
      <c r="AJ2069" s="32">
        <v>2834980</v>
      </c>
      <c r="AK2069" s="32">
        <v>0</v>
      </c>
      <c r="AL2069" s="32">
        <v>2834980</v>
      </c>
      <c r="AM2069" s="32">
        <v>0</v>
      </c>
      <c r="AN2069" s="32">
        <v>2834980</v>
      </c>
      <c r="AO2069" s="32">
        <v>0</v>
      </c>
      <c r="AP2069" s="32">
        <v>2834980</v>
      </c>
      <c r="AQ2069" s="32">
        <v>0</v>
      </c>
      <c r="AR2069" s="32">
        <v>2834980</v>
      </c>
      <c r="AS2069" s="32">
        <v>0</v>
      </c>
      <c r="AT2069" s="32">
        <v>2834980</v>
      </c>
      <c r="AU2069" s="32">
        <v>0</v>
      </c>
      <c r="AV2069" s="32">
        <v>2834980</v>
      </c>
      <c r="AW2069" s="32">
        <v>0</v>
      </c>
      <c r="AX2069" s="32">
        <v>3968972</v>
      </c>
      <c r="AZ2069" s="13" t="str">
        <f t="shared" si="162"/>
        <v>OK</v>
      </c>
      <c r="BA2069" s="13" t="str">
        <f t="shared" si="163"/>
        <v>OK</v>
      </c>
      <c r="BB2069" s="7">
        <f t="shared" si="164"/>
        <v>0</v>
      </c>
      <c r="BC2069" s="14">
        <f t="shared" si="165"/>
        <v>32318772</v>
      </c>
      <c r="BD2069" s="14">
        <f t="shared" si="165"/>
        <v>32318772</v>
      </c>
      <c r="BE2069" s="7">
        <f t="shared" si="166"/>
        <v>0</v>
      </c>
      <c r="BF2069" s="7">
        <f t="shared" si="166"/>
        <v>0</v>
      </c>
      <c r="BJ2069" s="2"/>
      <c r="BK2069" s="2"/>
      <c r="BL2069" s="2"/>
      <c r="BM2069" s="2"/>
      <c r="BN2069" s="2"/>
      <c r="BO2069" s="2"/>
      <c r="BP2069" s="2"/>
      <c r="BQ2069" s="2"/>
      <c r="BR2069" s="2"/>
    </row>
    <row r="2070" spans="1:70" s="3" customFormat="1" ht="85.5">
      <c r="A2070" s="2"/>
      <c r="B2070" s="28" t="s">
        <v>3349</v>
      </c>
      <c r="C2070" s="28" t="s">
        <v>4790</v>
      </c>
      <c r="D2070" s="28" t="s">
        <v>4804</v>
      </c>
      <c r="E2070" s="29" t="s">
        <v>838</v>
      </c>
      <c r="F2070" s="29" t="s">
        <v>839</v>
      </c>
      <c r="G2070" s="29" t="s">
        <v>107</v>
      </c>
      <c r="H2070" s="29">
        <v>80101500</v>
      </c>
      <c r="I2070" s="29" t="s">
        <v>4824</v>
      </c>
      <c r="J2070" s="29" t="s">
        <v>199</v>
      </c>
      <c r="K2070" s="29" t="s">
        <v>1620</v>
      </c>
      <c r="L2070" s="30" t="s">
        <v>146</v>
      </c>
      <c r="M2070" s="30" t="s">
        <v>146</v>
      </c>
      <c r="N2070" s="30">
        <v>6</v>
      </c>
      <c r="O2070" s="30" t="s">
        <v>218</v>
      </c>
      <c r="P2070" s="30" t="s">
        <v>202</v>
      </c>
      <c r="Q2070" s="31">
        <v>15308892</v>
      </c>
      <c r="R2070" s="31">
        <v>15308892</v>
      </c>
      <c r="S2070" s="30" t="s">
        <v>411</v>
      </c>
      <c r="T2070" s="30" t="s">
        <v>199</v>
      </c>
      <c r="U2070" s="29" t="s">
        <v>466</v>
      </c>
      <c r="V2070" s="29" t="s">
        <v>337</v>
      </c>
      <c r="W2070" s="29" t="s">
        <v>367</v>
      </c>
      <c r="X2070" s="29" t="s">
        <v>1521</v>
      </c>
      <c r="Y2070" s="29" t="s">
        <v>211</v>
      </c>
      <c r="Z2070" s="29" t="s">
        <v>468</v>
      </c>
      <c r="AA2070" s="32">
        <v>15308892</v>
      </c>
      <c r="AB2070" s="32">
        <v>0</v>
      </c>
      <c r="AC2070" s="32">
        <v>0</v>
      </c>
      <c r="AD2070" s="32">
        <v>2834980</v>
      </c>
      <c r="AE2070" s="32">
        <v>0</v>
      </c>
      <c r="AF2070" s="32">
        <v>2834980</v>
      </c>
      <c r="AG2070" s="32">
        <v>0</v>
      </c>
      <c r="AH2070" s="32">
        <v>2834980</v>
      </c>
      <c r="AI2070" s="32">
        <v>0</v>
      </c>
      <c r="AJ2070" s="32">
        <v>2834980</v>
      </c>
      <c r="AK2070" s="32">
        <v>0</v>
      </c>
      <c r="AL2070" s="32">
        <v>2834980</v>
      </c>
      <c r="AM2070" s="32">
        <v>0</v>
      </c>
      <c r="AN2070" s="32">
        <v>1133992</v>
      </c>
      <c r="AO2070" s="32">
        <v>0</v>
      </c>
      <c r="AP2070" s="32">
        <v>0</v>
      </c>
      <c r="AQ2070" s="32">
        <v>0</v>
      </c>
      <c r="AR2070" s="32">
        <v>0</v>
      </c>
      <c r="AS2070" s="32">
        <v>0</v>
      </c>
      <c r="AT2070" s="32">
        <v>0</v>
      </c>
      <c r="AU2070" s="32">
        <v>0</v>
      </c>
      <c r="AV2070" s="32">
        <v>0</v>
      </c>
      <c r="AW2070" s="32">
        <v>0</v>
      </c>
      <c r="AX2070" s="32">
        <v>0</v>
      </c>
      <c r="AZ2070" s="13" t="str">
        <f t="shared" si="162"/>
        <v>OK</v>
      </c>
      <c r="BA2070" s="13" t="str">
        <f t="shared" si="163"/>
        <v>OK</v>
      </c>
      <c r="BB2070" s="7">
        <f t="shared" si="164"/>
        <v>0</v>
      </c>
      <c r="BC2070" s="14">
        <f t="shared" si="165"/>
        <v>15308892</v>
      </c>
      <c r="BD2070" s="14">
        <f t="shared" si="165"/>
        <v>15308892</v>
      </c>
      <c r="BE2070" s="7">
        <f t="shared" si="166"/>
        <v>0</v>
      </c>
      <c r="BF2070" s="7">
        <f t="shared" si="166"/>
        <v>0</v>
      </c>
      <c r="BJ2070" s="2"/>
      <c r="BK2070" s="2"/>
      <c r="BL2070" s="2"/>
      <c r="BM2070" s="2"/>
      <c r="BN2070" s="2"/>
      <c r="BO2070" s="2"/>
      <c r="BP2070" s="2"/>
      <c r="BQ2070" s="2"/>
      <c r="BR2070" s="2"/>
    </row>
    <row r="2071" spans="1:70" s="3" customFormat="1" ht="85.5">
      <c r="A2071" s="2"/>
      <c r="B2071" s="28" t="s">
        <v>3350</v>
      </c>
      <c r="C2071" s="28" t="s">
        <v>4790</v>
      </c>
      <c r="D2071" s="28" t="s">
        <v>4804</v>
      </c>
      <c r="E2071" s="29" t="s">
        <v>838</v>
      </c>
      <c r="F2071" s="29" t="s">
        <v>839</v>
      </c>
      <c r="G2071" s="29" t="s">
        <v>107</v>
      </c>
      <c r="H2071" s="29">
        <v>80101500</v>
      </c>
      <c r="I2071" s="29" t="s">
        <v>4824</v>
      </c>
      <c r="J2071" s="29" t="s">
        <v>199</v>
      </c>
      <c r="K2071" s="29" t="s">
        <v>1620</v>
      </c>
      <c r="L2071" s="30" t="s">
        <v>146</v>
      </c>
      <c r="M2071" s="30" t="s">
        <v>146</v>
      </c>
      <c r="N2071" s="30">
        <v>6</v>
      </c>
      <c r="O2071" s="30" t="s">
        <v>218</v>
      </c>
      <c r="P2071" s="30" t="s">
        <v>202</v>
      </c>
      <c r="Q2071" s="31">
        <v>15308892</v>
      </c>
      <c r="R2071" s="31">
        <v>15308892</v>
      </c>
      <c r="S2071" s="30" t="s">
        <v>411</v>
      </c>
      <c r="T2071" s="30" t="s">
        <v>199</v>
      </c>
      <c r="U2071" s="29" t="s">
        <v>466</v>
      </c>
      <c r="V2071" s="29" t="s">
        <v>337</v>
      </c>
      <c r="W2071" s="29" t="s">
        <v>367</v>
      </c>
      <c r="X2071" s="29" t="s">
        <v>1521</v>
      </c>
      <c r="Y2071" s="29" t="s">
        <v>211</v>
      </c>
      <c r="Z2071" s="29" t="s">
        <v>468</v>
      </c>
      <c r="AA2071" s="32">
        <v>15308892</v>
      </c>
      <c r="AB2071" s="32">
        <v>0</v>
      </c>
      <c r="AC2071" s="32">
        <v>0</v>
      </c>
      <c r="AD2071" s="32">
        <v>2834980</v>
      </c>
      <c r="AE2071" s="32">
        <v>0</v>
      </c>
      <c r="AF2071" s="32">
        <v>2834980</v>
      </c>
      <c r="AG2071" s="32">
        <v>0</v>
      </c>
      <c r="AH2071" s="32">
        <v>2834980</v>
      </c>
      <c r="AI2071" s="32">
        <v>0</v>
      </c>
      <c r="AJ2071" s="32">
        <v>2834980</v>
      </c>
      <c r="AK2071" s="32">
        <v>0</v>
      </c>
      <c r="AL2071" s="32">
        <v>2834980</v>
      </c>
      <c r="AM2071" s="32">
        <v>0</v>
      </c>
      <c r="AN2071" s="32">
        <v>1133992</v>
      </c>
      <c r="AO2071" s="32">
        <v>0</v>
      </c>
      <c r="AP2071" s="32">
        <v>0</v>
      </c>
      <c r="AQ2071" s="32">
        <v>0</v>
      </c>
      <c r="AR2071" s="32">
        <v>0</v>
      </c>
      <c r="AS2071" s="32">
        <v>0</v>
      </c>
      <c r="AT2071" s="32">
        <v>0</v>
      </c>
      <c r="AU2071" s="32">
        <v>0</v>
      </c>
      <c r="AV2071" s="32">
        <v>0</v>
      </c>
      <c r="AW2071" s="32">
        <v>0</v>
      </c>
      <c r="AX2071" s="32">
        <v>0</v>
      </c>
      <c r="AZ2071" s="13" t="str">
        <f t="shared" si="162"/>
        <v>OK</v>
      </c>
      <c r="BA2071" s="13" t="str">
        <f t="shared" si="163"/>
        <v>OK</v>
      </c>
      <c r="BB2071" s="7">
        <f t="shared" si="164"/>
        <v>0</v>
      </c>
      <c r="BC2071" s="14">
        <f t="shared" si="165"/>
        <v>15308892</v>
      </c>
      <c r="BD2071" s="14">
        <f t="shared" si="165"/>
        <v>15308892</v>
      </c>
      <c r="BE2071" s="7">
        <f t="shared" si="166"/>
        <v>0</v>
      </c>
      <c r="BF2071" s="7">
        <f t="shared" si="166"/>
        <v>0</v>
      </c>
      <c r="BJ2071" s="2"/>
      <c r="BK2071" s="2"/>
      <c r="BL2071" s="2"/>
      <c r="BM2071" s="2"/>
      <c r="BN2071" s="2"/>
      <c r="BO2071" s="2"/>
      <c r="BP2071" s="2"/>
      <c r="BQ2071" s="2"/>
      <c r="BR2071" s="2"/>
    </row>
    <row r="2072" spans="1:70" s="3" customFormat="1" ht="85.5">
      <c r="A2072" s="2"/>
      <c r="B2072" s="28" t="s">
        <v>3351</v>
      </c>
      <c r="C2072" s="28" t="s">
        <v>4790</v>
      </c>
      <c r="D2072" s="28" t="s">
        <v>4804</v>
      </c>
      <c r="E2072" s="29" t="s">
        <v>838</v>
      </c>
      <c r="F2072" s="29" t="s">
        <v>839</v>
      </c>
      <c r="G2072" s="29" t="s">
        <v>107</v>
      </c>
      <c r="H2072" s="29">
        <v>80101500</v>
      </c>
      <c r="I2072" s="29" t="s">
        <v>4824</v>
      </c>
      <c r="J2072" s="29" t="s">
        <v>199</v>
      </c>
      <c r="K2072" s="29" t="s">
        <v>1620</v>
      </c>
      <c r="L2072" s="30" t="s">
        <v>146</v>
      </c>
      <c r="M2072" s="30" t="s">
        <v>146</v>
      </c>
      <c r="N2072" s="30">
        <v>6</v>
      </c>
      <c r="O2072" s="30" t="s">
        <v>218</v>
      </c>
      <c r="P2072" s="30" t="s">
        <v>202</v>
      </c>
      <c r="Q2072" s="31">
        <v>15308892</v>
      </c>
      <c r="R2072" s="31">
        <v>15308892</v>
      </c>
      <c r="S2072" s="30" t="s">
        <v>411</v>
      </c>
      <c r="T2072" s="30" t="s">
        <v>199</v>
      </c>
      <c r="U2072" s="29" t="s">
        <v>466</v>
      </c>
      <c r="V2072" s="29" t="s">
        <v>337</v>
      </c>
      <c r="W2072" s="29" t="s">
        <v>367</v>
      </c>
      <c r="X2072" s="29" t="s">
        <v>1521</v>
      </c>
      <c r="Y2072" s="29" t="s">
        <v>211</v>
      </c>
      <c r="Z2072" s="29" t="s">
        <v>468</v>
      </c>
      <c r="AA2072" s="32">
        <v>15308892</v>
      </c>
      <c r="AB2072" s="32">
        <v>0</v>
      </c>
      <c r="AC2072" s="32">
        <v>0</v>
      </c>
      <c r="AD2072" s="32">
        <v>2834980</v>
      </c>
      <c r="AE2072" s="32">
        <v>0</v>
      </c>
      <c r="AF2072" s="32">
        <v>2834980</v>
      </c>
      <c r="AG2072" s="32">
        <v>0</v>
      </c>
      <c r="AH2072" s="32">
        <v>2834980</v>
      </c>
      <c r="AI2072" s="32">
        <v>0</v>
      </c>
      <c r="AJ2072" s="32">
        <v>2834980</v>
      </c>
      <c r="AK2072" s="32">
        <v>0</v>
      </c>
      <c r="AL2072" s="32">
        <v>2834980</v>
      </c>
      <c r="AM2072" s="32">
        <v>0</v>
      </c>
      <c r="AN2072" s="32">
        <v>1133992</v>
      </c>
      <c r="AO2072" s="32">
        <v>0</v>
      </c>
      <c r="AP2072" s="32">
        <v>0</v>
      </c>
      <c r="AQ2072" s="32">
        <v>0</v>
      </c>
      <c r="AR2072" s="32">
        <v>0</v>
      </c>
      <c r="AS2072" s="32">
        <v>0</v>
      </c>
      <c r="AT2072" s="32">
        <v>0</v>
      </c>
      <c r="AU2072" s="32">
        <v>0</v>
      </c>
      <c r="AV2072" s="32">
        <v>0</v>
      </c>
      <c r="AW2072" s="32">
        <v>0</v>
      </c>
      <c r="AX2072" s="32">
        <v>0</v>
      </c>
      <c r="AZ2072" s="13" t="str">
        <f t="shared" si="162"/>
        <v>OK</v>
      </c>
      <c r="BA2072" s="13" t="str">
        <f t="shared" si="163"/>
        <v>OK</v>
      </c>
      <c r="BB2072" s="7">
        <f t="shared" si="164"/>
        <v>0</v>
      </c>
      <c r="BC2072" s="14">
        <f t="shared" si="165"/>
        <v>15308892</v>
      </c>
      <c r="BD2072" s="14">
        <f t="shared" si="165"/>
        <v>15308892</v>
      </c>
      <c r="BE2072" s="7">
        <f t="shared" si="166"/>
        <v>0</v>
      </c>
      <c r="BF2072" s="7">
        <f t="shared" si="166"/>
        <v>0</v>
      </c>
      <c r="BJ2072" s="2"/>
      <c r="BK2072" s="2"/>
      <c r="BL2072" s="2"/>
      <c r="BM2072" s="2"/>
      <c r="BN2072" s="2"/>
      <c r="BO2072" s="2"/>
      <c r="BP2072" s="2"/>
      <c r="BQ2072" s="2"/>
      <c r="BR2072" s="2"/>
    </row>
    <row r="2073" spans="1:70" s="3" customFormat="1" ht="156.75">
      <c r="A2073" s="2"/>
      <c r="B2073" s="28" t="s">
        <v>4444</v>
      </c>
      <c r="C2073" s="28" t="s">
        <v>4786</v>
      </c>
      <c r="D2073" s="28" t="s">
        <v>4804</v>
      </c>
      <c r="E2073" s="29" t="s">
        <v>841</v>
      </c>
      <c r="F2073" s="29" t="s">
        <v>842</v>
      </c>
      <c r="G2073" s="29" t="s">
        <v>128</v>
      </c>
      <c r="H2073" s="29">
        <v>80111600</v>
      </c>
      <c r="I2073" s="29" t="s">
        <v>4825</v>
      </c>
      <c r="J2073" s="29" t="s">
        <v>199</v>
      </c>
      <c r="K2073" s="29" t="s">
        <v>1075</v>
      </c>
      <c r="L2073" s="30" t="s">
        <v>146</v>
      </c>
      <c r="M2073" s="30" t="s">
        <v>146</v>
      </c>
      <c r="N2073" s="30">
        <v>12</v>
      </c>
      <c r="O2073" s="30" t="s">
        <v>218</v>
      </c>
      <c r="P2073" s="30" t="s">
        <v>202</v>
      </c>
      <c r="Q2073" s="31">
        <v>147927433</v>
      </c>
      <c r="R2073" s="31">
        <v>147927433</v>
      </c>
      <c r="S2073" s="30" t="s">
        <v>411</v>
      </c>
      <c r="T2073" s="30" t="s">
        <v>199</v>
      </c>
      <c r="U2073" s="29" t="s">
        <v>347</v>
      </c>
      <c r="V2073" s="29" t="s">
        <v>321</v>
      </c>
      <c r="W2073" s="29" t="s">
        <v>381</v>
      </c>
      <c r="X2073" s="29" t="s">
        <v>206</v>
      </c>
      <c r="Y2073" s="29" t="s">
        <v>211</v>
      </c>
      <c r="Z2073" s="29" t="s">
        <v>461</v>
      </c>
      <c r="AA2073" s="32">
        <v>147927433</v>
      </c>
      <c r="AB2073" s="32" t="s">
        <v>1014</v>
      </c>
      <c r="AC2073" s="32" t="s">
        <v>1014</v>
      </c>
      <c r="AD2073" s="32">
        <v>12863255</v>
      </c>
      <c r="AE2073" s="32" t="s">
        <v>1014</v>
      </c>
      <c r="AF2073" s="32">
        <v>12863255</v>
      </c>
      <c r="AG2073" s="32" t="s">
        <v>1014</v>
      </c>
      <c r="AH2073" s="32">
        <v>12863255</v>
      </c>
      <c r="AI2073" s="32" t="s">
        <v>1014</v>
      </c>
      <c r="AJ2073" s="32">
        <v>12863255</v>
      </c>
      <c r="AK2073" s="32" t="s">
        <v>1014</v>
      </c>
      <c r="AL2073" s="32">
        <v>12863255</v>
      </c>
      <c r="AM2073" s="32" t="s">
        <v>1014</v>
      </c>
      <c r="AN2073" s="32">
        <v>12863255</v>
      </c>
      <c r="AO2073" s="32" t="s">
        <v>1014</v>
      </c>
      <c r="AP2073" s="32">
        <v>12863255</v>
      </c>
      <c r="AQ2073" s="32" t="s">
        <v>1014</v>
      </c>
      <c r="AR2073" s="32">
        <v>12863255</v>
      </c>
      <c r="AS2073" s="32" t="s">
        <v>1014</v>
      </c>
      <c r="AT2073" s="32">
        <v>12863255</v>
      </c>
      <c r="AU2073" s="32" t="s">
        <v>1014</v>
      </c>
      <c r="AV2073" s="32">
        <v>12863255</v>
      </c>
      <c r="AW2073" s="32" t="s">
        <v>1014</v>
      </c>
      <c r="AX2073" s="32">
        <v>19294883</v>
      </c>
      <c r="AZ2073" s="13" t="str">
        <f t="shared" si="162"/>
        <v>OK</v>
      </c>
      <c r="BA2073" s="13" t="str">
        <f t="shared" si="163"/>
        <v>OK</v>
      </c>
      <c r="BB2073" s="7">
        <f t="shared" si="164"/>
        <v>0</v>
      </c>
      <c r="BC2073" s="14">
        <f t="shared" si="165"/>
        <v>147927433</v>
      </c>
      <c r="BD2073" s="14">
        <f t="shared" si="165"/>
        <v>147927433</v>
      </c>
      <c r="BE2073" s="7">
        <f t="shared" si="166"/>
        <v>0</v>
      </c>
      <c r="BF2073" s="7">
        <f t="shared" si="166"/>
        <v>0</v>
      </c>
      <c r="BJ2073" s="2"/>
      <c r="BK2073" s="2"/>
      <c r="BL2073" s="2"/>
      <c r="BM2073" s="2"/>
      <c r="BN2073" s="2"/>
      <c r="BO2073" s="2"/>
      <c r="BP2073" s="2"/>
      <c r="BQ2073" s="2"/>
      <c r="BR2073" s="2"/>
    </row>
    <row r="2074" spans="1:70" s="3" customFormat="1" ht="185.25">
      <c r="A2074" s="2"/>
      <c r="B2074" s="28" t="s">
        <v>4445</v>
      </c>
      <c r="C2074" s="28" t="s">
        <v>4786</v>
      </c>
      <c r="D2074" s="28" t="s">
        <v>4804</v>
      </c>
      <c r="E2074" s="29" t="s">
        <v>841</v>
      </c>
      <c r="F2074" s="29" t="s">
        <v>842</v>
      </c>
      <c r="G2074" s="29" t="s">
        <v>128</v>
      </c>
      <c r="H2074" s="29">
        <v>80111600</v>
      </c>
      <c r="I2074" s="29" t="s">
        <v>4825</v>
      </c>
      <c r="J2074" s="29" t="s">
        <v>199</v>
      </c>
      <c r="K2074" s="29" t="s">
        <v>1076</v>
      </c>
      <c r="L2074" s="30" t="s">
        <v>146</v>
      </c>
      <c r="M2074" s="30" t="s">
        <v>146</v>
      </c>
      <c r="N2074" s="30">
        <v>12</v>
      </c>
      <c r="O2074" s="30" t="s">
        <v>218</v>
      </c>
      <c r="P2074" s="30" t="s">
        <v>202</v>
      </c>
      <c r="Q2074" s="31">
        <v>105933423</v>
      </c>
      <c r="R2074" s="31">
        <v>105933423</v>
      </c>
      <c r="S2074" s="30" t="s">
        <v>411</v>
      </c>
      <c r="T2074" s="30" t="s">
        <v>199</v>
      </c>
      <c r="U2074" s="29" t="s">
        <v>347</v>
      </c>
      <c r="V2074" s="29" t="s">
        <v>321</v>
      </c>
      <c r="W2074" s="29" t="s">
        <v>381</v>
      </c>
      <c r="X2074" s="29" t="s">
        <v>206</v>
      </c>
      <c r="Y2074" s="29" t="s">
        <v>211</v>
      </c>
      <c r="Z2074" s="29" t="s">
        <v>461</v>
      </c>
      <c r="AA2074" s="32">
        <v>105933423</v>
      </c>
      <c r="AB2074" s="32" t="s">
        <v>1014</v>
      </c>
      <c r="AC2074" s="32" t="s">
        <v>1014</v>
      </c>
      <c r="AD2074" s="32">
        <v>9211602</v>
      </c>
      <c r="AE2074" s="32" t="s">
        <v>1014</v>
      </c>
      <c r="AF2074" s="32">
        <v>9211602</v>
      </c>
      <c r="AG2074" s="32" t="s">
        <v>1014</v>
      </c>
      <c r="AH2074" s="32">
        <v>9211602</v>
      </c>
      <c r="AI2074" s="32" t="s">
        <v>1014</v>
      </c>
      <c r="AJ2074" s="32">
        <v>9211602</v>
      </c>
      <c r="AK2074" s="32" t="s">
        <v>1014</v>
      </c>
      <c r="AL2074" s="32">
        <v>9211602</v>
      </c>
      <c r="AM2074" s="32" t="s">
        <v>1014</v>
      </c>
      <c r="AN2074" s="32">
        <v>9211602</v>
      </c>
      <c r="AO2074" s="32" t="s">
        <v>1014</v>
      </c>
      <c r="AP2074" s="32">
        <v>9211602</v>
      </c>
      <c r="AQ2074" s="32" t="s">
        <v>1014</v>
      </c>
      <c r="AR2074" s="32">
        <v>9211602</v>
      </c>
      <c r="AS2074" s="32" t="s">
        <v>1014</v>
      </c>
      <c r="AT2074" s="32">
        <v>9211602</v>
      </c>
      <c r="AU2074" s="32" t="s">
        <v>1014</v>
      </c>
      <c r="AV2074" s="32">
        <v>9211602</v>
      </c>
      <c r="AW2074" s="32" t="s">
        <v>1014</v>
      </c>
      <c r="AX2074" s="32">
        <v>13817403</v>
      </c>
      <c r="AZ2074" s="13" t="str">
        <f t="shared" si="162"/>
        <v>OK</v>
      </c>
      <c r="BA2074" s="13" t="str">
        <f t="shared" si="163"/>
        <v>OK</v>
      </c>
      <c r="BB2074" s="7">
        <f t="shared" si="164"/>
        <v>0</v>
      </c>
      <c r="BC2074" s="14">
        <f t="shared" si="165"/>
        <v>105933423</v>
      </c>
      <c r="BD2074" s="14">
        <f t="shared" si="165"/>
        <v>105933423</v>
      </c>
      <c r="BE2074" s="7">
        <f t="shared" si="166"/>
        <v>0</v>
      </c>
      <c r="BF2074" s="7">
        <f t="shared" si="166"/>
        <v>0</v>
      </c>
      <c r="BJ2074" s="2"/>
      <c r="BK2074" s="2"/>
      <c r="BL2074" s="2"/>
      <c r="BM2074" s="2"/>
      <c r="BN2074" s="2"/>
      <c r="BO2074" s="2"/>
      <c r="BP2074" s="2"/>
      <c r="BQ2074" s="2"/>
      <c r="BR2074" s="2"/>
    </row>
    <row r="2075" spans="1:70" s="3" customFormat="1" ht="114">
      <c r="A2075" s="2"/>
      <c r="B2075" s="28" t="s">
        <v>3352</v>
      </c>
      <c r="C2075" s="28" t="s">
        <v>4783</v>
      </c>
      <c r="D2075" s="28" t="s">
        <v>4804</v>
      </c>
      <c r="E2075" s="29" t="s">
        <v>841</v>
      </c>
      <c r="F2075" s="29" t="s">
        <v>842</v>
      </c>
      <c r="G2075" s="29" t="s">
        <v>110</v>
      </c>
      <c r="H2075" s="29">
        <v>80101500</v>
      </c>
      <c r="I2075" s="29" t="s">
        <v>4825</v>
      </c>
      <c r="J2075" s="29" t="s">
        <v>199</v>
      </c>
      <c r="K2075" s="29" t="s">
        <v>843</v>
      </c>
      <c r="L2075" s="30" t="s">
        <v>146</v>
      </c>
      <c r="M2075" s="30" t="s">
        <v>146</v>
      </c>
      <c r="N2075" s="30">
        <v>12</v>
      </c>
      <c r="O2075" s="30" t="s">
        <v>218</v>
      </c>
      <c r="P2075" s="30" t="s">
        <v>202</v>
      </c>
      <c r="Q2075" s="31">
        <v>2912456</v>
      </c>
      <c r="R2075" s="31">
        <v>2912456</v>
      </c>
      <c r="S2075" s="30" t="s">
        <v>411</v>
      </c>
      <c r="T2075" s="30" t="s">
        <v>199</v>
      </c>
      <c r="U2075" s="29" t="s">
        <v>339</v>
      </c>
      <c r="V2075" s="29" t="s">
        <v>321</v>
      </c>
      <c r="W2075" s="29" t="s">
        <v>389</v>
      </c>
      <c r="X2075" s="29" t="s">
        <v>206</v>
      </c>
      <c r="Y2075" s="29" t="s">
        <v>211</v>
      </c>
      <c r="Z2075" s="29" t="s">
        <v>844</v>
      </c>
      <c r="AA2075" s="32">
        <v>2912456</v>
      </c>
      <c r="AB2075" s="32">
        <v>242705</v>
      </c>
      <c r="AC2075" s="32">
        <v>0</v>
      </c>
      <c r="AD2075" s="32">
        <v>242705</v>
      </c>
      <c r="AE2075" s="32">
        <v>0</v>
      </c>
      <c r="AF2075" s="32">
        <v>242705</v>
      </c>
      <c r="AG2075" s="32">
        <v>0</v>
      </c>
      <c r="AH2075" s="32">
        <v>242705</v>
      </c>
      <c r="AI2075" s="32">
        <v>0</v>
      </c>
      <c r="AJ2075" s="32">
        <v>242705</v>
      </c>
      <c r="AK2075" s="32">
        <v>0</v>
      </c>
      <c r="AL2075" s="32">
        <v>242705</v>
      </c>
      <c r="AM2075" s="32">
        <v>0</v>
      </c>
      <c r="AN2075" s="32">
        <v>242705</v>
      </c>
      <c r="AO2075" s="32">
        <v>0</v>
      </c>
      <c r="AP2075" s="32">
        <v>242705</v>
      </c>
      <c r="AQ2075" s="32">
        <v>0</v>
      </c>
      <c r="AR2075" s="32">
        <v>242705</v>
      </c>
      <c r="AS2075" s="32">
        <v>0</v>
      </c>
      <c r="AT2075" s="32">
        <v>242705</v>
      </c>
      <c r="AU2075" s="32">
        <v>0</v>
      </c>
      <c r="AV2075" s="32">
        <v>242705</v>
      </c>
      <c r="AW2075" s="32">
        <v>0</v>
      </c>
      <c r="AX2075" s="32">
        <v>242701</v>
      </c>
      <c r="AZ2075" s="13" t="str">
        <f t="shared" si="162"/>
        <v>OK</v>
      </c>
      <c r="BA2075" s="13" t="str">
        <f t="shared" si="163"/>
        <v>OK</v>
      </c>
      <c r="BB2075" s="7">
        <f t="shared" si="164"/>
        <v>0</v>
      </c>
      <c r="BC2075" s="14">
        <f t="shared" si="165"/>
        <v>2912456</v>
      </c>
      <c r="BD2075" s="14">
        <f t="shared" si="165"/>
        <v>2912456</v>
      </c>
      <c r="BE2075" s="7">
        <f t="shared" si="166"/>
        <v>0</v>
      </c>
      <c r="BF2075" s="7">
        <f t="shared" si="166"/>
        <v>0</v>
      </c>
      <c r="BJ2075" s="2"/>
      <c r="BK2075" s="2"/>
      <c r="BL2075" s="2"/>
      <c r="BM2075" s="2"/>
      <c r="BN2075" s="2"/>
      <c r="BO2075" s="2"/>
      <c r="BP2075" s="2"/>
      <c r="BQ2075" s="2"/>
      <c r="BR2075" s="2"/>
    </row>
    <row r="2076" spans="1:70" s="3" customFormat="1" ht="128.25">
      <c r="A2076" s="2"/>
      <c r="B2076" s="28" t="s">
        <v>3353</v>
      </c>
      <c r="C2076" s="28" t="s">
        <v>4786</v>
      </c>
      <c r="D2076" s="28" t="s">
        <v>4804</v>
      </c>
      <c r="E2076" s="29" t="s">
        <v>841</v>
      </c>
      <c r="F2076" s="29" t="s">
        <v>842</v>
      </c>
      <c r="G2076" s="29" t="s">
        <v>112</v>
      </c>
      <c r="H2076" s="29">
        <v>80111600</v>
      </c>
      <c r="I2076" s="29" t="s">
        <v>4825</v>
      </c>
      <c r="J2076" s="29" t="s">
        <v>199</v>
      </c>
      <c r="K2076" s="29" t="s">
        <v>1077</v>
      </c>
      <c r="L2076" s="30" t="s">
        <v>146</v>
      </c>
      <c r="M2076" s="30" t="s">
        <v>146</v>
      </c>
      <c r="N2076" s="30">
        <v>12</v>
      </c>
      <c r="O2076" s="30" t="s">
        <v>218</v>
      </c>
      <c r="P2076" s="30" t="s">
        <v>202</v>
      </c>
      <c r="Q2076" s="31">
        <v>105933423</v>
      </c>
      <c r="R2076" s="31">
        <v>105933423</v>
      </c>
      <c r="S2076" s="30" t="s">
        <v>411</v>
      </c>
      <c r="T2076" s="30" t="s">
        <v>199</v>
      </c>
      <c r="U2076" s="29" t="s">
        <v>347</v>
      </c>
      <c r="V2076" s="29" t="s">
        <v>321</v>
      </c>
      <c r="W2076" s="29" t="s">
        <v>381</v>
      </c>
      <c r="X2076" s="29" t="s">
        <v>206</v>
      </c>
      <c r="Y2076" s="29" t="s">
        <v>211</v>
      </c>
      <c r="Z2076" s="29" t="s">
        <v>461</v>
      </c>
      <c r="AA2076" s="32">
        <v>105933423</v>
      </c>
      <c r="AB2076" s="32" t="s">
        <v>1014</v>
      </c>
      <c r="AC2076" s="32" t="s">
        <v>1014</v>
      </c>
      <c r="AD2076" s="32">
        <v>9211602</v>
      </c>
      <c r="AE2076" s="32" t="s">
        <v>1014</v>
      </c>
      <c r="AF2076" s="32">
        <v>9211602</v>
      </c>
      <c r="AG2076" s="32" t="s">
        <v>1014</v>
      </c>
      <c r="AH2076" s="32">
        <v>9211602</v>
      </c>
      <c r="AI2076" s="32" t="s">
        <v>1014</v>
      </c>
      <c r="AJ2076" s="32">
        <v>9211602</v>
      </c>
      <c r="AK2076" s="32" t="s">
        <v>1014</v>
      </c>
      <c r="AL2076" s="32">
        <v>9211602</v>
      </c>
      <c r="AM2076" s="32" t="s">
        <v>1014</v>
      </c>
      <c r="AN2076" s="32">
        <v>9211602</v>
      </c>
      <c r="AO2076" s="32" t="s">
        <v>1014</v>
      </c>
      <c r="AP2076" s="32">
        <v>9211602</v>
      </c>
      <c r="AQ2076" s="32" t="s">
        <v>1014</v>
      </c>
      <c r="AR2076" s="32">
        <v>9211602</v>
      </c>
      <c r="AS2076" s="32" t="s">
        <v>1014</v>
      </c>
      <c r="AT2076" s="32">
        <v>9211602</v>
      </c>
      <c r="AU2076" s="32" t="s">
        <v>1014</v>
      </c>
      <c r="AV2076" s="32">
        <v>9211602</v>
      </c>
      <c r="AW2076" s="32" t="s">
        <v>1014</v>
      </c>
      <c r="AX2076" s="32">
        <v>13817403</v>
      </c>
      <c r="AZ2076" s="13" t="str">
        <f t="shared" si="162"/>
        <v>OK</v>
      </c>
      <c r="BA2076" s="13" t="str">
        <f t="shared" si="163"/>
        <v>OK</v>
      </c>
      <c r="BB2076" s="7">
        <f t="shared" si="164"/>
        <v>0</v>
      </c>
      <c r="BC2076" s="14">
        <f t="shared" si="165"/>
        <v>105933423</v>
      </c>
      <c r="BD2076" s="14">
        <f t="shared" si="165"/>
        <v>105933423</v>
      </c>
      <c r="BE2076" s="7">
        <f t="shared" si="166"/>
        <v>0</v>
      </c>
      <c r="BF2076" s="7">
        <f t="shared" si="166"/>
        <v>0</v>
      </c>
      <c r="BJ2076" s="2"/>
      <c r="BK2076" s="2"/>
      <c r="BL2076" s="2"/>
      <c r="BM2076" s="2"/>
      <c r="BN2076" s="2"/>
      <c r="BO2076" s="2"/>
      <c r="BP2076" s="2"/>
      <c r="BQ2076" s="2"/>
      <c r="BR2076" s="2"/>
    </row>
    <row r="2077" spans="1:70" s="3" customFormat="1" ht="185.25">
      <c r="A2077" s="2"/>
      <c r="B2077" s="28" t="s">
        <v>3354</v>
      </c>
      <c r="C2077" s="28" t="s">
        <v>4786</v>
      </c>
      <c r="D2077" s="28" t="s">
        <v>4804</v>
      </c>
      <c r="E2077" s="29" t="s">
        <v>841</v>
      </c>
      <c r="F2077" s="29" t="s">
        <v>842</v>
      </c>
      <c r="G2077" s="29" t="s">
        <v>112</v>
      </c>
      <c r="H2077" s="29">
        <v>80111600</v>
      </c>
      <c r="I2077" s="29" t="s">
        <v>4825</v>
      </c>
      <c r="J2077" s="29" t="s">
        <v>199</v>
      </c>
      <c r="K2077" s="29" t="s">
        <v>1078</v>
      </c>
      <c r="L2077" s="30" t="s">
        <v>146</v>
      </c>
      <c r="M2077" s="30" t="s">
        <v>146</v>
      </c>
      <c r="N2077" s="30">
        <v>12</v>
      </c>
      <c r="O2077" s="30" t="s">
        <v>218</v>
      </c>
      <c r="P2077" s="30" t="s">
        <v>202</v>
      </c>
      <c r="Q2077" s="31">
        <v>105933423</v>
      </c>
      <c r="R2077" s="31">
        <v>105933423</v>
      </c>
      <c r="S2077" s="30" t="s">
        <v>411</v>
      </c>
      <c r="T2077" s="30" t="s">
        <v>199</v>
      </c>
      <c r="U2077" s="29" t="s">
        <v>347</v>
      </c>
      <c r="V2077" s="29" t="s">
        <v>321</v>
      </c>
      <c r="W2077" s="29" t="s">
        <v>381</v>
      </c>
      <c r="X2077" s="29" t="s">
        <v>206</v>
      </c>
      <c r="Y2077" s="29" t="s">
        <v>211</v>
      </c>
      <c r="Z2077" s="29" t="s">
        <v>461</v>
      </c>
      <c r="AA2077" s="32">
        <v>105933423</v>
      </c>
      <c r="AB2077" s="32" t="s">
        <v>1014</v>
      </c>
      <c r="AC2077" s="32" t="s">
        <v>1014</v>
      </c>
      <c r="AD2077" s="32">
        <v>9211602</v>
      </c>
      <c r="AE2077" s="32" t="s">
        <v>1014</v>
      </c>
      <c r="AF2077" s="32">
        <v>9211602</v>
      </c>
      <c r="AG2077" s="32" t="s">
        <v>1014</v>
      </c>
      <c r="AH2077" s="32">
        <v>9211602</v>
      </c>
      <c r="AI2077" s="32" t="s">
        <v>1014</v>
      </c>
      <c r="AJ2077" s="32">
        <v>9211602</v>
      </c>
      <c r="AK2077" s="32" t="s">
        <v>1014</v>
      </c>
      <c r="AL2077" s="32">
        <v>9211602</v>
      </c>
      <c r="AM2077" s="32" t="s">
        <v>1014</v>
      </c>
      <c r="AN2077" s="32">
        <v>9211602</v>
      </c>
      <c r="AO2077" s="32" t="s">
        <v>1014</v>
      </c>
      <c r="AP2077" s="32">
        <v>9211602</v>
      </c>
      <c r="AQ2077" s="32" t="s">
        <v>1014</v>
      </c>
      <c r="AR2077" s="32">
        <v>9211602</v>
      </c>
      <c r="AS2077" s="32" t="s">
        <v>1014</v>
      </c>
      <c r="AT2077" s="32">
        <v>9211602</v>
      </c>
      <c r="AU2077" s="32" t="s">
        <v>1014</v>
      </c>
      <c r="AV2077" s="32">
        <v>9211602</v>
      </c>
      <c r="AW2077" s="32" t="s">
        <v>1014</v>
      </c>
      <c r="AX2077" s="32">
        <v>13817403</v>
      </c>
      <c r="AZ2077" s="13" t="str">
        <f t="shared" si="162"/>
        <v>OK</v>
      </c>
      <c r="BA2077" s="13" t="str">
        <f t="shared" si="163"/>
        <v>OK</v>
      </c>
      <c r="BB2077" s="7">
        <f t="shared" si="164"/>
        <v>0</v>
      </c>
      <c r="BC2077" s="14">
        <f t="shared" si="165"/>
        <v>105933423</v>
      </c>
      <c r="BD2077" s="14">
        <f t="shared" si="165"/>
        <v>105933423</v>
      </c>
      <c r="BE2077" s="7">
        <f t="shared" si="166"/>
        <v>0</v>
      </c>
      <c r="BF2077" s="7">
        <f t="shared" si="166"/>
        <v>0</v>
      </c>
      <c r="BJ2077" s="2"/>
      <c r="BK2077" s="2"/>
      <c r="BL2077" s="2"/>
      <c r="BM2077" s="2"/>
      <c r="BN2077" s="2"/>
      <c r="BO2077" s="2"/>
      <c r="BP2077" s="2"/>
      <c r="BQ2077" s="2"/>
      <c r="BR2077" s="2"/>
    </row>
    <row r="2078" spans="1:70" s="3" customFormat="1" ht="142.5">
      <c r="A2078" s="2"/>
      <c r="B2078" s="28" t="s">
        <v>3355</v>
      </c>
      <c r="C2078" s="28" t="s">
        <v>4786</v>
      </c>
      <c r="D2078" s="28" t="s">
        <v>4804</v>
      </c>
      <c r="E2078" s="29" t="s">
        <v>841</v>
      </c>
      <c r="F2078" s="29" t="s">
        <v>842</v>
      </c>
      <c r="G2078" s="29" t="s">
        <v>112</v>
      </c>
      <c r="H2078" s="29">
        <v>80111600</v>
      </c>
      <c r="I2078" s="29" t="s">
        <v>4825</v>
      </c>
      <c r="J2078" s="29" t="s">
        <v>199</v>
      </c>
      <c r="K2078" s="29" t="s">
        <v>1079</v>
      </c>
      <c r="L2078" s="30" t="s">
        <v>146</v>
      </c>
      <c r="M2078" s="30" t="s">
        <v>146</v>
      </c>
      <c r="N2078" s="30">
        <v>12</v>
      </c>
      <c r="O2078" s="30" t="s">
        <v>218</v>
      </c>
      <c r="P2078" s="30" t="s">
        <v>202</v>
      </c>
      <c r="Q2078" s="31">
        <v>105933423</v>
      </c>
      <c r="R2078" s="31">
        <v>105933423</v>
      </c>
      <c r="S2078" s="30" t="s">
        <v>411</v>
      </c>
      <c r="T2078" s="30" t="s">
        <v>199</v>
      </c>
      <c r="U2078" s="29" t="s">
        <v>347</v>
      </c>
      <c r="V2078" s="29" t="s">
        <v>321</v>
      </c>
      <c r="W2078" s="29" t="s">
        <v>381</v>
      </c>
      <c r="X2078" s="29" t="s">
        <v>206</v>
      </c>
      <c r="Y2078" s="29" t="s">
        <v>211</v>
      </c>
      <c r="Z2078" s="29" t="s">
        <v>461</v>
      </c>
      <c r="AA2078" s="32">
        <v>105933423</v>
      </c>
      <c r="AB2078" s="32" t="s">
        <v>1014</v>
      </c>
      <c r="AC2078" s="32" t="s">
        <v>1014</v>
      </c>
      <c r="AD2078" s="32">
        <v>9211602</v>
      </c>
      <c r="AE2078" s="32" t="s">
        <v>1014</v>
      </c>
      <c r="AF2078" s="32">
        <v>9211602</v>
      </c>
      <c r="AG2078" s="32" t="s">
        <v>1014</v>
      </c>
      <c r="AH2078" s="32">
        <v>9211602</v>
      </c>
      <c r="AI2078" s="32" t="s">
        <v>1014</v>
      </c>
      <c r="AJ2078" s="32">
        <v>9211602</v>
      </c>
      <c r="AK2078" s="32" t="s">
        <v>1014</v>
      </c>
      <c r="AL2078" s="32">
        <v>9211602</v>
      </c>
      <c r="AM2078" s="32" t="s">
        <v>1014</v>
      </c>
      <c r="AN2078" s="32">
        <v>9211602</v>
      </c>
      <c r="AO2078" s="32" t="s">
        <v>1014</v>
      </c>
      <c r="AP2078" s="32">
        <v>9211602</v>
      </c>
      <c r="AQ2078" s="32" t="s">
        <v>1014</v>
      </c>
      <c r="AR2078" s="32">
        <v>9211602</v>
      </c>
      <c r="AS2078" s="32" t="s">
        <v>1014</v>
      </c>
      <c r="AT2078" s="32">
        <v>9211602</v>
      </c>
      <c r="AU2078" s="32" t="s">
        <v>1014</v>
      </c>
      <c r="AV2078" s="32">
        <v>9211602</v>
      </c>
      <c r="AW2078" s="32" t="s">
        <v>1014</v>
      </c>
      <c r="AX2078" s="32">
        <v>13817403</v>
      </c>
      <c r="AZ2078" s="13" t="str">
        <f t="shared" si="162"/>
        <v>OK</v>
      </c>
      <c r="BA2078" s="13" t="str">
        <f t="shared" si="163"/>
        <v>OK</v>
      </c>
      <c r="BB2078" s="7">
        <f t="shared" si="164"/>
        <v>0</v>
      </c>
      <c r="BC2078" s="14">
        <f t="shared" si="165"/>
        <v>105933423</v>
      </c>
      <c r="BD2078" s="14">
        <f t="shared" si="165"/>
        <v>105933423</v>
      </c>
      <c r="BE2078" s="7">
        <f t="shared" si="166"/>
        <v>0</v>
      </c>
      <c r="BF2078" s="7">
        <f t="shared" si="166"/>
        <v>0</v>
      </c>
      <c r="BJ2078" s="2"/>
      <c r="BK2078" s="2"/>
      <c r="BL2078" s="2"/>
      <c r="BM2078" s="2"/>
      <c r="BN2078" s="2"/>
      <c r="BO2078" s="2"/>
      <c r="BP2078" s="2"/>
      <c r="BQ2078" s="2"/>
      <c r="BR2078" s="2"/>
    </row>
    <row r="2079" spans="1:70" s="3" customFormat="1" ht="85.5">
      <c r="A2079" s="2"/>
      <c r="B2079" s="28" t="s">
        <v>3356</v>
      </c>
      <c r="C2079" s="28" t="s">
        <v>4786</v>
      </c>
      <c r="D2079" s="28" t="s">
        <v>4804</v>
      </c>
      <c r="E2079" s="29" t="s">
        <v>841</v>
      </c>
      <c r="F2079" s="29" t="s">
        <v>842</v>
      </c>
      <c r="G2079" s="29" t="s">
        <v>112</v>
      </c>
      <c r="H2079" s="29">
        <v>80111600</v>
      </c>
      <c r="I2079" s="29" t="s">
        <v>4825</v>
      </c>
      <c r="J2079" s="29" t="s">
        <v>199</v>
      </c>
      <c r="K2079" s="29" t="s">
        <v>1080</v>
      </c>
      <c r="L2079" s="30" t="s">
        <v>146</v>
      </c>
      <c r="M2079" s="30" t="s">
        <v>146</v>
      </c>
      <c r="N2079" s="30">
        <v>12</v>
      </c>
      <c r="O2079" s="30" t="s">
        <v>218</v>
      </c>
      <c r="P2079" s="30" t="s">
        <v>202</v>
      </c>
      <c r="Q2079" s="31">
        <v>51073973</v>
      </c>
      <c r="R2079" s="31">
        <v>51073973</v>
      </c>
      <c r="S2079" s="30" t="s">
        <v>411</v>
      </c>
      <c r="T2079" s="30" t="s">
        <v>199</v>
      </c>
      <c r="U2079" s="29" t="s">
        <v>347</v>
      </c>
      <c r="V2079" s="29" t="s">
        <v>321</v>
      </c>
      <c r="W2079" s="29" t="s">
        <v>381</v>
      </c>
      <c r="X2079" s="29" t="s">
        <v>206</v>
      </c>
      <c r="Y2079" s="29" t="s">
        <v>211</v>
      </c>
      <c r="Z2079" s="29" t="s">
        <v>461</v>
      </c>
      <c r="AA2079" s="32">
        <v>51073973</v>
      </c>
      <c r="AB2079" s="32" t="s">
        <v>1014</v>
      </c>
      <c r="AC2079" s="32" t="s">
        <v>1014</v>
      </c>
      <c r="AD2079" s="32">
        <v>4441215</v>
      </c>
      <c r="AE2079" s="32" t="s">
        <v>1014</v>
      </c>
      <c r="AF2079" s="32">
        <v>4441215</v>
      </c>
      <c r="AG2079" s="32" t="s">
        <v>1014</v>
      </c>
      <c r="AH2079" s="32">
        <v>4441215</v>
      </c>
      <c r="AI2079" s="32" t="s">
        <v>1014</v>
      </c>
      <c r="AJ2079" s="32">
        <v>4441215</v>
      </c>
      <c r="AK2079" s="32" t="s">
        <v>1014</v>
      </c>
      <c r="AL2079" s="32">
        <v>4441215</v>
      </c>
      <c r="AM2079" s="32" t="s">
        <v>1014</v>
      </c>
      <c r="AN2079" s="32">
        <v>4441215</v>
      </c>
      <c r="AO2079" s="32" t="s">
        <v>1014</v>
      </c>
      <c r="AP2079" s="32">
        <v>4441215</v>
      </c>
      <c r="AQ2079" s="32" t="s">
        <v>1014</v>
      </c>
      <c r="AR2079" s="32">
        <v>4441215</v>
      </c>
      <c r="AS2079" s="32" t="s">
        <v>1014</v>
      </c>
      <c r="AT2079" s="32">
        <v>4441215</v>
      </c>
      <c r="AU2079" s="32" t="s">
        <v>1014</v>
      </c>
      <c r="AV2079" s="32">
        <v>4441215</v>
      </c>
      <c r="AW2079" s="32" t="s">
        <v>1014</v>
      </c>
      <c r="AX2079" s="32">
        <v>6661823</v>
      </c>
      <c r="AZ2079" s="13" t="str">
        <f t="shared" si="162"/>
        <v>OK</v>
      </c>
      <c r="BA2079" s="13" t="str">
        <f t="shared" si="163"/>
        <v>OK</v>
      </c>
      <c r="BB2079" s="7">
        <f t="shared" si="164"/>
        <v>0</v>
      </c>
      <c r="BC2079" s="14">
        <f t="shared" si="165"/>
        <v>51073973</v>
      </c>
      <c r="BD2079" s="14">
        <f t="shared" si="165"/>
        <v>51073973</v>
      </c>
      <c r="BE2079" s="7">
        <f t="shared" si="166"/>
        <v>0</v>
      </c>
      <c r="BF2079" s="7">
        <f t="shared" si="166"/>
        <v>0</v>
      </c>
      <c r="BJ2079" s="2"/>
      <c r="BK2079" s="2"/>
      <c r="BL2079" s="2"/>
      <c r="BM2079" s="2"/>
      <c r="BN2079" s="2"/>
      <c r="BO2079" s="2"/>
      <c r="BP2079" s="2"/>
      <c r="BQ2079" s="2"/>
      <c r="BR2079" s="2"/>
    </row>
    <row r="2080" spans="1:70" s="3" customFormat="1" ht="128.25">
      <c r="A2080" s="2"/>
      <c r="B2080" s="28" t="s">
        <v>3357</v>
      </c>
      <c r="C2080" s="28" t="s">
        <v>4786</v>
      </c>
      <c r="D2080" s="28" t="s">
        <v>4804</v>
      </c>
      <c r="E2080" s="29" t="s">
        <v>841</v>
      </c>
      <c r="F2080" s="29" t="s">
        <v>842</v>
      </c>
      <c r="G2080" s="29" t="s">
        <v>112</v>
      </c>
      <c r="H2080" s="29">
        <v>80111600</v>
      </c>
      <c r="I2080" s="29" t="s">
        <v>4825</v>
      </c>
      <c r="J2080" s="29" t="s">
        <v>199</v>
      </c>
      <c r="K2080" s="29" t="s">
        <v>1081</v>
      </c>
      <c r="L2080" s="30" t="s">
        <v>146</v>
      </c>
      <c r="M2080" s="30" t="s">
        <v>146</v>
      </c>
      <c r="N2080" s="30">
        <v>12</v>
      </c>
      <c r="O2080" s="30" t="s">
        <v>218</v>
      </c>
      <c r="P2080" s="30" t="s">
        <v>202</v>
      </c>
      <c r="Q2080" s="31">
        <v>51073973</v>
      </c>
      <c r="R2080" s="31">
        <v>51073973</v>
      </c>
      <c r="S2080" s="30" t="s">
        <v>411</v>
      </c>
      <c r="T2080" s="30" t="s">
        <v>199</v>
      </c>
      <c r="U2080" s="29" t="s">
        <v>347</v>
      </c>
      <c r="V2080" s="29" t="s">
        <v>321</v>
      </c>
      <c r="W2080" s="29" t="s">
        <v>381</v>
      </c>
      <c r="X2080" s="29" t="s">
        <v>206</v>
      </c>
      <c r="Y2080" s="29" t="s">
        <v>211</v>
      </c>
      <c r="Z2080" s="29" t="s">
        <v>461</v>
      </c>
      <c r="AA2080" s="32">
        <v>51073973</v>
      </c>
      <c r="AB2080" s="32" t="s">
        <v>1014</v>
      </c>
      <c r="AC2080" s="32" t="s">
        <v>1014</v>
      </c>
      <c r="AD2080" s="32">
        <v>4441215</v>
      </c>
      <c r="AE2080" s="32" t="s">
        <v>1014</v>
      </c>
      <c r="AF2080" s="32">
        <v>4441215</v>
      </c>
      <c r="AG2080" s="32" t="s">
        <v>1014</v>
      </c>
      <c r="AH2080" s="32">
        <v>4441215</v>
      </c>
      <c r="AI2080" s="32" t="s">
        <v>1014</v>
      </c>
      <c r="AJ2080" s="32">
        <v>4441215</v>
      </c>
      <c r="AK2080" s="32" t="s">
        <v>1014</v>
      </c>
      <c r="AL2080" s="32">
        <v>4441215</v>
      </c>
      <c r="AM2080" s="32" t="s">
        <v>1014</v>
      </c>
      <c r="AN2080" s="32">
        <v>4441215</v>
      </c>
      <c r="AO2080" s="32" t="s">
        <v>1014</v>
      </c>
      <c r="AP2080" s="32">
        <v>4441215</v>
      </c>
      <c r="AQ2080" s="32" t="s">
        <v>1014</v>
      </c>
      <c r="AR2080" s="32">
        <v>4441215</v>
      </c>
      <c r="AS2080" s="32" t="s">
        <v>1014</v>
      </c>
      <c r="AT2080" s="32">
        <v>4441215</v>
      </c>
      <c r="AU2080" s="32" t="s">
        <v>1014</v>
      </c>
      <c r="AV2080" s="32">
        <v>4441215</v>
      </c>
      <c r="AW2080" s="32" t="s">
        <v>1014</v>
      </c>
      <c r="AX2080" s="32">
        <v>6661823</v>
      </c>
      <c r="AZ2080" s="13" t="str">
        <f t="shared" si="162"/>
        <v>OK</v>
      </c>
      <c r="BA2080" s="13" t="str">
        <f t="shared" si="163"/>
        <v>OK</v>
      </c>
      <c r="BB2080" s="7">
        <f t="shared" si="164"/>
        <v>0</v>
      </c>
      <c r="BC2080" s="14">
        <f t="shared" si="165"/>
        <v>51073973</v>
      </c>
      <c r="BD2080" s="14">
        <f t="shared" si="165"/>
        <v>51073973</v>
      </c>
      <c r="BE2080" s="7">
        <f t="shared" si="166"/>
        <v>0</v>
      </c>
      <c r="BF2080" s="7">
        <f t="shared" si="166"/>
        <v>0</v>
      </c>
      <c r="BJ2080" s="2"/>
      <c r="BK2080" s="2"/>
      <c r="BL2080" s="2"/>
      <c r="BM2080" s="2"/>
      <c r="BN2080" s="2"/>
      <c r="BO2080" s="2"/>
      <c r="BP2080" s="2"/>
      <c r="BQ2080" s="2"/>
      <c r="BR2080" s="2"/>
    </row>
    <row r="2081" spans="1:70" s="3" customFormat="1" ht="57">
      <c r="A2081" s="2"/>
      <c r="B2081" s="28" t="s">
        <v>3358</v>
      </c>
      <c r="C2081" s="28" t="s">
        <v>4786</v>
      </c>
      <c r="D2081" s="28" t="s">
        <v>4804</v>
      </c>
      <c r="E2081" s="29" t="s">
        <v>841</v>
      </c>
      <c r="F2081" s="29" t="s">
        <v>842</v>
      </c>
      <c r="G2081" s="29" t="s">
        <v>112</v>
      </c>
      <c r="H2081" s="29">
        <v>11111111</v>
      </c>
      <c r="I2081" s="29" t="s">
        <v>4825</v>
      </c>
      <c r="J2081" s="29" t="s">
        <v>199</v>
      </c>
      <c r="K2081" s="29" t="s">
        <v>1082</v>
      </c>
      <c r="L2081" s="30" t="s">
        <v>147</v>
      </c>
      <c r="M2081" s="30" t="s">
        <v>147</v>
      </c>
      <c r="N2081" s="30">
        <v>12</v>
      </c>
      <c r="O2081" s="30" t="s">
        <v>218</v>
      </c>
      <c r="P2081" s="30" t="s">
        <v>202</v>
      </c>
      <c r="Q2081" s="31">
        <v>35559853</v>
      </c>
      <c r="R2081" s="31">
        <v>35559853</v>
      </c>
      <c r="S2081" s="30" t="s">
        <v>411</v>
      </c>
      <c r="T2081" s="30" t="s">
        <v>199</v>
      </c>
      <c r="U2081" s="29" t="s">
        <v>347</v>
      </c>
      <c r="V2081" s="29" t="s">
        <v>321</v>
      </c>
      <c r="W2081" s="29" t="s">
        <v>381</v>
      </c>
      <c r="X2081" s="29" t="s">
        <v>440</v>
      </c>
      <c r="Y2081" s="29" t="s">
        <v>209</v>
      </c>
      <c r="Z2081" s="29" t="s">
        <v>461</v>
      </c>
      <c r="AA2081" s="32" t="s">
        <v>1014</v>
      </c>
      <c r="AB2081" s="32" t="s">
        <v>1014</v>
      </c>
      <c r="AC2081" s="32">
        <v>35559853</v>
      </c>
      <c r="AD2081" s="32" t="s">
        <v>1014</v>
      </c>
      <c r="AE2081" s="32" t="s">
        <v>1014</v>
      </c>
      <c r="AF2081" s="32">
        <v>3500000</v>
      </c>
      <c r="AG2081" s="32" t="s">
        <v>1014</v>
      </c>
      <c r="AH2081" s="32">
        <v>3500000</v>
      </c>
      <c r="AI2081" s="32" t="s">
        <v>1014</v>
      </c>
      <c r="AJ2081" s="32">
        <v>3500000</v>
      </c>
      <c r="AK2081" s="32" t="s">
        <v>1014</v>
      </c>
      <c r="AL2081" s="32">
        <v>3500000</v>
      </c>
      <c r="AM2081" s="32" t="s">
        <v>1014</v>
      </c>
      <c r="AN2081" s="32">
        <v>3500000</v>
      </c>
      <c r="AO2081" s="32" t="s">
        <v>1014</v>
      </c>
      <c r="AP2081" s="32">
        <v>3500000</v>
      </c>
      <c r="AQ2081" s="32" t="s">
        <v>1014</v>
      </c>
      <c r="AR2081" s="32">
        <v>3500000</v>
      </c>
      <c r="AS2081" s="32" t="s">
        <v>1014</v>
      </c>
      <c r="AT2081" s="32">
        <v>3500000</v>
      </c>
      <c r="AU2081" s="32" t="s">
        <v>1014</v>
      </c>
      <c r="AV2081" s="32">
        <v>4059853</v>
      </c>
      <c r="AW2081" s="32" t="s">
        <v>1014</v>
      </c>
      <c r="AX2081" s="32">
        <v>3500000</v>
      </c>
      <c r="AZ2081" s="13" t="str">
        <f t="shared" si="162"/>
        <v>OK</v>
      </c>
      <c r="BA2081" s="13" t="str">
        <f t="shared" si="163"/>
        <v>OK</v>
      </c>
      <c r="BB2081" s="7">
        <f t="shared" si="164"/>
        <v>0</v>
      </c>
      <c r="BC2081" s="14">
        <f t="shared" si="165"/>
        <v>35559853</v>
      </c>
      <c r="BD2081" s="14">
        <f t="shared" si="165"/>
        <v>35559853</v>
      </c>
      <c r="BE2081" s="7">
        <f t="shared" si="166"/>
        <v>0</v>
      </c>
      <c r="BF2081" s="7">
        <f t="shared" si="166"/>
        <v>0</v>
      </c>
      <c r="BJ2081" s="2"/>
      <c r="BK2081" s="2"/>
      <c r="BL2081" s="2"/>
      <c r="BM2081" s="2"/>
      <c r="BN2081" s="2"/>
      <c r="BO2081" s="2"/>
      <c r="BP2081" s="2"/>
      <c r="BQ2081" s="2"/>
      <c r="BR2081" s="2"/>
    </row>
    <row r="2082" spans="1:70" s="3" customFormat="1" ht="57">
      <c r="A2082" s="2"/>
      <c r="B2082" s="28" t="s">
        <v>3359</v>
      </c>
      <c r="C2082" s="28" t="s">
        <v>4786</v>
      </c>
      <c r="D2082" s="28" t="s">
        <v>4804</v>
      </c>
      <c r="E2082" s="29" t="s">
        <v>841</v>
      </c>
      <c r="F2082" s="29" t="s">
        <v>842</v>
      </c>
      <c r="G2082" s="29" t="s">
        <v>112</v>
      </c>
      <c r="H2082" s="29">
        <v>11111111</v>
      </c>
      <c r="I2082" s="29" t="s">
        <v>4825</v>
      </c>
      <c r="J2082" s="29" t="s">
        <v>199</v>
      </c>
      <c r="K2082" s="29" t="s">
        <v>1083</v>
      </c>
      <c r="L2082" s="30" t="s">
        <v>147</v>
      </c>
      <c r="M2082" s="30" t="s">
        <v>147</v>
      </c>
      <c r="N2082" s="30">
        <v>12</v>
      </c>
      <c r="O2082" s="30" t="s">
        <v>218</v>
      </c>
      <c r="P2082" s="30" t="s">
        <v>202</v>
      </c>
      <c r="Q2082" s="31">
        <v>50000000</v>
      </c>
      <c r="R2082" s="31">
        <v>50000000</v>
      </c>
      <c r="S2082" s="30" t="s">
        <v>411</v>
      </c>
      <c r="T2082" s="30" t="s">
        <v>199</v>
      </c>
      <c r="U2082" s="29" t="s">
        <v>347</v>
      </c>
      <c r="V2082" s="29" t="s">
        <v>321</v>
      </c>
      <c r="W2082" s="29" t="s">
        <v>381</v>
      </c>
      <c r="X2082" s="29" t="s">
        <v>440</v>
      </c>
      <c r="Y2082" s="29" t="s">
        <v>209</v>
      </c>
      <c r="Z2082" s="29" t="s">
        <v>461</v>
      </c>
      <c r="AA2082" s="32" t="s">
        <v>1014</v>
      </c>
      <c r="AB2082" s="32" t="s">
        <v>1014</v>
      </c>
      <c r="AC2082" s="32">
        <v>50000000</v>
      </c>
      <c r="AD2082" s="32" t="s">
        <v>1014</v>
      </c>
      <c r="AE2082" s="32" t="s">
        <v>1014</v>
      </c>
      <c r="AF2082" s="32">
        <v>5000000</v>
      </c>
      <c r="AG2082" s="32" t="s">
        <v>1014</v>
      </c>
      <c r="AH2082" s="32">
        <v>5000000</v>
      </c>
      <c r="AI2082" s="32" t="s">
        <v>1014</v>
      </c>
      <c r="AJ2082" s="32">
        <v>5000000</v>
      </c>
      <c r="AK2082" s="32" t="s">
        <v>1014</v>
      </c>
      <c r="AL2082" s="32">
        <v>5000000</v>
      </c>
      <c r="AM2082" s="32" t="s">
        <v>1014</v>
      </c>
      <c r="AN2082" s="32">
        <v>5000000</v>
      </c>
      <c r="AO2082" s="32" t="s">
        <v>1014</v>
      </c>
      <c r="AP2082" s="32">
        <v>5000000</v>
      </c>
      <c r="AQ2082" s="32" t="s">
        <v>1014</v>
      </c>
      <c r="AR2082" s="32">
        <v>5000000</v>
      </c>
      <c r="AS2082" s="32" t="s">
        <v>1014</v>
      </c>
      <c r="AT2082" s="32">
        <v>5000000</v>
      </c>
      <c r="AU2082" s="32" t="s">
        <v>1014</v>
      </c>
      <c r="AV2082" s="32">
        <v>5000000</v>
      </c>
      <c r="AW2082" s="32" t="s">
        <v>1014</v>
      </c>
      <c r="AX2082" s="32">
        <v>5000000</v>
      </c>
      <c r="AZ2082" s="13" t="str">
        <f t="shared" si="162"/>
        <v>OK</v>
      </c>
      <c r="BA2082" s="13" t="str">
        <f t="shared" si="163"/>
        <v>OK</v>
      </c>
      <c r="BB2082" s="7">
        <f t="shared" si="164"/>
        <v>0</v>
      </c>
      <c r="BC2082" s="14">
        <f t="shared" si="165"/>
        <v>50000000</v>
      </c>
      <c r="BD2082" s="14">
        <f t="shared" si="165"/>
        <v>50000000</v>
      </c>
      <c r="BE2082" s="7">
        <f t="shared" si="166"/>
        <v>0</v>
      </c>
      <c r="BF2082" s="7">
        <f t="shared" si="166"/>
        <v>0</v>
      </c>
      <c r="BJ2082" s="2"/>
      <c r="BK2082" s="2"/>
      <c r="BL2082" s="2"/>
      <c r="BM2082" s="2"/>
      <c r="BN2082" s="2"/>
      <c r="BO2082" s="2"/>
      <c r="BP2082" s="2"/>
      <c r="BQ2082" s="2"/>
      <c r="BR2082" s="2"/>
    </row>
    <row r="2083" spans="1:70" s="3" customFormat="1" ht="114">
      <c r="A2083" s="2"/>
      <c r="B2083" s="28" t="s">
        <v>3360</v>
      </c>
      <c r="C2083" s="28" t="s">
        <v>4786</v>
      </c>
      <c r="D2083" s="28" t="s">
        <v>4804</v>
      </c>
      <c r="E2083" s="29" t="s">
        <v>841</v>
      </c>
      <c r="F2083" s="29" t="s">
        <v>842</v>
      </c>
      <c r="G2083" s="29" t="s">
        <v>112</v>
      </c>
      <c r="H2083" s="29">
        <v>80111600</v>
      </c>
      <c r="I2083" s="29" t="s">
        <v>4825</v>
      </c>
      <c r="J2083" s="29" t="s">
        <v>199</v>
      </c>
      <c r="K2083" s="29" t="s">
        <v>1084</v>
      </c>
      <c r="L2083" s="30" t="s">
        <v>146</v>
      </c>
      <c r="M2083" s="30" t="s">
        <v>146</v>
      </c>
      <c r="N2083" s="30">
        <v>12</v>
      </c>
      <c r="O2083" s="30" t="s">
        <v>218</v>
      </c>
      <c r="P2083" s="30" t="s">
        <v>202</v>
      </c>
      <c r="Q2083" s="31">
        <v>51073973</v>
      </c>
      <c r="R2083" s="31">
        <v>51073973</v>
      </c>
      <c r="S2083" s="30" t="s">
        <v>411</v>
      </c>
      <c r="T2083" s="30" t="s">
        <v>199</v>
      </c>
      <c r="U2083" s="29" t="s">
        <v>347</v>
      </c>
      <c r="V2083" s="29" t="s">
        <v>321</v>
      </c>
      <c r="W2083" s="29" t="s">
        <v>381</v>
      </c>
      <c r="X2083" s="29" t="s">
        <v>206</v>
      </c>
      <c r="Y2083" s="29" t="s">
        <v>211</v>
      </c>
      <c r="Z2083" s="29" t="s">
        <v>461</v>
      </c>
      <c r="AA2083" s="32">
        <v>51073973</v>
      </c>
      <c r="AB2083" s="32" t="s">
        <v>1014</v>
      </c>
      <c r="AC2083" s="32" t="s">
        <v>1014</v>
      </c>
      <c r="AD2083" s="32">
        <v>4441215</v>
      </c>
      <c r="AE2083" s="32" t="s">
        <v>1014</v>
      </c>
      <c r="AF2083" s="32">
        <v>4441215</v>
      </c>
      <c r="AG2083" s="32" t="s">
        <v>1014</v>
      </c>
      <c r="AH2083" s="32">
        <v>4441215</v>
      </c>
      <c r="AI2083" s="32" t="s">
        <v>1014</v>
      </c>
      <c r="AJ2083" s="32">
        <v>4441215</v>
      </c>
      <c r="AK2083" s="32" t="s">
        <v>1014</v>
      </c>
      <c r="AL2083" s="32">
        <v>4441215</v>
      </c>
      <c r="AM2083" s="32" t="s">
        <v>1014</v>
      </c>
      <c r="AN2083" s="32">
        <v>4441215</v>
      </c>
      <c r="AO2083" s="32" t="s">
        <v>1014</v>
      </c>
      <c r="AP2083" s="32">
        <v>4441215</v>
      </c>
      <c r="AQ2083" s="32" t="s">
        <v>1014</v>
      </c>
      <c r="AR2083" s="32">
        <v>4441215</v>
      </c>
      <c r="AS2083" s="32" t="s">
        <v>1014</v>
      </c>
      <c r="AT2083" s="32">
        <v>4441215</v>
      </c>
      <c r="AU2083" s="32" t="s">
        <v>1014</v>
      </c>
      <c r="AV2083" s="32">
        <v>4441215</v>
      </c>
      <c r="AW2083" s="32" t="s">
        <v>1014</v>
      </c>
      <c r="AX2083" s="32">
        <v>6661823</v>
      </c>
      <c r="AZ2083" s="13" t="str">
        <f t="shared" si="162"/>
        <v>OK</v>
      </c>
      <c r="BA2083" s="13" t="str">
        <f t="shared" si="163"/>
        <v>OK</v>
      </c>
      <c r="BB2083" s="7">
        <f t="shared" si="164"/>
        <v>0</v>
      </c>
      <c r="BC2083" s="14">
        <f t="shared" si="165"/>
        <v>51073973</v>
      </c>
      <c r="BD2083" s="14">
        <f t="shared" si="165"/>
        <v>51073973</v>
      </c>
      <c r="BE2083" s="7">
        <f t="shared" si="166"/>
        <v>0</v>
      </c>
      <c r="BF2083" s="7">
        <f t="shared" si="166"/>
        <v>0</v>
      </c>
      <c r="BJ2083" s="2"/>
      <c r="BK2083" s="2"/>
      <c r="BL2083" s="2"/>
      <c r="BM2083" s="2"/>
      <c r="BN2083" s="2"/>
      <c r="BO2083" s="2"/>
      <c r="BP2083" s="2"/>
      <c r="BQ2083" s="2"/>
      <c r="BR2083" s="2"/>
    </row>
    <row r="2084" spans="1:70" s="3" customFormat="1" ht="57">
      <c r="A2084" s="2"/>
      <c r="B2084" s="28" t="s">
        <v>3361</v>
      </c>
      <c r="C2084" s="28" t="s">
        <v>4786</v>
      </c>
      <c r="D2084" s="28" t="s">
        <v>4804</v>
      </c>
      <c r="E2084" s="29" t="s">
        <v>841</v>
      </c>
      <c r="F2084" s="29" t="s">
        <v>842</v>
      </c>
      <c r="G2084" s="29" t="s">
        <v>112</v>
      </c>
      <c r="H2084" s="29">
        <v>80111600</v>
      </c>
      <c r="I2084" s="29" t="s">
        <v>4825</v>
      </c>
      <c r="J2084" s="29" t="s">
        <v>199</v>
      </c>
      <c r="K2084" s="29" t="s">
        <v>1085</v>
      </c>
      <c r="L2084" s="30" t="s">
        <v>146</v>
      </c>
      <c r="M2084" s="30" t="s">
        <v>146</v>
      </c>
      <c r="N2084" s="30">
        <v>10</v>
      </c>
      <c r="O2084" s="30" t="s">
        <v>218</v>
      </c>
      <c r="P2084" s="30" t="s">
        <v>202</v>
      </c>
      <c r="Q2084" s="31">
        <v>100000000</v>
      </c>
      <c r="R2084" s="31">
        <v>100000000</v>
      </c>
      <c r="S2084" s="30" t="s">
        <v>411</v>
      </c>
      <c r="T2084" s="30" t="s">
        <v>199</v>
      </c>
      <c r="U2084" s="29" t="s">
        <v>347</v>
      </c>
      <c r="V2084" s="29" t="s">
        <v>321</v>
      </c>
      <c r="W2084" s="29" t="s">
        <v>381</v>
      </c>
      <c r="X2084" s="29" t="s">
        <v>206</v>
      </c>
      <c r="Y2084" s="29" t="s">
        <v>885</v>
      </c>
      <c r="Z2084" s="29" t="s">
        <v>461</v>
      </c>
      <c r="AA2084" s="32">
        <v>100000000</v>
      </c>
      <c r="AB2084" s="32" t="s">
        <v>1014</v>
      </c>
      <c r="AC2084" s="32" t="s">
        <v>1014</v>
      </c>
      <c r="AD2084" s="32">
        <v>10000000</v>
      </c>
      <c r="AE2084" s="32" t="s">
        <v>1014</v>
      </c>
      <c r="AF2084" s="32">
        <v>10000000</v>
      </c>
      <c r="AG2084" s="32" t="s">
        <v>1014</v>
      </c>
      <c r="AH2084" s="32">
        <v>10000000</v>
      </c>
      <c r="AI2084" s="32" t="s">
        <v>1014</v>
      </c>
      <c r="AJ2084" s="32">
        <v>10000000</v>
      </c>
      <c r="AK2084" s="32" t="s">
        <v>1014</v>
      </c>
      <c r="AL2084" s="32">
        <v>10000000</v>
      </c>
      <c r="AM2084" s="32" t="s">
        <v>1014</v>
      </c>
      <c r="AN2084" s="32">
        <v>10000000</v>
      </c>
      <c r="AO2084" s="32" t="s">
        <v>1014</v>
      </c>
      <c r="AP2084" s="32">
        <v>10000000</v>
      </c>
      <c r="AQ2084" s="32" t="s">
        <v>1014</v>
      </c>
      <c r="AR2084" s="32">
        <v>10000000</v>
      </c>
      <c r="AS2084" s="32" t="s">
        <v>1014</v>
      </c>
      <c r="AT2084" s="32">
        <v>10000000</v>
      </c>
      <c r="AU2084" s="32" t="s">
        <v>1014</v>
      </c>
      <c r="AV2084" s="32">
        <v>10000000</v>
      </c>
      <c r="AW2084" s="32" t="s">
        <v>1014</v>
      </c>
      <c r="AX2084" s="32" t="s">
        <v>1014</v>
      </c>
      <c r="AZ2084" s="13" t="str">
        <f t="shared" si="162"/>
        <v>OK</v>
      </c>
      <c r="BA2084" s="13" t="str">
        <f t="shared" si="163"/>
        <v>OK</v>
      </c>
      <c r="BB2084" s="7">
        <f t="shared" si="164"/>
        <v>0</v>
      </c>
      <c r="BC2084" s="14">
        <f t="shared" si="165"/>
        <v>100000000</v>
      </c>
      <c r="BD2084" s="14">
        <f t="shared" si="165"/>
        <v>100000000</v>
      </c>
      <c r="BE2084" s="7">
        <f t="shared" si="166"/>
        <v>0</v>
      </c>
      <c r="BF2084" s="7">
        <f t="shared" si="166"/>
        <v>0</v>
      </c>
      <c r="BJ2084" s="2"/>
      <c r="BK2084" s="2"/>
      <c r="BL2084" s="2"/>
      <c r="BM2084" s="2"/>
      <c r="BN2084" s="2"/>
      <c r="BO2084" s="2"/>
      <c r="BP2084" s="2"/>
      <c r="BQ2084" s="2"/>
      <c r="BR2084" s="2"/>
    </row>
    <row r="2085" spans="1:70" s="3" customFormat="1" ht="57">
      <c r="A2085" s="2"/>
      <c r="B2085" s="28" t="s">
        <v>3362</v>
      </c>
      <c r="C2085" s="28" t="s">
        <v>4786</v>
      </c>
      <c r="D2085" s="28" t="s">
        <v>4804</v>
      </c>
      <c r="E2085" s="29" t="s">
        <v>841</v>
      </c>
      <c r="F2085" s="29" t="s">
        <v>842</v>
      </c>
      <c r="G2085" s="29" t="s">
        <v>112</v>
      </c>
      <c r="H2085" s="29">
        <v>80111600</v>
      </c>
      <c r="I2085" s="29" t="s">
        <v>4825</v>
      </c>
      <c r="J2085" s="29" t="s">
        <v>199</v>
      </c>
      <c r="K2085" s="29" t="s">
        <v>1086</v>
      </c>
      <c r="L2085" s="30" t="s">
        <v>146</v>
      </c>
      <c r="M2085" s="30" t="s">
        <v>146</v>
      </c>
      <c r="N2085" s="30">
        <v>10</v>
      </c>
      <c r="O2085" s="30" t="s">
        <v>218</v>
      </c>
      <c r="P2085" s="30" t="s">
        <v>202</v>
      </c>
      <c r="Q2085" s="31">
        <v>10000000</v>
      </c>
      <c r="R2085" s="31">
        <v>10000000</v>
      </c>
      <c r="S2085" s="30" t="s">
        <v>411</v>
      </c>
      <c r="T2085" s="30" t="s">
        <v>199</v>
      </c>
      <c r="U2085" s="29" t="s">
        <v>347</v>
      </c>
      <c r="V2085" s="29" t="s">
        <v>321</v>
      </c>
      <c r="W2085" s="29" t="s">
        <v>381</v>
      </c>
      <c r="X2085" s="29" t="s">
        <v>206</v>
      </c>
      <c r="Y2085" s="29" t="s">
        <v>886</v>
      </c>
      <c r="Z2085" s="29" t="s">
        <v>461</v>
      </c>
      <c r="AA2085" s="32">
        <v>10000000</v>
      </c>
      <c r="AB2085" s="32" t="s">
        <v>1014</v>
      </c>
      <c r="AC2085" s="32" t="s">
        <v>1014</v>
      </c>
      <c r="AD2085" s="32">
        <v>1000000</v>
      </c>
      <c r="AE2085" s="32" t="s">
        <v>1014</v>
      </c>
      <c r="AF2085" s="32">
        <v>1000000</v>
      </c>
      <c r="AG2085" s="32" t="s">
        <v>1014</v>
      </c>
      <c r="AH2085" s="32">
        <v>1000000</v>
      </c>
      <c r="AI2085" s="32" t="s">
        <v>1014</v>
      </c>
      <c r="AJ2085" s="32">
        <v>1000000</v>
      </c>
      <c r="AK2085" s="32" t="s">
        <v>1014</v>
      </c>
      <c r="AL2085" s="32">
        <v>1000000</v>
      </c>
      <c r="AM2085" s="32" t="s">
        <v>1014</v>
      </c>
      <c r="AN2085" s="32">
        <v>1000000</v>
      </c>
      <c r="AO2085" s="32" t="s">
        <v>1014</v>
      </c>
      <c r="AP2085" s="32">
        <v>1000000</v>
      </c>
      <c r="AQ2085" s="32" t="s">
        <v>1014</v>
      </c>
      <c r="AR2085" s="32">
        <v>1000000</v>
      </c>
      <c r="AS2085" s="32" t="s">
        <v>1014</v>
      </c>
      <c r="AT2085" s="32">
        <v>1000000</v>
      </c>
      <c r="AU2085" s="32" t="s">
        <v>1014</v>
      </c>
      <c r="AV2085" s="32">
        <v>1000000</v>
      </c>
      <c r="AW2085" s="32" t="s">
        <v>1014</v>
      </c>
      <c r="AX2085" s="32" t="s">
        <v>1014</v>
      </c>
      <c r="AZ2085" s="13" t="str">
        <f t="shared" si="162"/>
        <v>OK</v>
      </c>
      <c r="BA2085" s="13" t="str">
        <f t="shared" si="163"/>
        <v>OK</v>
      </c>
      <c r="BB2085" s="7">
        <f t="shared" si="164"/>
        <v>0</v>
      </c>
      <c r="BC2085" s="14">
        <f t="shared" si="165"/>
        <v>10000000</v>
      </c>
      <c r="BD2085" s="14">
        <f t="shared" si="165"/>
        <v>10000000</v>
      </c>
      <c r="BE2085" s="7">
        <f t="shared" si="166"/>
        <v>0</v>
      </c>
      <c r="BF2085" s="7">
        <f t="shared" si="166"/>
        <v>0</v>
      </c>
      <c r="BJ2085" s="2"/>
      <c r="BK2085" s="2"/>
      <c r="BL2085" s="2"/>
      <c r="BM2085" s="2"/>
      <c r="BN2085" s="2"/>
      <c r="BO2085" s="2"/>
      <c r="BP2085" s="2"/>
      <c r="BQ2085" s="2"/>
      <c r="BR2085" s="2"/>
    </row>
    <row r="2086" spans="1:70" s="3" customFormat="1" ht="57">
      <c r="A2086" s="2"/>
      <c r="B2086" s="28" t="s">
        <v>3363</v>
      </c>
      <c r="C2086" s="28" t="s">
        <v>4786</v>
      </c>
      <c r="D2086" s="28" t="s">
        <v>4804</v>
      </c>
      <c r="E2086" s="29" t="s">
        <v>841</v>
      </c>
      <c r="F2086" s="29" t="s">
        <v>842</v>
      </c>
      <c r="G2086" s="29" t="s">
        <v>112</v>
      </c>
      <c r="H2086" s="29">
        <v>80111600</v>
      </c>
      <c r="I2086" s="29" t="s">
        <v>4825</v>
      </c>
      <c r="J2086" s="29" t="s">
        <v>199</v>
      </c>
      <c r="K2086" s="29" t="s">
        <v>1087</v>
      </c>
      <c r="L2086" s="30" t="s">
        <v>147</v>
      </c>
      <c r="M2086" s="30" t="s">
        <v>147</v>
      </c>
      <c r="N2086" s="30">
        <v>4</v>
      </c>
      <c r="O2086" s="30" t="s">
        <v>437</v>
      </c>
      <c r="P2086" s="30" t="s">
        <v>202</v>
      </c>
      <c r="Q2086" s="31">
        <v>500000000</v>
      </c>
      <c r="R2086" s="31">
        <v>500000000</v>
      </c>
      <c r="S2086" s="30" t="s">
        <v>411</v>
      </c>
      <c r="T2086" s="30" t="s">
        <v>199</v>
      </c>
      <c r="U2086" s="29" t="s">
        <v>347</v>
      </c>
      <c r="V2086" s="29" t="s">
        <v>321</v>
      </c>
      <c r="W2086" s="29" t="s">
        <v>381</v>
      </c>
      <c r="X2086" s="29" t="s">
        <v>206</v>
      </c>
      <c r="Y2086" s="29" t="s">
        <v>463</v>
      </c>
      <c r="Z2086" s="29" t="s">
        <v>461</v>
      </c>
      <c r="AA2086" s="32" t="s">
        <v>1014</v>
      </c>
      <c r="AB2086" s="32" t="s">
        <v>1014</v>
      </c>
      <c r="AC2086" s="32">
        <v>500000000</v>
      </c>
      <c r="AD2086" s="32" t="s">
        <v>1014</v>
      </c>
      <c r="AE2086" s="32" t="s">
        <v>1014</v>
      </c>
      <c r="AF2086" s="32" t="s">
        <v>1014</v>
      </c>
      <c r="AG2086" s="32" t="s">
        <v>1014</v>
      </c>
      <c r="AH2086" s="32">
        <v>250000000</v>
      </c>
      <c r="AI2086" s="32" t="s">
        <v>1014</v>
      </c>
      <c r="AJ2086" s="32">
        <v>250000000</v>
      </c>
      <c r="AK2086" s="32" t="s">
        <v>1014</v>
      </c>
      <c r="AL2086" s="32" t="s">
        <v>1014</v>
      </c>
      <c r="AM2086" s="32" t="s">
        <v>1014</v>
      </c>
      <c r="AN2086" s="32" t="s">
        <v>1014</v>
      </c>
      <c r="AO2086" s="32" t="s">
        <v>1014</v>
      </c>
      <c r="AP2086" s="32" t="s">
        <v>1014</v>
      </c>
      <c r="AQ2086" s="32" t="s">
        <v>1014</v>
      </c>
      <c r="AR2086" s="32" t="s">
        <v>1014</v>
      </c>
      <c r="AS2086" s="32" t="s">
        <v>1014</v>
      </c>
      <c r="AT2086" s="32" t="s">
        <v>1014</v>
      </c>
      <c r="AU2086" s="32" t="s">
        <v>1014</v>
      </c>
      <c r="AV2086" s="32" t="s">
        <v>1014</v>
      </c>
      <c r="AW2086" s="32" t="s">
        <v>1014</v>
      </c>
      <c r="AX2086" s="32" t="s">
        <v>1014</v>
      </c>
      <c r="AZ2086" s="13" t="str">
        <f t="shared" si="162"/>
        <v>OK</v>
      </c>
      <c r="BA2086" s="13" t="str">
        <f t="shared" si="163"/>
        <v>OK</v>
      </c>
      <c r="BB2086" s="7">
        <f t="shared" si="164"/>
        <v>0</v>
      </c>
      <c r="BC2086" s="14">
        <f t="shared" si="165"/>
        <v>500000000</v>
      </c>
      <c r="BD2086" s="14">
        <f t="shared" si="165"/>
        <v>500000000</v>
      </c>
      <c r="BE2086" s="7">
        <f t="shared" si="166"/>
        <v>0</v>
      </c>
      <c r="BF2086" s="7">
        <f t="shared" si="166"/>
        <v>0</v>
      </c>
      <c r="BJ2086" s="2"/>
      <c r="BK2086" s="2"/>
      <c r="BL2086" s="2"/>
      <c r="BM2086" s="2"/>
      <c r="BN2086" s="2"/>
      <c r="BO2086" s="2"/>
      <c r="BP2086" s="2"/>
      <c r="BQ2086" s="2"/>
      <c r="BR2086" s="2"/>
    </row>
    <row r="2087" spans="1:70" s="3" customFormat="1" ht="57">
      <c r="A2087" s="2"/>
      <c r="B2087" s="28" t="s">
        <v>3364</v>
      </c>
      <c r="C2087" s="28" t="s">
        <v>4786</v>
      </c>
      <c r="D2087" s="28" t="s">
        <v>4804</v>
      </c>
      <c r="E2087" s="29" t="s">
        <v>841</v>
      </c>
      <c r="F2087" s="29" t="s">
        <v>842</v>
      </c>
      <c r="G2087" s="29" t="s">
        <v>112</v>
      </c>
      <c r="H2087" s="29">
        <v>11111111</v>
      </c>
      <c r="I2087" s="29" t="s">
        <v>4825</v>
      </c>
      <c r="J2087" s="29" t="s">
        <v>199</v>
      </c>
      <c r="K2087" s="29" t="s">
        <v>1088</v>
      </c>
      <c r="L2087" s="30" t="s">
        <v>147</v>
      </c>
      <c r="M2087" s="30" t="s">
        <v>147</v>
      </c>
      <c r="N2087" s="30">
        <v>12</v>
      </c>
      <c r="O2087" s="30" t="s">
        <v>218</v>
      </c>
      <c r="P2087" s="30" t="s">
        <v>202</v>
      </c>
      <c r="Q2087" s="31">
        <v>73600000</v>
      </c>
      <c r="R2087" s="31">
        <v>73600000</v>
      </c>
      <c r="S2087" s="30" t="s">
        <v>411</v>
      </c>
      <c r="T2087" s="30" t="s">
        <v>199</v>
      </c>
      <c r="U2087" s="29" t="s">
        <v>347</v>
      </c>
      <c r="V2087" s="29" t="s">
        <v>321</v>
      </c>
      <c r="W2087" s="29" t="s">
        <v>381</v>
      </c>
      <c r="X2087" s="29" t="s">
        <v>206</v>
      </c>
      <c r="Y2087" s="29" t="s">
        <v>885</v>
      </c>
      <c r="Z2087" s="29" t="s">
        <v>461</v>
      </c>
      <c r="AA2087" s="32" t="s">
        <v>1014</v>
      </c>
      <c r="AB2087" s="32" t="s">
        <v>1014</v>
      </c>
      <c r="AC2087" s="32">
        <v>73600000</v>
      </c>
      <c r="AD2087" s="32" t="s">
        <v>1014</v>
      </c>
      <c r="AE2087" s="32" t="s">
        <v>1014</v>
      </c>
      <c r="AF2087" s="32" t="s">
        <v>1014</v>
      </c>
      <c r="AG2087" s="32">
        <v>0</v>
      </c>
      <c r="AH2087" s="32" t="s">
        <v>1014</v>
      </c>
      <c r="AI2087" s="32" t="s">
        <v>1014</v>
      </c>
      <c r="AJ2087" s="32">
        <v>73600000</v>
      </c>
      <c r="AK2087" s="32" t="s">
        <v>1014</v>
      </c>
      <c r="AL2087" s="32" t="s">
        <v>1014</v>
      </c>
      <c r="AM2087" s="32" t="s">
        <v>1014</v>
      </c>
      <c r="AN2087" s="32" t="s">
        <v>1014</v>
      </c>
      <c r="AO2087" s="32" t="s">
        <v>1014</v>
      </c>
      <c r="AP2087" s="32" t="s">
        <v>1014</v>
      </c>
      <c r="AQ2087" s="32" t="s">
        <v>1014</v>
      </c>
      <c r="AR2087" s="32" t="s">
        <v>1014</v>
      </c>
      <c r="AS2087" s="32" t="s">
        <v>1014</v>
      </c>
      <c r="AT2087" s="32" t="s">
        <v>1014</v>
      </c>
      <c r="AU2087" s="32" t="s">
        <v>1014</v>
      </c>
      <c r="AV2087" s="32" t="s">
        <v>1014</v>
      </c>
      <c r="AW2087" s="32" t="s">
        <v>1014</v>
      </c>
      <c r="AX2087" s="32" t="s">
        <v>1014</v>
      </c>
      <c r="AZ2087" s="13" t="str">
        <f t="shared" si="162"/>
        <v>OK</v>
      </c>
      <c r="BA2087" s="13" t="str">
        <f t="shared" si="163"/>
        <v>OK</v>
      </c>
      <c r="BB2087" s="7">
        <f t="shared" si="164"/>
        <v>0</v>
      </c>
      <c r="BC2087" s="14">
        <f t="shared" si="165"/>
        <v>73600000</v>
      </c>
      <c r="BD2087" s="14">
        <f t="shared" si="165"/>
        <v>73600000</v>
      </c>
      <c r="BE2087" s="7">
        <f t="shared" si="166"/>
        <v>0</v>
      </c>
      <c r="BF2087" s="7">
        <f t="shared" si="166"/>
        <v>0</v>
      </c>
      <c r="BJ2087" s="2"/>
      <c r="BK2087" s="2"/>
      <c r="BL2087" s="2"/>
      <c r="BM2087" s="2"/>
      <c r="BN2087" s="2"/>
      <c r="BO2087" s="2"/>
      <c r="BP2087" s="2"/>
      <c r="BQ2087" s="2"/>
      <c r="BR2087" s="2"/>
    </row>
    <row r="2088" spans="1:70" s="3" customFormat="1" ht="57">
      <c r="A2088" s="2"/>
      <c r="B2088" s="28" t="s">
        <v>3365</v>
      </c>
      <c r="C2088" s="28" t="s">
        <v>4786</v>
      </c>
      <c r="D2088" s="28" t="s">
        <v>4804</v>
      </c>
      <c r="E2088" s="29" t="s">
        <v>841</v>
      </c>
      <c r="F2088" s="29" t="s">
        <v>842</v>
      </c>
      <c r="G2088" s="29" t="s">
        <v>112</v>
      </c>
      <c r="H2088" s="29">
        <v>11111111</v>
      </c>
      <c r="I2088" s="29" t="s">
        <v>4825</v>
      </c>
      <c r="J2088" s="29" t="s">
        <v>199</v>
      </c>
      <c r="K2088" s="29" t="s">
        <v>1089</v>
      </c>
      <c r="L2088" s="30" t="s">
        <v>147</v>
      </c>
      <c r="M2088" s="30" t="s">
        <v>147</v>
      </c>
      <c r="N2088" s="30">
        <v>12</v>
      </c>
      <c r="O2088" s="30" t="s">
        <v>218</v>
      </c>
      <c r="P2088" s="30" t="s">
        <v>202</v>
      </c>
      <c r="Q2088" s="31">
        <v>5000000</v>
      </c>
      <c r="R2088" s="31">
        <v>5000000</v>
      </c>
      <c r="S2088" s="30" t="s">
        <v>411</v>
      </c>
      <c r="T2088" s="30" t="s">
        <v>199</v>
      </c>
      <c r="U2088" s="29" t="s">
        <v>347</v>
      </c>
      <c r="V2088" s="29" t="s">
        <v>321</v>
      </c>
      <c r="W2088" s="29" t="s">
        <v>381</v>
      </c>
      <c r="X2088" s="29" t="s">
        <v>438</v>
      </c>
      <c r="Y2088" s="29" t="s">
        <v>477</v>
      </c>
      <c r="Z2088" s="29" t="s">
        <v>461</v>
      </c>
      <c r="AA2088" s="32" t="s">
        <v>1014</v>
      </c>
      <c r="AB2088" s="32" t="s">
        <v>1014</v>
      </c>
      <c r="AC2088" s="32">
        <v>5000000</v>
      </c>
      <c r="AD2088" s="32" t="s">
        <v>1014</v>
      </c>
      <c r="AE2088" s="32" t="s">
        <v>1014</v>
      </c>
      <c r="AF2088" s="32">
        <v>5000000</v>
      </c>
      <c r="AG2088" s="32" t="s">
        <v>1014</v>
      </c>
      <c r="AH2088" s="32" t="s">
        <v>1014</v>
      </c>
      <c r="AI2088" s="32" t="s">
        <v>1014</v>
      </c>
      <c r="AJ2088" s="32" t="s">
        <v>1014</v>
      </c>
      <c r="AK2088" s="32" t="s">
        <v>1014</v>
      </c>
      <c r="AL2088" s="32" t="s">
        <v>1014</v>
      </c>
      <c r="AM2088" s="32" t="s">
        <v>1014</v>
      </c>
      <c r="AN2088" s="32" t="s">
        <v>1014</v>
      </c>
      <c r="AO2088" s="32" t="s">
        <v>1014</v>
      </c>
      <c r="AP2088" s="32" t="s">
        <v>1014</v>
      </c>
      <c r="AQ2088" s="32" t="s">
        <v>1014</v>
      </c>
      <c r="AR2088" s="32" t="s">
        <v>1014</v>
      </c>
      <c r="AS2088" s="32" t="s">
        <v>1014</v>
      </c>
      <c r="AT2088" s="32" t="s">
        <v>1014</v>
      </c>
      <c r="AU2088" s="32" t="s">
        <v>1014</v>
      </c>
      <c r="AV2088" s="32" t="s">
        <v>1014</v>
      </c>
      <c r="AW2088" s="32" t="s">
        <v>1014</v>
      </c>
      <c r="AX2088" s="32" t="s">
        <v>1014</v>
      </c>
      <c r="AZ2088" s="13" t="str">
        <f t="shared" si="162"/>
        <v>OK</v>
      </c>
      <c r="BA2088" s="13" t="str">
        <f t="shared" si="163"/>
        <v>OK</v>
      </c>
      <c r="BB2088" s="7">
        <f t="shared" si="164"/>
        <v>0</v>
      </c>
      <c r="BC2088" s="14">
        <f t="shared" si="165"/>
        <v>5000000</v>
      </c>
      <c r="BD2088" s="14">
        <f t="shared" si="165"/>
        <v>5000000</v>
      </c>
      <c r="BE2088" s="7">
        <f t="shared" si="166"/>
        <v>0</v>
      </c>
      <c r="BF2088" s="7">
        <f t="shared" si="166"/>
        <v>0</v>
      </c>
      <c r="BJ2088" s="2"/>
      <c r="BK2088" s="2"/>
      <c r="BL2088" s="2"/>
      <c r="BM2088" s="2"/>
      <c r="BN2088" s="2"/>
      <c r="BO2088" s="2"/>
      <c r="BP2088" s="2"/>
      <c r="BQ2088" s="2"/>
      <c r="BR2088" s="2"/>
    </row>
    <row r="2089" spans="1:70" s="3" customFormat="1" ht="57">
      <c r="A2089" s="2"/>
      <c r="B2089" s="28" t="s">
        <v>3366</v>
      </c>
      <c r="C2089" s="28" t="s">
        <v>4786</v>
      </c>
      <c r="D2089" s="28" t="s">
        <v>4804</v>
      </c>
      <c r="E2089" s="29" t="s">
        <v>841</v>
      </c>
      <c r="F2089" s="29" t="s">
        <v>842</v>
      </c>
      <c r="G2089" s="29" t="s">
        <v>112</v>
      </c>
      <c r="H2089" s="29">
        <v>11111111</v>
      </c>
      <c r="I2089" s="29" t="s">
        <v>4825</v>
      </c>
      <c r="J2089" s="29" t="s">
        <v>199</v>
      </c>
      <c r="K2089" s="29" t="s">
        <v>1090</v>
      </c>
      <c r="L2089" s="30" t="s">
        <v>147</v>
      </c>
      <c r="M2089" s="30" t="s">
        <v>147</v>
      </c>
      <c r="N2089" s="30">
        <v>12</v>
      </c>
      <c r="O2089" s="30" t="s">
        <v>218</v>
      </c>
      <c r="P2089" s="30" t="s">
        <v>202</v>
      </c>
      <c r="Q2089" s="31">
        <v>957105</v>
      </c>
      <c r="R2089" s="31">
        <v>957105</v>
      </c>
      <c r="S2089" s="30" t="s">
        <v>411</v>
      </c>
      <c r="T2089" s="30" t="s">
        <v>199</v>
      </c>
      <c r="U2089" s="29" t="s">
        <v>347</v>
      </c>
      <c r="V2089" s="29" t="s">
        <v>321</v>
      </c>
      <c r="W2089" s="29" t="s">
        <v>381</v>
      </c>
      <c r="X2089" s="29" t="s">
        <v>206</v>
      </c>
      <c r="Y2089" s="29" t="s">
        <v>473</v>
      </c>
      <c r="Z2089" s="29" t="s">
        <v>461</v>
      </c>
      <c r="AA2089" s="32" t="s">
        <v>1014</v>
      </c>
      <c r="AB2089" s="32" t="s">
        <v>1014</v>
      </c>
      <c r="AC2089" s="32">
        <v>957105</v>
      </c>
      <c r="AD2089" s="32" t="s">
        <v>1014</v>
      </c>
      <c r="AE2089" s="32" t="s">
        <v>1014</v>
      </c>
      <c r="AF2089" s="32" t="s">
        <v>1014</v>
      </c>
      <c r="AG2089" s="32">
        <v>0</v>
      </c>
      <c r="AH2089" s="32" t="s">
        <v>1014</v>
      </c>
      <c r="AI2089" s="32" t="s">
        <v>1014</v>
      </c>
      <c r="AJ2089" s="32">
        <v>957105</v>
      </c>
      <c r="AK2089" s="32" t="s">
        <v>1014</v>
      </c>
      <c r="AL2089" s="32" t="s">
        <v>1014</v>
      </c>
      <c r="AM2089" s="32" t="s">
        <v>1014</v>
      </c>
      <c r="AN2089" s="32" t="s">
        <v>1014</v>
      </c>
      <c r="AO2089" s="32" t="s">
        <v>1014</v>
      </c>
      <c r="AP2089" s="32" t="s">
        <v>1014</v>
      </c>
      <c r="AQ2089" s="32" t="s">
        <v>1014</v>
      </c>
      <c r="AR2089" s="32" t="s">
        <v>1014</v>
      </c>
      <c r="AS2089" s="32" t="s">
        <v>1014</v>
      </c>
      <c r="AT2089" s="32" t="s">
        <v>1014</v>
      </c>
      <c r="AU2089" s="32" t="s">
        <v>1014</v>
      </c>
      <c r="AV2089" s="32" t="s">
        <v>1014</v>
      </c>
      <c r="AW2089" s="32" t="s">
        <v>1014</v>
      </c>
      <c r="AX2089" s="32" t="s">
        <v>1014</v>
      </c>
      <c r="AZ2089" s="13" t="str">
        <f t="shared" si="162"/>
        <v>OK</v>
      </c>
      <c r="BA2089" s="13" t="str">
        <f t="shared" si="163"/>
        <v>OK</v>
      </c>
      <c r="BB2089" s="7">
        <f t="shared" si="164"/>
        <v>0</v>
      </c>
      <c r="BC2089" s="14">
        <f t="shared" si="165"/>
        <v>957105</v>
      </c>
      <c r="BD2089" s="14">
        <f t="shared" si="165"/>
        <v>957105</v>
      </c>
      <c r="BE2089" s="7">
        <f t="shared" si="166"/>
        <v>0</v>
      </c>
      <c r="BF2089" s="7">
        <f t="shared" si="166"/>
        <v>0</v>
      </c>
      <c r="BJ2089" s="2"/>
      <c r="BK2089" s="2"/>
      <c r="BL2089" s="2"/>
      <c r="BM2089" s="2"/>
      <c r="BN2089" s="2"/>
      <c r="BO2089" s="2"/>
      <c r="BP2089" s="2"/>
      <c r="BQ2089" s="2"/>
      <c r="BR2089" s="2"/>
    </row>
    <row r="2090" spans="1:70" s="3" customFormat="1" ht="128.25">
      <c r="A2090" s="2"/>
      <c r="B2090" s="28" t="s">
        <v>3367</v>
      </c>
      <c r="C2090" s="28" t="s">
        <v>4783</v>
      </c>
      <c r="D2090" s="28" t="s">
        <v>4804</v>
      </c>
      <c r="E2090" s="29" t="s">
        <v>841</v>
      </c>
      <c r="F2090" s="29" t="s">
        <v>845</v>
      </c>
      <c r="G2090" s="29" t="s">
        <v>114</v>
      </c>
      <c r="H2090" s="29">
        <v>80101500</v>
      </c>
      <c r="I2090" s="29" t="s">
        <v>4826</v>
      </c>
      <c r="J2090" s="29" t="s">
        <v>199</v>
      </c>
      <c r="K2090" s="29" t="s">
        <v>846</v>
      </c>
      <c r="L2090" s="30" t="s">
        <v>146</v>
      </c>
      <c r="M2090" s="30" t="s">
        <v>146</v>
      </c>
      <c r="N2090" s="30">
        <v>12</v>
      </c>
      <c r="O2090" s="30" t="s">
        <v>218</v>
      </c>
      <c r="P2090" s="30" t="s">
        <v>202</v>
      </c>
      <c r="Q2090" s="31">
        <v>168000000</v>
      </c>
      <c r="R2090" s="31">
        <v>168000000</v>
      </c>
      <c r="S2090" s="30" t="s">
        <v>411</v>
      </c>
      <c r="T2090" s="30" t="s">
        <v>199</v>
      </c>
      <c r="U2090" s="29" t="s">
        <v>339</v>
      </c>
      <c r="V2090" s="29" t="s">
        <v>321</v>
      </c>
      <c r="W2090" s="29" t="s">
        <v>392</v>
      </c>
      <c r="X2090" s="29" t="s">
        <v>206</v>
      </c>
      <c r="Y2090" s="29" t="s">
        <v>211</v>
      </c>
      <c r="Z2090" s="29" t="s">
        <v>844</v>
      </c>
      <c r="AA2090" s="32">
        <v>168000000</v>
      </c>
      <c r="AB2090" s="32">
        <v>0</v>
      </c>
      <c r="AC2090" s="32">
        <v>0</v>
      </c>
      <c r="AD2090" s="32">
        <v>14000000</v>
      </c>
      <c r="AE2090" s="32">
        <v>0</v>
      </c>
      <c r="AF2090" s="32">
        <v>14000000</v>
      </c>
      <c r="AG2090" s="32">
        <v>0</v>
      </c>
      <c r="AH2090" s="32">
        <v>14000000</v>
      </c>
      <c r="AI2090" s="32">
        <v>0</v>
      </c>
      <c r="AJ2090" s="32">
        <v>14000000</v>
      </c>
      <c r="AK2090" s="32">
        <v>0</v>
      </c>
      <c r="AL2090" s="32">
        <v>14000000</v>
      </c>
      <c r="AM2090" s="32">
        <v>0</v>
      </c>
      <c r="AN2090" s="32">
        <v>14000000</v>
      </c>
      <c r="AO2090" s="32">
        <v>0</v>
      </c>
      <c r="AP2090" s="32">
        <v>14000000</v>
      </c>
      <c r="AQ2090" s="32">
        <v>0</v>
      </c>
      <c r="AR2090" s="32">
        <v>14000000</v>
      </c>
      <c r="AS2090" s="32">
        <v>0</v>
      </c>
      <c r="AT2090" s="32">
        <v>14000000</v>
      </c>
      <c r="AU2090" s="32">
        <v>0</v>
      </c>
      <c r="AV2090" s="32">
        <v>14000000</v>
      </c>
      <c r="AW2090" s="32">
        <v>0</v>
      </c>
      <c r="AX2090" s="32">
        <v>28000000</v>
      </c>
      <c r="AZ2090" s="13" t="str">
        <f t="shared" si="162"/>
        <v>OK</v>
      </c>
      <c r="BA2090" s="13" t="str">
        <f t="shared" si="163"/>
        <v>OK</v>
      </c>
      <c r="BB2090" s="7">
        <f t="shared" si="164"/>
        <v>0</v>
      </c>
      <c r="BC2090" s="14">
        <f t="shared" si="165"/>
        <v>168000000</v>
      </c>
      <c r="BD2090" s="14">
        <f t="shared" si="165"/>
        <v>168000000</v>
      </c>
      <c r="BE2090" s="7">
        <f t="shared" si="166"/>
        <v>0</v>
      </c>
      <c r="BF2090" s="7">
        <f t="shared" si="166"/>
        <v>0</v>
      </c>
      <c r="BJ2090" s="2"/>
      <c r="BK2090" s="2"/>
      <c r="BL2090" s="2"/>
      <c r="BM2090" s="2"/>
      <c r="BN2090" s="2"/>
      <c r="BO2090" s="2"/>
      <c r="BP2090" s="2"/>
      <c r="BQ2090" s="2"/>
      <c r="BR2090" s="2"/>
    </row>
    <row r="2091" spans="1:70" s="3" customFormat="1" ht="128.25">
      <c r="A2091" s="2"/>
      <c r="B2091" s="28" t="s">
        <v>3368</v>
      </c>
      <c r="C2091" s="28" t="s">
        <v>4783</v>
      </c>
      <c r="D2091" s="28" t="s">
        <v>4804</v>
      </c>
      <c r="E2091" s="29" t="s">
        <v>841</v>
      </c>
      <c r="F2091" s="29" t="s">
        <v>845</v>
      </c>
      <c r="G2091" s="29" t="s">
        <v>114</v>
      </c>
      <c r="H2091" s="29">
        <v>80101500</v>
      </c>
      <c r="I2091" s="29" t="s">
        <v>4826</v>
      </c>
      <c r="J2091" s="29" t="s">
        <v>199</v>
      </c>
      <c r="K2091" s="29" t="s">
        <v>1005</v>
      </c>
      <c r="L2091" s="30" t="s">
        <v>146</v>
      </c>
      <c r="M2091" s="30" t="s">
        <v>146</v>
      </c>
      <c r="N2091" s="30">
        <v>12</v>
      </c>
      <c r="O2091" s="30" t="s">
        <v>218</v>
      </c>
      <c r="P2091" s="30" t="s">
        <v>202</v>
      </c>
      <c r="Q2091" s="31">
        <v>168000000</v>
      </c>
      <c r="R2091" s="31">
        <v>168000000</v>
      </c>
      <c r="S2091" s="30" t="s">
        <v>411</v>
      </c>
      <c r="T2091" s="30" t="s">
        <v>199</v>
      </c>
      <c r="U2091" s="29" t="s">
        <v>339</v>
      </c>
      <c r="V2091" s="29" t="s">
        <v>321</v>
      </c>
      <c r="W2091" s="29" t="s">
        <v>392</v>
      </c>
      <c r="X2091" s="29" t="s">
        <v>206</v>
      </c>
      <c r="Y2091" s="29" t="s">
        <v>211</v>
      </c>
      <c r="Z2091" s="29" t="s">
        <v>844</v>
      </c>
      <c r="AA2091" s="32">
        <v>168000000</v>
      </c>
      <c r="AB2091" s="32">
        <v>0</v>
      </c>
      <c r="AC2091" s="32">
        <v>0</v>
      </c>
      <c r="AD2091" s="32">
        <v>14000000</v>
      </c>
      <c r="AE2091" s="32">
        <v>0</v>
      </c>
      <c r="AF2091" s="32">
        <v>14000000</v>
      </c>
      <c r="AG2091" s="32">
        <v>0</v>
      </c>
      <c r="AH2091" s="32">
        <v>14000000</v>
      </c>
      <c r="AI2091" s="32">
        <v>0</v>
      </c>
      <c r="AJ2091" s="32">
        <v>14000000</v>
      </c>
      <c r="AK2091" s="32">
        <v>0</v>
      </c>
      <c r="AL2091" s="32">
        <v>14000000</v>
      </c>
      <c r="AM2091" s="32">
        <v>0</v>
      </c>
      <c r="AN2091" s="32">
        <v>14000000</v>
      </c>
      <c r="AO2091" s="32">
        <v>0</v>
      </c>
      <c r="AP2091" s="32">
        <v>14000000</v>
      </c>
      <c r="AQ2091" s="32">
        <v>0</v>
      </c>
      <c r="AR2091" s="32">
        <v>14000000</v>
      </c>
      <c r="AS2091" s="32">
        <v>0</v>
      </c>
      <c r="AT2091" s="32">
        <v>14000000</v>
      </c>
      <c r="AU2091" s="32">
        <v>0</v>
      </c>
      <c r="AV2091" s="32">
        <v>14000000</v>
      </c>
      <c r="AW2091" s="32">
        <v>0</v>
      </c>
      <c r="AX2091" s="32">
        <v>28000000</v>
      </c>
      <c r="AZ2091" s="13" t="str">
        <f t="shared" si="162"/>
        <v>OK</v>
      </c>
      <c r="BA2091" s="13" t="str">
        <f t="shared" si="163"/>
        <v>OK</v>
      </c>
      <c r="BB2091" s="7">
        <f t="shared" si="164"/>
        <v>0</v>
      </c>
      <c r="BC2091" s="14">
        <f t="shared" si="165"/>
        <v>168000000</v>
      </c>
      <c r="BD2091" s="14">
        <f t="shared" si="165"/>
        <v>168000000</v>
      </c>
      <c r="BE2091" s="7">
        <f t="shared" si="166"/>
        <v>0</v>
      </c>
      <c r="BF2091" s="7">
        <f t="shared" si="166"/>
        <v>0</v>
      </c>
      <c r="BJ2091" s="2"/>
      <c r="BK2091" s="2"/>
      <c r="BL2091" s="2"/>
      <c r="BM2091" s="2"/>
      <c r="BN2091" s="2"/>
      <c r="BO2091" s="2"/>
      <c r="BP2091" s="2"/>
      <c r="BQ2091" s="2"/>
      <c r="BR2091" s="2"/>
    </row>
    <row r="2092" spans="1:70" s="3" customFormat="1" ht="171">
      <c r="A2092" s="2"/>
      <c r="B2092" s="28" t="s">
        <v>3369</v>
      </c>
      <c r="C2092" s="28" t="s">
        <v>4783</v>
      </c>
      <c r="D2092" s="28" t="s">
        <v>4804</v>
      </c>
      <c r="E2092" s="29" t="s">
        <v>841</v>
      </c>
      <c r="F2092" s="29" t="s">
        <v>845</v>
      </c>
      <c r="G2092" s="29" t="s">
        <v>114</v>
      </c>
      <c r="H2092" s="29">
        <v>80101500</v>
      </c>
      <c r="I2092" s="29" t="s">
        <v>4826</v>
      </c>
      <c r="J2092" s="29" t="s">
        <v>199</v>
      </c>
      <c r="K2092" s="29" t="s">
        <v>847</v>
      </c>
      <c r="L2092" s="30" t="s">
        <v>146</v>
      </c>
      <c r="M2092" s="30" t="s">
        <v>146</v>
      </c>
      <c r="N2092" s="30">
        <v>12</v>
      </c>
      <c r="O2092" s="30" t="s">
        <v>218</v>
      </c>
      <c r="P2092" s="30" t="s">
        <v>202</v>
      </c>
      <c r="Q2092" s="31">
        <v>118800000</v>
      </c>
      <c r="R2092" s="31">
        <v>118800000</v>
      </c>
      <c r="S2092" s="30" t="s">
        <v>411</v>
      </c>
      <c r="T2092" s="30" t="s">
        <v>199</v>
      </c>
      <c r="U2092" s="29" t="s">
        <v>339</v>
      </c>
      <c r="V2092" s="29" t="s">
        <v>320</v>
      </c>
      <c r="W2092" s="29" t="s">
        <v>375</v>
      </c>
      <c r="X2092" s="29" t="s">
        <v>206</v>
      </c>
      <c r="Y2092" s="29" t="s">
        <v>211</v>
      </c>
      <c r="Z2092" s="29" t="s">
        <v>844</v>
      </c>
      <c r="AA2092" s="32">
        <v>118800000</v>
      </c>
      <c r="AB2092" s="32">
        <v>0</v>
      </c>
      <c r="AC2092" s="32">
        <v>0</v>
      </c>
      <c r="AD2092" s="32">
        <v>9900000</v>
      </c>
      <c r="AE2092" s="32">
        <v>0</v>
      </c>
      <c r="AF2092" s="32">
        <v>9900000</v>
      </c>
      <c r="AG2092" s="32">
        <v>0</v>
      </c>
      <c r="AH2092" s="32">
        <v>9900000</v>
      </c>
      <c r="AI2092" s="32">
        <v>0</v>
      </c>
      <c r="AJ2092" s="32">
        <v>9900000</v>
      </c>
      <c r="AK2092" s="32">
        <v>0</v>
      </c>
      <c r="AL2092" s="32">
        <v>9900000</v>
      </c>
      <c r="AM2092" s="32">
        <v>0</v>
      </c>
      <c r="AN2092" s="32">
        <v>9900000</v>
      </c>
      <c r="AO2092" s="32">
        <v>0</v>
      </c>
      <c r="AP2092" s="32">
        <v>9900000</v>
      </c>
      <c r="AQ2092" s="32">
        <v>0</v>
      </c>
      <c r="AR2092" s="32">
        <v>9900000</v>
      </c>
      <c r="AS2092" s="32">
        <v>0</v>
      </c>
      <c r="AT2092" s="32">
        <v>9900000</v>
      </c>
      <c r="AU2092" s="32">
        <v>0</v>
      </c>
      <c r="AV2092" s="32">
        <v>9900000</v>
      </c>
      <c r="AW2092" s="32">
        <v>0</v>
      </c>
      <c r="AX2092" s="32">
        <v>19800000</v>
      </c>
      <c r="AZ2092" s="13" t="str">
        <f t="shared" si="162"/>
        <v>OK</v>
      </c>
      <c r="BA2092" s="13" t="str">
        <f t="shared" si="163"/>
        <v>OK</v>
      </c>
      <c r="BB2092" s="7">
        <f t="shared" si="164"/>
        <v>0</v>
      </c>
      <c r="BC2092" s="14">
        <f t="shared" si="165"/>
        <v>118800000</v>
      </c>
      <c r="BD2092" s="14">
        <f t="shared" si="165"/>
        <v>118800000</v>
      </c>
      <c r="BE2092" s="7">
        <f t="shared" si="166"/>
        <v>0</v>
      </c>
      <c r="BF2092" s="7">
        <f t="shared" si="166"/>
        <v>0</v>
      </c>
      <c r="BJ2092" s="2"/>
      <c r="BK2092" s="2"/>
      <c r="BL2092" s="2"/>
      <c r="BM2092" s="2"/>
      <c r="BN2092" s="2"/>
      <c r="BO2092" s="2"/>
      <c r="BP2092" s="2"/>
      <c r="BQ2092" s="2"/>
      <c r="BR2092" s="2"/>
    </row>
    <row r="2093" spans="1:70" s="3" customFormat="1" ht="142.5">
      <c r="A2093" s="2"/>
      <c r="B2093" s="28" t="s">
        <v>3370</v>
      </c>
      <c r="C2093" s="28" t="s">
        <v>4783</v>
      </c>
      <c r="D2093" s="28" t="s">
        <v>4804</v>
      </c>
      <c r="E2093" s="29" t="s">
        <v>841</v>
      </c>
      <c r="F2093" s="29" t="s">
        <v>845</v>
      </c>
      <c r="G2093" s="29" t="s">
        <v>114</v>
      </c>
      <c r="H2093" s="29">
        <v>80101500</v>
      </c>
      <c r="I2093" s="29" t="s">
        <v>4826</v>
      </c>
      <c r="J2093" s="29" t="s">
        <v>199</v>
      </c>
      <c r="K2093" s="29" t="s">
        <v>848</v>
      </c>
      <c r="L2093" s="30" t="s">
        <v>146</v>
      </c>
      <c r="M2093" s="30" t="s">
        <v>146</v>
      </c>
      <c r="N2093" s="30">
        <v>12</v>
      </c>
      <c r="O2093" s="30" t="s">
        <v>218</v>
      </c>
      <c r="P2093" s="30" t="s">
        <v>202</v>
      </c>
      <c r="Q2093" s="31">
        <v>118800000</v>
      </c>
      <c r="R2093" s="31">
        <v>118800000</v>
      </c>
      <c r="S2093" s="30" t="s">
        <v>411</v>
      </c>
      <c r="T2093" s="30" t="s">
        <v>199</v>
      </c>
      <c r="U2093" s="29" t="s">
        <v>339</v>
      </c>
      <c r="V2093" s="29" t="s">
        <v>320</v>
      </c>
      <c r="W2093" s="29" t="s">
        <v>375</v>
      </c>
      <c r="X2093" s="29" t="s">
        <v>206</v>
      </c>
      <c r="Y2093" s="29" t="s">
        <v>211</v>
      </c>
      <c r="Z2093" s="29" t="s">
        <v>844</v>
      </c>
      <c r="AA2093" s="32">
        <v>118800000</v>
      </c>
      <c r="AB2093" s="32">
        <v>0</v>
      </c>
      <c r="AC2093" s="32">
        <v>0</v>
      </c>
      <c r="AD2093" s="32">
        <v>9900000</v>
      </c>
      <c r="AE2093" s="32">
        <v>0</v>
      </c>
      <c r="AF2093" s="32">
        <v>9900000</v>
      </c>
      <c r="AG2093" s="32">
        <v>0</v>
      </c>
      <c r="AH2093" s="32">
        <v>9900000</v>
      </c>
      <c r="AI2093" s="32">
        <v>0</v>
      </c>
      <c r="AJ2093" s="32">
        <v>9900000</v>
      </c>
      <c r="AK2093" s="32">
        <v>0</v>
      </c>
      <c r="AL2093" s="32">
        <v>9900000</v>
      </c>
      <c r="AM2093" s="32">
        <v>0</v>
      </c>
      <c r="AN2093" s="32">
        <v>9900000</v>
      </c>
      <c r="AO2093" s="32">
        <v>0</v>
      </c>
      <c r="AP2093" s="32">
        <v>9900000</v>
      </c>
      <c r="AQ2093" s="32">
        <v>0</v>
      </c>
      <c r="AR2093" s="32">
        <v>9900000</v>
      </c>
      <c r="AS2093" s="32">
        <v>0</v>
      </c>
      <c r="AT2093" s="32">
        <v>9900000</v>
      </c>
      <c r="AU2093" s="32">
        <v>0</v>
      </c>
      <c r="AV2093" s="32">
        <v>9900000</v>
      </c>
      <c r="AW2093" s="32">
        <v>0</v>
      </c>
      <c r="AX2093" s="32">
        <v>19800000</v>
      </c>
      <c r="AZ2093" s="13" t="str">
        <f t="shared" si="162"/>
        <v>OK</v>
      </c>
      <c r="BA2093" s="13" t="str">
        <f t="shared" si="163"/>
        <v>OK</v>
      </c>
      <c r="BB2093" s="7">
        <f t="shared" si="164"/>
        <v>0</v>
      </c>
      <c r="BC2093" s="14">
        <f t="shared" si="165"/>
        <v>118800000</v>
      </c>
      <c r="BD2093" s="14">
        <f t="shared" si="165"/>
        <v>118800000</v>
      </c>
      <c r="BE2093" s="7">
        <f t="shared" si="166"/>
        <v>0</v>
      </c>
      <c r="BF2093" s="7">
        <f t="shared" si="166"/>
        <v>0</v>
      </c>
      <c r="BJ2093" s="2"/>
      <c r="BK2093" s="2"/>
      <c r="BL2093" s="2"/>
      <c r="BM2093" s="2"/>
      <c r="BN2093" s="2"/>
      <c r="BO2093" s="2"/>
      <c r="BP2093" s="2"/>
      <c r="BQ2093" s="2"/>
      <c r="BR2093" s="2"/>
    </row>
    <row r="2094" spans="1:70" s="3" customFormat="1" ht="99.75">
      <c r="A2094" s="2"/>
      <c r="B2094" s="28" t="s">
        <v>3371</v>
      </c>
      <c r="C2094" s="28" t="s">
        <v>4783</v>
      </c>
      <c r="D2094" s="28" t="s">
        <v>4804</v>
      </c>
      <c r="E2094" s="29" t="s">
        <v>841</v>
      </c>
      <c r="F2094" s="29" t="s">
        <v>845</v>
      </c>
      <c r="G2094" s="29" t="s">
        <v>114</v>
      </c>
      <c r="H2094" s="29">
        <v>80101500</v>
      </c>
      <c r="I2094" s="29" t="s">
        <v>4826</v>
      </c>
      <c r="J2094" s="29" t="s">
        <v>199</v>
      </c>
      <c r="K2094" s="29" t="s">
        <v>849</v>
      </c>
      <c r="L2094" s="30" t="s">
        <v>146</v>
      </c>
      <c r="M2094" s="30" t="s">
        <v>146</v>
      </c>
      <c r="N2094" s="30">
        <v>12</v>
      </c>
      <c r="O2094" s="30" t="s">
        <v>218</v>
      </c>
      <c r="P2094" s="30" t="s">
        <v>202</v>
      </c>
      <c r="Q2094" s="31">
        <v>118800000</v>
      </c>
      <c r="R2094" s="31">
        <v>118800000</v>
      </c>
      <c r="S2094" s="30" t="s">
        <v>411</v>
      </c>
      <c r="T2094" s="30" t="s">
        <v>199</v>
      </c>
      <c r="U2094" s="29" t="s">
        <v>339</v>
      </c>
      <c r="V2094" s="29" t="s">
        <v>320</v>
      </c>
      <c r="W2094" s="29" t="s">
        <v>375</v>
      </c>
      <c r="X2094" s="29" t="s">
        <v>206</v>
      </c>
      <c r="Y2094" s="29" t="s">
        <v>211</v>
      </c>
      <c r="Z2094" s="29" t="s">
        <v>844</v>
      </c>
      <c r="AA2094" s="32">
        <v>118800000</v>
      </c>
      <c r="AB2094" s="32">
        <v>0</v>
      </c>
      <c r="AC2094" s="32">
        <v>0</v>
      </c>
      <c r="AD2094" s="32">
        <v>9900000</v>
      </c>
      <c r="AE2094" s="32">
        <v>0</v>
      </c>
      <c r="AF2094" s="32">
        <v>9900000</v>
      </c>
      <c r="AG2094" s="32">
        <v>0</v>
      </c>
      <c r="AH2094" s="32">
        <v>9900000</v>
      </c>
      <c r="AI2094" s="32">
        <v>0</v>
      </c>
      <c r="AJ2094" s="32">
        <v>9900000</v>
      </c>
      <c r="AK2094" s="32">
        <v>0</v>
      </c>
      <c r="AL2094" s="32">
        <v>9900000</v>
      </c>
      <c r="AM2094" s="32">
        <v>0</v>
      </c>
      <c r="AN2094" s="32">
        <v>9900000</v>
      </c>
      <c r="AO2094" s="32">
        <v>0</v>
      </c>
      <c r="AP2094" s="32">
        <v>9900000</v>
      </c>
      <c r="AQ2094" s="32">
        <v>0</v>
      </c>
      <c r="AR2094" s="32">
        <v>9900000</v>
      </c>
      <c r="AS2094" s="32">
        <v>0</v>
      </c>
      <c r="AT2094" s="32">
        <v>9900000</v>
      </c>
      <c r="AU2094" s="32">
        <v>0</v>
      </c>
      <c r="AV2094" s="32">
        <v>9900000</v>
      </c>
      <c r="AW2094" s="32">
        <v>0</v>
      </c>
      <c r="AX2094" s="32">
        <v>19800000</v>
      </c>
      <c r="AZ2094" s="13" t="str">
        <f t="shared" si="162"/>
        <v>OK</v>
      </c>
      <c r="BA2094" s="13" t="str">
        <f t="shared" si="163"/>
        <v>OK</v>
      </c>
      <c r="BB2094" s="7">
        <f t="shared" si="164"/>
        <v>0</v>
      </c>
      <c r="BC2094" s="14">
        <f t="shared" si="165"/>
        <v>118800000</v>
      </c>
      <c r="BD2094" s="14">
        <f t="shared" si="165"/>
        <v>118800000</v>
      </c>
      <c r="BE2094" s="7">
        <f t="shared" si="166"/>
        <v>0</v>
      </c>
      <c r="BF2094" s="7">
        <f t="shared" si="166"/>
        <v>0</v>
      </c>
      <c r="BJ2094" s="2"/>
      <c r="BK2094" s="2"/>
      <c r="BL2094" s="2"/>
      <c r="BM2094" s="2"/>
      <c r="BN2094" s="2"/>
      <c r="BO2094" s="2"/>
      <c r="BP2094" s="2"/>
      <c r="BQ2094" s="2"/>
      <c r="BR2094" s="2"/>
    </row>
    <row r="2095" spans="1:70" s="3" customFormat="1" ht="114">
      <c r="A2095" s="2"/>
      <c r="B2095" s="28" t="s">
        <v>3372</v>
      </c>
      <c r="C2095" s="28" t="s">
        <v>4783</v>
      </c>
      <c r="D2095" s="28" t="s">
        <v>4804</v>
      </c>
      <c r="E2095" s="29" t="s">
        <v>841</v>
      </c>
      <c r="F2095" s="29" t="s">
        <v>845</v>
      </c>
      <c r="G2095" s="29" t="s">
        <v>114</v>
      </c>
      <c r="H2095" s="29">
        <v>80101500</v>
      </c>
      <c r="I2095" s="29" t="s">
        <v>4826</v>
      </c>
      <c r="J2095" s="29" t="s">
        <v>199</v>
      </c>
      <c r="K2095" s="29" t="s">
        <v>1006</v>
      </c>
      <c r="L2095" s="30" t="s">
        <v>146</v>
      </c>
      <c r="M2095" s="30" t="s">
        <v>146</v>
      </c>
      <c r="N2095" s="30">
        <v>12</v>
      </c>
      <c r="O2095" s="30" t="s">
        <v>218</v>
      </c>
      <c r="P2095" s="30" t="s">
        <v>202</v>
      </c>
      <c r="Q2095" s="31">
        <v>106800000</v>
      </c>
      <c r="R2095" s="31">
        <v>106800000</v>
      </c>
      <c r="S2095" s="30" t="s">
        <v>411</v>
      </c>
      <c r="T2095" s="30" t="s">
        <v>199</v>
      </c>
      <c r="U2095" s="29" t="s">
        <v>339</v>
      </c>
      <c r="V2095" s="29" t="s">
        <v>321</v>
      </c>
      <c r="W2095" s="29" t="s">
        <v>392</v>
      </c>
      <c r="X2095" s="29" t="s">
        <v>206</v>
      </c>
      <c r="Y2095" s="29" t="s">
        <v>211</v>
      </c>
      <c r="Z2095" s="29" t="s">
        <v>844</v>
      </c>
      <c r="AA2095" s="32">
        <v>106800000</v>
      </c>
      <c r="AB2095" s="32">
        <v>0</v>
      </c>
      <c r="AC2095" s="32">
        <v>0</v>
      </c>
      <c r="AD2095" s="32">
        <v>8900000</v>
      </c>
      <c r="AE2095" s="32">
        <v>0</v>
      </c>
      <c r="AF2095" s="32">
        <v>8900000</v>
      </c>
      <c r="AG2095" s="32">
        <v>0</v>
      </c>
      <c r="AH2095" s="32">
        <v>8900000</v>
      </c>
      <c r="AI2095" s="32">
        <v>0</v>
      </c>
      <c r="AJ2095" s="32">
        <v>8900000</v>
      </c>
      <c r="AK2095" s="32">
        <v>0</v>
      </c>
      <c r="AL2095" s="32">
        <v>8900000</v>
      </c>
      <c r="AM2095" s="32">
        <v>0</v>
      </c>
      <c r="AN2095" s="32">
        <v>8900000</v>
      </c>
      <c r="AO2095" s="32">
        <v>0</v>
      </c>
      <c r="AP2095" s="32">
        <v>8900000</v>
      </c>
      <c r="AQ2095" s="32">
        <v>0</v>
      </c>
      <c r="AR2095" s="32">
        <v>8900000</v>
      </c>
      <c r="AS2095" s="32">
        <v>0</v>
      </c>
      <c r="AT2095" s="32">
        <v>8900000</v>
      </c>
      <c r="AU2095" s="32">
        <v>0</v>
      </c>
      <c r="AV2095" s="32">
        <v>8900000</v>
      </c>
      <c r="AW2095" s="32">
        <v>0</v>
      </c>
      <c r="AX2095" s="32">
        <v>17800000</v>
      </c>
      <c r="AZ2095" s="13" t="str">
        <f t="shared" si="162"/>
        <v>OK</v>
      </c>
      <c r="BA2095" s="13" t="str">
        <f t="shared" si="163"/>
        <v>OK</v>
      </c>
      <c r="BB2095" s="7">
        <f t="shared" si="164"/>
        <v>0</v>
      </c>
      <c r="BC2095" s="14">
        <f t="shared" si="165"/>
        <v>106800000</v>
      </c>
      <c r="BD2095" s="14">
        <f t="shared" si="165"/>
        <v>106800000</v>
      </c>
      <c r="BE2095" s="7">
        <f t="shared" si="166"/>
        <v>0</v>
      </c>
      <c r="BF2095" s="7">
        <f t="shared" si="166"/>
        <v>0</v>
      </c>
      <c r="BJ2095" s="2"/>
      <c r="BK2095" s="2"/>
      <c r="BL2095" s="2"/>
      <c r="BM2095" s="2"/>
      <c r="BN2095" s="2"/>
      <c r="BO2095" s="2"/>
      <c r="BP2095" s="2"/>
      <c r="BQ2095" s="2"/>
      <c r="BR2095" s="2"/>
    </row>
    <row r="2096" spans="1:70" s="3" customFormat="1" ht="128.25">
      <c r="A2096" s="2"/>
      <c r="B2096" s="28" t="s">
        <v>3373</v>
      </c>
      <c r="C2096" s="28" t="s">
        <v>4783</v>
      </c>
      <c r="D2096" s="28" t="s">
        <v>4804</v>
      </c>
      <c r="E2096" s="29" t="s">
        <v>841</v>
      </c>
      <c r="F2096" s="29" t="s">
        <v>845</v>
      </c>
      <c r="G2096" s="29" t="s">
        <v>114</v>
      </c>
      <c r="H2096" s="29">
        <v>80101500</v>
      </c>
      <c r="I2096" s="29" t="s">
        <v>4826</v>
      </c>
      <c r="J2096" s="29" t="s">
        <v>199</v>
      </c>
      <c r="K2096" s="29" t="s">
        <v>850</v>
      </c>
      <c r="L2096" s="30" t="s">
        <v>146</v>
      </c>
      <c r="M2096" s="30" t="s">
        <v>146</v>
      </c>
      <c r="N2096" s="30">
        <v>12</v>
      </c>
      <c r="O2096" s="30" t="s">
        <v>218</v>
      </c>
      <c r="P2096" s="30" t="s">
        <v>202</v>
      </c>
      <c r="Q2096" s="31">
        <v>53400000</v>
      </c>
      <c r="R2096" s="31">
        <v>53400000</v>
      </c>
      <c r="S2096" s="30" t="s">
        <v>411</v>
      </c>
      <c r="T2096" s="30" t="s">
        <v>199</v>
      </c>
      <c r="U2096" s="29" t="s">
        <v>339</v>
      </c>
      <c r="V2096" s="29" t="s">
        <v>321</v>
      </c>
      <c r="W2096" s="29" t="s">
        <v>392</v>
      </c>
      <c r="X2096" s="29" t="s">
        <v>206</v>
      </c>
      <c r="Y2096" s="29" t="s">
        <v>211</v>
      </c>
      <c r="Z2096" s="29" t="s">
        <v>844</v>
      </c>
      <c r="AA2096" s="32">
        <v>53400000</v>
      </c>
      <c r="AB2096" s="32">
        <v>0</v>
      </c>
      <c r="AC2096" s="32">
        <v>0</v>
      </c>
      <c r="AD2096" s="32">
        <v>4450000</v>
      </c>
      <c r="AE2096" s="32">
        <v>0</v>
      </c>
      <c r="AF2096" s="32">
        <v>4450000</v>
      </c>
      <c r="AG2096" s="32">
        <v>0</v>
      </c>
      <c r="AH2096" s="32">
        <v>4450000</v>
      </c>
      <c r="AI2096" s="32">
        <v>0</v>
      </c>
      <c r="AJ2096" s="32">
        <v>4450000</v>
      </c>
      <c r="AK2096" s="32">
        <v>0</v>
      </c>
      <c r="AL2096" s="32">
        <v>4450000</v>
      </c>
      <c r="AM2096" s="32">
        <v>0</v>
      </c>
      <c r="AN2096" s="32">
        <v>4450000</v>
      </c>
      <c r="AO2096" s="32">
        <v>0</v>
      </c>
      <c r="AP2096" s="32">
        <v>4450000</v>
      </c>
      <c r="AQ2096" s="32">
        <v>0</v>
      </c>
      <c r="AR2096" s="32">
        <v>4450000</v>
      </c>
      <c r="AS2096" s="32">
        <v>0</v>
      </c>
      <c r="AT2096" s="32">
        <v>4450000</v>
      </c>
      <c r="AU2096" s="32">
        <v>0</v>
      </c>
      <c r="AV2096" s="32">
        <v>4450000</v>
      </c>
      <c r="AW2096" s="32">
        <v>0</v>
      </c>
      <c r="AX2096" s="32">
        <v>8900000</v>
      </c>
      <c r="AZ2096" s="13" t="str">
        <f t="shared" si="162"/>
        <v>OK</v>
      </c>
      <c r="BA2096" s="13" t="str">
        <f t="shared" si="163"/>
        <v>OK</v>
      </c>
      <c r="BB2096" s="7">
        <f t="shared" si="164"/>
        <v>0</v>
      </c>
      <c r="BC2096" s="14">
        <f t="shared" si="165"/>
        <v>53400000</v>
      </c>
      <c r="BD2096" s="14">
        <f t="shared" si="165"/>
        <v>53400000</v>
      </c>
      <c r="BE2096" s="7">
        <f t="shared" si="166"/>
        <v>0</v>
      </c>
      <c r="BF2096" s="7">
        <f t="shared" si="166"/>
        <v>0</v>
      </c>
      <c r="BJ2096" s="2"/>
      <c r="BK2096" s="2"/>
      <c r="BL2096" s="2"/>
      <c r="BM2096" s="2"/>
      <c r="BN2096" s="2"/>
      <c r="BO2096" s="2"/>
      <c r="BP2096" s="2"/>
      <c r="BQ2096" s="2"/>
      <c r="BR2096" s="2"/>
    </row>
    <row r="2097" spans="1:70" s="3" customFormat="1" ht="128.25">
      <c r="A2097" s="2"/>
      <c r="B2097" s="28" t="s">
        <v>3374</v>
      </c>
      <c r="C2097" s="28" t="s">
        <v>4783</v>
      </c>
      <c r="D2097" s="28" t="s">
        <v>4804</v>
      </c>
      <c r="E2097" s="29" t="s">
        <v>841</v>
      </c>
      <c r="F2097" s="29" t="s">
        <v>845</v>
      </c>
      <c r="G2097" s="29" t="s">
        <v>114</v>
      </c>
      <c r="H2097" s="29">
        <v>80101500</v>
      </c>
      <c r="I2097" s="29" t="s">
        <v>4826</v>
      </c>
      <c r="J2097" s="29" t="s">
        <v>199</v>
      </c>
      <c r="K2097" s="29" t="s">
        <v>851</v>
      </c>
      <c r="L2097" s="30" t="s">
        <v>146</v>
      </c>
      <c r="M2097" s="30" t="s">
        <v>146</v>
      </c>
      <c r="N2097" s="30">
        <v>12</v>
      </c>
      <c r="O2097" s="30" t="s">
        <v>218</v>
      </c>
      <c r="P2097" s="30" t="s">
        <v>202</v>
      </c>
      <c r="Q2097" s="31">
        <v>72000000</v>
      </c>
      <c r="R2097" s="31">
        <v>72000000</v>
      </c>
      <c r="S2097" s="30" t="s">
        <v>411</v>
      </c>
      <c r="T2097" s="30" t="s">
        <v>199</v>
      </c>
      <c r="U2097" s="29" t="s">
        <v>339</v>
      </c>
      <c r="V2097" s="29" t="s">
        <v>321</v>
      </c>
      <c r="W2097" s="29" t="s">
        <v>392</v>
      </c>
      <c r="X2097" s="29" t="s">
        <v>206</v>
      </c>
      <c r="Y2097" s="29" t="s">
        <v>211</v>
      </c>
      <c r="Z2097" s="29" t="s">
        <v>844</v>
      </c>
      <c r="AA2097" s="32">
        <v>72000000</v>
      </c>
      <c r="AB2097" s="32">
        <v>0</v>
      </c>
      <c r="AC2097" s="32">
        <v>0</v>
      </c>
      <c r="AD2097" s="32">
        <v>6000000</v>
      </c>
      <c r="AE2097" s="32">
        <v>0</v>
      </c>
      <c r="AF2097" s="32">
        <v>6000000</v>
      </c>
      <c r="AG2097" s="32">
        <v>0</v>
      </c>
      <c r="AH2097" s="32">
        <v>6000000</v>
      </c>
      <c r="AI2097" s="32">
        <v>0</v>
      </c>
      <c r="AJ2097" s="32">
        <v>6000000</v>
      </c>
      <c r="AK2097" s="32">
        <v>0</v>
      </c>
      <c r="AL2097" s="32">
        <v>6000000</v>
      </c>
      <c r="AM2097" s="32">
        <v>0</v>
      </c>
      <c r="AN2097" s="32">
        <v>6000000</v>
      </c>
      <c r="AO2097" s="32">
        <v>0</v>
      </c>
      <c r="AP2097" s="32">
        <v>6000000</v>
      </c>
      <c r="AQ2097" s="32">
        <v>0</v>
      </c>
      <c r="AR2097" s="32">
        <v>6000000</v>
      </c>
      <c r="AS2097" s="32">
        <v>0</v>
      </c>
      <c r="AT2097" s="32">
        <v>6000000</v>
      </c>
      <c r="AU2097" s="32">
        <v>0</v>
      </c>
      <c r="AV2097" s="32">
        <v>6000000</v>
      </c>
      <c r="AW2097" s="32">
        <v>0</v>
      </c>
      <c r="AX2097" s="32">
        <v>12000000</v>
      </c>
      <c r="AZ2097" s="13" t="str">
        <f t="shared" si="162"/>
        <v>OK</v>
      </c>
      <c r="BA2097" s="13" t="str">
        <f t="shared" si="163"/>
        <v>OK</v>
      </c>
      <c r="BB2097" s="7">
        <f t="shared" si="164"/>
        <v>0</v>
      </c>
      <c r="BC2097" s="14">
        <f t="shared" si="165"/>
        <v>72000000</v>
      </c>
      <c r="BD2097" s="14">
        <f t="shared" si="165"/>
        <v>72000000</v>
      </c>
      <c r="BE2097" s="7">
        <f t="shared" si="166"/>
        <v>0</v>
      </c>
      <c r="BF2097" s="7">
        <f t="shared" si="166"/>
        <v>0</v>
      </c>
      <c r="BJ2097" s="2"/>
      <c r="BK2097" s="2"/>
      <c r="BL2097" s="2"/>
      <c r="BM2097" s="2"/>
      <c r="BN2097" s="2"/>
      <c r="BO2097" s="2"/>
      <c r="BP2097" s="2"/>
      <c r="BQ2097" s="2"/>
      <c r="BR2097" s="2"/>
    </row>
    <row r="2098" spans="1:70" s="3" customFormat="1" ht="128.25">
      <c r="A2098" s="2"/>
      <c r="B2098" s="28" t="s">
        <v>3375</v>
      </c>
      <c r="C2098" s="28" t="s">
        <v>4783</v>
      </c>
      <c r="D2098" s="28" t="s">
        <v>4804</v>
      </c>
      <c r="E2098" s="29" t="s">
        <v>841</v>
      </c>
      <c r="F2098" s="29" t="s">
        <v>845</v>
      </c>
      <c r="G2098" s="29" t="s">
        <v>114</v>
      </c>
      <c r="H2098" s="29">
        <v>80101500</v>
      </c>
      <c r="I2098" s="29" t="s">
        <v>4826</v>
      </c>
      <c r="J2098" s="29" t="s">
        <v>199</v>
      </c>
      <c r="K2098" s="29" t="s">
        <v>852</v>
      </c>
      <c r="L2098" s="30" t="s">
        <v>146</v>
      </c>
      <c r="M2098" s="30" t="s">
        <v>146</v>
      </c>
      <c r="N2098" s="30">
        <v>12</v>
      </c>
      <c r="O2098" s="30" t="s">
        <v>218</v>
      </c>
      <c r="P2098" s="30" t="s">
        <v>202</v>
      </c>
      <c r="Q2098" s="31">
        <v>72000000</v>
      </c>
      <c r="R2098" s="31">
        <v>72000000</v>
      </c>
      <c r="S2098" s="30" t="s">
        <v>411</v>
      </c>
      <c r="T2098" s="30" t="s">
        <v>199</v>
      </c>
      <c r="U2098" s="29" t="s">
        <v>339</v>
      </c>
      <c r="V2098" s="29" t="s">
        <v>321</v>
      </c>
      <c r="W2098" s="29" t="s">
        <v>392</v>
      </c>
      <c r="X2098" s="29" t="s">
        <v>206</v>
      </c>
      <c r="Y2098" s="29" t="s">
        <v>211</v>
      </c>
      <c r="Z2098" s="29" t="s">
        <v>844</v>
      </c>
      <c r="AA2098" s="32">
        <v>72000000</v>
      </c>
      <c r="AB2098" s="32">
        <v>0</v>
      </c>
      <c r="AC2098" s="32">
        <v>0</v>
      </c>
      <c r="AD2098" s="32">
        <v>6000000</v>
      </c>
      <c r="AE2098" s="32">
        <v>0</v>
      </c>
      <c r="AF2098" s="32">
        <v>6000000</v>
      </c>
      <c r="AG2098" s="32">
        <v>0</v>
      </c>
      <c r="AH2098" s="32">
        <v>6000000</v>
      </c>
      <c r="AI2098" s="32">
        <v>0</v>
      </c>
      <c r="AJ2098" s="32">
        <v>6000000</v>
      </c>
      <c r="AK2098" s="32">
        <v>0</v>
      </c>
      <c r="AL2098" s="32">
        <v>6000000</v>
      </c>
      <c r="AM2098" s="32">
        <v>0</v>
      </c>
      <c r="AN2098" s="32">
        <v>6000000</v>
      </c>
      <c r="AO2098" s="32">
        <v>0</v>
      </c>
      <c r="AP2098" s="32">
        <v>6000000</v>
      </c>
      <c r="AQ2098" s="32">
        <v>0</v>
      </c>
      <c r="AR2098" s="32">
        <v>6000000</v>
      </c>
      <c r="AS2098" s="32">
        <v>0</v>
      </c>
      <c r="AT2098" s="32">
        <v>6000000</v>
      </c>
      <c r="AU2098" s="32">
        <v>0</v>
      </c>
      <c r="AV2098" s="32">
        <v>6000000</v>
      </c>
      <c r="AW2098" s="32">
        <v>0</v>
      </c>
      <c r="AX2098" s="32">
        <v>12000000</v>
      </c>
      <c r="AZ2098" s="13" t="str">
        <f t="shared" si="162"/>
        <v>OK</v>
      </c>
      <c r="BA2098" s="13" t="str">
        <f t="shared" si="163"/>
        <v>OK</v>
      </c>
      <c r="BB2098" s="7">
        <f t="shared" si="164"/>
        <v>0</v>
      </c>
      <c r="BC2098" s="14">
        <f t="shared" si="165"/>
        <v>72000000</v>
      </c>
      <c r="BD2098" s="14">
        <f t="shared" si="165"/>
        <v>72000000</v>
      </c>
      <c r="BE2098" s="7">
        <f t="shared" si="166"/>
        <v>0</v>
      </c>
      <c r="BF2098" s="7">
        <f t="shared" si="166"/>
        <v>0</v>
      </c>
      <c r="BJ2098" s="2"/>
      <c r="BK2098" s="2"/>
      <c r="BL2098" s="2"/>
      <c r="BM2098" s="2"/>
      <c r="BN2098" s="2"/>
      <c r="BO2098" s="2"/>
      <c r="BP2098" s="2"/>
      <c r="BQ2098" s="2"/>
      <c r="BR2098" s="2"/>
    </row>
    <row r="2099" spans="1:70" s="3" customFormat="1" ht="99.75">
      <c r="A2099" s="2"/>
      <c r="B2099" s="28" t="s">
        <v>3376</v>
      </c>
      <c r="C2099" s="28" t="s">
        <v>4795</v>
      </c>
      <c r="D2099" s="28" t="s">
        <v>4804</v>
      </c>
      <c r="E2099" s="29" t="s">
        <v>841</v>
      </c>
      <c r="F2099" s="29" t="s">
        <v>845</v>
      </c>
      <c r="G2099" s="29" t="s">
        <v>114</v>
      </c>
      <c r="H2099" s="29">
        <v>80101500</v>
      </c>
      <c r="I2099" s="29" t="s">
        <v>4826</v>
      </c>
      <c r="J2099" s="29" t="s">
        <v>199</v>
      </c>
      <c r="K2099" s="29" t="s">
        <v>853</v>
      </c>
      <c r="L2099" s="30" t="s">
        <v>146</v>
      </c>
      <c r="M2099" s="30" t="s">
        <v>146</v>
      </c>
      <c r="N2099" s="30">
        <v>12</v>
      </c>
      <c r="O2099" s="30" t="s">
        <v>218</v>
      </c>
      <c r="P2099" s="30" t="s">
        <v>202</v>
      </c>
      <c r="Q2099" s="31">
        <v>93771564</v>
      </c>
      <c r="R2099" s="31">
        <v>93771564</v>
      </c>
      <c r="S2099" s="30" t="s">
        <v>411</v>
      </c>
      <c r="T2099" s="30" t="s">
        <v>199</v>
      </c>
      <c r="U2099" s="29" t="s">
        <v>340</v>
      </c>
      <c r="V2099" s="29" t="s">
        <v>320</v>
      </c>
      <c r="W2099" s="29" t="s">
        <v>399</v>
      </c>
      <c r="X2099" s="29" t="s">
        <v>206</v>
      </c>
      <c r="Y2099" s="29" t="s">
        <v>211</v>
      </c>
      <c r="Z2099" s="29" t="s">
        <v>854</v>
      </c>
      <c r="AA2099" s="32">
        <v>93771564</v>
      </c>
      <c r="AB2099" s="32">
        <v>0</v>
      </c>
      <c r="AC2099" s="32">
        <v>0</v>
      </c>
      <c r="AD2099" s="32">
        <v>8154049</v>
      </c>
      <c r="AE2099" s="32">
        <v>0</v>
      </c>
      <c r="AF2099" s="32">
        <v>8154049</v>
      </c>
      <c r="AG2099" s="32">
        <v>0</v>
      </c>
      <c r="AH2099" s="32">
        <v>8154049</v>
      </c>
      <c r="AI2099" s="32">
        <v>0</v>
      </c>
      <c r="AJ2099" s="32">
        <v>8154049</v>
      </c>
      <c r="AK2099" s="32">
        <v>0</v>
      </c>
      <c r="AL2099" s="32">
        <v>8154049</v>
      </c>
      <c r="AM2099" s="32">
        <v>0</v>
      </c>
      <c r="AN2099" s="32">
        <v>8154049</v>
      </c>
      <c r="AO2099" s="32">
        <v>0</v>
      </c>
      <c r="AP2099" s="32">
        <v>8154049</v>
      </c>
      <c r="AQ2099" s="32">
        <v>0</v>
      </c>
      <c r="AR2099" s="32">
        <v>8154049</v>
      </c>
      <c r="AS2099" s="32">
        <v>0</v>
      </c>
      <c r="AT2099" s="32">
        <v>8154049</v>
      </c>
      <c r="AU2099" s="32">
        <v>0</v>
      </c>
      <c r="AV2099" s="32">
        <v>8154049</v>
      </c>
      <c r="AW2099" s="32">
        <v>0</v>
      </c>
      <c r="AX2099" s="32">
        <v>12231074</v>
      </c>
      <c r="AZ2099" s="13" t="str">
        <f t="shared" si="162"/>
        <v>OK</v>
      </c>
      <c r="BA2099" s="13" t="str">
        <f t="shared" si="163"/>
        <v>OK</v>
      </c>
      <c r="BB2099" s="7">
        <f t="shared" si="164"/>
        <v>0</v>
      </c>
      <c r="BC2099" s="14">
        <f t="shared" si="165"/>
        <v>93771564</v>
      </c>
      <c r="BD2099" s="14">
        <f t="shared" si="165"/>
        <v>93771564</v>
      </c>
      <c r="BE2099" s="7">
        <f t="shared" si="166"/>
        <v>0</v>
      </c>
      <c r="BF2099" s="7">
        <f t="shared" si="166"/>
        <v>0</v>
      </c>
      <c r="BJ2099" s="2"/>
      <c r="BK2099" s="2"/>
      <c r="BL2099" s="2"/>
      <c r="BM2099" s="2"/>
      <c r="BN2099" s="2"/>
      <c r="BO2099" s="2"/>
      <c r="BP2099" s="2"/>
      <c r="BQ2099" s="2"/>
      <c r="BR2099" s="2"/>
    </row>
    <row r="2100" spans="1:70" s="3" customFormat="1" ht="99.75">
      <c r="A2100" s="2"/>
      <c r="B2100" s="28" t="s">
        <v>3377</v>
      </c>
      <c r="C2100" s="28" t="s">
        <v>4795</v>
      </c>
      <c r="D2100" s="28" t="s">
        <v>4804</v>
      </c>
      <c r="E2100" s="29" t="s">
        <v>841</v>
      </c>
      <c r="F2100" s="29" t="s">
        <v>845</v>
      </c>
      <c r="G2100" s="29" t="s">
        <v>114</v>
      </c>
      <c r="H2100" s="29">
        <v>80101500</v>
      </c>
      <c r="I2100" s="29" t="s">
        <v>4826</v>
      </c>
      <c r="J2100" s="29" t="s">
        <v>199</v>
      </c>
      <c r="K2100" s="29" t="s">
        <v>855</v>
      </c>
      <c r="L2100" s="30" t="s">
        <v>146</v>
      </c>
      <c r="M2100" s="30" t="s">
        <v>146</v>
      </c>
      <c r="N2100" s="30">
        <v>12</v>
      </c>
      <c r="O2100" s="30" t="s">
        <v>218</v>
      </c>
      <c r="P2100" s="30" t="s">
        <v>202</v>
      </c>
      <c r="Q2100" s="31">
        <v>66785526</v>
      </c>
      <c r="R2100" s="31">
        <v>66785526</v>
      </c>
      <c r="S2100" s="30" t="s">
        <v>411</v>
      </c>
      <c r="T2100" s="30" t="s">
        <v>199</v>
      </c>
      <c r="U2100" s="29" t="s">
        <v>340</v>
      </c>
      <c r="V2100" s="29" t="s">
        <v>320</v>
      </c>
      <c r="W2100" s="29" t="s">
        <v>399</v>
      </c>
      <c r="X2100" s="29" t="s">
        <v>206</v>
      </c>
      <c r="Y2100" s="29" t="s">
        <v>211</v>
      </c>
      <c r="Z2100" s="29" t="s">
        <v>854</v>
      </c>
      <c r="AA2100" s="32">
        <v>66785526</v>
      </c>
      <c r="AB2100" s="32">
        <v>0</v>
      </c>
      <c r="AC2100" s="32">
        <v>0</v>
      </c>
      <c r="AD2100" s="32">
        <v>5807437</v>
      </c>
      <c r="AE2100" s="32">
        <v>0</v>
      </c>
      <c r="AF2100" s="32">
        <v>5807437</v>
      </c>
      <c r="AG2100" s="32">
        <v>0</v>
      </c>
      <c r="AH2100" s="32">
        <v>5807437</v>
      </c>
      <c r="AI2100" s="32">
        <v>0</v>
      </c>
      <c r="AJ2100" s="32">
        <v>5807437</v>
      </c>
      <c r="AK2100" s="32">
        <v>0</v>
      </c>
      <c r="AL2100" s="32">
        <v>5807437</v>
      </c>
      <c r="AM2100" s="32">
        <v>0</v>
      </c>
      <c r="AN2100" s="32">
        <v>5807437</v>
      </c>
      <c r="AO2100" s="32">
        <v>0</v>
      </c>
      <c r="AP2100" s="32">
        <v>5807437</v>
      </c>
      <c r="AQ2100" s="32">
        <v>0</v>
      </c>
      <c r="AR2100" s="32">
        <v>5807437</v>
      </c>
      <c r="AS2100" s="32">
        <v>0</v>
      </c>
      <c r="AT2100" s="32">
        <v>5807437</v>
      </c>
      <c r="AU2100" s="32">
        <v>0</v>
      </c>
      <c r="AV2100" s="32">
        <v>5807437</v>
      </c>
      <c r="AW2100" s="32">
        <v>0</v>
      </c>
      <c r="AX2100" s="32">
        <v>8711156</v>
      </c>
      <c r="AZ2100" s="13" t="str">
        <f t="shared" si="162"/>
        <v>OK</v>
      </c>
      <c r="BA2100" s="13" t="str">
        <f t="shared" si="163"/>
        <v>OK</v>
      </c>
      <c r="BB2100" s="7">
        <f t="shared" si="164"/>
        <v>0</v>
      </c>
      <c r="BC2100" s="14">
        <f t="shared" si="165"/>
        <v>66785526</v>
      </c>
      <c r="BD2100" s="14">
        <f t="shared" si="165"/>
        <v>66785526</v>
      </c>
      <c r="BE2100" s="7">
        <f t="shared" si="166"/>
        <v>0</v>
      </c>
      <c r="BF2100" s="7">
        <f t="shared" si="166"/>
        <v>0</v>
      </c>
      <c r="BJ2100" s="2"/>
      <c r="BK2100" s="2"/>
      <c r="BL2100" s="2"/>
      <c r="BM2100" s="2"/>
      <c r="BN2100" s="2"/>
      <c r="BO2100" s="2"/>
      <c r="BP2100" s="2"/>
      <c r="BQ2100" s="2"/>
      <c r="BR2100" s="2"/>
    </row>
    <row r="2101" spans="1:70" s="3" customFormat="1" ht="85.5">
      <c r="A2101" s="2"/>
      <c r="B2101" s="28" t="s">
        <v>3378</v>
      </c>
      <c r="C2101" s="28" t="s">
        <v>4795</v>
      </c>
      <c r="D2101" s="28" t="s">
        <v>4804</v>
      </c>
      <c r="E2101" s="29" t="s">
        <v>841</v>
      </c>
      <c r="F2101" s="29" t="s">
        <v>845</v>
      </c>
      <c r="G2101" s="29" t="s">
        <v>114</v>
      </c>
      <c r="H2101" s="29">
        <v>80101500</v>
      </c>
      <c r="I2101" s="29" t="s">
        <v>4826</v>
      </c>
      <c r="J2101" s="29" t="s">
        <v>199</v>
      </c>
      <c r="K2101" s="29" t="s">
        <v>856</v>
      </c>
      <c r="L2101" s="30" t="s">
        <v>146</v>
      </c>
      <c r="M2101" s="30" t="s">
        <v>146</v>
      </c>
      <c r="N2101" s="30">
        <v>12</v>
      </c>
      <c r="O2101" s="30" t="s">
        <v>218</v>
      </c>
      <c r="P2101" s="30" t="s">
        <v>202</v>
      </c>
      <c r="Q2101" s="31">
        <v>93771564</v>
      </c>
      <c r="R2101" s="31">
        <v>93771564</v>
      </c>
      <c r="S2101" s="30" t="s">
        <v>411</v>
      </c>
      <c r="T2101" s="30" t="s">
        <v>199</v>
      </c>
      <c r="U2101" s="29" t="s">
        <v>340</v>
      </c>
      <c r="V2101" s="29" t="s">
        <v>320</v>
      </c>
      <c r="W2101" s="29" t="s">
        <v>399</v>
      </c>
      <c r="X2101" s="29" t="s">
        <v>206</v>
      </c>
      <c r="Y2101" s="29" t="s">
        <v>211</v>
      </c>
      <c r="Z2101" s="29" t="s">
        <v>857</v>
      </c>
      <c r="AA2101" s="32">
        <v>93771564</v>
      </c>
      <c r="AB2101" s="32">
        <v>0</v>
      </c>
      <c r="AC2101" s="32">
        <v>0</v>
      </c>
      <c r="AD2101" s="32">
        <v>8154049</v>
      </c>
      <c r="AE2101" s="32">
        <v>0</v>
      </c>
      <c r="AF2101" s="32">
        <v>8154049</v>
      </c>
      <c r="AG2101" s="32">
        <v>0</v>
      </c>
      <c r="AH2101" s="32">
        <v>8154049</v>
      </c>
      <c r="AI2101" s="32">
        <v>0</v>
      </c>
      <c r="AJ2101" s="32">
        <v>8154049</v>
      </c>
      <c r="AK2101" s="32">
        <v>0</v>
      </c>
      <c r="AL2101" s="32">
        <v>8154049</v>
      </c>
      <c r="AM2101" s="32">
        <v>0</v>
      </c>
      <c r="AN2101" s="32">
        <v>8154049</v>
      </c>
      <c r="AO2101" s="32">
        <v>0</v>
      </c>
      <c r="AP2101" s="32">
        <v>8154049</v>
      </c>
      <c r="AQ2101" s="32">
        <v>0</v>
      </c>
      <c r="AR2101" s="32">
        <v>8154049</v>
      </c>
      <c r="AS2101" s="32">
        <v>0</v>
      </c>
      <c r="AT2101" s="32">
        <v>8154049</v>
      </c>
      <c r="AU2101" s="32">
        <v>0</v>
      </c>
      <c r="AV2101" s="32">
        <v>8154049</v>
      </c>
      <c r="AW2101" s="32">
        <v>0</v>
      </c>
      <c r="AX2101" s="32">
        <v>12231074</v>
      </c>
      <c r="AZ2101" s="13" t="str">
        <f t="shared" si="162"/>
        <v>OK</v>
      </c>
      <c r="BA2101" s="13" t="str">
        <f t="shared" si="163"/>
        <v>OK</v>
      </c>
      <c r="BB2101" s="7">
        <f t="shared" si="164"/>
        <v>0</v>
      </c>
      <c r="BC2101" s="14">
        <f t="shared" si="165"/>
        <v>93771564</v>
      </c>
      <c r="BD2101" s="14">
        <f t="shared" si="165"/>
        <v>93771564</v>
      </c>
      <c r="BE2101" s="7">
        <f t="shared" si="166"/>
        <v>0</v>
      </c>
      <c r="BF2101" s="7">
        <f t="shared" si="166"/>
        <v>0</v>
      </c>
      <c r="BJ2101" s="2"/>
      <c r="BK2101" s="2"/>
      <c r="BL2101" s="2"/>
      <c r="BM2101" s="2"/>
      <c r="BN2101" s="2"/>
      <c r="BO2101" s="2"/>
      <c r="BP2101" s="2"/>
      <c r="BQ2101" s="2"/>
      <c r="BR2101" s="2"/>
    </row>
    <row r="2102" spans="1:70" s="3" customFormat="1" ht="71.25">
      <c r="A2102" s="2"/>
      <c r="B2102" s="28" t="s">
        <v>3379</v>
      </c>
      <c r="C2102" s="28" t="s">
        <v>4795</v>
      </c>
      <c r="D2102" s="28" t="s">
        <v>4804</v>
      </c>
      <c r="E2102" s="29" t="s">
        <v>841</v>
      </c>
      <c r="F2102" s="29" t="s">
        <v>845</v>
      </c>
      <c r="G2102" s="29" t="s">
        <v>114</v>
      </c>
      <c r="H2102" s="29">
        <v>11111111</v>
      </c>
      <c r="I2102" s="29" t="s">
        <v>4826</v>
      </c>
      <c r="J2102" s="29" t="s">
        <v>199</v>
      </c>
      <c r="K2102" s="29" t="s">
        <v>1007</v>
      </c>
      <c r="L2102" s="30" t="s">
        <v>146</v>
      </c>
      <c r="M2102" s="30" t="s">
        <v>146</v>
      </c>
      <c r="N2102" s="30">
        <v>12</v>
      </c>
      <c r="O2102" s="30" t="s">
        <v>199</v>
      </c>
      <c r="P2102" s="30" t="s">
        <v>202</v>
      </c>
      <c r="Q2102" s="31">
        <v>60000000</v>
      </c>
      <c r="R2102" s="31">
        <v>60000000</v>
      </c>
      <c r="S2102" s="30" t="s">
        <v>411</v>
      </c>
      <c r="T2102" s="30" t="s">
        <v>199</v>
      </c>
      <c r="U2102" s="29" t="s">
        <v>340</v>
      </c>
      <c r="V2102" s="29" t="s">
        <v>320</v>
      </c>
      <c r="W2102" s="29" t="s">
        <v>391</v>
      </c>
      <c r="X2102" s="29" t="s">
        <v>440</v>
      </c>
      <c r="Y2102" s="29" t="s">
        <v>209</v>
      </c>
      <c r="Z2102" s="29" t="s">
        <v>858</v>
      </c>
      <c r="AA2102" s="32">
        <v>5000000</v>
      </c>
      <c r="AB2102" s="32">
        <v>5000000</v>
      </c>
      <c r="AC2102" s="32">
        <v>5000000</v>
      </c>
      <c r="AD2102" s="32">
        <v>5000000</v>
      </c>
      <c r="AE2102" s="32">
        <v>5000000</v>
      </c>
      <c r="AF2102" s="32">
        <v>5000000</v>
      </c>
      <c r="AG2102" s="32">
        <v>5000000</v>
      </c>
      <c r="AH2102" s="32">
        <v>5000000</v>
      </c>
      <c r="AI2102" s="32">
        <v>5000000</v>
      </c>
      <c r="AJ2102" s="32">
        <v>5000000</v>
      </c>
      <c r="AK2102" s="32">
        <v>5000000</v>
      </c>
      <c r="AL2102" s="32">
        <v>5000000</v>
      </c>
      <c r="AM2102" s="32">
        <v>5000000</v>
      </c>
      <c r="AN2102" s="32">
        <v>5000000</v>
      </c>
      <c r="AO2102" s="32">
        <v>5000000</v>
      </c>
      <c r="AP2102" s="32">
        <v>5000000</v>
      </c>
      <c r="AQ2102" s="32">
        <v>5000000</v>
      </c>
      <c r="AR2102" s="32">
        <v>5000000</v>
      </c>
      <c r="AS2102" s="32">
        <v>5000000</v>
      </c>
      <c r="AT2102" s="32">
        <v>5000000</v>
      </c>
      <c r="AU2102" s="32">
        <v>5000000</v>
      </c>
      <c r="AV2102" s="32">
        <v>5000000</v>
      </c>
      <c r="AW2102" s="32">
        <v>5000000</v>
      </c>
      <c r="AX2102" s="32">
        <v>5000000</v>
      </c>
      <c r="AZ2102" s="13" t="str">
        <f t="shared" si="162"/>
        <v>OK</v>
      </c>
      <c r="BA2102" s="13" t="str">
        <f t="shared" si="163"/>
        <v>OK</v>
      </c>
      <c r="BB2102" s="7">
        <f t="shared" si="164"/>
        <v>0</v>
      </c>
      <c r="BC2102" s="14">
        <f t="shared" si="165"/>
        <v>60000000</v>
      </c>
      <c r="BD2102" s="14">
        <f t="shared" si="165"/>
        <v>60000000</v>
      </c>
      <c r="BE2102" s="7">
        <f t="shared" si="166"/>
        <v>0</v>
      </c>
      <c r="BF2102" s="7">
        <f t="shared" si="166"/>
        <v>0</v>
      </c>
      <c r="BJ2102" s="2"/>
      <c r="BK2102" s="2"/>
      <c r="BL2102" s="2"/>
      <c r="BM2102" s="2"/>
      <c r="BN2102" s="2"/>
      <c r="BO2102" s="2"/>
      <c r="BP2102" s="2"/>
      <c r="BQ2102" s="2"/>
      <c r="BR2102" s="2"/>
    </row>
    <row r="2103" spans="1:70" s="3" customFormat="1" ht="99.75">
      <c r="A2103" s="2"/>
      <c r="B2103" s="28" t="s">
        <v>3380</v>
      </c>
      <c r="C2103" s="28" t="s">
        <v>4795</v>
      </c>
      <c r="D2103" s="28" t="s">
        <v>4804</v>
      </c>
      <c r="E2103" s="29" t="s">
        <v>841</v>
      </c>
      <c r="F2103" s="29" t="s">
        <v>845</v>
      </c>
      <c r="G2103" s="29" t="s">
        <v>116</v>
      </c>
      <c r="H2103" s="29">
        <v>80101500</v>
      </c>
      <c r="I2103" s="29" t="s">
        <v>4826</v>
      </c>
      <c r="J2103" s="29" t="s">
        <v>199</v>
      </c>
      <c r="K2103" s="29" t="s">
        <v>859</v>
      </c>
      <c r="L2103" s="30" t="s">
        <v>146</v>
      </c>
      <c r="M2103" s="30" t="s">
        <v>146</v>
      </c>
      <c r="N2103" s="30">
        <v>12</v>
      </c>
      <c r="O2103" s="30" t="s">
        <v>218</v>
      </c>
      <c r="P2103" s="30" t="s">
        <v>202</v>
      </c>
      <c r="Q2103" s="31">
        <v>105933423</v>
      </c>
      <c r="R2103" s="31">
        <v>105933423</v>
      </c>
      <c r="S2103" s="30" t="s">
        <v>411</v>
      </c>
      <c r="T2103" s="30" t="s">
        <v>199</v>
      </c>
      <c r="U2103" s="29" t="s">
        <v>340</v>
      </c>
      <c r="V2103" s="29" t="s">
        <v>320</v>
      </c>
      <c r="W2103" s="29" t="s">
        <v>391</v>
      </c>
      <c r="X2103" s="29" t="s">
        <v>206</v>
      </c>
      <c r="Y2103" s="29" t="s">
        <v>211</v>
      </c>
      <c r="Z2103" s="29" t="s">
        <v>860</v>
      </c>
      <c r="AA2103" s="32">
        <v>105933423</v>
      </c>
      <c r="AB2103" s="32">
        <v>0</v>
      </c>
      <c r="AC2103" s="32">
        <v>0</v>
      </c>
      <c r="AD2103" s="32">
        <v>9211602</v>
      </c>
      <c r="AE2103" s="32">
        <v>0</v>
      </c>
      <c r="AF2103" s="32">
        <v>9211602</v>
      </c>
      <c r="AG2103" s="32">
        <v>0</v>
      </c>
      <c r="AH2103" s="32">
        <v>9211602</v>
      </c>
      <c r="AI2103" s="32">
        <v>0</v>
      </c>
      <c r="AJ2103" s="32">
        <v>9211602</v>
      </c>
      <c r="AK2103" s="32">
        <v>0</v>
      </c>
      <c r="AL2103" s="32">
        <v>9211602</v>
      </c>
      <c r="AM2103" s="32">
        <v>0</v>
      </c>
      <c r="AN2103" s="32">
        <v>9211602</v>
      </c>
      <c r="AO2103" s="32">
        <v>0</v>
      </c>
      <c r="AP2103" s="32">
        <v>9211602</v>
      </c>
      <c r="AQ2103" s="32">
        <v>0</v>
      </c>
      <c r="AR2103" s="32">
        <v>9211602</v>
      </c>
      <c r="AS2103" s="32">
        <v>0</v>
      </c>
      <c r="AT2103" s="32">
        <v>9211602</v>
      </c>
      <c r="AU2103" s="32">
        <v>0</v>
      </c>
      <c r="AV2103" s="32">
        <v>9211602</v>
      </c>
      <c r="AW2103" s="32">
        <v>0</v>
      </c>
      <c r="AX2103" s="32">
        <v>13817403</v>
      </c>
      <c r="AZ2103" s="13" t="str">
        <f t="shared" si="162"/>
        <v>OK</v>
      </c>
      <c r="BA2103" s="13" t="str">
        <f t="shared" si="163"/>
        <v>OK</v>
      </c>
      <c r="BB2103" s="7">
        <f t="shared" si="164"/>
        <v>0</v>
      </c>
      <c r="BC2103" s="14">
        <f t="shared" si="165"/>
        <v>105933423</v>
      </c>
      <c r="BD2103" s="14">
        <f t="shared" si="165"/>
        <v>105933423</v>
      </c>
      <c r="BE2103" s="7">
        <f t="shared" si="166"/>
        <v>0</v>
      </c>
      <c r="BF2103" s="7">
        <f t="shared" si="166"/>
        <v>0</v>
      </c>
      <c r="BJ2103" s="2"/>
      <c r="BK2103" s="2"/>
      <c r="BL2103" s="2"/>
      <c r="BM2103" s="2"/>
      <c r="BN2103" s="2"/>
      <c r="BO2103" s="2"/>
      <c r="BP2103" s="2"/>
      <c r="BQ2103" s="2"/>
      <c r="BR2103" s="2"/>
    </row>
    <row r="2104" spans="1:70" s="3" customFormat="1" ht="171">
      <c r="A2104" s="2"/>
      <c r="B2104" s="28" t="s">
        <v>3381</v>
      </c>
      <c r="C2104" s="28" t="s">
        <v>4795</v>
      </c>
      <c r="D2104" s="28" t="s">
        <v>4804</v>
      </c>
      <c r="E2104" s="29" t="s">
        <v>841</v>
      </c>
      <c r="F2104" s="29" t="s">
        <v>845</v>
      </c>
      <c r="G2104" s="29" t="s">
        <v>116</v>
      </c>
      <c r="H2104" s="29">
        <v>80101500</v>
      </c>
      <c r="I2104" s="29" t="s">
        <v>4826</v>
      </c>
      <c r="J2104" s="29" t="s">
        <v>199</v>
      </c>
      <c r="K2104" s="29" t="s">
        <v>861</v>
      </c>
      <c r="L2104" s="30" t="s">
        <v>146</v>
      </c>
      <c r="M2104" s="30" t="s">
        <v>146</v>
      </c>
      <c r="N2104" s="30">
        <v>12</v>
      </c>
      <c r="O2104" s="30" t="s">
        <v>218</v>
      </c>
      <c r="P2104" s="30" t="s">
        <v>202</v>
      </c>
      <c r="Q2104" s="31">
        <v>132395912</v>
      </c>
      <c r="R2104" s="31">
        <v>132395912</v>
      </c>
      <c r="S2104" s="30" t="s">
        <v>411</v>
      </c>
      <c r="T2104" s="30" t="s">
        <v>199</v>
      </c>
      <c r="U2104" s="29" t="s">
        <v>340</v>
      </c>
      <c r="V2104" s="29" t="s">
        <v>320</v>
      </c>
      <c r="W2104" s="29" t="s">
        <v>391</v>
      </c>
      <c r="X2104" s="29" t="s">
        <v>206</v>
      </c>
      <c r="Y2104" s="29" t="s">
        <v>211</v>
      </c>
      <c r="Z2104" s="29" t="s">
        <v>858</v>
      </c>
      <c r="AA2104" s="32">
        <v>132395912</v>
      </c>
      <c r="AB2104" s="32">
        <v>0</v>
      </c>
      <c r="AC2104" s="32">
        <v>0</v>
      </c>
      <c r="AD2104" s="32">
        <v>11512688</v>
      </c>
      <c r="AE2104" s="32">
        <v>0</v>
      </c>
      <c r="AF2104" s="32">
        <v>11512688</v>
      </c>
      <c r="AG2104" s="32">
        <v>0</v>
      </c>
      <c r="AH2104" s="32">
        <v>11512688</v>
      </c>
      <c r="AI2104" s="32">
        <v>0</v>
      </c>
      <c r="AJ2104" s="32">
        <v>11512688</v>
      </c>
      <c r="AK2104" s="32">
        <v>0</v>
      </c>
      <c r="AL2104" s="32">
        <v>11512688</v>
      </c>
      <c r="AM2104" s="32">
        <v>0</v>
      </c>
      <c r="AN2104" s="32">
        <v>11512688</v>
      </c>
      <c r="AO2104" s="32">
        <v>0</v>
      </c>
      <c r="AP2104" s="32">
        <v>11512688</v>
      </c>
      <c r="AQ2104" s="32">
        <v>0</v>
      </c>
      <c r="AR2104" s="32">
        <v>11512688</v>
      </c>
      <c r="AS2104" s="32">
        <v>0</v>
      </c>
      <c r="AT2104" s="32">
        <v>11512688</v>
      </c>
      <c r="AU2104" s="32">
        <v>0</v>
      </c>
      <c r="AV2104" s="32">
        <v>11512688</v>
      </c>
      <c r="AW2104" s="32">
        <v>0</v>
      </c>
      <c r="AX2104" s="32">
        <v>17269032</v>
      </c>
      <c r="AZ2104" s="13" t="str">
        <f t="shared" si="162"/>
        <v>OK</v>
      </c>
      <c r="BA2104" s="13" t="str">
        <f t="shared" si="163"/>
        <v>OK</v>
      </c>
      <c r="BB2104" s="7">
        <f t="shared" si="164"/>
        <v>0</v>
      </c>
      <c r="BC2104" s="14">
        <f t="shared" si="165"/>
        <v>132395912</v>
      </c>
      <c r="BD2104" s="14">
        <f t="shared" si="165"/>
        <v>132395912</v>
      </c>
      <c r="BE2104" s="7">
        <f t="shared" si="166"/>
        <v>0</v>
      </c>
      <c r="BF2104" s="7">
        <f t="shared" si="166"/>
        <v>0</v>
      </c>
      <c r="BJ2104" s="2"/>
      <c r="BK2104" s="2"/>
      <c r="BL2104" s="2"/>
      <c r="BM2104" s="2"/>
      <c r="BN2104" s="2"/>
      <c r="BO2104" s="2"/>
      <c r="BP2104" s="2"/>
      <c r="BQ2104" s="2"/>
      <c r="BR2104" s="2"/>
    </row>
    <row r="2105" spans="1:70" s="3" customFormat="1" ht="114">
      <c r="A2105" s="2"/>
      <c r="B2105" s="28" t="s">
        <v>3382</v>
      </c>
      <c r="C2105" s="28" t="s">
        <v>4795</v>
      </c>
      <c r="D2105" s="28" t="s">
        <v>4804</v>
      </c>
      <c r="E2105" s="29" t="s">
        <v>841</v>
      </c>
      <c r="F2105" s="29" t="s">
        <v>845</v>
      </c>
      <c r="G2105" s="29" t="s">
        <v>116</v>
      </c>
      <c r="H2105" s="29">
        <v>80101500</v>
      </c>
      <c r="I2105" s="29" t="s">
        <v>4826</v>
      </c>
      <c r="J2105" s="29" t="s">
        <v>199</v>
      </c>
      <c r="K2105" s="29" t="s">
        <v>862</v>
      </c>
      <c r="L2105" s="30" t="s">
        <v>146</v>
      </c>
      <c r="M2105" s="30" t="s">
        <v>146</v>
      </c>
      <c r="N2105" s="30">
        <v>12</v>
      </c>
      <c r="O2105" s="30" t="s">
        <v>218</v>
      </c>
      <c r="P2105" s="30" t="s">
        <v>202</v>
      </c>
      <c r="Q2105" s="31">
        <v>105933423</v>
      </c>
      <c r="R2105" s="31">
        <v>105933423</v>
      </c>
      <c r="S2105" s="30" t="s">
        <v>411</v>
      </c>
      <c r="T2105" s="30" t="s">
        <v>199</v>
      </c>
      <c r="U2105" s="29" t="s">
        <v>340</v>
      </c>
      <c r="V2105" s="29" t="s">
        <v>320</v>
      </c>
      <c r="W2105" s="29" t="s">
        <v>391</v>
      </c>
      <c r="X2105" s="29" t="s">
        <v>206</v>
      </c>
      <c r="Y2105" s="29" t="s">
        <v>211</v>
      </c>
      <c r="Z2105" s="29" t="s">
        <v>863</v>
      </c>
      <c r="AA2105" s="32">
        <v>105933423</v>
      </c>
      <c r="AB2105" s="32">
        <v>0</v>
      </c>
      <c r="AC2105" s="32">
        <v>0</v>
      </c>
      <c r="AD2105" s="32">
        <v>9211602</v>
      </c>
      <c r="AE2105" s="32">
        <v>0</v>
      </c>
      <c r="AF2105" s="32">
        <v>9211602</v>
      </c>
      <c r="AG2105" s="32">
        <v>0</v>
      </c>
      <c r="AH2105" s="32">
        <v>9211602</v>
      </c>
      <c r="AI2105" s="32">
        <v>0</v>
      </c>
      <c r="AJ2105" s="32">
        <v>9211602</v>
      </c>
      <c r="AK2105" s="32">
        <v>0</v>
      </c>
      <c r="AL2105" s="32">
        <v>9211602</v>
      </c>
      <c r="AM2105" s="32">
        <v>0</v>
      </c>
      <c r="AN2105" s="32">
        <v>9211602</v>
      </c>
      <c r="AO2105" s="32">
        <v>0</v>
      </c>
      <c r="AP2105" s="32">
        <v>9211602</v>
      </c>
      <c r="AQ2105" s="32">
        <v>0</v>
      </c>
      <c r="AR2105" s="32">
        <v>9211602</v>
      </c>
      <c r="AS2105" s="32">
        <v>0</v>
      </c>
      <c r="AT2105" s="32">
        <v>9211602</v>
      </c>
      <c r="AU2105" s="32">
        <v>0</v>
      </c>
      <c r="AV2105" s="32">
        <v>9211602</v>
      </c>
      <c r="AW2105" s="32">
        <v>0</v>
      </c>
      <c r="AX2105" s="32">
        <v>13817403</v>
      </c>
      <c r="AZ2105" s="13" t="str">
        <f t="shared" si="162"/>
        <v>OK</v>
      </c>
      <c r="BA2105" s="13" t="str">
        <f t="shared" si="163"/>
        <v>OK</v>
      </c>
      <c r="BB2105" s="7">
        <f t="shared" si="164"/>
        <v>0</v>
      </c>
      <c r="BC2105" s="14">
        <f t="shared" si="165"/>
        <v>105933423</v>
      </c>
      <c r="BD2105" s="14">
        <f t="shared" si="165"/>
        <v>105933423</v>
      </c>
      <c r="BE2105" s="7">
        <f t="shared" si="166"/>
        <v>0</v>
      </c>
      <c r="BF2105" s="7">
        <f t="shared" si="166"/>
        <v>0</v>
      </c>
      <c r="BJ2105" s="2"/>
      <c r="BK2105" s="2"/>
      <c r="BL2105" s="2"/>
      <c r="BM2105" s="2"/>
      <c r="BN2105" s="2"/>
      <c r="BO2105" s="2"/>
      <c r="BP2105" s="2"/>
      <c r="BQ2105" s="2"/>
      <c r="BR2105" s="2"/>
    </row>
    <row r="2106" spans="1:70" s="3" customFormat="1" ht="99.75">
      <c r="A2106" s="2"/>
      <c r="B2106" s="28" t="s">
        <v>3383</v>
      </c>
      <c r="C2106" s="28" t="s">
        <v>4795</v>
      </c>
      <c r="D2106" s="28" t="s">
        <v>4804</v>
      </c>
      <c r="E2106" s="29" t="s">
        <v>841</v>
      </c>
      <c r="F2106" s="29" t="s">
        <v>845</v>
      </c>
      <c r="G2106" s="29" t="s">
        <v>116</v>
      </c>
      <c r="H2106" s="29">
        <v>80101500</v>
      </c>
      <c r="I2106" s="29" t="s">
        <v>4826</v>
      </c>
      <c r="J2106" s="29" t="s">
        <v>199</v>
      </c>
      <c r="K2106" s="29" t="s">
        <v>864</v>
      </c>
      <c r="L2106" s="30" t="s">
        <v>146</v>
      </c>
      <c r="M2106" s="30" t="s">
        <v>146</v>
      </c>
      <c r="N2106" s="30">
        <v>12</v>
      </c>
      <c r="O2106" s="30" t="s">
        <v>218</v>
      </c>
      <c r="P2106" s="30" t="s">
        <v>202</v>
      </c>
      <c r="Q2106" s="31">
        <v>89694526</v>
      </c>
      <c r="R2106" s="31">
        <v>89694526</v>
      </c>
      <c r="S2106" s="30" t="s">
        <v>411</v>
      </c>
      <c r="T2106" s="30" t="s">
        <v>199</v>
      </c>
      <c r="U2106" s="29" t="s">
        <v>340</v>
      </c>
      <c r="V2106" s="29" t="s">
        <v>320</v>
      </c>
      <c r="W2106" s="29" t="s">
        <v>391</v>
      </c>
      <c r="X2106" s="29" t="s">
        <v>206</v>
      </c>
      <c r="Y2106" s="29" t="s">
        <v>211</v>
      </c>
      <c r="Z2106" s="29" t="s">
        <v>865</v>
      </c>
      <c r="AA2106" s="32">
        <v>89694526</v>
      </c>
      <c r="AB2106" s="32">
        <v>0</v>
      </c>
      <c r="AC2106" s="32">
        <v>0</v>
      </c>
      <c r="AD2106" s="32">
        <v>7799524</v>
      </c>
      <c r="AE2106" s="32">
        <v>0</v>
      </c>
      <c r="AF2106" s="32">
        <v>7799524</v>
      </c>
      <c r="AG2106" s="32">
        <v>0</v>
      </c>
      <c r="AH2106" s="32">
        <v>7799524</v>
      </c>
      <c r="AI2106" s="32">
        <v>0</v>
      </c>
      <c r="AJ2106" s="32">
        <v>7799524</v>
      </c>
      <c r="AK2106" s="32">
        <v>0</v>
      </c>
      <c r="AL2106" s="32">
        <v>7799524</v>
      </c>
      <c r="AM2106" s="32">
        <v>0</v>
      </c>
      <c r="AN2106" s="32">
        <v>7799524</v>
      </c>
      <c r="AO2106" s="32">
        <v>0</v>
      </c>
      <c r="AP2106" s="32">
        <v>7799524</v>
      </c>
      <c r="AQ2106" s="32">
        <v>0</v>
      </c>
      <c r="AR2106" s="32">
        <v>7799524</v>
      </c>
      <c r="AS2106" s="32">
        <v>0</v>
      </c>
      <c r="AT2106" s="32">
        <v>7799524</v>
      </c>
      <c r="AU2106" s="32">
        <v>0</v>
      </c>
      <c r="AV2106" s="32">
        <v>7799524</v>
      </c>
      <c r="AW2106" s="32">
        <v>0</v>
      </c>
      <c r="AX2106" s="32">
        <v>11699286</v>
      </c>
      <c r="AZ2106" s="13" t="str">
        <f t="shared" si="162"/>
        <v>OK</v>
      </c>
      <c r="BA2106" s="13" t="str">
        <f t="shared" si="163"/>
        <v>OK</v>
      </c>
      <c r="BB2106" s="7">
        <f t="shared" si="164"/>
        <v>0</v>
      </c>
      <c r="BC2106" s="14">
        <f t="shared" si="165"/>
        <v>89694526</v>
      </c>
      <c r="BD2106" s="14">
        <f t="shared" si="165"/>
        <v>89694526</v>
      </c>
      <c r="BE2106" s="7">
        <f t="shared" si="166"/>
        <v>0</v>
      </c>
      <c r="BF2106" s="7">
        <f t="shared" si="166"/>
        <v>0</v>
      </c>
      <c r="BJ2106" s="2"/>
      <c r="BK2106" s="2"/>
      <c r="BL2106" s="2"/>
      <c r="BM2106" s="2"/>
      <c r="BN2106" s="2"/>
      <c r="BO2106" s="2"/>
      <c r="BP2106" s="2"/>
      <c r="BQ2106" s="2"/>
      <c r="BR2106" s="2"/>
    </row>
    <row r="2107" spans="1:70" s="3" customFormat="1" ht="99.75">
      <c r="A2107" s="2"/>
      <c r="B2107" s="28" t="s">
        <v>3384</v>
      </c>
      <c r="C2107" s="28" t="s">
        <v>4795</v>
      </c>
      <c r="D2107" s="28" t="s">
        <v>4804</v>
      </c>
      <c r="E2107" s="29" t="s">
        <v>841</v>
      </c>
      <c r="F2107" s="29" t="s">
        <v>845</v>
      </c>
      <c r="G2107" s="29" t="s">
        <v>116</v>
      </c>
      <c r="H2107" s="29">
        <v>84111603</v>
      </c>
      <c r="I2107" s="29" t="s">
        <v>4826</v>
      </c>
      <c r="J2107" s="29" t="s">
        <v>199</v>
      </c>
      <c r="K2107" s="29" t="s">
        <v>866</v>
      </c>
      <c r="L2107" s="30" t="s">
        <v>155</v>
      </c>
      <c r="M2107" s="30" t="s">
        <v>155</v>
      </c>
      <c r="N2107" s="30">
        <v>12</v>
      </c>
      <c r="O2107" s="30" t="s">
        <v>218</v>
      </c>
      <c r="P2107" s="30" t="s">
        <v>202</v>
      </c>
      <c r="Q2107" s="31">
        <v>25000000</v>
      </c>
      <c r="R2107" s="31">
        <v>25000000</v>
      </c>
      <c r="S2107" s="30" t="s">
        <v>411</v>
      </c>
      <c r="T2107" s="30" t="s">
        <v>199</v>
      </c>
      <c r="U2107" s="29" t="s">
        <v>340</v>
      </c>
      <c r="V2107" s="29" t="s">
        <v>320</v>
      </c>
      <c r="W2107" s="29" t="s">
        <v>391</v>
      </c>
      <c r="X2107" s="29" t="s">
        <v>206</v>
      </c>
      <c r="Y2107" s="29" t="s">
        <v>495</v>
      </c>
      <c r="Z2107" s="29" t="s">
        <v>863</v>
      </c>
      <c r="AA2107" s="32">
        <v>0</v>
      </c>
      <c r="AB2107" s="32">
        <v>0</v>
      </c>
      <c r="AC2107" s="32">
        <v>0</v>
      </c>
      <c r="AD2107" s="32">
        <v>0</v>
      </c>
      <c r="AE2107" s="32">
        <v>0</v>
      </c>
      <c r="AF2107" s="32">
        <v>0</v>
      </c>
      <c r="AG2107" s="32">
        <v>0</v>
      </c>
      <c r="AH2107" s="32">
        <v>0</v>
      </c>
      <c r="AI2107" s="32">
        <v>0</v>
      </c>
      <c r="AJ2107" s="32">
        <v>0</v>
      </c>
      <c r="AK2107" s="32">
        <v>0</v>
      </c>
      <c r="AL2107" s="32">
        <v>0</v>
      </c>
      <c r="AM2107" s="32">
        <v>0</v>
      </c>
      <c r="AN2107" s="32">
        <v>0</v>
      </c>
      <c r="AO2107" s="32">
        <v>0</v>
      </c>
      <c r="AP2107" s="32">
        <v>0</v>
      </c>
      <c r="AQ2107" s="32">
        <v>0</v>
      </c>
      <c r="AR2107" s="32">
        <v>0</v>
      </c>
      <c r="AS2107" s="32">
        <v>25000000</v>
      </c>
      <c r="AT2107" s="32">
        <v>0</v>
      </c>
      <c r="AU2107" s="32">
        <v>0</v>
      </c>
      <c r="AV2107" s="32">
        <v>25000000</v>
      </c>
      <c r="AW2107" s="32">
        <v>0</v>
      </c>
      <c r="AX2107" s="32">
        <v>0</v>
      </c>
      <c r="AZ2107" s="13" t="str">
        <f t="shared" si="162"/>
        <v>OK</v>
      </c>
      <c r="BA2107" s="13" t="str">
        <f t="shared" si="163"/>
        <v>OK</v>
      </c>
      <c r="BB2107" s="7">
        <f t="shared" si="164"/>
        <v>0</v>
      </c>
      <c r="BC2107" s="14">
        <f t="shared" si="165"/>
        <v>25000000</v>
      </c>
      <c r="BD2107" s="14">
        <f t="shared" si="165"/>
        <v>25000000</v>
      </c>
      <c r="BE2107" s="7">
        <f t="shared" si="166"/>
        <v>0</v>
      </c>
      <c r="BF2107" s="7">
        <f t="shared" si="166"/>
        <v>0</v>
      </c>
      <c r="BJ2107" s="2"/>
      <c r="BK2107" s="2"/>
      <c r="BL2107" s="2"/>
      <c r="BM2107" s="2"/>
      <c r="BN2107" s="2"/>
      <c r="BO2107" s="2"/>
      <c r="BP2107" s="2"/>
      <c r="BQ2107" s="2"/>
      <c r="BR2107" s="2"/>
    </row>
    <row r="2108" spans="1:70" s="3" customFormat="1" ht="114">
      <c r="A2108" s="2"/>
      <c r="B2108" s="28" t="s">
        <v>3385</v>
      </c>
      <c r="C2108" s="28" t="s">
        <v>4795</v>
      </c>
      <c r="D2108" s="28" t="s">
        <v>4804</v>
      </c>
      <c r="E2108" s="29" t="s">
        <v>841</v>
      </c>
      <c r="F2108" s="29" t="s">
        <v>845</v>
      </c>
      <c r="G2108" s="29" t="s">
        <v>116</v>
      </c>
      <c r="H2108" s="29">
        <v>80101500</v>
      </c>
      <c r="I2108" s="29" t="s">
        <v>4826</v>
      </c>
      <c r="J2108" s="29" t="s">
        <v>199</v>
      </c>
      <c r="K2108" s="29" t="s">
        <v>843</v>
      </c>
      <c r="L2108" s="30" t="s">
        <v>146</v>
      </c>
      <c r="M2108" s="30" t="s">
        <v>146</v>
      </c>
      <c r="N2108" s="30">
        <v>12</v>
      </c>
      <c r="O2108" s="30" t="s">
        <v>218</v>
      </c>
      <c r="P2108" s="30" t="s">
        <v>202</v>
      </c>
      <c r="Q2108" s="31">
        <v>69000000</v>
      </c>
      <c r="R2108" s="31">
        <v>69000000</v>
      </c>
      <c r="S2108" s="30" t="s">
        <v>411</v>
      </c>
      <c r="T2108" s="30" t="s">
        <v>199</v>
      </c>
      <c r="U2108" s="29" t="s">
        <v>340</v>
      </c>
      <c r="V2108" s="29" t="s">
        <v>320</v>
      </c>
      <c r="W2108" s="29" t="s">
        <v>391</v>
      </c>
      <c r="X2108" s="29" t="s">
        <v>206</v>
      </c>
      <c r="Y2108" s="29" t="s">
        <v>211</v>
      </c>
      <c r="Z2108" s="29" t="s">
        <v>867</v>
      </c>
      <c r="AA2108" s="32">
        <v>69000000</v>
      </c>
      <c r="AB2108" s="32">
        <v>0</v>
      </c>
      <c r="AC2108" s="32">
        <v>0</v>
      </c>
      <c r="AD2108" s="32">
        <v>6000000</v>
      </c>
      <c r="AE2108" s="32">
        <v>0</v>
      </c>
      <c r="AF2108" s="32">
        <v>6000000</v>
      </c>
      <c r="AG2108" s="32">
        <v>0</v>
      </c>
      <c r="AH2108" s="32">
        <v>6000000</v>
      </c>
      <c r="AI2108" s="32">
        <v>0</v>
      </c>
      <c r="AJ2108" s="32">
        <v>6000000</v>
      </c>
      <c r="AK2108" s="32">
        <v>0</v>
      </c>
      <c r="AL2108" s="32">
        <v>6000000</v>
      </c>
      <c r="AM2108" s="32">
        <v>0</v>
      </c>
      <c r="AN2108" s="32">
        <v>6000000</v>
      </c>
      <c r="AO2108" s="32">
        <v>0</v>
      </c>
      <c r="AP2108" s="32">
        <v>6000000</v>
      </c>
      <c r="AQ2108" s="32">
        <v>0</v>
      </c>
      <c r="AR2108" s="32">
        <v>6000000</v>
      </c>
      <c r="AS2108" s="32">
        <v>0</v>
      </c>
      <c r="AT2108" s="32">
        <v>6000000</v>
      </c>
      <c r="AU2108" s="32">
        <v>0</v>
      </c>
      <c r="AV2108" s="32">
        <v>6000000</v>
      </c>
      <c r="AW2108" s="32">
        <v>0</v>
      </c>
      <c r="AX2108" s="32">
        <v>9000000</v>
      </c>
      <c r="AZ2108" s="13" t="str">
        <f t="shared" si="162"/>
        <v>OK</v>
      </c>
      <c r="BA2108" s="13" t="str">
        <f t="shared" si="163"/>
        <v>OK</v>
      </c>
      <c r="BB2108" s="7">
        <f t="shared" si="164"/>
        <v>0</v>
      </c>
      <c r="BC2108" s="14">
        <f t="shared" si="165"/>
        <v>69000000</v>
      </c>
      <c r="BD2108" s="14">
        <f t="shared" si="165"/>
        <v>69000000</v>
      </c>
      <c r="BE2108" s="7">
        <f t="shared" si="166"/>
        <v>0</v>
      </c>
      <c r="BF2108" s="7">
        <f t="shared" si="166"/>
        <v>0</v>
      </c>
      <c r="BJ2108" s="2"/>
      <c r="BK2108" s="2"/>
      <c r="BL2108" s="2"/>
      <c r="BM2108" s="2"/>
      <c r="BN2108" s="2"/>
      <c r="BO2108" s="2"/>
      <c r="BP2108" s="2"/>
      <c r="BQ2108" s="2"/>
      <c r="BR2108" s="2"/>
    </row>
    <row r="2109" spans="1:70" s="3" customFormat="1" ht="99.75">
      <c r="A2109" s="2"/>
      <c r="B2109" s="28" t="s">
        <v>3386</v>
      </c>
      <c r="C2109" s="28" t="s">
        <v>4795</v>
      </c>
      <c r="D2109" s="28" t="s">
        <v>4804</v>
      </c>
      <c r="E2109" s="29" t="s">
        <v>841</v>
      </c>
      <c r="F2109" s="29" t="s">
        <v>845</v>
      </c>
      <c r="G2109" s="29" t="s">
        <v>116</v>
      </c>
      <c r="H2109" s="29">
        <v>11111111</v>
      </c>
      <c r="I2109" s="29" t="s">
        <v>4826</v>
      </c>
      <c r="J2109" s="29" t="s">
        <v>199</v>
      </c>
      <c r="K2109" s="29" t="s">
        <v>868</v>
      </c>
      <c r="L2109" s="30" t="s">
        <v>152</v>
      </c>
      <c r="M2109" s="30" t="s">
        <v>152</v>
      </c>
      <c r="N2109" s="30">
        <v>6</v>
      </c>
      <c r="O2109" s="30" t="s">
        <v>199</v>
      </c>
      <c r="P2109" s="30" t="s">
        <v>202</v>
      </c>
      <c r="Q2109" s="31">
        <v>36000000</v>
      </c>
      <c r="R2109" s="31">
        <v>36000000</v>
      </c>
      <c r="S2109" s="30" t="s">
        <v>411</v>
      </c>
      <c r="T2109" s="30" t="s">
        <v>199</v>
      </c>
      <c r="U2109" s="29" t="s">
        <v>340</v>
      </c>
      <c r="V2109" s="29" t="s">
        <v>320</v>
      </c>
      <c r="W2109" s="29" t="s">
        <v>391</v>
      </c>
      <c r="X2109" s="29" t="s">
        <v>206</v>
      </c>
      <c r="Y2109" s="29" t="s">
        <v>207</v>
      </c>
      <c r="Z2109" s="29" t="s">
        <v>867</v>
      </c>
      <c r="AA2109" s="32">
        <v>0</v>
      </c>
      <c r="AB2109" s="32">
        <v>0</v>
      </c>
      <c r="AC2109" s="32">
        <v>0</v>
      </c>
      <c r="AD2109" s="32">
        <v>0</v>
      </c>
      <c r="AE2109" s="32">
        <v>0</v>
      </c>
      <c r="AF2109" s="32">
        <v>0</v>
      </c>
      <c r="AG2109" s="32">
        <v>0</v>
      </c>
      <c r="AH2109" s="32">
        <v>0</v>
      </c>
      <c r="AI2109" s="32">
        <v>0</v>
      </c>
      <c r="AJ2109" s="32">
        <v>0</v>
      </c>
      <c r="AK2109" s="32">
        <v>0</v>
      </c>
      <c r="AL2109" s="32">
        <v>0</v>
      </c>
      <c r="AM2109" s="32">
        <v>36000000</v>
      </c>
      <c r="AN2109" s="32">
        <v>0</v>
      </c>
      <c r="AO2109" s="32">
        <v>0</v>
      </c>
      <c r="AP2109" s="32">
        <v>36000000</v>
      </c>
      <c r="AQ2109" s="32">
        <v>0</v>
      </c>
      <c r="AR2109" s="32">
        <v>0</v>
      </c>
      <c r="AS2109" s="32">
        <v>0</v>
      </c>
      <c r="AT2109" s="32">
        <v>0</v>
      </c>
      <c r="AU2109" s="32">
        <v>0</v>
      </c>
      <c r="AV2109" s="32">
        <v>0</v>
      </c>
      <c r="AW2109" s="32">
        <v>0</v>
      </c>
      <c r="AX2109" s="32">
        <v>0</v>
      </c>
      <c r="AZ2109" s="13" t="str">
        <f t="shared" si="162"/>
        <v>OK</v>
      </c>
      <c r="BA2109" s="13" t="str">
        <f t="shared" si="163"/>
        <v>OK</v>
      </c>
      <c r="BB2109" s="7">
        <f t="shared" si="164"/>
        <v>0</v>
      </c>
      <c r="BC2109" s="14">
        <f t="shared" si="165"/>
        <v>36000000</v>
      </c>
      <c r="BD2109" s="14">
        <f t="shared" si="165"/>
        <v>36000000</v>
      </c>
      <c r="BE2109" s="7">
        <f t="shared" si="166"/>
        <v>0</v>
      </c>
      <c r="BF2109" s="7">
        <f t="shared" si="166"/>
        <v>0</v>
      </c>
      <c r="BJ2109" s="2"/>
      <c r="BK2109" s="2"/>
      <c r="BL2109" s="2"/>
      <c r="BM2109" s="2"/>
      <c r="BN2109" s="2"/>
      <c r="BO2109" s="2"/>
      <c r="BP2109" s="2"/>
      <c r="BQ2109" s="2"/>
      <c r="BR2109" s="2"/>
    </row>
    <row r="2110" spans="1:70" s="3" customFormat="1" ht="71.25">
      <c r="A2110" s="2"/>
      <c r="B2110" s="28" t="s">
        <v>3387</v>
      </c>
      <c r="C2110" s="28" t="s">
        <v>4795</v>
      </c>
      <c r="D2110" s="28" t="s">
        <v>4804</v>
      </c>
      <c r="E2110" s="29" t="s">
        <v>841</v>
      </c>
      <c r="F2110" s="29" t="s">
        <v>845</v>
      </c>
      <c r="G2110" s="29" t="s">
        <v>118</v>
      </c>
      <c r="H2110" s="29">
        <v>80101500</v>
      </c>
      <c r="I2110" s="29" t="s">
        <v>4826</v>
      </c>
      <c r="J2110" s="29" t="s">
        <v>199</v>
      </c>
      <c r="K2110" s="29" t="s">
        <v>869</v>
      </c>
      <c r="L2110" s="30" t="s">
        <v>146</v>
      </c>
      <c r="M2110" s="30" t="s">
        <v>146</v>
      </c>
      <c r="N2110" s="30">
        <v>12</v>
      </c>
      <c r="O2110" s="30" t="s">
        <v>218</v>
      </c>
      <c r="P2110" s="30" t="s">
        <v>202</v>
      </c>
      <c r="Q2110" s="31">
        <v>105933423</v>
      </c>
      <c r="R2110" s="31">
        <v>105933423</v>
      </c>
      <c r="S2110" s="30" t="s">
        <v>411</v>
      </c>
      <c r="T2110" s="30" t="s">
        <v>199</v>
      </c>
      <c r="U2110" s="29" t="s">
        <v>340</v>
      </c>
      <c r="V2110" s="29" t="s">
        <v>320</v>
      </c>
      <c r="W2110" s="29" t="s">
        <v>375</v>
      </c>
      <c r="X2110" s="29" t="s">
        <v>206</v>
      </c>
      <c r="Y2110" s="29" t="s">
        <v>211</v>
      </c>
      <c r="Z2110" s="29" t="s">
        <v>870</v>
      </c>
      <c r="AA2110" s="32">
        <v>105933423</v>
      </c>
      <c r="AB2110" s="32">
        <v>0</v>
      </c>
      <c r="AC2110" s="32">
        <v>0</v>
      </c>
      <c r="AD2110" s="32">
        <v>9211602</v>
      </c>
      <c r="AE2110" s="32">
        <v>0</v>
      </c>
      <c r="AF2110" s="32">
        <v>9211602</v>
      </c>
      <c r="AG2110" s="32">
        <v>0</v>
      </c>
      <c r="AH2110" s="32">
        <v>9211602</v>
      </c>
      <c r="AI2110" s="32">
        <v>0</v>
      </c>
      <c r="AJ2110" s="32">
        <v>9211602</v>
      </c>
      <c r="AK2110" s="32">
        <v>0</v>
      </c>
      <c r="AL2110" s="32">
        <v>9211602</v>
      </c>
      <c r="AM2110" s="32">
        <v>0</v>
      </c>
      <c r="AN2110" s="32">
        <v>9211602</v>
      </c>
      <c r="AO2110" s="32">
        <v>0</v>
      </c>
      <c r="AP2110" s="32">
        <v>9211602</v>
      </c>
      <c r="AQ2110" s="32">
        <v>0</v>
      </c>
      <c r="AR2110" s="32">
        <v>9211602</v>
      </c>
      <c r="AS2110" s="32">
        <v>0</v>
      </c>
      <c r="AT2110" s="32">
        <v>9211602</v>
      </c>
      <c r="AU2110" s="32">
        <v>0</v>
      </c>
      <c r="AV2110" s="32">
        <v>9211602</v>
      </c>
      <c r="AW2110" s="32">
        <v>0</v>
      </c>
      <c r="AX2110" s="32">
        <v>13817403</v>
      </c>
      <c r="AZ2110" s="13" t="str">
        <f t="shared" si="162"/>
        <v>OK</v>
      </c>
      <c r="BA2110" s="13" t="str">
        <f t="shared" si="163"/>
        <v>OK</v>
      </c>
      <c r="BB2110" s="7">
        <f t="shared" si="164"/>
        <v>0</v>
      </c>
      <c r="BC2110" s="14">
        <f t="shared" si="165"/>
        <v>105933423</v>
      </c>
      <c r="BD2110" s="14">
        <f t="shared" si="165"/>
        <v>105933423</v>
      </c>
      <c r="BE2110" s="7">
        <f t="shared" si="166"/>
        <v>0</v>
      </c>
      <c r="BF2110" s="7">
        <f t="shared" si="166"/>
        <v>0</v>
      </c>
      <c r="BJ2110" s="2"/>
      <c r="BK2110" s="2"/>
      <c r="BL2110" s="2"/>
      <c r="BM2110" s="2"/>
      <c r="BN2110" s="2"/>
      <c r="BO2110" s="2"/>
      <c r="BP2110" s="2"/>
      <c r="BQ2110" s="2"/>
      <c r="BR2110" s="2"/>
    </row>
    <row r="2111" spans="1:70" s="3" customFormat="1" ht="142.5">
      <c r="A2111" s="2"/>
      <c r="B2111" s="28" t="s">
        <v>3388</v>
      </c>
      <c r="C2111" s="28" t="s">
        <v>4795</v>
      </c>
      <c r="D2111" s="28" t="s">
        <v>4804</v>
      </c>
      <c r="E2111" s="29" t="s">
        <v>841</v>
      </c>
      <c r="F2111" s="29" t="s">
        <v>845</v>
      </c>
      <c r="G2111" s="29" t="s">
        <v>118</v>
      </c>
      <c r="H2111" s="29">
        <v>80101500</v>
      </c>
      <c r="I2111" s="29" t="s">
        <v>4826</v>
      </c>
      <c r="J2111" s="29" t="s">
        <v>199</v>
      </c>
      <c r="K2111" s="29" t="s">
        <v>871</v>
      </c>
      <c r="L2111" s="30" t="s">
        <v>146</v>
      </c>
      <c r="M2111" s="30" t="s">
        <v>146</v>
      </c>
      <c r="N2111" s="30">
        <v>12</v>
      </c>
      <c r="O2111" s="30" t="s">
        <v>218</v>
      </c>
      <c r="P2111" s="30" t="s">
        <v>202</v>
      </c>
      <c r="Q2111" s="31">
        <v>105933423</v>
      </c>
      <c r="R2111" s="31">
        <v>105933423</v>
      </c>
      <c r="S2111" s="30" t="s">
        <v>411</v>
      </c>
      <c r="T2111" s="30" t="s">
        <v>199</v>
      </c>
      <c r="U2111" s="29" t="s">
        <v>340</v>
      </c>
      <c r="V2111" s="29" t="s">
        <v>320</v>
      </c>
      <c r="W2111" s="29" t="s">
        <v>375</v>
      </c>
      <c r="X2111" s="29" t="s">
        <v>206</v>
      </c>
      <c r="Y2111" s="29" t="s">
        <v>211</v>
      </c>
      <c r="Z2111" s="29" t="s">
        <v>867</v>
      </c>
      <c r="AA2111" s="32">
        <v>105933423</v>
      </c>
      <c r="AB2111" s="32">
        <v>0</v>
      </c>
      <c r="AC2111" s="32">
        <v>0</v>
      </c>
      <c r="AD2111" s="32">
        <v>9211602</v>
      </c>
      <c r="AE2111" s="32">
        <v>0</v>
      </c>
      <c r="AF2111" s="32">
        <v>9211602</v>
      </c>
      <c r="AG2111" s="32">
        <v>0</v>
      </c>
      <c r="AH2111" s="32">
        <v>9211602</v>
      </c>
      <c r="AI2111" s="32">
        <v>0</v>
      </c>
      <c r="AJ2111" s="32">
        <v>9211602</v>
      </c>
      <c r="AK2111" s="32">
        <v>0</v>
      </c>
      <c r="AL2111" s="32">
        <v>9211602</v>
      </c>
      <c r="AM2111" s="32">
        <v>0</v>
      </c>
      <c r="AN2111" s="32">
        <v>9211602</v>
      </c>
      <c r="AO2111" s="32">
        <v>0</v>
      </c>
      <c r="AP2111" s="32">
        <v>9211602</v>
      </c>
      <c r="AQ2111" s="32">
        <v>0</v>
      </c>
      <c r="AR2111" s="32">
        <v>9211602</v>
      </c>
      <c r="AS2111" s="32">
        <v>0</v>
      </c>
      <c r="AT2111" s="32">
        <v>9211602</v>
      </c>
      <c r="AU2111" s="32">
        <v>0</v>
      </c>
      <c r="AV2111" s="32">
        <v>9211602</v>
      </c>
      <c r="AW2111" s="32">
        <v>0</v>
      </c>
      <c r="AX2111" s="32">
        <v>13817403</v>
      </c>
      <c r="AZ2111" s="13" t="str">
        <f t="shared" si="162"/>
        <v>OK</v>
      </c>
      <c r="BA2111" s="13" t="str">
        <f t="shared" si="163"/>
        <v>OK</v>
      </c>
      <c r="BB2111" s="7">
        <f t="shared" si="164"/>
        <v>0</v>
      </c>
      <c r="BC2111" s="14">
        <f t="shared" si="165"/>
        <v>105933423</v>
      </c>
      <c r="BD2111" s="14">
        <f t="shared" si="165"/>
        <v>105933423</v>
      </c>
      <c r="BE2111" s="7">
        <f t="shared" si="166"/>
        <v>0</v>
      </c>
      <c r="BF2111" s="7">
        <f t="shared" si="166"/>
        <v>0</v>
      </c>
      <c r="BJ2111" s="2"/>
      <c r="BK2111" s="2"/>
      <c r="BL2111" s="2"/>
      <c r="BM2111" s="2"/>
      <c r="BN2111" s="2"/>
      <c r="BO2111" s="2"/>
      <c r="BP2111" s="2"/>
      <c r="BQ2111" s="2"/>
      <c r="BR2111" s="2"/>
    </row>
    <row r="2112" spans="1:70" s="3" customFormat="1" ht="142.5">
      <c r="A2112" s="2"/>
      <c r="B2112" s="28" t="s">
        <v>3389</v>
      </c>
      <c r="C2112" s="28" t="s">
        <v>4795</v>
      </c>
      <c r="D2112" s="28" t="s">
        <v>4804</v>
      </c>
      <c r="E2112" s="29" t="s">
        <v>841</v>
      </c>
      <c r="F2112" s="29" t="s">
        <v>845</v>
      </c>
      <c r="G2112" s="29" t="s">
        <v>118</v>
      </c>
      <c r="H2112" s="29">
        <v>80101500</v>
      </c>
      <c r="I2112" s="29" t="s">
        <v>4826</v>
      </c>
      <c r="J2112" s="29" t="s">
        <v>199</v>
      </c>
      <c r="K2112" s="29" t="s">
        <v>871</v>
      </c>
      <c r="L2112" s="30" t="s">
        <v>146</v>
      </c>
      <c r="M2112" s="30" t="s">
        <v>146</v>
      </c>
      <c r="N2112" s="30">
        <v>12</v>
      </c>
      <c r="O2112" s="30" t="s">
        <v>218</v>
      </c>
      <c r="P2112" s="30" t="s">
        <v>202</v>
      </c>
      <c r="Q2112" s="31">
        <v>105933423</v>
      </c>
      <c r="R2112" s="31">
        <v>105933423</v>
      </c>
      <c r="S2112" s="30" t="s">
        <v>411</v>
      </c>
      <c r="T2112" s="30" t="s">
        <v>199</v>
      </c>
      <c r="U2112" s="29" t="s">
        <v>340</v>
      </c>
      <c r="V2112" s="29" t="s">
        <v>320</v>
      </c>
      <c r="W2112" s="29" t="s">
        <v>375</v>
      </c>
      <c r="X2112" s="29" t="s">
        <v>206</v>
      </c>
      <c r="Y2112" s="29" t="s">
        <v>211</v>
      </c>
      <c r="Z2112" s="29" t="s">
        <v>867</v>
      </c>
      <c r="AA2112" s="32">
        <v>105933423</v>
      </c>
      <c r="AB2112" s="32">
        <v>0</v>
      </c>
      <c r="AC2112" s="32">
        <v>0</v>
      </c>
      <c r="AD2112" s="32">
        <v>9211602</v>
      </c>
      <c r="AE2112" s="32">
        <v>0</v>
      </c>
      <c r="AF2112" s="32">
        <v>9211602</v>
      </c>
      <c r="AG2112" s="32">
        <v>0</v>
      </c>
      <c r="AH2112" s="32">
        <v>9211602</v>
      </c>
      <c r="AI2112" s="32">
        <v>0</v>
      </c>
      <c r="AJ2112" s="32">
        <v>9211602</v>
      </c>
      <c r="AK2112" s="32">
        <v>0</v>
      </c>
      <c r="AL2112" s="32">
        <v>9211602</v>
      </c>
      <c r="AM2112" s="32">
        <v>0</v>
      </c>
      <c r="AN2112" s="32">
        <v>9211602</v>
      </c>
      <c r="AO2112" s="32">
        <v>0</v>
      </c>
      <c r="AP2112" s="32">
        <v>9211602</v>
      </c>
      <c r="AQ2112" s="32">
        <v>0</v>
      </c>
      <c r="AR2112" s="32">
        <v>9211602</v>
      </c>
      <c r="AS2112" s="32">
        <v>0</v>
      </c>
      <c r="AT2112" s="32">
        <v>9211602</v>
      </c>
      <c r="AU2112" s="32">
        <v>0</v>
      </c>
      <c r="AV2112" s="32">
        <v>9211602</v>
      </c>
      <c r="AW2112" s="32">
        <v>0</v>
      </c>
      <c r="AX2112" s="32">
        <v>13817403</v>
      </c>
      <c r="AZ2112" s="13" t="str">
        <f t="shared" si="162"/>
        <v>OK</v>
      </c>
      <c r="BA2112" s="13" t="str">
        <f t="shared" si="163"/>
        <v>OK</v>
      </c>
      <c r="BB2112" s="7">
        <f t="shared" si="164"/>
        <v>0</v>
      </c>
      <c r="BC2112" s="14">
        <f t="shared" si="165"/>
        <v>105933423</v>
      </c>
      <c r="BD2112" s="14">
        <f t="shared" si="165"/>
        <v>105933423</v>
      </c>
      <c r="BE2112" s="7">
        <f t="shared" si="166"/>
        <v>0</v>
      </c>
      <c r="BF2112" s="7">
        <f t="shared" si="166"/>
        <v>0</v>
      </c>
      <c r="BJ2112" s="2"/>
      <c r="BK2112" s="2"/>
      <c r="BL2112" s="2"/>
      <c r="BM2112" s="2"/>
      <c r="BN2112" s="2"/>
      <c r="BO2112" s="2"/>
      <c r="BP2112" s="2"/>
      <c r="BQ2112" s="2"/>
      <c r="BR2112" s="2"/>
    </row>
    <row r="2113" spans="1:70" s="3" customFormat="1" ht="142.5">
      <c r="A2113" s="2"/>
      <c r="B2113" s="28" t="s">
        <v>3390</v>
      </c>
      <c r="C2113" s="28" t="s">
        <v>4795</v>
      </c>
      <c r="D2113" s="28" t="s">
        <v>4804</v>
      </c>
      <c r="E2113" s="29" t="s">
        <v>841</v>
      </c>
      <c r="F2113" s="29" t="s">
        <v>845</v>
      </c>
      <c r="G2113" s="29" t="s">
        <v>118</v>
      </c>
      <c r="H2113" s="29">
        <v>80101500</v>
      </c>
      <c r="I2113" s="29" t="s">
        <v>4826</v>
      </c>
      <c r="J2113" s="29" t="s">
        <v>199</v>
      </c>
      <c r="K2113" s="29" t="s">
        <v>871</v>
      </c>
      <c r="L2113" s="30" t="s">
        <v>146</v>
      </c>
      <c r="M2113" s="30" t="s">
        <v>146</v>
      </c>
      <c r="N2113" s="30">
        <v>12</v>
      </c>
      <c r="O2113" s="30" t="s">
        <v>218</v>
      </c>
      <c r="P2113" s="30" t="s">
        <v>202</v>
      </c>
      <c r="Q2113" s="31">
        <v>105933423</v>
      </c>
      <c r="R2113" s="31">
        <v>105933423</v>
      </c>
      <c r="S2113" s="30" t="s">
        <v>411</v>
      </c>
      <c r="T2113" s="30" t="s">
        <v>199</v>
      </c>
      <c r="U2113" s="29" t="s">
        <v>340</v>
      </c>
      <c r="V2113" s="29" t="s">
        <v>320</v>
      </c>
      <c r="W2113" s="29" t="s">
        <v>375</v>
      </c>
      <c r="X2113" s="29" t="s">
        <v>206</v>
      </c>
      <c r="Y2113" s="29" t="s">
        <v>211</v>
      </c>
      <c r="Z2113" s="29" t="s">
        <v>867</v>
      </c>
      <c r="AA2113" s="32">
        <v>105933423</v>
      </c>
      <c r="AB2113" s="32">
        <v>0</v>
      </c>
      <c r="AC2113" s="32">
        <v>0</v>
      </c>
      <c r="AD2113" s="32">
        <v>9211602</v>
      </c>
      <c r="AE2113" s="32">
        <v>0</v>
      </c>
      <c r="AF2113" s="32">
        <v>9211602</v>
      </c>
      <c r="AG2113" s="32">
        <v>0</v>
      </c>
      <c r="AH2113" s="32">
        <v>9211602</v>
      </c>
      <c r="AI2113" s="32">
        <v>0</v>
      </c>
      <c r="AJ2113" s="32">
        <v>9211602</v>
      </c>
      <c r="AK2113" s="32">
        <v>0</v>
      </c>
      <c r="AL2113" s="32">
        <v>9211602</v>
      </c>
      <c r="AM2113" s="32">
        <v>0</v>
      </c>
      <c r="AN2113" s="32">
        <v>9211602</v>
      </c>
      <c r="AO2113" s="32">
        <v>0</v>
      </c>
      <c r="AP2113" s="32">
        <v>9211602</v>
      </c>
      <c r="AQ2113" s="32">
        <v>0</v>
      </c>
      <c r="AR2113" s="32">
        <v>9211602</v>
      </c>
      <c r="AS2113" s="32">
        <v>0</v>
      </c>
      <c r="AT2113" s="32">
        <v>9211602</v>
      </c>
      <c r="AU2113" s="32">
        <v>0</v>
      </c>
      <c r="AV2113" s="32">
        <v>9211602</v>
      </c>
      <c r="AW2113" s="32">
        <v>0</v>
      </c>
      <c r="AX2113" s="32">
        <v>13817403</v>
      </c>
      <c r="AZ2113" s="13" t="str">
        <f t="shared" si="162"/>
        <v>OK</v>
      </c>
      <c r="BA2113" s="13" t="str">
        <f t="shared" si="163"/>
        <v>OK</v>
      </c>
      <c r="BB2113" s="7">
        <f t="shared" si="164"/>
        <v>0</v>
      </c>
      <c r="BC2113" s="14">
        <f t="shared" si="165"/>
        <v>105933423</v>
      </c>
      <c r="BD2113" s="14">
        <f t="shared" si="165"/>
        <v>105933423</v>
      </c>
      <c r="BE2113" s="7">
        <f t="shared" si="166"/>
        <v>0</v>
      </c>
      <c r="BF2113" s="7">
        <f t="shared" si="166"/>
        <v>0</v>
      </c>
      <c r="BJ2113" s="2"/>
      <c r="BK2113" s="2"/>
      <c r="BL2113" s="2"/>
      <c r="BM2113" s="2"/>
      <c r="BN2113" s="2"/>
      <c r="BO2113" s="2"/>
      <c r="BP2113" s="2"/>
      <c r="BQ2113" s="2"/>
      <c r="BR2113" s="2"/>
    </row>
    <row r="2114" spans="1:70" s="3" customFormat="1" ht="142.5">
      <c r="A2114" s="2"/>
      <c r="B2114" s="28" t="s">
        <v>3391</v>
      </c>
      <c r="C2114" s="28" t="s">
        <v>4795</v>
      </c>
      <c r="D2114" s="28" t="s">
        <v>4804</v>
      </c>
      <c r="E2114" s="29" t="s">
        <v>841</v>
      </c>
      <c r="F2114" s="29" t="s">
        <v>845</v>
      </c>
      <c r="G2114" s="29" t="s">
        <v>118</v>
      </c>
      <c r="H2114" s="29">
        <v>80101500</v>
      </c>
      <c r="I2114" s="29" t="s">
        <v>4826</v>
      </c>
      <c r="J2114" s="29" t="s">
        <v>199</v>
      </c>
      <c r="K2114" s="29" t="s">
        <v>871</v>
      </c>
      <c r="L2114" s="30" t="s">
        <v>146</v>
      </c>
      <c r="M2114" s="30" t="s">
        <v>146</v>
      </c>
      <c r="N2114" s="30">
        <v>12</v>
      </c>
      <c r="O2114" s="30" t="s">
        <v>218</v>
      </c>
      <c r="P2114" s="30" t="s">
        <v>202</v>
      </c>
      <c r="Q2114" s="31">
        <v>105933423</v>
      </c>
      <c r="R2114" s="31">
        <v>105933423</v>
      </c>
      <c r="S2114" s="30" t="s">
        <v>411</v>
      </c>
      <c r="T2114" s="30" t="s">
        <v>199</v>
      </c>
      <c r="U2114" s="29" t="s">
        <v>340</v>
      </c>
      <c r="V2114" s="29" t="s">
        <v>320</v>
      </c>
      <c r="W2114" s="29" t="s">
        <v>375</v>
      </c>
      <c r="X2114" s="29" t="s">
        <v>206</v>
      </c>
      <c r="Y2114" s="29" t="s">
        <v>211</v>
      </c>
      <c r="Z2114" s="29" t="s">
        <v>867</v>
      </c>
      <c r="AA2114" s="32">
        <v>105933423</v>
      </c>
      <c r="AB2114" s="32">
        <v>0</v>
      </c>
      <c r="AC2114" s="32">
        <v>0</v>
      </c>
      <c r="AD2114" s="32">
        <v>9211602</v>
      </c>
      <c r="AE2114" s="32">
        <v>0</v>
      </c>
      <c r="AF2114" s="32">
        <v>9211602</v>
      </c>
      <c r="AG2114" s="32">
        <v>0</v>
      </c>
      <c r="AH2114" s="32">
        <v>9211602</v>
      </c>
      <c r="AI2114" s="32">
        <v>0</v>
      </c>
      <c r="AJ2114" s="32">
        <v>9211602</v>
      </c>
      <c r="AK2114" s="32">
        <v>0</v>
      </c>
      <c r="AL2114" s="32">
        <v>9211602</v>
      </c>
      <c r="AM2114" s="32">
        <v>0</v>
      </c>
      <c r="AN2114" s="32">
        <v>9211602</v>
      </c>
      <c r="AO2114" s="32">
        <v>0</v>
      </c>
      <c r="AP2114" s="32">
        <v>9211602</v>
      </c>
      <c r="AQ2114" s="32">
        <v>0</v>
      </c>
      <c r="AR2114" s="32">
        <v>9211602</v>
      </c>
      <c r="AS2114" s="32">
        <v>0</v>
      </c>
      <c r="AT2114" s="32">
        <v>9211602</v>
      </c>
      <c r="AU2114" s="32">
        <v>0</v>
      </c>
      <c r="AV2114" s="32">
        <v>9211602</v>
      </c>
      <c r="AW2114" s="32">
        <v>0</v>
      </c>
      <c r="AX2114" s="32">
        <v>13817403</v>
      </c>
      <c r="AZ2114" s="13" t="str">
        <f t="shared" si="162"/>
        <v>OK</v>
      </c>
      <c r="BA2114" s="13" t="str">
        <f t="shared" si="163"/>
        <v>OK</v>
      </c>
      <c r="BB2114" s="7">
        <f t="shared" si="164"/>
        <v>0</v>
      </c>
      <c r="BC2114" s="14">
        <f t="shared" si="165"/>
        <v>105933423</v>
      </c>
      <c r="BD2114" s="14">
        <f t="shared" si="165"/>
        <v>105933423</v>
      </c>
      <c r="BE2114" s="7">
        <f t="shared" si="166"/>
        <v>0</v>
      </c>
      <c r="BF2114" s="7">
        <f t="shared" si="166"/>
        <v>0</v>
      </c>
      <c r="BJ2114" s="2"/>
      <c r="BK2114" s="2"/>
      <c r="BL2114" s="2"/>
      <c r="BM2114" s="2"/>
      <c r="BN2114" s="2"/>
      <c r="BO2114" s="2"/>
      <c r="BP2114" s="2"/>
      <c r="BQ2114" s="2"/>
      <c r="BR2114" s="2"/>
    </row>
    <row r="2115" spans="1:70" s="3" customFormat="1" ht="142.5">
      <c r="A2115" s="2"/>
      <c r="B2115" s="28" t="s">
        <v>3392</v>
      </c>
      <c r="C2115" s="28" t="s">
        <v>4795</v>
      </c>
      <c r="D2115" s="28" t="s">
        <v>4804</v>
      </c>
      <c r="E2115" s="29" t="s">
        <v>841</v>
      </c>
      <c r="F2115" s="29" t="s">
        <v>845</v>
      </c>
      <c r="G2115" s="29" t="s">
        <v>118</v>
      </c>
      <c r="H2115" s="29">
        <v>80101500</v>
      </c>
      <c r="I2115" s="29" t="s">
        <v>4826</v>
      </c>
      <c r="J2115" s="29" t="s">
        <v>199</v>
      </c>
      <c r="K2115" s="29" t="s">
        <v>871</v>
      </c>
      <c r="L2115" s="30" t="s">
        <v>146</v>
      </c>
      <c r="M2115" s="30" t="s">
        <v>146</v>
      </c>
      <c r="N2115" s="30">
        <v>12</v>
      </c>
      <c r="O2115" s="30" t="s">
        <v>218</v>
      </c>
      <c r="P2115" s="30" t="s">
        <v>202</v>
      </c>
      <c r="Q2115" s="31">
        <v>105933423</v>
      </c>
      <c r="R2115" s="31">
        <v>105933423</v>
      </c>
      <c r="S2115" s="30" t="s">
        <v>411</v>
      </c>
      <c r="T2115" s="30" t="s">
        <v>199</v>
      </c>
      <c r="U2115" s="29" t="s">
        <v>340</v>
      </c>
      <c r="V2115" s="29" t="s">
        <v>320</v>
      </c>
      <c r="W2115" s="29" t="s">
        <v>375</v>
      </c>
      <c r="X2115" s="29" t="s">
        <v>206</v>
      </c>
      <c r="Y2115" s="29" t="s">
        <v>211</v>
      </c>
      <c r="Z2115" s="29" t="s">
        <v>867</v>
      </c>
      <c r="AA2115" s="32">
        <v>105933423</v>
      </c>
      <c r="AB2115" s="32">
        <v>0</v>
      </c>
      <c r="AC2115" s="32">
        <v>0</v>
      </c>
      <c r="AD2115" s="32">
        <v>9211602</v>
      </c>
      <c r="AE2115" s="32">
        <v>0</v>
      </c>
      <c r="AF2115" s="32">
        <v>9211602</v>
      </c>
      <c r="AG2115" s="32">
        <v>0</v>
      </c>
      <c r="AH2115" s="32">
        <v>9211602</v>
      </c>
      <c r="AI2115" s="32">
        <v>0</v>
      </c>
      <c r="AJ2115" s="32">
        <v>9211602</v>
      </c>
      <c r="AK2115" s="32">
        <v>0</v>
      </c>
      <c r="AL2115" s="32">
        <v>9211602</v>
      </c>
      <c r="AM2115" s="32">
        <v>0</v>
      </c>
      <c r="AN2115" s="32">
        <v>9211602</v>
      </c>
      <c r="AO2115" s="32">
        <v>0</v>
      </c>
      <c r="AP2115" s="32">
        <v>9211602</v>
      </c>
      <c r="AQ2115" s="32">
        <v>0</v>
      </c>
      <c r="AR2115" s="32">
        <v>9211602</v>
      </c>
      <c r="AS2115" s="32">
        <v>0</v>
      </c>
      <c r="AT2115" s="32">
        <v>9211602</v>
      </c>
      <c r="AU2115" s="32">
        <v>0</v>
      </c>
      <c r="AV2115" s="32">
        <v>9211602</v>
      </c>
      <c r="AW2115" s="32">
        <v>0</v>
      </c>
      <c r="AX2115" s="32">
        <v>13817403</v>
      </c>
      <c r="AZ2115" s="13" t="str">
        <f t="shared" si="162"/>
        <v>OK</v>
      </c>
      <c r="BA2115" s="13" t="str">
        <f t="shared" si="163"/>
        <v>OK</v>
      </c>
      <c r="BB2115" s="7">
        <f t="shared" si="164"/>
        <v>0</v>
      </c>
      <c r="BC2115" s="14">
        <f t="shared" si="165"/>
        <v>105933423</v>
      </c>
      <c r="BD2115" s="14">
        <f t="shared" si="165"/>
        <v>105933423</v>
      </c>
      <c r="BE2115" s="7">
        <f t="shared" si="166"/>
        <v>0</v>
      </c>
      <c r="BF2115" s="7">
        <f t="shared" si="166"/>
        <v>0</v>
      </c>
      <c r="BJ2115" s="2"/>
      <c r="BK2115" s="2"/>
      <c r="BL2115" s="2"/>
      <c r="BM2115" s="2"/>
      <c r="BN2115" s="2"/>
      <c r="BO2115" s="2"/>
      <c r="BP2115" s="2"/>
      <c r="BQ2115" s="2"/>
      <c r="BR2115" s="2"/>
    </row>
    <row r="2116" spans="1:70" s="3" customFormat="1" ht="142.5">
      <c r="A2116" s="2"/>
      <c r="B2116" s="28" t="s">
        <v>3393</v>
      </c>
      <c r="C2116" s="28" t="s">
        <v>4795</v>
      </c>
      <c r="D2116" s="28" t="s">
        <v>4804</v>
      </c>
      <c r="E2116" s="29" t="s">
        <v>841</v>
      </c>
      <c r="F2116" s="29" t="s">
        <v>845</v>
      </c>
      <c r="G2116" s="29" t="s">
        <v>118</v>
      </c>
      <c r="H2116" s="29">
        <v>80101500</v>
      </c>
      <c r="I2116" s="29" t="s">
        <v>4826</v>
      </c>
      <c r="J2116" s="29" t="s">
        <v>199</v>
      </c>
      <c r="K2116" s="29" t="s">
        <v>871</v>
      </c>
      <c r="L2116" s="30" t="s">
        <v>146</v>
      </c>
      <c r="M2116" s="30" t="s">
        <v>146</v>
      </c>
      <c r="N2116" s="30">
        <v>12</v>
      </c>
      <c r="O2116" s="30" t="s">
        <v>218</v>
      </c>
      <c r="P2116" s="30" t="s">
        <v>202</v>
      </c>
      <c r="Q2116" s="31">
        <v>105933423</v>
      </c>
      <c r="R2116" s="31">
        <v>105933423</v>
      </c>
      <c r="S2116" s="30" t="s">
        <v>411</v>
      </c>
      <c r="T2116" s="30" t="s">
        <v>199</v>
      </c>
      <c r="U2116" s="29" t="s">
        <v>340</v>
      </c>
      <c r="V2116" s="29" t="s">
        <v>320</v>
      </c>
      <c r="W2116" s="29" t="s">
        <v>375</v>
      </c>
      <c r="X2116" s="29" t="s">
        <v>206</v>
      </c>
      <c r="Y2116" s="29" t="s">
        <v>211</v>
      </c>
      <c r="Z2116" s="29" t="s">
        <v>867</v>
      </c>
      <c r="AA2116" s="32">
        <v>105933423</v>
      </c>
      <c r="AB2116" s="32">
        <v>0</v>
      </c>
      <c r="AC2116" s="32">
        <v>0</v>
      </c>
      <c r="AD2116" s="32">
        <v>9211602</v>
      </c>
      <c r="AE2116" s="32">
        <v>0</v>
      </c>
      <c r="AF2116" s="32">
        <v>9211602</v>
      </c>
      <c r="AG2116" s="32">
        <v>0</v>
      </c>
      <c r="AH2116" s="32">
        <v>9211602</v>
      </c>
      <c r="AI2116" s="32">
        <v>0</v>
      </c>
      <c r="AJ2116" s="32">
        <v>9211602</v>
      </c>
      <c r="AK2116" s="32">
        <v>0</v>
      </c>
      <c r="AL2116" s="32">
        <v>9211602</v>
      </c>
      <c r="AM2116" s="32">
        <v>0</v>
      </c>
      <c r="AN2116" s="32">
        <v>9211602</v>
      </c>
      <c r="AO2116" s="32">
        <v>0</v>
      </c>
      <c r="AP2116" s="32">
        <v>9211602</v>
      </c>
      <c r="AQ2116" s="32">
        <v>0</v>
      </c>
      <c r="AR2116" s="32">
        <v>9211602</v>
      </c>
      <c r="AS2116" s="32">
        <v>0</v>
      </c>
      <c r="AT2116" s="32">
        <v>9211602</v>
      </c>
      <c r="AU2116" s="32">
        <v>0</v>
      </c>
      <c r="AV2116" s="32">
        <v>9211602</v>
      </c>
      <c r="AW2116" s="32">
        <v>0</v>
      </c>
      <c r="AX2116" s="32">
        <v>13817403</v>
      </c>
      <c r="AZ2116" s="13" t="str">
        <f t="shared" si="162"/>
        <v>OK</v>
      </c>
      <c r="BA2116" s="13" t="str">
        <f t="shared" si="163"/>
        <v>OK</v>
      </c>
      <c r="BB2116" s="7">
        <f t="shared" si="164"/>
        <v>0</v>
      </c>
      <c r="BC2116" s="14">
        <f t="shared" si="165"/>
        <v>105933423</v>
      </c>
      <c r="BD2116" s="14">
        <f t="shared" si="165"/>
        <v>105933423</v>
      </c>
      <c r="BE2116" s="7">
        <f t="shared" si="166"/>
        <v>0</v>
      </c>
      <c r="BF2116" s="7">
        <f t="shared" si="166"/>
        <v>0</v>
      </c>
      <c r="BJ2116" s="2"/>
      <c r="BK2116" s="2"/>
      <c r="BL2116" s="2"/>
      <c r="BM2116" s="2"/>
      <c r="BN2116" s="2"/>
      <c r="BO2116" s="2"/>
      <c r="BP2116" s="2"/>
      <c r="BQ2116" s="2"/>
      <c r="BR2116" s="2"/>
    </row>
    <row r="2117" spans="1:70" s="3" customFormat="1" ht="85.5">
      <c r="A2117" s="2"/>
      <c r="B2117" s="28" t="s">
        <v>3394</v>
      </c>
      <c r="C2117" s="28" t="s">
        <v>4795</v>
      </c>
      <c r="D2117" s="28" t="s">
        <v>4804</v>
      </c>
      <c r="E2117" s="29" t="s">
        <v>841</v>
      </c>
      <c r="F2117" s="29" t="s">
        <v>845</v>
      </c>
      <c r="G2117" s="29" t="s">
        <v>118</v>
      </c>
      <c r="H2117" s="29">
        <v>80101500</v>
      </c>
      <c r="I2117" s="29" t="s">
        <v>4826</v>
      </c>
      <c r="J2117" s="29" t="s">
        <v>199</v>
      </c>
      <c r="K2117" s="29" t="s">
        <v>872</v>
      </c>
      <c r="L2117" s="30" t="s">
        <v>146</v>
      </c>
      <c r="M2117" s="30" t="s">
        <v>146</v>
      </c>
      <c r="N2117" s="30">
        <v>12</v>
      </c>
      <c r="O2117" s="30" t="s">
        <v>218</v>
      </c>
      <c r="P2117" s="30" t="s">
        <v>202</v>
      </c>
      <c r="Q2117" s="31">
        <v>105933423</v>
      </c>
      <c r="R2117" s="31">
        <v>105933423</v>
      </c>
      <c r="S2117" s="30" t="s">
        <v>411</v>
      </c>
      <c r="T2117" s="30" t="s">
        <v>199</v>
      </c>
      <c r="U2117" s="29" t="s">
        <v>340</v>
      </c>
      <c r="V2117" s="29" t="s">
        <v>320</v>
      </c>
      <c r="W2117" s="29" t="s">
        <v>375</v>
      </c>
      <c r="X2117" s="29" t="s">
        <v>206</v>
      </c>
      <c r="Y2117" s="29" t="s">
        <v>211</v>
      </c>
      <c r="Z2117" s="29" t="s">
        <v>873</v>
      </c>
      <c r="AA2117" s="32">
        <v>105933423</v>
      </c>
      <c r="AB2117" s="32">
        <v>0</v>
      </c>
      <c r="AC2117" s="32">
        <v>0</v>
      </c>
      <c r="AD2117" s="32">
        <v>9211602</v>
      </c>
      <c r="AE2117" s="32">
        <v>0</v>
      </c>
      <c r="AF2117" s="32">
        <v>9211602</v>
      </c>
      <c r="AG2117" s="32">
        <v>0</v>
      </c>
      <c r="AH2117" s="32">
        <v>9211602</v>
      </c>
      <c r="AI2117" s="32">
        <v>0</v>
      </c>
      <c r="AJ2117" s="32">
        <v>9211602</v>
      </c>
      <c r="AK2117" s="32">
        <v>0</v>
      </c>
      <c r="AL2117" s="32">
        <v>9211602</v>
      </c>
      <c r="AM2117" s="32">
        <v>0</v>
      </c>
      <c r="AN2117" s="32">
        <v>9211602</v>
      </c>
      <c r="AO2117" s="32">
        <v>0</v>
      </c>
      <c r="AP2117" s="32">
        <v>9211602</v>
      </c>
      <c r="AQ2117" s="32">
        <v>0</v>
      </c>
      <c r="AR2117" s="32">
        <v>9211602</v>
      </c>
      <c r="AS2117" s="32">
        <v>0</v>
      </c>
      <c r="AT2117" s="32">
        <v>9211602</v>
      </c>
      <c r="AU2117" s="32">
        <v>0</v>
      </c>
      <c r="AV2117" s="32">
        <v>9211602</v>
      </c>
      <c r="AW2117" s="32">
        <v>0</v>
      </c>
      <c r="AX2117" s="32">
        <v>13817403</v>
      </c>
      <c r="AZ2117" s="13" t="str">
        <f t="shared" ref="AZ2117:AZ2180" si="167">IF(OR($R2117&lt;&gt;"",SUM(AA2117:AX2117)&lt;&gt;0),IF(R2117=BC2117,"OK",IF(R2117&gt;BC2117,"Valor estimado supera a Compromisos en "&amp;DOLLAR(R2117-BC2117),"Compromisos superan al Valor estimado en "&amp;DOLLAR(BC2117-R2117))),"")</f>
        <v>OK</v>
      </c>
      <c r="BA2117" s="13" t="str">
        <f t="shared" ref="BA2117:BA2180" si="168">IF(OR($R2117&lt;&gt;"",SUM(AA2117:AX2117)&lt;&gt;0),IF(R2117=BD2117,"OK",IF(R2117&gt;BD2117,"Valor estimado supera a Obligaciones en "&amp;DOLLAR(R2117-BD2117),"Obligaciones superan al Valor estimado en "&amp;DOLLAR(BD2117-R2117))),"")</f>
        <v>OK</v>
      </c>
      <c r="BB2117" s="7">
        <f t="shared" ref="BB2117:BB2180" si="169">+IF(B2117&lt;&gt;"",COUNTBLANK(E2117:AX2117),0)</f>
        <v>0</v>
      </c>
      <c r="BC2117" s="14">
        <f t="shared" si="165"/>
        <v>105933423</v>
      </c>
      <c r="BD2117" s="14">
        <f t="shared" si="165"/>
        <v>105933423</v>
      </c>
      <c r="BE2117" s="7">
        <f t="shared" si="166"/>
        <v>0</v>
      </c>
      <c r="BF2117" s="7">
        <f t="shared" si="166"/>
        <v>0</v>
      </c>
      <c r="BJ2117" s="2"/>
      <c r="BK2117" s="2"/>
      <c r="BL2117" s="2"/>
      <c r="BM2117" s="2"/>
      <c r="BN2117" s="2"/>
      <c r="BO2117" s="2"/>
      <c r="BP2117" s="2"/>
      <c r="BQ2117" s="2"/>
      <c r="BR2117" s="2"/>
    </row>
    <row r="2118" spans="1:70" s="3" customFormat="1" ht="114">
      <c r="A2118" s="2"/>
      <c r="B2118" s="28" t="s">
        <v>3395</v>
      </c>
      <c r="C2118" s="28" t="s">
        <v>4795</v>
      </c>
      <c r="D2118" s="28" t="s">
        <v>4804</v>
      </c>
      <c r="E2118" s="29" t="s">
        <v>841</v>
      </c>
      <c r="F2118" s="29" t="s">
        <v>845</v>
      </c>
      <c r="G2118" s="29" t="s">
        <v>118</v>
      </c>
      <c r="H2118" s="29">
        <v>80101500</v>
      </c>
      <c r="I2118" s="29" t="s">
        <v>4826</v>
      </c>
      <c r="J2118" s="29" t="s">
        <v>199</v>
      </c>
      <c r="K2118" s="29" t="s">
        <v>874</v>
      </c>
      <c r="L2118" s="30" t="s">
        <v>146</v>
      </c>
      <c r="M2118" s="30" t="s">
        <v>146</v>
      </c>
      <c r="N2118" s="30">
        <v>12</v>
      </c>
      <c r="O2118" s="30" t="s">
        <v>218</v>
      </c>
      <c r="P2118" s="30" t="s">
        <v>202</v>
      </c>
      <c r="Q2118" s="31">
        <v>132395912</v>
      </c>
      <c r="R2118" s="31">
        <v>132395912</v>
      </c>
      <c r="S2118" s="30" t="s">
        <v>411</v>
      </c>
      <c r="T2118" s="30" t="s">
        <v>199</v>
      </c>
      <c r="U2118" s="29" t="s">
        <v>340</v>
      </c>
      <c r="V2118" s="29" t="s">
        <v>320</v>
      </c>
      <c r="W2118" s="29" t="s">
        <v>403</v>
      </c>
      <c r="X2118" s="29" t="s">
        <v>206</v>
      </c>
      <c r="Y2118" s="29" t="s">
        <v>211</v>
      </c>
      <c r="Z2118" s="29" t="s">
        <v>867</v>
      </c>
      <c r="AA2118" s="32">
        <v>132395912</v>
      </c>
      <c r="AB2118" s="32">
        <v>0</v>
      </c>
      <c r="AC2118" s="32">
        <v>0</v>
      </c>
      <c r="AD2118" s="32">
        <v>11512688</v>
      </c>
      <c r="AE2118" s="32">
        <v>0</v>
      </c>
      <c r="AF2118" s="32">
        <v>11512688</v>
      </c>
      <c r="AG2118" s="32">
        <v>0</v>
      </c>
      <c r="AH2118" s="32">
        <v>11512688</v>
      </c>
      <c r="AI2118" s="32">
        <v>0</v>
      </c>
      <c r="AJ2118" s="32">
        <v>11512688</v>
      </c>
      <c r="AK2118" s="32">
        <v>0</v>
      </c>
      <c r="AL2118" s="32">
        <v>11512688</v>
      </c>
      <c r="AM2118" s="32">
        <v>0</v>
      </c>
      <c r="AN2118" s="32">
        <v>11512688</v>
      </c>
      <c r="AO2118" s="32">
        <v>0</v>
      </c>
      <c r="AP2118" s="32">
        <v>11512688</v>
      </c>
      <c r="AQ2118" s="32">
        <v>0</v>
      </c>
      <c r="AR2118" s="32">
        <v>11512688</v>
      </c>
      <c r="AS2118" s="32">
        <v>0</v>
      </c>
      <c r="AT2118" s="32">
        <v>11512688</v>
      </c>
      <c r="AU2118" s="32">
        <v>0</v>
      </c>
      <c r="AV2118" s="32">
        <v>11512688</v>
      </c>
      <c r="AW2118" s="32">
        <v>0</v>
      </c>
      <c r="AX2118" s="32">
        <v>17269032</v>
      </c>
      <c r="AZ2118" s="13" t="str">
        <f t="shared" si="167"/>
        <v>OK</v>
      </c>
      <c r="BA2118" s="13" t="str">
        <f t="shared" si="168"/>
        <v>OK</v>
      </c>
      <c r="BB2118" s="7">
        <f t="shared" si="169"/>
        <v>0</v>
      </c>
      <c r="BC2118" s="14">
        <f t="shared" si="165"/>
        <v>132395912</v>
      </c>
      <c r="BD2118" s="14">
        <f t="shared" si="165"/>
        <v>132395912</v>
      </c>
      <c r="BE2118" s="7">
        <f t="shared" si="166"/>
        <v>0</v>
      </c>
      <c r="BF2118" s="7">
        <f t="shared" si="166"/>
        <v>0</v>
      </c>
      <c r="BJ2118" s="2"/>
      <c r="BK2118" s="2"/>
      <c r="BL2118" s="2"/>
      <c r="BM2118" s="2"/>
      <c r="BN2118" s="2"/>
      <c r="BO2118" s="2"/>
      <c r="BP2118" s="2"/>
      <c r="BQ2118" s="2"/>
      <c r="BR2118" s="2"/>
    </row>
    <row r="2119" spans="1:70" s="3" customFormat="1" ht="156.75">
      <c r="A2119" s="2"/>
      <c r="B2119" s="28" t="s">
        <v>3396</v>
      </c>
      <c r="C2119" s="28" t="s">
        <v>4795</v>
      </c>
      <c r="D2119" s="28" t="s">
        <v>4804</v>
      </c>
      <c r="E2119" s="29" t="s">
        <v>841</v>
      </c>
      <c r="F2119" s="29" t="s">
        <v>845</v>
      </c>
      <c r="G2119" s="29" t="s">
        <v>118</v>
      </c>
      <c r="H2119" s="29">
        <v>80101500</v>
      </c>
      <c r="I2119" s="29" t="s">
        <v>4826</v>
      </c>
      <c r="J2119" s="29" t="s">
        <v>199</v>
      </c>
      <c r="K2119" s="29" t="s">
        <v>875</v>
      </c>
      <c r="L2119" s="30" t="s">
        <v>146</v>
      </c>
      <c r="M2119" s="30" t="s">
        <v>146</v>
      </c>
      <c r="N2119" s="30">
        <v>12</v>
      </c>
      <c r="O2119" s="30" t="s">
        <v>218</v>
      </c>
      <c r="P2119" s="30" t="s">
        <v>202</v>
      </c>
      <c r="Q2119" s="31">
        <v>163458953</v>
      </c>
      <c r="R2119" s="31">
        <v>163458953</v>
      </c>
      <c r="S2119" s="30" t="s">
        <v>411</v>
      </c>
      <c r="T2119" s="30" t="s">
        <v>199</v>
      </c>
      <c r="U2119" s="29" t="s">
        <v>340</v>
      </c>
      <c r="V2119" s="29" t="s">
        <v>320</v>
      </c>
      <c r="W2119" s="29" t="s">
        <v>375</v>
      </c>
      <c r="X2119" s="29" t="s">
        <v>206</v>
      </c>
      <c r="Y2119" s="29" t="s">
        <v>211</v>
      </c>
      <c r="Z2119" s="29" t="s">
        <v>867</v>
      </c>
      <c r="AA2119" s="32">
        <v>163458953</v>
      </c>
      <c r="AB2119" s="32">
        <v>0</v>
      </c>
      <c r="AC2119" s="32">
        <v>0</v>
      </c>
      <c r="AD2119" s="32">
        <v>14213822</v>
      </c>
      <c r="AE2119" s="32">
        <v>0</v>
      </c>
      <c r="AF2119" s="32">
        <v>14213822</v>
      </c>
      <c r="AG2119" s="32">
        <v>0</v>
      </c>
      <c r="AH2119" s="32">
        <v>14213822</v>
      </c>
      <c r="AI2119" s="32">
        <v>0</v>
      </c>
      <c r="AJ2119" s="32">
        <v>14213822</v>
      </c>
      <c r="AK2119" s="32">
        <v>0</v>
      </c>
      <c r="AL2119" s="32">
        <v>14213822</v>
      </c>
      <c r="AM2119" s="32">
        <v>0</v>
      </c>
      <c r="AN2119" s="32">
        <v>14213822</v>
      </c>
      <c r="AO2119" s="32">
        <v>0</v>
      </c>
      <c r="AP2119" s="32">
        <v>14213822</v>
      </c>
      <c r="AQ2119" s="32">
        <v>0</v>
      </c>
      <c r="AR2119" s="32">
        <v>14213822</v>
      </c>
      <c r="AS2119" s="32">
        <v>0</v>
      </c>
      <c r="AT2119" s="32">
        <v>14213822</v>
      </c>
      <c r="AU2119" s="32">
        <v>0</v>
      </c>
      <c r="AV2119" s="32">
        <v>14213822</v>
      </c>
      <c r="AW2119" s="32">
        <v>0</v>
      </c>
      <c r="AX2119" s="32">
        <v>21320733</v>
      </c>
      <c r="AZ2119" s="13" t="str">
        <f t="shared" si="167"/>
        <v>OK</v>
      </c>
      <c r="BA2119" s="13" t="str">
        <f t="shared" si="168"/>
        <v>OK</v>
      </c>
      <c r="BB2119" s="7">
        <f t="shared" si="169"/>
        <v>0</v>
      </c>
      <c r="BC2119" s="14">
        <f t="shared" si="165"/>
        <v>163458953</v>
      </c>
      <c r="BD2119" s="14">
        <f t="shared" si="165"/>
        <v>163458953</v>
      </c>
      <c r="BE2119" s="7">
        <f t="shared" si="166"/>
        <v>0</v>
      </c>
      <c r="BF2119" s="7">
        <f t="shared" si="166"/>
        <v>0</v>
      </c>
      <c r="BJ2119" s="2"/>
      <c r="BK2119" s="2"/>
      <c r="BL2119" s="2"/>
      <c r="BM2119" s="2"/>
      <c r="BN2119" s="2"/>
      <c r="BO2119" s="2"/>
      <c r="BP2119" s="2"/>
      <c r="BQ2119" s="2"/>
      <c r="BR2119" s="2"/>
    </row>
    <row r="2120" spans="1:70" s="3" customFormat="1" ht="114">
      <c r="A2120" s="2"/>
      <c r="B2120" s="28" t="s">
        <v>3397</v>
      </c>
      <c r="C2120" s="28" t="s">
        <v>4795</v>
      </c>
      <c r="D2120" s="28" t="s">
        <v>4804</v>
      </c>
      <c r="E2120" s="29" t="s">
        <v>841</v>
      </c>
      <c r="F2120" s="29" t="s">
        <v>845</v>
      </c>
      <c r="G2120" s="29" t="s">
        <v>118</v>
      </c>
      <c r="H2120" s="29">
        <v>80101500</v>
      </c>
      <c r="I2120" s="29" t="s">
        <v>4826</v>
      </c>
      <c r="J2120" s="29" t="s">
        <v>199</v>
      </c>
      <c r="K2120" s="29" t="s">
        <v>876</v>
      </c>
      <c r="L2120" s="30" t="s">
        <v>146</v>
      </c>
      <c r="M2120" s="30" t="s">
        <v>146</v>
      </c>
      <c r="N2120" s="30">
        <v>12</v>
      </c>
      <c r="O2120" s="30" t="s">
        <v>218</v>
      </c>
      <c r="P2120" s="30" t="s">
        <v>202</v>
      </c>
      <c r="Q2120" s="31">
        <v>163458953</v>
      </c>
      <c r="R2120" s="31">
        <v>163458953</v>
      </c>
      <c r="S2120" s="30" t="s">
        <v>411</v>
      </c>
      <c r="T2120" s="30" t="s">
        <v>199</v>
      </c>
      <c r="U2120" s="29" t="s">
        <v>340</v>
      </c>
      <c r="V2120" s="29" t="s">
        <v>320</v>
      </c>
      <c r="W2120" s="29" t="s">
        <v>375</v>
      </c>
      <c r="X2120" s="29" t="s">
        <v>206</v>
      </c>
      <c r="Y2120" s="29" t="s">
        <v>211</v>
      </c>
      <c r="Z2120" s="29" t="s">
        <v>867</v>
      </c>
      <c r="AA2120" s="32">
        <v>163458953</v>
      </c>
      <c r="AB2120" s="32">
        <v>0</v>
      </c>
      <c r="AC2120" s="32">
        <v>0</v>
      </c>
      <c r="AD2120" s="32">
        <v>14213822</v>
      </c>
      <c r="AE2120" s="32">
        <v>0</v>
      </c>
      <c r="AF2120" s="32">
        <v>14213822</v>
      </c>
      <c r="AG2120" s="32">
        <v>0</v>
      </c>
      <c r="AH2120" s="32">
        <v>14213822</v>
      </c>
      <c r="AI2120" s="32">
        <v>0</v>
      </c>
      <c r="AJ2120" s="32">
        <v>14213822</v>
      </c>
      <c r="AK2120" s="32">
        <v>0</v>
      </c>
      <c r="AL2120" s="32">
        <v>14213822</v>
      </c>
      <c r="AM2120" s="32">
        <v>0</v>
      </c>
      <c r="AN2120" s="32">
        <v>14213822</v>
      </c>
      <c r="AO2120" s="32">
        <v>0</v>
      </c>
      <c r="AP2120" s="32">
        <v>14213822</v>
      </c>
      <c r="AQ2120" s="32">
        <v>0</v>
      </c>
      <c r="AR2120" s="32">
        <v>14213822</v>
      </c>
      <c r="AS2120" s="32">
        <v>0</v>
      </c>
      <c r="AT2120" s="32">
        <v>14213822</v>
      </c>
      <c r="AU2120" s="32">
        <v>0</v>
      </c>
      <c r="AV2120" s="32">
        <v>14213822</v>
      </c>
      <c r="AW2120" s="32">
        <v>0</v>
      </c>
      <c r="AX2120" s="32">
        <v>21320733</v>
      </c>
      <c r="AZ2120" s="13" t="str">
        <f t="shared" si="167"/>
        <v>OK</v>
      </c>
      <c r="BA2120" s="13" t="str">
        <f t="shared" si="168"/>
        <v>OK</v>
      </c>
      <c r="BB2120" s="7">
        <f t="shared" si="169"/>
        <v>0</v>
      </c>
      <c r="BC2120" s="14">
        <f t="shared" si="165"/>
        <v>163458953</v>
      </c>
      <c r="BD2120" s="14">
        <f t="shared" si="165"/>
        <v>163458953</v>
      </c>
      <c r="BE2120" s="7">
        <f t="shared" si="166"/>
        <v>0</v>
      </c>
      <c r="BF2120" s="7">
        <f t="shared" si="166"/>
        <v>0</v>
      </c>
      <c r="BJ2120" s="2"/>
      <c r="BK2120" s="2"/>
      <c r="BL2120" s="2"/>
      <c r="BM2120" s="2"/>
      <c r="BN2120" s="2"/>
      <c r="BO2120" s="2"/>
      <c r="BP2120" s="2"/>
      <c r="BQ2120" s="2"/>
      <c r="BR2120" s="2"/>
    </row>
    <row r="2121" spans="1:70" s="3" customFormat="1" ht="57">
      <c r="A2121" s="2"/>
      <c r="B2121" s="28" t="s">
        <v>3398</v>
      </c>
      <c r="C2121" s="28" t="s">
        <v>4795</v>
      </c>
      <c r="D2121" s="28" t="s">
        <v>4804</v>
      </c>
      <c r="E2121" s="29" t="s">
        <v>841</v>
      </c>
      <c r="F2121" s="29" t="s">
        <v>845</v>
      </c>
      <c r="G2121" s="29" t="s">
        <v>118</v>
      </c>
      <c r="H2121" s="29">
        <v>80101500</v>
      </c>
      <c r="I2121" s="29" t="s">
        <v>4826</v>
      </c>
      <c r="J2121" s="29" t="s">
        <v>199</v>
      </c>
      <c r="K2121" s="29" t="s">
        <v>877</v>
      </c>
      <c r="L2121" s="30" t="s">
        <v>146</v>
      </c>
      <c r="M2121" s="30" t="s">
        <v>146</v>
      </c>
      <c r="N2121" s="30">
        <v>12</v>
      </c>
      <c r="O2121" s="30" t="s">
        <v>218</v>
      </c>
      <c r="P2121" s="30" t="s">
        <v>202</v>
      </c>
      <c r="Q2121" s="31">
        <v>284932858</v>
      </c>
      <c r="R2121" s="31">
        <v>284932858</v>
      </c>
      <c r="S2121" s="30" t="s">
        <v>411</v>
      </c>
      <c r="T2121" s="30" t="s">
        <v>199</v>
      </c>
      <c r="U2121" s="29" t="s">
        <v>340</v>
      </c>
      <c r="V2121" s="29" t="s">
        <v>320</v>
      </c>
      <c r="W2121" s="29" t="s">
        <v>375</v>
      </c>
      <c r="X2121" s="29" t="s">
        <v>206</v>
      </c>
      <c r="Y2121" s="29" t="s">
        <v>211</v>
      </c>
      <c r="Z2121" s="29" t="s">
        <v>867</v>
      </c>
      <c r="AA2121" s="32">
        <v>0</v>
      </c>
      <c r="AB2121" s="32">
        <v>0</v>
      </c>
      <c r="AC2121" s="32">
        <v>0</v>
      </c>
      <c r="AD2121" s="32">
        <v>0</v>
      </c>
      <c r="AE2121" s="32">
        <v>0</v>
      </c>
      <c r="AF2121" s="32">
        <v>0</v>
      </c>
      <c r="AG2121" s="32">
        <v>0</v>
      </c>
      <c r="AH2121" s="32">
        <v>0</v>
      </c>
      <c r="AI2121" s="32">
        <v>0</v>
      </c>
      <c r="AJ2121" s="32">
        <v>0</v>
      </c>
      <c r="AK2121" s="32">
        <v>0</v>
      </c>
      <c r="AL2121" s="32">
        <v>0</v>
      </c>
      <c r="AM2121" s="32">
        <v>0</v>
      </c>
      <c r="AN2121" s="32">
        <v>0</v>
      </c>
      <c r="AO2121" s="32">
        <v>0</v>
      </c>
      <c r="AP2121" s="32">
        <v>0</v>
      </c>
      <c r="AQ2121" s="32">
        <v>0</v>
      </c>
      <c r="AR2121" s="32">
        <v>0</v>
      </c>
      <c r="AS2121" s="32">
        <v>0</v>
      </c>
      <c r="AT2121" s="32">
        <v>0</v>
      </c>
      <c r="AU2121" s="32">
        <v>0</v>
      </c>
      <c r="AV2121" s="32">
        <v>0</v>
      </c>
      <c r="AW2121" s="32">
        <v>284932858</v>
      </c>
      <c r="AX2121" s="32">
        <v>284932858</v>
      </c>
      <c r="AZ2121" s="13" t="str">
        <f t="shared" si="167"/>
        <v>OK</v>
      </c>
      <c r="BA2121" s="13" t="str">
        <f t="shared" si="168"/>
        <v>OK</v>
      </c>
      <c r="BB2121" s="7">
        <f t="shared" si="169"/>
        <v>0</v>
      </c>
      <c r="BC2121" s="14">
        <f t="shared" si="165"/>
        <v>284932858</v>
      </c>
      <c r="BD2121" s="14">
        <f t="shared" si="165"/>
        <v>284932858</v>
      </c>
      <c r="BE2121" s="7">
        <f t="shared" si="166"/>
        <v>0</v>
      </c>
      <c r="BF2121" s="7">
        <f t="shared" si="166"/>
        <v>0</v>
      </c>
      <c r="BJ2121" s="2"/>
      <c r="BK2121" s="2"/>
      <c r="BL2121" s="2"/>
      <c r="BM2121" s="2"/>
      <c r="BN2121" s="2"/>
      <c r="BO2121" s="2"/>
      <c r="BP2121" s="2"/>
      <c r="BQ2121" s="2"/>
      <c r="BR2121" s="2"/>
    </row>
    <row r="2122" spans="1:70" s="3" customFormat="1" ht="57">
      <c r="A2122" s="2"/>
      <c r="B2122" s="28" t="s">
        <v>3399</v>
      </c>
      <c r="C2122" s="28" t="s">
        <v>4795</v>
      </c>
      <c r="D2122" s="28" t="s">
        <v>4804</v>
      </c>
      <c r="E2122" s="29" t="s">
        <v>841</v>
      </c>
      <c r="F2122" s="29" t="s">
        <v>845</v>
      </c>
      <c r="G2122" s="29" t="s">
        <v>118</v>
      </c>
      <c r="H2122" s="29">
        <v>11111111</v>
      </c>
      <c r="I2122" s="29" t="s">
        <v>4826</v>
      </c>
      <c r="J2122" s="29" t="s">
        <v>199</v>
      </c>
      <c r="K2122" s="29" t="s">
        <v>1007</v>
      </c>
      <c r="L2122" s="30" t="s">
        <v>146</v>
      </c>
      <c r="M2122" s="30" t="s">
        <v>146</v>
      </c>
      <c r="N2122" s="30">
        <v>12</v>
      </c>
      <c r="O2122" s="30" t="s">
        <v>199</v>
      </c>
      <c r="P2122" s="30" t="s">
        <v>202</v>
      </c>
      <c r="Q2122" s="31">
        <v>30000000</v>
      </c>
      <c r="R2122" s="31">
        <v>30000000</v>
      </c>
      <c r="S2122" s="30" t="s">
        <v>411</v>
      </c>
      <c r="T2122" s="30" t="s">
        <v>199</v>
      </c>
      <c r="U2122" s="29" t="s">
        <v>340</v>
      </c>
      <c r="V2122" s="29" t="s">
        <v>320</v>
      </c>
      <c r="W2122" s="29" t="s">
        <v>391</v>
      </c>
      <c r="X2122" s="29" t="s">
        <v>440</v>
      </c>
      <c r="Y2122" s="29" t="s">
        <v>209</v>
      </c>
      <c r="Z2122" s="29" t="s">
        <v>858</v>
      </c>
      <c r="AA2122" s="32">
        <v>2500000</v>
      </c>
      <c r="AB2122" s="32">
        <v>2500000</v>
      </c>
      <c r="AC2122" s="32">
        <v>2500000</v>
      </c>
      <c r="AD2122" s="32">
        <v>2500000</v>
      </c>
      <c r="AE2122" s="32">
        <v>2500000</v>
      </c>
      <c r="AF2122" s="32">
        <v>2500000</v>
      </c>
      <c r="AG2122" s="32">
        <v>2500000</v>
      </c>
      <c r="AH2122" s="32">
        <v>2500000</v>
      </c>
      <c r="AI2122" s="32">
        <v>2500000</v>
      </c>
      <c r="AJ2122" s="32">
        <v>2500000</v>
      </c>
      <c r="AK2122" s="32">
        <v>2500000</v>
      </c>
      <c r="AL2122" s="32">
        <v>2500000</v>
      </c>
      <c r="AM2122" s="32">
        <v>2500000</v>
      </c>
      <c r="AN2122" s="32">
        <v>2500000</v>
      </c>
      <c r="AO2122" s="32">
        <v>2500000</v>
      </c>
      <c r="AP2122" s="32">
        <v>2500000</v>
      </c>
      <c r="AQ2122" s="32">
        <v>2500000</v>
      </c>
      <c r="AR2122" s="32">
        <v>2500000</v>
      </c>
      <c r="AS2122" s="32">
        <v>2500000</v>
      </c>
      <c r="AT2122" s="32">
        <v>2500000</v>
      </c>
      <c r="AU2122" s="32">
        <v>2500000</v>
      </c>
      <c r="AV2122" s="32">
        <v>2500000</v>
      </c>
      <c r="AW2122" s="32">
        <v>2500000</v>
      </c>
      <c r="AX2122" s="32">
        <v>2500000</v>
      </c>
      <c r="AZ2122" s="13" t="str">
        <f t="shared" si="167"/>
        <v>OK</v>
      </c>
      <c r="BA2122" s="13" t="str">
        <f t="shared" si="168"/>
        <v>OK</v>
      </c>
      <c r="BB2122" s="7">
        <f t="shared" si="169"/>
        <v>0</v>
      </c>
      <c r="BC2122" s="14">
        <f t="shared" si="165"/>
        <v>30000000</v>
      </c>
      <c r="BD2122" s="14">
        <f t="shared" si="165"/>
        <v>30000000</v>
      </c>
      <c r="BE2122" s="7">
        <f t="shared" si="166"/>
        <v>0</v>
      </c>
      <c r="BF2122" s="7">
        <f t="shared" si="166"/>
        <v>0</v>
      </c>
      <c r="BJ2122" s="2"/>
      <c r="BK2122" s="2"/>
      <c r="BL2122" s="2"/>
      <c r="BM2122" s="2"/>
      <c r="BN2122" s="2"/>
      <c r="BO2122" s="2"/>
      <c r="BP2122" s="2"/>
      <c r="BQ2122" s="2"/>
      <c r="BR2122" s="2"/>
    </row>
    <row r="2123" spans="1:70" s="3" customFormat="1" ht="171">
      <c r="A2123" s="2"/>
      <c r="B2123" s="28" t="s">
        <v>3400</v>
      </c>
      <c r="C2123" s="28" t="s">
        <v>4796</v>
      </c>
      <c r="D2123" s="28" t="s">
        <v>4804</v>
      </c>
      <c r="E2123" s="29" t="s">
        <v>878</v>
      </c>
      <c r="F2123" s="29" t="s">
        <v>879</v>
      </c>
      <c r="G2123" s="29" t="s">
        <v>122</v>
      </c>
      <c r="H2123" s="29">
        <v>80111504</v>
      </c>
      <c r="I2123" s="29" t="s">
        <v>4827</v>
      </c>
      <c r="J2123" s="29" t="s">
        <v>199</v>
      </c>
      <c r="K2123" s="29" t="s">
        <v>1860</v>
      </c>
      <c r="L2123" s="30" t="s">
        <v>147</v>
      </c>
      <c r="M2123" s="30" t="s">
        <v>148</v>
      </c>
      <c r="N2123" s="30">
        <v>6</v>
      </c>
      <c r="O2123" s="30" t="s">
        <v>218</v>
      </c>
      <c r="P2123" s="30" t="s">
        <v>202</v>
      </c>
      <c r="Q2123" s="31">
        <v>500000000</v>
      </c>
      <c r="R2123" s="31">
        <v>500000000</v>
      </c>
      <c r="S2123" s="30" t="s">
        <v>411</v>
      </c>
      <c r="T2123" s="30" t="s">
        <v>199</v>
      </c>
      <c r="U2123" s="29" t="s">
        <v>354</v>
      </c>
      <c r="V2123" s="29" t="s">
        <v>323</v>
      </c>
      <c r="W2123" s="29" t="s">
        <v>394</v>
      </c>
      <c r="X2123" s="29" t="s">
        <v>206</v>
      </c>
      <c r="Y2123" s="29" t="s">
        <v>880</v>
      </c>
      <c r="Z2123" s="29" t="s">
        <v>496</v>
      </c>
      <c r="AA2123" s="32">
        <v>0</v>
      </c>
      <c r="AB2123" s="32">
        <v>0</v>
      </c>
      <c r="AC2123" s="32">
        <v>0</v>
      </c>
      <c r="AD2123" s="32">
        <v>0</v>
      </c>
      <c r="AE2123" s="32">
        <v>500000000</v>
      </c>
      <c r="AF2123" s="32">
        <v>0</v>
      </c>
      <c r="AG2123" s="32">
        <v>0</v>
      </c>
      <c r="AH2123" s="32">
        <v>80000000</v>
      </c>
      <c r="AI2123" s="32">
        <v>0</v>
      </c>
      <c r="AJ2123" s="32">
        <v>80000000</v>
      </c>
      <c r="AK2123" s="32">
        <v>0</v>
      </c>
      <c r="AL2123" s="32">
        <v>80000000</v>
      </c>
      <c r="AM2123" s="32">
        <v>0</v>
      </c>
      <c r="AN2123" s="32">
        <v>80000000</v>
      </c>
      <c r="AO2123" s="32">
        <v>0</v>
      </c>
      <c r="AP2123" s="32">
        <v>90000000</v>
      </c>
      <c r="AQ2123" s="32">
        <v>0</v>
      </c>
      <c r="AR2123" s="32">
        <v>90000000</v>
      </c>
      <c r="AS2123" s="32">
        <v>0</v>
      </c>
      <c r="AT2123" s="32">
        <v>0</v>
      </c>
      <c r="AU2123" s="32">
        <v>0</v>
      </c>
      <c r="AV2123" s="32">
        <v>0</v>
      </c>
      <c r="AW2123" s="32">
        <v>0</v>
      </c>
      <c r="AX2123" s="32">
        <v>0</v>
      </c>
      <c r="AZ2123" s="13" t="str">
        <f t="shared" si="167"/>
        <v>OK</v>
      </c>
      <c r="BA2123" s="13" t="str">
        <f t="shared" si="168"/>
        <v>OK</v>
      </c>
      <c r="BB2123" s="7">
        <f t="shared" si="169"/>
        <v>0</v>
      </c>
      <c r="BC2123" s="14">
        <f t="shared" si="165"/>
        <v>500000000</v>
      </c>
      <c r="BD2123" s="14">
        <f t="shared" si="165"/>
        <v>500000000</v>
      </c>
      <c r="BE2123" s="7">
        <f t="shared" si="166"/>
        <v>0</v>
      </c>
      <c r="BF2123" s="7">
        <f t="shared" si="166"/>
        <v>0</v>
      </c>
      <c r="BJ2123" s="2"/>
      <c r="BK2123" s="2"/>
      <c r="BL2123" s="2"/>
      <c r="BM2123" s="2"/>
      <c r="BN2123" s="2"/>
      <c r="BO2123" s="2"/>
      <c r="BP2123" s="2"/>
      <c r="BQ2123" s="2"/>
      <c r="BR2123" s="2"/>
    </row>
    <row r="2124" spans="1:70" s="3" customFormat="1" ht="85.5">
      <c r="A2124" s="2"/>
      <c r="B2124" s="28" t="s">
        <v>2240</v>
      </c>
      <c r="C2124" s="28" t="s">
        <v>4797</v>
      </c>
      <c r="D2124" s="28" t="s">
        <v>4804</v>
      </c>
      <c r="E2124" s="29" t="s">
        <v>881</v>
      </c>
      <c r="F2124" s="29" t="s">
        <v>882</v>
      </c>
      <c r="G2124" s="29" t="s">
        <v>108</v>
      </c>
      <c r="H2124" s="29" t="s">
        <v>1047</v>
      </c>
      <c r="I2124" s="29" t="s">
        <v>4828</v>
      </c>
      <c r="J2124" s="29" t="s">
        <v>199</v>
      </c>
      <c r="K2124" s="29" t="s">
        <v>1048</v>
      </c>
      <c r="L2124" s="30" t="s">
        <v>148</v>
      </c>
      <c r="M2124" s="30" t="s">
        <v>148</v>
      </c>
      <c r="N2124" s="30">
        <v>4</v>
      </c>
      <c r="O2124" s="30" t="s">
        <v>4447</v>
      </c>
      <c r="P2124" s="30" t="s">
        <v>202</v>
      </c>
      <c r="Q2124" s="31">
        <v>35000000</v>
      </c>
      <c r="R2124" s="31">
        <v>35000000</v>
      </c>
      <c r="S2124" s="30" t="s">
        <v>411</v>
      </c>
      <c r="T2124" s="30" t="s">
        <v>199</v>
      </c>
      <c r="U2124" s="29" t="s">
        <v>345</v>
      </c>
      <c r="V2124" s="29" t="s">
        <v>322</v>
      </c>
      <c r="W2124" s="29" t="s">
        <v>400</v>
      </c>
      <c r="X2124" s="29" t="s">
        <v>206</v>
      </c>
      <c r="Y2124" s="29" t="s">
        <v>495</v>
      </c>
      <c r="Z2124" s="29" t="s">
        <v>883</v>
      </c>
      <c r="AA2124" s="32">
        <v>0</v>
      </c>
      <c r="AB2124" s="32">
        <v>0</v>
      </c>
      <c r="AC2124" s="32">
        <v>0</v>
      </c>
      <c r="AD2124" s="32">
        <v>0</v>
      </c>
      <c r="AE2124" s="32">
        <v>35000000</v>
      </c>
      <c r="AF2124" s="32">
        <v>0</v>
      </c>
      <c r="AG2124" s="32">
        <v>0</v>
      </c>
      <c r="AH2124" s="32">
        <v>8750000</v>
      </c>
      <c r="AI2124" s="32">
        <v>0</v>
      </c>
      <c r="AJ2124" s="32">
        <v>8750000</v>
      </c>
      <c r="AK2124" s="32">
        <v>0</v>
      </c>
      <c r="AL2124" s="32">
        <v>8750000</v>
      </c>
      <c r="AM2124" s="32">
        <v>0</v>
      </c>
      <c r="AN2124" s="32">
        <v>8750000</v>
      </c>
      <c r="AO2124" s="32">
        <v>0</v>
      </c>
      <c r="AP2124" s="32">
        <v>0</v>
      </c>
      <c r="AQ2124" s="32">
        <v>0</v>
      </c>
      <c r="AR2124" s="32">
        <v>0</v>
      </c>
      <c r="AS2124" s="32">
        <v>0</v>
      </c>
      <c r="AT2124" s="32">
        <v>0</v>
      </c>
      <c r="AU2124" s="32">
        <v>0</v>
      </c>
      <c r="AV2124" s="32">
        <v>0</v>
      </c>
      <c r="AW2124" s="32">
        <v>0</v>
      </c>
      <c r="AX2124" s="32">
        <v>0</v>
      </c>
      <c r="AZ2124" s="13" t="str">
        <f t="shared" si="167"/>
        <v>OK</v>
      </c>
      <c r="BA2124" s="13" t="str">
        <f t="shared" si="168"/>
        <v>OK</v>
      </c>
      <c r="BB2124" s="7">
        <f t="shared" si="169"/>
        <v>0</v>
      </c>
      <c r="BC2124" s="14">
        <f t="shared" si="165"/>
        <v>35000000</v>
      </c>
      <c r="BD2124" s="14">
        <f t="shared" si="165"/>
        <v>35000000</v>
      </c>
      <c r="BE2124" s="7">
        <f t="shared" si="166"/>
        <v>0</v>
      </c>
      <c r="BF2124" s="7">
        <f t="shared" si="166"/>
        <v>0</v>
      </c>
      <c r="BJ2124" s="2"/>
      <c r="BK2124" s="2"/>
      <c r="BL2124" s="2"/>
      <c r="BM2124" s="2"/>
      <c r="BN2124" s="2"/>
      <c r="BO2124" s="2"/>
      <c r="BP2124" s="2"/>
      <c r="BQ2124" s="2"/>
      <c r="BR2124" s="2"/>
    </row>
    <row r="2125" spans="1:70" s="3" customFormat="1" ht="99.75">
      <c r="A2125" s="2"/>
      <c r="B2125" s="28" t="s">
        <v>3401</v>
      </c>
      <c r="C2125" s="28" t="s">
        <v>4797</v>
      </c>
      <c r="D2125" s="28" t="s">
        <v>4804</v>
      </c>
      <c r="E2125" s="29" t="s">
        <v>881</v>
      </c>
      <c r="F2125" s="29" t="s">
        <v>882</v>
      </c>
      <c r="G2125" s="29" t="s">
        <v>130</v>
      </c>
      <c r="H2125" s="29">
        <v>80161501</v>
      </c>
      <c r="I2125" s="29" t="s">
        <v>4828</v>
      </c>
      <c r="J2125" s="29" t="s">
        <v>199</v>
      </c>
      <c r="K2125" s="29" t="s">
        <v>1049</v>
      </c>
      <c r="L2125" s="30" t="s">
        <v>147</v>
      </c>
      <c r="M2125" s="30" t="s">
        <v>147</v>
      </c>
      <c r="N2125" s="30">
        <v>12</v>
      </c>
      <c r="O2125" s="30" t="s">
        <v>218</v>
      </c>
      <c r="P2125" s="30" t="s">
        <v>202</v>
      </c>
      <c r="Q2125" s="31">
        <v>38500000</v>
      </c>
      <c r="R2125" s="31">
        <v>38500000</v>
      </c>
      <c r="S2125" s="30" t="s">
        <v>411</v>
      </c>
      <c r="T2125" s="30" t="s">
        <v>199</v>
      </c>
      <c r="U2125" s="29" t="s">
        <v>345</v>
      </c>
      <c r="V2125" s="29" t="s">
        <v>322</v>
      </c>
      <c r="W2125" s="29" t="s">
        <v>400</v>
      </c>
      <c r="X2125" s="29" t="s">
        <v>206</v>
      </c>
      <c r="Y2125" s="29" t="s">
        <v>211</v>
      </c>
      <c r="Z2125" s="29" t="s">
        <v>883</v>
      </c>
      <c r="AA2125" s="32">
        <v>0</v>
      </c>
      <c r="AB2125" s="32">
        <v>0</v>
      </c>
      <c r="AC2125" s="32">
        <v>38500000</v>
      </c>
      <c r="AD2125" s="32">
        <v>3500000</v>
      </c>
      <c r="AE2125" s="32">
        <v>0</v>
      </c>
      <c r="AF2125" s="32">
        <v>3500000</v>
      </c>
      <c r="AG2125" s="32">
        <v>0</v>
      </c>
      <c r="AH2125" s="32">
        <v>3500000</v>
      </c>
      <c r="AI2125" s="32">
        <v>0</v>
      </c>
      <c r="AJ2125" s="32">
        <v>3500000</v>
      </c>
      <c r="AK2125" s="32">
        <v>0</v>
      </c>
      <c r="AL2125" s="32">
        <v>3500000</v>
      </c>
      <c r="AM2125" s="32">
        <v>0</v>
      </c>
      <c r="AN2125" s="32">
        <v>3500000</v>
      </c>
      <c r="AO2125" s="32">
        <v>0</v>
      </c>
      <c r="AP2125" s="32">
        <v>3500000</v>
      </c>
      <c r="AQ2125" s="32">
        <v>0</v>
      </c>
      <c r="AR2125" s="32">
        <v>3500000</v>
      </c>
      <c r="AS2125" s="32">
        <v>0</v>
      </c>
      <c r="AT2125" s="32">
        <v>3500000</v>
      </c>
      <c r="AU2125" s="32">
        <v>0</v>
      </c>
      <c r="AV2125" s="32">
        <v>3500000</v>
      </c>
      <c r="AW2125" s="32">
        <v>0</v>
      </c>
      <c r="AX2125" s="32">
        <v>3500000</v>
      </c>
      <c r="AZ2125" s="13" t="str">
        <f t="shared" si="167"/>
        <v>OK</v>
      </c>
      <c r="BA2125" s="13" t="str">
        <f t="shared" si="168"/>
        <v>OK</v>
      </c>
      <c r="BB2125" s="7">
        <f t="shared" si="169"/>
        <v>0</v>
      </c>
      <c r="BC2125" s="14">
        <f t="shared" si="165"/>
        <v>38500000</v>
      </c>
      <c r="BD2125" s="14">
        <f t="shared" si="165"/>
        <v>38500000</v>
      </c>
      <c r="BE2125" s="7">
        <f t="shared" si="166"/>
        <v>0</v>
      </c>
      <c r="BF2125" s="7">
        <f t="shared" si="166"/>
        <v>0</v>
      </c>
      <c r="BJ2125" s="2"/>
      <c r="BK2125" s="2"/>
      <c r="BL2125" s="2"/>
      <c r="BM2125" s="2"/>
      <c r="BN2125" s="2"/>
      <c r="BO2125" s="2"/>
      <c r="BP2125" s="2"/>
      <c r="BQ2125" s="2"/>
      <c r="BR2125" s="2"/>
    </row>
    <row r="2126" spans="1:70" s="3" customFormat="1" ht="114">
      <c r="A2126" s="2"/>
      <c r="B2126" s="28" t="s">
        <v>2239</v>
      </c>
      <c r="C2126" s="28" t="s">
        <v>4797</v>
      </c>
      <c r="D2126" s="28" t="s">
        <v>4804</v>
      </c>
      <c r="E2126" s="29" t="s">
        <v>881</v>
      </c>
      <c r="F2126" s="29" t="s">
        <v>882</v>
      </c>
      <c r="G2126" s="29" t="s">
        <v>130</v>
      </c>
      <c r="H2126" s="29">
        <v>83000000</v>
      </c>
      <c r="I2126" s="29" t="s">
        <v>4828</v>
      </c>
      <c r="J2126" s="29" t="s">
        <v>199</v>
      </c>
      <c r="K2126" s="29" t="s">
        <v>1050</v>
      </c>
      <c r="L2126" s="30" t="s">
        <v>150</v>
      </c>
      <c r="M2126" s="30" t="s">
        <v>150</v>
      </c>
      <c r="N2126" s="30">
        <v>6</v>
      </c>
      <c r="O2126" s="30" t="s">
        <v>4447</v>
      </c>
      <c r="P2126" s="30" t="s">
        <v>202</v>
      </c>
      <c r="Q2126" s="31">
        <v>60000000</v>
      </c>
      <c r="R2126" s="31">
        <v>60000000</v>
      </c>
      <c r="S2126" s="30" t="s">
        <v>411</v>
      </c>
      <c r="T2126" s="30" t="s">
        <v>199</v>
      </c>
      <c r="U2126" s="29" t="s">
        <v>345</v>
      </c>
      <c r="V2126" s="29" t="s">
        <v>322</v>
      </c>
      <c r="W2126" s="29" t="s">
        <v>400</v>
      </c>
      <c r="X2126" s="29" t="s">
        <v>206</v>
      </c>
      <c r="Y2126" s="29" t="s">
        <v>495</v>
      </c>
      <c r="Z2126" s="29" t="s">
        <v>452</v>
      </c>
      <c r="AA2126" s="32">
        <v>0</v>
      </c>
      <c r="AB2126" s="32">
        <v>0</v>
      </c>
      <c r="AC2126" s="32">
        <v>0</v>
      </c>
      <c r="AD2126" s="32">
        <v>0</v>
      </c>
      <c r="AE2126" s="32">
        <v>0</v>
      </c>
      <c r="AF2126" s="32">
        <v>0</v>
      </c>
      <c r="AG2126" s="32">
        <v>0</v>
      </c>
      <c r="AH2126" s="32">
        <v>0</v>
      </c>
      <c r="AI2126" s="32">
        <v>60000000</v>
      </c>
      <c r="AJ2126" s="32">
        <v>0</v>
      </c>
      <c r="AK2126" s="32">
        <v>0</v>
      </c>
      <c r="AL2126" s="32">
        <v>10000000</v>
      </c>
      <c r="AM2126" s="32">
        <v>0</v>
      </c>
      <c r="AN2126" s="32">
        <v>10000000</v>
      </c>
      <c r="AO2126" s="32">
        <v>0</v>
      </c>
      <c r="AP2126" s="32">
        <v>10000000</v>
      </c>
      <c r="AQ2126" s="32">
        <v>0</v>
      </c>
      <c r="AR2126" s="32">
        <v>10000000</v>
      </c>
      <c r="AS2126" s="32">
        <v>0</v>
      </c>
      <c r="AT2126" s="32">
        <v>10000000</v>
      </c>
      <c r="AU2126" s="32">
        <v>0</v>
      </c>
      <c r="AV2126" s="32">
        <v>10000000</v>
      </c>
      <c r="AW2126" s="32">
        <v>0</v>
      </c>
      <c r="AX2126" s="32">
        <v>0</v>
      </c>
      <c r="AZ2126" s="13" t="str">
        <f t="shared" si="167"/>
        <v>OK</v>
      </c>
      <c r="BA2126" s="13" t="str">
        <f t="shared" si="168"/>
        <v>OK</v>
      </c>
      <c r="BB2126" s="7">
        <f t="shared" si="169"/>
        <v>0</v>
      </c>
      <c r="BC2126" s="14">
        <f t="shared" si="165"/>
        <v>60000000</v>
      </c>
      <c r="BD2126" s="14">
        <f t="shared" si="165"/>
        <v>60000000</v>
      </c>
      <c r="BE2126" s="7">
        <f t="shared" si="166"/>
        <v>0</v>
      </c>
      <c r="BF2126" s="7">
        <f t="shared" si="166"/>
        <v>0</v>
      </c>
      <c r="BJ2126" s="2"/>
      <c r="BK2126" s="2"/>
      <c r="BL2126" s="2"/>
      <c r="BM2126" s="2"/>
      <c r="BN2126" s="2"/>
      <c r="BO2126" s="2"/>
      <c r="BP2126" s="2"/>
      <c r="BQ2126" s="2"/>
      <c r="BR2126" s="2"/>
    </row>
    <row r="2127" spans="1:70" s="3" customFormat="1" ht="71.25">
      <c r="A2127" s="2"/>
      <c r="B2127" s="28" t="s">
        <v>2238</v>
      </c>
      <c r="C2127" s="28" t="s">
        <v>4797</v>
      </c>
      <c r="D2127" s="28" t="s">
        <v>4804</v>
      </c>
      <c r="E2127" s="29" t="s">
        <v>881</v>
      </c>
      <c r="F2127" s="29" t="s">
        <v>882</v>
      </c>
      <c r="G2127" s="29" t="s">
        <v>130</v>
      </c>
      <c r="H2127" s="29">
        <v>80161501</v>
      </c>
      <c r="I2127" s="29" t="s">
        <v>4828</v>
      </c>
      <c r="J2127" s="29" t="s">
        <v>199</v>
      </c>
      <c r="K2127" s="29" t="s">
        <v>1051</v>
      </c>
      <c r="L2127" s="30" t="s">
        <v>148</v>
      </c>
      <c r="M2127" s="30" t="s">
        <v>148</v>
      </c>
      <c r="N2127" s="30">
        <v>5</v>
      </c>
      <c r="O2127" s="30" t="s">
        <v>4447</v>
      </c>
      <c r="P2127" s="30" t="s">
        <v>202</v>
      </c>
      <c r="Q2127" s="31">
        <v>35000000</v>
      </c>
      <c r="R2127" s="31">
        <v>35000000</v>
      </c>
      <c r="S2127" s="30" t="s">
        <v>411</v>
      </c>
      <c r="T2127" s="30" t="s">
        <v>199</v>
      </c>
      <c r="U2127" s="29" t="s">
        <v>345</v>
      </c>
      <c r="V2127" s="29" t="s">
        <v>322</v>
      </c>
      <c r="W2127" s="29" t="s">
        <v>400</v>
      </c>
      <c r="X2127" s="29" t="s">
        <v>206</v>
      </c>
      <c r="Y2127" s="29" t="s">
        <v>211</v>
      </c>
      <c r="Z2127" s="29" t="s">
        <v>452</v>
      </c>
      <c r="AA2127" s="32">
        <v>0</v>
      </c>
      <c r="AB2127" s="32">
        <v>0</v>
      </c>
      <c r="AC2127" s="32">
        <v>0</v>
      </c>
      <c r="AD2127" s="32">
        <v>0</v>
      </c>
      <c r="AE2127" s="32">
        <v>35000000</v>
      </c>
      <c r="AF2127" s="32">
        <v>7000000</v>
      </c>
      <c r="AG2127" s="32">
        <v>0</v>
      </c>
      <c r="AH2127" s="32">
        <v>7000000</v>
      </c>
      <c r="AI2127" s="32">
        <v>0</v>
      </c>
      <c r="AJ2127" s="32">
        <v>7000000</v>
      </c>
      <c r="AK2127" s="32">
        <v>0</v>
      </c>
      <c r="AL2127" s="32">
        <v>7000000</v>
      </c>
      <c r="AM2127" s="32">
        <v>0</v>
      </c>
      <c r="AN2127" s="32">
        <v>7000000</v>
      </c>
      <c r="AO2127" s="32">
        <v>0</v>
      </c>
      <c r="AP2127" s="32">
        <v>0</v>
      </c>
      <c r="AQ2127" s="32">
        <v>0</v>
      </c>
      <c r="AR2127" s="32">
        <v>0</v>
      </c>
      <c r="AS2127" s="32">
        <v>0</v>
      </c>
      <c r="AT2127" s="32">
        <v>0</v>
      </c>
      <c r="AU2127" s="32">
        <v>0</v>
      </c>
      <c r="AV2127" s="32">
        <v>0</v>
      </c>
      <c r="AW2127" s="32">
        <v>0</v>
      </c>
      <c r="AX2127" s="32">
        <v>0</v>
      </c>
      <c r="AZ2127" s="13" t="str">
        <f t="shared" si="167"/>
        <v>OK</v>
      </c>
      <c r="BA2127" s="13" t="str">
        <f t="shared" si="168"/>
        <v>OK</v>
      </c>
      <c r="BB2127" s="7">
        <f t="shared" si="169"/>
        <v>0</v>
      </c>
      <c r="BC2127" s="14">
        <f t="shared" si="165"/>
        <v>35000000</v>
      </c>
      <c r="BD2127" s="14">
        <f t="shared" si="165"/>
        <v>35000000</v>
      </c>
      <c r="BE2127" s="7">
        <f t="shared" si="166"/>
        <v>0</v>
      </c>
      <c r="BF2127" s="7">
        <f t="shared" si="166"/>
        <v>0</v>
      </c>
      <c r="BJ2127" s="2"/>
      <c r="BK2127" s="2"/>
      <c r="BL2127" s="2"/>
      <c r="BM2127" s="2"/>
      <c r="BN2127" s="2"/>
      <c r="BO2127" s="2"/>
      <c r="BP2127" s="2"/>
      <c r="BQ2127" s="2"/>
      <c r="BR2127" s="2"/>
    </row>
    <row r="2128" spans="1:70" s="3" customFormat="1" ht="142.5">
      <c r="A2128" s="2"/>
      <c r="B2128" s="28" t="s">
        <v>2226</v>
      </c>
      <c r="C2128" s="28" t="s">
        <v>4797</v>
      </c>
      <c r="D2128" s="28" t="s">
        <v>4804</v>
      </c>
      <c r="E2128" s="29" t="s">
        <v>881</v>
      </c>
      <c r="F2128" s="29" t="s">
        <v>882</v>
      </c>
      <c r="G2128" s="29" t="s">
        <v>132</v>
      </c>
      <c r="H2128" s="29" t="s">
        <v>1052</v>
      </c>
      <c r="I2128" s="29" t="s">
        <v>4828</v>
      </c>
      <c r="J2128" s="29" t="s">
        <v>199</v>
      </c>
      <c r="K2128" s="29" t="s">
        <v>1053</v>
      </c>
      <c r="L2128" s="30" t="s">
        <v>149</v>
      </c>
      <c r="M2128" s="30" t="s">
        <v>149</v>
      </c>
      <c r="N2128" s="30">
        <v>1</v>
      </c>
      <c r="O2128" s="30" t="s">
        <v>471</v>
      </c>
      <c r="P2128" s="30" t="s">
        <v>202</v>
      </c>
      <c r="Q2128" s="31">
        <v>1500000</v>
      </c>
      <c r="R2128" s="31">
        <v>1500000</v>
      </c>
      <c r="S2128" s="30" t="s">
        <v>411</v>
      </c>
      <c r="T2128" s="30" t="s">
        <v>199</v>
      </c>
      <c r="U2128" s="29" t="s">
        <v>345</v>
      </c>
      <c r="V2128" s="29" t="s">
        <v>322</v>
      </c>
      <c r="W2128" s="29" t="s">
        <v>400</v>
      </c>
      <c r="X2128" s="29" t="s">
        <v>438</v>
      </c>
      <c r="Y2128" s="29" t="s">
        <v>884</v>
      </c>
      <c r="Z2128" s="29" t="s">
        <v>883</v>
      </c>
      <c r="AA2128" s="32">
        <v>0</v>
      </c>
      <c r="AB2128" s="32">
        <v>0</v>
      </c>
      <c r="AC2128" s="32">
        <v>0</v>
      </c>
      <c r="AD2128" s="32">
        <v>0</v>
      </c>
      <c r="AE2128" s="32">
        <v>0</v>
      </c>
      <c r="AF2128" s="32">
        <v>0</v>
      </c>
      <c r="AG2128" s="32">
        <v>1500000</v>
      </c>
      <c r="AH2128" s="32">
        <v>0</v>
      </c>
      <c r="AI2128" s="32">
        <v>0</v>
      </c>
      <c r="AJ2128" s="32">
        <v>1500000</v>
      </c>
      <c r="AK2128" s="32">
        <v>0</v>
      </c>
      <c r="AL2128" s="32">
        <v>0</v>
      </c>
      <c r="AM2128" s="32">
        <v>0</v>
      </c>
      <c r="AN2128" s="32">
        <v>0</v>
      </c>
      <c r="AO2128" s="32">
        <v>0</v>
      </c>
      <c r="AP2128" s="32">
        <v>0</v>
      </c>
      <c r="AQ2128" s="32">
        <v>0</v>
      </c>
      <c r="AR2128" s="32">
        <v>0</v>
      </c>
      <c r="AS2128" s="32">
        <v>0</v>
      </c>
      <c r="AT2128" s="32">
        <v>0</v>
      </c>
      <c r="AU2128" s="32">
        <v>0</v>
      </c>
      <c r="AV2128" s="32">
        <v>0</v>
      </c>
      <c r="AW2128" s="32">
        <v>0</v>
      </c>
      <c r="AX2128" s="32">
        <v>0</v>
      </c>
      <c r="AZ2128" s="13" t="str">
        <f t="shared" si="167"/>
        <v>OK</v>
      </c>
      <c r="BA2128" s="13" t="str">
        <f t="shared" si="168"/>
        <v>OK</v>
      </c>
      <c r="BB2128" s="7">
        <f t="shared" si="169"/>
        <v>0</v>
      </c>
      <c r="BC2128" s="14">
        <f t="shared" si="165"/>
        <v>1500000</v>
      </c>
      <c r="BD2128" s="14">
        <f t="shared" si="165"/>
        <v>1500000</v>
      </c>
      <c r="BE2128" s="7">
        <f t="shared" si="166"/>
        <v>0</v>
      </c>
      <c r="BF2128" s="7">
        <f t="shared" si="166"/>
        <v>0</v>
      </c>
      <c r="BJ2128" s="2"/>
      <c r="BK2128" s="2"/>
      <c r="BL2128" s="2"/>
      <c r="BM2128" s="2"/>
      <c r="BN2128" s="2"/>
      <c r="BO2128" s="2"/>
      <c r="BP2128" s="2"/>
      <c r="BQ2128" s="2"/>
      <c r="BR2128" s="2"/>
    </row>
    <row r="2129" spans="1:70" s="3" customFormat="1" ht="71.25">
      <c r="A2129" s="2"/>
      <c r="B2129" s="28" t="s">
        <v>2216</v>
      </c>
      <c r="C2129" s="28" t="s">
        <v>4797</v>
      </c>
      <c r="D2129" s="28" t="s">
        <v>4804</v>
      </c>
      <c r="E2129" s="29" t="s">
        <v>881</v>
      </c>
      <c r="F2129" s="29" t="s">
        <v>882</v>
      </c>
      <c r="G2129" s="29" t="s">
        <v>132</v>
      </c>
      <c r="H2129" s="29">
        <v>90121500</v>
      </c>
      <c r="I2129" s="29" t="s">
        <v>4828</v>
      </c>
      <c r="J2129" s="29" t="s">
        <v>199</v>
      </c>
      <c r="K2129" s="29" t="s">
        <v>1054</v>
      </c>
      <c r="L2129" s="30" t="s">
        <v>148</v>
      </c>
      <c r="M2129" s="30" t="s">
        <v>148</v>
      </c>
      <c r="N2129" s="30">
        <v>9</v>
      </c>
      <c r="O2129" s="30" t="s">
        <v>492</v>
      </c>
      <c r="P2129" s="30" t="s">
        <v>202</v>
      </c>
      <c r="Q2129" s="31">
        <v>30000000</v>
      </c>
      <c r="R2129" s="31">
        <v>30000000</v>
      </c>
      <c r="S2129" s="30" t="s">
        <v>411</v>
      </c>
      <c r="T2129" s="30" t="s">
        <v>199</v>
      </c>
      <c r="U2129" s="29" t="s">
        <v>345</v>
      </c>
      <c r="V2129" s="29" t="s">
        <v>322</v>
      </c>
      <c r="W2129" s="29" t="s">
        <v>406</v>
      </c>
      <c r="X2129" s="29" t="s">
        <v>206</v>
      </c>
      <c r="Y2129" s="29" t="s">
        <v>207</v>
      </c>
      <c r="Z2129" s="29" t="s">
        <v>452</v>
      </c>
      <c r="AA2129" s="32">
        <v>0</v>
      </c>
      <c r="AB2129" s="32">
        <v>0</v>
      </c>
      <c r="AC2129" s="32">
        <v>0</v>
      </c>
      <c r="AD2129" s="32">
        <v>0</v>
      </c>
      <c r="AE2129" s="32">
        <v>30000000</v>
      </c>
      <c r="AF2129" s="32">
        <v>3500000</v>
      </c>
      <c r="AG2129" s="32">
        <v>0</v>
      </c>
      <c r="AH2129" s="32">
        <v>3500000</v>
      </c>
      <c r="AI2129" s="32">
        <v>0</v>
      </c>
      <c r="AJ2129" s="32">
        <v>3500000</v>
      </c>
      <c r="AK2129" s="32">
        <v>0</v>
      </c>
      <c r="AL2129" s="32">
        <v>3500000</v>
      </c>
      <c r="AM2129" s="32">
        <v>0</v>
      </c>
      <c r="AN2129" s="32">
        <v>3500000</v>
      </c>
      <c r="AO2129" s="32">
        <v>0</v>
      </c>
      <c r="AP2129" s="32">
        <v>3500000</v>
      </c>
      <c r="AQ2129" s="32">
        <v>0</v>
      </c>
      <c r="AR2129" s="32">
        <v>3500000</v>
      </c>
      <c r="AS2129" s="32">
        <v>0</v>
      </c>
      <c r="AT2129" s="32">
        <v>3500000</v>
      </c>
      <c r="AU2129" s="32">
        <v>0</v>
      </c>
      <c r="AV2129" s="32">
        <v>2000000</v>
      </c>
      <c r="AW2129" s="32">
        <v>0</v>
      </c>
      <c r="AX2129" s="32">
        <v>0</v>
      </c>
      <c r="AZ2129" s="13" t="str">
        <f t="shared" si="167"/>
        <v>OK</v>
      </c>
      <c r="BA2129" s="13" t="str">
        <f t="shared" si="168"/>
        <v>OK</v>
      </c>
      <c r="BB2129" s="7">
        <f t="shared" si="169"/>
        <v>0</v>
      </c>
      <c r="BC2129" s="14">
        <f t="shared" si="165"/>
        <v>30000000</v>
      </c>
      <c r="BD2129" s="14">
        <f t="shared" si="165"/>
        <v>30000000</v>
      </c>
      <c r="BE2129" s="7">
        <f t="shared" si="166"/>
        <v>0</v>
      </c>
      <c r="BF2129" s="7">
        <f t="shared" si="166"/>
        <v>0</v>
      </c>
      <c r="BJ2129" s="2"/>
      <c r="BK2129" s="2"/>
      <c r="BL2129" s="2"/>
      <c r="BM2129" s="2"/>
      <c r="BN2129" s="2"/>
      <c r="BO2129" s="2"/>
      <c r="BP2129" s="2"/>
      <c r="BQ2129" s="2"/>
      <c r="BR2129" s="2"/>
    </row>
    <row r="2130" spans="1:70" s="3" customFormat="1" ht="71.25">
      <c r="A2130" s="2"/>
      <c r="B2130" s="28" t="s">
        <v>3402</v>
      </c>
      <c r="C2130" s="28" t="s">
        <v>4797</v>
      </c>
      <c r="D2130" s="28" t="s">
        <v>4804</v>
      </c>
      <c r="E2130" s="29" t="s">
        <v>881</v>
      </c>
      <c r="F2130" s="29" t="s">
        <v>882</v>
      </c>
      <c r="G2130" s="29" t="s">
        <v>132</v>
      </c>
      <c r="H2130" s="29">
        <v>11111111</v>
      </c>
      <c r="I2130" s="29" t="s">
        <v>4828</v>
      </c>
      <c r="J2130" s="29" t="s">
        <v>199</v>
      </c>
      <c r="K2130" s="29" t="s">
        <v>1055</v>
      </c>
      <c r="L2130" s="30" t="s">
        <v>148</v>
      </c>
      <c r="M2130" s="30" t="s">
        <v>148</v>
      </c>
      <c r="N2130" s="30">
        <v>9</v>
      </c>
      <c r="O2130" s="30" t="s">
        <v>199</v>
      </c>
      <c r="P2130" s="30" t="s">
        <v>202</v>
      </c>
      <c r="Q2130" s="31">
        <v>30000000</v>
      </c>
      <c r="R2130" s="31">
        <v>30000000</v>
      </c>
      <c r="S2130" s="30" t="s">
        <v>411</v>
      </c>
      <c r="T2130" s="30" t="s">
        <v>199</v>
      </c>
      <c r="U2130" s="29" t="s">
        <v>345</v>
      </c>
      <c r="V2130" s="29" t="s">
        <v>322</v>
      </c>
      <c r="W2130" s="29" t="s">
        <v>406</v>
      </c>
      <c r="X2130" s="29" t="s">
        <v>440</v>
      </c>
      <c r="Y2130" s="29" t="s">
        <v>209</v>
      </c>
      <c r="Z2130" s="29" t="s">
        <v>457</v>
      </c>
      <c r="AA2130" s="32">
        <v>0</v>
      </c>
      <c r="AB2130" s="32">
        <v>0</v>
      </c>
      <c r="AC2130" s="32">
        <v>0</v>
      </c>
      <c r="AD2130" s="32">
        <v>0</v>
      </c>
      <c r="AE2130" s="32">
        <v>30000000</v>
      </c>
      <c r="AF2130" s="32">
        <v>3500000</v>
      </c>
      <c r="AG2130" s="32">
        <v>0</v>
      </c>
      <c r="AH2130" s="32">
        <v>3500000</v>
      </c>
      <c r="AI2130" s="32">
        <v>0</v>
      </c>
      <c r="AJ2130" s="32">
        <v>3500000</v>
      </c>
      <c r="AK2130" s="32">
        <v>0</v>
      </c>
      <c r="AL2130" s="32">
        <v>3500000</v>
      </c>
      <c r="AM2130" s="32">
        <v>0</v>
      </c>
      <c r="AN2130" s="32">
        <v>3500000</v>
      </c>
      <c r="AO2130" s="32">
        <v>0</v>
      </c>
      <c r="AP2130" s="32">
        <v>3500000</v>
      </c>
      <c r="AQ2130" s="32">
        <v>0</v>
      </c>
      <c r="AR2130" s="32">
        <v>3500000</v>
      </c>
      <c r="AS2130" s="32">
        <v>0</v>
      </c>
      <c r="AT2130" s="32">
        <v>3500000</v>
      </c>
      <c r="AU2130" s="32">
        <v>0</v>
      </c>
      <c r="AV2130" s="32">
        <v>2000000</v>
      </c>
      <c r="AW2130" s="32">
        <v>0</v>
      </c>
      <c r="AX2130" s="32">
        <v>0</v>
      </c>
      <c r="AZ2130" s="13" t="str">
        <f t="shared" si="167"/>
        <v>OK</v>
      </c>
      <c r="BA2130" s="13" t="str">
        <f t="shared" si="168"/>
        <v>OK</v>
      </c>
      <c r="BB2130" s="7">
        <f t="shared" si="169"/>
        <v>0</v>
      </c>
      <c r="BC2130" s="14">
        <f t="shared" si="165"/>
        <v>30000000</v>
      </c>
      <c r="BD2130" s="14">
        <f t="shared" si="165"/>
        <v>30000000</v>
      </c>
      <c r="BE2130" s="7">
        <f t="shared" si="166"/>
        <v>0</v>
      </c>
      <c r="BF2130" s="7">
        <f t="shared" si="166"/>
        <v>0</v>
      </c>
      <c r="BJ2130" s="2"/>
      <c r="BK2130" s="2"/>
      <c r="BL2130" s="2"/>
      <c r="BM2130" s="2"/>
      <c r="BN2130" s="2"/>
      <c r="BO2130" s="2"/>
      <c r="BP2130" s="2"/>
      <c r="BQ2130" s="2"/>
      <c r="BR2130" s="2"/>
    </row>
    <row r="2131" spans="1:70" s="3" customFormat="1" ht="199.5">
      <c r="A2131" s="2"/>
      <c r="B2131" s="28" t="s">
        <v>2225</v>
      </c>
      <c r="C2131" s="28" t="s">
        <v>4784</v>
      </c>
      <c r="D2131" s="28" t="s">
        <v>4804</v>
      </c>
      <c r="E2131" s="29" t="s">
        <v>881</v>
      </c>
      <c r="F2131" s="29" t="s">
        <v>882</v>
      </c>
      <c r="G2131" s="29" t="s">
        <v>134</v>
      </c>
      <c r="H2131" s="29">
        <v>80141600</v>
      </c>
      <c r="I2131" s="29" t="s">
        <v>4828</v>
      </c>
      <c r="J2131" s="29" t="s">
        <v>199</v>
      </c>
      <c r="K2131" s="29" t="s">
        <v>1021</v>
      </c>
      <c r="L2131" s="30" t="s">
        <v>146</v>
      </c>
      <c r="M2131" s="30" t="s">
        <v>146</v>
      </c>
      <c r="N2131" s="30">
        <v>12</v>
      </c>
      <c r="O2131" s="30" t="s">
        <v>492</v>
      </c>
      <c r="P2131" s="30" t="s">
        <v>202</v>
      </c>
      <c r="Q2131" s="31">
        <v>400000000</v>
      </c>
      <c r="R2131" s="31">
        <v>400000000</v>
      </c>
      <c r="S2131" s="30" t="s">
        <v>411</v>
      </c>
      <c r="T2131" s="30" t="s">
        <v>199</v>
      </c>
      <c r="U2131" s="29" t="s">
        <v>342</v>
      </c>
      <c r="V2131" s="29" t="s">
        <v>321</v>
      </c>
      <c r="W2131" s="29" t="s">
        <v>389</v>
      </c>
      <c r="X2131" s="29" t="s">
        <v>206</v>
      </c>
      <c r="Y2131" s="29" t="s">
        <v>885</v>
      </c>
      <c r="Z2131" s="29" t="s">
        <v>503</v>
      </c>
      <c r="AA2131" s="32">
        <v>400000000</v>
      </c>
      <c r="AB2131" s="32">
        <v>0</v>
      </c>
      <c r="AC2131" s="32">
        <v>0</v>
      </c>
      <c r="AD2131" s="32">
        <v>20000000</v>
      </c>
      <c r="AE2131" s="32">
        <v>0</v>
      </c>
      <c r="AF2131" s="32">
        <v>20000000</v>
      </c>
      <c r="AG2131" s="32">
        <v>0</v>
      </c>
      <c r="AH2131" s="32">
        <v>40000000</v>
      </c>
      <c r="AI2131" s="32">
        <v>0</v>
      </c>
      <c r="AJ2131" s="32">
        <v>40000000</v>
      </c>
      <c r="AK2131" s="32">
        <v>0</v>
      </c>
      <c r="AL2131" s="32">
        <v>40000000</v>
      </c>
      <c r="AM2131" s="32">
        <v>0</v>
      </c>
      <c r="AN2131" s="32">
        <v>40000000</v>
      </c>
      <c r="AO2131" s="32">
        <v>0</v>
      </c>
      <c r="AP2131" s="32">
        <v>40000000</v>
      </c>
      <c r="AQ2131" s="32">
        <v>0</v>
      </c>
      <c r="AR2131" s="32">
        <v>40000000</v>
      </c>
      <c r="AS2131" s="32">
        <v>0</v>
      </c>
      <c r="AT2131" s="32">
        <v>40000000</v>
      </c>
      <c r="AU2131" s="32">
        <v>0</v>
      </c>
      <c r="AV2131" s="32">
        <v>40000000</v>
      </c>
      <c r="AW2131" s="32">
        <v>0</v>
      </c>
      <c r="AX2131" s="32">
        <v>40000000</v>
      </c>
      <c r="AZ2131" s="13" t="str">
        <f t="shared" si="167"/>
        <v>OK</v>
      </c>
      <c r="BA2131" s="13" t="str">
        <f t="shared" si="168"/>
        <v>OK</v>
      </c>
      <c r="BB2131" s="7">
        <f t="shared" si="169"/>
        <v>0</v>
      </c>
      <c r="BC2131" s="14">
        <f t="shared" ref="BC2131:BD2194" si="170">+SUM(AA2131,AC2131,AE2131,AG2131,AI2131,AK2131,AM2131,AO2131,AQ2131,AS2131,AU2131,AW2131)</f>
        <v>400000000</v>
      </c>
      <c r="BD2131" s="14">
        <f t="shared" si="170"/>
        <v>400000000</v>
      </c>
      <c r="BE2131" s="7">
        <f t="shared" ref="BE2131:BF2194" si="171">+IF(OR(AZ2131="ok",AZ2131=""),0,1)</f>
        <v>0</v>
      </c>
      <c r="BF2131" s="7">
        <f t="shared" si="171"/>
        <v>0</v>
      </c>
      <c r="BJ2131" s="2"/>
      <c r="BK2131" s="2"/>
      <c r="BL2131" s="2"/>
      <c r="BM2131" s="2"/>
      <c r="BN2131" s="2"/>
      <c r="BO2131" s="2"/>
      <c r="BP2131" s="2"/>
      <c r="BQ2131" s="2"/>
      <c r="BR2131" s="2"/>
    </row>
    <row r="2132" spans="1:70" s="3" customFormat="1" ht="71.25">
      <c r="A2132" s="2"/>
      <c r="B2132" s="28" t="s">
        <v>2237</v>
      </c>
      <c r="C2132" s="28" t="s">
        <v>4797</v>
      </c>
      <c r="D2132" s="28" t="s">
        <v>4804</v>
      </c>
      <c r="E2132" s="29" t="s">
        <v>881</v>
      </c>
      <c r="F2132" s="29" t="s">
        <v>882</v>
      </c>
      <c r="G2132" s="29" t="s">
        <v>134</v>
      </c>
      <c r="H2132" s="29">
        <v>43232202</v>
      </c>
      <c r="I2132" s="29" t="s">
        <v>4828</v>
      </c>
      <c r="J2132" s="29" t="s">
        <v>199</v>
      </c>
      <c r="K2132" s="29" t="s">
        <v>1056</v>
      </c>
      <c r="L2132" s="30" t="s">
        <v>147</v>
      </c>
      <c r="M2132" s="30" t="s">
        <v>147</v>
      </c>
      <c r="N2132" s="30">
        <v>10</v>
      </c>
      <c r="O2132" s="30" t="s">
        <v>4447</v>
      </c>
      <c r="P2132" s="30" t="s">
        <v>202</v>
      </c>
      <c r="Q2132" s="31">
        <v>180000000</v>
      </c>
      <c r="R2132" s="31">
        <v>180000000</v>
      </c>
      <c r="S2132" s="30" t="s">
        <v>216</v>
      </c>
      <c r="T2132" s="30" t="s">
        <v>450</v>
      </c>
      <c r="U2132" s="29" t="s">
        <v>345</v>
      </c>
      <c r="V2132" s="29" t="s">
        <v>322</v>
      </c>
      <c r="W2132" s="29" t="s">
        <v>402</v>
      </c>
      <c r="X2132" s="29" t="s">
        <v>206</v>
      </c>
      <c r="Y2132" s="29" t="s">
        <v>678</v>
      </c>
      <c r="Z2132" s="29" t="s">
        <v>452</v>
      </c>
      <c r="AA2132" s="32">
        <v>0</v>
      </c>
      <c r="AB2132" s="32">
        <v>0</v>
      </c>
      <c r="AC2132" s="32">
        <v>180000000</v>
      </c>
      <c r="AD2132" s="32">
        <v>0</v>
      </c>
      <c r="AE2132" s="32">
        <v>0</v>
      </c>
      <c r="AF2132" s="32">
        <v>0</v>
      </c>
      <c r="AG2132" s="32">
        <v>0</v>
      </c>
      <c r="AH2132" s="32">
        <v>72000000</v>
      </c>
      <c r="AI2132" s="32">
        <v>0</v>
      </c>
      <c r="AJ2132" s="32">
        <v>0</v>
      </c>
      <c r="AK2132" s="32">
        <v>0</v>
      </c>
      <c r="AL2132" s="32">
        <v>72000000</v>
      </c>
      <c r="AM2132" s="32">
        <v>0</v>
      </c>
      <c r="AN2132" s="32">
        <v>0</v>
      </c>
      <c r="AO2132" s="32">
        <v>0</v>
      </c>
      <c r="AP2132" s="32">
        <v>36000000</v>
      </c>
      <c r="AQ2132" s="32">
        <v>0</v>
      </c>
      <c r="AR2132" s="32">
        <v>0</v>
      </c>
      <c r="AS2132" s="32">
        <v>0</v>
      </c>
      <c r="AT2132" s="32">
        <v>0</v>
      </c>
      <c r="AU2132" s="32">
        <v>0</v>
      </c>
      <c r="AV2132" s="32">
        <v>0</v>
      </c>
      <c r="AW2132" s="32">
        <v>0</v>
      </c>
      <c r="AX2132" s="32">
        <v>0</v>
      </c>
      <c r="AZ2132" s="13" t="str">
        <f t="shared" si="167"/>
        <v>OK</v>
      </c>
      <c r="BA2132" s="13" t="str">
        <f t="shared" si="168"/>
        <v>OK</v>
      </c>
      <c r="BB2132" s="7">
        <f t="shared" si="169"/>
        <v>0</v>
      </c>
      <c r="BC2132" s="14">
        <f t="shared" si="170"/>
        <v>180000000</v>
      </c>
      <c r="BD2132" s="14">
        <f t="shared" si="170"/>
        <v>180000000</v>
      </c>
      <c r="BE2132" s="7">
        <f t="shared" si="171"/>
        <v>0</v>
      </c>
      <c r="BF2132" s="7">
        <f t="shared" si="171"/>
        <v>0</v>
      </c>
      <c r="BJ2132" s="2"/>
      <c r="BK2132" s="2"/>
      <c r="BL2132" s="2"/>
      <c r="BM2132" s="2"/>
      <c r="BN2132" s="2"/>
      <c r="BO2132" s="2"/>
      <c r="BP2132" s="2"/>
      <c r="BQ2132" s="2"/>
      <c r="BR2132" s="2"/>
    </row>
    <row r="2133" spans="1:70" s="3" customFormat="1" ht="71.25">
      <c r="A2133" s="2"/>
      <c r="B2133" s="28" t="s">
        <v>3403</v>
      </c>
      <c r="C2133" s="28" t="s">
        <v>4797</v>
      </c>
      <c r="D2133" s="28" t="s">
        <v>4804</v>
      </c>
      <c r="E2133" s="29" t="s">
        <v>881</v>
      </c>
      <c r="F2133" s="29" t="s">
        <v>882</v>
      </c>
      <c r="G2133" s="29" t="s">
        <v>134</v>
      </c>
      <c r="H2133" s="29">
        <v>43232609</v>
      </c>
      <c r="I2133" s="29" t="s">
        <v>4828</v>
      </c>
      <c r="J2133" s="29" t="s">
        <v>199</v>
      </c>
      <c r="K2133" s="29" t="s">
        <v>1057</v>
      </c>
      <c r="L2133" s="30" t="s">
        <v>152</v>
      </c>
      <c r="M2133" s="30" t="s">
        <v>152</v>
      </c>
      <c r="N2133" s="30">
        <v>6</v>
      </c>
      <c r="O2133" s="30" t="s">
        <v>218</v>
      </c>
      <c r="P2133" s="30" t="s">
        <v>202</v>
      </c>
      <c r="Q2133" s="31">
        <v>40000000</v>
      </c>
      <c r="R2133" s="31">
        <v>40000000</v>
      </c>
      <c r="S2133" s="30" t="s">
        <v>216</v>
      </c>
      <c r="T2133" s="30" t="s">
        <v>450</v>
      </c>
      <c r="U2133" s="29" t="s">
        <v>345</v>
      </c>
      <c r="V2133" s="29" t="s">
        <v>322</v>
      </c>
      <c r="W2133" s="29" t="s">
        <v>400</v>
      </c>
      <c r="X2133" s="29" t="s">
        <v>206</v>
      </c>
      <c r="Y2133" s="29" t="s">
        <v>678</v>
      </c>
      <c r="Z2133" s="29" t="s">
        <v>459</v>
      </c>
      <c r="AA2133" s="32">
        <v>0</v>
      </c>
      <c r="AB2133" s="32">
        <v>0</v>
      </c>
      <c r="AC2133" s="32">
        <v>0</v>
      </c>
      <c r="AD2133" s="32">
        <v>0</v>
      </c>
      <c r="AE2133" s="32">
        <v>0</v>
      </c>
      <c r="AF2133" s="32">
        <v>0</v>
      </c>
      <c r="AG2133" s="32">
        <v>0</v>
      </c>
      <c r="AH2133" s="32">
        <v>0</v>
      </c>
      <c r="AI2133" s="32">
        <v>0</v>
      </c>
      <c r="AJ2133" s="32">
        <v>0</v>
      </c>
      <c r="AK2133" s="32">
        <v>0</v>
      </c>
      <c r="AL2133" s="32">
        <v>0</v>
      </c>
      <c r="AM2133" s="32">
        <v>40000000</v>
      </c>
      <c r="AN2133" s="32">
        <v>0</v>
      </c>
      <c r="AO2133" s="32">
        <v>0</v>
      </c>
      <c r="AP2133" s="32">
        <v>0</v>
      </c>
      <c r="AQ2133" s="32">
        <v>0</v>
      </c>
      <c r="AR2133" s="32">
        <v>0</v>
      </c>
      <c r="AS2133" s="32">
        <v>0</v>
      </c>
      <c r="AT2133" s="32">
        <v>0</v>
      </c>
      <c r="AU2133" s="32">
        <v>0</v>
      </c>
      <c r="AV2133" s="32">
        <v>0</v>
      </c>
      <c r="AW2133" s="32">
        <v>0</v>
      </c>
      <c r="AX2133" s="32">
        <v>40000000</v>
      </c>
      <c r="AZ2133" s="13" t="str">
        <f t="shared" si="167"/>
        <v>OK</v>
      </c>
      <c r="BA2133" s="13" t="str">
        <f t="shared" si="168"/>
        <v>OK</v>
      </c>
      <c r="BB2133" s="7">
        <f t="shared" si="169"/>
        <v>0</v>
      </c>
      <c r="BC2133" s="14">
        <f t="shared" si="170"/>
        <v>40000000</v>
      </c>
      <c r="BD2133" s="14">
        <f t="shared" si="170"/>
        <v>40000000</v>
      </c>
      <c r="BE2133" s="7">
        <f t="shared" si="171"/>
        <v>0</v>
      </c>
      <c r="BF2133" s="7">
        <f t="shared" si="171"/>
        <v>0</v>
      </c>
      <c r="BJ2133" s="2"/>
      <c r="BK2133" s="2"/>
      <c r="BL2133" s="2"/>
      <c r="BM2133" s="2"/>
      <c r="BN2133" s="2"/>
      <c r="BO2133" s="2"/>
      <c r="BP2133" s="2"/>
      <c r="BQ2133" s="2"/>
      <c r="BR2133" s="2"/>
    </row>
    <row r="2134" spans="1:70" s="3" customFormat="1" ht="71.25">
      <c r="A2134" s="2"/>
      <c r="B2134" s="28" t="s">
        <v>3404</v>
      </c>
      <c r="C2134" s="28" t="s">
        <v>4797</v>
      </c>
      <c r="D2134" s="28" t="s">
        <v>4804</v>
      </c>
      <c r="E2134" s="29" t="s">
        <v>881</v>
      </c>
      <c r="F2134" s="29" t="s">
        <v>882</v>
      </c>
      <c r="G2134" s="29" t="s">
        <v>134</v>
      </c>
      <c r="H2134" s="29" t="s">
        <v>1058</v>
      </c>
      <c r="I2134" s="29" t="s">
        <v>4828</v>
      </c>
      <c r="J2134" s="29" t="s">
        <v>199</v>
      </c>
      <c r="K2134" s="29" t="s">
        <v>1059</v>
      </c>
      <c r="L2134" s="30" t="s">
        <v>148</v>
      </c>
      <c r="M2134" s="30" t="s">
        <v>148</v>
      </c>
      <c r="N2134" s="30">
        <v>10</v>
      </c>
      <c r="O2134" s="30" t="s">
        <v>218</v>
      </c>
      <c r="P2134" s="30" t="s">
        <v>202</v>
      </c>
      <c r="Q2134" s="31">
        <v>50000000</v>
      </c>
      <c r="R2134" s="31">
        <v>50000000</v>
      </c>
      <c r="S2134" s="30" t="s">
        <v>411</v>
      </c>
      <c r="T2134" s="30" t="s">
        <v>199</v>
      </c>
      <c r="U2134" s="29" t="s">
        <v>345</v>
      </c>
      <c r="V2134" s="29" t="s">
        <v>322</v>
      </c>
      <c r="W2134" s="29" t="s">
        <v>407</v>
      </c>
      <c r="X2134" s="29" t="s">
        <v>206</v>
      </c>
      <c r="Y2134" s="29" t="s">
        <v>885</v>
      </c>
      <c r="Z2134" s="29" t="s">
        <v>452</v>
      </c>
      <c r="AA2134" s="32">
        <v>0</v>
      </c>
      <c r="AB2134" s="32">
        <v>0</v>
      </c>
      <c r="AC2134" s="32">
        <v>0</v>
      </c>
      <c r="AD2134" s="32">
        <v>0</v>
      </c>
      <c r="AE2134" s="32">
        <v>50000000</v>
      </c>
      <c r="AF2134" s="32">
        <v>5000000</v>
      </c>
      <c r="AG2134" s="32">
        <v>0</v>
      </c>
      <c r="AH2134" s="32">
        <v>5000000</v>
      </c>
      <c r="AI2134" s="32">
        <v>0</v>
      </c>
      <c r="AJ2134" s="32">
        <v>5000000</v>
      </c>
      <c r="AK2134" s="32">
        <v>0</v>
      </c>
      <c r="AL2134" s="32">
        <v>5000000</v>
      </c>
      <c r="AM2134" s="32">
        <v>0</v>
      </c>
      <c r="AN2134" s="32">
        <v>5000000</v>
      </c>
      <c r="AO2134" s="32">
        <v>0</v>
      </c>
      <c r="AP2134" s="32">
        <v>5000000</v>
      </c>
      <c r="AQ2134" s="32">
        <v>0</v>
      </c>
      <c r="AR2134" s="32">
        <v>5000000</v>
      </c>
      <c r="AS2134" s="32">
        <v>0</v>
      </c>
      <c r="AT2134" s="32">
        <v>5000000</v>
      </c>
      <c r="AU2134" s="32">
        <v>0</v>
      </c>
      <c r="AV2134" s="32">
        <v>5000000</v>
      </c>
      <c r="AW2134" s="32">
        <v>0</v>
      </c>
      <c r="AX2134" s="32">
        <v>5000000</v>
      </c>
      <c r="AZ2134" s="13" t="str">
        <f t="shared" si="167"/>
        <v>OK</v>
      </c>
      <c r="BA2134" s="13" t="str">
        <f t="shared" si="168"/>
        <v>OK</v>
      </c>
      <c r="BB2134" s="7">
        <f t="shared" si="169"/>
        <v>0</v>
      </c>
      <c r="BC2134" s="14">
        <f t="shared" si="170"/>
        <v>50000000</v>
      </c>
      <c r="BD2134" s="14">
        <f t="shared" si="170"/>
        <v>50000000</v>
      </c>
      <c r="BE2134" s="7">
        <f t="shared" si="171"/>
        <v>0</v>
      </c>
      <c r="BF2134" s="7">
        <f t="shared" si="171"/>
        <v>0</v>
      </c>
      <c r="BJ2134" s="2"/>
      <c r="BK2134" s="2"/>
      <c r="BL2134" s="2"/>
      <c r="BM2134" s="2"/>
      <c r="BN2134" s="2"/>
      <c r="BO2134" s="2"/>
      <c r="BP2134" s="2"/>
      <c r="BQ2134" s="2"/>
      <c r="BR2134" s="2"/>
    </row>
    <row r="2135" spans="1:70" s="3" customFormat="1" ht="128.25">
      <c r="A2135" s="2"/>
      <c r="B2135" s="28" t="s">
        <v>3405</v>
      </c>
      <c r="C2135" s="28" t="s">
        <v>4792</v>
      </c>
      <c r="D2135" s="28" t="s">
        <v>4804</v>
      </c>
      <c r="E2135" s="29" t="s">
        <v>887</v>
      </c>
      <c r="F2135" s="29" t="s">
        <v>888</v>
      </c>
      <c r="G2135" s="29" t="s">
        <v>136</v>
      </c>
      <c r="H2135" s="29">
        <v>93151500</v>
      </c>
      <c r="I2135" s="29" t="s">
        <v>4829</v>
      </c>
      <c r="J2135" s="29" t="s">
        <v>199</v>
      </c>
      <c r="K2135" s="29" t="s">
        <v>1446</v>
      </c>
      <c r="L2135" s="30" t="s">
        <v>146</v>
      </c>
      <c r="M2135" s="30" t="s">
        <v>146</v>
      </c>
      <c r="N2135" s="30">
        <v>12</v>
      </c>
      <c r="O2135" s="30" t="s">
        <v>218</v>
      </c>
      <c r="P2135" s="30" t="s">
        <v>202</v>
      </c>
      <c r="Q2135" s="31">
        <v>150033333</v>
      </c>
      <c r="R2135" s="31">
        <v>150033333</v>
      </c>
      <c r="S2135" s="30" t="s">
        <v>411</v>
      </c>
      <c r="T2135" s="30" t="s">
        <v>199</v>
      </c>
      <c r="U2135" s="29" t="s">
        <v>352</v>
      </c>
      <c r="V2135" s="29" t="s">
        <v>324</v>
      </c>
      <c r="W2135" s="29" t="s">
        <v>369</v>
      </c>
      <c r="X2135" s="29" t="s">
        <v>206</v>
      </c>
      <c r="Y2135" s="29" t="s">
        <v>211</v>
      </c>
      <c r="Z2135" s="29" t="s">
        <v>671</v>
      </c>
      <c r="AA2135" s="32">
        <v>150033333</v>
      </c>
      <c r="AB2135" s="32">
        <v>0</v>
      </c>
      <c r="AC2135" s="32">
        <v>0</v>
      </c>
      <c r="AD2135" s="32">
        <v>12860000</v>
      </c>
      <c r="AE2135" s="32">
        <v>0</v>
      </c>
      <c r="AF2135" s="32">
        <v>12860000</v>
      </c>
      <c r="AG2135" s="32">
        <v>0</v>
      </c>
      <c r="AH2135" s="32">
        <v>12860000</v>
      </c>
      <c r="AI2135" s="32">
        <v>0</v>
      </c>
      <c r="AJ2135" s="32">
        <v>12860000</v>
      </c>
      <c r="AK2135" s="32">
        <v>0</v>
      </c>
      <c r="AL2135" s="32">
        <v>12860000</v>
      </c>
      <c r="AM2135" s="32">
        <v>0</v>
      </c>
      <c r="AN2135" s="32">
        <v>12860000</v>
      </c>
      <c r="AO2135" s="32">
        <v>0</v>
      </c>
      <c r="AP2135" s="32">
        <v>12860000</v>
      </c>
      <c r="AQ2135" s="32">
        <v>0</v>
      </c>
      <c r="AR2135" s="32">
        <v>12860000</v>
      </c>
      <c r="AS2135" s="32">
        <v>0</v>
      </c>
      <c r="AT2135" s="32">
        <v>12860000</v>
      </c>
      <c r="AU2135" s="32">
        <v>0</v>
      </c>
      <c r="AV2135" s="32">
        <v>12860000</v>
      </c>
      <c r="AW2135" s="32">
        <v>0</v>
      </c>
      <c r="AX2135" s="32">
        <v>21433333</v>
      </c>
      <c r="AZ2135" s="13" t="str">
        <f t="shared" si="167"/>
        <v>OK</v>
      </c>
      <c r="BA2135" s="13" t="str">
        <f t="shared" si="168"/>
        <v>OK</v>
      </c>
      <c r="BB2135" s="7">
        <f t="shared" si="169"/>
        <v>0</v>
      </c>
      <c r="BC2135" s="14">
        <f t="shared" si="170"/>
        <v>150033333</v>
      </c>
      <c r="BD2135" s="14">
        <f t="shared" si="170"/>
        <v>150033333</v>
      </c>
      <c r="BE2135" s="7">
        <f t="shared" si="171"/>
        <v>0</v>
      </c>
      <c r="BF2135" s="7">
        <f t="shared" si="171"/>
        <v>0</v>
      </c>
      <c r="BJ2135" s="2"/>
      <c r="BK2135" s="2"/>
      <c r="BL2135" s="2"/>
      <c r="BM2135" s="2"/>
      <c r="BN2135" s="2"/>
      <c r="BO2135" s="2"/>
      <c r="BP2135" s="2"/>
      <c r="BQ2135" s="2"/>
      <c r="BR2135" s="2"/>
    </row>
    <row r="2136" spans="1:70" s="3" customFormat="1" ht="99.75">
      <c r="A2136" s="2"/>
      <c r="B2136" s="28" t="s">
        <v>3406</v>
      </c>
      <c r="C2136" s="28" t="s">
        <v>4792</v>
      </c>
      <c r="D2136" s="28" t="s">
        <v>4804</v>
      </c>
      <c r="E2136" s="29" t="s">
        <v>887</v>
      </c>
      <c r="F2136" s="29" t="s">
        <v>888</v>
      </c>
      <c r="G2136" s="29" t="s">
        <v>136</v>
      </c>
      <c r="H2136" s="29">
        <v>93151500</v>
      </c>
      <c r="I2136" s="29" t="s">
        <v>4829</v>
      </c>
      <c r="J2136" s="29" t="s">
        <v>199</v>
      </c>
      <c r="K2136" s="29" t="s">
        <v>1447</v>
      </c>
      <c r="L2136" s="30" t="s">
        <v>146</v>
      </c>
      <c r="M2136" s="30" t="s">
        <v>146</v>
      </c>
      <c r="N2136" s="30">
        <v>12</v>
      </c>
      <c r="O2136" s="30" t="s">
        <v>218</v>
      </c>
      <c r="P2136" s="30" t="s">
        <v>202</v>
      </c>
      <c r="Q2136" s="31">
        <v>150033333</v>
      </c>
      <c r="R2136" s="31">
        <v>150033333</v>
      </c>
      <c r="S2136" s="30" t="s">
        <v>411</v>
      </c>
      <c r="T2136" s="30" t="s">
        <v>199</v>
      </c>
      <c r="U2136" s="29" t="s">
        <v>352</v>
      </c>
      <c r="V2136" s="29" t="s">
        <v>324</v>
      </c>
      <c r="W2136" s="29" t="s">
        <v>369</v>
      </c>
      <c r="X2136" s="29" t="s">
        <v>206</v>
      </c>
      <c r="Y2136" s="29" t="s">
        <v>211</v>
      </c>
      <c r="Z2136" s="29" t="s">
        <v>671</v>
      </c>
      <c r="AA2136" s="32">
        <v>150033333</v>
      </c>
      <c r="AB2136" s="32">
        <v>0</v>
      </c>
      <c r="AC2136" s="32">
        <v>0</v>
      </c>
      <c r="AD2136" s="32">
        <v>12860000</v>
      </c>
      <c r="AE2136" s="32">
        <v>0</v>
      </c>
      <c r="AF2136" s="32">
        <v>12860000</v>
      </c>
      <c r="AG2136" s="32">
        <v>0</v>
      </c>
      <c r="AH2136" s="32">
        <v>12860000</v>
      </c>
      <c r="AI2136" s="32">
        <v>0</v>
      </c>
      <c r="AJ2136" s="32">
        <v>12860000</v>
      </c>
      <c r="AK2136" s="32">
        <v>0</v>
      </c>
      <c r="AL2136" s="32">
        <v>12860000</v>
      </c>
      <c r="AM2136" s="32">
        <v>0</v>
      </c>
      <c r="AN2136" s="32">
        <v>12860000</v>
      </c>
      <c r="AO2136" s="32">
        <v>0</v>
      </c>
      <c r="AP2136" s="32">
        <v>12860000</v>
      </c>
      <c r="AQ2136" s="32">
        <v>0</v>
      </c>
      <c r="AR2136" s="32">
        <v>12860000</v>
      </c>
      <c r="AS2136" s="32">
        <v>0</v>
      </c>
      <c r="AT2136" s="32">
        <v>12860000</v>
      </c>
      <c r="AU2136" s="32">
        <v>0</v>
      </c>
      <c r="AV2136" s="32">
        <v>12860000</v>
      </c>
      <c r="AW2136" s="32">
        <v>0</v>
      </c>
      <c r="AX2136" s="32">
        <v>21433333</v>
      </c>
      <c r="AZ2136" s="13" t="str">
        <f t="shared" si="167"/>
        <v>OK</v>
      </c>
      <c r="BA2136" s="13" t="str">
        <f t="shared" si="168"/>
        <v>OK</v>
      </c>
      <c r="BB2136" s="7">
        <f t="shared" si="169"/>
        <v>0</v>
      </c>
      <c r="BC2136" s="14">
        <f t="shared" si="170"/>
        <v>150033333</v>
      </c>
      <c r="BD2136" s="14">
        <f t="shared" si="170"/>
        <v>150033333</v>
      </c>
      <c r="BE2136" s="7">
        <f t="shared" si="171"/>
        <v>0</v>
      </c>
      <c r="BF2136" s="7">
        <f t="shared" si="171"/>
        <v>0</v>
      </c>
      <c r="BJ2136" s="2"/>
      <c r="BK2136" s="2"/>
      <c r="BL2136" s="2"/>
      <c r="BM2136" s="2"/>
      <c r="BN2136" s="2"/>
      <c r="BO2136" s="2"/>
      <c r="BP2136" s="2"/>
      <c r="BQ2136" s="2"/>
      <c r="BR2136" s="2"/>
    </row>
    <row r="2137" spans="1:70" s="3" customFormat="1" ht="99.75">
      <c r="A2137" s="2"/>
      <c r="B2137" s="28" t="s">
        <v>3407</v>
      </c>
      <c r="C2137" s="28" t="s">
        <v>4792</v>
      </c>
      <c r="D2137" s="28" t="s">
        <v>4804</v>
      </c>
      <c r="E2137" s="29" t="s">
        <v>887</v>
      </c>
      <c r="F2137" s="29" t="s">
        <v>888</v>
      </c>
      <c r="G2137" s="29" t="s">
        <v>138</v>
      </c>
      <c r="H2137" s="29">
        <v>81111508</v>
      </c>
      <c r="I2137" s="29" t="s">
        <v>4829</v>
      </c>
      <c r="J2137" s="29" t="s">
        <v>199</v>
      </c>
      <c r="K2137" s="29" t="s">
        <v>1448</v>
      </c>
      <c r="L2137" s="30" t="s">
        <v>146</v>
      </c>
      <c r="M2137" s="30" t="s">
        <v>148</v>
      </c>
      <c r="N2137" s="30">
        <v>10</v>
      </c>
      <c r="O2137" s="30" t="s">
        <v>218</v>
      </c>
      <c r="P2137" s="30" t="s">
        <v>202</v>
      </c>
      <c r="Q2137" s="31">
        <v>155000000</v>
      </c>
      <c r="R2137" s="31">
        <v>155000000</v>
      </c>
      <c r="S2137" s="30" t="s">
        <v>411</v>
      </c>
      <c r="T2137" s="30" t="s">
        <v>199</v>
      </c>
      <c r="U2137" s="29" t="s">
        <v>667</v>
      </c>
      <c r="V2137" s="29" t="s">
        <v>324</v>
      </c>
      <c r="W2137" s="29" t="s">
        <v>369</v>
      </c>
      <c r="X2137" s="29" t="s">
        <v>206</v>
      </c>
      <c r="Y2137" s="29" t="s">
        <v>211</v>
      </c>
      <c r="Z2137" s="29" t="s">
        <v>666</v>
      </c>
      <c r="AA2137" s="32">
        <v>0</v>
      </c>
      <c r="AB2137" s="32">
        <v>0</v>
      </c>
      <c r="AC2137" s="32">
        <v>0</v>
      </c>
      <c r="AD2137" s="32">
        <v>0</v>
      </c>
      <c r="AE2137" s="32">
        <v>155000000</v>
      </c>
      <c r="AF2137" s="32">
        <v>0</v>
      </c>
      <c r="AG2137" s="32">
        <v>0</v>
      </c>
      <c r="AH2137" s="32">
        <v>15500000</v>
      </c>
      <c r="AI2137" s="32">
        <v>0</v>
      </c>
      <c r="AJ2137" s="32">
        <v>15500000</v>
      </c>
      <c r="AK2137" s="32">
        <v>0</v>
      </c>
      <c r="AL2137" s="32">
        <v>15500000</v>
      </c>
      <c r="AM2137" s="32">
        <v>0</v>
      </c>
      <c r="AN2137" s="32">
        <v>15500000</v>
      </c>
      <c r="AO2137" s="32">
        <v>0</v>
      </c>
      <c r="AP2137" s="32">
        <v>15500000</v>
      </c>
      <c r="AQ2137" s="32">
        <v>0</v>
      </c>
      <c r="AR2137" s="32">
        <v>15500000</v>
      </c>
      <c r="AS2137" s="32">
        <v>0</v>
      </c>
      <c r="AT2137" s="32">
        <v>15500000</v>
      </c>
      <c r="AU2137" s="32">
        <v>0</v>
      </c>
      <c r="AV2137" s="32">
        <v>15500000</v>
      </c>
      <c r="AW2137" s="32">
        <v>0</v>
      </c>
      <c r="AX2137" s="32">
        <v>31000000</v>
      </c>
      <c r="AZ2137" s="13" t="str">
        <f t="shared" si="167"/>
        <v>OK</v>
      </c>
      <c r="BA2137" s="13" t="str">
        <f t="shared" si="168"/>
        <v>OK</v>
      </c>
      <c r="BB2137" s="7">
        <f t="shared" si="169"/>
        <v>0</v>
      </c>
      <c r="BC2137" s="14">
        <f t="shared" si="170"/>
        <v>155000000</v>
      </c>
      <c r="BD2137" s="14">
        <f t="shared" si="170"/>
        <v>155000000</v>
      </c>
      <c r="BE2137" s="7">
        <f t="shared" si="171"/>
        <v>0</v>
      </c>
      <c r="BF2137" s="7">
        <f t="shared" si="171"/>
        <v>0</v>
      </c>
      <c r="BJ2137" s="2"/>
      <c r="BK2137" s="2"/>
      <c r="BL2137" s="2"/>
      <c r="BM2137" s="2"/>
      <c r="BN2137" s="2"/>
      <c r="BO2137" s="2"/>
      <c r="BP2137" s="2"/>
      <c r="BQ2137" s="2"/>
      <c r="BR2137" s="2"/>
    </row>
    <row r="2138" spans="1:70" s="3" customFormat="1" ht="114">
      <c r="A2138" s="2"/>
      <c r="B2138" s="28" t="s">
        <v>3408</v>
      </c>
      <c r="C2138" s="28" t="s">
        <v>4792</v>
      </c>
      <c r="D2138" s="28" t="s">
        <v>4804</v>
      </c>
      <c r="E2138" s="29" t="s">
        <v>887</v>
      </c>
      <c r="F2138" s="29" t="s">
        <v>888</v>
      </c>
      <c r="G2138" s="29" t="s">
        <v>138</v>
      </c>
      <c r="H2138" s="29">
        <v>81111508</v>
      </c>
      <c r="I2138" s="29" t="s">
        <v>4829</v>
      </c>
      <c r="J2138" s="29" t="s">
        <v>199</v>
      </c>
      <c r="K2138" s="29" t="s">
        <v>1449</v>
      </c>
      <c r="L2138" s="30" t="s">
        <v>146</v>
      </c>
      <c r="M2138" s="30" t="s">
        <v>148</v>
      </c>
      <c r="N2138" s="30">
        <v>10</v>
      </c>
      <c r="O2138" s="30" t="s">
        <v>218</v>
      </c>
      <c r="P2138" s="30" t="s">
        <v>202</v>
      </c>
      <c r="Q2138" s="31">
        <v>115100000</v>
      </c>
      <c r="R2138" s="31">
        <v>115100000</v>
      </c>
      <c r="S2138" s="30" t="s">
        <v>411</v>
      </c>
      <c r="T2138" s="30" t="s">
        <v>199</v>
      </c>
      <c r="U2138" s="29" t="s">
        <v>667</v>
      </c>
      <c r="V2138" s="29" t="s">
        <v>324</v>
      </c>
      <c r="W2138" s="29" t="s">
        <v>369</v>
      </c>
      <c r="X2138" s="29" t="s">
        <v>206</v>
      </c>
      <c r="Y2138" s="29" t="s">
        <v>211</v>
      </c>
      <c r="Z2138" s="29" t="s">
        <v>672</v>
      </c>
      <c r="AA2138" s="32">
        <v>0</v>
      </c>
      <c r="AB2138" s="32">
        <v>0</v>
      </c>
      <c r="AC2138" s="32">
        <v>0</v>
      </c>
      <c r="AD2138" s="32">
        <v>0</v>
      </c>
      <c r="AE2138" s="32">
        <v>115100000</v>
      </c>
      <c r="AF2138" s="32">
        <v>0</v>
      </c>
      <c r="AG2138" s="32">
        <v>0</v>
      </c>
      <c r="AH2138" s="32">
        <v>11510000</v>
      </c>
      <c r="AI2138" s="32">
        <v>0</v>
      </c>
      <c r="AJ2138" s="32">
        <v>11510000</v>
      </c>
      <c r="AK2138" s="32">
        <v>0</v>
      </c>
      <c r="AL2138" s="32">
        <v>11510000</v>
      </c>
      <c r="AM2138" s="32">
        <v>0</v>
      </c>
      <c r="AN2138" s="32">
        <v>11510000</v>
      </c>
      <c r="AO2138" s="32">
        <v>0</v>
      </c>
      <c r="AP2138" s="32">
        <v>11510000</v>
      </c>
      <c r="AQ2138" s="32">
        <v>0</v>
      </c>
      <c r="AR2138" s="32">
        <v>11510000</v>
      </c>
      <c r="AS2138" s="32">
        <v>0</v>
      </c>
      <c r="AT2138" s="32">
        <v>11510000</v>
      </c>
      <c r="AU2138" s="32">
        <v>0</v>
      </c>
      <c r="AV2138" s="32">
        <v>11510000</v>
      </c>
      <c r="AW2138" s="32">
        <v>0</v>
      </c>
      <c r="AX2138" s="32">
        <v>23020000</v>
      </c>
      <c r="AZ2138" s="13" t="str">
        <f t="shared" si="167"/>
        <v>OK</v>
      </c>
      <c r="BA2138" s="13" t="str">
        <f t="shared" si="168"/>
        <v>OK</v>
      </c>
      <c r="BB2138" s="7">
        <f t="shared" si="169"/>
        <v>0</v>
      </c>
      <c r="BC2138" s="14">
        <f t="shared" si="170"/>
        <v>115100000</v>
      </c>
      <c r="BD2138" s="14">
        <f t="shared" si="170"/>
        <v>115100000</v>
      </c>
      <c r="BE2138" s="7">
        <f t="shared" si="171"/>
        <v>0</v>
      </c>
      <c r="BF2138" s="7">
        <f t="shared" si="171"/>
        <v>0</v>
      </c>
      <c r="BJ2138" s="2"/>
      <c r="BK2138" s="2"/>
      <c r="BL2138" s="2"/>
      <c r="BM2138" s="2"/>
      <c r="BN2138" s="2"/>
      <c r="BO2138" s="2"/>
      <c r="BP2138" s="2"/>
      <c r="BQ2138" s="2"/>
      <c r="BR2138" s="2"/>
    </row>
    <row r="2139" spans="1:70" s="3" customFormat="1" ht="85.5">
      <c r="A2139" s="2"/>
      <c r="B2139" s="28" t="s">
        <v>3409</v>
      </c>
      <c r="C2139" s="28" t="s">
        <v>4792</v>
      </c>
      <c r="D2139" s="28" t="s">
        <v>4804</v>
      </c>
      <c r="E2139" s="29" t="s">
        <v>887</v>
      </c>
      <c r="F2139" s="29" t="s">
        <v>888</v>
      </c>
      <c r="G2139" s="29" t="s">
        <v>138</v>
      </c>
      <c r="H2139" s="29">
        <v>81111508</v>
      </c>
      <c r="I2139" s="29" t="s">
        <v>4829</v>
      </c>
      <c r="J2139" s="29" t="s">
        <v>199</v>
      </c>
      <c r="K2139" s="29" t="s">
        <v>1450</v>
      </c>
      <c r="L2139" s="30" t="s">
        <v>146</v>
      </c>
      <c r="M2139" s="30" t="s">
        <v>146</v>
      </c>
      <c r="N2139" s="30">
        <v>12</v>
      </c>
      <c r="O2139" s="30" t="s">
        <v>218</v>
      </c>
      <c r="P2139" s="30" t="s">
        <v>202</v>
      </c>
      <c r="Q2139" s="31">
        <v>116840000</v>
      </c>
      <c r="R2139" s="31">
        <v>116840000</v>
      </c>
      <c r="S2139" s="30" t="s">
        <v>411</v>
      </c>
      <c r="T2139" s="30" t="s">
        <v>199</v>
      </c>
      <c r="U2139" s="29" t="s">
        <v>667</v>
      </c>
      <c r="V2139" s="29" t="s">
        <v>324</v>
      </c>
      <c r="W2139" s="29" t="s">
        <v>369</v>
      </c>
      <c r="X2139" s="29" t="s">
        <v>206</v>
      </c>
      <c r="Y2139" s="29" t="s">
        <v>211</v>
      </c>
      <c r="Z2139" s="29" t="s">
        <v>672</v>
      </c>
      <c r="AA2139" s="32">
        <v>116840000</v>
      </c>
      <c r="AB2139" s="32">
        <v>0</v>
      </c>
      <c r="AC2139" s="32">
        <v>0</v>
      </c>
      <c r="AD2139" s="32">
        <v>10160000</v>
      </c>
      <c r="AE2139" s="32">
        <v>0</v>
      </c>
      <c r="AF2139" s="32">
        <v>10160000</v>
      </c>
      <c r="AG2139" s="32">
        <v>0</v>
      </c>
      <c r="AH2139" s="32">
        <v>10160000</v>
      </c>
      <c r="AI2139" s="32">
        <v>0</v>
      </c>
      <c r="AJ2139" s="32">
        <v>10160000</v>
      </c>
      <c r="AK2139" s="32">
        <v>0</v>
      </c>
      <c r="AL2139" s="32">
        <v>10160000</v>
      </c>
      <c r="AM2139" s="32">
        <v>0</v>
      </c>
      <c r="AN2139" s="32">
        <v>10160000</v>
      </c>
      <c r="AO2139" s="32">
        <v>0</v>
      </c>
      <c r="AP2139" s="32">
        <v>10160000</v>
      </c>
      <c r="AQ2139" s="32">
        <v>0</v>
      </c>
      <c r="AR2139" s="32">
        <v>10160000</v>
      </c>
      <c r="AS2139" s="32">
        <v>0</v>
      </c>
      <c r="AT2139" s="32">
        <v>10160000</v>
      </c>
      <c r="AU2139" s="32">
        <v>0</v>
      </c>
      <c r="AV2139" s="32">
        <v>10160000</v>
      </c>
      <c r="AW2139" s="32">
        <v>0</v>
      </c>
      <c r="AX2139" s="32">
        <v>15240000</v>
      </c>
      <c r="AZ2139" s="13" t="str">
        <f t="shared" si="167"/>
        <v>OK</v>
      </c>
      <c r="BA2139" s="13" t="str">
        <f t="shared" si="168"/>
        <v>OK</v>
      </c>
      <c r="BB2139" s="7">
        <f t="shared" si="169"/>
        <v>0</v>
      </c>
      <c r="BC2139" s="14">
        <f t="shared" si="170"/>
        <v>116840000</v>
      </c>
      <c r="BD2139" s="14">
        <f t="shared" si="170"/>
        <v>116840000</v>
      </c>
      <c r="BE2139" s="7">
        <f t="shared" si="171"/>
        <v>0</v>
      </c>
      <c r="BF2139" s="7">
        <f t="shared" si="171"/>
        <v>0</v>
      </c>
      <c r="BJ2139" s="2"/>
      <c r="BK2139" s="2"/>
      <c r="BL2139" s="2"/>
      <c r="BM2139" s="2"/>
      <c r="BN2139" s="2"/>
      <c r="BO2139" s="2"/>
      <c r="BP2139" s="2"/>
      <c r="BQ2139" s="2"/>
      <c r="BR2139" s="2"/>
    </row>
    <row r="2140" spans="1:70" s="3" customFormat="1" ht="142.5">
      <c r="A2140" s="2"/>
      <c r="B2140" s="28" t="s">
        <v>3410</v>
      </c>
      <c r="C2140" s="28" t="s">
        <v>4792</v>
      </c>
      <c r="D2140" s="28" t="s">
        <v>4804</v>
      </c>
      <c r="E2140" s="29" t="s">
        <v>887</v>
      </c>
      <c r="F2140" s="29" t="s">
        <v>888</v>
      </c>
      <c r="G2140" s="29" t="s">
        <v>138</v>
      </c>
      <c r="H2140" s="29">
        <v>81111508</v>
      </c>
      <c r="I2140" s="29" t="s">
        <v>4829</v>
      </c>
      <c r="J2140" s="29" t="s">
        <v>199</v>
      </c>
      <c r="K2140" s="29" t="s">
        <v>1451</v>
      </c>
      <c r="L2140" s="30" t="s">
        <v>146</v>
      </c>
      <c r="M2140" s="30" t="s">
        <v>147</v>
      </c>
      <c r="N2140" s="30">
        <v>12</v>
      </c>
      <c r="O2140" s="30" t="s">
        <v>218</v>
      </c>
      <c r="P2140" s="30" t="s">
        <v>202</v>
      </c>
      <c r="Q2140" s="31">
        <v>106680000</v>
      </c>
      <c r="R2140" s="31">
        <v>106680000</v>
      </c>
      <c r="S2140" s="30" t="s">
        <v>411</v>
      </c>
      <c r="T2140" s="30" t="s">
        <v>199</v>
      </c>
      <c r="U2140" s="29" t="s">
        <v>667</v>
      </c>
      <c r="V2140" s="29" t="s">
        <v>324</v>
      </c>
      <c r="W2140" s="29" t="s">
        <v>369</v>
      </c>
      <c r="X2140" s="29" t="s">
        <v>206</v>
      </c>
      <c r="Y2140" s="29" t="s">
        <v>211</v>
      </c>
      <c r="Z2140" s="29" t="s">
        <v>672</v>
      </c>
      <c r="AA2140" s="32">
        <v>0</v>
      </c>
      <c r="AB2140" s="32">
        <v>0</v>
      </c>
      <c r="AC2140" s="32">
        <v>106680000</v>
      </c>
      <c r="AD2140" s="32">
        <v>0</v>
      </c>
      <c r="AE2140" s="32">
        <v>0</v>
      </c>
      <c r="AF2140" s="32">
        <v>10160000</v>
      </c>
      <c r="AG2140" s="32">
        <v>0</v>
      </c>
      <c r="AH2140" s="32">
        <v>10160000</v>
      </c>
      <c r="AI2140" s="32">
        <v>0</v>
      </c>
      <c r="AJ2140" s="32">
        <v>10160000</v>
      </c>
      <c r="AK2140" s="32">
        <v>0</v>
      </c>
      <c r="AL2140" s="32">
        <v>10160000</v>
      </c>
      <c r="AM2140" s="32">
        <v>0</v>
      </c>
      <c r="AN2140" s="32">
        <v>10160000</v>
      </c>
      <c r="AO2140" s="32">
        <v>0</v>
      </c>
      <c r="AP2140" s="32">
        <v>10160000</v>
      </c>
      <c r="AQ2140" s="32">
        <v>0</v>
      </c>
      <c r="AR2140" s="32">
        <v>10160000</v>
      </c>
      <c r="AS2140" s="32">
        <v>0</v>
      </c>
      <c r="AT2140" s="32">
        <v>10160000</v>
      </c>
      <c r="AU2140" s="32">
        <v>0</v>
      </c>
      <c r="AV2140" s="32">
        <v>10160000</v>
      </c>
      <c r="AW2140" s="32">
        <v>0</v>
      </c>
      <c r="AX2140" s="32">
        <v>15240000</v>
      </c>
      <c r="AZ2140" s="13" t="str">
        <f t="shared" si="167"/>
        <v>OK</v>
      </c>
      <c r="BA2140" s="13" t="str">
        <f t="shared" si="168"/>
        <v>OK</v>
      </c>
      <c r="BB2140" s="7">
        <f t="shared" si="169"/>
        <v>0</v>
      </c>
      <c r="BC2140" s="14">
        <f t="shared" si="170"/>
        <v>106680000</v>
      </c>
      <c r="BD2140" s="14">
        <f t="shared" si="170"/>
        <v>106680000</v>
      </c>
      <c r="BE2140" s="7">
        <f t="shared" si="171"/>
        <v>0</v>
      </c>
      <c r="BF2140" s="7">
        <f t="shared" si="171"/>
        <v>0</v>
      </c>
      <c r="BJ2140" s="2"/>
      <c r="BK2140" s="2"/>
      <c r="BL2140" s="2"/>
      <c r="BM2140" s="2"/>
      <c r="BN2140" s="2"/>
      <c r="BO2140" s="2"/>
      <c r="BP2140" s="2"/>
      <c r="BQ2140" s="2"/>
      <c r="BR2140" s="2"/>
    </row>
    <row r="2141" spans="1:70" s="3" customFormat="1" ht="114">
      <c r="A2141" s="2"/>
      <c r="B2141" s="28" t="s">
        <v>3411</v>
      </c>
      <c r="C2141" s="28" t="s">
        <v>4792</v>
      </c>
      <c r="D2141" s="28" t="s">
        <v>4804</v>
      </c>
      <c r="E2141" s="29" t="s">
        <v>887</v>
      </c>
      <c r="F2141" s="29" t="s">
        <v>888</v>
      </c>
      <c r="G2141" s="29" t="s">
        <v>138</v>
      </c>
      <c r="H2141" s="29">
        <v>81111508</v>
      </c>
      <c r="I2141" s="29" t="s">
        <v>4829</v>
      </c>
      <c r="J2141" s="29" t="s">
        <v>199</v>
      </c>
      <c r="K2141" s="29" t="s">
        <v>1452</v>
      </c>
      <c r="L2141" s="30" t="s">
        <v>146</v>
      </c>
      <c r="M2141" s="30" t="s">
        <v>146</v>
      </c>
      <c r="N2141" s="30">
        <v>12</v>
      </c>
      <c r="O2141" s="30" t="s">
        <v>218</v>
      </c>
      <c r="P2141" s="30" t="s">
        <v>202</v>
      </c>
      <c r="Q2141" s="31">
        <v>147890000</v>
      </c>
      <c r="R2141" s="31">
        <v>147890000</v>
      </c>
      <c r="S2141" s="30" t="s">
        <v>411</v>
      </c>
      <c r="T2141" s="30" t="s">
        <v>199</v>
      </c>
      <c r="U2141" s="29" t="s">
        <v>352</v>
      </c>
      <c r="V2141" s="29" t="s">
        <v>324</v>
      </c>
      <c r="W2141" s="29" t="s">
        <v>369</v>
      </c>
      <c r="X2141" s="29" t="s">
        <v>206</v>
      </c>
      <c r="Y2141" s="29" t="s">
        <v>211</v>
      </c>
      <c r="Z2141" s="29" t="s">
        <v>670</v>
      </c>
      <c r="AA2141" s="32">
        <v>147890000</v>
      </c>
      <c r="AB2141" s="32">
        <v>0</v>
      </c>
      <c r="AC2141" s="32">
        <v>0</v>
      </c>
      <c r="AD2141" s="32">
        <v>12860000</v>
      </c>
      <c r="AE2141" s="32">
        <v>0</v>
      </c>
      <c r="AF2141" s="32">
        <v>12860000</v>
      </c>
      <c r="AG2141" s="32">
        <v>0</v>
      </c>
      <c r="AH2141" s="32">
        <v>12860000</v>
      </c>
      <c r="AI2141" s="32">
        <v>0</v>
      </c>
      <c r="AJ2141" s="32">
        <v>12860000</v>
      </c>
      <c r="AK2141" s="32">
        <v>0</v>
      </c>
      <c r="AL2141" s="32">
        <v>12860000</v>
      </c>
      <c r="AM2141" s="32">
        <v>0</v>
      </c>
      <c r="AN2141" s="32">
        <v>12860000</v>
      </c>
      <c r="AO2141" s="32">
        <v>0</v>
      </c>
      <c r="AP2141" s="32">
        <v>12860000</v>
      </c>
      <c r="AQ2141" s="32">
        <v>0</v>
      </c>
      <c r="AR2141" s="32">
        <v>12860000</v>
      </c>
      <c r="AS2141" s="32">
        <v>0</v>
      </c>
      <c r="AT2141" s="32">
        <v>12860000</v>
      </c>
      <c r="AU2141" s="32">
        <v>0</v>
      </c>
      <c r="AV2141" s="32">
        <v>12860000</v>
      </c>
      <c r="AW2141" s="32">
        <v>0</v>
      </c>
      <c r="AX2141" s="32">
        <v>19290000</v>
      </c>
      <c r="AZ2141" s="13" t="str">
        <f t="shared" si="167"/>
        <v>OK</v>
      </c>
      <c r="BA2141" s="13" t="str">
        <f t="shared" si="168"/>
        <v>OK</v>
      </c>
      <c r="BB2141" s="7">
        <f t="shared" si="169"/>
        <v>0</v>
      </c>
      <c r="BC2141" s="14">
        <f t="shared" si="170"/>
        <v>147890000</v>
      </c>
      <c r="BD2141" s="14">
        <f t="shared" si="170"/>
        <v>147890000</v>
      </c>
      <c r="BE2141" s="7">
        <f t="shared" si="171"/>
        <v>0</v>
      </c>
      <c r="BF2141" s="7">
        <f t="shared" si="171"/>
        <v>0</v>
      </c>
      <c r="BJ2141" s="2"/>
      <c r="BK2141" s="2"/>
      <c r="BL2141" s="2"/>
      <c r="BM2141" s="2"/>
      <c r="BN2141" s="2"/>
      <c r="BO2141" s="2"/>
      <c r="BP2141" s="2"/>
      <c r="BQ2141" s="2"/>
      <c r="BR2141" s="2"/>
    </row>
    <row r="2142" spans="1:70" s="3" customFormat="1" ht="128.25">
      <c r="A2142" s="2"/>
      <c r="B2142" s="28" t="s">
        <v>3412</v>
      </c>
      <c r="C2142" s="28" t="s">
        <v>4792</v>
      </c>
      <c r="D2142" s="28" t="s">
        <v>4804</v>
      </c>
      <c r="E2142" s="29" t="s">
        <v>887</v>
      </c>
      <c r="F2142" s="29" t="s">
        <v>888</v>
      </c>
      <c r="G2142" s="29" t="s">
        <v>138</v>
      </c>
      <c r="H2142" s="29">
        <v>86101713</v>
      </c>
      <c r="I2142" s="29" t="s">
        <v>4829</v>
      </c>
      <c r="J2142" s="29" t="s">
        <v>199</v>
      </c>
      <c r="K2142" s="29" t="s">
        <v>1453</v>
      </c>
      <c r="L2142" s="30" t="s">
        <v>146</v>
      </c>
      <c r="M2142" s="30" t="s">
        <v>147</v>
      </c>
      <c r="N2142" s="30">
        <v>12</v>
      </c>
      <c r="O2142" s="30" t="s">
        <v>218</v>
      </c>
      <c r="P2142" s="30" t="s">
        <v>202</v>
      </c>
      <c r="Q2142" s="31">
        <v>111760000</v>
      </c>
      <c r="R2142" s="31">
        <v>111760000</v>
      </c>
      <c r="S2142" s="30" t="s">
        <v>411</v>
      </c>
      <c r="T2142" s="30" t="s">
        <v>199</v>
      </c>
      <c r="U2142" s="29" t="s">
        <v>352</v>
      </c>
      <c r="V2142" s="29" t="s">
        <v>324</v>
      </c>
      <c r="W2142" s="29" t="s">
        <v>369</v>
      </c>
      <c r="X2142" s="29" t="s">
        <v>206</v>
      </c>
      <c r="Y2142" s="29" t="s">
        <v>211</v>
      </c>
      <c r="Z2142" s="29" t="s">
        <v>889</v>
      </c>
      <c r="AA2142" s="32">
        <v>0</v>
      </c>
      <c r="AB2142" s="32">
        <v>0</v>
      </c>
      <c r="AC2142" s="32">
        <v>111760000</v>
      </c>
      <c r="AD2142" s="32">
        <v>0</v>
      </c>
      <c r="AE2142" s="32">
        <v>0</v>
      </c>
      <c r="AF2142" s="32">
        <v>10160000</v>
      </c>
      <c r="AG2142" s="32">
        <v>0</v>
      </c>
      <c r="AH2142" s="32">
        <v>10160000</v>
      </c>
      <c r="AI2142" s="32">
        <v>0</v>
      </c>
      <c r="AJ2142" s="32">
        <v>10160000</v>
      </c>
      <c r="AK2142" s="32">
        <v>0</v>
      </c>
      <c r="AL2142" s="32">
        <v>10160000</v>
      </c>
      <c r="AM2142" s="32">
        <v>0</v>
      </c>
      <c r="AN2142" s="32">
        <v>10160000</v>
      </c>
      <c r="AO2142" s="32">
        <v>0</v>
      </c>
      <c r="AP2142" s="32">
        <v>10160000</v>
      </c>
      <c r="AQ2142" s="32">
        <v>0</v>
      </c>
      <c r="AR2142" s="32">
        <v>10160000</v>
      </c>
      <c r="AS2142" s="32">
        <v>0</v>
      </c>
      <c r="AT2142" s="32">
        <v>10160000</v>
      </c>
      <c r="AU2142" s="32">
        <v>0</v>
      </c>
      <c r="AV2142" s="32">
        <v>10160000</v>
      </c>
      <c r="AW2142" s="32">
        <v>0</v>
      </c>
      <c r="AX2142" s="32">
        <v>20320000</v>
      </c>
      <c r="AZ2142" s="13" t="str">
        <f t="shared" si="167"/>
        <v>OK</v>
      </c>
      <c r="BA2142" s="13" t="str">
        <f t="shared" si="168"/>
        <v>OK</v>
      </c>
      <c r="BB2142" s="7">
        <f t="shared" si="169"/>
        <v>0</v>
      </c>
      <c r="BC2142" s="14">
        <f t="shared" si="170"/>
        <v>111760000</v>
      </c>
      <c r="BD2142" s="14">
        <f t="shared" si="170"/>
        <v>111760000</v>
      </c>
      <c r="BE2142" s="7">
        <f t="shared" si="171"/>
        <v>0</v>
      </c>
      <c r="BF2142" s="7">
        <f t="shared" si="171"/>
        <v>0</v>
      </c>
      <c r="BJ2142" s="2"/>
      <c r="BK2142" s="2"/>
      <c r="BL2142" s="2"/>
      <c r="BM2142" s="2"/>
      <c r="BN2142" s="2"/>
      <c r="BO2142" s="2"/>
      <c r="BP2142" s="2"/>
      <c r="BQ2142" s="2"/>
      <c r="BR2142" s="2"/>
    </row>
    <row r="2143" spans="1:70" s="3" customFormat="1" ht="114">
      <c r="A2143" s="2"/>
      <c r="B2143" s="28" t="s">
        <v>3413</v>
      </c>
      <c r="C2143" s="28" t="s">
        <v>4792</v>
      </c>
      <c r="D2143" s="28" t="s">
        <v>4804</v>
      </c>
      <c r="E2143" s="29" t="s">
        <v>887</v>
      </c>
      <c r="F2143" s="29" t="s">
        <v>888</v>
      </c>
      <c r="G2143" s="29" t="s">
        <v>138</v>
      </c>
      <c r="H2143" s="29">
        <v>81111508</v>
      </c>
      <c r="I2143" s="29" t="s">
        <v>4829</v>
      </c>
      <c r="J2143" s="29" t="s">
        <v>199</v>
      </c>
      <c r="K2143" s="29" t="s">
        <v>1454</v>
      </c>
      <c r="L2143" s="30" t="s">
        <v>146</v>
      </c>
      <c r="M2143" s="30" t="s">
        <v>147</v>
      </c>
      <c r="N2143" s="30">
        <v>12</v>
      </c>
      <c r="O2143" s="30" t="s">
        <v>218</v>
      </c>
      <c r="P2143" s="30" t="s">
        <v>202</v>
      </c>
      <c r="Q2143" s="31">
        <v>111760000</v>
      </c>
      <c r="R2143" s="31">
        <v>111760000</v>
      </c>
      <c r="S2143" s="30" t="s">
        <v>411</v>
      </c>
      <c r="T2143" s="30" t="s">
        <v>199</v>
      </c>
      <c r="U2143" s="29" t="s">
        <v>667</v>
      </c>
      <c r="V2143" s="29" t="s">
        <v>324</v>
      </c>
      <c r="W2143" s="29" t="s">
        <v>369</v>
      </c>
      <c r="X2143" s="29" t="s">
        <v>206</v>
      </c>
      <c r="Y2143" s="29" t="s">
        <v>211</v>
      </c>
      <c r="Z2143" s="29" t="s">
        <v>673</v>
      </c>
      <c r="AA2143" s="32">
        <v>0</v>
      </c>
      <c r="AB2143" s="32">
        <v>0</v>
      </c>
      <c r="AC2143" s="32">
        <v>111760000</v>
      </c>
      <c r="AD2143" s="32">
        <v>0</v>
      </c>
      <c r="AE2143" s="32">
        <v>0</v>
      </c>
      <c r="AF2143" s="32">
        <v>10160000</v>
      </c>
      <c r="AG2143" s="32">
        <v>0</v>
      </c>
      <c r="AH2143" s="32">
        <v>10160000</v>
      </c>
      <c r="AI2143" s="32">
        <v>0</v>
      </c>
      <c r="AJ2143" s="32">
        <v>10160000</v>
      </c>
      <c r="AK2143" s="32">
        <v>0</v>
      </c>
      <c r="AL2143" s="32">
        <v>10160000</v>
      </c>
      <c r="AM2143" s="32">
        <v>0</v>
      </c>
      <c r="AN2143" s="32">
        <v>10160000</v>
      </c>
      <c r="AO2143" s="32">
        <v>0</v>
      </c>
      <c r="AP2143" s="32">
        <v>10160000</v>
      </c>
      <c r="AQ2143" s="32">
        <v>0</v>
      </c>
      <c r="AR2143" s="32">
        <v>10160000</v>
      </c>
      <c r="AS2143" s="32">
        <v>0</v>
      </c>
      <c r="AT2143" s="32">
        <v>10160000</v>
      </c>
      <c r="AU2143" s="32">
        <v>0</v>
      </c>
      <c r="AV2143" s="32">
        <v>10160000</v>
      </c>
      <c r="AW2143" s="32">
        <v>0</v>
      </c>
      <c r="AX2143" s="32">
        <v>20320000</v>
      </c>
      <c r="AZ2143" s="13" t="str">
        <f t="shared" si="167"/>
        <v>OK</v>
      </c>
      <c r="BA2143" s="13" t="str">
        <f t="shared" si="168"/>
        <v>OK</v>
      </c>
      <c r="BB2143" s="7">
        <f t="shared" si="169"/>
        <v>0</v>
      </c>
      <c r="BC2143" s="14">
        <f t="shared" si="170"/>
        <v>111760000</v>
      </c>
      <c r="BD2143" s="14">
        <f t="shared" si="170"/>
        <v>111760000</v>
      </c>
      <c r="BE2143" s="7">
        <f t="shared" si="171"/>
        <v>0</v>
      </c>
      <c r="BF2143" s="7">
        <f t="shared" si="171"/>
        <v>0</v>
      </c>
      <c r="BJ2143" s="2"/>
      <c r="BK2143" s="2"/>
      <c r="BL2143" s="2"/>
      <c r="BM2143" s="2"/>
      <c r="BN2143" s="2"/>
      <c r="BO2143" s="2"/>
      <c r="BP2143" s="2"/>
      <c r="BQ2143" s="2"/>
      <c r="BR2143" s="2"/>
    </row>
    <row r="2144" spans="1:70" s="3" customFormat="1" ht="114">
      <c r="A2144" s="2"/>
      <c r="B2144" s="28" t="s">
        <v>3414</v>
      </c>
      <c r="C2144" s="28" t="s">
        <v>4792</v>
      </c>
      <c r="D2144" s="28" t="s">
        <v>4804</v>
      </c>
      <c r="E2144" s="29" t="s">
        <v>887</v>
      </c>
      <c r="F2144" s="29" t="s">
        <v>888</v>
      </c>
      <c r="G2144" s="29" t="s">
        <v>138</v>
      </c>
      <c r="H2144" s="29">
        <v>81111508</v>
      </c>
      <c r="I2144" s="29" t="s">
        <v>4829</v>
      </c>
      <c r="J2144" s="29" t="s">
        <v>199</v>
      </c>
      <c r="K2144" s="29" t="s">
        <v>1455</v>
      </c>
      <c r="L2144" s="30" t="s">
        <v>146</v>
      </c>
      <c r="M2144" s="30" t="s">
        <v>147</v>
      </c>
      <c r="N2144" s="30">
        <v>12</v>
      </c>
      <c r="O2144" s="30" t="s">
        <v>218</v>
      </c>
      <c r="P2144" s="30" t="s">
        <v>202</v>
      </c>
      <c r="Q2144" s="31">
        <v>111760000</v>
      </c>
      <c r="R2144" s="31">
        <v>111760000</v>
      </c>
      <c r="S2144" s="30" t="s">
        <v>411</v>
      </c>
      <c r="T2144" s="30" t="s">
        <v>199</v>
      </c>
      <c r="U2144" s="29" t="s">
        <v>667</v>
      </c>
      <c r="V2144" s="29" t="s">
        <v>324</v>
      </c>
      <c r="W2144" s="29" t="s">
        <v>369</v>
      </c>
      <c r="X2144" s="29" t="s">
        <v>206</v>
      </c>
      <c r="Y2144" s="29" t="s">
        <v>211</v>
      </c>
      <c r="Z2144" s="29" t="s">
        <v>673</v>
      </c>
      <c r="AA2144" s="32">
        <v>0</v>
      </c>
      <c r="AB2144" s="32">
        <v>0</v>
      </c>
      <c r="AC2144" s="32">
        <v>111760000</v>
      </c>
      <c r="AD2144" s="32">
        <v>0</v>
      </c>
      <c r="AE2144" s="32">
        <v>0</v>
      </c>
      <c r="AF2144" s="32">
        <v>10160000</v>
      </c>
      <c r="AG2144" s="32">
        <v>0</v>
      </c>
      <c r="AH2144" s="32">
        <v>10160000</v>
      </c>
      <c r="AI2144" s="32">
        <v>0</v>
      </c>
      <c r="AJ2144" s="32">
        <v>10160000</v>
      </c>
      <c r="AK2144" s="32">
        <v>0</v>
      </c>
      <c r="AL2144" s="32">
        <v>10160000</v>
      </c>
      <c r="AM2144" s="32">
        <v>0</v>
      </c>
      <c r="AN2144" s="32">
        <v>10160000</v>
      </c>
      <c r="AO2144" s="32">
        <v>0</v>
      </c>
      <c r="AP2144" s="32">
        <v>10160000</v>
      </c>
      <c r="AQ2144" s="32">
        <v>0</v>
      </c>
      <c r="AR2144" s="32">
        <v>10160000</v>
      </c>
      <c r="AS2144" s="32">
        <v>0</v>
      </c>
      <c r="AT2144" s="32">
        <v>10160000</v>
      </c>
      <c r="AU2144" s="32">
        <v>0</v>
      </c>
      <c r="AV2144" s="32">
        <v>10160000</v>
      </c>
      <c r="AW2144" s="32">
        <v>0</v>
      </c>
      <c r="AX2144" s="32">
        <v>20320000</v>
      </c>
      <c r="AZ2144" s="13" t="str">
        <f t="shared" si="167"/>
        <v>OK</v>
      </c>
      <c r="BA2144" s="13" t="str">
        <f t="shared" si="168"/>
        <v>OK</v>
      </c>
      <c r="BB2144" s="7">
        <f t="shared" si="169"/>
        <v>0</v>
      </c>
      <c r="BC2144" s="14">
        <f t="shared" si="170"/>
        <v>111760000</v>
      </c>
      <c r="BD2144" s="14">
        <f t="shared" si="170"/>
        <v>111760000</v>
      </c>
      <c r="BE2144" s="7">
        <f t="shared" si="171"/>
        <v>0</v>
      </c>
      <c r="BF2144" s="7">
        <f t="shared" si="171"/>
        <v>0</v>
      </c>
      <c r="BJ2144" s="2"/>
      <c r="BK2144" s="2"/>
      <c r="BL2144" s="2"/>
      <c r="BM2144" s="2"/>
      <c r="BN2144" s="2"/>
      <c r="BO2144" s="2"/>
      <c r="BP2144" s="2"/>
      <c r="BQ2144" s="2"/>
      <c r="BR2144" s="2"/>
    </row>
    <row r="2145" spans="1:70" s="3" customFormat="1" ht="171">
      <c r="A2145" s="2"/>
      <c r="B2145" s="28" t="s">
        <v>3415</v>
      </c>
      <c r="C2145" s="28" t="s">
        <v>4792</v>
      </c>
      <c r="D2145" s="28" t="s">
        <v>4804</v>
      </c>
      <c r="E2145" s="29" t="s">
        <v>887</v>
      </c>
      <c r="F2145" s="29" t="s">
        <v>888</v>
      </c>
      <c r="G2145" s="29" t="s">
        <v>138</v>
      </c>
      <c r="H2145" s="29">
        <v>81111508</v>
      </c>
      <c r="I2145" s="29" t="s">
        <v>4829</v>
      </c>
      <c r="J2145" s="29" t="s">
        <v>199</v>
      </c>
      <c r="K2145" s="29" t="s">
        <v>1456</v>
      </c>
      <c r="L2145" s="30" t="s">
        <v>146</v>
      </c>
      <c r="M2145" s="30" t="s">
        <v>147</v>
      </c>
      <c r="N2145" s="30">
        <v>12</v>
      </c>
      <c r="O2145" s="30" t="s">
        <v>218</v>
      </c>
      <c r="P2145" s="30" t="s">
        <v>202</v>
      </c>
      <c r="Q2145" s="31">
        <v>111760000</v>
      </c>
      <c r="R2145" s="31">
        <v>111760000</v>
      </c>
      <c r="S2145" s="30" t="s">
        <v>411</v>
      </c>
      <c r="T2145" s="30" t="s">
        <v>199</v>
      </c>
      <c r="U2145" s="29" t="s">
        <v>667</v>
      </c>
      <c r="V2145" s="29" t="s">
        <v>324</v>
      </c>
      <c r="W2145" s="29" t="s">
        <v>369</v>
      </c>
      <c r="X2145" s="29" t="s">
        <v>206</v>
      </c>
      <c r="Y2145" s="29" t="s">
        <v>211</v>
      </c>
      <c r="Z2145" s="29" t="s">
        <v>674</v>
      </c>
      <c r="AA2145" s="32">
        <v>0</v>
      </c>
      <c r="AB2145" s="32">
        <v>0</v>
      </c>
      <c r="AC2145" s="32">
        <v>111760000</v>
      </c>
      <c r="AD2145" s="32">
        <v>0</v>
      </c>
      <c r="AE2145" s="32">
        <v>0</v>
      </c>
      <c r="AF2145" s="32">
        <v>10160000</v>
      </c>
      <c r="AG2145" s="32">
        <v>0</v>
      </c>
      <c r="AH2145" s="32">
        <v>10160000</v>
      </c>
      <c r="AI2145" s="32">
        <v>0</v>
      </c>
      <c r="AJ2145" s="32">
        <v>10160000</v>
      </c>
      <c r="AK2145" s="32">
        <v>0</v>
      </c>
      <c r="AL2145" s="32">
        <v>10160000</v>
      </c>
      <c r="AM2145" s="32">
        <v>0</v>
      </c>
      <c r="AN2145" s="32">
        <v>10160000</v>
      </c>
      <c r="AO2145" s="32">
        <v>0</v>
      </c>
      <c r="AP2145" s="32">
        <v>10160000</v>
      </c>
      <c r="AQ2145" s="32">
        <v>0</v>
      </c>
      <c r="AR2145" s="32">
        <v>10160000</v>
      </c>
      <c r="AS2145" s="32">
        <v>0</v>
      </c>
      <c r="AT2145" s="32">
        <v>10160000</v>
      </c>
      <c r="AU2145" s="32">
        <v>0</v>
      </c>
      <c r="AV2145" s="32">
        <v>10160000</v>
      </c>
      <c r="AW2145" s="32">
        <v>0</v>
      </c>
      <c r="AX2145" s="32">
        <v>20320000</v>
      </c>
      <c r="AZ2145" s="13" t="str">
        <f t="shared" si="167"/>
        <v>OK</v>
      </c>
      <c r="BA2145" s="13" t="str">
        <f t="shared" si="168"/>
        <v>OK</v>
      </c>
      <c r="BB2145" s="7">
        <f t="shared" si="169"/>
        <v>0</v>
      </c>
      <c r="BC2145" s="14">
        <f t="shared" si="170"/>
        <v>111760000</v>
      </c>
      <c r="BD2145" s="14">
        <f t="shared" si="170"/>
        <v>111760000</v>
      </c>
      <c r="BE2145" s="7">
        <f t="shared" si="171"/>
        <v>0</v>
      </c>
      <c r="BF2145" s="7">
        <f t="shared" si="171"/>
        <v>0</v>
      </c>
      <c r="BJ2145" s="2"/>
      <c r="BK2145" s="2"/>
      <c r="BL2145" s="2"/>
      <c r="BM2145" s="2"/>
      <c r="BN2145" s="2"/>
      <c r="BO2145" s="2"/>
      <c r="BP2145" s="2"/>
      <c r="BQ2145" s="2"/>
      <c r="BR2145" s="2"/>
    </row>
    <row r="2146" spans="1:70" s="3" customFormat="1" ht="114">
      <c r="A2146" s="2"/>
      <c r="B2146" s="28" t="s">
        <v>3416</v>
      </c>
      <c r="C2146" s="28" t="s">
        <v>4792</v>
      </c>
      <c r="D2146" s="28" t="s">
        <v>4804</v>
      </c>
      <c r="E2146" s="29" t="s">
        <v>887</v>
      </c>
      <c r="F2146" s="29" t="s">
        <v>888</v>
      </c>
      <c r="G2146" s="29" t="s">
        <v>138</v>
      </c>
      <c r="H2146" s="29">
        <v>86101713</v>
      </c>
      <c r="I2146" s="29" t="s">
        <v>4829</v>
      </c>
      <c r="J2146" s="29" t="s">
        <v>199</v>
      </c>
      <c r="K2146" s="29" t="s">
        <v>1457</v>
      </c>
      <c r="L2146" s="30" t="s">
        <v>146</v>
      </c>
      <c r="M2146" s="30" t="s">
        <v>146</v>
      </c>
      <c r="N2146" s="30">
        <v>12</v>
      </c>
      <c r="O2146" s="30" t="s">
        <v>218</v>
      </c>
      <c r="P2146" s="30" t="s">
        <v>202</v>
      </c>
      <c r="Q2146" s="31">
        <v>107333333</v>
      </c>
      <c r="R2146" s="31">
        <v>107333333</v>
      </c>
      <c r="S2146" s="30" t="s">
        <v>411</v>
      </c>
      <c r="T2146" s="30" t="s">
        <v>199</v>
      </c>
      <c r="U2146" s="29" t="s">
        <v>352</v>
      </c>
      <c r="V2146" s="29" t="s">
        <v>324</v>
      </c>
      <c r="W2146" s="29" t="s">
        <v>369</v>
      </c>
      <c r="X2146" s="29" t="s">
        <v>206</v>
      </c>
      <c r="Y2146" s="29" t="s">
        <v>211</v>
      </c>
      <c r="Z2146" s="29" t="s">
        <v>889</v>
      </c>
      <c r="AA2146" s="32">
        <v>107333333</v>
      </c>
      <c r="AB2146" s="32">
        <v>0</v>
      </c>
      <c r="AC2146" s="32">
        <v>0</v>
      </c>
      <c r="AD2146" s="32">
        <v>9200000</v>
      </c>
      <c r="AE2146" s="32">
        <v>0</v>
      </c>
      <c r="AF2146" s="32">
        <v>9200000</v>
      </c>
      <c r="AG2146" s="32">
        <v>0</v>
      </c>
      <c r="AH2146" s="32">
        <v>9200000</v>
      </c>
      <c r="AI2146" s="32">
        <v>0</v>
      </c>
      <c r="AJ2146" s="32">
        <v>9200000</v>
      </c>
      <c r="AK2146" s="32">
        <v>0</v>
      </c>
      <c r="AL2146" s="32">
        <v>9200000</v>
      </c>
      <c r="AM2146" s="32">
        <v>0</v>
      </c>
      <c r="AN2146" s="32">
        <v>9200000</v>
      </c>
      <c r="AO2146" s="32">
        <v>0</v>
      </c>
      <c r="AP2146" s="32">
        <v>9200000</v>
      </c>
      <c r="AQ2146" s="32">
        <v>0</v>
      </c>
      <c r="AR2146" s="32">
        <v>9200000</v>
      </c>
      <c r="AS2146" s="32">
        <v>0</v>
      </c>
      <c r="AT2146" s="32">
        <v>9200000</v>
      </c>
      <c r="AU2146" s="32">
        <v>0</v>
      </c>
      <c r="AV2146" s="32">
        <v>9200000</v>
      </c>
      <c r="AW2146" s="32">
        <v>0</v>
      </c>
      <c r="AX2146" s="32">
        <v>15333333</v>
      </c>
      <c r="AZ2146" s="13" t="str">
        <f t="shared" si="167"/>
        <v>OK</v>
      </c>
      <c r="BA2146" s="13" t="str">
        <f t="shared" si="168"/>
        <v>OK</v>
      </c>
      <c r="BB2146" s="7">
        <f t="shared" si="169"/>
        <v>0</v>
      </c>
      <c r="BC2146" s="14">
        <f t="shared" si="170"/>
        <v>107333333</v>
      </c>
      <c r="BD2146" s="14">
        <f t="shared" si="170"/>
        <v>107333333</v>
      </c>
      <c r="BE2146" s="7">
        <f t="shared" si="171"/>
        <v>0</v>
      </c>
      <c r="BF2146" s="7">
        <f t="shared" si="171"/>
        <v>0</v>
      </c>
      <c r="BJ2146" s="2"/>
      <c r="BK2146" s="2"/>
      <c r="BL2146" s="2"/>
      <c r="BM2146" s="2"/>
      <c r="BN2146" s="2"/>
      <c r="BO2146" s="2"/>
      <c r="BP2146" s="2"/>
      <c r="BQ2146" s="2"/>
      <c r="BR2146" s="2"/>
    </row>
    <row r="2147" spans="1:70" s="3" customFormat="1" ht="114">
      <c r="A2147" s="2"/>
      <c r="B2147" s="28" t="s">
        <v>3417</v>
      </c>
      <c r="C2147" s="28" t="s">
        <v>4792</v>
      </c>
      <c r="D2147" s="28" t="s">
        <v>4804</v>
      </c>
      <c r="E2147" s="29" t="s">
        <v>887</v>
      </c>
      <c r="F2147" s="29" t="s">
        <v>888</v>
      </c>
      <c r="G2147" s="29" t="s">
        <v>138</v>
      </c>
      <c r="H2147" s="29">
        <v>86101713</v>
      </c>
      <c r="I2147" s="29" t="s">
        <v>4829</v>
      </c>
      <c r="J2147" s="29" t="s">
        <v>199</v>
      </c>
      <c r="K2147" s="29" t="s">
        <v>1457</v>
      </c>
      <c r="L2147" s="30" t="s">
        <v>146</v>
      </c>
      <c r="M2147" s="30" t="s">
        <v>146</v>
      </c>
      <c r="N2147" s="30">
        <v>12</v>
      </c>
      <c r="O2147" s="30" t="s">
        <v>218</v>
      </c>
      <c r="P2147" s="30" t="s">
        <v>202</v>
      </c>
      <c r="Q2147" s="31">
        <v>107333333</v>
      </c>
      <c r="R2147" s="31">
        <v>107333333</v>
      </c>
      <c r="S2147" s="30" t="s">
        <v>411</v>
      </c>
      <c r="T2147" s="30" t="s">
        <v>199</v>
      </c>
      <c r="U2147" s="29" t="s">
        <v>352</v>
      </c>
      <c r="V2147" s="29" t="s">
        <v>324</v>
      </c>
      <c r="W2147" s="29" t="s">
        <v>369</v>
      </c>
      <c r="X2147" s="29" t="s">
        <v>206</v>
      </c>
      <c r="Y2147" s="29" t="s">
        <v>211</v>
      </c>
      <c r="Z2147" s="29" t="s">
        <v>889</v>
      </c>
      <c r="AA2147" s="32">
        <v>107333333</v>
      </c>
      <c r="AB2147" s="32">
        <v>0</v>
      </c>
      <c r="AC2147" s="32">
        <v>0</v>
      </c>
      <c r="AD2147" s="32">
        <v>9200000</v>
      </c>
      <c r="AE2147" s="32">
        <v>0</v>
      </c>
      <c r="AF2147" s="32">
        <v>9200000</v>
      </c>
      <c r="AG2147" s="32">
        <v>0</v>
      </c>
      <c r="AH2147" s="32">
        <v>9200000</v>
      </c>
      <c r="AI2147" s="32">
        <v>0</v>
      </c>
      <c r="AJ2147" s="32">
        <v>9200000</v>
      </c>
      <c r="AK2147" s="32">
        <v>0</v>
      </c>
      <c r="AL2147" s="32">
        <v>9200000</v>
      </c>
      <c r="AM2147" s="32">
        <v>0</v>
      </c>
      <c r="AN2147" s="32">
        <v>9200000</v>
      </c>
      <c r="AO2147" s="32">
        <v>0</v>
      </c>
      <c r="AP2147" s="32">
        <v>9200000</v>
      </c>
      <c r="AQ2147" s="32">
        <v>0</v>
      </c>
      <c r="AR2147" s="32">
        <v>9200000</v>
      </c>
      <c r="AS2147" s="32">
        <v>0</v>
      </c>
      <c r="AT2147" s="32">
        <v>9200000</v>
      </c>
      <c r="AU2147" s="32">
        <v>0</v>
      </c>
      <c r="AV2147" s="32">
        <v>9200000</v>
      </c>
      <c r="AW2147" s="32">
        <v>0</v>
      </c>
      <c r="AX2147" s="32">
        <v>15333333</v>
      </c>
      <c r="AZ2147" s="13" t="str">
        <f t="shared" si="167"/>
        <v>OK</v>
      </c>
      <c r="BA2147" s="13" t="str">
        <f t="shared" si="168"/>
        <v>OK</v>
      </c>
      <c r="BB2147" s="7">
        <f t="shared" si="169"/>
        <v>0</v>
      </c>
      <c r="BC2147" s="14">
        <f t="shared" si="170"/>
        <v>107333333</v>
      </c>
      <c r="BD2147" s="14">
        <f t="shared" si="170"/>
        <v>107333333</v>
      </c>
      <c r="BE2147" s="7">
        <f t="shared" si="171"/>
        <v>0</v>
      </c>
      <c r="BF2147" s="7">
        <f t="shared" si="171"/>
        <v>0</v>
      </c>
      <c r="BJ2147" s="2"/>
      <c r="BK2147" s="2"/>
      <c r="BL2147" s="2"/>
      <c r="BM2147" s="2"/>
      <c r="BN2147" s="2"/>
      <c r="BO2147" s="2"/>
      <c r="BP2147" s="2"/>
      <c r="BQ2147" s="2"/>
      <c r="BR2147" s="2"/>
    </row>
    <row r="2148" spans="1:70" s="3" customFormat="1" ht="114">
      <c r="A2148" s="2"/>
      <c r="B2148" s="28" t="s">
        <v>3418</v>
      </c>
      <c r="C2148" s="28" t="s">
        <v>4792</v>
      </c>
      <c r="D2148" s="28" t="s">
        <v>4804</v>
      </c>
      <c r="E2148" s="29" t="s">
        <v>887</v>
      </c>
      <c r="F2148" s="29" t="s">
        <v>888</v>
      </c>
      <c r="G2148" s="29" t="s">
        <v>138</v>
      </c>
      <c r="H2148" s="29">
        <v>81111508</v>
      </c>
      <c r="I2148" s="29" t="s">
        <v>4829</v>
      </c>
      <c r="J2148" s="29" t="s">
        <v>199</v>
      </c>
      <c r="K2148" s="29" t="s">
        <v>1458</v>
      </c>
      <c r="L2148" s="30" t="s">
        <v>146</v>
      </c>
      <c r="M2148" s="30" t="s">
        <v>146</v>
      </c>
      <c r="N2148" s="30">
        <v>12</v>
      </c>
      <c r="O2148" s="30" t="s">
        <v>218</v>
      </c>
      <c r="P2148" s="30" t="s">
        <v>202</v>
      </c>
      <c r="Q2148" s="31">
        <v>101200000</v>
      </c>
      <c r="R2148" s="31">
        <v>101200000</v>
      </c>
      <c r="S2148" s="30" t="s">
        <v>411</v>
      </c>
      <c r="T2148" s="30" t="s">
        <v>199</v>
      </c>
      <c r="U2148" s="29" t="s">
        <v>667</v>
      </c>
      <c r="V2148" s="29" t="s">
        <v>324</v>
      </c>
      <c r="W2148" s="29" t="s">
        <v>369</v>
      </c>
      <c r="X2148" s="29" t="s">
        <v>206</v>
      </c>
      <c r="Y2148" s="29" t="s">
        <v>211</v>
      </c>
      <c r="Z2148" s="29" t="s">
        <v>672</v>
      </c>
      <c r="AA2148" s="32">
        <v>101200000</v>
      </c>
      <c r="AB2148" s="32">
        <v>0</v>
      </c>
      <c r="AC2148" s="32">
        <v>0</v>
      </c>
      <c r="AD2148" s="32">
        <v>9200000</v>
      </c>
      <c r="AE2148" s="32">
        <v>0</v>
      </c>
      <c r="AF2148" s="32">
        <v>9200000</v>
      </c>
      <c r="AG2148" s="32">
        <v>0</v>
      </c>
      <c r="AH2148" s="32">
        <v>9200000</v>
      </c>
      <c r="AI2148" s="32">
        <v>0</v>
      </c>
      <c r="AJ2148" s="32">
        <v>9200000</v>
      </c>
      <c r="AK2148" s="32">
        <v>0</v>
      </c>
      <c r="AL2148" s="32">
        <v>9200000</v>
      </c>
      <c r="AM2148" s="32">
        <v>0</v>
      </c>
      <c r="AN2148" s="32">
        <v>9200000</v>
      </c>
      <c r="AO2148" s="32">
        <v>0</v>
      </c>
      <c r="AP2148" s="32">
        <v>9200000</v>
      </c>
      <c r="AQ2148" s="32">
        <v>0</v>
      </c>
      <c r="AR2148" s="32">
        <v>9200000</v>
      </c>
      <c r="AS2148" s="32">
        <v>0</v>
      </c>
      <c r="AT2148" s="32">
        <v>9200000</v>
      </c>
      <c r="AU2148" s="32">
        <v>0</v>
      </c>
      <c r="AV2148" s="32">
        <v>9200000</v>
      </c>
      <c r="AW2148" s="32">
        <v>0</v>
      </c>
      <c r="AX2148" s="32">
        <v>9200000</v>
      </c>
      <c r="AZ2148" s="13" t="str">
        <f t="shared" si="167"/>
        <v>OK</v>
      </c>
      <c r="BA2148" s="13" t="str">
        <f t="shared" si="168"/>
        <v>OK</v>
      </c>
      <c r="BB2148" s="7">
        <f t="shared" si="169"/>
        <v>0</v>
      </c>
      <c r="BC2148" s="14">
        <f t="shared" si="170"/>
        <v>101200000</v>
      </c>
      <c r="BD2148" s="14">
        <f t="shared" si="170"/>
        <v>101200000</v>
      </c>
      <c r="BE2148" s="7">
        <f t="shared" si="171"/>
        <v>0</v>
      </c>
      <c r="BF2148" s="7">
        <f t="shared" si="171"/>
        <v>0</v>
      </c>
      <c r="BJ2148" s="2"/>
      <c r="BK2148" s="2"/>
      <c r="BL2148" s="2"/>
      <c r="BM2148" s="2"/>
      <c r="BN2148" s="2"/>
      <c r="BO2148" s="2"/>
      <c r="BP2148" s="2"/>
      <c r="BQ2148" s="2"/>
      <c r="BR2148" s="2"/>
    </row>
    <row r="2149" spans="1:70" s="3" customFormat="1" ht="99.75">
      <c r="A2149" s="2"/>
      <c r="B2149" s="28" t="s">
        <v>3419</v>
      </c>
      <c r="C2149" s="28" t="s">
        <v>4792</v>
      </c>
      <c r="D2149" s="28" t="s">
        <v>4804</v>
      </c>
      <c r="E2149" s="29" t="s">
        <v>887</v>
      </c>
      <c r="F2149" s="29" t="s">
        <v>888</v>
      </c>
      <c r="G2149" s="29" t="s">
        <v>138</v>
      </c>
      <c r="H2149" s="29">
        <v>81111508</v>
      </c>
      <c r="I2149" s="29" t="s">
        <v>4829</v>
      </c>
      <c r="J2149" s="29" t="s">
        <v>199</v>
      </c>
      <c r="K2149" s="29" t="s">
        <v>1459</v>
      </c>
      <c r="L2149" s="30" t="s">
        <v>149</v>
      </c>
      <c r="M2149" s="30" t="s">
        <v>150</v>
      </c>
      <c r="N2149" s="30">
        <v>8</v>
      </c>
      <c r="O2149" s="30" t="s">
        <v>218</v>
      </c>
      <c r="P2149" s="30" t="s">
        <v>202</v>
      </c>
      <c r="Q2149" s="31">
        <v>73600000</v>
      </c>
      <c r="R2149" s="31">
        <v>73600000</v>
      </c>
      <c r="S2149" s="30" t="s">
        <v>411</v>
      </c>
      <c r="T2149" s="30" t="s">
        <v>199</v>
      </c>
      <c r="U2149" s="29" t="s">
        <v>667</v>
      </c>
      <c r="V2149" s="29" t="s">
        <v>324</v>
      </c>
      <c r="W2149" s="29" t="s">
        <v>369</v>
      </c>
      <c r="X2149" s="29" t="s">
        <v>206</v>
      </c>
      <c r="Y2149" s="29" t="s">
        <v>211</v>
      </c>
      <c r="Z2149" s="29" t="s">
        <v>675</v>
      </c>
      <c r="AA2149" s="32">
        <v>0</v>
      </c>
      <c r="AB2149" s="32">
        <v>0</v>
      </c>
      <c r="AC2149" s="32">
        <v>0</v>
      </c>
      <c r="AD2149" s="32">
        <v>0</v>
      </c>
      <c r="AE2149" s="32">
        <v>0</v>
      </c>
      <c r="AF2149" s="32">
        <v>0</v>
      </c>
      <c r="AG2149" s="32">
        <v>0</v>
      </c>
      <c r="AH2149" s="32">
        <v>0</v>
      </c>
      <c r="AI2149" s="32">
        <v>73600000</v>
      </c>
      <c r="AJ2149" s="32">
        <v>0</v>
      </c>
      <c r="AK2149" s="32">
        <v>0</v>
      </c>
      <c r="AL2149" s="32">
        <v>9200000</v>
      </c>
      <c r="AM2149" s="32">
        <v>0</v>
      </c>
      <c r="AN2149" s="32">
        <v>9200000</v>
      </c>
      <c r="AO2149" s="32">
        <v>0</v>
      </c>
      <c r="AP2149" s="32">
        <v>9200000</v>
      </c>
      <c r="AQ2149" s="32">
        <v>0</v>
      </c>
      <c r="AR2149" s="32">
        <v>9200000</v>
      </c>
      <c r="AS2149" s="32">
        <v>0</v>
      </c>
      <c r="AT2149" s="32">
        <v>9200000</v>
      </c>
      <c r="AU2149" s="32">
        <v>0</v>
      </c>
      <c r="AV2149" s="32">
        <v>9200000</v>
      </c>
      <c r="AW2149" s="32">
        <v>0</v>
      </c>
      <c r="AX2149" s="32">
        <v>18400000</v>
      </c>
      <c r="AZ2149" s="13" t="str">
        <f t="shared" si="167"/>
        <v>OK</v>
      </c>
      <c r="BA2149" s="13" t="str">
        <f t="shared" si="168"/>
        <v>OK</v>
      </c>
      <c r="BB2149" s="7">
        <f t="shared" si="169"/>
        <v>0</v>
      </c>
      <c r="BC2149" s="14">
        <f t="shared" si="170"/>
        <v>73600000</v>
      </c>
      <c r="BD2149" s="14">
        <f t="shared" si="170"/>
        <v>73600000</v>
      </c>
      <c r="BE2149" s="7">
        <f t="shared" si="171"/>
        <v>0</v>
      </c>
      <c r="BF2149" s="7">
        <f t="shared" si="171"/>
        <v>0</v>
      </c>
      <c r="BJ2149" s="2"/>
      <c r="BK2149" s="2"/>
      <c r="BL2149" s="2"/>
      <c r="BM2149" s="2"/>
      <c r="BN2149" s="2"/>
      <c r="BO2149" s="2"/>
      <c r="BP2149" s="2"/>
      <c r="BQ2149" s="2"/>
      <c r="BR2149" s="2"/>
    </row>
    <row r="2150" spans="1:70" s="3" customFormat="1" ht="99.75">
      <c r="A2150" s="2"/>
      <c r="B2150" s="28" t="s">
        <v>3420</v>
      </c>
      <c r="C2150" s="28" t="s">
        <v>4792</v>
      </c>
      <c r="D2150" s="28" t="s">
        <v>4804</v>
      </c>
      <c r="E2150" s="29" t="s">
        <v>887</v>
      </c>
      <c r="F2150" s="29" t="s">
        <v>888</v>
      </c>
      <c r="G2150" s="29" t="s">
        <v>138</v>
      </c>
      <c r="H2150" s="29">
        <v>81111508</v>
      </c>
      <c r="I2150" s="29" t="s">
        <v>4829</v>
      </c>
      <c r="J2150" s="29" t="s">
        <v>199</v>
      </c>
      <c r="K2150" s="29" t="s">
        <v>1460</v>
      </c>
      <c r="L2150" s="30" t="s">
        <v>146</v>
      </c>
      <c r="M2150" s="30" t="s">
        <v>148</v>
      </c>
      <c r="N2150" s="30">
        <v>10</v>
      </c>
      <c r="O2150" s="30" t="s">
        <v>218</v>
      </c>
      <c r="P2150" s="30" t="s">
        <v>202</v>
      </c>
      <c r="Q2150" s="31">
        <v>87400000</v>
      </c>
      <c r="R2150" s="31">
        <v>87400000</v>
      </c>
      <c r="S2150" s="30" t="s">
        <v>411</v>
      </c>
      <c r="T2150" s="30" t="s">
        <v>199</v>
      </c>
      <c r="U2150" s="29" t="s">
        <v>667</v>
      </c>
      <c r="V2150" s="29" t="s">
        <v>324</v>
      </c>
      <c r="W2150" s="29" t="s">
        <v>369</v>
      </c>
      <c r="X2150" s="29" t="s">
        <v>206</v>
      </c>
      <c r="Y2150" s="29" t="s">
        <v>211</v>
      </c>
      <c r="Z2150" s="29" t="s">
        <v>672</v>
      </c>
      <c r="AA2150" s="32">
        <v>0</v>
      </c>
      <c r="AB2150" s="32">
        <v>0</v>
      </c>
      <c r="AC2150" s="32">
        <v>0</v>
      </c>
      <c r="AD2150" s="32">
        <v>0</v>
      </c>
      <c r="AE2150" s="32">
        <v>87400000</v>
      </c>
      <c r="AF2150" s="32">
        <v>0</v>
      </c>
      <c r="AG2150" s="32">
        <v>0</v>
      </c>
      <c r="AH2150" s="32">
        <v>9200000</v>
      </c>
      <c r="AI2150" s="32">
        <v>0</v>
      </c>
      <c r="AJ2150" s="32">
        <v>9200000</v>
      </c>
      <c r="AK2150" s="32">
        <v>0</v>
      </c>
      <c r="AL2150" s="32">
        <v>9200000</v>
      </c>
      <c r="AM2150" s="32">
        <v>0</v>
      </c>
      <c r="AN2150" s="32">
        <v>9200000</v>
      </c>
      <c r="AO2150" s="32">
        <v>0</v>
      </c>
      <c r="AP2150" s="32">
        <v>9200000</v>
      </c>
      <c r="AQ2150" s="32">
        <v>0</v>
      </c>
      <c r="AR2150" s="32">
        <v>9200000</v>
      </c>
      <c r="AS2150" s="32">
        <v>0</v>
      </c>
      <c r="AT2150" s="32">
        <v>9200000</v>
      </c>
      <c r="AU2150" s="32">
        <v>0</v>
      </c>
      <c r="AV2150" s="32">
        <v>9200000</v>
      </c>
      <c r="AW2150" s="32">
        <v>0</v>
      </c>
      <c r="AX2150" s="32">
        <v>13800000</v>
      </c>
      <c r="AZ2150" s="13" t="str">
        <f t="shared" si="167"/>
        <v>OK</v>
      </c>
      <c r="BA2150" s="13" t="str">
        <f t="shared" si="168"/>
        <v>OK</v>
      </c>
      <c r="BB2150" s="7">
        <f t="shared" si="169"/>
        <v>0</v>
      </c>
      <c r="BC2150" s="14">
        <f t="shared" si="170"/>
        <v>87400000</v>
      </c>
      <c r="BD2150" s="14">
        <f t="shared" si="170"/>
        <v>87400000</v>
      </c>
      <c r="BE2150" s="7">
        <f t="shared" si="171"/>
        <v>0</v>
      </c>
      <c r="BF2150" s="7">
        <f t="shared" si="171"/>
        <v>0</v>
      </c>
      <c r="BJ2150" s="2"/>
      <c r="BK2150" s="2"/>
      <c r="BL2150" s="2"/>
      <c r="BM2150" s="2"/>
      <c r="BN2150" s="2"/>
      <c r="BO2150" s="2"/>
      <c r="BP2150" s="2"/>
      <c r="BQ2150" s="2"/>
      <c r="BR2150" s="2"/>
    </row>
    <row r="2151" spans="1:70" s="3" customFormat="1" ht="99.75">
      <c r="A2151" s="2"/>
      <c r="B2151" s="28" t="s">
        <v>3421</v>
      </c>
      <c r="C2151" s="28" t="s">
        <v>4792</v>
      </c>
      <c r="D2151" s="28" t="s">
        <v>4804</v>
      </c>
      <c r="E2151" s="29" t="s">
        <v>887</v>
      </c>
      <c r="F2151" s="29" t="s">
        <v>888</v>
      </c>
      <c r="G2151" s="29" t="s">
        <v>138</v>
      </c>
      <c r="H2151" s="29">
        <v>81111508</v>
      </c>
      <c r="I2151" s="29" t="s">
        <v>4829</v>
      </c>
      <c r="J2151" s="29" t="s">
        <v>199</v>
      </c>
      <c r="K2151" s="29" t="s">
        <v>1460</v>
      </c>
      <c r="L2151" s="30" t="s">
        <v>146</v>
      </c>
      <c r="M2151" s="30" t="s">
        <v>148</v>
      </c>
      <c r="N2151" s="30">
        <v>10</v>
      </c>
      <c r="O2151" s="30" t="s">
        <v>218</v>
      </c>
      <c r="P2151" s="30" t="s">
        <v>202</v>
      </c>
      <c r="Q2151" s="31">
        <v>87400000</v>
      </c>
      <c r="R2151" s="31">
        <v>87400000</v>
      </c>
      <c r="S2151" s="30" t="s">
        <v>411</v>
      </c>
      <c r="T2151" s="30" t="s">
        <v>199</v>
      </c>
      <c r="U2151" s="29" t="s">
        <v>667</v>
      </c>
      <c r="V2151" s="29" t="s">
        <v>324</v>
      </c>
      <c r="W2151" s="29" t="s">
        <v>369</v>
      </c>
      <c r="X2151" s="29" t="s">
        <v>206</v>
      </c>
      <c r="Y2151" s="29" t="s">
        <v>211</v>
      </c>
      <c r="Z2151" s="29" t="s">
        <v>672</v>
      </c>
      <c r="AA2151" s="32">
        <v>0</v>
      </c>
      <c r="AB2151" s="32">
        <v>0</v>
      </c>
      <c r="AC2151" s="32">
        <v>0</v>
      </c>
      <c r="AD2151" s="32">
        <v>0</v>
      </c>
      <c r="AE2151" s="32">
        <v>87400000</v>
      </c>
      <c r="AF2151" s="32">
        <v>0</v>
      </c>
      <c r="AG2151" s="32">
        <v>0</v>
      </c>
      <c r="AH2151" s="32">
        <v>9200000</v>
      </c>
      <c r="AI2151" s="32">
        <v>0</v>
      </c>
      <c r="AJ2151" s="32">
        <v>9200000</v>
      </c>
      <c r="AK2151" s="32">
        <v>0</v>
      </c>
      <c r="AL2151" s="32">
        <v>9200000</v>
      </c>
      <c r="AM2151" s="32">
        <v>0</v>
      </c>
      <c r="AN2151" s="32">
        <v>9200000</v>
      </c>
      <c r="AO2151" s="32">
        <v>0</v>
      </c>
      <c r="AP2151" s="32">
        <v>9200000</v>
      </c>
      <c r="AQ2151" s="32">
        <v>0</v>
      </c>
      <c r="AR2151" s="32">
        <v>9200000</v>
      </c>
      <c r="AS2151" s="32">
        <v>0</v>
      </c>
      <c r="AT2151" s="32">
        <v>9200000</v>
      </c>
      <c r="AU2151" s="32">
        <v>0</v>
      </c>
      <c r="AV2151" s="32">
        <v>9200000</v>
      </c>
      <c r="AW2151" s="32">
        <v>0</v>
      </c>
      <c r="AX2151" s="32">
        <v>13800000</v>
      </c>
      <c r="AZ2151" s="13" t="str">
        <f t="shared" si="167"/>
        <v>OK</v>
      </c>
      <c r="BA2151" s="13" t="str">
        <f t="shared" si="168"/>
        <v>OK</v>
      </c>
      <c r="BB2151" s="7">
        <f t="shared" si="169"/>
        <v>0</v>
      </c>
      <c r="BC2151" s="14">
        <f t="shared" si="170"/>
        <v>87400000</v>
      </c>
      <c r="BD2151" s="14">
        <f t="shared" si="170"/>
        <v>87400000</v>
      </c>
      <c r="BE2151" s="7">
        <f t="shared" si="171"/>
        <v>0</v>
      </c>
      <c r="BF2151" s="7">
        <f t="shared" si="171"/>
        <v>0</v>
      </c>
      <c r="BJ2151" s="2"/>
      <c r="BK2151" s="2"/>
      <c r="BL2151" s="2"/>
      <c r="BM2151" s="2"/>
      <c r="BN2151" s="2"/>
      <c r="BO2151" s="2"/>
      <c r="BP2151" s="2"/>
      <c r="BQ2151" s="2"/>
      <c r="BR2151" s="2"/>
    </row>
    <row r="2152" spans="1:70" s="3" customFormat="1" ht="156.75">
      <c r="A2152" s="2"/>
      <c r="B2152" s="28" t="s">
        <v>3422</v>
      </c>
      <c r="C2152" s="28" t="s">
        <v>4792</v>
      </c>
      <c r="D2152" s="28" t="s">
        <v>4804</v>
      </c>
      <c r="E2152" s="29" t="s">
        <v>887</v>
      </c>
      <c r="F2152" s="29" t="s">
        <v>888</v>
      </c>
      <c r="G2152" s="29" t="s">
        <v>138</v>
      </c>
      <c r="H2152" s="29">
        <v>81111508</v>
      </c>
      <c r="I2152" s="29" t="s">
        <v>4829</v>
      </c>
      <c r="J2152" s="29" t="s">
        <v>199</v>
      </c>
      <c r="K2152" s="29" t="s">
        <v>1461</v>
      </c>
      <c r="L2152" s="30" t="s">
        <v>146</v>
      </c>
      <c r="M2152" s="30" t="s">
        <v>147</v>
      </c>
      <c r="N2152" s="30">
        <v>12</v>
      </c>
      <c r="O2152" s="30" t="s">
        <v>218</v>
      </c>
      <c r="P2152" s="30" t="s">
        <v>202</v>
      </c>
      <c r="Q2152" s="31">
        <v>96600000</v>
      </c>
      <c r="R2152" s="31">
        <v>96600000</v>
      </c>
      <c r="S2152" s="30" t="s">
        <v>411</v>
      </c>
      <c r="T2152" s="30" t="s">
        <v>199</v>
      </c>
      <c r="U2152" s="29" t="s">
        <v>667</v>
      </c>
      <c r="V2152" s="29" t="s">
        <v>324</v>
      </c>
      <c r="W2152" s="29" t="s">
        <v>369</v>
      </c>
      <c r="X2152" s="29" t="s">
        <v>206</v>
      </c>
      <c r="Y2152" s="29" t="s">
        <v>211</v>
      </c>
      <c r="Z2152" s="29" t="s">
        <v>890</v>
      </c>
      <c r="AA2152" s="32">
        <v>0</v>
      </c>
      <c r="AB2152" s="32">
        <v>0</v>
      </c>
      <c r="AC2152" s="32">
        <v>96600000</v>
      </c>
      <c r="AD2152" s="32">
        <v>0</v>
      </c>
      <c r="AE2152" s="32">
        <v>0</v>
      </c>
      <c r="AF2152" s="32">
        <v>9200000</v>
      </c>
      <c r="AG2152" s="32">
        <v>0</v>
      </c>
      <c r="AH2152" s="32">
        <v>9200000</v>
      </c>
      <c r="AI2152" s="32">
        <v>0</v>
      </c>
      <c r="AJ2152" s="32">
        <v>9200000</v>
      </c>
      <c r="AK2152" s="32">
        <v>0</v>
      </c>
      <c r="AL2152" s="32">
        <v>9200000</v>
      </c>
      <c r="AM2152" s="32">
        <v>0</v>
      </c>
      <c r="AN2152" s="32">
        <v>9200000</v>
      </c>
      <c r="AO2152" s="32">
        <v>0</v>
      </c>
      <c r="AP2152" s="32">
        <v>9200000</v>
      </c>
      <c r="AQ2152" s="32">
        <v>0</v>
      </c>
      <c r="AR2152" s="32">
        <v>9200000</v>
      </c>
      <c r="AS2152" s="32">
        <v>0</v>
      </c>
      <c r="AT2152" s="32">
        <v>9200000</v>
      </c>
      <c r="AU2152" s="32">
        <v>0</v>
      </c>
      <c r="AV2152" s="32">
        <v>9200000</v>
      </c>
      <c r="AW2152" s="32">
        <v>0</v>
      </c>
      <c r="AX2152" s="32">
        <v>13800000</v>
      </c>
      <c r="AZ2152" s="13" t="str">
        <f t="shared" si="167"/>
        <v>OK</v>
      </c>
      <c r="BA2152" s="13" t="str">
        <f t="shared" si="168"/>
        <v>OK</v>
      </c>
      <c r="BB2152" s="7">
        <f t="shared" si="169"/>
        <v>0</v>
      </c>
      <c r="BC2152" s="14">
        <f t="shared" si="170"/>
        <v>96600000</v>
      </c>
      <c r="BD2152" s="14">
        <f t="shared" si="170"/>
        <v>96600000</v>
      </c>
      <c r="BE2152" s="7">
        <f t="shared" si="171"/>
        <v>0</v>
      </c>
      <c r="BF2152" s="7">
        <f t="shared" si="171"/>
        <v>0</v>
      </c>
      <c r="BJ2152" s="2"/>
      <c r="BK2152" s="2"/>
      <c r="BL2152" s="2"/>
      <c r="BM2152" s="2"/>
      <c r="BN2152" s="2"/>
      <c r="BO2152" s="2"/>
      <c r="BP2152" s="2"/>
      <c r="BQ2152" s="2"/>
      <c r="BR2152" s="2"/>
    </row>
    <row r="2153" spans="1:70" s="3" customFormat="1" ht="114">
      <c r="A2153" s="2"/>
      <c r="B2153" s="28" t="s">
        <v>3423</v>
      </c>
      <c r="C2153" s="28" t="s">
        <v>4792</v>
      </c>
      <c r="D2153" s="28" t="s">
        <v>4804</v>
      </c>
      <c r="E2153" s="29" t="s">
        <v>887</v>
      </c>
      <c r="F2153" s="29" t="s">
        <v>888</v>
      </c>
      <c r="G2153" s="29" t="s">
        <v>138</v>
      </c>
      <c r="H2153" s="29">
        <v>81111508</v>
      </c>
      <c r="I2153" s="29" t="s">
        <v>4829</v>
      </c>
      <c r="J2153" s="29" t="s">
        <v>199</v>
      </c>
      <c r="K2153" s="29" t="s">
        <v>1462</v>
      </c>
      <c r="L2153" s="30" t="s">
        <v>146</v>
      </c>
      <c r="M2153" s="30" t="s">
        <v>147</v>
      </c>
      <c r="N2153" s="30">
        <v>12</v>
      </c>
      <c r="O2153" s="30" t="s">
        <v>218</v>
      </c>
      <c r="P2153" s="30" t="s">
        <v>202</v>
      </c>
      <c r="Q2153" s="31">
        <v>96600000</v>
      </c>
      <c r="R2153" s="31">
        <v>96600000</v>
      </c>
      <c r="S2153" s="30" t="s">
        <v>411</v>
      </c>
      <c r="T2153" s="30" t="s">
        <v>199</v>
      </c>
      <c r="U2153" s="29" t="s">
        <v>667</v>
      </c>
      <c r="V2153" s="29" t="s">
        <v>324</v>
      </c>
      <c r="W2153" s="29" t="s">
        <v>369</v>
      </c>
      <c r="X2153" s="29" t="s">
        <v>206</v>
      </c>
      <c r="Y2153" s="29" t="s">
        <v>211</v>
      </c>
      <c r="Z2153" s="29" t="s">
        <v>672</v>
      </c>
      <c r="AA2153" s="32">
        <v>0</v>
      </c>
      <c r="AB2153" s="32">
        <v>0</v>
      </c>
      <c r="AC2153" s="32">
        <v>96600000</v>
      </c>
      <c r="AD2153" s="32">
        <v>0</v>
      </c>
      <c r="AE2153" s="32">
        <v>0</v>
      </c>
      <c r="AF2153" s="32">
        <v>9200000</v>
      </c>
      <c r="AG2153" s="32">
        <v>0</v>
      </c>
      <c r="AH2153" s="32">
        <v>9200000</v>
      </c>
      <c r="AI2153" s="32">
        <v>0</v>
      </c>
      <c r="AJ2153" s="32">
        <v>9200000</v>
      </c>
      <c r="AK2153" s="32">
        <v>0</v>
      </c>
      <c r="AL2153" s="32">
        <v>9200000</v>
      </c>
      <c r="AM2153" s="32">
        <v>0</v>
      </c>
      <c r="AN2153" s="32">
        <v>9200000</v>
      </c>
      <c r="AO2153" s="32">
        <v>0</v>
      </c>
      <c r="AP2153" s="32">
        <v>9200000</v>
      </c>
      <c r="AQ2153" s="32">
        <v>0</v>
      </c>
      <c r="AR2153" s="32">
        <v>9200000</v>
      </c>
      <c r="AS2153" s="32">
        <v>0</v>
      </c>
      <c r="AT2153" s="32">
        <v>9200000</v>
      </c>
      <c r="AU2153" s="32">
        <v>0</v>
      </c>
      <c r="AV2153" s="32">
        <v>9200000</v>
      </c>
      <c r="AW2153" s="32">
        <v>0</v>
      </c>
      <c r="AX2153" s="32">
        <v>13800000</v>
      </c>
      <c r="AZ2153" s="13" t="str">
        <f t="shared" si="167"/>
        <v>OK</v>
      </c>
      <c r="BA2153" s="13" t="str">
        <f t="shared" si="168"/>
        <v>OK</v>
      </c>
      <c r="BB2153" s="7">
        <f t="shared" si="169"/>
        <v>0</v>
      </c>
      <c r="BC2153" s="14">
        <f t="shared" si="170"/>
        <v>96600000</v>
      </c>
      <c r="BD2153" s="14">
        <f t="shared" si="170"/>
        <v>96600000</v>
      </c>
      <c r="BE2153" s="7">
        <f t="shared" si="171"/>
        <v>0</v>
      </c>
      <c r="BF2153" s="7">
        <f t="shared" si="171"/>
        <v>0</v>
      </c>
      <c r="BJ2153" s="2"/>
      <c r="BK2153" s="2"/>
      <c r="BL2153" s="2"/>
      <c r="BM2153" s="2"/>
      <c r="BN2153" s="2"/>
      <c r="BO2153" s="2"/>
      <c r="BP2153" s="2"/>
      <c r="BQ2153" s="2"/>
      <c r="BR2153" s="2"/>
    </row>
    <row r="2154" spans="1:70" s="3" customFormat="1" ht="99.75">
      <c r="A2154" s="2"/>
      <c r="B2154" s="28" t="s">
        <v>3424</v>
      </c>
      <c r="C2154" s="28" t="s">
        <v>4792</v>
      </c>
      <c r="D2154" s="28" t="s">
        <v>4804</v>
      </c>
      <c r="E2154" s="29" t="s">
        <v>887</v>
      </c>
      <c r="F2154" s="29" t="s">
        <v>888</v>
      </c>
      <c r="G2154" s="29" t="s">
        <v>138</v>
      </c>
      <c r="H2154" s="29">
        <v>93151500</v>
      </c>
      <c r="I2154" s="29" t="s">
        <v>4829</v>
      </c>
      <c r="J2154" s="29" t="s">
        <v>199</v>
      </c>
      <c r="K2154" s="29" t="s">
        <v>1463</v>
      </c>
      <c r="L2154" s="30" t="s">
        <v>146</v>
      </c>
      <c r="M2154" s="30" t="s">
        <v>146</v>
      </c>
      <c r="N2154" s="30">
        <v>12</v>
      </c>
      <c r="O2154" s="30" t="s">
        <v>218</v>
      </c>
      <c r="P2154" s="30" t="s">
        <v>202</v>
      </c>
      <c r="Q2154" s="31">
        <v>93725000</v>
      </c>
      <c r="R2154" s="31">
        <v>93725000</v>
      </c>
      <c r="S2154" s="30" t="s">
        <v>411</v>
      </c>
      <c r="T2154" s="30" t="s">
        <v>199</v>
      </c>
      <c r="U2154" s="29" t="s">
        <v>352</v>
      </c>
      <c r="V2154" s="29" t="s">
        <v>324</v>
      </c>
      <c r="W2154" s="29" t="s">
        <v>369</v>
      </c>
      <c r="X2154" s="29" t="s">
        <v>206</v>
      </c>
      <c r="Y2154" s="29" t="s">
        <v>211</v>
      </c>
      <c r="Z2154" s="29" t="s">
        <v>890</v>
      </c>
      <c r="AA2154" s="32">
        <v>93725000</v>
      </c>
      <c r="AB2154" s="32">
        <v>0</v>
      </c>
      <c r="AC2154" s="32">
        <v>0</v>
      </c>
      <c r="AD2154" s="32">
        <v>8150000</v>
      </c>
      <c r="AE2154" s="32">
        <v>0</v>
      </c>
      <c r="AF2154" s="32">
        <v>8150000</v>
      </c>
      <c r="AG2154" s="32">
        <v>0</v>
      </c>
      <c r="AH2154" s="32">
        <v>8150000</v>
      </c>
      <c r="AI2154" s="32">
        <v>0</v>
      </c>
      <c r="AJ2154" s="32">
        <v>8150000</v>
      </c>
      <c r="AK2154" s="32">
        <v>0</v>
      </c>
      <c r="AL2154" s="32">
        <v>8150000</v>
      </c>
      <c r="AM2154" s="32">
        <v>0</v>
      </c>
      <c r="AN2154" s="32">
        <v>8150000</v>
      </c>
      <c r="AO2154" s="32">
        <v>0</v>
      </c>
      <c r="AP2154" s="32">
        <v>8150000</v>
      </c>
      <c r="AQ2154" s="32">
        <v>0</v>
      </c>
      <c r="AR2154" s="32">
        <v>8150000</v>
      </c>
      <c r="AS2154" s="32">
        <v>0</v>
      </c>
      <c r="AT2154" s="32">
        <v>8150000</v>
      </c>
      <c r="AU2154" s="32">
        <v>0</v>
      </c>
      <c r="AV2154" s="32">
        <v>8150000</v>
      </c>
      <c r="AW2154" s="32">
        <v>0</v>
      </c>
      <c r="AX2154" s="32">
        <v>12225000</v>
      </c>
      <c r="AZ2154" s="13" t="str">
        <f t="shared" si="167"/>
        <v>OK</v>
      </c>
      <c r="BA2154" s="13" t="str">
        <f t="shared" si="168"/>
        <v>OK</v>
      </c>
      <c r="BB2154" s="7">
        <f t="shared" si="169"/>
        <v>0</v>
      </c>
      <c r="BC2154" s="14">
        <f t="shared" si="170"/>
        <v>93725000</v>
      </c>
      <c r="BD2154" s="14">
        <f t="shared" si="170"/>
        <v>93725000</v>
      </c>
      <c r="BE2154" s="7">
        <f t="shared" si="171"/>
        <v>0</v>
      </c>
      <c r="BF2154" s="7">
        <f t="shared" si="171"/>
        <v>0</v>
      </c>
      <c r="BJ2154" s="2"/>
      <c r="BK2154" s="2"/>
      <c r="BL2154" s="2"/>
      <c r="BM2154" s="2"/>
      <c r="BN2154" s="2"/>
      <c r="BO2154" s="2"/>
      <c r="BP2154" s="2"/>
      <c r="BQ2154" s="2"/>
      <c r="BR2154" s="2"/>
    </row>
    <row r="2155" spans="1:70" s="3" customFormat="1" ht="114">
      <c r="A2155" s="2"/>
      <c r="B2155" s="28" t="s">
        <v>3425</v>
      </c>
      <c r="C2155" s="28" t="s">
        <v>4792</v>
      </c>
      <c r="D2155" s="28" t="s">
        <v>4804</v>
      </c>
      <c r="E2155" s="29" t="s">
        <v>887</v>
      </c>
      <c r="F2155" s="29" t="s">
        <v>888</v>
      </c>
      <c r="G2155" s="29" t="s">
        <v>138</v>
      </c>
      <c r="H2155" s="29">
        <v>86101713</v>
      </c>
      <c r="I2155" s="29" t="s">
        <v>4829</v>
      </c>
      <c r="J2155" s="29" t="s">
        <v>199</v>
      </c>
      <c r="K2155" s="29" t="s">
        <v>1464</v>
      </c>
      <c r="L2155" s="30" t="s">
        <v>146</v>
      </c>
      <c r="M2155" s="30" t="s">
        <v>146</v>
      </c>
      <c r="N2155" s="30">
        <v>12</v>
      </c>
      <c r="O2155" s="30" t="s">
        <v>218</v>
      </c>
      <c r="P2155" s="30" t="s">
        <v>202</v>
      </c>
      <c r="Q2155" s="31">
        <v>95083333</v>
      </c>
      <c r="R2155" s="31">
        <v>95083333</v>
      </c>
      <c r="S2155" s="30" t="s">
        <v>411</v>
      </c>
      <c r="T2155" s="30" t="s">
        <v>199</v>
      </c>
      <c r="U2155" s="29" t="s">
        <v>352</v>
      </c>
      <c r="V2155" s="29" t="s">
        <v>324</v>
      </c>
      <c r="W2155" s="29" t="s">
        <v>369</v>
      </c>
      <c r="X2155" s="29" t="s">
        <v>206</v>
      </c>
      <c r="Y2155" s="29" t="s">
        <v>211</v>
      </c>
      <c r="Z2155" s="29" t="s">
        <v>889</v>
      </c>
      <c r="AA2155" s="32">
        <v>95083333</v>
      </c>
      <c r="AB2155" s="32">
        <v>0</v>
      </c>
      <c r="AC2155" s="32">
        <v>0</v>
      </c>
      <c r="AD2155" s="32">
        <v>8150000</v>
      </c>
      <c r="AE2155" s="32">
        <v>0</v>
      </c>
      <c r="AF2155" s="32">
        <v>8150000</v>
      </c>
      <c r="AG2155" s="32">
        <v>0</v>
      </c>
      <c r="AH2155" s="32">
        <v>8150000</v>
      </c>
      <c r="AI2155" s="32">
        <v>0</v>
      </c>
      <c r="AJ2155" s="32">
        <v>8150000</v>
      </c>
      <c r="AK2155" s="32">
        <v>0</v>
      </c>
      <c r="AL2155" s="32">
        <v>8150000</v>
      </c>
      <c r="AM2155" s="32">
        <v>0</v>
      </c>
      <c r="AN2155" s="32">
        <v>8150000</v>
      </c>
      <c r="AO2155" s="32">
        <v>0</v>
      </c>
      <c r="AP2155" s="32">
        <v>8150000</v>
      </c>
      <c r="AQ2155" s="32">
        <v>0</v>
      </c>
      <c r="AR2155" s="32">
        <v>8150000</v>
      </c>
      <c r="AS2155" s="32">
        <v>0</v>
      </c>
      <c r="AT2155" s="32">
        <v>8150000</v>
      </c>
      <c r="AU2155" s="32">
        <v>0</v>
      </c>
      <c r="AV2155" s="32">
        <v>8150000</v>
      </c>
      <c r="AW2155" s="32">
        <v>0</v>
      </c>
      <c r="AX2155" s="32">
        <v>13583333</v>
      </c>
      <c r="AZ2155" s="13" t="str">
        <f t="shared" si="167"/>
        <v>OK</v>
      </c>
      <c r="BA2155" s="13" t="str">
        <f t="shared" si="168"/>
        <v>OK</v>
      </c>
      <c r="BB2155" s="7">
        <f t="shared" si="169"/>
        <v>0</v>
      </c>
      <c r="BC2155" s="14">
        <f t="shared" si="170"/>
        <v>95083333</v>
      </c>
      <c r="BD2155" s="14">
        <f t="shared" si="170"/>
        <v>95083333</v>
      </c>
      <c r="BE2155" s="7">
        <f t="shared" si="171"/>
        <v>0</v>
      </c>
      <c r="BF2155" s="7">
        <f t="shared" si="171"/>
        <v>0</v>
      </c>
      <c r="BJ2155" s="2"/>
      <c r="BK2155" s="2"/>
      <c r="BL2155" s="2"/>
      <c r="BM2155" s="2"/>
      <c r="BN2155" s="2"/>
      <c r="BO2155" s="2"/>
      <c r="BP2155" s="2"/>
      <c r="BQ2155" s="2"/>
      <c r="BR2155" s="2"/>
    </row>
    <row r="2156" spans="1:70" s="3" customFormat="1" ht="85.5">
      <c r="A2156" s="2"/>
      <c r="B2156" s="28" t="s">
        <v>3426</v>
      </c>
      <c r="C2156" s="28" t="s">
        <v>4792</v>
      </c>
      <c r="D2156" s="28" t="s">
        <v>4804</v>
      </c>
      <c r="E2156" s="29" t="s">
        <v>887</v>
      </c>
      <c r="F2156" s="29" t="s">
        <v>888</v>
      </c>
      <c r="G2156" s="29" t="s">
        <v>138</v>
      </c>
      <c r="H2156" s="29">
        <v>93151500</v>
      </c>
      <c r="I2156" s="29" t="s">
        <v>4829</v>
      </c>
      <c r="J2156" s="29" t="s">
        <v>199</v>
      </c>
      <c r="K2156" s="29" t="s">
        <v>1465</v>
      </c>
      <c r="L2156" s="30" t="s">
        <v>146</v>
      </c>
      <c r="M2156" s="30" t="s">
        <v>146</v>
      </c>
      <c r="N2156" s="30">
        <v>12</v>
      </c>
      <c r="O2156" s="30" t="s">
        <v>218</v>
      </c>
      <c r="P2156" s="30" t="s">
        <v>202</v>
      </c>
      <c r="Q2156" s="31">
        <v>95083333</v>
      </c>
      <c r="R2156" s="31">
        <v>95083333</v>
      </c>
      <c r="S2156" s="30" t="s">
        <v>411</v>
      </c>
      <c r="T2156" s="30" t="s">
        <v>199</v>
      </c>
      <c r="U2156" s="29" t="s">
        <v>352</v>
      </c>
      <c r="V2156" s="29" t="s">
        <v>324</v>
      </c>
      <c r="W2156" s="29" t="s">
        <v>369</v>
      </c>
      <c r="X2156" s="29" t="s">
        <v>206</v>
      </c>
      <c r="Y2156" s="29" t="s">
        <v>211</v>
      </c>
      <c r="Z2156" s="29" t="s">
        <v>671</v>
      </c>
      <c r="AA2156" s="32">
        <v>95083333</v>
      </c>
      <c r="AB2156" s="32">
        <v>0</v>
      </c>
      <c r="AC2156" s="32">
        <v>0</v>
      </c>
      <c r="AD2156" s="32">
        <v>8150000</v>
      </c>
      <c r="AE2156" s="32">
        <v>0</v>
      </c>
      <c r="AF2156" s="32">
        <v>8150000</v>
      </c>
      <c r="AG2156" s="32">
        <v>0</v>
      </c>
      <c r="AH2156" s="32">
        <v>8150000</v>
      </c>
      <c r="AI2156" s="32">
        <v>0</v>
      </c>
      <c r="AJ2156" s="32">
        <v>8150000</v>
      </c>
      <c r="AK2156" s="32">
        <v>0</v>
      </c>
      <c r="AL2156" s="32">
        <v>8150000</v>
      </c>
      <c r="AM2156" s="32">
        <v>0</v>
      </c>
      <c r="AN2156" s="32">
        <v>8150000</v>
      </c>
      <c r="AO2156" s="32">
        <v>0</v>
      </c>
      <c r="AP2156" s="32">
        <v>8150000</v>
      </c>
      <c r="AQ2156" s="32">
        <v>0</v>
      </c>
      <c r="AR2156" s="32">
        <v>8150000</v>
      </c>
      <c r="AS2156" s="32">
        <v>0</v>
      </c>
      <c r="AT2156" s="32">
        <v>8150000</v>
      </c>
      <c r="AU2156" s="32">
        <v>0</v>
      </c>
      <c r="AV2156" s="32">
        <v>8150000</v>
      </c>
      <c r="AW2156" s="32">
        <v>0</v>
      </c>
      <c r="AX2156" s="32">
        <v>13583333</v>
      </c>
      <c r="AZ2156" s="13" t="str">
        <f t="shared" si="167"/>
        <v>OK</v>
      </c>
      <c r="BA2156" s="13" t="str">
        <f t="shared" si="168"/>
        <v>OK</v>
      </c>
      <c r="BB2156" s="7">
        <f t="shared" si="169"/>
        <v>0</v>
      </c>
      <c r="BC2156" s="14">
        <f t="shared" si="170"/>
        <v>95083333</v>
      </c>
      <c r="BD2156" s="14">
        <f t="shared" si="170"/>
        <v>95083333</v>
      </c>
      <c r="BE2156" s="7">
        <f t="shared" si="171"/>
        <v>0</v>
      </c>
      <c r="BF2156" s="7">
        <f t="shared" si="171"/>
        <v>0</v>
      </c>
      <c r="BJ2156" s="2"/>
      <c r="BK2156" s="2"/>
      <c r="BL2156" s="2"/>
      <c r="BM2156" s="2"/>
      <c r="BN2156" s="2"/>
      <c r="BO2156" s="2"/>
      <c r="BP2156" s="2"/>
      <c r="BQ2156" s="2"/>
      <c r="BR2156" s="2"/>
    </row>
    <row r="2157" spans="1:70" s="3" customFormat="1" ht="128.25">
      <c r="A2157" s="2"/>
      <c r="B2157" s="28" t="s">
        <v>3427</v>
      </c>
      <c r="C2157" s="28" t="s">
        <v>4792</v>
      </c>
      <c r="D2157" s="28" t="s">
        <v>4804</v>
      </c>
      <c r="E2157" s="29" t="s">
        <v>887</v>
      </c>
      <c r="F2157" s="29" t="s">
        <v>888</v>
      </c>
      <c r="G2157" s="29" t="s">
        <v>138</v>
      </c>
      <c r="H2157" s="29" t="s">
        <v>1466</v>
      </c>
      <c r="I2157" s="29" t="s">
        <v>4829</v>
      </c>
      <c r="J2157" s="29" t="s">
        <v>199</v>
      </c>
      <c r="K2157" s="29" t="s">
        <v>1467</v>
      </c>
      <c r="L2157" s="30" t="s">
        <v>146</v>
      </c>
      <c r="M2157" s="30" t="s">
        <v>146</v>
      </c>
      <c r="N2157" s="30">
        <v>12</v>
      </c>
      <c r="O2157" s="30" t="s">
        <v>218</v>
      </c>
      <c r="P2157" s="30" t="s">
        <v>202</v>
      </c>
      <c r="Q2157" s="31">
        <v>95083333</v>
      </c>
      <c r="R2157" s="31">
        <v>95083333</v>
      </c>
      <c r="S2157" s="30" t="s">
        <v>411</v>
      </c>
      <c r="T2157" s="30" t="s">
        <v>199</v>
      </c>
      <c r="U2157" s="29" t="s">
        <v>352</v>
      </c>
      <c r="V2157" s="29" t="s">
        <v>324</v>
      </c>
      <c r="W2157" s="29" t="s">
        <v>369</v>
      </c>
      <c r="X2157" s="29" t="s">
        <v>206</v>
      </c>
      <c r="Y2157" s="29" t="s">
        <v>211</v>
      </c>
      <c r="Z2157" s="29" t="s">
        <v>890</v>
      </c>
      <c r="AA2157" s="32">
        <v>95083333</v>
      </c>
      <c r="AB2157" s="32">
        <v>0</v>
      </c>
      <c r="AC2157" s="32">
        <v>0</v>
      </c>
      <c r="AD2157" s="32">
        <v>8150000</v>
      </c>
      <c r="AE2157" s="32">
        <v>0</v>
      </c>
      <c r="AF2157" s="32">
        <v>8150000</v>
      </c>
      <c r="AG2157" s="32">
        <v>0</v>
      </c>
      <c r="AH2157" s="32">
        <v>8150000</v>
      </c>
      <c r="AI2157" s="32">
        <v>0</v>
      </c>
      <c r="AJ2157" s="32">
        <v>8150000</v>
      </c>
      <c r="AK2157" s="32">
        <v>0</v>
      </c>
      <c r="AL2157" s="32">
        <v>8150000</v>
      </c>
      <c r="AM2157" s="32">
        <v>0</v>
      </c>
      <c r="AN2157" s="32">
        <v>8150000</v>
      </c>
      <c r="AO2157" s="32">
        <v>0</v>
      </c>
      <c r="AP2157" s="32">
        <v>8150000</v>
      </c>
      <c r="AQ2157" s="32">
        <v>0</v>
      </c>
      <c r="AR2157" s="32">
        <v>8150000</v>
      </c>
      <c r="AS2157" s="32">
        <v>0</v>
      </c>
      <c r="AT2157" s="32">
        <v>8150000</v>
      </c>
      <c r="AU2157" s="32">
        <v>0</v>
      </c>
      <c r="AV2157" s="32">
        <v>8150000</v>
      </c>
      <c r="AW2157" s="32">
        <v>0</v>
      </c>
      <c r="AX2157" s="32">
        <v>13583333</v>
      </c>
      <c r="AZ2157" s="13" t="str">
        <f t="shared" si="167"/>
        <v>OK</v>
      </c>
      <c r="BA2157" s="13" t="str">
        <f t="shared" si="168"/>
        <v>OK</v>
      </c>
      <c r="BB2157" s="7">
        <f t="shared" si="169"/>
        <v>0</v>
      </c>
      <c r="BC2157" s="14">
        <f t="shared" si="170"/>
        <v>95083333</v>
      </c>
      <c r="BD2157" s="14">
        <f t="shared" si="170"/>
        <v>95083333</v>
      </c>
      <c r="BE2157" s="7">
        <f t="shared" si="171"/>
        <v>0</v>
      </c>
      <c r="BF2157" s="7">
        <f t="shared" si="171"/>
        <v>0</v>
      </c>
      <c r="BJ2157" s="2"/>
      <c r="BK2157" s="2"/>
      <c r="BL2157" s="2"/>
      <c r="BM2157" s="2"/>
      <c r="BN2157" s="2"/>
      <c r="BO2157" s="2"/>
      <c r="BP2157" s="2"/>
      <c r="BQ2157" s="2"/>
      <c r="BR2157" s="2"/>
    </row>
    <row r="2158" spans="1:70" s="3" customFormat="1" ht="128.25">
      <c r="A2158" s="2"/>
      <c r="B2158" s="28" t="s">
        <v>3428</v>
      </c>
      <c r="C2158" s="28" t="s">
        <v>4792</v>
      </c>
      <c r="D2158" s="28" t="s">
        <v>4804</v>
      </c>
      <c r="E2158" s="29" t="s">
        <v>887</v>
      </c>
      <c r="F2158" s="29" t="s">
        <v>888</v>
      </c>
      <c r="G2158" s="29" t="s">
        <v>138</v>
      </c>
      <c r="H2158" s="29">
        <v>81111508</v>
      </c>
      <c r="I2158" s="29" t="s">
        <v>4829</v>
      </c>
      <c r="J2158" s="29" t="s">
        <v>199</v>
      </c>
      <c r="K2158" s="29" t="s">
        <v>1468</v>
      </c>
      <c r="L2158" s="30" t="s">
        <v>146</v>
      </c>
      <c r="M2158" s="30" t="s">
        <v>148</v>
      </c>
      <c r="N2158" s="30">
        <v>10</v>
      </c>
      <c r="O2158" s="30" t="s">
        <v>218</v>
      </c>
      <c r="P2158" s="30" t="s">
        <v>202</v>
      </c>
      <c r="Q2158" s="31">
        <v>77425000</v>
      </c>
      <c r="R2158" s="31">
        <v>77425000</v>
      </c>
      <c r="S2158" s="30" t="s">
        <v>411</v>
      </c>
      <c r="T2158" s="30" t="s">
        <v>199</v>
      </c>
      <c r="U2158" s="29" t="s">
        <v>667</v>
      </c>
      <c r="V2158" s="29" t="s">
        <v>324</v>
      </c>
      <c r="W2158" s="29" t="s">
        <v>369</v>
      </c>
      <c r="X2158" s="29" t="s">
        <v>206</v>
      </c>
      <c r="Y2158" s="29" t="s">
        <v>211</v>
      </c>
      <c r="Z2158" s="29" t="s">
        <v>672</v>
      </c>
      <c r="AA2158" s="32">
        <v>0</v>
      </c>
      <c r="AB2158" s="32">
        <v>0</v>
      </c>
      <c r="AC2158" s="32">
        <v>0</v>
      </c>
      <c r="AD2158" s="32">
        <v>0</v>
      </c>
      <c r="AE2158" s="32">
        <v>77425000</v>
      </c>
      <c r="AF2158" s="32">
        <v>0</v>
      </c>
      <c r="AG2158" s="32">
        <v>0</v>
      </c>
      <c r="AH2158" s="32">
        <v>8150000</v>
      </c>
      <c r="AI2158" s="32">
        <v>0</v>
      </c>
      <c r="AJ2158" s="32">
        <v>8150000</v>
      </c>
      <c r="AK2158" s="32">
        <v>0</v>
      </c>
      <c r="AL2158" s="32">
        <v>8150000</v>
      </c>
      <c r="AM2158" s="32">
        <v>0</v>
      </c>
      <c r="AN2158" s="32">
        <v>8150000</v>
      </c>
      <c r="AO2158" s="32">
        <v>0</v>
      </c>
      <c r="AP2158" s="32">
        <v>8150000</v>
      </c>
      <c r="AQ2158" s="32">
        <v>0</v>
      </c>
      <c r="AR2158" s="32">
        <v>8150000</v>
      </c>
      <c r="AS2158" s="32">
        <v>0</v>
      </c>
      <c r="AT2158" s="32">
        <v>8150000</v>
      </c>
      <c r="AU2158" s="32">
        <v>0</v>
      </c>
      <c r="AV2158" s="32">
        <v>8150000</v>
      </c>
      <c r="AW2158" s="32">
        <v>0</v>
      </c>
      <c r="AX2158" s="32">
        <v>12225000</v>
      </c>
      <c r="AZ2158" s="13" t="str">
        <f t="shared" si="167"/>
        <v>OK</v>
      </c>
      <c r="BA2158" s="13" t="str">
        <f t="shared" si="168"/>
        <v>OK</v>
      </c>
      <c r="BB2158" s="7">
        <f t="shared" si="169"/>
        <v>0</v>
      </c>
      <c r="BC2158" s="14">
        <f t="shared" si="170"/>
        <v>77425000</v>
      </c>
      <c r="BD2158" s="14">
        <f t="shared" si="170"/>
        <v>77425000</v>
      </c>
      <c r="BE2158" s="7">
        <f t="shared" si="171"/>
        <v>0</v>
      </c>
      <c r="BF2158" s="7">
        <f t="shared" si="171"/>
        <v>0</v>
      </c>
      <c r="BJ2158" s="2"/>
      <c r="BK2158" s="2"/>
      <c r="BL2158" s="2"/>
      <c r="BM2158" s="2"/>
      <c r="BN2158" s="2"/>
      <c r="BO2158" s="2"/>
      <c r="BP2158" s="2"/>
      <c r="BQ2158" s="2"/>
      <c r="BR2158" s="2"/>
    </row>
    <row r="2159" spans="1:70" s="3" customFormat="1" ht="156.75">
      <c r="A2159" s="2"/>
      <c r="B2159" s="28" t="s">
        <v>3429</v>
      </c>
      <c r="C2159" s="28" t="s">
        <v>4792</v>
      </c>
      <c r="D2159" s="28" t="s">
        <v>4804</v>
      </c>
      <c r="E2159" s="29" t="s">
        <v>887</v>
      </c>
      <c r="F2159" s="29" t="s">
        <v>888</v>
      </c>
      <c r="G2159" s="29" t="s">
        <v>138</v>
      </c>
      <c r="H2159" s="29">
        <v>81111508</v>
      </c>
      <c r="I2159" s="29" t="s">
        <v>4829</v>
      </c>
      <c r="J2159" s="29" t="s">
        <v>199</v>
      </c>
      <c r="K2159" s="29" t="s">
        <v>1469</v>
      </c>
      <c r="L2159" s="30" t="s">
        <v>146</v>
      </c>
      <c r="M2159" s="30" t="s">
        <v>147</v>
      </c>
      <c r="N2159" s="30">
        <v>12</v>
      </c>
      <c r="O2159" s="30" t="s">
        <v>218</v>
      </c>
      <c r="P2159" s="30" t="s">
        <v>202</v>
      </c>
      <c r="Q2159" s="31">
        <v>106680000</v>
      </c>
      <c r="R2159" s="31">
        <v>106680000</v>
      </c>
      <c r="S2159" s="30" t="s">
        <v>411</v>
      </c>
      <c r="T2159" s="30" t="s">
        <v>199</v>
      </c>
      <c r="U2159" s="29" t="s">
        <v>667</v>
      </c>
      <c r="V2159" s="29" t="s">
        <v>324</v>
      </c>
      <c r="W2159" s="29" t="s">
        <v>369</v>
      </c>
      <c r="X2159" s="29" t="s">
        <v>206</v>
      </c>
      <c r="Y2159" s="29" t="s">
        <v>211</v>
      </c>
      <c r="Z2159" s="29" t="s">
        <v>672</v>
      </c>
      <c r="AA2159" s="32">
        <v>0</v>
      </c>
      <c r="AB2159" s="32">
        <v>0</v>
      </c>
      <c r="AC2159" s="32">
        <v>106680000</v>
      </c>
      <c r="AD2159" s="32">
        <v>0</v>
      </c>
      <c r="AE2159" s="32">
        <v>0</v>
      </c>
      <c r="AF2159" s="32">
        <v>10160000</v>
      </c>
      <c r="AG2159" s="32">
        <v>0</v>
      </c>
      <c r="AH2159" s="32">
        <v>10160000</v>
      </c>
      <c r="AI2159" s="32">
        <v>0</v>
      </c>
      <c r="AJ2159" s="32">
        <v>10160000</v>
      </c>
      <c r="AK2159" s="32">
        <v>0</v>
      </c>
      <c r="AL2159" s="32">
        <v>10160000</v>
      </c>
      <c r="AM2159" s="32">
        <v>0</v>
      </c>
      <c r="AN2159" s="32">
        <v>10160000</v>
      </c>
      <c r="AO2159" s="32">
        <v>0</v>
      </c>
      <c r="AP2159" s="32">
        <v>10160000</v>
      </c>
      <c r="AQ2159" s="32">
        <v>0</v>
      </c>
      <c r="AR2159" s="32">
        <v>10160000</v>
      </c>
      <c r="AS2159" s="32">
        <v>0</v>
      </c>
      <c r="AT2159" s="32">
        <v>10160000</v>
      </c>
      <c r="AU2159" s="32">
        <v>0</v>
      </c>
      <c r="AV2159" s="32">
        <v>10160000</v>
      </c>
      <c r="AW2159" s="32">
        <v>0</v>
      </c>
      <c r="AX2159" s="32">
        <v>15240000</v>
      </c>
      <c r="AZ2159" s="13" t="str">
        <f t="shared" si="167"/>
        <v>OK</v>
      </c>
      <c r="BA2159" s="13" t="str">
        <f t="shared" si="168"/>
        <v>OK</v>
      </c>
      <c r="BB2159" s="7">
        <f t="shared" si="169"/>
        <v>0</v>
      </c>
      <c r="BC2159" s="14">
        <f t="shared" si="170"/>
        <v>106680000</v>
      </c>
      <c r="BD2159" s="14">
        <f t="shared" si="170"/>
        <v>106680000</v>
      </c>
      <c r="BE2159" s="7">
        <f t="shared" si="171"/>
        <v>0</v>
      </c>
      <c r="BF2159" s="7">
        <f t="shared" si="171"/>
        <v>0</v>
      </c>
      <c r="BJ2159" s="2"/>
      <c r="BK2159" s="2"/>
      <c r="BL2159" s="2"/>
      <c r="BM2159" s="2"/>
      <c r="BN2159" s="2"/>
      <c r="BO2159" s="2"/>
      <c r="BP2159" s="2"/>
      <c r="BQ2159" s="2"/>
      <c r="BR2159" s="2"/>
    </row>
    <row r="2160" spans="1:70" s="3" customFormat="1" ht="114">
      <c r="A2160" s="2"/>
      <c r="B2160" s="28" t="s">
        <v>3430</v>
      </c>
      <c r="C2160" s="28" t="s">
        <v>4792</v>
      </c>
      <c r="D2160" s="28" t="s">
        <v>4804</v>
      </c>
      <c r="E2160" s="29" t="s">
        <v>887</v>
      </c>
      <c r="F2160" s="29" t="s">
        <v>888</v>
      </c>
      <c r="G2160" s="29" t="s">
        <v>138</v>
      </c>
      <c r="H2160" s="29">
        <v>81111508</v>
      </c>
      <c r="I2160" s="29" t="s">
        <v>4829</v>
      </c>
      <c r="J2160" s="29" t="s">
        <v>199</v>
      </c>
      <c r="K2160" s="29" t="s">
        <v>1470</v>
      </c>
      <c r="L2160" s="30" t="s">
        <v>146</v>
      </c>
      <c r="M2160" s="30" t="s">
        <v>146</v>
      </c>
      <c r="N2160" s="30">
        <v>12</v>
      </c>
      <c r="O2160" s="30" t="s">
        <v>218</v>
      </c>
      <c r="P2160" s="30" t="s">
        <v>202</v>
      </c>
      <c r="Q2160" s="31">
        <v>80730000</v>
      </c>
      <c r="R2160" s="31">
        <v>80730000</v>
      </c>
      <c r="S2160" s="30" t="s">
        <v>411</v>
      </c>
      <c r="T2160" s="30" t="s">
        <v>199</v>
      </c>
      <c r="U2160" s="29" t="s">
        <v>352</v>
      </c>
      <c r="V2160" s="29" t="s">
        <v>324</v>
      </c>
      <c r="W2160" s="29" t="s">
        <v>369</v>
      </c>
      <c r="X2160" s="29" t="s">
        <v>206</v>
      </c>
      <c r="Y2160" s="29" t="s">
        <v>211</v>
      </c>
      <c r="Z2160" s="29" t="s">
        <v>890</v>
      </c>
      <c r="AA2160" s="32">
        <v>80730000</v>
      </c>
      <c r="AB2160" s="32">
        <v>0</v>
      </c>
      <c r="AC2160" s="32">
        <v>0</v>
      </c>
      <c r="AD2160" s="32">
        <v>7020000</v>
      </c>
      <c r="AE2160" s="32">
        <v>0</v>
      </c>
      <c r="AF2160" s="32">
        <v>7020000</v>
      </c>
      <c r="AG2160" s="32">
        <v>0</v>
      </c>
      <c r="AH2160" s="32">
        <v>7020000</v>
      </c>
      <c r="AI2160" s="32">
        <v>0</v>
      </c>
      <c r="AJ2160" s="32">
        <v>7020000</v>
      </c>
      <c r="AK2160" s="32">
        <v>0</v>
      </c>
      <c r="AL2160" s="32">
        <v>7020000</v>
      </c>
      <c r="AM2160" s="32">
        <v>0</v>
      </c>
      <c r="AN2160" s="32">
        <v>7020000</v>
      </c>
      <c r="AO2160" s="32">
        <v>0</v>
      </c>
      <c r="AP2160" s="32">
        <v>7020000</v>
      </c>
      <c r="AQ2160" s="32">
        <v>0</v>
      </c>
      <c r="AR2160" s="32">
        <v>7020000</v>
      </c>
      <c r="AS2160" s="32">
        <v>0</v>
      </c>
      <c r="AT2160" s="32">
        <v>7020000</v>
      </c>
      <c r="AU2160" s="32">
        <v>0</v>
      </c>
      <c r="AV2160" s="32">
        <v>7020000</v>
      </c>
      <c r="AW2160" s="32">
        <v>0</v>
      </c>
      <c r="AX2160" s="32">
        <v>10530000</v>
      </c>
      <c r="AZ2160" s="13" t="str">
        <f t="shared" si="167"/>
        <v>OK</v>
      </c>
      <c r="BA2160" s="13" t="str">
        <f t="shared" si="168"/>
        <v>OK</v>
      </c>
      <c r="BB2160" s="7">
        <f t="shared" si="169"/>
        <v>0</v>
      </c>
      <c r="BC2160" s="14">
        <f t="shared" si="170"/>
        <v>80730000</v>
      </c>
      <c r="BD2160" s="14">
        <f t="shared" si="170"/>
        <v>80730000</v>
      </c>
      <c r="BE2160" s="7">
        <f t="shared" si="171"/>
        <v>0</v>
      </c>
      <c r="BF2160" s="7">
        <f t="shared" si="171"/>
        <v>0</v>
      </c>
      <c r="BJ2160" s="2"/>
      <c r="BK2160" s="2"/>
      <c r="BL2160" s="2"/>
      <c r="BM2160" s="2"/>
      <c r="BN2160" s="2"/>
      <c r="BO2160" s="2"/>
      <c r="BP2160" s="2"/>
      <c r="BQ2160" s="2"/>
      <c r="BR2160" s="2"/>
    </row>
    <row r="2161" spans="1:70" s="3" customFormat="1" ht="114">
      <c r="A2161" s="2"/>
      <c r="B2161" s="28" t="s">
        <v>3431</v>
      </c>
      <c r="C2161" s="28" t="s">
        <v>4792</v>
      </c>
      <c r="D2161" s="28" t="s">
        <v>4804</v>
      </c>
      <c r="E2161" s="29" t="s">
        <v>887</v>
      </c>
      <c r="F2161" s="29" t="s">
        <v>888</v>
      </c>
      <c r="G2161" s="29" t="s">
        <v>138</v>
      </c>
      <c r="H2161" s="29">
        <v>81111508</v>
      </c>
      <c r="I2161" s="29" t="s">
        <v>4829</v>
      </c>
      <c r="J2161" s="29" t="s">
        <v>199</v>
      </c>
      <c r="K2161" s="29" t="s">
        <v>1471</v>
      </c>
      <c r="L2161" s="30" t="s">
        <v>146</v>
      </c>
      <c r="M2161" s="30" t="s">
        <v>147</v>
      </c>
      <c r="N2161" s="30">
        <v>12</v>
      </c>
      <c r="O2161" s="30" t="s">
        <v>218</v>
      </c>
      <c r="P2161" s="30" t="s">
        <v>202</v>
      </c>
      <c r="Q2161" s="31">
        <v>52605000</v>
      </c>
      <c r="R2161" s="31">
        <v>52605000</v>
      </c>
      <c r="S2161" s="30" t="s">
        <v>411</v>
      </c>
      <c r="T2161" s="30" t="s">
        <v>199</v>
      </c>
      <c r="U2161" s="29" t="s">
        <v>667</v>
      </c>
      <c r="V2161" s="29" t="s">
        <v>324</v>
      </c>
      <c r="W2161" s="29" t="s">
        <v>369</v>
      </c>
      <c r="X2161" s="29" t="s">
        <v>206</v>
      </c>
      <c r="Y2161" s="29" t="s">
        <v>211</v>
      </c>
      <c r="Z2161" s="29" t="s">
        <v>890</v>
      </c>
      <c r="AA2161" s="32">
        <v>0</v>
      </c>
      <c r="AB2161" s="32">
        <v>0</v>
      </c>
      <c r="AC2161" s="32">
        <v>52605000</v>
      </c>
      <c r="AD2161" s="32">
        <v>0</v>
      </c>
      <c r="AE2161" s="32">
        <v>0</v>
      </c>
      <c r="AF2161" s="32">
        <v>5010000</v>
      </c>
      <c r="AG2161" s="32">
        <v>0</v>
      </c>
      <c r="AH2161" s="32">
        <v>5010000</v>
      </c>
      <c r="AI2161" s="32">
        <v>0</v>
      </c>
      <c r="AJ2161" s="32">
        <v>5010000</v>
      </c>
      <c r="AK2161" s="32">
        <v>0</v>
      </c>
      <c r="AL2161" s="32">
        <v>5010000</v>
      </c>
      <c r="AM2161" s="32">
        <v>0</v>
      </c>
      <c r="AN2161" s="32">
        <v>5010000</v>
      </c>
      <c r="AO2161" s="32">
        <v>0</v>
      </c>
      <c r="AP2161" s="32">
        <v>5010000</v>
      </c>
      <c r="AQ2161" s="32">
        <v>0</v>
      </c>
      <c r="AR2161" s="32">
        <v>5010000</v>
      </c>
      <c r="AS2161" s="32">
        <v>0</v>
      </c>
      <c r="AT2161" s="32">
        <v>5010000</v>
      </c>
      <c r="AU2161" s="32">
        <v>0</v>
      </c>
      <c r="AV2161" s="32">
        <v>5010000</v>
      </c>
      <c r="AW2161" s="32">
        <v>0</v>
      </c>
      <c r="AX2161" s="32">
        <v>7515000</v>
      </c>
      <c r="AZ2161" s="13" t="str">
        <f t="shared" si="167"/>
        <v>OK</v>
      </c>
      <c r="BA2161" s="13" t="str">
        <f t="shared" si="168"/>
        <v>OK</v>
      </c>
      <c r="BB2161" s="7">
        <f t="shared" si="169"/>
        <v>0</v>
      </c>
      <c r="BC2161" s="14">
        <f t="shared" si="170"/>
        <v>52605000</v>
      </c>
      <c r="BD2161" s="14">
        <f t="shared" si="170"/>
        <v>52605000</v>
      </c>
      <c r="BE2161" s="7">
        <f t="shared" si="171"/>
        <v>0</v>
      </c>
      <c r="BF2161" s="7">
        <f t="shared" si="171"/>
        <v>0</v>
      </c>
      <c r="BJ2161" s="2"/>
      <c r="BK2161" s="2"/>
      <c r="BL2161" s="2"/>
      <c r="BM2161" s="2"/>
      <c r="BN2161" s="2"/>
      <c r="BO2161" s="2"/>
      <c r="BP2161" s="2"/>
      <c r="BQ2161" s="2"/>
      <c r="BR2161" s="2"/>
    </row>
    <row r="2162" spans="1:70" s="3" customFormat="1" ht="99.75">
      <c r="A2162" s="2"/>
      <c r="B2162" s="28" t="s">
        <v>3432</v>
      </c>
      <c r="C2162" s="28" t="s">
        <v>4792</v>
      </c>
      <c r="D2162" s="28" t="s">
        <v>4804</v>
      </c>
      <c r="E2162" s="29" t="s">
        <v>887</v>
      </c>
      <c r="F2162" s="29" t="s">
        <v>888</v>
      </c>
      <c r="G2162" s="29" t="s">
        <v>138</v>
      </c>
      <c r="H2162" s="29">
        <v>81111508</v>
      </c>
      <c r="I2162" s="29" t="s">
        <v>4829</v>
      </c>
      <c r="J2162" s="29" t="s">
        <v>199</v>
      </c>
      <c r="K2162" s="29" t="s">
        <v>1460</v>
      </c>
      <c r="L2162" s="30" t="s">
        <v>146</v>
      </c>
      <c r="M2162" s="30" t="s">
        <v>148</v>
      </c>
      <c r="N2162" s="30">
        <v>10</v>
      </c>
      <c r="O2162" s="30" t="s">
        <v>218</v>
      </c>
      <c r="P2162" s="30" t="s">
        <v>202</v>
      </c>
      <c r="Q2162" s="31">
        <v>87400000</v>
      </c>
      <c r="R2162" s="31">
        <v>87400000</v>
      </c>
      <c r="S2162" s="30" t="s">
        <v>411</v>
      </c>
      <c r="T2162" s="30" t="s">
        <v>199</v>
      </c>
      <c r="U2162" s="29" t="s">
        <v>667</v>
      </c>
      <c r="V2162" s="29" t="s">
        <v>324</v>
      </c>
      <c r="W2162" s="29" t="s">
        <v>369</v>
      </c>
      <c r="X2162" s="29" t="s">
        <v>206</v>
      </c>
      <c r="Y2162" s="29" t="s">
        <v>211</v>
      </c>
      <c r="Z2162" s="29" t="s">
        <v>672</v>
      </c>
      <c r="AA2162" s="32">
        <v>0</v>
      </c>
      <c r="AB2162" s="32">
        <v>0</v>
      </c>
      <c r="AC2162" s="32">
        <v>0</v>
      </c>
      <c r="AD2162" s="32">
        <v>0</v>
      </c>
      <c r="AE2162" s="32">
        <v>87400000</v>
      </c>
      <c r="AF2162" s="32">
        <v>0</v>
      </c>
      <c r="AG2162" s="32">
        <v>0</v>
      </c>
      <c r="AH2162" s="32">
        <v>9200000</v>
      </c>
      <c r="AI2162" s="32">
        <v>0</v>
      </c>
      <c r="AJ2162" s="32">
        <v>9200000</v>
      </c>
      <c r="AK2162" s="32">
        <v>0</v>
      </c>
      <c r="AL2162" s="32">
        <v>9200000</v>
      </c>
      <c r="AM2162" s="32">
        <v>0</v>
      </c>
      <c r="AN2162" s="32">
        <v>9200000</v>
      </c>
      <c r="AO2162" s="32">
        <v>0</v>
      </c>
      <c r="AP2162" s="32">
        <v>9200000</v>
      </c>
      <c r="AQ2162" s="32">
        <v>0</v>
      </c>
      <c r="AR2162" s="32">
        <v>9200000</v>
      </c>
      <c r="AS2162" s="32">
        <v>0</v>
      </c>
      <c r="AT2162" s="32">
        <v>9200000</v>
      </c>
      <c r="AU2162" s="32">
        <v>0</v>
      </c>
      <c r="AV2162" s="32">
        <v>9200000</v>
      </c>
      <c r="AW2162" s="32">
        <v>0</v>
      </c>
      <c r="AX2162" s="32">
        <v>13800000</v>
      </c>
      <c r="AZ2162" s="13" t="str">
        <f t="shared" si="167"/>
        <v>OK</v>
      </c>
      <c r="BA2162" s="13" t="str">
        <f t="shared" si="168"/>
        <v>OK</v>
      </c>
      <c r="BB2162" s="7">
        <f t="shared" si="169"/>
        <v>0</v>
      </c>
      <c r="BC2162" s="14">
        <f t="shared" si="170"/>
        <v>87400000</v>
      </c>
      <c r="BD2162" s="14">
        <f t="shared" si="170"/>
        <v>87400000</v>
      </c>
      <c r="BE2162" s="7">
        <f t="shared" si="171"/>
        <v>0</v>
      </c>
      <c r="BF2162" s="7">
        <f t="shared" si="171"/>
        <v>0</v>
      </c>
      <c r="BJ2162" s="2"/>
      <c r="BK2162" s="2"/>
      <c r="BL2162" s="2"/>
      <c r="BM2162" s="2"/>
      <c r="BN2162" s="2"/>
      <c r="BO2162" s="2"/>
      <c r="BP2162" s="2"/>
      <c r="BQ2162" s="2"/>
      <c r="BR2162" s="2"/>
    </row>
    <row r="2163" spans="1:70" s="3" customFormat="1" ht="99.75">
      <c r="A2163" s="2"/>
      <c r="B2163" s="28" t="s">
        <v>3433</v>
      </c>
      <c r="C2163" s="28" t="s">
        <v>4792</v>
      </c>
      <c r="D2163" s="28" t="s">
        <v>4804</v>
      </c>
      <c r="E2163" s="29" t="s">
        <v>887</v>
      </c>
      <c r="F2163" s="29" t="s">
        <v>888</v>
      </c>
      <c r="G2163" s="29" t="s">
        <v>138</v>
      </c>
      <c r="H2163" s="29">
        <v>81111508</v>
      </c>
      <c r="I2163" s="29" t="s">
        <v>4829</v>
      </c>
      <c r="J2163" s="29" t="s">
        <v>199</v>
      </c>
      <c r="K2163" s="29" t="s">
        <v>1472</v>
      </c>
      <c r="L2163" s="30" t="s">
        <v>146</v>
      </c>
      <c r="M2163" s="30" t="s">
        <v>146</v>
      </c>
      <c r="N2163" s="30">
        <v>12</v>
      </c>
      <c r="O2163" s="30" t="s">
        <v>218</v>
      </c>
      <c r="P2163" s="30" t="s">
        <v>202</v>
      </c>
      <c r="Q2163" s="31">
        <v>36800000</v>
      </c>
      <c r="R2163" s="31">
        <v>36800000</v>
      </c>
      <c r="S2163" s="30" t="s">
        <v>411</v>
      </c>
      <c r="T2163" s="30" t="s">
        <v>199</v>
      </c>
      <c r="U2163" s="29" t="s">
        <v>352</v>
      </c>
      <c r="V2163" s="29" t="s">
        <v>324</v>
      </c>
      <c r="W2163" s="29" t="s">
        <v>369</v>
      </c>
      <c r="X2163" s="29" t="s">
        <v>206</v>
      </c>
      <c r="Y2163" s="29" t="s">
        <v>211</v>
      </c>
      <c r="Z2163" s="29" t="s">
        <v>890</v>
      </c>
      <c r="AA2163" s="32">
        <v>36800000</v>
      </c>
      <c r="AB2163" s="32">
        <v>0</v>
      </c>
      <c r="AC2163" s="32">
        <v>0</v>
      </c>
      <c r="AD2163" s="32">
        <v>3200000</v>
      </c>
      <c r="AE2163" s="32">
        <v>0</v>
      </c>
      <c r="AF2163" s="32">
        <v>3200000</v>
      </c>
      <c r="AG2163" s="32">
        <v>0</v>
      </c>
      <c r="AH2163" s="32">
        <v>3200000</v>
      </c>
      <c r="AI2163" s="32">
        <v>0</v>
      </c>
      <c r="AJ2163" s="32">
        <v>3200000</v>
      </c>
      <c r="AK2163" s="32">
        <v>0</v>
      </c>
      <c r="AL2163" s="32">
        <v>3200000</v>
      </c>
      <c r="AM2163" s="32">
        <v>0</v>
      </c>
      <c r="AN2163" s="32">
        <v>3200000</v>
      </c>
      <c r="AO2163" s="32">
        <v>0</v>
      </c>
      <c r="AP2163" s="32">
        <v>3200000</v>
      </c>
      <c r="AQ2163" s="32">
        <v>0</v>
      </c>
      <c r="AR2163" s="32">
        <v>3200000</v>
      </c>
      <c r="AS2163" s="32">
        <v>0</v>
      </c>
      <c r="AT2163" s="32">
        <v>3200000</v>
      </c>
      <c r="AU2163" s="32">
        <v>0</v>
      </c>
      <c r="AV2163" s="32">
        <v>3200000</v>
      </c>
      <c r="AW2163" s="32">
        <v>0</v>
      </c>
      <c r="AX2163" s="32">
        <v>4800000</v>
      </c>
      <c r="AZ2163" s="13" t="str">
        <f t="shared" si="167"/>
        <v>OK</v>
      </c>
      <c r="BA2163" s="13" t="str">
        <f t="shared" si="168"/>
        <v>OK</v>
      </c>
      <c r="BB2163" s="7">
        <f t="shared" si="169"/>
        <v>0</v>
      </c>
      <c r="BC2163" s="14">
        <f t="shared" si="170"/>
        <v>36800000</v>
      </c>
      <c r="BD2163" s="14">
        <f t="shared" si="170"/>
        <v>36800000</v>
      </c>
      <c r="BE2163" s="7">
        <f t="shared" si="171"/>
        <v>0</v>
      </c>
      <c r="BF2163" s="7">
        <f t="shared" si="171"/>
        <v>0</v>
      </c>
      <c r="BJ2163" s="2"/>
      <c r="BK2163" s="2"/>
      <c r="BL2163" s="2"/>
      <c r="BM2163" s="2"/>
      <c r="BN2163" s="2"/>
      <c r="BO2163" s="2"/>
      <c r="BP2163" s="2"/>
      <c r="BQ2163" s="2"/>
      <c r="BR2163" s="2"/>
    </row>
    <row r="2164" spans="1:70" s="3" customFormat="1" ht="57">
      <c r="A2164" s="2"/>
      <c r="B2164" s="28" t="s">
        <v>3434</v>
      </c>
      <c r="C2164" s="28" t="s">
        <v>4792</v>
      </c>
      <c r="D2164" s="28" t="s">
        <v>4804</v>
      </c>
      <c r="E2164" s="29" t="s">
        <v>887</v>
      </c>
      <c r="F2164" s="29" t="s">
        <v>888</v>
      </c>
      <c r="G2164" s="29" t="s">
        <v>138</v>
      </c>
      <c r="H2164" s="29">
        <v>11111111</v>
      </c>
      <c r="I2164" s="29" t="s">
        <v>4829</v>
      </c>
      <c r="J2164" s="29" t="s">
        <v>199</v>
      </c>
      <c r="K2164" s="29" t="s">
        <v>1440</v>
      </c>
      <c r="L2164" s="30" t="s">
        <v>146</v>
      </c>
      <c r="M2164" s="30" t="s">
        <v>146</v>
      </c>
      <c r="N2164" s="30">
        <v>10</v>
      </c>
      <c r="O2164" s="30" t="s">
        <v>199</v>
      </c>
      <c r="P2164" s="30" t="s">
        <v>202</v>
      </c>
      <c r="Q2164" s="31">
        <v>5983337</v>
      </c>
      <c r="R2164" s="31">
        <v>5983337</v>
      </c>
      <c r="S2164" s="30" t="s">
        <v>411</v>
      </c>
      <c r="T2164" s="30" t="s">
        <v>199</v>
      </c>
      <c r="U2164" s="29" t="s">
        <v>352</v>
      </c>
      <c r="V2164" s="29" t="s">
        <v>324</v>
      </c>
      <c r="W2164" s="29" t="s">
        <v>369</v>
      </c>
      <c r="X2164" s="29" t="s">
        <v>440</v>
      </c>
      <c r="Y2164" s="29" t="s">
        <v>209</v>
      </c>
      <c r="Z2164" s="29" t="s">
        <v>891</v>
      </c>
      <c r="AA2164" s="32">
        <v>0</v>
      </c>
      <c r="AB2164" s="32">
        <v>0</v>
      </c>
      <c r="AC2164" s="32">
        <v>500000</v>
      </c>
      <c r="AD2164" s="32">
        <v>500000</v>
      </c>
      <c r="AE2164" s="32">
        <v>500000</v>
      </c>
      <c r="AF2164" s="32">
        <v>500000</v>
      </c>
      <c r="AG2164" s="32">
        <v>500000</v>
      </c>
      <c r="AH2164" s="32">
        <v>500000</v>
      </c>
      <c r="AI2164" s="32">
        <v>500000</v>
      </c>
      <c r="AJ2164" s="32">
        <v>500000</v>
      </c>
      <c r="AK2164" s="32">
        <v>500000</v>
      </c>
      <c r="AL2164" s="32">
        <v>500000</v>
      </c>
      <c r="AM2164" s="32">
        <v>500000</v>
      </c>
      <c r="AN2164" s="32">
        <v>500000</v>
      </c>
      <c r="AO2164" s="32">
        <v>500000</v>
      </c>
      <c r="AP2164" s="32">
        <v>500000</v>
      </c>
      <c r="AQ2164" s="32">
        <v>500000</v>
      </c>
      <c r="AR2164" s="32">
        <v>500000</v>
      </c>
      <c r="AS2164" s="32">
        <v>500000</v>
      </c>
      <c r="AT2164" s="32">
        <v>500000</v>
      </c>
      <c r="AU2164" s="32">
        <v>1483337</v>
      </c>
      <c r="AV2164" s="32">
        <v>1483337</v>
      </c>
      <c r="AW2164" s="32">
        <v>0</v>
      </c>
      <c r="AX2164" s="32">
        <v>0</v>
      </c>
      <c r="AZ2164" s="13" t="str">
        <f t="shared" si="167"/>
        <v>OK</v>
      </c>
      <c r="BA2164" s="13" t="str">
        <f t="shared" si="168"/>
        <v>OK</v>
      </c>
      <c r="BB2164" s="7">
        <f t="shared" si="169"/>
        <v>0</v>
      </c>
      <c r="BC2164" s="14">
        <f t="shared" si="170"/>
        <v>5983337</v>
      </c>
      <c r="BD2164" s="14">
        <f t="shared" si="170"/>
        <v>5983337</v>
      </c>
      <c r="BE2164" s="7">
        <f t="shared" si="171"/>
        <v>0</v>
      </c>
      <c r="BF2164" s="7">
        <f t="shared" si="171"/>
        <v>0</v>
      </c>
      <c r="BJ2164" s="2"/>
      <c r="BK2164" s="2"/>
      <c r="BL2164" s="2"/>
      <c r="BM2164" s="2"/>
      <c r="BN2164" s="2"/>
      <c r="BO2164" s="2"/>
      <c r="BP2164" s="2"/>
      <c r="BQ2164" s="2"/>
      <c r="BR2164" s="2"/>
    </row>
    <row r="2165" spans="1:70" s="3" customFormat="1" ht="85.5">
      <c r="A2165" s="2"/>
      <c r="B2165" s="28" t="s">
        <v>3435</v>
      </c>
      <c r="C2165" s="28" t="s">
        <v>4792</v>
      </c>
      <c r="D2165" s="28" t="s">
        <v>4804</v>
      </c>
      <c r="E2165" s="29" t="s">
        <v>887</v>
      </c>
      <c r="F2165" s="29" t="s">
        <v>888</v>
      </c>
      <c r="G2165" s="29" t="s">
        <v>138</v>
      </c>
      <c r="H2165" s="29">
        <v>43232202</v>
      </c>
      <c r="I2165" s="29" t="s">
        <v>4829</v>
      </c>
      <c r="J2165" s="29" t="s">
        <v>199</v>
      </c>
      <c r="K2165" s="29" t="s">
        <v>1517</v>
      </c>
      <c r="L2165" s="30" t="s">
        <v>147</v>
      </c>
      <c r="M2165" s="30" t="s">
        <v>147</v>
      </c>
      <c r="N2165" s="30">
        <v>10</v>
      </c>
      <c r="O2165" s="30" t="s">
        <v>218</v>
      </c>
      <c r="P2165" s="30" t="s">
        <v>202</v>
      </c>
      <c r="Q2165" s="31">
        <v>180000000</v>
      </c>
      <c r="R2165" s="31">
        <v>180000000</v>
      </c>
      <c r="S2165" s="30" t="s">
        <v>411</v>
      </c>
      <c r="T2165" s="30" t="s">
        <v>199</v>
      </c>
      <c r="U2165" s="29" t="s">
        <v>665</v>
      </c>
      <c r="V2165" s="29" t="s">
        <v>335</v>
      </c>
      <c r="W2165" s="29" t="s">
        <v>355</v>
      </c>
      <c r="X2165" s="29" t="s">
        <v>206</v>
      </c>
      <c r="Y2165" s="29" t="s">
        <v>451</v>
      </c>
      <c r="Z2165" s="29" t="s">
        <v>671</v>
      </c>
      <c r="AA2165" s="32">
        <v>0</v>
      </c>
      <c r="AB2165" s="32">
        <v>0</v>
      </c>
      <c r="AC2165" s="32">
        <v>180000000</v>
      </c>
      <c r="AD2165" s="32">
        <v>0</v>
      </c>
      <c r="AE2165" s="32">
        <v>0</v>
      </c>
      <c r="AF2165" s="32">
        <v>0</v>
      </c>
      <c r="AG2165" s="32">
        <v>0</v>
      </c>
      <c r="AH2165" s="32">
        <v>72000000</v>
      </c>
      <c r="AI2165" s="32">
        <v>0</v>
      </c>
      <c r="AJ2165" s="32">
        <v>0</v>
      </c>
      <c r="AK2165" s="32">
        <v>0</v>
      </c>
      <c r="AL2165" s="32">
        <v>72000000</v>
      </c>
      <c r="AM2165" s="32">
        <v>0</v>
      </c>
      <c r="AN2165" s="32">
        <v>0</v>
      </c>
      <c r="AO2165" s="32">
        <v>0</v>
      </c>
      <c r="AP2165" s="32">
        <v>0</v>
      </c>
      <c r="AQ2165" s="32">
        <v>0</v>
      </c>
      <c r="AR2165" s="32">
        <v>0</v>
      </c>
      <c r="AS2165" s="32">
        <v>0</v>
      </c>
      <c r="AT2165" s="32">
        <v>0</v>
      </c>
      <c r="AU2165" s="32">
        <v>0</v>
      </c>
      <c r="AV2165" s="32">
        <v>36000000</v>
      </c>
      <c r="AW2165" s="32">
        <v>0</v>
      </c>
      <c r="AX2165" s="32">
        <v>0</v>
      </c>
      <c r="AZ2165" s="13" t="str">
        <f t="shared" si="167"/>
        <v>OK</v>
      </c>
      <c r="BA2165" s="13" t="str">
        <f t="shared" si="168"/>
        <v>OK</v>
      </c>
      <c r="BB2165" s="7">
        <f t="shared" si="169"/>
        <v>0</v>
      </c>
      <c r="BC2165" s="14">
        <f t="shared" si="170"/>
        <v>180000000</v>
      </c>
      <c r="BD2165" s="14">
        <f t="shared" si="170"/>
        <v>180000000</v>
      </c>
      <c r="BE2165" s="7">
        <f t="shared" si="171"/>
        <v>0</v>
      </c>
      <c r="BF2165" s="7">
        <f t="shared" si="171"/>
        <v>0</v>
      </c>
      <c r="BJ2165" s="2"/>
      <c r="BK2165" s="2"/>
      <c r="BL2165" s="2"/>
      <c r="BM2165" s="2"/>
      <c r="BN2165" s="2"/>
      <c r="BO2165" s="2"/>
      <c r="BP2165" s="2"/>
      <c r="BQ2165" s="2"/>
      <c r="BR2165" s="2"/>
    </row>
    <row r="2166" spans="1:70" s="3" customFormat="1" ht="57">
      <c r="A2166" s="2"/>
      <c r="B2166" s="28" t="s">
        <v>3436</v>
      </c>
      <c r="C2166" s="28" t="s">
        <v>4792</v>
      </c>
      <c r="D2166" s="28" t="s">
        <v>4804</v>
      </c>
      <c r="E2166" s="29" t="s">
        <v>887</v>
      </c>
      <c r="F2166" s="29" t="s">
        <v>888</v>
      </c>
      <c r="G2166" s="29" t="s">
        <v>138</v>
      </c>
      <c r="H2166" s="29">
        <v>11111111</v>
      </c>
      <c r="I2166" s="29" t="s">
        <v>4829</v>
      </c>
      <c r="J2166" s="29" t="s">
        <v>199</v>
      </c>
      <c r="K2166" s="29" t="s">
        <v>1518</v>
      </c>
      <c r="L2166" s="30" t="s">
        <v>146</v>
      </c>
      <c r="M2166" s="30" t="s">
        <v>146</v>
      </c>
      <c r="N2166" s="30">
        <v>10</v>
      </c>
      <c r="O2166" s="30" t="s">
        <v>199</v>
      </c>
      <c r="P2166" s="30" t="s">
        <v>202</v>
      </c>
      <c r="Q2166" s="31">
        <v>20000000</v>
      </c>
      <c r="R2166" s="31">
        <v>20000000</v>
      </c>
      <c r="S2166" s="30" t="s">
        <v>411</v>
      </c>
      <c r="T2166" s="30" t="s">
        <v>199</v>
      </c>
      <c r="U2166" s="29" t="s">
        <v>352</v>
      </c>
      <c r="V2166" s="29" t="s">
        <v>324</v>
      </c>
      <c r="W2166" s="29" t="s">
        <v>369</v>
      </c>
      <c r="X2166" s="29" t="s">
        <v>440</v>
      </c>
      <c r="Y2166" s="29" t="s">
        <v>209</v>
      </c>
      <c r="Z2166" s="29" t="s">
        <v>891</v>
      </c>
      <c r="AA2166" s="32">
        <v>0</v>
      </c>
      <c r="AB2166" s="32">
        <v>0</v>
      </c>
      <c r="AC2166" s="32">
        <v>1600000</v>
      </c>
      <c r="AD2166" s="32">
        <v>1600000</v>
      </c>
      <c r="AE2166" s="32">
        <v>1600000</v>
      </c>
      <c r="AF2166" s="32">
        <v>1600000</v>
      </c>
      <c r="AG2166" s="32">
        <v>1600000</v>
      </c>
      <c r="AH2166" s="32">
        <v>1600000</v>
      </c>
      <c r="AI2166" s="32">
        <v>1600000</v>
      </c>
      <c r="AJ2166" s="32">
        <v>1600000</v>
      </c>
      <c r="AK2166" s="32">
        <v>1600000</v>
      </c>
      <c r="AL2166" s="32">
        <v>1600000</v>
      </c>
      <c r="AM2166" s="32">
        <v>1600000</v>
      </c>
      <c r="AN2166" s="32">
        <v>1600000</v>
      </c>
      <c r="AO2166" s="32">
        <v>1600000</v>
      </c>
      <c r="AP2166" s="32">
        <v>1600000</v>
      </c>
      <c r="AQ2166" s="32">
        <v>1600000</v>
      </c>
      <c r="AR2166" s="32">
        <v>1600000</v>
      </c>
      <c r="AS2166" s="32">
        <v>1600000</v>
      </c>
      <c r="AT2166" s="32">
        <v>1600000</v>
      </c>
      <c r="AU2166" s="32">
        <v>5600000</v>
      </c>
      <c r="AV2166" s="32">
        <v>5600000</v>
      </c>
      <c r="AW2166" s="32">
        <v>0</v>
      </c>
      <c r="AX2166" s="32">
        <v>0</v>
      </c>
      <c r="AZ2166" s="13" t="str">
        <f t="shared" si="167"/>
        <v>OK</v>
      </c>
      <c r="BA2166" s="13" t="str">
        <f t="shared" si="168"/>
        <v>OK</v>
      </c>
      <c r="BB2166" s="7">
        <f t="shared" si="169"/>
        <v>0</v>
      </c>
      <c r="BC2166" s="14">
        <f t="shared" si="170"/>
        <v>20000000</v>
      </c>
      <c r="BD2166" s="14">
        <f t="shared" si="170"/>
        <v>20000000</v>
      </c>
      <c r="BE2166" s="7">
        <f t="shared" si="171"/>
        <v>0</v>
      </c>
      <c r="BF2166" s="7">
        <f t="shared" si="171"/>
        <v>0</v>
      </c>
      <c r="BJ2166" s="2"/>
      <c r="BK2166" s="2"/>
      <c r="BL2166" s="2"/>
      <c r="BM2166" s="2"/>
      <c r="BN2166" s="2"/>
      <c r="BO2166" s="2"/>
      <c r="BP2166" s="2"/>
      <c r="BQ2166" s="2"/>
      <c r="BR2166" s="2"/>
    </row>
    <row r="2167" spans="1:70" s="3" customFormat="1" ht="57">
      <c r="A2167" s="2"/>
      <c r="B2167" s="28" t="s">
        <v>3437</v>
      </c>
      <c r="C2167" s="28" t="s">
        <v>4792</v>
      </c>
      <c r="D2167" s="28" t="s">
        <v>4804</v>
      </c>
      <c r="E2167" s="29" t="s">
        <v>887</v>
      </c>
      <c r="F2167" s="29" t="s">
        <v>888</v>
      </c>
      <c r="G2167" s="29" t="s">
        <v>138</v>
      </c>
      <c r="H2167" s="29">
        <v>11111111</v>
      </c>
      <c r="I2167" s="29" t="s">
        <v>4829</v>
      </c>
      <c r="J2167" s="29" t="s">
        <v>199</v>
      </c>
      <c r="K2167" s="29" t="s">
        <v>1519</v>
      </c>
      <c r="L2167" s="30" t="s">
        <v>146</v>
      </c>
      <c r="M2167" s="30" t="s">
        <v>146</v>
      </c>
      <c r="N2167" s="30">
        <v>10</v>
      </c>
      <c r="O2167" s="30" t="s">
        <v>199</v>
      </c>
      <c r="P2167" s="30" t="s">
        <v>202</v>
      </c>
      <c r="Q2167" s="31">
        <v>5000000</v>
      </c>
      <c r="R2167" s="31">
        <v>5000000</v>
      </c>
      <c r="S2167" s="30" t="s">
        <v>411</v>
      </c>
      <c r="T2167" s="30" t="s">
        <v>199</v>
      </c>
      <c r="U2167" s="29" t="s">
        <v>352</v>
      </c>
      <c r="V2167" s="29" t="s">
        <v>324</v>
      </c>
      <c r="W2167" s="29" t="s">
        <v>369</v>
      </c>
      <c r="X2167" s="29" t="s">
        <v>440</v>
      </c>
      <c r="Y2167" s="29" t="s">
        <v>209</v>
      </c>
      <c r="Z2167" s="29" t="s">
        <v>891</v>
      </c>
      <c r="AA2167" s="32">
        <v>0</v>
      </c>
      <c r="AB2167" s="32">
        <v>0</v>
      </c>
      <c r="AC2167" s="32">
        <v>500000</v>
      </c>
      <c r="AD2167" s="32">
        <v>500000</v>
      </c>
      <c r="AE2167" s="32">
        <v>500000</v>
      </c>
      <c r="AF2167" s="32">
        <v>500000</v>
      </c>
      <c r="AG2167" s="32">
        <v>500000</v>
      </c>
      <c r="AH2167" s="32">
        <v>500000</v>
      </c>
      <c r="AI2167" s="32">
        <v>500000</v>
      </c>
      <c r="AJ2167" s="32">
        <v>500000</v>
      </c>
      <c r="AK2167" s="32">
        <v>500000</v>
      </c>
      <c r="AL2167" s="32">
        <v>500000</v>
      </c>
      <c r="AM2167" s="32">
        <v>500000</v>
      </c>
      <c r="AN2167" s="32">
        <v>500000</v>
      </c>
      <c r="AO2167" s="32">
        <v>500000</v>
      </c>
      <c r="AP2167" s="32">
        <v>500000</v>
      </c>
      <c r="AQ2167" s="32">
        <v>500000</v>
      </c>
      <c r="AR2167" s="32">
        <v>500000</v>
      </c>
      <c r="AS2167" s="32">
        <v>500000</v>
      </c>
      <c r="AT2167" s="32">
        <v>500000</v>
      </c>
      <c r="AU2167" s="32">
        <v>500000</v>
      </c>
      <c r="AV2167" s="32">
        <v>500000</v>
      </c>
      <c r="AW2167" s="32">
        <v>0</v>
      </c>
      <c r="AX2167" s="32">
        <v>0</v>
      </c>
      <c r="AZ2167" s="13" t="str">
        <f t="shared" si="167"/>
        <v>OK</v>
      </c>
      <c r="BA2167" s="13" t="str">
        <f t="shared" si="168"/>
        <v>OK</v>
      </c>
      <c r="BB2167" s="7">
        <f t="shared" si="169"/>
        <v>0</v>
      </c>
      <c r="BC2167" s="14">
        <f t="shared" si="170"/>
        <v>5000000</v>
      </c>
      <c r="BD2167" s="14">
        <f t="shared" si="170"/>
        <v>5000000</v>
      </c>
      <c r="BE2167" s="7">
        <f t="shared" si="171"/>
        <v>0</v>
      </c>
      <c r="BF2167" s="7">
        <f t="shared" si="171"/>
        <v>0</v>
      </c>
      <c r="BJ2167" s="2"/>
      <c r="BK2167" s="2"/>
      <c r="BL2167" s="2"/>
      <c r="BM2167" s="2"/>
      <c r="BN2167" s="2"/>
      <c r="BO2167" s="2"/>
      <c r="BP2167" s="2"/>
      <c r="BQ2167" s="2"/>
      <c r="BR2167" s="2"/>
    </row>
    <row r="2168" spans="1:70" s="3" customFormat="1" ht="99.75">
      <c r="A2168" s="2"/>
      <c r="B2168" s="28" t="s">
        <v>3438</v>
      </c>
      <c r="C2168" s="28" t="s">
        <v>4792</v>
      </c>
      <c r="D2168" s="28" t="s">
        <v>4804</v>
      </c>
      <c r="E2168" s="29" t="s">
        <v>887</v>
      </c>
      <c r="F2168" s="29" t="s">
        <v>892</v>
      </c>
      <c r="G2168" s="29" t="s">
        <v>140</v>
      </c>
      <c r="H2168" s="29">
        <v>81111508</v>
      </c>
      <c r="I2168" s="29" t="s">
        <v>4830</v>
      </c>
      <c r="J2168" s="29" t="s">
        <v>199</v>
      </c>
      <c r="K2168" s="29" t="s">
        <v>1473</v>
      </c>
      <c r="L2168" s="30" t="s">
        <v>146</v>
      </c>
      <c r="M2168" s="30" t="s">
        <v>146</v>
      </c>
      <c r="N2168" s="30">
        <v>12</v>
      </c>
      <c r="O2168" s="30" t="s">
        <v>218</v>
      </c>
      <c r="P2168" s="30" t="s">
        <v>202</v>
      </c>
      <c r="Q2168" s="31">
        <v>118533333</v>
      </c>
      <c r="R2168" s="31">
        <v>118533333</v>
      </c>
      <c r="S2168" s="30" t="s">
        <v>411</v>
      </c>
      <c r="T2168" s="30" t="s">
        <v>199</v>
      </c>
      <c r="U2168" s="29" t="s">
        <v>462</v>
      </c>
      <c r="V2168" s="29" t="s">
        <v>335</v>
      </c>
      <c r="W2168" s="29" t="s">
        <v>360</v>
      </c>
      <c r="X2168" s="29" t="s">
        <v>206</v>
      </c>
      <c r="Y2168" s="29" t="s">
        <v>211</v>
      </c>
      <c r="Z2168" s="29" t="s">
        <v>893</v>
      </c>
      <c r="AA2168" s="32">
        <v>118533333</v>
      </c>
      <c r="AB2168" s="32">
        <v>0</v>
      </c>
      <c r="AC2168" s="32">
        <v>0</v>
      </c>
      <c r="AD2168" s="32">
        <v>10160000</v>
      </c>
      <c r="AE2168" s="32">
        <v>0</v>
      </c>
      <c r="AF2168" s="32">
        <v>10160000</v>
      </c>
      <c r="AG2168" s="32">
        <v>0</v>
      </c>
      <c r="AH2168" s="32">
        <v>10160000</v>
      </c>
      <c r="AI2168" s="32">
        <v>0</v>
      </c>
      <c r="AJ2168" s="32">
        <v>10160000</v>
      </c>
      <c r="AK2168" s="32">
        <v>0</v>
      </c>
      <c r="AL2168" s="32">
        <v>10160000</v>
      </c>
      <c r="AM2168" s="32">
        <v>0</v>
      </c>
      <c r="AN2168" s="32">
        <v>10160000</v>
      </c>
      <c r="AO2168" s="32">
        <v>0</v>
      </c>
      <c r="AP2168" s="32">
        <v>10160000</v>
      </c>
      <c r="AQ2168" s="32">
        <v>0</v>
      </c>
      <c r="AR2168" s="32">
        <v>10160000</v>
      </c>
      <c r="AS2168" s="32">
        <v>0</v>
      </c>
      <c r="AT2168" s="32">
        <v>10160000</v>
      </c>
      <c r="AU2168" s="32">
        <v>0</v>
      </c>
      <c r="AV2168" s="32">
        <v>10160000</v>
      </c>
      <c r="AW2168" s="32">
        <v>0</v>
      </c>
      <c r="AX2168" s="32">
        <v>16933333</v>
      </c>
      <c r="AZ2168" s="13" t="str">
        <f t="shared" si="167"/>
        <v>OK</v>
      </c>
      <c r="BA2168" s="13" t="str">
        <f t="shared" si="168"/>
        <v>OK</v>
      </c>
      <c r="BB2168" s="7">
        <f t="shared" si="169"/>
        <v>0</v>
      </c>
      <c r="BC2168" s="14">
        <f t="shared" si="170"/>
        <v>118533333</v>
      </c>
      <c r="BD2168" s="14">
        <f t="shared" si="170"/>
        <v>118533333</v>
      </c>
      <c r="BE2168" s="7">
        <f t="shared" si="171"/>
        <v>0</v>
      </c>
      <c r="BF2168" s="7">
        <f t="shared" si="171"/>
        <v>0</v>
      </c>
      <c r="BJ2168" s="2"/>
      <c r="BK2168" s="2"/>
      <c r="BL2168" s="2"/>
      <c r="BM2168" s="2"/>
      <c r="BN2168" s="2"/>
      <c r="BO2168" s="2"/>
      <c r="BP2168" s="2"/>
      <c r="BQ2168" s="2"/>
      <c r="BR2168" s="2"/>
    </row>
    <row r="2169" spans="1:70" s="3" customFormat="1" ht="99.75">
      <c r="A2169" s="2"/>
      <c r="B2169" s="28" t="s">
        <v>3439</v>
      </c>
      <c r="C2169" s="28" t="s">
        <v>4792</v>
      </c>
      <c r="D2169" s="28" t="s">
        <v>4804</v>
      </c>
      <c r="E2169" s="29" t="s">
        <v>887</v>
      </c>
      <c r="F2169" s="29" t="s">
        <v>892</v>
      </c>
      <c r="G2169" s="29" t="s">
        <v>140</v>
      </c>
      <c r="H2169" s="29">
        <v>81111508</v>
      </c>
      <c r="I2169" s="29" t="s">
        <v>4830</v>
      </c>
      <c r="J2169" s="29" t="s">
        <v>199</v>
      </c>
      <c r="K2169" s="29" t="s">
        <v>1474</v>
      </c>
      <c r="L2169" s="30" t="s">
        <v>148</v>
      </c>
      <c r="M2169" s="30" t="s">
        <v>149</v>
      </c>
      <c r="N2169" s="30">
        <v>9</v>
      </c>
      <c r="O2169" s="30" t="s">
        <v>218</v>
      </c>
      <c r="P2169" s="30" t="s">
        <v>202</v>
      </c>
      <c r="Q2169" s="31">
        <v>91440000</v>
      </c>
      <c r="R2169" s="31">
        <v>91440000</v>
      </c>
      <c r="S2169" s="30" t="s">
        <v>411</v>
      </c>
      <c r="T2169" s="30" t="s">
        <v>199</v>
      </c>
      <c r="U2169" s="29" t="s">
        <v>462</v>
      </c>
      <c r="V2169" s="29" t="s">
        <v>335</v>
      </c>
      <c r="W2169" s="29" t="s">
        <v>360</v>
      </c>
      <c r="X2169" s="29" t="s">
        <v>206</v>
      </c>
      <c r="Y2169" s="29" t="s">
        <v>211</v>
      </c>
      <c r="Z2169" s="29" t="s">
        <v>893</v>
      </c>
      <c r="AA2169" s="32">
        <v>0</v>
      </c>
      <c r="AB2169" s="32">
        <v>0</v>
      </c>
      <c r="AC2169" s="32">
        <v>0</v>
      </c>
      <c r="AD2169" s="32">
        <v>0</v>
      </c>
      <c r="AE2169" s="32">
        <v>0</v>
      </c>
      <c r="AF2169" s="32">
        <v>0</v>
      </c>
      <c r="AG2169" s="32">
        <v>91440000</v>
      </c>
      <c r="AH2169" s="32">
        <v>0</v>
      </c>
      <c r="AI2169" s="32">
        <v>0</v>
      </c>
      <c r="AJ2169" s="32">
        <v>10160000</v>
      </c>
      <c r="AK2169" s="32">
        <v>0</v>
      </c>
      <c r="AL2169" s="32">
        <v>10160000</v>
      </c>
      <c r="AM2169" s="32">
        <v>0</v>
      </c>
      <c r="AN2169" s="32">
        <v>10160000</v>
      </c>
      <c r="AO2169" s="32">
        <v>0</v>
      </c>
      <c r="AP2169" s="32">
        <v>10160000</v>
      </c>
      <c r="AQ2169" s="32">
        <v>0</v>
      </c>
      <c r="AR2169" s="32">
        <v>10160000</v>
      </c>
      <c r="AS2169" s="32">
        <v>0</v>
      </c>
      <c r="AT2169" s="32">
        <v>10160000</v>
      </c>
      <c r="AU2169" s="32">
        <v>0</v>
      </c>
      <c r="AV2169" s="32">
        <v>10160000</v>
      </c>
      <c r="AW2169" s="32">
        <v>0</v>
      </c>
      <c r="AX2169" s="32">
        <v>20320000</v>
      </c>
      <c r="AZ2169" s="13" t="str">
        <f t="shared" si="167"/>
        <v>OK</v>
      </c>
      <c r="BA2169" s="13" t="str">
        <f t="shared" si="168"/>
        <v>OK</v>
      </c>
      <c r="BB2169" s="7">
        <f t="shared" si="169"/>
        <v>0</v>
      </c>
      <c r="BC2169" s="14">
        <f t="shared" si="170"/>
        <v>91440000</v>
      </c>
      <c r="BD2169" s="14">
        <f t="shared" si="170"/>
        <v>91440000</v>
      </c>
      <c r="BE2169" s="7">
        <f t="shared" si="171"/>
        <v>0</v>
      </c>
      <c r="BF2169" s="7">
        <f t="shared" si="171"/>
        <v>0</v>
      </c>
      <c r="BJ2169" s="2"/>
      <c r="BK2169" s="2"/>
      <c r="BL2169" s="2"/>
      <c r="BM2169" s="2"/>
      <c r="BN2169" s="2"/>
      <c r="BO2169" s="2"/>
      <c r="BP2169" s="2"/>
      <c r="BQ2169" s="2"/>
      <c r="BR2169" s="2"/>
    </row>
    <row r="2170" spans="1:70" s="3" customFormat="1" ht="114">
      <c r="A2170" s="2"/>
      <c r="B2170" s="28" t="s">
        <v>3440</v>
      </c>
      <c r="C2170" s="28" t="s">
        <v>4792</v>
      </c>
      <c r="D2170" s="28" t="s">
        <v>4804</v>
      </c>
      <c r="E2170" s="29" t="s">
        <v>887</v>
      </c>
      <c r="F2170" s="29" t="s">
        <v>892</v>
      </c>
      <c r="G2170" s="29" t="s">
        <v>140</v>
      </c>
      <c r="H2170" s="29">
        <v>81111508</v>
      </c>
      <c r="I2170" s="29" t="s">
        <v>4830</v>
      </c>
      <c r="J2170" s="29" t="s">
        <v>199</v>
      </c>
      <c r="K2170" s="29" t="s">
        <v>1475</v>
      </c>
      <c r="L2170" s="30" t="s">
        <v>146</v>
      </c>
      <c r="M2170" s="30" t="s">
        <v>146</v>
      </c>
      <c r="N2170" s="30">
        <v>12</v>
      </c>
      <c r="O2170" s="30" t="s">
        <v>218</v>
      </c>
      <c r="P2170" s="30" t="s">
        <v>202</v>
      </c>
      <c r="Q2170" s="31">
        <v>147890000</v>
      </c>
      <c r="R2170" s="31">
        <v>147890000</v>
      </c>
      <c r="S2170" s="30" t="s">
        <v>411</v>
      </c>
      <c r="T2170" s="30" t="s">
        <v>199</v>
      </c>
      <c r="U2170" s="29" t="s">
        <v>462</v>
      </c>
      <c r="V2170" s="29" t="s">
        <v>335</v>
      </c>
      <c r="W2170" s="29" t="s">
        <v>360</v>
      </c>
      <c r="X2170" s="29" t="s">
        <v>206</v>
      </c>
      <c r="Y2170" s="29" t="s">
        <v>211</v>
      </c>
      <c r="Z2170" s="29" t="s">
        <v>671</v>
      </c>
      <c r="AA2170" s="32">
        <v>147890000</v>
      </c>
      <c r="AB2170" s="32">
        <v>0</v>
      </c>
      <c r="AC2170" s="32">
        <v>0</v>
      </c>
      <c r="AD2170" s="32">
        <v>12860000</v>
      </c>
      <c r="AE2170" s="32">
        <v>0</v>
      </c>
      <c r="AF2170" s="32">
        <v>12860000</v>
      </c>
      <c r="AG2170" s="32">
        <v>0</v>
      </c>
      <c r="AH2170" s="32">
        <v>12860000</v>
      </c>
      <c r="AI2170" s="32">
        <v>0</v>
      </c>
      <c r="AJ2170" s="32">
        <v>12860000</v>
      </c>
      <c r="AK2170" s="32">
        <v>0</v>
      </c>
      <c r="AL2170" s="32">
        <v>12860000</v>
      </c>
      <c r="AM2170" s="32">
        <v>0</v>
      </c>
      <c r="AN2170" s="32">
        <v>12860000</v>
      </c>
      <c r="AO2170" s="32">
        <v>0</v>
      </c>
      <c r="AP2170" s="32">
        <v>12860000</v>
      </c>
      <c r="AQ2170" s="32">
        <v>0</v>
      </c>
      <c r="AR2170" s="32">
        <v>12860000</v>
      </c>
      <c r="AS2170" s="32">
        <v>0</v>
      </c>
      <c r="AT2170" s="32">
        <v>12860000</v>
      </c>
      <c r="AU2170" s="32">
        <v>0</v>
      </c>
      <c r="AV2170" s="32">
        <v>12860000</v>
      </c>
      <c r="AW2170" s="32">
        <v>0</v>
      </c>
      <c r="AX2170" s="32">
        <v>19290000</v>
      </c>
      <c r="AZ2170" s="13" t="str">
        <f t="shared" si="167"/>
        <v>OK</v>
      </c>
      <c r="BA2170" s="13" t="str">
        <f t="shared" si="168"/>
        <v>OK</v>
      </c>
      <c r="BB2170" s="7">
        <f t="shared" si="169"/>
        <v>0</v>
      </c>
      <c r="BC2170" s="14">
        <f t="shared" si="170"/>
        <v>147890000</v>
      </c>
      <c r="BD2170" s="14">
        <f t="shared" si="170"/>
        <v>147890000</v>
      </c>
      <c r="BE2170" s="7">
        <f t="shared" si="171"/>
        <v>0</v>
      </c>
      <c r="BF2170" s="7">
        <f t="shared" si="171"/>
        <v>0</v>
      </c>
      <c r="BJ2170" s="2"/>
      <c r="BK2170" s="2"/>
      <c r="BL2170" s="2"/>
      <c r="BM2170" s="2"/>
      <c r="BN2170" s="2"/>
      <c r="BO2170" s="2"/>
      <c r="BP2170" s="2"/>
      <c r="BQ2170" s="2"/>
      <c r="BR2170" s="2"/>
    </row>
    <row r="2171" spans="1:70" s="3" customFormat="1" ht="114">
      <c r="A2171" s="2"/>
      <c r="B2171" s="28" t="s">
        <v>3441</v>
      </c>
      <c r="C2171" s="28" t="s">
        <v>4792</v>
      </c>
      <c r="D2171" s="28" t="s">
        <v>4804</v>
      </c>
      <c r="E2171" s="29" t="s">
        <v>887</v>
      </c>
      <c r="F2171" s="29" t="s">
        <v>892</v>
      </c>
      <c r="G2171" s="29" t="s">
        <v>140</v>
      </c>
      <c r="H2171" s="29">
        <v>81111508</v>
      </c>
      <c r="I2171" s="29" t="s">
        <v>4830</v>
      </c>
      <c r="J2171" s="29" t="s">
        <v>199</v>
      </c>
      <c r="K2171" s="29" t="s">
        <v>1476</v>
      </c>
      <c r="L2171" s="30" t="s">
        <v>146</v>
      </c>
      <c r="M2171" s="30" t="s">
        <v>146</v>
      </c>
      <c r="N2171" s="30">
        <v>12</v>
      </c>
      <c r="O2171" s="30" t="s">
        <v>218</v>
      </c>
      <c r="P2171" s="30" t="s">
        <v>202</v>
      </c>
      <c r="Q2171" s="31">
        <v>147890000</v>
      </c>
      <c r="R2171" s="31">
        <v>147890000</v>
      </c>
      <c r="S2171" s="30" t="s">
        <v>411</v>
      </c>
      <c r="T2171" s="30" t="s">
        <v>199</v>
      </c>
      <c r="U2171" s="29" t="s">
        <v>462</v>
      </c>
      <c r="V2171" s="29" t="s">
        <v>335</v>
      </c>
      <c r="W2171" s="29" t="s">
        <v>360</v>
      </c>
      <c r="X2171" s="29" t="s">
        <v>206</v>
      </c>
      <c r="Y2171" s="29" t="s">
        <v>211</v>
      </c>
      <c r="Z2171" s="29" t="s">
        <v>893</v>
      </c>
      <c r="AA2171" s="32">
        <v>147890000</v>
      </c>
      <c r="AB2171" s="32">
        <v>0</v>
      </c>
      <c r="AC2171" s="32">
        <v>0</v>
      </c>
      <c r="AD2171" s="32">
        <v>12860000</v>
      </c>
      <c r="AE2171" s="32">
        <v>0</v>
      </c>
      <c r="AF2171" s="32">
        <v>12860000</v>
      </c>
      <c r="AG2171" s="32">
        <v>0</v>
      </c>
      <c r="AH2171" s="32">
        <v>12860000</v>
      </c>
      <c r="AI2171" s="32">
        <v>0</v>
      </c>
      <c r="AJ2171" s="32">
        <v>12860000</v>
      </c>
      <c r="AK2171" s="32">
        <v>0</v>
      </c>
      <c r="AL2171" s="32">
        <v>12860000</v>
      </c>
      <c r="AM2171" s="32">
        <v>0</v>
      </c>
      <c r="AN2171" s="32">
        <v>12860000</v>
      </c>
      <c r="AO2171" s="32">
        <v>0</v>
      </c>
      <c r="AP2171" s="32">
        <v>12860000</v>
      </c>
      <c r="AQ2171" s="32">
        <v>0</v>
      </c>
      <c r="AR2171" s="32">
        <v>12860000</v>
      </c>
      <c r="AS2171" s="32">
        <v>0</v>
      </c>
      <c r="AT2171" s="32">
        <v>12860000</v>
      </c>
      <c r="AU2171" s="32">
        <v>0</v>
      </c>
      <c r="AV2171" s="32">
        <v>12860000</v>
      </c>
      <c r="AW2171" s="32">
        <v>0</v>
      </c>
      <c r="AX2171" s="32">
        <v>19290000</v>
      </c>
      <c r="AZ2171" s="13" t="str">
        <f t="shared" si="167"/>
        <v>OK</v>
      </c>
      <c r="BA2171" s="13" t="str">
        <f t="shared" si="168"/>
        <v>OK</v>
      </c>
      <c r="BB2171" s="7">
        <f t="shared" si="169"/>
        <v>0</v>
      </c>
      <c r="BC2171" s="14">
        <f t="shared" si="170"/>
        <v>147890000</v>
      </c>
      <c r="BD2171" s="14">
        <f t="shared" si="170"/>
        <v>147890000</v>
      </c>
      <c r="BE2171" s="7">
        <f t="shared" si="171"/>
        <v>0</v>
      </c>
      <c r="BF2171" s="7">
        <f t="shared" si="171"/>
        <v>0</v>
      </c>
      <c r="BJ2171" s="2"/>
      <c r="BK2171" s="2"/>
      <c r="BL2171" s="2"/>
      <c r="BM2171" s="2"/>
      <c r="BN2171" s="2"/>
      <c r="BO2171" s="2"/>
      <c r="BP2171" s="2"/>
      <c r="BQ2171" s="2"/>
      <c r="BR2171" s="2"/>
    </row>
    <row r="2172" spans="1:70" s="3" customFormat="1" ht="85.5">
      <c r="A2172" s="2"/>
      <c r="B2172" s="28" t="s">
        <v>3442</v>
      </c>
      <c r="C2172" s="28" t="s">
        <v>4792</v>
      </c>
      <c r="D2172" s="28" t="s">
        <v>4804</v>
      </c>
      <c r="E2172" s="29" t="s">
        <v>887</v>
      </c>
      <c r="F2172" s="29" t="s">
        <v>892</v>
      </c>
      <c r="G2172" s="29" t="s">
        <v>140</v>
      </c>
      <c r="H2172" s="29">
        <v>81111508</v>
      </c>
      <c r="I2172" s="29" t="s">
        <v>4830</v>
      </c>
      <c r="J2172" s="29" t="s">
        <v>199</v>
      </c>
      <c r="K2172" s="29" t="s">
        <v>1477</v>
      </c>
      <c r="L2172" s="30" t="s">
        <v>146</v>
      </c>
      <c r="M2172" s="30" t="s">
        <v>146</v>
      </c>
      <c r="N2172" s="30">
        <v>12</v>
      </c>
      <c r="O2172" s="30" t="s">
        <v>218</v>
      </c>
      <c r="P2172" s="30" t="s">
        <v>202</v>
      </c>
      <c r="Q2172" s="31">
        <v>147890000</v>
      </c>
      <c r="R2172" s="31">
        <v>147890000</v>
      </c>
      <c r="S2172" s="30" t="s">
        <v>411</v>
      </c>
      <c r="T2172" s="30" t="s">
        <v>199</v>
      </c>
      <c r="U2172" s="29" t="s">
        <v>462</v>
      </c>
      <c r="V2172" s="29" t="s">
        <v>335</v>
      </c>
      <c r="W2172" s="29" t="s">
        <v>360</v>
      </c>
      <c r="X2172" s="29" t="s">
        <v>206</v>
      </c>
      <c r="Y2172" s="29" t="s">
        <v>211</v>
      </c>
      <c r="Z2172" s="29" t="s">
        <v>893</v>
      </c>
      <c r="AA2172" s="32">
        <v>147890000</v>
      </c>
      <c r="AB2172" s="32">
        <v>0</v>
      </c>
      <c r="AC2172" s="32">
        <v>0</v>
      </c>
      <c r="AD2172" s="32">
        <v>12860000</v>
      </c>
      <c r="AE2172" s="32">
        <v>0</v>
      </c>
      <c r="AF2172" s="32">
        <v>12860000</v>
      </c>
      <c r="AG2172" s="32">
        <v>0</v>
      </c>
      <c r="AH2172" s="32">
        <v>12860000</v>
      </c>
      <c r="AI2172" s="32">
        <v>0</v>
      </c>
      <c r="AJ2172" s="32">
        <v>12860000</v>
      </c>
      <c r="AK2172" s="32">
        <v>0</v>
      </c>
      <c r="AL2172" s="32">
        <v>12860000</v>
      </c>
      <c r="AM2172" s="32">
        <v>0</v>
      </c>
      <c r="AN2172" s="32">
        <v>12860000</v>
      </c>
      <c r="AO2172" s="32">
        <v>0</v>
      </c>
      <c r="AP2172" s="32">
        <v>12860000</v>
      </c>
      <c r="AQ2172" s="32">
        <v>0</v>
      </c>
      <c r="AR2172" s="32">
        <v>12860000</v>
      </c>
      <c r="AS2172" s="32">
        <v>0</v>
      </c>
      <c r="AT2172" s="32">
        <v>12860000</v>
      </c>
      <c r="AU2172" s="32">
        <v>0</v>
      </c>
      <c r="AV2172" s="32">
        <v>12860000</v>
      </c>
      <c r="AW2172" s="32">
        <v>0</v>
      </c>
      <c r="AX2172" s="32">
        <v>19290000</v>
      </c>
      <c r="AZ2172" s="13" t="str">
        <f t="shared" si="167"/>
        <v>OK</v>
      </c>
      <c r="BA2172" s="13" t="str">
        <f t="shared" si="168"/>
        <v>OK</v>
      </c>
      <c r="BB2172" s="7">
        <f t="shared" si="169"/>
        <v>0</v>
      </c>
      <c r="BC2172" s="14">
        <f t="shared" si="170"/>
        <v>147890000</v>
      </c>
      <c r="BD2172" s="14">
        <f t="shared" si="170"/>
        <v>147890000</v>
      </c>
      <c r="BE2172" s="7">
        <f t="shared" si="171"/>
        <v>0</v>
      </c>
      <c r="BF2172" s="7">
        <f t="shared" si="171"/>
        <v>0</v>
      </c>
      <c r="BJ2172" s="2"/>
      <c r="BK2172" s="2"/>
      <c r="BL2172" s="2"/>
      <c r="BM2172" s="2"/>
      <c r="BN2172" s="2"/>
      <c r="BO2172" s="2"/>
      <c r="BP2172" s="2"/>
      <c r="BQ2172" s="2"/>
      <c r="BR2172" s="2"/>
    </row>
    <row r="2173" spans="1:70" s="3" customFormat="1" ht="85.5">
      <c r="A2173" s="2"/>
      <c r="B2173" s="28" t="s">
        <v>3443</v>
      </c>
      <c r="C2173" s="28" t="s">
        <v>4792</v>
      </c>
      <c r="D2173" s="28" t="s">
        <v>4804</v>
      </c>
      <c r="E2173" s="29" t="s">
        <v>887</v>
      </c>
      <c r="F2173" s="29" t="s">
        <v>892</v>
      </c>
      <c r="G2173" s="29" t="s">
        <v>140</v>
      </c>
      <c r="H2173" s="29">
        <v>81111508</v>
      </c>
      <c r="I2173" s="29" t="s">
        <v>4830</v>
      </c>
      <c r="J2173" s="29" t="s">
        <v>199</v>
      </c>
      <c r="K2173" s="29" t="s">
        <v>1477</v>
      </c>
      <c r="L2173" s="30" t="s">
        <v>146</v>
      </c>
      <c r="M2173" s="30" t="s">
        <v>146</v>
      </c>
      <c r="N2173" s="30">
        <v>12</v>
      </c>
      <c r="O2173" s="30" t="s">
        <v>218</v>
      </c>
      <c r="P2173" s="30" t="s">
        <v>202</v>
      </c>
      <c r="Q2173" s="31">
        <v>147890000</v>
      </c>
      <c r="R2173" s="31">
        <v>147890000</v>
      </c>
      <c r="S2173" s="30" t="s">
        <v>411</v>
      </c>
      <c r="T2173" s="30" t="s">
        <v>199</v>
      </c>
      <c r="U2173" s="29" t="s">
        <v>462</v>
      </c>
      <c r="V2173" s="29" t="s">
        <v>335</v>
      </c>
      <c r="W2173" s="29" t="s">
        <v>360</v>
      </c>
      <c r="X2173" s="29" t="s">
        <v>206</v>
      </c>
      <c r="Y2173" s="29" t="s">
        <v>211</v>
      </c>
      <c r="Z2173" s="29" t="s">
        <v>893</v>
      </c>
      <c r="AA2173" s="32">
        <v>147890000</v>
      </c>
      <c r="AB2173" s="32">
        <v>0</v>
      </c>
      <c r="AC2173" s="32">
        <v>0</v>
      </c>
      <c r="AD2173" s="32">
        <v>12860000</v>
      </c>
      <c r="AE2173" s="32">
        <v>0</v>
      </c>
      <c r="AF2173" s="32">
        <v>12860000</v>
      </c>
      <c r="AG2173" s="32">
        <v>0</v>
      </c>
      <c r="AH2173" s="32">
        <v>12860000</v>
      </c>
      <c r="AI2173" s="32">
        <v>0</v>
      </c>
      <c r="AJ2173" s="32">
        <v>12860000</v>
      </c>
      <c r="AK2173" s="32">
        <v>0</v>
      </c>
      <c r="AL2173" s="32">
        <v>12860000</v>
      </c>
      <c r="AM2173" s="32">
        <v>0</v>
      </c>
      <c r="AN2173" s="32">
        <v>12860000</v>
      </c>
      <c r="AO2173" s="32">
        <v>0</v>
      </c>
      <c r="AP2173" s="32">
        <v>12860000</v>
      </c>
      <c r="AQ2173" s="32">
        <v>0</v>
      </c>
      <c r="AR2173" s="32">
        <v>12860000</v>
      </c>
      <c r="AS2173" s="32">
        <v>0</v>
      </c>
      <c r="AT2173" s="32">
        <v>12860000</v>
      </c>
      <c r="AU2173" s="32">
        <v>0</v>
      </c>
      <c r="AV2173" s="32">
        <v>12860000</v>
      </c>
      <c r="AW2173" s="32">
        <v>0</v>
      </c>
      <c r="AX2173" s="32">
        <v>19290000</v>
      </c>
      <c r="AZ2173" s="13" t="str">
        <f t="shared" si="167"/>
        <v>OK</v>
      </c>
      <c r="BA2173" s="13" t="str">
        <f t="shared" si="168"/>
        <v>OK</v>
      </c>
      <c r="BB2173" s="7">
        <f t="shared" si="169"/>
        <v>0</v>
      </c>
      <c r="BC2173" s="14">
        <f t="shared" si="170"/>
        <v>147890000</v>
      </c>
      <c r="BD2173" s="14">
        <f t="shared" si="170"/>
        <v>147890000</v>
      </c>
      <c r="BE2173" s="7">
        <f t="shared" si="171"/>
        <v>0</v>
      </c>
      <c r="BF2173" s="7">
        <f t="shared" si="171"/>
        <v>0</v>
      </c>
      <c r="BJ2173" s="2"/>
      <c r="BK2173" s="2"/>
      <c r="BL2173" s="2"/>
      <c r="BM2173" s="2"/>
      <c r="BN2173" s="2"/>
      <c r="BO2173" s="2"/>
      <c r="BP2173" s="2"/>
      <c r="BQ2173" s="2"/>
      <c r="BR2173" s="2"/>
    </row>
    <row r="2174" spans="1:70" s="3" customFormat="1" ht="114">
      <c r="A2174" s="2"/>
      <c r="B2174" s="28" t="s">
        <v>3444</v>
      </c>
      <c r="C2174" s="28" t="s">
        <v>4792</v>
      </c>
      <c r="D2174" s="28" t="s">
        <v>4804</v>
      </c>
      <c r="E2174" s="29" t="s">
        <v>887</v>
      </c>
      <c r="F2174" s="29" t="s">
        <v>892</v>
      </c>
      <c r="G2174" s="29" t="s">
        <v>140</v>
      </c>
      <c r="H2174" s="29">
        <v>81111508</v>
      </c>
      <c r="I2174" s="29" t="s">
        <v>4830</v>
      </c>
      <c r="J2174" s="29" t="s">
        <v>199</v>
      </c>
      <c r="K2174" s="29" t="s">
        <v>1478</v>
      </c>
      <c r="L2174" s="30" t="s">
        <v>146</v>
      </c>
      <c r="M2174" s="30" t="s">
        <v>147</v>
      </c>
      <c r="N2174" s="30">
        <v>12</v>
      </c>
      <c r="O2174" s="30" t="s">
        <v>218</v>
      </c>
      <c r="P2174" s="30" t="s">
        <v>202</v>
      </c>
      <c r="Q2174" s="31">
        <v>135030000</v>
      </c>
      <c r="R2174" s="31">
        <v>135030000</v>
      </c>
      <c r="S2174" s="30" t="s">
        <v>411</v>
      </c>
      <c r="T2174" s="30" t="s">
        <v>199</v>
      </c>
      <c r="U2174" s="29" t="s">
        <v>462</v>
      </c>
      <c r="V2174" s="29" t="s">
        <v>335</v>
      </c>
      <c r="W2174" s="29" t="s">
        <v>360</v>
      </c>
      <c r="X2174" s="29" t="s">
        <v>206</v>
      </c>
      <c r="Y2174" s="29" t="s">
        <v>211</v>
      </c>
      <c r="Z2174" s="29" t="s">
        <v>893</v>
      </c>
      <c r="AA2174" s="32">
        <v>0</v>
      </c>
      <c r="AB2174" s="32">
        <v>0</v>
      </c>
      <c r="AC2174" s="32">
        <v>135030000</v>
      </c>
      <c r="AD2174" s="32">
        <v>0</v>
      </c>
      <c r="AE2174" s="32">
        <v>0</v>
      </c>
      <c r="AF2174" s="32">
        <v>12860000</v>
      </c>
      <c r="AG2174" s="32">
        <v>0</v>
      </c>
      <c r="AH2174" s="32">
        <v>12860000</v>
      </c>
      <c r="AI2174" s="32">
        <v>0</v>
      </c>
      <c r="AJ2174" s="32">
        <v>12860000</v>
      </c>
      <c r="AK2174" s="32">
        <v>0</v>
      </c>
      <c r="AL2174" s="32">
        <v>12860000</v>
      </c>
      <c r="AM2174" s="32">
        <v>0</v>
      </c>
      <c r="AN2174" s="32">
        <v>12860000</v>
      </c>
      <c r="AO2174" s="32">
        <v>0</v>
      </c>
      <c r="AP2174" s="32">
        <v>12860000</v>
      </c>
      <c r="AQ2174" s="32">
        <v>0</v>
      </c>
      <c r="AR2174" s="32">
        <v>12860000</v>
      </c>
      <c r="AS2174" s="32">
        <v>0</v>
      </c>
      <c r="AT2174" s="32">
        <v>12860000</v>
      </c>
      <c r="AU2174" s="32">
        <v>0</v>
      </c>
      <c r="AV2174" s="32">
        <v>12860000</v>
      </c>
      <c r="AW2174" s="32">
        <v>0</v>
      </c>
      <c r="AX2174" s="32">
        <v>19290000</v>
      </c>
      <c r="AZ2174" s="13" t="str">
        <f t="shared" si="167"/>
        <v>OK</v>
      </c>
      <c r="BA2174" s="13" t="str">
        <f t="shared" si="168"/>
        <v>OK</v>
      </c>
      <c r="BB2174" s="7">
        <f t="shared" si="169"/>
        <v>0</v>
      </c>
      <c r="BC2174" s="14">
        <f t="shared" si="170"/>
        <v>135030000</v>
      </c>
      <c r="BD2174" s="14">
        <f t="shared" si="170"/>
        <v>135030000</v>
      </c>
      <c r="BE2174" s="7">
        <f t="shared" si="171"/>
        <v>0</v>
      </c>
      <c r="BF2174" s="7">
        <f t="shared" si="171"/>
        <v>0</v>
      </c>
      <c r="BJ2174" s="2"/>
      <c r="BK2174" s="2"/>
      <c r="BL2174" s="2"/>
      <c r="BM2174" s="2"/>
      <c r="BN2174" s="2"/>
      <c r="BO2174" s="2"/>
      <c r="BP2174" s="2"/>
      <c r="BQ2174" s="2"/>
      <c r="BR2174" s="2"/>
    </row>
    <row r="2175" spans="1:70" s="3" customFormat="1" ht="99.75">
      <c r="A2175" s="2"/>
      <c r="B2175" s="28" t="s">
        <v>3445</v>
      </c>
      <c r="C2175" s="28" t="s">
        <v>4792</v>
      </c>
      <c r="D2175" s="28" t="s">
        <v>4804</v>
      </c>
      <c r="E2175" s="29" t="s">
        <v>887</v>
      </c>
      <c r="F2175" s="29" t="s">
        <v>892</v>
      </c>
      <c r="G2175" s="29" t="s">
        <v>140</v>
      </c>
      <c r="H2175" s="29">
        <v>81111508</v>
      </c>
      <c r="I2175" s="29" t="s">
        <v>4830</v>
      </c>
      <c r="J2175" s="29" t="s">
        <v>199</v>
      </c>
      <c r="K2175" s="29" t="s">
        <v>1479</v>
      </c>
      <c r="L2175" s="30" t="s">
        <v>148</v>
      </c>
      <c r="M2175" s="30" t="s">
        <v>149</v>
      </c>
      <c r="N2175" s="30">
        <v>9</v>
      </c>
      <c r="O2175" s="30" t="s">
        <v>218</v>
      </c>
      <c r="P2175" s="30" t="s">
        <v>202</v>
      </c>
      <c r="Q2175" s="31">
        <v>115740000</v>
      </c>
      <c r="R2175" s="31">
        <v>115740000</v>
      </c>
      <c r="S2175" s="30" t="s">
        <v>411</v>
      </c>
      <c r="T2175" s="30" t="s">
        <v>199</v>
      </c>
      <c r="U2175" s="29" t="s">
        <v>462</v>
      </c>
      <c r="V2175" s="29" t="s">
        <v>335</v>
      </c>
      <c r="W2175" s="29" t="s">
        <v>360</v>
      </c>
      <c r="X2175" s="29" t="s">
        <v>206</v>
      </c>
      <c r="Y2175" s="29" t="s">
        <v>211</v>
      </c>
      <c r="Z2175" s="29" t="s">
        <v>668</v>
      </c>
      <c r="AA2175" s="32">
        <v>0</v>
      </c>
      <c r="AB2175" s="32">
        <v>0</v>
      </c>
      <c r="AC2175" s="32">
        <v>0</v>
      </c>
      <c r="AD2175" s="32">
        <v>0</v>
      </c>
      <c r="AE2175" s="32">
        <v>0</v>
      </c>
      <c r="AF2175" s="32">
        <v>0</v>
      </c>
      <c r="AG2175" s="32">
        <v>115740000</v>
      </c>
      <c r="AH2175" s="32">
        <v>0</v>
      </c>
      <c r="AI2175" s="32">
        <v>0</v>
      </c>
      <c r="AJ2175" s="32">
        <v>12860000</v>
      </c>
      <c r="AK2175" s="32">
        <v>0</v>
      </c>
      <c r="AL2175" s="32">
        <v>12860000</v>
      </c>
      <c r="AM2175" s="32">
        <v>0</v>
      </c>
      <c r="AN2175" s="32">
        <v>12860000</v>
      </c>
      <c r="AO2175" s="32">
        <v>0</v>
      </c>
      <c r="AP2175" s="32">
        <v>12860000</v>
      </c>
      <c r="AQ2175" s="32">
        <v>0</v>
      </c>
      <c r="AR2175" s="32">
        <v>12860000</v>
      </c>
      <c r="AS2175" s="32">
        <v>0</v>
      </c>
      <c r="AT2175" s="32">
        <v>12860000</v>
      </c>
      <c r="AU2175" s="32">
        <v>0</v>
      </c>
      <c r="AV2175" s="32">
        <v>12860000</v>
      </c>
      <c r="AW2175" s="32">
        <v>0</v>
      </c>
      <c r="AX2175" s="32">
        <v>25720000</v>
      </c>
      <c r="AZ2175" s="13" t="str">
        <f t="shared" si="167"/>
        <v>OK</v>
      </c>
      <c r="BA2175" s="13" t="str">
        <f t="shared" si="168"/>
        <v>OK</v>
      </c>
      <c r="BB2175" s="7">
        <f t="shared" si="169"/>
        <v>0</v>
      </c>
      <c r="BC2175" s="14">
        <f t="shared" si="170"/>
        <v>115740000</v>
      </c>
      <c r="BD2175" s="14">
        <f t="shared" si="170"/>
        <v>115740000</v>
      </c>
      <c r="BE2175" s="7">
        <f t="shared" si="171"/>
        <v>0</v>
      </c>
      <c r="BF2175" s="7">
        <f t="shared" si="171"/>
        <v>0</v>
      </c>
      <c r="BJ2175" s="2"/>
      <c r="BK2175" s="2"/>
      <c r="BL2175" s="2"/>
      <c r="BM2175" s="2"/>
      <c r="BN2175" s="2"/>
      <c r="BO2175" s="2"/>
      <c r="BP2175" s="2"/>
      <c r="BQ2175" s="2"/>
      <c r="BR2175" s="2"/>
    </row>
    <row r="2176" spans="1:70" s="3" customFormat="1" ht="114">
      <c r="A2176" s="2"/>
      <c r="B2176" s="28" t="s">
        <v>3446</v>
      </c>
      <c r="C2176" s="28" t="s">
        <v>4792</v>
      </c>
      <c r="D2176" s="28" t="s">
        <v>4804</v>
      </c>
      <c r="E2176" s="29" t="s">
        <v>887</v>
      </c>
      <c r="F2176" s="29" t="s">
        <v>892</v>
      </c>
      <c r="G2176" s="29" t="s">
        <v>140</v>
      </c>
      <c r="H2176" s="29">
        <v>81111508</v>
      </c>
      <c r="I2176" s="29" t="s">
        <v>4830</v>
      </c>
      <c r="J2176" s="29" t="s">
        <v>199</v>
      </c>
      <c r="K2176" s="29" t="s">
        <v>1480</v>
      </c>
      <c r="L2176" s="30" t="s">
        <v>146</v>
      </c>
      <c r="M2176" s="30" t="s">
        <v>147</v>
      </c>
      <c r="N2176" s="30">
        <v>12</v>
      </c>
      <c r="O2176" s="30" t="s">
        <v>218</v>
      </c>
      <c r="P2176" s="30" t="s">
        <v>202</v>
      </c>
      <c r="Q2176" s="31">
        <v>135030000</v>
      </c>
      <c r="R2176" s="31">
        <v>135030000</v>
      </c>
      <c r="S2176" s="30" t="s">
        <v>411</v>
      </c>
      <c r="T2176" s="30" t="s">
        <v>199</v>
      </c>
      <c r="U2176" s="29" t="s">
        <v>462</v>
      </c>
      <c r="V2176" s="29" t="s">
        <v>335</v>
      </c>
      <c r="W2176" s="29" t="s">
        <v>360</v>
      </c>
      <c r="X2176" s="29" t="s">
        <v>206</v>
      </c>
      <c r="Y2176" s="29" t="s">
        <v>211</v>
      </c>
      <c r="Z2176" s="29" t="s">
        <v>893</v>
      </c>
      <c r="AA2176" s="32">
        <v>0</v>
      </c>
      <c r="AB2176" s="32">
        <v>0</v>
      </c>
      <c r="AC2176" s="32">
        <v>135030000</v>
      </c>
      <c r="AD2176" s="32">
        <v>0</v>
      </c>
      <c r="AE2176" s="32">
        <v>0</v>
      </c>
      <c r="AF2176" s="32">
        <v>12860000</v>
      </c>
      <c r="AG2176" s="32">
        <v>0</v>
      </c>
      <c r="AH2176" s="32">
        <v>12860000</v>
      </c>
      <c r="AI2176" s="32">
        <v>0</v>
      </c>
      <c r="AJ2176" s="32">
        <v>12860000</v>
      </c>
      <c r="AK2176" s="32">
        <v>0</v>
      </c>
      <c r="AL2176" s="32">
        <v>12860000</v>
      </c>
      <c r="AM2176" s="32">
        <v>0</v>
      </c>
      <c r="AN2176" s="32">
        <v>12860000</v>
      </c>
      <c r="AO2176" s="32">
        <v>0</v>
      </c>
      <c r="AP2176" s="32">
        <v>12860000</v>
      </c>
      <c r="AQ2176" s="32">
        <v>0</v>
      </c>
      <c r="AR2176" s="32">
        <v>12860000</v>
      </c>
      <c r="AS2176" s="32">
        <v>0</v>
      </c>
      <c r="AT2176" s="32">
        <v>12860000</v>
      </c>
      <c r="AU2176" s="32">
        <v>0</v>
      </c>
      <c r="AV2176" s="32">
        <v>12860000</v>
      </c>
      <c r="AW2176" s="32">
        <v>0</v>
      </c>
      <c r="AX2176" s="32">
        <v>19290000</v>
      </c>
      <c r="AZ2176" s="13" t="str">
        <f t="shared" si="167"/>
        <v>OK</v>
      </c>
      <c r="BA2176" s="13" t="str">
        <f t="shared" si="168"/>
        <v>OK</v>
      </c>
      <c r="BB2176" s="7">
        <f t="shared" si="169"/>
        <v>0</v>
      </c>
      <c r="BC2176" s="14">
        <f t="shared" si="170"/>
        <v>135030000</v>
      </c>
      <c r="BD2176" s="14">
        <f t="shared" si="170"/>
        <v>135030000</v>
      </c>
      <c r="BE2176" s="7">
        <f t="shared" si="171"/>
        <v>0</v>
      </c>
      <c r="BF2176" s="7">
        <f t="shared" si="171"/>
        <v>0</v>
      </c>
      <c r="BJ2176" s="2"/>
      <c r="BK2176" s="2"/>
      <c r="BL2176" s="2"/>
      <c r="BM2176" s="2"/>
      <c r="BN2176" s="2"/>
      <c r="BO2176" s="2"/>
      <c r="BP2176" s="2"/>
      <c r="BQ2176" s="2"/>
      <c r="BR2176" s="2"/>
    </row>
    <row r="2177" spans="1:70" s="3" customFormat="1" ht="114">
      <c r="A2177" s="2"/>
      <c r="B2177" s="28" t="s">
        <v>3447</v>
      </c>
      <c r="C2177" s="28" t="s">
        <v>4792</v>
      </c>
      <c r="D2177" s="28" t="s">
        <v>4804</v>
      </c>
      <c r="E2177" s="29" t="s">
        <v>887</v>
      </c>
      <c r="F2177" s="29" t="s">
        <v>892</v>
      </c>
      <c r="G2177" s="29" t="s">
        <v>140</v>
      </c>
      <c r="H2177" s="29">
        <v>81111508</v>
      </c>
      <c r="I2177" s="29" t="s">
        <v>4830</v>
      </c>
      <c r="J2177" s="29" t="s">
        <v>199</v>
      </c>
      <c r="K2177" s="29" t="s">
        <v>1481</v>
      </c>
      <c r="L2177" s="30" t="s">
        <v>146</v>
      </c>
      <c r="M2177" s="30" t="s">
        <v>146</v>
      </c>
      <c r="N2177" s="30">
        <v>12</v>
      </c>
      <c r="O2177" s="30" t="s">
        <v>218</v>
      </c>
      <c r="P2177" s="30" t="s">
        <v>202</v>
      </c>
      <c r="Q2177" s="31">
        <v>132250000</v>
      </c>
      <c r="R2177" s="31">
        <v>132250000</v>
      </c>
      <c r="S2177" s="30" t="s">
        <v>411</v>
      </c>
      <c r="T2177" s="30" t="s">
        <v>199</v>
      </c>
      <c r="U2177" s="29" t="s">
        <v>462</v>
      </c>
      <c r="V2177" s="29" t="s">
        <v>335</v>
      </c>
      <c r="W2177" s="29" t="s">
        <v>360</v>
      </c>
      <c r="X2177" s="29" t="s">
        <v>206</v>
      </c>
      <c r="Y2177" s="29" t="s">
        <v>211</v>
      </c>
      <c r="Z2177" s="29" t="s">
        <v>893</v>
      </c>
      <c r="AA2177" s="32">
        <v>132250000</v>
      </c>
      <c r="AB2177" s="32">
        <v>0</v>
      </c>
      <c r="AC2177" s="32">
        <v>0</v>
      </c>
      <c r="AD2177" s="32">
        <v>11500000</v>
      </c>
      <c r="AE2177" s="32">
        <v>0</v>
      </c>
      <c r="AF2177" s="32">
        <v>11500000</v>
      </c>
      <c r="AG2177" s="32">
        <v>0</v>
      </c>
      <c r="AH2177" s="32">
        <v>11500000</v>
      </c>
      <c r="AI2177" s="32">
        <v>0</v>
      </c>
      <c r="AJ2177" s="32">
        <v>11500000</v>
      </c>
      <c r="AK2177" s="32">
        <v>0</v>
      </c>
      <c r="AL2177" s="32">
        <v>11500000</v>
      </c>
      <c r="AM2177" s="32">
        <v>0</v>
      </c>
      <c r="AN2177" s="32">
        <v>11500000</v>
      </c>
      <c r="AO2177" s="32">
        <v>0</v>
      </c>
      <c r="AP2177" s="32">
        <v>11500000</v>
      </c>
      <c r="AQ2177" s="32">
        <v>0</v>
      </c>
      <c r="AR2177" s="32">
        <v>11500000</v>
      </c>
      <c r="AS2177" s="32">
        <v>0</v>
      </c>
      <c r="AT2177" s="32">
        <v>11500000</v>
      </c>
      <c r="AU2177" s="32">
        <v>0</v>
      </c>
      <c r="AV2177" s="32">
        <v>11500000</v>
      </c>
      <c r="AW2177" s="32">
        <v>0</v>
      </c>
      <c r="AX2177" s="32">
        <v>17250000</v>
      </c>
      <c r="AZ2177" s="13" t="str">
        <f t="shared" si="167"/>
        <v>OK</v>
      </c>
      <c r="BA2177" s="13" t="str">
        <f t="shared" si="168"/>
        <v>OK</v>
      </c>
      <c r="BB2177" s="7">
        <f t="shared" si="169"/>
        <v>0</v>
      </c>
      <c r="BC2177" s="14">
        <f t="shared" si="170"/>
        <v>132250000</v>
      </c>
      <c r="BD2177" s="14">
        <f t="shared" si="170"/>
        <v>132250000</v>
      </c>
      <c r="BE2177" s="7">
        <f t="shared" si="171"/>
        <v>0</v>
      </c>
      <c r="BF2177" s="7">
        <f t="shared" si="171"/>
        <v>0</v>
      </c>
      <c r="BJ2177" s="2"/>
      <c r="BK2177" s="2"/>
      <c r="BL2177" s="2"/>
      <c r="BM2177" s="2"/>
      <c r="BN2177" s="2"/>
      <c r="BO2177" s="2"/>
      <c r="BP2177" s="2"/>
      <c r="BQ2177" s="2"/>
      <c r="BR2177" s="2"/>
    </row>
    <row r="2178" spans="1:70" s="3" customFormat="1" ht="114">
      <c r="A2178" s="2"/>
      <c r="B2178" s="28" t="s">
        <v>3448</v>
      </c>
      <c r="C2178" s="28" t="s">
        <v>4792</v>
      </c>
      <c r="D2178" s="28" t="s">
        <v>4804</v>
      </c>
      <c r="E2178" s="29" t="s">
        <v>887</v>
      </c>
      <c r="F2178" s="29" t="s">
        <v>892</v>
      </c>
      <c r="G2178" s="29" t="s">
        <v>140</v>
      </c>
      <c r="H2178" s="29">
        <v>81111508</v>
      </c>
      <c r="I2178" s="29" t="s">
        <v>4830</v>
      </c>
      <c r="J2178" s="29" t="s">
        <v>199</v>
      </c>
      <c r="K2178" s="29" t="s">
        <v>1482</v>
      </c>
      <c r="L2178" s="30" t="s">
        <v>148</v>
      </c>
      <c r="M2178" s="30" t="s">
        <v>149</v>
      </c>
      <c r="N2178" s="30">
        <v>9</v>
      </c>
      <c r="O2178" s="30" t="s">
        <v>218</v>
      </c>
      <c r="P2178" s="30" t="s">
        <v>202</v>
      </c>
      <c r="Q2178" s="31">
        <v>91440000</v>
      </c>
      <c r="R2178" s="31">
        <v>91440000</v>
      </c>
      <c r="S2178" s="30" t="s">
        <v>411</v>
      </c>
      <c r="T2178" s="30" t="s">
        <v>199</v>
      </c>
      <c r="U2178" s="29" t="s">
        <v>462</v>
      </c>
      <c r="V2178" s="29" t="s">
        <v>335</v>
      </c>
      <c r="W2178" s="29" t="s">
        <v>360</v>
      </c>
      <c r="X2178" s="29" t="s">
        <v>206</v>
      </c>
      <c r="Y2178" s="29" t="s">
        <v>211</v>
      </c>
      <c r="Z2178" s="29" t="s">
        <v>893</v>
      </c>
      <c r="AA2178" s="32">
        <v>0</v>
      </c>
      <c r="AB2178" s="32">
        <v>0</v>
      </c>
      <c r="AC2178" s="32">
        <v>0</v>
      </c>
      <c r="AD2178" s="32">
        <v>0</v>
      </c>
      <c r="AE2178" s="32">
        <v>0</v>
      </c>
      <c r="AF2178" s="32">
        <v>0</v>
      </c>
      <c r="AG2178" s="32">
        <v>91440000</v>
      </c>
      <c r="AH2178" s="32">
        <v>0</v>
      </c>
      <c r="AI2178" s="32">
        <v>0</v>
      </c>
      <c r="AJ2178" s="32">
        <v>10160000</v>
      </c>
      <c r="AK2178" s="32">
        <v>0</v>
      </c>
      <c r="AL2178" s="32">
        <v>10160000</v>
      </c>
      <c r="AM2178" s="32">
        <v>0</v>
      </c>
      <c r="AN2178" s="32">
        <v>10160000</v>
      </c>
      <c r="AO2178" s="32">
        <v>0</v>
      </c>
      <c r="AP2178" s="32">
        <v>10160000</v>
      </c>
      <c r="AQ2178" s="32">
        <v>0</v>
      </c>
      <c r="AR2178" s="32">
        <v>10160000</v>
      </c>
      <c r="AS2178" s="32">
        <v>0</v>
      </c>
      <c r="AT2178" s="32">
        <v>10160000</v>
      </c>
      <c r="AU2178" s="32">
        <v>0</v>
      </c>
      <c r="AV2178" s="32">
        <v>10160000</v>
      </c>
      <c r="AW2178" s="32">
        <v>0</v>
      </c>
      <c r="AX2178" s="32">
        <v>20320000</v>
      </c>
      <c r="AZ2178" s="13" t="str">
        <f t="shared" si="167"/>
        <v>OK</v>
      </c>
      <c r="BA2178" s="13" t="str">
        <f t="shared" si="168"/>
        <v>OK</v>
      </c>
      <c r="BB2178" s="7">
        <f t="shared" si="169"/>
        <v>0</v>
      </c>
      <c r="BC2178" s="14">
        <f t="shared" si="170"/>
        <v>91440000</v>
      </c>
      <c r="BD2178" s="14">
        <f t="shared" si="170"/>
        <v>91440000</v>
      </c>
      <c r="BE2178" s="7">
        <f t="shared" si="171"/>
        <v>0</v>
      </c>
      <c r="BF2178" s="7">
        <f t="shared" si="171"/>
        <v>0</v>
      </c>
      <c r="BJ2178" s="2"/>
      <c r="BK2178" s="2"/>
      <c r="BL2178" s="2"/>
      <c r="BM2178" s="2"/>
      <c r="BN2178" s="2"/>
      <c r="BO2178" s="2"/>
      <c r="BP2178" s="2"/>
      <c r="BQ2178" s="2"/>
      <c r="BR2178" s="2"/>
    </row>
    <row r="2179" spans="1:70" s="3" customFormat="1" ht="99.75">
      <c r="A2179" s="2"/>
      <c r="B2179" s="28" t="s">
        <v>3449</v>
      </c>
      <c r="C2179" s="28" t="s">
        <v>4792</v>
      </c>
      <c r="D2179" s="28" t="s">
        <v>4804</v>
      </c>
      <c r="E2179" s="29" t="s">
        <v>887</v>
      </c>
      <c r="F2179" s="29" t="s">
        <v>892</v>
      </c>
      <c r="G2179" s="29" t="s">
        <v>140</v>
      </c>
      <c r="H2179" s="29">
        <v>81111508</v>
      </c>
      <c r="I2179" s="29" t="s">
        <v>4830</v>
      </c>
      <c r="J2179" s="29" t="s">
        <v>199</v>
      </c>
      <c r="K2179" s="29" t="s">
        <v>1483</v>
      </c>
      <c r="L2179" s="30" t="s">
        <v>146</v>
      </c>
      <c r="M2179" s="30" t="s">
        <v>146</v>
      </c>
      <c r="N2179" s="30">
        <v>12</v>
      </c>
      <c r="O2179" s="30" t="s">
        <v>218</v>
      </c>
      <c r="P2179" s="30" t="s">
        <v>202</v>
      </c>
      <c r="Q2179" s="31">
        <v>107333333</v>
      </c>
      <c r="R2179" s="31">
        <v>107333333</v>
      </c>
      <c r="S2179" s="30" t="s">
        <v>411</v>
      </c>
      <c r="T2179" s="30" t="s">
        <v>199</v>
      </c>
      <c r="U2179" s="29" t="s">
        <v>462</v>
      </c>
      <c r="V2179" s="29" t="s">
        <v>335</v>
      </c>
      <c r="W2179" s="29" t="s">
        <v>360</v>
      </c>
      <c r="X2179" s="29" t="s">
        <v>206</v>
      </c>
      <c r="Y2179" s="29" t="s">
        <v>211</v>
      </c>
      <c r="Z2179" s="29" t="s">
        <v>893</v>
      </c>
      <c r="AA2179" s="32">
        <v>107333333</v>
      </c>
      <c r="AB2179" s="32">
        <v>0</v>
      </c>
      <c r="AC2179" s="32">
        <v>0</v>
      </c>
      <c r="AD2179" s="32">
        <v>9200000</v>
      </c>
      <c r="AE2179" s="32">
        <v>0</v>
      </c>
      <c r="AF2179" s="32">
        <v>9200000</v>
      </c>
      <c r="AG2179" s="32">
        <v>0</v>
      </c>
      <c r="AH2179" s="32">
        <v>9200000</v>
      </c>
      <c r="AI2179" s="32">
        <v>0</v>
      </c>
      <c r="AJ2179" s="32">
        <v>9200000</v>
      </c>
      <c r="AK2179" s="32">
        <v>0</v>
      </c>
      <c r="AL2179" s="32">
        <v>9200000</v>
      </c>
      <c r="AM2179" s="32">
        <v>0</v>
      </c>
      <c r="AN2179" s="32">
        <v>9200000</v>
      </c>
      <c r="AO2179" s="32">
        <v>0</v>
      </c>
      <c r="AP2179" s="32">
        <v>9200000</v>
      </c>
      <c r="AQ2179" s="32">
        <v>0</v>
      </c>
      <c r="AR2179" s="32">
        <v>9200000</v>
      </c>
      <c r="AS2179" s="32">
        <v>0</v>
      </c>
      <c r="AT2179" s="32">
        <v>9200000</v>
      </c>
      <c r="AU2179" s="32">
        <v>0</v>
      </c>
      <c r="AV2179" s="32">
        <v>9200000</v>
      </c>
      <c r="AW2179" s="32">
        <v>0</v>
      </c>
      <c r="AX2179" s="32">
        <v>15333333</v>
      </c>
      <c r="AZ2179" s="13" t="str">
        <f t="shared" si="167"/>
        <v>OK</v>
      </c>
      <c r="BA2179" s="13" t="str">
        <f t="shared" si="168"/>
        <v>OK</v>
      </c>
      <c r="BB2179" s="7">
        <f t="shared" si="169"/>
        <v>0</v>
      </c>
      <c r="BC2179" s="14">
        <f t="shared" si="170"/>
        <v>107333333</v>
      </c>
      <c r="BD2179" s="14">
        <f t="shared" si="170"/>
        <v>107333333</v>
      </c>
      <c r="BE2179" s="7">
        <f t="shared" si="171"/>
        <v>0</v>
      </c>
      <c r="BF2179" s="7">
        <f t="shared" si="171"/>
        <v>0</v>
      </c>
      <c r="BJ2179" s="2"/>
      <c r="BK2179" s="2"/>
      <c r="BL2179" s="2"/>
      <c r="BM2179" s="2"/>
      <c r="BN2179" s="2"/>
      <c r="BO2179" s="2"/>
      <c r="BP2179" s="2"/>
      <c r="BQ2179" s="2"/>
      <c r="BR2179" s="2"/>
    </row>
    <row r="2180" spans="1:70" s="3" customFormat="1" ht="142.5">
      <c r="A2180" s="2"/>
      <c r="B2180" s="28" t="s">
        <v>3450</v>
      </c>
      <c r="C2180" s="28" t="s">
        <v>4792</v>
      </c>
      <c r="D2180" s="28" t="s">
        <v>4804</v>
      </c>
      <c r="E2180" s="29" t="s">
        <v>887</v>
      </c>
      <c r="F2180" s="29" t="s">
        <v>892</v>
      </c>
      <c r="G2180" s="29" t="s">
        <v>140</v>
      </c>
      <c r="H2180" s="29">
        <v>81111508</v>
      </c>
      <c r="I2180" s="29" t="s">
        <v>4830</v>
      </c>
      <c r="J2180" s="29" t="s">
        <v>199</v>
      </c>
      <c r="K2180" s="29" t="s">
        <v>1484</v>
      </c>
      <c r="L2180" s="30" t="s">
        <v>146</v>
      </c>
      <c r="M2180" s="30" t="s">
        <v>146</v>
      </c>
      <c r="N2180" s="30">
        <v>12</v>
      </c>
      <c r="O2180" s="30" t="s">
        <v>218</v>
      </c>
      <c r="P2180" s="30" t="s">
        <v>202</v>
      </c>
      <c r="Q2180" s="31">
        <v>105800000</v>
      </c>
      <c r="R2180" s="31">
        <v>105800000</v>
      </c>
      <c r="S2180" s="30" t="s">
        <v>411</v>
      </c>
      <c r="T2180" s="30" t="s">
        <v>199</v>
      </c>
      <c r="U2180" s="29" t="s">
        <v>462</v>
      </c>
      <c r="V2180" s="29" t="s">
        <v>335</v>
      </c>
      <c r="W2180" s="29" t="s">
        <v>360</v>
      </c>
      <c r="X2180" s="29" t="s">
        <v>206</v>
      </c>
      <c r="Y2180" s="29" t="s">
        <v>211</v>
      </c>
      <c r="Z2180" s="29" t="s">
        <v>893</v>
      </c>
      <c r="AA2180" s="32">
        <v>105800000</v>
      </c>
      <c r="AB2180" s="32">
        <v>0</v>
      </c>
      <c r="AC2180" s="32">
        <v>0</v>
      </c>
      <c r="AD2180" s="32">
        <v>9200000</v>
      </c>
      <c r="AE2180" s="32">
        <v>0</v>
      </c>
      <c r="AF2180" s="32">
        <v>9200000</v>
      </c>
      <c r="AG2180" s="32">
        <v>0</v>
      </c>
      <c r="AH2180" s="32">
        <v>9200000</v>
      </c>
      <c r="AI2180" s="32">
        <v>0</v>
      </c>
      <c r="AJ2180" s="32">
        <v>9200000</v>
      </c>
      <c r="AK2180" s="32">
        <v>0</v>
      </c>
      <c r="AL2180" s="32">
        <v>9200000</v>
      </c>
      <c r="AM2180" s="32">
        <v>0</v>
      </c>
      <c r="AN2180" s="32">
        <v>9200000</v>
      </c>
      <c r="AO2180" s="32">
        <v>0</v>
      </c>
      <c r="AP2180" s="32">
        <v>9200000</v>
      </c>
      <c r="AQ2180" s="32">
        <v>0</v>
      </c>
      <c r="AR2180" s="32">
        <v>9200000</v>
      </c>
      <c r="AS2180" s="32">
        <v>0</v>
      </c>
      <c r="AT2180" s="32">
        <v>9200000</v>
      </c>
      <c r="AU2180" s="32">
        <v>0</v>
      </c>
      <c r="AV2180" s="32">
        <v>9200000</v>
      </c>
      <c r="AW2180" s="32">
        <v>0</v>
      </c>
      <c r="AX2180" s="32">
        <v>13800000</v>
      </c>
      <c r="AZ2180" s="13" t="str">
        <f t="shared" si="167"/>
        <v>OK</v>
      </c>
      <c r="BA2180" s="13" t="str">
        <f t="shared" si="168"/>
        <v>OK</v>
      </c>
      <c r="BB2180" s="7">
        <f t="shared" si="169"/>
        <v>0</v>
      </c>
      <c r="BC2180" s="14">
        <f t="shared" si="170"/>
        <v>105800000</v>
      </c>
      <c r="BD2180" s="14">
        <f t="shared" si="170"/>
        <v>105800000</v>
      </c>
      <c r="BE2180" s="7">
        <f t="shared" si="171"/>
        <v>0</v>
      </c>
      <c r="BF2180" s="7">
        <f t="shared" si="171"/>
        <v>0</v>
      </c>
      <c r="BJ2180" s="2"/>
      <c r="BK2180" s="2"/>
      <c r="BL2180" s="2"/>
      <c r="BM2180" s="2"/>
      <c r="BN2180" s="2"/>
      <c r="BO2180" s="2"/>
      <c r="BP2180" s="2"/>
      <c r="BQ2180" s="2"/>
      <c r="BR2180" s="2"/>
    </row>
    <row r="2181" spans="1:70" s="3" customFormat="1" ht="128.25">
      <c r="A2181" s="2"/>
      <c r="B2181" s="28" t="s">
        <v>3451</v>
      </c>
      <c r="C2181" s="28" t="s">
        <v>4792</v>
      </c>
      <c r="D2181" s="28" t="s">
        <v>4804</v>
      </c>
      <c r="E2181" s="29" t="s">
        <v>887</v>
      </c>
      <c r="F2181" s="29" t="s">
        <v>892</v>
      </c>
      <c r="G2181" s="29" t="s">
        <v>140</v>
      </c>
      <c r="H2181" s="29">
        <v>81111508</v>
      </c>
      <c r="I2181" s="29" t="s">
        <v>4830</v>
      </c>
      <c r="J2181" s="29" t="s">
        <v>199</v>
      </c>
      <c r="K2181" s="29" t="s">
        <v>1485</v>
      </c>
      <c r="L2181" s="30" t="s">
        <v>146</v>
      </c>
      <c r="M2181" s="30" t="s">
        <v>146</v>
      </c>
      <c r="N2181" s="30">
        <v>12</v>
      </c>
      <c r="O2181" s="30" t="s">
        <v>218</v>
      </c>
      <c r="P2181" s="30" t="s">
        <v>202</v>
      </c>
      <c r="Q2181" s="31">
        <v>93725000</v>
      </c>
      <c r="R2181" s="31">
        <v>93725000</v>
      </c>
      <c r="S2181" s="30" t="s">
        <v>411</v>
      </c>
      <c r="T2181" s="30" t="s">
        <v>199</v>
      </c>
      <c r="U2181" s="29" t="s">
        <v>462</v>
      </c>
      <c r="V2181" s="29" t="s">
        <v>335</v>
      </c>
      <c r="W2181" s="29" t="s">
        <v>360</v>
      </c>
      <c r="X2181" s="29" t="s">
        <v>206</v>
      </c>
      <c r="Y2181" s="29" t="s">
        <v>211</v>
      </c>
      <c r="Z2181" s="29" t="s">
        <v>894</v>
      </c>
      <c r="AA2181" s="32">
        <v>93725000</v>
      </c>
      <c r="AB2181" s="32">
        <v>0</v>
      </c>
      <c r="AC2181" s="32">
        <v>0</v>
      </c>
      <c r="AD2181" s="32">
        <v>8150000</v>
      </c>
      <c r="AE2181" s="32">
        <v>0</v>
      </c>
      <c r="AF2181" s="32">
        <v>8150000</v>
      </c>
      <c r="AG2181" s="32">
        <v>0</v>
      </c>
      <c r="AH2181" s="32">
        <v>8150000</v>
      </c>
      <c r="AI2181" s="32">
        <v>0</v>
      </c>
      <c r="AJ2181" s="32">
        <v>8150000</v>
      </c>
      <c r="AK2181" s="32">
        <v>0</v>
      </c>
      <c r="AL2181" s="32">
        <v>8150000</v>
      </c>
      <c r="AM2181" s="32">
        <v>0</v>
      </c>
      <c r="AN2181" s="32">
        <v>8150000</v>
      </c>
      <c r="AO2181" s="32">
        <v>0</v>
      </c>
      <c r="AP2181" s="32">
        <v>8150000</v>
      </c>
      <c r="AQ2181" s="32">
        <v>0</v>
      </c>
      <c r="AR2181" s="32">
        <v>8150000</v>
      </c>
      <c r="AS2181" s="32">
        <v>0</v>
      </c>
      <c r="AT2181" s="32">
        <v>8150000</v>
      </c>
      <c r="AU2181" s="32">
        <v>0</v>
      </c>
      <c r="AV2181" s="32">
        <v>8150000</v>
      </c>
      <c r="AW2181" s="32">
        <v>0</v>
      </c>
      <c r="AX2181" s="32">
        <v>12225000</v>
      </c>
      <c r="AZ2181" s="13" t="str">
        <f t="shared" ref="AZ2181:AZ2244" si="172">IF(OR($R2181&lt;&gt;"",SUM(AA2181:AX2181)&lt;&gt;0),IF(R2181=BC2181,"OK",IF(R2181&gt;BC2181,"Valor estimado supera a Compromisos en "&amp;DOLLAR(R2181-BC2181),"Compromisos superan al Valor estimado en "&amp;DOLLAR(BC2181-R2181))),"")</f>
        <v>OK</v>
      </c>
      <c r="BA2181" s="13" t="str">
        <f t="shared" ref="BA2181:BA2244" si="173">IF(OR($R2181&lt;&gt;"",SUM(AA2181:AX2181)&lt;&gt;0),IF(R2181=BD2181,"OK",IF(R2181&gt;BD2181,"Valor estimado supera a Obligaciones en "&amp;DOLLAR(R2181-BD2181),"Obligaciones superan al Valor estimado en "&amp;DOLLAR(BD2181-R2181))),"")</f>
        <v>OK</v>
      </c>
      <c r="BB2181" s="7">
        <f t="shared" ref="BB2181:BB2244" si="174">+IF(B2181&lt;&gt;"",COUNTBLANK(E2181:AX2181),0)</f>
        <v>0</v>
      </c>
      <c r="BC2181" s="14">
        <f t="shared" si="170"/>
        <v>93725000</v>
      </c>
      <c r="BD2181" s="14">
        <f t="shared" si="170"/>
        <v>93725000</v>
      </c>
      <c r="BE2181" s="7">
        <f t="shared" si="171"/>
        <v>0</v>
      </c>
      <c r="BF2181" s="7">
        <f t="shared" si="171"/>
        <v>0</v>
      </c>
      <c r="BJ2181" s="2"/>
      <c r="BK2181" s="2"/>
      <c r="BL2181" s="2"/>
      <c r="BM2181" s="2"/>
      <c r="BN2181" s="2"/>
      <c r="BO2181" s="2"/>
      <c r="BP2181" s="2"/>
      <c r="BQ2181" s="2"/>
      <c r="BR2181" s="2"/>
    </row>
    <row r="2182" spans="1:70" s="3" customFormat="1" ht="128.25">
      <c r="A2182" s="2"/>
      <c r="B2182" s="28" t="s">
        <v>3452</v>
      </c>
      <c r="C2182" s="28" t="s">
        <v>4792</v>
      </c>
      <c r="D2182" s="28" t="s">
        <v>4804</v>
      </c>
      <c r="E2182" s="29" t="s">
        <v>887</v>
      </c>
      <c r="F2182" s="29" t="s">
        <v>892</v>
      </c>
      <c r="G2182" s="29" t="s">
        <v>140</v>
      </c>
      <c r="H2182" s="29">
        <v>81111508</v>
      </c>
      <c r="I2182" s="29" t="s">
        <v>4830</v>
      </c>
      <c r="J2182" s="29" t="s">
        <v>199</v>
      </c>
      <c r="K2182" s="29" t="s">
        <v>1486</v>
      </c>
      <c r="L2182" s="30" t="s">
        <v>146</v>
      </c>
      <c r="M2182" s="30" t="s">
        <v>146</v>
      </c>
      <c r="N2182" s="30">
        <v>12</v>
      </c>
      <c r="O2182" s="30" t="s">
        <v>218</v>
      </c>
      <c r="P2182" s="30" t="s">
        <v>202</v>
      </c>
      <c r="Q2182" s="31">
        <v>93725000</v>
      </c>
      <c r="R2182" s="31">
        <v>93725000</v>
      </c>
      <c r="S2182" s="30" t="s">
        <v>411</v>
      </c>
      <c r="T2182" s="30" t="s">
        <v>199</v>
      </c>
      <c r="U2182" s="29" t="s">
        <v>462</v>
      </c>
      <c r="V2182" s="29" t="s">
        <v>335</v>
      </c>
      <c r="W2182" s="29" t="s">
        <v>360</v>
      </c>
      <c r="X2182" s="29" t="s">
        <v>206</v>
      </c>
      <c r="Y2182" s="29" t="s">
        <v>211</v>
      </c>
      <c r="Z2182" s="29" t="s">
        <v>893</v>
      </c>
      <c r="AA2182" s="32">
        <v>93725000</v>
      </c>
      <c r="AB2182" s="32">
        <v>0</v>
      </c>
      <c r="AC2182" s="32">
        <v>0</v>
      </c>
      <c r="AD2182" s="32">
        <v>8150000</v>
      </c>
      <c r="AE2182" s="32">
        <v>0</v>
      </c>
      <c r="AF2182" s="32">
        <v>8150000</v>
      </c>
      <c r="AG2182" s="32">
        <v>0</v>
      </c>
      <c r="AH2182" s="32">
        <v>8150000</v>
      </c>
      <c r="AI2182" s="32">
        <v>0</v>
      </c>
      <c r="AJ2182" s="32">
        <v>8150000</v>
      </c>
      <c r="AK2182" s="32">
        <v>0</v>
      </c>
      <c r="AL2182" s="32">
        <v>8150000</v>
      </c>
      <c r="AM2182" s="32">
        <v>0</v>
      </c>
      <c r="AN2182" s="32">
        <v>8150000</v>
      </c>
      <c r="AO2182" s="32">
        <v>0</v>
      </c>
      <c r="AP2182" s="32">
        <v>8150000</v>
      </c>
      <c r="AQ2182" s="32">
        <v>0</v>
      </c>
      <c r="AR2182" s="32">
        <v>8150000</v>
      </c>
      <c r="AS2182" s="32">
        <v>0</v>
      </c>
      <c r="AT2182" s="32">
        <v>8150000</v>
      </c>
      <c r="AU2182" s="32">
        <v>0</v>
      </c>
      <c r="AV2182" s="32">
        <v>8150000</v>
      </c>
      <c r="AW2182" s="32">
        <v>0</v>
      </c>
      <c r="AX2182" s="32">
        <v>12225000</v>
      </c>
      <c r="AZ2182" s="13" t="str">
        <f t="shared" si="172"/>
        <v>OK</v>
      </c>
      <c r="BA2182" s="13" t="str">
        <f t="shared" si="173"/>
        <v>OK</v>
      </c>
      <c r="BB2182" s="7">
        <f t="shared" si="174"/>
        <v>0</v>
      </c>
      <c r="BC2182" s="14">
        <f t="shared" si="170"/>
        <v>93725000</v>
      </c>
      <c r="BD2182" s="14">
        <f t="shared" si="170"/>
        <v>93725000</v>
      </c>
      <c r="BE2182" s="7">
        <f t="shared" si="171"/>
        <v>0</v>
      </c>
      <c r="BF2182" s="7">
        <f t="shared" si="171"/>
        <v>0</v>
      </c>
      <c r="BJ2182" s="2"/>
      <c r="BK2182" s="2"/>
      <c r="BL2182" s="2"/>
      <c r="BM2182" s="2"/>
      <c r="BN2182" s="2"/>
      <c r="BO2182" s="2"/>
      <c r="BP2182" s="2"/>
      <c r="BQ2182" s="2"/>
      <c r="BR2182" s="2"/>
    </row>
    <row r="2183" spans="1:70" s="3" customFormat="1" ht="128.25">
      <c r="A2183" s="2"/>
      <c r="B2183" s="28" t="s">
        <v>3453</v>
      </c>
      <c r="C2183" s="28" t="s">
        <v>4792</v>
      </c>
      <c r="D2183" s="28" t="s">
        <v>4804</v>
      </c>
      <c r="E2183" s="29" t="s">
        <v>887</v>
      </c>
      <c r="F2183" s="29" t="s">
        <v>892</v>
      </c>
      <c r="G2183" s="29" t="s">
        <v>140</v>
      </c>
      <c r="H2183" s="29">
        <v>81111508</v>
      </c>
      <c r="I2183" s="29" t="s">
        <v>4830</v>
      </c>
      <c r="J2183" s="29" t="s">
        <v>199</v>
      </c>
      <c r="K2183" s="29" t="s">
        <v>1487</v>
      </c>
      <c r="L2183" s="30" t="s">
        <v>146</v>
      </c>
      <c r="M2183" s="30" t="s">
        <v>147</v>
      </c>
      <c r="N2183" s="30">
        <v>12</v>
      </c>
      <c r="O2183" s="30" t="s">
        <v>218</v>
      </c>
      <c r="P2183" s="30" t="s">
        <v>202</v>
      </c>
      <c r="Q2183" s="31">
        <v>85575000</v>
      </c>
      <c r="R2183" s="31">
        <v>85575000</v>
      </c>
      <c r="S2183" s="30" t="s">
        <v>411</v>
      </c>
      <c r="T2183" s="30" t="s">
        <v>199</v>
      </c>
      <c r="U2183" s="29" t="s">
        <v>462</v>
      </c>
      <c r="V2183" s="29" t="s">
        <v>335</v>
      </c>
      <c r="W2183" s="29" t="s">
        <v>360</v>
      </c>
      <c r="X2183" s="29" t="s">
        <v>206</v>
      </c>
      <c r="Y2183" s="29" t="s">
        <v>211</v>
      </c>
      <c r="Z2183" s="29" t="s">
        <v>890</v>
      </c>
      <c r="AA2183" s="32">
        <v>0</v>
      </c>
      <c r="AB2183" s="32">
        <v>0</v>
      </c>
      <c r="AC2183" s="32">
        <v>85575000</v>
      </c>
      <c r="AD2183" s="32">
        <v>0</v>
      </c>
      <c r="AE2183" s="32">
        <v>0</v>
      </c>
      <c r="AF2183" s="32">
        <v>8150000</v>
      </c>
      <c r="AG2183" s="32">
        <v>0</v>
      </c>
      <c r="AH2183" s="32">
        <v>8150000</v>
      </c>
      <c r="AI2183" s="32">
        <v>0</v>
      </c>
      <c r="AJ2183" s="32">
        <v>8150000</v>
      </c>
      <c r="AK2183" s="32">
        <v>0</v>
      </c>
      <c r="AL2183" s="32">
        <v>8150000</v>
      </c>
      <c r="AM2183" s="32">
        <v>0</v>
      </c>
      <c r="AN2183" s="32">
        <v>8150000</v>
      </c>
      <c r="AO2183" s="32">
        <v>0</v>
      </c>
      <c r="AP2183" s="32">
        <v>8150000</v>
      </c>
      <c r="AQ2183" s="32">
        <v>0</v>
      </c>
      <c r="AR2183" s="32">
        <v>8150000</v>
      </c>
      <c r="AS2183" s="32">
        <v>0</v>
      </c>
      <c r="AT2183" s="32">
        <v>8150000</v>
      </c>
      <c r="AU2183" s="32">
        <v>0</v>
      </c>
      <c r="AV2183" s="32">
        <v>8150000</v>
      </c>
      <c r="AW2183" s="32">
        <v>0</v>
      </c>
      <c r="AX2183" s="32">
        <v>12225000</v>
      </c>
      <c r="AZ2183" s="13" t="str">
        <f t="shared" si="172"/>
        <v>OK</v>
      </c>
      <c r="BA2183" s="13" t="str">
        <f t="shared" si="173"/>
        <v>OK</v>
      </c>
      <c r="BB2183" s="7">
        <f t="shared" si="174"/>
        <v>0</v>
      </c>
      <c r="BC2183" s="14">
        <f t="shared" si="170"/>
        <v>85575000</v>
      </c>
      <c r="BD2183" s="14">
        <f t="shared" si="170"/>
        <v>85575000</v>
      </c>
      <c r="BE2183" s="7">
        <f t="shared" si="171"/>
        <v>0</v>
      </c>
      <c r="BF2183" s="7">
        <f t="shared" si="171"/>
        <v>0</v>
      </c>
      <c r="BJ2183" s="2"/>
      <c r="BK2183" s="2"/>
      <c r="BL2183" s="2"/>
      <c r="BM2183" s="2"/>
      <c r="BN2183" s="2"/>
      <c r="BO2183" s="2"/>
      <c r="BP2183" s="2"/>
      <c r="BQ2183" s="2"/>
      <c r="BR2183" s="2"/>
    </row>
    <row r="2184" spans="1:70" s="3" customFormat="1" ht="114">
      <c r="A2184" s="2"/>
      <c r="B2184" s="28" t="s">
        <v>3454</v>
      </c>
      <c r="C2184" s="28" t="s">
        <v>4792</v>
      </c>
      <c r="D2184" s="28" t="s">
        <v>4804</v>
      </c>
      <c r="E2184" s="29" t="s">
        <v>887</v>
      </c>
      <c r="F2184" s="29" t="s">
        <v>892</v>
      </c>
      <c r="G2184" s="29" t="s">
        <v>140</v>
      </c>
      <c r="H2184" s="29">
        <v>81111508</v>
      </c>
      <c r="I2184" s="29" t="s">
        <v>4830</v>
      </c>
      <c r="J2184" s="29" t="s">
        <v>199</v>
      </c>
      <c r="K2184" s="29" t="s">
        <v>1488</v>
      </c>
      <c r="L2184" s="30" t="s">
        <v>146</v>
      </c>
      <c r="M2184" s="30" t="s">
        <v>146</v>
      </c>
      <c r="N2184" s="30">
        <v>12</v>
      </c>
      <c r="O2184" s="30" t="s">
        <v>218</v>
      </c>
      <c r="P2184" s="30" t="s">
        <v>202</v>
      </c>
      <c r="Q2184" s="31">
        <v>81900000</v>
      </c>
      <c r="R2184" s="31">
        <v>81900000</v>
      </c>
      <c r="S2184" s="30" t="s">
        <v>411</v>
      </c>
      <c r="T2184" s="30" t="s">
        <v>199</v>
      </c>
      <c r="U2184" s="29" t="s">
        <v>462</v>
      </c>
      <c r="V2184" s="29" t="s">
        <v>335</v>
      </c>
      <c r="W2184" s="29" t="s">
        <v>360</v>
      </c>
      <c r="X2184" s="29" t="s">
        <v>206</v>
      </c>
      <c r="Y2184" s="29" t="s">
        <v>211</v>
      </c>
      <c r="Z2184" s="29" t="s">
        <v>894</v>
      </c>
      <c r="AA2184" s="32">
        <v>81900000</v>
      </c>
      <c r="AB2184" s="32">
        <v>0</v>
      </c>
      <c r="AC2184" s="32">
        <v>0</v>
      </c>
      <c r="AD2184" s="32">
        <v>7020000</v>
      </c>
      <c r="AE2184" s="32">
        <v>0</v>
      </c>
      <c r="AF2184" s="32">
        <v>7020000</v>
      </c>
      <c r="AG2184" s="32">
        <v>0</v>
      </c>
      <c r="AH2184" s="32">
        <v>7020000</v>
      </c>
      <c r="AI2184" s="32">
        <v>0</v>
      </c>
      <c r="AJ2184" s="32">
        <v>7020000</v>
      </c>
      <c r="AK2184" s="32">
        <v>0</v>
      </c>
      <c r="AL2184" s="32">
        <v>7020000</v>
      </c>
      <c r="AM2184" s="32">
        <v>0</v>
      </c>
      <c r="AN2184" s="32">
        <v>7020000</v>
      </c>
      <c r="AO2184" s="32">
        <v>0</v>
      </c>
      <c r="AP2184" s="32">
        <v>7020000</v>
      </c>
      <c r="AQ2184" s="32">
        <v>0</v>
      </c>
      <c r="AR2184" s="32">
        <v>7020000</v>
      </c>
      <c r="AS2184" s="32">
        <v>0</v>
      </c>
      <c r="AT2184" s="32">
        <v>7020000</v>
      </c>
      <c r="AU2184" s="32">
        <v>0</v>
      </c>
      <c r="AV2184" s="32">
        <v>7020000</v>
      </c>
      <c r="AW2184" s="32">
        <v>0</v>
      </c>
      <c r="AX2184" s="32">
        <v>11700000</v>
      </c>
      <c r="AZ2184" s="13" t="str">
        <f t="shared" si="172"/>
        <v>OK</v>
      </c>
      <c r="BA2184" s="13" t="str">
        <f t="shared" si="173"/>
        <v>OK</v>
      </c>
      <c r="BB2184" s="7">
        <f t="shared" si="174"/>
        <v>0</v>
      </c>
      <c r="BC2184" s="14">
        <f t="shared" si="170"/>
        <v>81900000</v>
      </c>
      <c r="BD2184" s="14">
        <f t="shared" si="170"/>
        <v>81900000</v>
      </c>
      <c r="BE2184" s="7">
        <f t="shared" si="171"/>
        <v>0</v>
      </c>
      <c r="BF2184" s="7">
        <f t="shared" si="171"/>
        <v>0</v>
      </c>
      <c r="BJ2184" s="2"/>
      <c r="BK2184" s="2"/>
      <c r="BL2184" s="2"/>
      <c r="BM2184" s="2"/>
      <c r="BN2184" s="2"/>
      <c r="BO2184" s="2"/>
      <c r="BP2184" s="2"/>
      <c r="BQ2184" s="2"/>
      <c r="BR2184" s="2"/>
    </row>
    <row r="2185" spans="1:70" s="3" customFormat="1" ht="128.25">
      <c r="A2185" s="2"/>
      <c r="B2185" s="28" t="s">
        <v>3455</v>
      </c>
      <c r="C2185" s="28" t="s">
        <v>4792</v>
      </c>
      <c r="D2185" s="28" t="s">
        <v>4804</v>
      </c>
      <c r="E2185" s="29" t="s">
        <v>887</v>
      </c>
      <c r="F2185" s="29" t="s">
        <v>892</v>
      </c>
      <c r="G2185" s="29" t="s">
        <v>140</v>
      </c>
      <c r="H2185" s="29">
        <v>81111508</v>
      </c>
      <c r="I2185" s="29" t="s">
        <v>4830</v>
      </c>
      <c r="J2185" s="29" t="s">
        <v>199</v>
      </c>
      <c r="K2185" s="29" t="s">
        <v>1489</v>
      </c>
      <c r="L2185" s="30" t="s">
        <v>148</v>
      </c>
      <c r="M2185" s="30" t="s">
        <v>149</v>
      </c>
      <c r="N2185" s="30">
        <v>9</v>
      </c>
      <c r="O2185" s="30" t="s">
        <v>218</v>
      </c>
      <c r="P2185" s="30" t="s">
        <v>202</v>
      </c>
      <c r="Q2185" s="31">
        <v>54630000</v>
      </c>
      <c r="R2185" s="31">
        <v>54630000</v>
      </c>
      <c r="S2185" s="30" t="s">
        <v>411</v>
      </c>
      <c r="T2185" s="30" t="s">
        <v>199</v>
      </c>
      <c r="U2185" s="29" t="s">
        <v>462</v>
      </c>
      <c r="V2185" s="29" t="s">
        <v>335</v>
      </c>
      <c r="W2185" s="29" t="s">
        <v>360</v>
      </c>
      <c r="X2185" s="29" t="s">
        <v>206</v>
      </c>
      <c r="Y2185" s="29" t="s">
        <v>211</v>
      </c>
      <c r="Z2185" s="29" t="s">
        <v>894</v>
      </c>
      <c r="AA2185" s="32">
        <v>0</v>
      </c>
      <c r="AB2185" s="32">
        <v>0</v>
      </c>
      <c r="AC2185" s="32">
        <v>0</v>
      </c>
      <c r="AD2185" s="32">
        <v>0</v>
      </c>
      <c r="AE2185" s="32">
        <v>0</v>
      </c>
      <c r="AF2185" s="32">
        <v>0</v>
      </c>
      <c r="AG2185" s="32">
        <v>54630000</v>
      </c>
      <c r="AH2185" s="32">
        <v>0</v>
      </c>
      <c r="AI2185" s="32">
        <v>0</v>
      </c>
      <c r="AJ2185" s="32">
        <v>6070000</v>
      </c>
      <c r="AK2185" s="32">
        <v>0</v>
      </c>
      <c r="AL2185" s="32">
        <v>6070000</v>
      </c>
      <c r="AM2185" s="32">
        <v>0</v>
      </c>
      <c r="AN2185" s="32">
        <v>6070000</v>
      </c>
      <c r="AO2185" s="32">
        <v>0</v>
      </c>
      <c r="AP2185" s="32">
        <v>6070000</v>
      </c>
      <c r="AQ2185" s="32">
        <v>0</v>
      </c>
      <c r="AR2185" s="32">
        <v>6070000</v>
      </c>
      <c r="AS2185" s="32">
        <v>0</v>
      </c>
      <c r="AT2185" s="32">
        <v>6070000</v>
      </c>
      <c r="AU2185" s="32">
        <v>0</v>
      </c>
      <c r="AV2185" s="32">
        <v>6070000</v>
      </c>
      <c r="AW2185" s="32">
        <v>0</v>
      </c>
      <c r="AX2185" s="32">
        <v>12140000</v>
      </c>
      <c r="AZ2185" s="13" t="str">
        <f t="shared" si="172"/>
        <v>OK</v>
      </c>
      <c r="BA2185" s="13" t="str">
        <f t="shared" si="173"/>
        <v>OK</v>
      </c>
      <c r="BB2185" s="7">
        <f t="shared" si="174"/>
        <v>0</v>
      </c>
      <c r="BC2185" s="14">
        <f t="shared" si="170"/>
        <v>54630000</v>
      </c>
      <c r="BD2185" s="14">
        <f t="shared" si="170"/>
        <v>54630000</v>
      </c>
      <c r="BE2185" s="7">
        <f t="shared" si="171"/>
        <v>0</v>
      </c>
      <c r="BF2185" s="7">
        <f t="shared" si="171"/>
        <v>0</v>
      </c>
      <c r="BJ2185" s="2"/>
      <c r="BK2185" s="2"/>
      <c r="BL2185" s="2"/>
      <c r="BM2185" s="2"/>
      <c r="BN2185" s="2"/>
      <c r="BO2185" s="2"/>
      <c r="BP2185" s="2"/>
      <c r="BQ2185" s="2"/>
      <c r="BR2185" s="2"/>
    </row>
    <row r="2186" spans="1:70" s="3" customFormat="1" ht="99.75">
      <c r="A2186" s="2"/>
      <c r="B2186" s="28" t="s">
        <v>3456</v>
      </c>
      <c r="C2186" s="28" t="s">
        <v>4792</v>
      </c>
      <c r="D2186" s="28" t="s">
        <v>4804</v>
      </c>
      <c r="E2186" s="29" t="s">
        <v>887</v>
      </c>
      <c r="F2186" s="29" t="s">
        <v>892</v>
      </c>
      <c r="G2186" s="29" t="s">
        <v>140</v>
      </c>
      <c r="H2186" s="29">
        <v>81111508</v>
      </c>
      <c r="I2186" s="29" t="s">
        <v>4830</v>
      </c>
      <c r="J2186" s="29" t="s">
        <v>199</v>
      </c>
      <c r="K2186" s="29" t="s">
        <v>1490</v>
      </c>
      <c r="L2186" s="30" t="s">
        <v>146</v>
      </c>
      <c r="M2186" s="30" t="s">
        <v>146</v>
      </c>
      <c r="N2186" s="30">
        <v>12</v>
      </c>
      <c r="O2186" s="30" t="s">
        <v>218</v>
      </c>
      <c r="P2186" s="30" t="s">
        <v>202</v>
      </c>
      <c r="Q2186" s="31">
        <v>41766667</v>
      </c>
      <c r="R2186" s="31">
        <v>41766667</v>
      </c>
      <c r="S2186" s="30" t="s">
        <v>411</v>
      </c>
      <c r="T2186" s="30" t="s">
        <v>199</v>
      </c>
      <c r="U2186" s="29" t="s">
        <v>462</v>
      </c>
      <c r="V2186" s="29" t="s">
        <v>335</v>
      </c>
      <c r="W2186" s="29" t="s">
        <v>360</v>
      </c>
      <c r="X2186" s="29" t="s">
        <v>206</v>
      </c>
      <c r="Y2186" s="29" t="s">
        <v>211</v>
      </c>
      <c r="Z2186" s="29" t="s">
        <v>894</v>
      </c>
      <c r="AA2186" s="32">
        <v>41766667</v>
      </c>
      <c r="AB2186" s="32">
        <v>0</v>
      </c>
      <c r="AC2186" s="32">
        <v>0</v>
      </c>
      <c r="AD2186" s="32">
        <v>3580000</v>
      </c>
      <c r="AE2186" s="32">
        <v>0</v>
      </c>
      <c r="AF2186" s="32">
        <v>3580000</v>
      </c>
      <c r="AG2186" s="32">
        <v>0</v>
      </c>
      <c r="AH2186" s="32">
        <v>3580000</v>
      </c>
      <c r="AI2186" s="32">
        <v>0</v>
      </c>
      <c r="AJ2186" s="32">
        <v>3580000</v>
      </c>
      <c r="AK2186" s="32">
        <v>0</v>
      </c>
      <c r="AL2186" s="32">
        <v>3580000</v>
      </c>
      <c r="AM2186" s="32">
        <v>0</v>
      </c>
      <c r="AN2186" s="32">
        <v>3580000</v>
      </c>
      <c r="AO2186" s="32">
        <v>0</v>
      </c>
      <c r="AP2186" s="32">
        <v>3580000</v>
      </c>
      <c r="AQ2186" s="32">
        <v>0</v>
      </c>
      <c r="AR2186" s="32">
        <v>3580000</v>
      </c>
      <c r="AS2186" s="32">
        <v>0</v>
      </c>
      <c r="AT2186" s="32">
        <v>3580000</v>
      </c>
      <c r="AU2186" s="32">
        <v>0</v>
      </c>
      <c r="AV2186" s="32">
        <v>3580000</v>
      </c>
      <c r="AW2186" s="32">
        <v>0</v>
      </c>
      <c r="AX2186" s="32">
        <v>5966667</v>
      </c>
      <c r="AZ2186" s="13" t="str">
        <f t="shared" si="172"/>
        <v>OK</v>
      </c>
      <c r="BA2186" s="13" t="str">
        <f t="shared" si="173"/>
        <v>OK</v>
      </c>
      <c r="BB2186" s="7">
        <f t="shared" si="174"/>
        <v>0</v>
      </c>
      <c r="BC2186" s="14">
        <f t="shared" si="170"/>
        <v>41766667</v>
      </c>
      <c r="BD2186" s="14">
        <f t="shared" si="170"/>
        <v>41766667</v>
      </c>
      <c r="BE2186" s="7">
        <f t="shared" si="171"/>
        <v>0</v>
      </c>
      <c r="BF2186" s="7">
        <f t="shared" si="171"/>
        <v>0</v>
      </c>
      <c r="BJ2186" s="2"/>
      <c r="BK2186" s="2"/>
      <c r="BL2186" s="2"/>
      <c r="BM2186" s="2"/>
      <c r="BN2186" s="2"/>
      <c r="BO2186" s="2"/>
      <c r="BP2186" s="2"/>
      <c r="BQ2186" s="2"/>
      <c r="BR2186" s="2"/>
    </row>
    <row r="2187" spans="1:70" s="3" customFormat="1" ht="57">
      <c r="A2187" s="2"/>
      <c r="B2187" s="28" t="s">
        <v>3457</v>
      </c>
      <c r="C2187" s="28" t="s">
        <v>4792</v>
      </c>
      <c r="D2187" s="28" t="s">
        <v>4804</v>
      </c>
      <c r="E2187" s="29" t="s">
        <v>887</v>
      </c>
      <c r="F2187" s="29" t="s">
        <v>892</v>
      </c>
      <c r="G2187" s="29" t="s">
        <v>140</v>
      </c>
      <c r="H2187" s="29">
        <v>81111800</v>
      </c>
      <c r="I2187" s="29" t="s">
        <v>4830</v>
      </c>
      <c r="J2187" s="29" t="s">
        <v>199</v>
      </c>
      <c r="K2187" s="29" t="s">
        <v>1491</v>
      </c>
      <c r="L2187" s="30" t="s">
        <v>146</v>
      </c>
      <c r="M2187" s="30" t="s">
        <v>150</v>
      </c>
      <c r="N2187" s="30">
        <v>7</v>
      </c>
      <c r="O2187" s="30" t="s">
        <v>474</v>
      </c>
      <c r="P2187" s="30" t="s">
        <v>202</v>
      </c>
      <c r="Q2187" s="31">
        <v>320000000</v>
      </c>
      <c r="R2187" s="31">
        <v>320000000</v>
      </c>
      <c r="S2187" s="30" t="s">
        <v>411</v>
      </c>
      <c r="T2187" s="30" t="s">
        <v>199</v>
      </c>
      <c r="U2187" s="29" t="s">
        <v>462</v>
      </c>
      <c r="V2187" s="29" t="s">
        <v>335</v>
      </c>
      <c r="W2187" s="29" t="s">
        <v>360</v>
      </c>
      <c r="X2187" s="29" t="s">
        <v>206</v>
      </c>
      <c r="Y2187" s="29" t="s">
        <v>678</v>
      </c>
      <c r="Z2187" s="29" t="s">
        <v>464</v>
      </c>
      <c r="AA2187" s="32">
        <v>0</v>
      </c>
      <c r="AB2187" s="32">
        <v>0</v>
      </c>
      <c r="AC2187" s="32">
        <v>0</v>
      </c>
      <c r="AD2187" s="32">
        <v>0</v>
      </c>
      <c r="AE2187" s="32">
        <v>0</v>
      </c>
      <c r="AF2187" s="32">
        <v>0</v>
      </c>
      <c r="AG2187" s="32">
        <v>0</v>
      </c>
      <c r="AH2187" s="32">
        <v>0</v>
      </c>
      <c r="AI2187" s="32">
        <v>320000000</v>
      </c>
      <c r="AJ2187" s="32">
        <v>0</v>
      </c>
      <c r="AK2187" s="32">
        <v>0</v>
      </c>
      <c r="AL2187" s="32">
        <v>71450000</v>
      </c>
      <c r="AM2187" s="32">
        <v>0</v>
      </c>
      <c r="AN2187" s="32">
        <v>71450000</v>
      </c>
      <c r="AO2187" s="32">
        <v>0</v>
      </c>
      <c r="AP2187" s="32">
        <v>71450000</v>
      </c>
      <c r="AQ2187" s="32">
        <v>0</v>
      </c>
      <c r="AR2187" s="32">
        <v>71450000</v>
      </c>
      <c r="AS2187" s="32">
        <v>0</v>
      </c>
      <c r="AT2187" s="32">
        <v>71450000</v>
      </c>
      <c r="AU2187" s="32">
        <v>0</v>
      </c>
      <c r="AV2187" s="32">
        <v>71450000</v>
      </c>
      <c r="AW2187" s="32">
        <v>0</v>
      </c>
      <c r="AX2187" s="32">
        <v>108700000</v>
      </c>
      <c r="AZ2187" s="13" t="str">
        <f t="shared" si="172"/>
        <v>OK</v>
      </c>
      <c r="BA2187" s="13" t="str">
        <f t="shared" si="173"/>
        <v>Obligaciones superan al Valor estimado en $ 217.400.000,00</v>
      </c>
      <c r="BB2187" s="7">
        <f t="shared" si="174"/>
        <v>0</v>
      </c>
      <c r="BC2187" s="14">
        <f t="shared" si="170"/>
        <v>320000000</v>
      </c>
      <c r="BD2187" s="14">
        <f t="shared" si="170"/>
        <v>537400000</v>
      </c>
      <c r="BE2187" s="7">
        <f t="shared" si="171"/>
        <v>0</v>
      </c>
      <c r="BF2187" s="7">
        <f t="shared" si="171"/>
        <v>1</v>
      </c>
      <c r="BJ2187" s="2"/>
      <c r="BK2187" s="2"/>
      <c r="BL2187" s="2"/>
      <c r="BM2187" s="2"/>
      <c r="BN2187" s="2"/>
      <c r="BO2187" s="2"/>
      <c r="BP2187" s="2"/>
      <c r="BQ2187" s="2"/>
      <c r="BR2187" s="2"/>
    </row>
    <row r="2188" spans="1:70" s="3" customFormat="1" ht="57">
      <c r="A2188" s="2"/>
      <c r="B2188" s="28" t="s">
        <v>3458</v>
      </c>
      <c r="C2188" s="28" t="s">
        <v>4792</v>
      </c>
      <c r="D2188" s="28" t="s">
        <v>4804</v>
      </c>
      <c r="E2188" s="29" t="s">
        <v>887</v>
      </c>
      <c r="F2188" s="29" t="s">
        <v>892</v>
      </c>
      <c r="G2188" s="29" t="s">
        <v>140</v>
      </c>
      <c r="H2188" s="29">
        <v>81111800</v>
      </c>
      <c r="I2188" s="29" t="s">
        <v>4830</v>
      </c>
      <c r="J2188" s="29" t="s">
        <v>199</v>
      </c>
      <c r="K2188" s="29" t="s">
        <v>1492</v>
      </c>
      <c r="L2188" s="30" t="s">
        <v>146</v>
      </c>
      <c r="M2188" s="30" t="s">
        <v>147</v>
      </c>
      <c r="N2188" s="30">
        <v>9</v>
      </c>
      <c r="O2188" s="30" t="s">
        <v>437</v>
      </c>
      <c r="P2188" s="30" t="s">
        <v>202</v>
      </c>
      <c r="Q2188" s="31">
        <v>500000000</v>
      </c>
      <c r="R2188" s="31">
        <v>200000000</v>
      </c>
      <c r="S2188" s="30" t="s">
        <v>216</v>
      </c>
      <c r="T2188" s="30" t="s">
        <v>450</v>
      </c>
      <c r="U2188" s="29" t="s">
        <v>462</v>
      </c>
      <c r="V2188" s="29" t="s">
        <v>335</v>
      </c>
      <c r="W2188" s="29" t="s">
        <v>360</v>
      </c>
      <c r="X2188" s="29" t="s">
        <v>206</v>
      </c>
      <c r="Y2188" s="29" t="s">
        <v>678</v>
      </c>
      <c r="Z2188" s="29" t="s">
        <v>464</v>
      </c>
      <c r="AA2188" s="32">
        <v>0</v>
      </c>
      <c r="AB2188" s="32">
        <v>0</v>
      </c>
      <c r="AC2188" s="32">
        <v>200000000</v>
      </c>
      <c r="AD2188" s="32">
        <v>0</v>
      </c>
      <c r="AE2188" s="32">
        <v>0</v>
      </c>
      <c r="AF2188" s="32">
        <v>20000000</v>
      </c>
      <c r="AG2188" s="32">
        <v>0</v>
      </c>
      <c r="AH2188" s="32">
        <v>20000000</v>
      </c>
      <c r="AI2188" s="32">
        <v>0</v>
      </c>
      <c r="AJ2188" s="32">
        <v>20000000</v>
      </c>
      <c r="AK2188" s="32">
        <v>0</v>
      </c>
      <c r="AL2188" s="32">
        <v>20000000</v>
      </c>
      <c r="AM2188" s="32">
        <v>0</v>
      </c>
      <c r="AN2188" s="32">
        <v>20000000</v>
      </c>
      <c r="AO2188" s="32">
        <v>0</v>
      </c>
      <c r="AP2188" s="32">
        <v>20000000</v>
      </c>
      <c r="AQ2188" s="32">
        <v>0</v>
      </c>
      <c r="AR2188" s="32">
        <v>20000000</v>
      </c>
      <c r="AS2188" s="32">
        <v>0</v>
      </c>
      <c r="AT2188" s="32">
        <v>20000000</v>
      </c>
      <c r="AU2188" s="32">
        <v>0</v>
      </c>
      <c r="AV2188" s="32">
        <v>20000000</v>
      </c>
      <c r="AW2188" s="32">
        <v>0</v>
      </c>
      <c r="AX2188" s="32">
        <v>20000000</v>
      </c>
      <c r="AZ2188" s="13" t="str">
        <f t="shared" si="172"/>
        <v>OK</v>
      </c>
      <c r="BA2188" s="13" t="str">
        <f t="shared" si="173"/>
        <v>OK</v>
      </c>
      <c r="BB2188" s="7">
        <f t="shared" si="174"/>
        <v>0</v>
      </c>
      <c r="BC2188" s="14">
        <f t="shared" si="170"/>
        <v>200000000</v>
      </c>
      <c r="BD2188" s="14">
        <f t="shared" si="170"/>
        <v>200000000</v>
      </c>
      <c r="BE2188" s="7">
        <f t="shared" si="171"/>
        <v>0</v>
      </c>
      <c r="BF2188" s="7">
        <f t="shared" si="171"/>
        <v>0</v>
      </c>
      <c r="BJ2188" s="2"/>
      <c r="BK2188" s="2"/>
      <c r="BL2188" s="2"/>
      <c r="BM2188" s="2"/>
      <c r="BN2188" s="2"/>
      <c r="BO2188" s="2"/>
      <c r="BP2188" s="2"/>
      <c r="BQ2188" s="2"/>
      <c r="BR2188" s="2"/>
    </row>
    <row r="2189" spans="1:70" s="3" customFormat="1" ht="57">
      <c r="A2189" s="2"/>
      <c r="B2189" s="28" t="s">
        <v>3459</v>
      </c>
      <c r="C2189" s="28" t="s">
        <v>4792</v>
      </c>
      <c r="D2189" s="28" t="s">
        <v>4804</v>
      </c>
      <c r="E2189" s="29" t="s">
        <v>887</v>
      </c>
      <c r="F2189" s="29" t="s">
        <v>892</v>
      </c>
      <c r="G2189" s="29" t="s">
        <v>140</v>
      </c>
      <c r="H2189" s="29">
        <v>81111800</v>
      </c>
      <c r="I2189" s="29" t="s">
        <v>4830</v>
      </c>
      <c r="J2189" s="29" t="s">
        <v>199</v>
      </c>
      <c r="K2189" s="29" t="s">
        <v>1493</v>
      </c>
      <c r="L2189" s="30" t="s">
        <v>146</v>
      </c>
      <c r="M2189" s="30" t="s">
        <v>147</v>
      </c>
      <c r="N2189" s="30">
        <v>2</v>
      </c>
      <c r="O2189" s="30" t="s">
        <v>437</v>
      </c>
      <c r="P2189" s="30" t="s">
        <v>202</v>
      </c>
      <c r="Q2189" s="31">
        <v>200000000</v>
      </c>
      <c r="R2189" s="31">
        <v>200000000</v>
      </c>
      <c r="S2189" s="30" t="s">
        <v>411</v>
      </c>
      <c r="T2189" s="30" t="s">
        <v>199</v>
      </c>
      <c r="U2189" s="29" t="s">
        <v>462</v>
      </c>
      <c r="V2189" s="29" t="s">
        <v>335</v>
      </c>
      <c r="W2189" s="29" t="s">
        <v>360</v>
      </c>
      <c r="X2189" s="29" t="s">
        <v>206</v>
      </c>
      <c r="Y2189" s="29" t="s">
        <v>678</v>
      </c>
      <c r="Z2189" s="29" t="s">
        <v>464</v>
      </c>
      <c r="AA2189" s="32">
        <v>0</v>
      </c>
      <c r="AB2189" s="32">
        <v>0</v>
      </c>
      <c r="AC2189" s="32">
        <v>200000000</v>
      </c>
      <c r="AD2189" s="32">
        <v>0</v>
      </c>
      <c r="AE2189" s="32">
        <v>0</v>
      </c>
      <c r="AF2189" s="32">
        <v>200000000</v>
      </c>
      <c r="AG2189" s="32">
        <v>0</v>
      </c>
      <c r="AH2189" s="32">
        <v>0</v>
      </c>
      <c r="AI2189" s="32">
        <v>0</v>
      </c>
      <c r="AJ2189" s="32">
        <v>0</v>
      </c>
      <c r="AK2189" s="32">
        <v>0</v>
      </c>
      <c r="AL2189" s="32">
        <v>0</v>
      </c>
      <c r="AM2189" s="32">
        <v>0</v>
      </c>
      <c r="AN2189" s="32">
        <v>0</v>
      </c>
      <c r="AO2189" s="32">
        <v>0</v>
      </c>
      <c r="AP2189" s="32">
        <v>0</v>
      </c>
      <c r="AQ2189" s="32">
        <v>0</v>
      </c>
      <c r="AR2189" s="32">
        <v>0</v>
      </c>
      <c r="AS2189" s="32">
        <v>0</v>
      </c>
      <c r="AT2189" s="32">
        <v>0</v>
      </c>
      <c r="AU2189" s="32">
        <v>0</v>
      </c>
      <c r="AV2189" s="32">
        <v>0</v>
      </c>
      <c r="AW2189" s="32">
        <v>0</v>
      </c>
      <c r="AX2189" s="32">
        <v>0</v>
      </c>
      <c r="AZ2189" s="13" t="str">
        <f t="shared" si="172"/>
        <v>OK</v>
      </c>
      <c r="BA2189" s="13" t="str">
        <f t="shared" si="173"/>
        <v>OK</v>
      </c>
      <c r="BB2189" s="7">
        <f t="shared" si="174"/>
        <v>0</v>
      </c>
      <c r="BC2189" s="14">
        <f t="shared" si="170"/>
        <v>200000000</v>
      </c>
      <c r="BD2189" s="14">
        <f t="shared" si="170"/>
        <v>200000000</v>
      </c>
      <c r="BE2189" s="7">
        <f t="shared" si="171"/>
        <v>0</v>
      </c>
      <c r="BF2189" s="7">
        <f t="shared" si="171"/>
        <v>0</v>
      </c>
      <c r="BJ2189" s="2"/>
      <c r="BK2189" s="2"/>
      <c r="BL2189" s="2"/>
      <c r="BM2189" s="2"/>
      <c r="BN2189" s="2"/>
      <c r="BO2189" s="2"/>
      <c r="BP2189" s="2"/>
      <c r="BQ2189" s="2"/>
      <c r="BR2189" s="2"/>
    </row>
    <row r="2190" spans="1:70" s="3" customFormat="1" ht="57">
      <c r="A2190" s="2"/>
      <c r="B2190" s="28" t="s">
        <v>3460</v>
      </c>
      <c r="C2190" s="28" t="s">
        <v>4792</v>
      </c>
      <c r="D2190" s="28" t="s">
        <v>4804</v>
      </c>
      <c r="E2190" s="29" t="s">
        <v>887</v>
      </c>
      <c r="F2190" s="29" t="s">
        <v>892</v>
      </c>
      <c r="G2190" s="29" t="s">
        <v>140</v>
      </c>
      <c r="H2190" s="29">
        <v>81112100</v>
      </c>
      <c r="I2190" s="29" t="s">
        <v>4830</v>
      </c>
      <c r="J2190" s="29" t="s">
        <v>199</v>
      </c>
      <c r="K2190" s="29" t="s">
        <v>1494</v>
      </c>
      <c r="L2190" s="30" t="s">
        <v>147</v>
      </c>
      <c r="M2190" s="30" t="s">
        <v>148</v>
      </c>
      <c r="N2190" s="30">
        <v>9</v>
      </c>
      <c r="O2190" s="30" t="s">
        <v>474</v>
      </c>
      <c r="P2190" s="30" t="s">
        <v>202</v>
      </c>
      <c r="Q2190" s="31">
        <v>2000000000</v>
      </c>
      <c r="R2190" s="31">
        <v>1000000000</v>
      </c>
      <c r="S2190" s="30" t="s">
        <v>216</v>
      </c>
      <c r="T2190" s="30" t="s">
        <v>450</v>
      </c>
      <c r="U2190" s="29" t="s">
        <v>462</v>
      </c>
      <c r="V2190" s="29" t="s">
        <v>335</v>
      </c>
      <c r="W2190" s="29" t="s">
        <v>360</v>
      </c>
      <c r="X2190" s="29" t="s">
        <v>206</v>
      </c>
      <c r="Y2190" s="29" t="s">
        <v>463</v>
      </c>
      <c r="Z2190" s="29" t="s">
        <v>464</v>
      </c>
      <c r="AA2190" s="32">
        <v>0</v>
      </c>
      <c r="AB2190" s="32">
        <v>0</v>
      </c>
      <c r="AC2190" s="32">
        <v>0</v>
      </c>
      <c r="AD2190" s="32">
        <v>0</v>
      </c>
      <c r="AE2190" s="32">
        <v>1000000000</v>
      </c>
      <c r="AF2190" s="32">
        <v>0</v>
      </c>
      <c r="AG2190" s="32">
        <v>0</v>
      </c>
      <c r="AH2190" s="32">
        <v>100000000</v>
      </c>
      <c r="AI2190" s="32">
        <v>0</v>
      </c>
      <c r="AJ2190" s="32">
        <v>100000000</v>
      </c>
      <c r="AK2190" s="32">
        <v>0</v>
      </c>
      <c r="AL2190" s="32">
        <v>100000000</v>
      </c>
      <c r="AM2190" s="32">
        <v>0</v>
      </c>
      <c r="AN2190" s="32">
        <v>100000000</v>
      </c>
      <c r="AO2190" s="32">
        <v>0</v>
      </c>
      <c r="AP2190" s="32">
        <v>100000000</v>
      </c>
      <c r="AQ2190" s="32">
        <v>0</v>
      </c>
      <c r="AR2190" s="32">
        <v>100000000</v>
      </c>
      <c r="AS2190" s="32">
        <v>0</v>
      </c>
      <c r="AT2190" s="32">
        <v>100000000</v>
      </c>
      <c r="AU2190" s="32">
        <v>0</v>
      </c>
      <c r="AV2190" s="32">
        <v>100000000</v>
      </c>
      <c r="AW2190" s="32">
        <v>0</v>
      </c>
      <c r="AX2190" s="32">
        <v>200000000</v>
      </c>
      <c r="AZ2190" s="13" t="str">
        <f t="shared" si="172"/>
        <v>OK</v>
      </c>
      <c r="BA2190" s="13" t="str">
        <f t="shared" si="173"/>
        <v>OK</v>
      </c>
      <c r="BB2190" s="7">
        <f t="shared" si="174"/>
        <v>0</v>
      </c>
      <c r="BC2190" s="14">
        <f t="shared" si="170"/>
        <v>1000000000</v>
      </c>
      <c r="BD2190" s="14">
        <f t="shared" si="170"/>
        <v>1000000000</v>
      </c>
      <c r="BE2190" s="7">
        <f t="shared" si="171"/>
        <v>0</v>
      </c>
      <c r="BF2190" s="7">
        <f t="shared" si="171"/>
        <v>0</v>
      </c>
      <c r="BJ2190" s="2"/>
      <c r="BK2190" s="2"/>
      <c r="BL2190" s="2"/>
      <c r="BM2190" s="2"/>
      <c r="BN2190" s="2"/>
      <c r="BO2190" s="2"/>
      <c r="BP2190" s="2"/>
      <c r="BQ2190" s="2"/>
      <c r="BR2190" s="2"/>
    </row>
    <row r="2191" spans="1:70" s="3" customFormat="1" ht="57">
      <c r="A2191" s="2"/>
      <c r="B2191" s="28" t="s">
        <v>3461</v>
      </c>
      <c r="C2191" s="28" t="s">
        <v>4792</v>
      </c>
      <c r="D2191" s="28" t="s">
        <v>4804</v>
      </c>
      <c r="E2191" s="29" t="s">
        <v>887</v>
      </c>
      <c r="F2191" s="29" t="s">
        <v>892</v>
      </c>
      <c r="G2191" s="29" t="s">
        <v>140</v>
      </c>
      <c r="H2191" s="29">
        <v>11111111</v>
      </c>
      <c r="I2191" s="29" t="s">
        <v>4830</v>
      </c>
      <c r="J2191" s="29" t="s">
        <v>199</v>
      </c>
      <c r="K2191" s="29" t="s">
        <v>1440</v>
      </c>
      <c r="L2191" s="30" t="s">
        <v>146</v>
      </c>
      <c r="M2191" s="30" t="s">
        <v>146</v>
      </c>
      <c r="N2191" s="30">
        <v>10</v>
      </c>
      <c r="O2191" s="30" t="s">
        <v>199</v>
      </c>
      <c r="P2191" s="30" t="s">
        <v>202</v>
      </c>
      <c r="Q2191" s="31">
        <v>5000000</v>
      </c>
      <c r="R2191" s="31">
        <v>5000000</v>
      </c>
      <c r="S2191" s="30" t="s">
        <v>411</v>
      </c>
      <c r="T2191" s="30" t="s">
        <v>199</v>
      </c>
      <c r="U2191" s="29" t="s">
        <v>352</v>
      </c>
      <c r="V2191" s="29" t="s">
        <v>335</v>
      </c>
      <c r="W2191" s="29" t="s">
        <v>404</v>
      </c>
      <c r="X2191" s="29" t="s">
        <v>440</v>
      </c>
      <c r="Y2191" s="29" t="s">
        <v>209</v>
      </c>
      <c r="Z2191" s="29" t="s">
        <v>891</v>
      </c>
      <c r="AA2191" s="32">
        <v>0</v>
      </c>
      <c r="AB2191" s="32">
        <v>0</v>
      </c>
      <c r="AC2191" s="32">
        <v>500000</v>
      </c>
      <c r="AD2191" s="32">
        <v>500000</v>
      </c>
      <c r="AE2191" s="32">
        <v>500000</v>
      </c>
      <c r="AF2191" s="32">
        <v>500000</v>
      </c>
      <c r="AG2191" s="32">
        <v>500000</v>
      </c>
      <c r="AH2191" s="32">
        <v>500000</v>
      </c>
      <c r="AI2191" s="32">
        <v>500000</v>
      </c>
      <c r="AJ2191" s="32">
        <v>500000</v>
      </c>
      <c r="AK2191" s="32">
        <v>500000</v>
      </c>
      <c r="AL2191" s="32">
        <v>500000</v>
      </c>
      <c r="AM2191" s="32">
        <v>500000</v>
      </c>
      <c r="AN2191" s="32">
        <v>500000</v>
      </c>
      <c r="AO2191" s="32">
        <v>500000</v>
      </c>
      <c r="AP2191" s="32">
        <v>500000</v>
      </c>
      <c r="AQ2191" s="32">
        <v>500000</v>
      </c>
      <c r="AR2191" s="32">
        <v>500000</v>
      </c>
      <c r="AS2191" s="32">
        <v>500000</v>
      </c>
      <c r="AT2191" s="32">
        <v>500000</v>
      </c>
      <c r="AU2191" s="32">
        <v>500000</v>
      </c>
      <c r="AV2191" s="32">
        <v>500000</v>
      </c>
      <c r="AW2191" s="32">
        <v>0</v>
      </c>
      <c r="AX2191" s="32">
        <v>0</v>
      </c>
      <c r="AZ2191" s="13" t="str">
        <f t="shared" si="172"/>
        <v>OK</v>
      </c>
      <c r="BA2191" s="13" t="str">
        <f t="shared" si="173"/>
        <v>OK</v>
      </c>
      <c r="BB2191" s="7">
        <f t="shared" si="174"/>
        <v>0</v>
      </c>
      <c r="BC2191" s="14">
        <f t="shared" si="170"/>
        <v>5000000</v>
      </c>
      <c r="BD2191" s="14">
        <f t="shared" si="170"/>
        <v>5000000</v>
      </c>
      <c r="BE2191" s="7">
        <f t="shared" si="171"/>
        <v>0</v>
      </c>
      <c r="BF2191" s="7">
        <f t="shared" si="171"/>
        <v>0</v>
      </c>
      <c r="BJ2191" s="2"/>
      <c r="BK2191" s="2"/>
      <c r="BL2191" s="2"/>
      <c r="BM2191" s="2"/>
      <c r="BN2191" s="2"/>
      <c r="BO2191" s="2"/>
      <c r="BP2191" s="2"/>
      <c r="BQ2191" s="2"/>
      <c r="BR2191" s="2"/>
    </row>
    <row r="2192" spans="1:70" s="3" customFormat="1" ht="156.75">
      <c r="A2192" s="2"/>
      <c r="B2192" s="28" t="s">
        <v>3462</v>
      </c>
      <c r="C2192" s="28" t="s">
        <v>4792</v>
      </c>
      <c r="D2192" s="28" t="s">
        <v>4804</v>
      </c>
      <c r="E2192" s="29" t="s">
        <v>887</v>
      </c>
      <c r="F2192" s="29" t="s">
        <v>892</v>
      </c>
      <c r="G2192" s="29" t="s">
        <v>142</v>
      </c>
      <c r="H2192" s="29">
        <v>81111508</v>
      </c>
      <c r="I2192" s="29" t="s">
        <v>4830</v>
      </c>
      <c r="J2192" s="29" t="s">
        <v>199</v>
      </c>
      <c r="K2192" s="29" t="s">
        <v>1495</v>
      </c>
      <c r="L2192" s="30" t="s">
        <v>146</v>
      </c>
      <c r="M2192" s="30" t="s">
        <v>146</v>
      </c>
      <c r="N2192" s="30">
        <v>12</v>
      </c>
      <c r="O2192" s="30" t="s">
        <v>218</v>
      </c>
      <c r="P2192" s="30" t="s">
        <v>202</v>
      </c>
      <c r="Q2192" s="31">
        <v>178250000</v>
      </c>
      <c r="R2192" s="31">
        <v>178250000</v>
      </c>
      <c r="S2192" s="30" t="s">
        <v>411</v>
      </c>
      <c r="T2192" s="30" t="s">
        <v>199</v>
      </c>
      <c r="U2192" s="29" t="s">
        <v>665</v>
      </c>
      <c r="V2192" s="29" t="s">
        <v>335</v>
      </c>
      <c r="W2192" s="29" t="s">
        <v>355</v>
      </c>
      <c r="X2192" s="29" t="s">
        <v>206</v>
      </c>
      <c r="Y2192" s="29" t="s">
        <v>211</v>
      </c>
      <c r="Z2192" s="29" t="s">
        <v>666</v>
      </c>
      <c r="AA2192" s="32">
        <v>178250000</v>
      </c>
      <c r="AB2192" s="32">
        <v>0</v>
      </c>
      <c r="AC2192" s="32">
        <v>0</v>
      </c>
      <c r="AD2192" s="32">
        <v>15500000</v>
      </c>
      <c r="AE2192" s="32">
        <v>0</v>
      </c>
      <c r="AF2192" s="32">
        <v>15500000</v>
      </c>
      <c r="AG2192" s="32">
        <v>0</v>
      </c>
      <c r="AH2192" s="32">
        <v>15500000</v>
      </c>
      <c r="AI2192" s="32">
        <v>0</v>
      </c>
      <c r="AJ2192" s="32">
        <v>15500000</v>
      </c>
      <c r="AK2192" s="32">
        <v>0</v>
      </c>
      <c r="AL2192" s="32">
        <v>15500000</v>
      </c>
      <c r="AM2192" s="32">
        <v>0</v>
      </c>
      <c r="AN2192" s="32">
        <v>15500000</v>
      </c>
      <c r="AO2192" s="32">
        <v>0</v>
      </c>
      <c r="AP2192" s="32">
        <v>15500000</v>
      </c>
      <c r="AQ2192" s="32">
        <v>0</v>
      </c>
      <c r="AR2192" s="32">
        <v>15500000</v>
      </c>
      <c r="AS2192" s="32">
        <v>0</v>
      </c>
      <c r="AT2192" s="32">
        <v>15500000</v>
      </c>
      <c r="AU2192" s="32">
        <v>0</v>
      </c>
      <c r="AV2192" s="32">
        <v>15500000</v>
      </c>
      <c r="AW2192" s="32">
        <v>0</v>
      </c>
      <c r="AX2192" s="32">
        <v>23250000</v>
      </c>
      <c r="AZ2192" s="13" t="str">
        <f t="shared" si="172"/>
        <v>OK</v>
      </c>
      <c r="BA2192" s="13" t="str">
        <f t="shared" si="173"/>
        <v>OK</v>
      </c>
      <c r="BB2192" s="7">
        <f t="shared" si="174"/>
        <v>0</v>
      </c>
      <c r="BC2192" s="14">
        <f t="shared" si="170"/>
        <v>178250000</v>
      </c>
      <c r="BD2192" s="14">
        <f t="shared" si="170"/>
        <v>178250000</v>
      </c>
      <c r="BE2192" s="7">
        <f t="shared" si="171"/>
        <v>0</v>
      </c>
      <c r="BF2192" s="7">
        <f t="shared" si="171"/>
        <v>0</v>
      </c>
      <c r="BJ2192" s="2"/>
      <c r="BK2192" s="2"/>
      <c r="BL2192" s="2"/>
      <c r="BM2192" s="2"/>
      <c r="BN2192" s="2"/>
      <c r="BO2192" s="2"/>
      <c r="BP2192" s="2"/>
      <c r="BQ2192" s="2"/>
      <c r="BR2192" s="2"/>
    </row>
    <row r="2193" spans="1:70" s="3" customFormat="1" ht="114">
      <c r="A2193" s="2"/>
      <c r="B2193" s="28" t="s">
        <v>3463</v>
      </c>
      <c r="C2193" s="28" t="s">
        <v>4792</v>
      </c>
      <c r="D2193" s="28" t="s">
        <v>4804</v>
      </c>
      <c r="E2193" s="29" t="s">
        <v>887</v>
      </c>
      <c r="F2193" s="29" t="s">
        <v>892</v>
      </c>
      <c r="G2193" s="29" t="s">
        <v>142</v>
      </c>
      <c r="H2193" s="29">
        <v>81111508</v>
      </c>
      <c r="I2193" s="29" t="s">
        <v>4830</v>
      </c>
      <c r="J2193" s="29" t="s">
        <v>199</v>
      </c>
      <c r="K2193" s="29" t="s">
        <v>1496</v>
      </c>
      <c r="L2193" s="30" t="s">
        <v>146</v>
      </c>
      <c r="M2193" s="30" t="s">
        <v>146</v>
      </c>
      <c r="N2193" s="30">
        <v>12</v>
      </c>
      <c r="O2193" s="30" t="s">
        <v>218</v>
      </c>
      <c r="P2193" s="30" t="s">
        <v>202</v>
      </c>
      <c r="Q2193" s="31">
        <v>147890000</v>
      </c>
      <c r="R2193" s="31">
        <v>147890000</v>
      </c>
      <c r="S2193" s="30" t="s">
        <v>411</v>
      </c>
      <c r="T2193" s="30" t="s">
        <v>199</v>
      </c>
      <c r="U2193" s="29" t="s">
        <v>665</v>
      </c>
      <c r="V2193" s="29" t="s">
        <v>335</v>
      </c>
      <c r="W2193" s="29" t="s">
        <v>355</v>
      </c>
      <c r="X2193" s="29" t="s">
        <v>206</v>
      </c>
      <c r="Y2193" s="29" t="s">
        <v>211</v>
      </c>
      <c r="Z2193" s="29" t="s">
        <v>668</v>
      </c>
      <c r="AA2193" s="32">
        <v>147890000</v>
      </c>
      <c r="AB2193" s="32">
        <v>0</v>
      </c>
      <c r="AC2193" s="32">
        <v>0</v>
      </c>
      <c r="AD2193" s="32">
        <v>12860000</v>
      </c>
      <c r="AE2193" s="32">
        <v>0</v>
      </c>
      <c r="AF2193" s="32">
        <v>12860000</v>
      </c>
      <c r="AG2193" s="32">
        <v>0</v>
      </c>
      <c r="AH2193" s="32">
        <v>12860000</v>
      </c>
      <c r="AI2193" s="32">
        <v>0</v>
      </c>
      <c r="AJ2193" s="32">
        <v>12860000</v>
      </c>
      <c r="AK2193" s="32">
        <v>0</v>
      </c>
      <c r="AL2193" s="32">
        <v>12860000</v>
      </c>
      <c r="AM2193" s="32">
        <v>0</v>
      </c>
      <c r="AN2193" s="32">
        <v>12860000</v>
      </c>
      <c r="AO2193" s="32">
        <v>0</v>
      </c>
      <c r="AP2193" s="32">
        <v>12860000</v>
      </c>
      <c r="AQ2193" s="32">
        <v>0</v>
      </c>
      <c r="AR2193" s="32">
        <v>12860000</v>
      </c>
      <c r="AS2193" s="32">
        <v>0</v>
      </c>
      <c r="AT2193" s="32">
        <v>12860000</v>
      </c>
      <c r="AU2193" s="32">
        <v>0</v>
      </c>
      <c r="AV2193" s="32">
        <v>12860000</v>
      </c>
      <c r="AW2193" s="32">
        <v>0</v>
      </c>
      <c r="AX2193" s="32">
        <v>19290000</v>
      </c>
      <c r="AZ2193" s="13" t="str">
        <f t="shared" si="172"/>
        <v>OK</v>
      </c>
      <c r="BA2193" s="13" t="str">
        <f t="shared" si="173"/>
        <v>OK</v>
      </c>
      <c r="BB2193" s="7">
        <f t="shared" si="174"/>
        <v>0</v>
      </c>
      <c r="BC2193" s="14">
        <f t="shared" si="170"/>
        <v>147890000</v>
      </c>
      <c r="BD2193" s="14">
        <f t="shared" si="170"/>
        <v>147890000</v>
      </c>
      <c r="BE2193" s="7">
        <f t="shared" si="171"/>
        <v>0</v>
      </c>
      <c r="BF2193" s="7">
        <f t="shared" si="171"/>
        <v>0</v>
      </c>
      <c r="BJ2193" s="2"/>
      <c r="BK2193" s="2"/>
      <c r="BL2193" s="2"/>
      <c r="BM2193" s="2"/>
      <c r="BN2193" s="2"/>
      <c r="BO2193" s="2"/>
      <c r="BP2193" s="2"/>
      <c r="BQ2193" s="2"/>
      <c r="BR2193" s="2"/>
    </row>
    <row r="2194" spans="1:70" s="3" customFormat="1" ht="128.25">
      <c r="A2194" s="2"/>
      <c r="B2194" s="28" t="s">
        <v>3464</v>
      </c>
      <c r="C2194" s="28" t="s">
        <v>4792</v>
      </c>
      <c r="D2194" s="28" t="s">
        <v>4804</v>
      </c>
      <c r="E2194" s="29" t="s">
        <v>887</v>
      </c>
      <c r="F2194" s="29" t="s">
        <v>892</v>
      </c>
      <c r="G2194" s="29" t="s">
        <v>142</v>
      </c>
      <c r="H2194" s="29">
        <v>81111508</v>
      </c>
      <c r="I2194" s="29" t="s">
        <v>4830</v>
      </c>
      <c r="J2194" s="29" t="s">
        <v>199</v>
      </c>
      <c r="K2194" s="29" t="s">
        <v>1497</v>
      </c>
      <c r="L2194" s="30" t="s">
        <v>146</v>
      </c>
      <c r="M2194" s="30" t="s">
        <v>146</v>
      </c>
      <c r="N2194" s="30">
        <v>12</v>
      </c>
      <c r="O2194" s="30" t="s">
        <v>218</v>
      </c>
      <c r="P2194" s="30" t="s">
        <v>202</v>
      </c>
      <c r="Q2194" s="31">
        <v>118533333</v>
      </c>
      <c r="R2194" s="31">
        <v>118533333</v>
      </c>
      <c r="S2194" s="30" t="s">
        <v>411</v>
      </c>
      <c r="T2194" s="30" t="s">
        <v>199</v>
      </c>
      <c r="U2194" s="29" t="s">
        <v>665</v>
      </c>
      <c r="V2194" s="29" t="s">
        <v>335</v>
      </c>
      <c r="W2194" s="29" t="s">
        <v>355</v>
      </c>
      <c r="X2194" s="29" t="s">
        <v>206</v>
      </c>
      <c r="Y2194" s="29" t="s">
        <v>211</v>
      </c>
      <c r="Z2194" s="29" t="s">
        <v>673</v>
      </c>
      <c r="AA2194" s="32">
        <v>118533333</v>
      </c>
      <c r="AB2194" s="32">
        <v>0</v>
      </c>
      <c r="AC2194" s="32">
        <v>0</v>
      </c>
      <c r="AD2194" s="32">
        <v>10160000</v>
      </c>
      <c r="AE2194" s="32">
        <v>0</v>
      </c>
      <c r="AF2194" s="32">
        <v>10160000</v>
      </c>
      <c r="AG2194" s="32">
        <v>0</v>
      </c>
      <c r="AH2194" s="32">
        <v>10160000</v>
      </c>
      <c r="AI2194" s="32">
        <v>0</v>
      </c>
      <c r="AJ2194" s="32">
        <v>10160000</v>
      </c>
      <c r="AK2194" s="32">
        <v>0</v>
      </c>
      <c r="AL2194" s="32">
        <v>10160000</v>
      </c>
      <c r="AM2194" s="32">
        <v>0</v>
      </c>
      <c r="AN2194" s="32">
        <v>10160000</v>
      </c>
      <c r="AO2194" s="32">
        <v>0</v>
      </c>
      <c r="AP2194" s="32">
        <v>10160000</v>
      </c>
      <c r="AQ2194" s="32">
        <v>0</v>
      </c>
      <c r="AR2194" s="32">
        <v>10160000</v>
      </c>
      <c r="AS2194" s="32">
        <v>0</v>
      </c>
      <c r="AT2194" s="32">
        <v>10160000</v>
      </c>
      <c r="AU2194" s="32">
        <v>0</v>
      </c>
      <c r="AV2194" s="32">
        <v>10160000</v>
      </c>
      <c r="AW2194" s="32">
        <v>0</v>
      </c>
      <c r="AX2194" s="32">
        <v>16933333</v>
      </c>
      <c r="AZ2194" s="13" t="str">
        <f t="shared" si="172"/>
        <v>OK</v>
      </c>
      <c r="BA2194" s="13" t="str">
        <f t="shared" si="173"/>
        <v>OK</v>
      </c>
      <c r="BB2194" s="7">
        <f t="shared" si="174"/>
        <v>0</v>
      </c>
      <c r="BC2194" s="14">
        <f t="shared" si="170"/>
        <v>118533333</v>
      </c>
      <c r="BD2194" s="14">
        <f t="shared" si="170"/>
        <v>118533333</v>
      </c>
      <c r="BE2194" s="7">
        <f t="shared" si="171"/>
        <v>0</v>
      </c>
      <c r="BF2194" s="7">
        <f t="shared" si="171"/>
        <v>0</v>
      </c>
      <c r="BJ2194" s="2"/>
      <c r="BK2194" s="2"/>
      <c r="BL2194" s="2"/>
      <c r="BM2194" s="2"/>
      <c r="BN2194" s="2"/>
      <c r="BO2194" s="2"/>
      <c r="BP2194" s="2"/>
      <c r="BQ2194" s="2"/>
      <c r="BR2194" s="2"/>
    </row>
    <row r="2195" spans="1:70" s="3" customFormat="1" ht="128.25">
      <c r="A2195" s="2"/>
      <c r="B2195" s="28" t="s">
        <v>3465</v>
      </c>
      <c r="C2195" s="28" t="s">
        <v>4792</v>
      </c>
      <c r="D2195" s="28" t="s">
        <v>4804</v>
      </c>
      <c r="E2195" s="29" t="s">
        <v>887</v>
      </c>
      <c r="F2195" s="29" t="s">
        <v>892</v>
      </c>
      <c r="G2195" s="29" t="s">
        <v>142</v>
      </c>
      <c r="H2195" s="29">
        <v>81111508</v>
      </c>
      <c r="I2195" s="29" t="s">
        <v>4830</v>
      </c>
      <c r="J2195" s="29" t="s">
        <v>199</v>
      </c>
      <c r="K2195" s="29" t="s">
        <v>1497</v>
      </c>
      <c r="L2195" s="30" t="s">
        <v>146</v>
      </c>
      <c r="M2195" s="30" t="s">
        <v>146</v>
      </c>
      <c r="N2195" s="30">
        <v>12</v>
      </c>
      <c r="O2195" s="30" t="s">
        <v>218</v>
      </c>
      <c r="P2195" s="30" t="s">
        <v>202</v>
      </c>
      <c r="Q2195" s="31">
        <v>118533333</v>
      </c>
      <c r="R2195" s="31">
        <v>118533333</v>
      </c>
      <c r="S2195" s="30" t="s">
        <v>411</v>
      </c>
      <c r="T2195" s="30" t="s">
        <v>199</v>
      </c>
      <c r="U2195" s="29" t="s">
        <v>665</v>
      </c>
      <c r="V2195" s="29" t="s">
        <v>335</v>
      </c>
      <c r="W2195" s="29" t="s">
        <v>355</v>
      </c>
      <c r="X2195" s="29" t="s">
        <v>206</v>
      </c>
      <c r="Y2195" s="29" t="s">
        <v>211</v>
      </c>
      <c r="Z2195" s="29" t="s">
        <v>673</v>
      </c>
      <c r="AA2195" s="32">
        <v>118533333</v>
      </c>
      <c r="AB2195" s="32">
        <v>0</v>
      </c>
      <c r="AC2195" s="32">
        <v>0</v>
      </c>
      <c r="AD2195" s="32">
        <v>10160000</v>
      </c>
      <c r="AE2195" s="32">
        <v>0</v>
      </c>
      <c r="AF2195" s="32">
        <v>10160000</v>
      </c>
      <c r="AG2195" s="32">
        <v>0</v>
      </c>
      <c r="AH2195" s="32">
        <v>10160000</v>
      </c>
      <c r="AI2195" s="32">
        <v>0</v>
      </c>
      <c r="AJ2195" s="32">
        <v>10160000</v>
      </c>
      <c r="AK2195" s="32">
        <v>0</v>
      </c>
      <c r="AL2195" s="32">
        <v>10160000</v>
      </c>
      <c r="AM2195" s="32">
        <v>0</v>
      </c>
      <c r="AN2195" s="32">
        <v>10160000</v>
      </c>
      <c r="AO2195" s="32">
        <v>0</v>
      </c>
      <c r="AP2195" s="32">
        <v>10160000</v>
      </c>
      <c r="AQ2195" s="32">
        <v>0</v>
      </c>
      <c r="AR2195" s="32">
        <v>10160000</v>
      </c>
      <c r="AS2195" s="32">
        <v>0</v>
      </c>
      <c r="AT2195" s="32">
        <v>10160000</v>
      </c>
      <c r="AU2195" s="32">
        <v>0</v>
      </c>
      <c r="AV2195" s="32">
        <v>10160000</v>
      </c>
      <c r="AW2195" s="32">
        <v>0</v>
      </c>
      <c r="AX2195" s="32">
        <v>16933333</v>
      </c>
      <c r="AZ2195" s="13" t="str">
        <f t="shared" si="172"/>
        <v>OK</v>
      </c>
      <c r="BA2195" s="13" t="str">
        <f t="shared" si="173"/>
        <v>OK</v>
      </c>
      <c r="BB2195" s="7">
        <f t="shared" si="174"/>
        <v>0</v>
      </c>
      <c r="BC2195" s="14">
        <f t="shared" ref="BC2195:BD2258" si="175">+SUM(AA2195,AC2195,AE2195,AG2195,AI2195,AK2195,AM2195,AO2195,AQ2195,AS2195,AU2195,AW2195)</f>
        <v>118533333</v>
      </c>
      <c r="BD2195" s="14">
        <f t="shared" si="175"/>
        <v>118533333</v>
      </c>
      <c r="BE2195" s="7">
        <f t="shared" ref="BE2195:BF2258" si="176">+IF(OR(AZ2195="ok",AZ2195=""),0,1)</f>
        <v>0</v>
      </c>
      <c r="BF2195" s="7">
        <f t="shared" si="176"/>
        <v>0</v>
      </c>
      <c r="BJ2195" s="2"/>
      <c r="BK2195" s="2"/>
      <c r="BL2195" s="2"/>
      <c r="BM2195" s="2"/>
      <c r="BN2195" s="2"/>
      <c r="BO2195" s="2"/>
      <c r="BP2195" s="2"/>
      <c r="BQ2195" s="2"/>
      <c r="BR2195" s="2"/>
    </row>
    <row r="2196" spans="1:70" s="3" customFormat="1" ht="114">
      <c r="A2196" s="2"/>
      <c r="B2196" s="28" t="s">
        <v>3466</v>
      </c>
      <c r="C2196" s="28" t="s">
        <v>4792</v>
      </c>
      <c r="D2196" s="28" t="s">
        <v>4804</v>
      </c>
      <c r="E2196" s="29" t="s">
        <v>887</v>
      </c>
      <c r="F2196" s="29" t="s">
        <v>892</v>
      </c>
      <c r="G2196" s="29" t="s">
        <v>142</v>
      </c>
      <c r="H2196" s="29">
        <v>81111508</v>
      </c>
      <c r="I2196" s="29" t="s">
        <v>4830</v>
      </c>
      <c r="J2196" s="29" t="s">
        <v>199</v>
      </c>
      <c r="K2196" s="29" t="s">
        <v>1498</v>
      </c>
      <c r="L2196" s="30" t="s">
        <v>146</v>
      </c>
      <c r="M2196" s="30" t="s">
        <v>146</v>
      </c>
      <c r="N2196" s="30">
        <v>12</v>
      </c>
      <c r="O2196" s="30" t="s">
        <v>218</v>
      </c>
      <c r="P2196" s="30" t="s">
        <v>202</v>
      </c>
      <c r="Q2196" s="31">
        <v>116840000</v>
      </c>
      <c r="R2196" s="31">
        <v>116840000</v>
      </c>
      <c r="S2196" s="30" t="s">
        <v>411</v>
      </c>
      <c r="T2196" s="30" t="s">
        <v>199</v>
      </c>
      <c r="U2196" s="29" t="s">
        <v>665</v>
      </c>
      <c r="V2196" s="29" t="s">
        <v>335</v>
      </c>
      <c r="W2196" s="29" t="s">
        <v>355</v>
      </c>
      <c r="X2196" s="29" t="s">
        <v>206</v>
      </c>
      <c r="Y2196" s="29" t="s">
        <v>211</v>
      </c>
      <c r="Z2196" s="29" t="s">
        <v>673</v>
      </c>
      <c r="AA2196" s="32">
        <v>116840000</v>
      </c>
      <c r="AB2196" s="32">
        <v>0</v>
      </c>
      <c r="AC2196" s="32">
        <v>0</v>
      </c>
      <c r="AD2196" s="32">
        <v>10160000</v>
      </c>
      <c r="AE2196" s="32">
        <v>0</v>
      </c>
      <c r="AF2196" s="32">
        <v>10160000</v>
      </c>
      <c r="AG2196" s="32">
        <v>0</v>
      </c>
      <c r="AH2196" s="32">
        <v>10160000</v>
      </c>
      <c r="AI2196" s="32">
        <v>0</v>
      </c>
      <c r="AJ2196" s="32">
        <v>10160000</v>
      </c>
      <c r="AK2196" s="32">
        <v>0</v>
      </c>
      <c r="AL2196" s="32">
        <v>10160000</v>
      </c>
      <c r="AM2196" s="32">
        <v>0</v>
      </c>
      <c r="AN2196" s="32">
        <v>10160000</v>
      </c>
      <c r="AO2196" s="32">
        <v>0</v>
      </c>
      <c r="AP2196" s="32">
        <v>10160000</v>
      </c>
      <c r="AQ2196" s="32">
        <v>0</v>
      </c>
      <c r="AR2196" s="32">
        <v>10160000</v>
      </c>
      <c r="AS2196" s="32">
        <v>0</v>
      </c>
      <c r="AT2196" s="32">
        <v>10160000</v>
      </c>
      <c r="AU2196" s="32">
        <v>0</v>
      </c>
      <c r="AV2196" s="32">
        <v>10160000</v>
      </c>
      <c r="AW2196" s="32">
        <v>0</v>
      </c>
      <c r="AX2196" s="32">
        <v>15240000</v>
      </c>
      <c r="AZ2196" s="13" t="str">
        <f t="shared" si="172"/>
        <v>OK</v>
      </c>
      <c r="BA2196" s="13" t="str">
        <f t="shared" si="173"/>
        <v>OK</v>
      </c>
      <c r="BB2196" s="7">
        <f t="shared" si="174"/>
        <v>0</v>
      </c>
      <c r="BC2196" s="14">
        <f t="shared" si="175"/>
        <v>116840000</v>
      </c>
      <c r="BD2196" s="14">
        <f t="shared" si="175"/>
        <v>116840000</v>
      </c>
      <c r="BE2196" s="7">
        <f t="shared" si="176"/>
        <v>0</v>
      </c>
      <c r="BF2196" s="7">
        <f t="shared" si="176"/>
        <v>0</v>
      </c>
      <c r="BJ2196" s="2"/>
      <c r="BK2196" s="2"/>
      <c r="BL2196" s="2"/>
      <c r="BM2196" s="2"/>
      <c r="BN2196" s="2"/>
      <c r="BO2196" s="2"/>
      <c r="BP2196" s="2"/>
      <c r="BQ2196" s="2"/>
      <c r="BR2196" s="2"/>
    </row>
    <row r="2197" spans="1:70" s="3" customFormat="1" ht="128.25">
      <c r="A2197" s="2"/>
      <c r="B2197" s="28" t="s">
        <v>3467</v>
      </c>
      <c r="C2197" s="28" t="s">
        <v>4792</v>
      </c>
      <c r="D2197" s="28" t="s">
        <v>4804</v>
      </c>
      <c r="E2197" s="29" t="s">
        <v>887</v>
      </c>
      <c r="F2197" s="29" t="s">
        <v>892</v>
      </c>
      <c r="G2197" s="29" t="s">
        <v>142</v>
      </c>
      <c r="H2197" s="29">
        <v>81111508</v>
      </c>
      <c r="I2197" s="29" t="s">
        <v>4830</v>
      </c>
      <c r="J2197" s="29" t="s">
        <v>199</v>
      </c>
      <c r="K2197" s="29" t="s">
        <v>1497</v>
      </c>
      <c r="L2197" s="30" t="s">
        <v>146</v>
      </c>
      <c r="M2197" s="30" t="s">
        <v>146</v>
      </c>
      <c r="N2197" s="30">
        <v>12</v>
      </c>
      <c r="O2197" s="30" t="s">
        <v>218</v>
      </c>
      <c r="P2197" s="30" t="s">
        <v>202</v>
      </c>
      <c r="Q2197" s="31">
        <v>118533333</v>
      </c>
      <c r="R2197" s="31">
        <v>118533333</v>
      </c>
      <c r="S2197" s="30" t="s">
        <v>411</v>
      </c>
      <c r="T2197" s="30" t="s">
        <v>199</v>
      </c>
      <c r="U2197" s="29" t="s">
        <v>665</v>
      </c>
      <c r="V2197" s="29" t="s">
        <v>335</v>
      </c>
      <c r="W2197" s="29" t="s">
        <v>355</v>
      </c>
      <c r="X2197" s="29" t="s">
        <v>206</v>
      </c>
      <c r="Y2197" s="29" t="s">
        <v>211</v>
      </c>
      <c r="Z2197" s="29" t="s">
        <v>673</v>
      </c>
      <c r="AA2197" s="32">
        <v>118533333</v>
      </c>
      <c r="AB2197" s="32">
        <v>0</v>
      </c>
      <c r="AC2197" s="32">
        <v>0</v>
      </c>
      <c r="AD2197" s="32">
        <v>10160000</v>
      </c>
      <c r="AE2197" s="32">
        <v>0</v>
      </c>
      <c r="AF2197" s="32">
        <v>10160000</v>
      </c>
      <c r="AG2197" s="32">
        <v>0</v>
      </c>
      <c r="AH2197" s="32">
        <v>10160000</v>
      </c>
      <c r="AI2197" s="32">
        <v>0</v>
      </c>
      <c r="AJ2197" s="32">
        <v>10160000</v>
      </c>
      <c r="AK2197" s="32">
        <v>0</v>
      </c>
      <c r="AL2197" s="32">
        <v>10160000</v>
      </c>
      <c r="AM2197" s="32">
        <v>0</v>
      </c>
      <c r="AN2197" s="32">
        <v>10160000</v>
      </c>
      <c r="AO2197" s="32">
        <v>0</v>
      </c>
      <c r="AP2197" s="32">
        <v>10160000</v>
      </c>
      <c r="AQ2197" s="32">
        <v>0</v>
      </c>
      <c r="AR2197" s="32">
        <v>10160000</v>
      </c>
      <c r="AS2197" s="32">
        <v>0</v>
      </c>
      <c r="AT2197" s="32">
        <v>10160000</v>
      </c>
      <c r="AU2197" s="32">
        <v>0</v>
      </c>
      <c r="AV2197" s="32">
        <v>10160000</v>
      </c>
      <c r="AW2197" s="32">
        <v>0</v>
      </c>
      <c r="AX2197" s="32">
        <v>16933333</v>
      </c>
      <c r="AZ2197" s="13" t="str">
        <f t="shared" si="172"/>
        <v>OK</v>
      </c>
      <c r="BA2197" s="13" t="str">
        <f t="shared" si="173"/>
        <v>OK</v>
      </c>
      <c r="BB2197" s="7">
        <f t="shared" si="174"/>
        <v>0</v>
      </c>
      <c r="BC2197" s="14">
        <f t="shared" si="175"/>
        <v>118533333</v>
      </c>
      <c r="BD2197" s="14">
        <f t="shared" si="175"/>
        <v>118533333</v>
      </c>
      <c r="BE2197" s="7">
        <f t="shared" si="176"/>
        <v>0</v>
      </c>
      <c r="BF2197" s="7">
        <f t="shared" si="176"/>
        <v>0</v>
      </c>
      <c r="BJ2197" s="2"/>
      <c r="BK2197" s="2"/>
      <c r="BL2197" s="2"/>
      <c r="BM2197" s="2"/>
      <c r="BN2197" s="2"/>
      <c r="BO2197" s="2"/>
      <c r="BP2197" s="2"/>
      <c r="BQ2197" s="2"/>
      <c r="BR2197" s="2"/>
    </row>
    <row r="2198" spans="1:70" s="3" customFormat="1" ht="114">
      <c r="A2198" s="2"/>
      <c r="B2198" s="28" t="s">
        <v>3468</v>
      </c>
      <c r="C2198" s="28" t="s">
        <v>4792</v>
      </c>
      <c r="D2198" s="28" t="s">
        <v>4804</v>
      </c>
      <c r="E2198" s="29" t="s">
        <v>887</v>
      </c>
      <c r="F2198" s="29" t="s">
        <v>892</v>
      </c>
      <c r="G2198" s="29" t="s">
        <v>142</v>
      </c>
      <c r="H2198" s="29">
        <v>81111508</v>
      </c>
      <c r="I2198" s="29" t="s">
        <v>4830</v>
      </c>
      <c r="J2198" s="29" t="s">
        <v>199</v>
      </c>
      <c r="K2198" s="29" t="s">
        <v>1499</v>
      </c>
      <c r="L2198" s="30" t="s">
        <v>146</v>
      </c>
      <c r="M2198" s="30" t="s">
        <v>147</v>
      </c>
      <c r="N2198" s="30">
        <v>12</v>
      </c>
      <c r="O2198" s="30" t="s">
        <v>218</v>
      </c>
      <c r="P2198" s="30" t="s">
        <v>202</v>
      </c>
      <c r="Q2198" s="31">
        <v>111760000</v>
      </c>
      <c r="R2198" s="31">
        <v>111760000</v>
      </c>
      <c r="S2198" s="30" t="s">
        <v>411</v>
      </c>
      <c r="T2198" s="30" t="s">
        <v>199</v>
      </c>
      <c r="U2198" s="29" t="s">
        <v>665</v>
      </c>
      <c r="V2198" s="29" t="s">
        <v>335</v>
      </c>
      <c r="W2198" s="29" t="s">
        <v>355</v>
      </c>
      <c r="X2198" s="29" t="s">
        <v>206</v>
      </c>
      <c r="Y2198" s="29" t="s">
        <v>211</v>
      </c>
      <c r="Z2198" s="29" t="s">
        <v>673</v>
      </c>
      <c r="AA2198" s="32">
        <v>0</v>
      </c>
      <c r="AB2198" s="32">
        <v>0</v>
      </c>
      <c r="AC2198" s="32">
        <v>111760000</v>
      </c>
      <c r="AD2198" s="32">
        <v>0</v>
      </c>
      <c r="AE2198" s="32">
        <v>0</v>
      </c>
      <c r="AF2198" s="32">
        <v>10160000</v>
      </c>
      <c r="AG2198" s="32">
        <v>0</v>
      </c>
      <c r="AH2198" s="32">
        <v>10160000</v>
      </c>
      <c r="AI2198" s="32">
        <v>0</v>
      </c>
      <c r="AJ2198" s="32">
        <v>10160000</v>
      </c>
      <c r="AK2198" s="32">
        <v>0</v>
      </c>
      <c r="AL2198" s="32">
        <v>10160000</v>
      </c>
      <c r="AM2198" s="32">
        <v>0</v>
      </c>
      <c r="AN2198" s="32">
        <v>10160000</v>
      </c>
      <c r="AO2198" s="32">
        <v>0</v>
      </c>
      <c r="AP2198" s="32">
        <v>10160000</v>
      </c>
      <c r="AQ2198" s="32">
        <v>0</v>
      </c>
      <c r="AR2198" s="32">
        <v>10160000</v>
      </c>
      <c r="AS2198" s="32">
        <v>0</v>
      </c>
      <c r="AT2198" s="32">
        <v>10160000</v>
      </c>
      <c r="AU2198" s="32">
        <v>0</v>
      </c>
      <c r="AV2198" s="32">
        <v>10160000</v>
      </c>
      <c r="AW2198" s="32">
        <v>0</v>
      </c>
      <c r="AX2198" s="32">
        <v>20320000</v>
      </c>
      <c r="AZ2198" s="13" t="str">
        <f t="shared" si="172"/>
        <v>OK</v>
      </c>
      <c r="BA2198" s="13" t="str">
        <f t="shared" si="173"/>
        <v>OK</v>
      </c>
      <c r="BB2198" s="7">
        <f t="shared" si="174"/>
        <v>0</v>
      </c>
      <c r="BC2198" s="14">
        <f t="shared" si="175"/>
        <v>111760000</v>
      </c>
      <c r="BD2198" s="14">
        <f t="shared" si="175"/>
        <v>111760000</v>
      </c>
      <c r="BE2198" s="7">
        <f t="shared" si="176"/>
        <v>0</v>
      </c>
      <c r="BF2198" s="7">
        <f t="shared" si="176"/>
        <v>0</v>
      </c>
      <c r="BJ2198" s="2"/>
      <c r="BK2198" s="2"/>
      <c r="BL2198" s="2"/>
      <c r="BM2198" s="2"/>
      <c r="BN2198" s="2"/>
      <c r="BO2198" s="2"/>
      <c r="BP2198" s="2"/>
      <c r="BQ2198" s="2"/>
      <c r="BR2198" s="2"/>
    </row>
    <row r="2199" spans="1:70" s="3" customFormat="1" ht="128.25">
      <c r="A2199" s="2"/>
      <c r="B2199" s="28" t="s">
        <v>3469</v>
      </c>
      <c r="C2199" s="28" t="s">
        <v>4792</v>
      </c>
      <c r="D2199" s="28" t="s">
        <v>4804</v>
      </c>
      <c r="E2199" s="29" t="s">
        <v>887</v>
      </c>
      <c r="F2199" s="29" t="s">
        <v>892</v>
      </c>
      <c r="G2199" s="29" t="s">
        <v>142</v>
      </c>
      <c r="H2199" s="29">
        <v>81111508</v>
      </c>
      <c r="I2199" s="29" t="s">
        <v>4830</v>
      </c>
      <c r="J2199" s="29" t="s">
        <v>199</v>
      </c>
      <c r="K2199" s="29" t="s">
        <v>1500</v>
      </c>
      <c r="L2199" s="30" t="s">
        <v>146</v>
      </c>
      <c r="M2199" s="30" t="s">
        <v>147</v>
      </c>
      <c r="N2199" s="30">
        <v>12</v>
      </c>
      <c r="O2199" s="30" t="s">
        <v>218</v>
      </c>
      <c r="P2199" s="30" t="s">
        <v>202</v>
      </c>
      <c r="Q2199" s="31">
        <v>106680000</v>
      </c>
      <c r="R2199" s="31">
        <v>106680000</v>
      </c>
      <c r="S2199" s="30" t="s">
        <v>411</v>
      </c>
      <c r="T2199" s="30" t="s">
        <v>199</v>
      </c>
      <c r="U2199" s="29" t="s">
        <v>665</v>
      </c>
      <c r="V2199" s="29" t="s">
        <v>335</v>
      </c>
      <c r="W2199" s="29" t="s">
        <v>355</v>
      </c>
      <c r="X2199" s="29" t="s">
        <v>206</v>
      </c>
      <c r="Y2199" s="29" t="s">
        <v>211</v>
      </c>
      <c r="Z2199" s="29" t="s">
        <v>674</v>
      </c>
      <c r="AA2199" s="32">
        <v>0</v>
      </c>
      <c r="AB2199" s="32">
        <v>0</v>
      </c>
      <c r="AC2199" s="32">
        <v>106680000</v>
      </c>
      <c r="AD2199" s="32">
        <v>0</v>
      </c>
      <c r="AE2199" s="32">
        <v>0</v>
      </c>
      <c r="AF2199" s="32">
        <v>10160000</v>
      </c>
      <c r="AG2199" s="32">
        <v>0</v>
      </c>
      <c r="AH2199" s="32">
        <v>10160000</v>
      </c>
      <c r="AI2199" s="32">
        <v>0</v>
      </c>
      <c r="AJ2199" s="32">
        <v>10160000</v>
      </c>
      <c r="AK2199" s="32">
        <v>0</v>
      </c>
      <c r="AL2199" s="32">
        <v>10160000</v>
      </c>
      <c r="AM2199" s="32">
        <v>0</v>
      </c>
      <c r="AN2199" s="32">
        <v>10160000</v>
      </c>
      <c r="AO2199" s="32">
        <v>0</v>
      </c>
      <c r="AP2199" s="32">
        <v>10160000</v>
      </c>
      <c r="AQ2199" s="32">
        <v>0</v>
      </c>
      <c r="AR2199" s="32">
        <v>10160000</v>
      </c>
      <c r="AS2199" s="32">
        <v>0</v>
      </c>
      <c r="AT2199" s="32">
        <v>10160000</v>
      </c>
      <c r="AU2199" s="32">
        <v>0</v>
      </c>
      <c r="AV2199" s="32">
        <v>10160000</v>
      </c>
      <c r="AW2199" s="32">
        <v>0</v>
      </c>
      <c r="AX2199" s="32">
        <v>15240000</v>
      </c>
      <c r="AZ2199" s="13" t="str">
        <f t="shared" si="172"/>
        <v>OK</v>
      </c>
      <c r="BA2199" s="13" t="str">
        <f t="shared" si="173"/>
        <v>OK</v>
      </c>
      <c r="BB2199" s="7">
        <f t="shared" si="174"/>
        <v>0</v>
      </c>
      <c r="BC2199" s="14">
        <f t="shared" si="175"/>
        <v>106680000</v>
      </c>
      <c r="BD2199" s="14">
        <f t="shared" si="175"/>
        <v>106680000</v>
      </c>
      <c r="BE2199" s="7">
        <f t="shared" si="176"/>
        <v>0</v>
      </c>
      <c r="BF2199" s="7">
        <f t="shared" si="176"/>
        <v>0</v>
      </c>
      <c r="BJ2199" s="2"/>
      <c r="BK2199" s="2"/>
      <c r="BL2199" s="2"/>
      <c r="BM2199" s="2"/>
      <c r="BN2199" s="2"/>
      <c r="BO2199" s="2"/>
      <c r="BP2199" s="2"/>
      <c r="BQ2199" s="2"/>
      <c r="BR2199" s="2"/>
    </row>
    <row r="2200" spans="1:70" s="3" customFormat="1" ht="114">
      <c r="A2200" s="2"/>
      <c r="B2200" s="28" t="s">
        <v>3470</v>
      </c>
      <c r="C2200" s="28" t="s">
        <v>4792</v>
      </c>
      <c r="D2200" s="28" t="s">
        <v>4804</v>
      </c>
      <c r="E2200" s="29" t="s">
        <v>887</v>
      </c>
      <c r="F2200" s="29" t="s">
        <v>892</v>
      </c>
      <c r="G2200" s="29" t="s">
        <v>142</v>
      </c>
      <c r="H2200" s="29">
        <v>81111508</v>
      </c>
      <c r="I2200" s="29" t="s">
        <v>4830</v>
      </c>
      <c r="J2200" s="29" t="s">
        <v>199</v>
      </c>
      <c r="K2200" s="29" t="s">
        <v>1501</v>
      </c>
      <c r="L2200" s="30" t="s">
        <v>146</v>
      </c>
      <c r="M2200" s="30" t="s">
        <v>146</v>
      </c>
      <c r="N2200" s="30">
        <v>12</v>
      </c>
      <c r="O2200" s="30" t="s">
        <v>218</v>
      </c>
      <c r="P2200" s="30" t="s">
        <v>202</v>
      </c>
      <c r="Q2200" s="31">
        <v>105800000</v>
      </c>
      <c r="R2200" s="31">
        <v>105800000</v>
      </c>
      <c r="S2200" s="30" t="s">
        <v>411</v>
      </c>
      <c r="T2200" s="30" t="s">
        <v>199</v>
      </c>
      <c r="U2200" s="29" t="s">
        <v>665</v>
      </c>
      <c r="V2200" s="29" t="s">
        <v>335</v>
      </c>
      <c r="W2200" s="29" t="s">
        <v>355</v>
      </c>
      <c r="X2200" s="29" t="s">
        <v>206</v>
      </c>
      <c r="Y2200" s="29" t="s">
        <v>211</v>
      </c>
      <c r="Z2200" s="29" t="s">
        <v>673</v>
      </c>
      <c r="AA2200" s="32">
        <v>105800000</v>
      </c>
      <c r="AB2200" s="32">
        <v>0</v>
      </c>
      <c r="AC2200" s="32">
        <v>0</v>
      </c>
      <c r="AD2200" s="32">
        <v>9200000</v>
      </c>
      <c r="AE2200" s="32">
        <v>0</v>
      </c>
      <c r="AF2200" s="32">
        <v>9200000</v>
      </c>
      <c r="AG2200" s="32">
        <v>0</v>
      </c>
      <c r="AH2200" s="32">
        <v>9200000</v>
      </c>
      <c r="AI2200" s="32">
        <v>0</v>
      </c>
      <c r="AJ2200" s="32">
        <v>9200000</v>
      </c>
      <c r="AK2200" s="32">
        <v>0</v>
      </c>
      <c r="AL2200" s="32">
        <v>9200000</v>
      </c>
      <c r="AM2200" s="32">
        <v>0</v>
      </c>
      <c r="AN2200" s="32">
        <v>9200000</v>
      </c>
      <c r="AO2200" s="32">
        <v>0</v>
      </c>
      <c r="AP2200" s="32">
        <v>9200000</v>
      </c>
      <c r="AQ2200" s="32">
        <v>0</v>
      </c>
      <c r="AR2200" s="32">
        <v>9200000</v>
      </c>
      <c r="AS2200" s="32">
        <v>0</v>
      </c>
      <c r="AT2200" s="32">
        <v>9200000</v>
      </c>
      <c r="AU2200" s="32">
        <v>0</v>
      </c>
      <c r="AV2200" s="32">
        <v>9200000</v>
      </c>
      <c r="AW2200" s="32">
        <v>0</v>
      </c>
      <c r="AX2200" s="32">
        <v>13800000</v>
      </c>
      <c r="AZ2200" s="13" t="str">
        <f t="shared" si="172"/>
        <v>OK</v>
      </c>
      <c r="BA2200" s="13" t="str">
        <f t="shared" si="173"/>
        <v>OK</v>
      </c>
      <c r="BB2200" s="7">
        <f t="shared" si="174"/>
        <v>0</v>
      </c>
      <c r="BC2200" s="14">
        <f t="shared" si="175"/>
        <v>105800000</v>
      </c>
      <c r="BD2200" s="14">
        <f t="shared" si="175"/>
        <v>105800000</v>
      </c>
      <c r="BE2200" s="7">
        <f t="shared" si="176"/>
        <v>0</v>
      </c>
      <c r="BF2200" s="7">
        <f t="shared" si="176"/>
        <v>0</v>
      </c>
      <c r="BJ2200" s="2"/>
      <c r="BK2200" s="2"/>
      <c r="BL2200" s="2"/>
      <c r="BM2200" s="2"/>
      <c r="BN2200" s="2"/>
      <c r="BO2200" s="2"/>
      <c r="BP2200" s="2"/>
      <c r="BQ2200" s="2"/>
      <c r="BR2200" s="2"/>
    </row>
    <row r="2201" spans="1:70" s="3" customFormat="1" ht="99.75">
      <c r="A2201" s="2"/>
      <c r="B2201" s="28" t="s">
        <v>3471</v>
      </c>
      <c r="C2201" s="28" t="s">
        <v>4792</v>
      </c>
      <c r="D2201" s="28" t="s">
        <v>4804</v>
      </c>
      <c r="E2201" s="29" t="s">
        <v>887</v>
      </c>
      <c r="F2201" s="29" t="s">
        <v>892</v>
      </c>
      <c r="G2201" s="29" t="s">
        <v>142</v>
      </c>
      <c r="H2201" s="29">
        <v>81111508</v>
      </c>
      <c r="I2201" s="29" t="s">
        <v>4830</v>
      </c>
      <c r="J2201" s="29" t="s">
        <v>199</v>
      </c>
      <c r="K2201" s="29" t="s">
        <v>1502</v>
      </c>
      <c r="L2201" s="30" t="s">
        <v>146</v>
      </c>
      <c r="M2201" s="30" t="s">
        <v>147</v>
      </c>
      <c r="N2201" s="30">
        <v>12</v>
      </c>
      <c r="O2201" s="30" t="s">
        <v>218</v>
      </c>
      <c r="P2201" s="30" t="s">
        <v>202</v>
      </c>
      <c r="Q2201" s="31">
        <v>96600000</v>
      </c>
      <c r="R2201" s="31">
        <v>96600000</v>
      </c>
      <c r="S2201" s="30" t="s">
        <v>411</v>
      </c>
      <c r="T2201" s="30" t="s">
        <v>199</v>
      </c>
      <c r="U2201" s="29" t="s">
        <v>462</v>
      </c>
      <c r="V2201" s="29" t="s">
        <v>335</v>
      </c>
      <c r="W2201" s="29" t="s">
        <v>355</v>
      </c>
      <c r="X2201" s="29" t="s">
        <v>206</v>
      </c>
      <c r="Y2201" s="29" t="s">
        <v>211</v>
      </c>
      <c r="Z2201" s="29" t="s">
        <v>673</v>
      </c>
      <c r="AA2201" s="32">
        <v>0</v>
      </c>
      <c r="AB2201" s="32">
        <v>0</v>
      </c>
      <c r="AC2201" s="32">
        <v>96600000</v>
      </c>
      <c r="AD2201" s="32">
        <v>0</v>
      </c>
      <c r="AE2201" s="32">
        <v>0</v>
      </c>
      <c r="AF2201" s="32">
        <v>9200000</v>
      </c>
      <c r="AG2201" s="32">
        <v>0</v>
      </c>
      <c r="AH2201" s="32">
        <v>9200000</v>
      </c>
      <c r="AI2201" s="32">
        <v>0</v>
      </c>
      <c r="AJ2201" s="32">
        <v>9200000</v>
      </c>
      <c r="AK2201" s="32">
        <v>0</v>
      </c>
      <c r="AL2201" s="32">
        <v>9200000</v>
      </c>
      <c r="AM2201" s="32">
        <v>0</v>
      </c>
      <c r="AN2201" s="32">
        <v>9200000</v>
      </c>
      <c r="AO2201" s="32">
        <v>0</v>
      </c>
      <c r="AP2201" s="32">
        <v>9200000</v>
      </c>
      <c r="AQ2201" s="32">
        <v>0</v>
      </c>
      <c r="AR2201" s="32">
        <v>9200000</v>
      </c>
      <c r="AS2201" s="32">
        <v>0</v>
      </c>
      <c r="AT2201" s="32">
        <v>9200000</v>
      </c>
      <c r="AU2201" s="32">
        <v>0</v>
      </c>
      <c r="AV2201" s="32">
        <v>9200000</v>
      </c>
      <c r="AW2201" s="32">
        <v>0</v>
      </c>
      <c r="AX2201" s="32">
        <v>13800000</v>
      </c>
      <c r="AZ2201" s="13" t="str">
        <f t="shared" si="172"/>
        <v>OK</v>
      </c>
      <c r="BA2201" s="13" t="str">
        <f t="shared" si="173"/>
        <v>OK</v>
      </c>
      <c r="BB2201" s="7">
        <f t="shared" si="174"/>
        <v>0</v>
      </c>
      <c r="BC2201" s="14">
        <f t="shared" si="175"/>
        <v>96600000</v>
      </c>
      <c r="BD2201" s="14">
        <f t="shared" si="175"/>
        <v>96600000</v>
      </c>
      <c r="BE2201" s="7">
        <f t="shared" si="176"/>
        <v>0</v>
      </c>
      <c r="BF2201" s="7">
        <f t="shared" si="176"/>
        <v>0</v>
      </c>
      <c r="BJ2201" s="2"/>
      <c r="BK2201" s="2"/>
      <c r="BL2201" s="2"/>
      <c r="BM2201" s="2"/>
      <c r="BN2201" s="2"/>
      <c r="BO2201" s="2"/>
      <c r="BP2201" s="2"/>
      <c r="BQ2201" s="2"/>
      <c r="BR2201" s="2"/>
    </row>
    <row r="2202" spans="1:70" s="3" customFormat="1" ht="99.75">
      <c r="A2202" s="2"/>
      <c r="B2202" s="28" t="s">
        <v>3472</v>
      </c>
      <c r="C2202" s="28" t="s">
        <v>4792</v>
      </c>
      <c r="D2202" s="28" t="s">
        <v>4804</v>
      </c>
      <c r="E2202" s="29" t="s">
        <v>887</v>
      </c>
      <c r="F2202" s="29" t="s">
        <v>892</v>
      </c>
      <c r="G2202" s="29" t="s">
        <v>142</v>
      </c>
      <c r="H2202" s="29">
        <v>81111508</v>
      </c>
      <c r="I2202" s="29" t="s">
        <v>4830</v>
      </c>
      <c r="J2202" s="29" t="s">
        <v>199</v>
      </c>
      <c r="K2202" s="29" t="s">
        <v>1502</v>
      </c>
      <c r="L2202" s="30" t="s">
        <v>146</v>
      </c>
      <c r="M2202" s="30" t="s">
        <v>147</v>
      </c>
      <c r="N2202" s="30">
        <v>12</v>
      </c>
      <c r="O2202" s="30" t="s">
        <v>218</v>
      </c>
      <c r="P2202" s="30" t="s">
        <v>202</v>
      </c>
      <c r="Q2202" s="31">
        <v>96600000</v>
      </c>
      <c r="R2202" s="31">
        <v>96600000</v>
      </c>
      <c r="S2202" s="30" t="s">
        <v>411</v>
      </c>
      <c r="T2202" s="30" t="s">
        <v>199</v>
      </c>
      <c r="U2202" s="29" t="s">
        <v>462</v>
      </c>
      <c r="V2202" s="29" t="s">
        <v>335</v>
      </c>
      <c r="W2202" s="29" t="s">
        <v>355</v>
      </c>
      <c r="X2202" s="29" t="s">
        <v>206</v>
      </c>
      <c r="Y2202" s="29" t="s">
        <v>211</v>
      </c>
      <c r="Z2202" s="29" t="s">
        <v>673</v>
      </c>
      <c r="AA2202" s="32">
        <v>0</v>
      </c>
      <c r="AB2202" s="32">
        <v>0</v>
      </c>
      <c r="AC2202" s="32">
        <v>96600000</v>
      </c>
      <c r="AD2202" s="32">
        <v>0</v>
      </c>
      <c r="AE2202" s="32">
        <v>0</v>
      </c>
      <c r="AF2202" s="32">
        <v>9200000</v>
      </c>
      <c r="AG2202" s="32">
        <v>0</v>
      </c>
      <c r="AH2202" s="32">
        <v>9200000</v>
      </c>
      <c r="AI2202" s="32">
        <v>0</v>
      </c>
      <c r="AJ2202" s="32">
        <v>9200000</v>
      </c>
      <c r="AK2202" s="32">
        <v>0</v>
      </c>
      <c r="AL2202" s="32">
        <v>9200000</v>
      </c>
      <c r="AM2202" s="32">
        <v>0</v>
      </c>
      <c r="AN2202" s="32">
        <v>9200000</v>
      </c>
      <c r="AO2202" s="32">
        <v>0</v>
      </c>
      <c r="AP2202" s="32">
        <v>9200000</v>
      </c>
      <c r="AQ2202" s="32">
        <v>0</v>
      </c>
      <c r="AR2202" s="32">
        <v>9200000</v>
      </c>
      <c r="AS2202" s="32">
        <v>0</v>
      </c>
      <c r="AT2202" s="32">
        <v>9200000</v>
      </c>
      <c r="AU2202" s="32">
        <v>0</v>
      </c>
      <c r="AV2202" s="32">
        <v>9200000</v>
      </c>
      <c r="AW2202" s="32">
        <v>0</v>
      </c>
      <c r="AX2202" s="32">
        <v>13800000</v>
      </c>
      <c r="AZ2202" s="13" t="str">
        <f t="shared" si="172"/>
        <v>OK</v>
      </c>
      <c r="BA2202" s="13" t="str">
        <f t="shared" si="173"/>
        <v>OK</v>
      </c>
      <c r="BB2202" s="7">
        <f t="shared" si="174"/>
        <v>0</v>
      </c>
      <c r="BC2202" s="14">
        <f t="shared" si="175"/>
        <v>96600000</v>
      </c>
      <c r="BD2202" s="14">
        <f t="shared" si="175"/>
        <v>96600000</v>
      </c>
      <c r="BE2202" s="7">
        <f t="shared" si="176"/>
        <v>0</v>
      </c>
      <c r="BF2202" s="7">
        <f t="shared" si="176"/>
        <v>0</v>
      </c>
      <c r="BJ2202" s="2"/>
      <c r="BK2202" s="2"/>
      <c r="BL2202" s="2"/>
      <c r="BM2202" s="2"/>
      <c r="BN2202" s="2"/>
      <c r="BO2202" s="2"/>
      <c r="BP2202" s="2"/>
      <c r="BQ2202" s="2"/>
      <c r="BR2202" s="2"/>
    </row>
    <row r="2203" spans="1:70" s="3" customFormat="1" ht="114">
      <c r="A2203" s="2"/>
      <c r="B2203" s="28" t="s">
        <v>3473</v>
      </c>
      <c r="C2203" s="28" t="s">
        <v>4792</v>
      </c>
      <c r="D2203" s="28" t="s">
        <v>4804</v>
      </c>
      <c r="E2203" s="29" t="s">
        <v>887</v>
      </c>
      <c r="F2203" s="29" t="s">
        <v>892</v>
      </c>
      <c r="G2203" s="29" t="s">
        <v>142</v>
      </c>
      <c r="H2203" s="29">
        <v>81111508</v>
      </c>
      <c r="I2203" s="29" t="s">
        <v>4830</v>
      </c>
      <c r="J2203" s="29" t="s">
        <v>199</v>
      </c>
      <c r="K2203" s="29" t="s">
        <v>1503</v>
      </c>
      <c r="L2203" s="30" t="s">
        <v>146</v>
      </c>
      <c r="M2203" s="30" t="s">
        <v>147</v>
      </c>
      <c r="N2203" s="30">
        <v>12</v>
      </c>
      <c r="O2203" s="30" t="s">
        <v>218</v>
      </c>
      <c r="P2203" s="30" t="s">
        <v>202</v>
      </c>
      <c r="Q2203" s="31">
        <v>96600000</v>
      </c>
      <c r="R2203" s="31">
        <v>96600000</v>
      </c>
      <c r="S2203" s="30" t="s">
        <v>411</v>
      </c>
      <c r="T2203" s="30" t="s">
        <v>199</v>
      </c>
      <c r="U2203" s="29" t="s">
        <v>665</v>
      </c>
      <c r="V2203" s="29" t="s">
        <v>335</v>
      </c>
      <c r="W2203" s="29" t="s">
        <v>355</v>
      </c>
      <c r="X2203" s="29" t="s">
        <v>206</v>
      </c>
      <c r="Y2203" s="29" t="s">
        <v>211</v>
      </c>
      <c r="Z2203" s="29" t="s">
        <v>673</v>
      </c>
      <c r="AA2203" s="32">
        <v>0</v>
      </c>
      <c r="AB2203" s="32">
        <v>0</v>
      </c>
      <c r="AC2203" s="32">
        <v>96600000</v>
      </c>
      <c r="AD2203" s="32">
        <v>0</v>
      </c>
      <c r="AE2203" s="32">
        <v>0</v>
      </c>
      <c r="AF2203" s="32">
        <v>9200000</v>
      </c>
      <c r="AG2203" s="32">
        <v>0</v>
      </c>
      <c r="AH2203" s="32">
        <v>9200000</v>
      </c>
      <c r="AI2203" s="32">
        <v>0</v>
      </c>
      <c r="AJ2203" s="32">
        <v>9200000</v>
      </c>
      <c r="AK2203" s="32">
        <v>0</v>
      </c>
      <c r="AL2203" s="32">
        <v>9200000</v>
      </c>
      <c r="AM2203" s="32">
        <v>0</v>
      </c>
      <c r="AN2203" s="32">
        <v>9200000</v>
      </c>
      <c r="AO2203" s="32">
        <v>0</v>
      </c>
      <c r="AP2203" s="32">
        <v>9200000</v>
      </c>
      <c r="AQ2203" s="32">
        <v>0</v>
      </c>
      <c r="AR2203" s="32">
        <v>9200000</v>
      </c>
      <c r="AS2203" s="32">
        <v>0</v>
      </c>
      <c r="AT2203" s="32">
        <v>9200000</v>
      </c>
      <c r="AU2203" s="32">
        <v>0</v>
      </c>
      <c r="AV2203" s="32">
        <v>9200000</v>
      </c>
      <c r="AW2203" s="32">
        <v>0</v>
      </c>
      <c r="AX2203" s="32">
        <v>13800000</v>
      </c>
      <c r="AZ2203" s="13" t="str">
        <f t="shared" si="172"/>
        <v>OK</v>
      </c>
      <c r="BA2203" s="13" t="str">
        <f t="shared" si="173"/>
        <v>OK</v>
      </c>
      <c r="BB2203" s="7">
        <f t="shared" si="174"/>
        <v>0</v>
      </c>
      <c r="BC2203" s="14">
        <f t="shared" si="175"/>
        <v>96600000</v>
      </c>
      <c r="BD2203" s="14">
        <f t="shared" si="175"/>
        <v>96600000</v>
      </c>
      <c r="BE2203" s="7">
        <f t="shared" si="176"/>
        <v>0</v>
      </c>
      <c r="BF2203" s="7">
        <f t="shared" si="176"/>
        <v>0</v>
      </c>
      <c r="BJ2203" s="2"/>
      <c r="BK2203" s="2"/>
      <c r="BL2203" s="2"/>
      <c r="BM2203" s="2"/>
      <c r="BN2203" s="2"/>
      <c r="BO2203" s="2"/>
      <c r="BP2203" s="2"/>
      <c r="BQ2203" s="2"/>
      <c r="BR2203" s="2"/>
    </row>
    <row r="2204" spans="1:70" s="3" customFormat="1" ht="114">
      <c r="A2204" s="2"/>
      <c r="B2204" s="28" t="s">
        <v>3474</v>
      </c>
      <c r="C2204" s="28" t="s">
        <v>4792</v>
      </c>
      <c r="D2204" s="28" t="s">
        <v>4804</v>
      </c>
      <c r="E2204" s="29" t="s">
        <v>887</v>
      </c>
      <c r="F2204" s="29" t="s">
        <v>892</v>
      </c>
      <c r="G2204" s="29" t="s">
        <v>142</v>
      </c>
      <c r="H2204" s="29">
        <v>81111508</v>
      </c>
      <c r="I2204" s="29" t="s">
        <v>4830</v>
      </c>
      <c r="J2204" s="29" t="s">
        <v>199</v>
      </c>
      <c r="K2204" s="29" t="s">
        <v>1503</v>
      </c>
      <c r="L2204" s="30" t="s">
        <v>146</v>
      </c>
      <c r="M2204" s="30" t="s">
        <v>147</v>
      </c>
      <c r="N2204" s="30">
        <v>12</v>
      </c>
      <c r="O2204" s="30" t="s">
        <v>218</v>
      </c>
      <c r="P2204" s="30" t="s">
        <v>202</v>
      </c>
      <c r="Q2204" s="31">
        <v>96600000</v>
      </c>
      <c r="R2204" s="31">
        <v>96600000</v>
      </c>
      <c r="S2204" s="30" t="s">
        <v>411</v>
      </c>
      <c r="T2204" s="30" t="s">
        <v>199</v>
      </c>
      <c r="U2204" s="29" t="s">
        <v>665</v>
      </c>
      <c r="V2204" s="29" t="s">
        <v>335</v>
      </c>
      <c r="W2204" s="29" t="s">
        <v>355</v>
      </c>
      <c r="X2204" s="29" t="s">
        <v>206</v>
      </c>
      <c r="Y2204" s="29" t="s">
        <v>211</v>
      </c>
      <c r="Z2204" s="29" t="s">
        <v>673</v>
      </c>
      <c r="AA2204" s="32">
        <v>0</v>
      </c>
      <c r="AB2204" s="32">
        <v>0</v>
      </c>
      <c r="AC2204" s="32">
        <v>96600000</v>
      </c>
      <c r="AD2204" s="32">
        <v>0</v>
      </c>
      <c r="AE2204" s="32">
        <v>0</v>
      </c>
      <c r="AF2204" s="32">
        <v>9200000</v>
      </c>
      <c r="AG2204" s="32">
        <v>0</v>
      </c>
      <c r="AH2204" s="32">
        <v>9200000</v>
      </c>
      <c r="AI2204" s="32">
        <v>0</v>
      </c>
      <c r="AJ2204" s="32">
        <v>9200000</v>
      </c>
      <c r="AK2204" s="32">
        <v>0</v>
      </c>
      <c r="AL2204" s="32">
        <v>9200000</v>
      </c>
      <c r="AM2204" s="32">
        <v>0</v>
      </c>
      <c r="AN2204" s="32">
        <v>9200000</v>
      </c>
      <c r="AO2204" s="32">
        <v>0</v>
      </c>
      <c r="AP2204" s="32">
        <v>9200000</v>
      </c>
      <c r="AQ2204" s="32">
        <v>0</v>
      </c>
      <c r="AR2204" s="32">
        <v>9200000</v>
      </c>
      <c r="AS2204" s="32">
        <v>0</v>
      </c>
      <c r="AT2204" s="32">
        <v>9200000</v>
      </c>
      <c r="AU2204" s="32">
        <v>0</v>
      </c>
      <c r="AV2204" s="32">
        <v>9200000</v>
      </c>
      <c r="AW2204" s="32">
        <v>0</v>
      </c>
      <c r="AX2204" s="32">
        <v>13800000</v>
      </c>
      <c r="AZ2204" s="13" t="str">
        <f t="shared" si="172"/>
        <v>OK</v>
      </c>
      <c r="BA2204" s="13" t="str">
        <f t="shared" si="173"/>
        <v>OK</v>
      </c>
      <c r="BB2204" s="7">
        <f t="shared" si="174"/>
        <v>0</v>
      </c>
      <c r="BC2204" s="14">
        <f t="shared" si="175"/>
        <v>96600000</v>
      </c>
      <c r="BD2204" s="14">
        <f t="shared" si="175"/>
        <v>96600000</v>
      </c>
      <c r="BE2204" s="7">
        <f t="shared" si="176"/>
        <v>0</v>
      </c>
      <c r="BF2204" s="7">
        <f t="shared" si="176"/>
        <v>0</v>
      </c>
      <c r="BJ2204" s="2"/>
      <c r="BK2204" s="2"/>
      <c r="BL2204" s="2"/>
      <c r="BM2204" s="2"/>
      <c r="BN2204" s="2"/>
      <c r="BO2204" s="2"/>
      <c r="BP2204" s="2"/>
      <c r="BQ2204" s="2"/>
      <c r="BR2204" s="2"/>
    </row>
    <row r="2205" spans="1:70" s="3" customFormat="1" ht="128.25">
      <c r="A2205" s="2"/>
      <c r="B2205" s="28" t="s">
        <v>3475</v>
      </c>
      <c r="C2205" s="28" t="s">
        <v>4792</v>
      </c>
      <c r="D2205" s="28" t="s">
        <v>4804</v>
      </c>
      <c r="E2205" s="29" t="s">
        <v>887</v>
      </c>
      <c r="F2205" s="29" t="s">
        <v>892</v>
      </c>
      <c r="G2205" s="29" t="s">
        <v>142</v>
      </c>
      <c r="H2205" s="29">
        <v>81111508</v>
      </c>
      <c r="I2205" s="29" t="s">
        <v>4830</v>
      </c>
      <c r="J2205" s="29" t="s">
        <v>199</v>
      </c>
      <c r="K2205" s="29" t="s">
        <v>1504</v>
      </c>
      <c r="L2205" s="30" t="s">
        <v>146</v>
      </c>
      <c r="M2205" s="30" t="s">
        <v>146</v>
      </c>
      <c r="N2205" s="30">
        <v>12</v>
      </c>
      <c r="O2205" s="30" t="s">
        <v>218</v>
      </c>
      <c r="P2205" s="30" t="s">
        <v>202</v>
      </c>
      <c r="Q2205" s="31">
        <v>93725000</v>
      </c>
      <c r="R2205" s="31">
        <v>93725000</v>
      </c>
      <c r="S2205" s="30" t="s">
        <v>411</v>
      </c>
      <c r="T2205" s="30" t="s">
        <v>199</v>
      </c>
      <c r="U2205" s="29" t="s">
        <v>665</v>
      </c>
      <c r="V2205" s="29" t="s">
        <v>335</v>
      </c>
      <c r="W2205" s="29" t="s">
        <v>355</v>
      </c>
      <c r="X2205" s="29" t="s">
        <v>206</v>
      </c>
      <c r="Y2205" s="29" t="s">
        <v>211</v>
      </c>
      <c r="Z2205" s="29" t="s">
        <v>895</v>
      </c>
      <c r="AA2205" s="32">
        <v>93725000</v>
      </c>
      <c r="AB2205" s="32">
        <v>0</v>
      </c>
      <c r="AC2205" s="32">
        <v>0</v>
      </c>
      <c r="AD2205" s="32">
        <v>8150000</v>
      </c>
      <c r="AE2205" s="32">
        <v>0</v>
      </c>
      <c r="AF2205" s="32">
        <v>8150000</v>
      </c>
      <c r="AG2205" s="32">
        <v>0</v>
      </c>
      <c r="AH2205" s="32">
        <v>8150000</v>
      </c>
      <c r="AI2205" s="32">
        <v>0</v>
      </c>
      <c r="AJ2205" s="32">
        <v>8150000</v>
      </c>
      <c r="AK2205" s="32">
        <v>0</v>
      </c>
      <c r="AL2205" s="32">
        <v>8150000</v>
      </c>
      <c r="AM2205" s="32">
        <v>0</v>
      </c>
      <c r="AN2205" s="32">
        <v>8150000</v>
      </c>
      <c r="AO2205" s="32">
        <v>0</v>
      </c>
      <c r="AP2205" s="32">
        <v>8150000</v>
      </c>
      <c r="AQ2205" s="32">
        <v>0</v>
      </c>
      <c r="AR2205" s="32">
        <v>8150000</v>
      </c>
      <c r="AS2205" s="32">
        <v>0</v>
      </c>
      <c r="AT2205" s="32">
        <v>8150000</v>
      </c>
      <c r="AU2205" s="32">
        <v>0</v>
      </c>
      <c r="AV2205" s="32">
        <v>8150000</v>
      </c>
      <c r="AW2205" s="32">
        <v>0</v>
      </c>
      <c r="AX2205" s="32">
        <v>12225000</v>
      </c>
      <c r="AZ2205" s="13" t="str">
        <f t="shared" si="172"/>
        <v>OK</v>
      </c>
      <c r="BA2205" s="13" t="str">
        <f t="shared" si="173"/>
        <v>OK</v>
      </c>
      <c r="BB2205" s="7">
        <f t="shared" si="174"/>
        <v>0</v>
      </c>
      <c r="BC2205" s="14">
        <f t="shared" si="175"/>
        <v>93725000</v>
      </c>
      <c r="BD2205" s="14">
        <f t="shared" si="175"/>
        <v>93725000</v>
      </c>
      <c r="BE2205" s="7">
        <f t="shared" si="176"/>
        <v>0</v>
      </c>
      <c r="BF2205" s="7">
        <f t="shared" si="176"/>
        <v>0</v>
      </c>
      <c r="BJ2205" s="2"/>
      <c r="BK2205" s="2"/>
      <c r="BL2205" s="2"/>
      <c r="BM2205" s="2"/>
      <c r="BN2205" s="2"/>
      <c r="BO2205" s="2"/>
      <c r="BP2205" s="2"/>
      <c r="BQ2205" s="2"/>
      <c r="BR2205" s="2"/>
    </row>
    <row r="2206" spans="1:70" s="3" customFormat="1" ht="128.25">
      <c r="A2206" s="2"/>
      <c r="B2206" s="28" t="s">
        <v>3476</v>
      </c>
      <c r="C2206" s="28" t="s">
        <v>4792</v>
      </c>
      <c r="D2206" s="28" t="s">
        <v>4804</v>
      </c>
      <c r="E2206" s="29" t="s">
        <v>887</v>
      </c>
      <c r="F2206" s="29" t="s">
        <v>892</v>
      </c>
      <c r="G2206" s="29" t="s">
        <v>142</v>
      </c>
      <c r="H2206" s="29">
        <v>81111508</v>
      </c>
      <c r="I2206" s="29" t="s">
        <v>4830</v>
      </c>
      <c r="J2206" s="29" t="s">
        <v>199</v>
      </c>
      <c r="K2206" s="29" t="s">
        <v>1505</v>
      </c>
      <c r="L2206" s="30" t="s">
        <v>146</v>
      </c>
      <c r="M2206" s="30" t="s">
        <v>147</v>
      </c>
      <c r="N2206" s="30">
        <v>12</v>
      </c>
      <c r="O2206" s="30" t="s">
        <v>218</v>
      </c>
      <c r="P2206" s="30" t="s">
        <v>202</v>
      </c>
      <c r="Q2206" s="31">
        <v>85575000</v>
      </c>
      <c r="R2206" s="31">
        <v>85575000</v>
      </c>
      <c r="S2206" s="30" t="s">
        <v>411</v>
      </c>
      <c r="T2206" s="30" t="s">
        <v>199</v>
      </c>
      <c r="U2206" s="29" t="s">
        <v>665</v>
      </c>
      <c r="V2206" s="29" t="s">
        <v>335</v>
      </c>
      <c r="W2206" s="29" t="s">
        <v>355</v>
      </c>
      <c r="X2206" s="29" t="s">
        <v>206</v>
      </c>
      <c r="Y2206" s="29" t="s">
        <v>211</v>
      </c>
      <c r="Z2206" s="29" t="s">
        <v>890</v>
      </c>
      <c r="AA2206" s="32">
        <v>0</v>
      </c>
      <c r="AB2206" s="32">
        <v>0</v>
      </c>
      <c r="AC2206" s="32">
        <v>85575000</v>
      </c>
      <c r="AD2206" s="32">
        <v>0</v>
      </c>
      <c r="AE2206" s="32">
        <v>0</v>
      </c>
      <c r="AF2206" s="32">
        <v>8150000</v>
      </c>
      <c r="AG2206" s="32">
        <v>0</v>
      </c>
      <c r="AH2206" s="32">
        <v>8150000</v>
      </c>
      <c r="AI2206" s="32">
        <v>0</v>
      </c>
      <c r="AJ2206" s="32">
        <v>8150000</v>
      </c>
      <c r="AK2206" s="32">
        <v>0</v>
      </c>
      <c r="AL2206" s="32">
        <v>8150000</v>
      </c>
      <c r="AM2206" s="32">
        <v>0</v>
      </c>
      <c r="AN2206" s="32">
        <v>8150000</v>
      </c>
      <c r="AO2206" s="32">
        <v>0</v>
      </c>
      <c r="AP2206" s="32">
        <v>8150000</v>
      </c>
      <c r="AQ2206" s="32">
        <v>0</v>
      </c>
      <c r="AR2206" s="32">
        <v>8150000</v>
      </c>
      <c r="AS2206" s="32">
        <v>0</v>
      </c>
      <c r="AT2206" s="32">
        <v>8150000</v>
      </c>
      <c r="AU2206" s="32">
        <v>0</v>
      </c>
      <c r="AV2206" s="32">
        <v>8150000</v>
      </c>
      <c r="AW2206" s="32">
        <v>0</v>
      </c>
      <c r="AX2206" s="32">
        <v>12225000</v>
      </c>
      <c r="AZ2206" s="13" t="str">
        <f t="shared" si="172"/>
        <v>OK</v>
      </c>
      <c r="BA2206" s="13" t="str">
        <f t="shared" si="173"/>
        <v>OK</v>
      </c>
      <c r="BB2206" s="7">
        <f t="shared" si="174"/>
        <v>0</v>
      </c>
      <c r="BC2206" s="14">
        <f t="shared" si="175"/>
        <v>85575000</v>
      </c>
      <c r="BD2206" s="14">
        <f t="shared" si="175"/>
        <v>85575000</v>
      </c>
      <c r="BE2206" s="7">
        <f t="shared" si="176"/>
        <v>0</v>
      </c>
      <c r="BF2206" s="7">
        <f t="shared" si="176"/>
        <v>0</v>
      </c>
      <c r="BJ2206" s="2"/>
      <c r="BK2206" s="2"/>
      <c r="BL2206" s="2"/>
      <c r="BM2206" s="2"/>
      <c r="BN2206" s="2"/>
      <c r="BO2206" s="2"/>
      <c r="BP2206" s="2"/>
      <c r="BQ2206" s="2"/>
      <c r="BR2206" s="2"/>
    </row>
    <row r="2207" spans="1:70" s="3" customFormat="1" ht="114">
      <c r="A2207" s="2"/>
      <c r="B2207" s="28" t="s">
        <v>3477</v>
      </c>
      <c r="C2207" s="28" t="s">
        <v>4792</v>
      </c>
      <c r="D2207" s="28" t="s">
        <v>4804</v>
      </c>
      <c r="E2207" s="29" t="s">
        <v>887</v>
      </c>
      <c r="F2207" s="29" t="s">
        <v>892</v>
      </c>
      <c r="G2207" s="29" t="s">
        <v>142</v>
      </c>
      <c r="H2207" s="29">
        <v>81111508</v>
      </c>
      <c r="I2207" s="29" t="s">
        <v>4830</v>
      </c>
      <c r="J2207" s="29" t="s">
        <v>199</v>
      </c>
      <c r="K2207" s="29" t="s">
        <v>1506</v>
      </c>
      <c r="L2207" s="30" t="s">
        <v>146</v>
      </c>
      <c r="M2207" s="30" t="s">
        <v>147</v>
      </c>
      <c r="N2207" s="30">
        <v>12</v>
      </c>
      <c r="O2207" s="30" t="s">
        <v>218</v>
      </c>
      <c r="P2207" s="30" t="s">
        <v>202</v>
      </c>
      <c r="Q2207" s="31">
        <v>73710000</v>
      </c>
      <c r="R2207" s="31">
        <v>73710000</v>
      </c>
      <c r="S2207" s="30" t="s">
        <v>411</v>
      </c>
      <c r="T2207" s="30" t="s">
        <v>199</v>
      </c>
      <c r="U2207" s="29" t="s">
        <v>665</v>
      </c>
      <c r="V2207" s="29" t="s">
        <v>335</v>
      </c>
      <c r="W2207" s="29" t="s">
        <v>355</v>
      </c>
      <c r="X2207" s="29" t="s">
        <v>206</v>
      </c>
      <c r="Y2207" s="29" t="s">
        <v>211</v>
      </c>
      <c r="Z2207" s="29" t="s">
        <v>673</v>
      </c>
      <c r="AA2207" s="32">
        <v>0</v>
      </c>
      <c r="AB2207" s="32">
        <v>0</v>
      </c>
      <c r="AC2207" s="32">
        <v>73710000</v>
      </c>
      <c r="AD2207" s="32">
        <v>0</v>
      </c>
      <c r="AE2207" s="32">
        <v>0</v>
      </c>
      <c r="AF2207" s="32">
        <v>7020000</v>
      </c>
      <c r="AG2207" s="32">
        <v>0</v>
      </c>
      <c r="AH2207" s="32">
        <v>7020000</v>
      </c>
      <c r="AI2207" s="32">
        <v>0</v>
      </c>
      <c r="AJ2207" s="32">
        <v>7020000</v>
      </c>
      <c r="AK2207" s="32">
        <v>0</v>
      </c>
      <c r="AL2207" s="32">
        <v>7020000</v>
      </c>
      <c r="AM2207" s="32">
        <v>0</v>
      </c>
      <c r="AN2207" s="32">
        <v>7020000</v>
      </c>
      <c r="AO2207" s="32">
        <v>0</v>
      </c>
      <c r="AP2207" s="32">
        <v>7020000</v>
      </c>
      <c r="AQ2207" s="32">
        <v>0</v>
      </c>
      <c r="AR2207" s="32">
        <v>7020000</v>
      </c>
      <c r="AS2207" s="32">
        <v>0</v>
      </c>
      <c r="AT2207" s="32">
        <v>7020000</v>
      </c>
      <c r="AU2207" s="32">
        <v>0</v>
      </c>
      <c r="AV2207" s="32">
        <v>7020000</v>
      </c>
      <c r="AW2207" s="32">
        <v>0</v>
      </c>
      <c r="AX2207" s="32">
        <v>10530000</v>
      </c>
      <c r="AZ2207" s="13" t="str">
        <f t="shared" si="172"/>
        <v>OK</v>
      </c>
      <c r="BA2207" s="13" t="str">
        <f t="shared" si="173"/>
        <v>OK</v>
      </c>
      <c r="BB2207" s="7">
        <f t="shared" si="174"/>
        <v>0</v>
      </c>
      <c r="BC2207" s="14">
        <f t="shared" si="175"/>
        <v>73710000</v>
      </c>
      <c r="BD2207" s="14">
        <f t="shared" si="175"/>
        <v>73710000</v>
      </c>
      <c r="BE2207" s="7">
        <f t="shared" si="176"/>
        <v>0</v>
      </c>
      <c r="BF2207" s="7">
        <f t="shared" si="176"/>
        <v>0</v>
      </c>
      <c r="BJ2207" s="2"/>
      <c r="BK2207" s="2"/>
      <c r="BL2207" s="2"/>
      <c r="BM2207" s="2"/>
      <c r="BN2207" s="2"/>
      <c r="BO2207" s="2"/>
      <c r="BP2207" s="2"/>
      <c r="BQ2207" s="2"/>
      <c r="BR2207" s="2"/>
    </row>
    <row r="2208" spans="1:70" s="3" customFormat="1" ht="114">
      <c r="A2208" s="2"/>
      <c r="B2208" s="28" t="s">
        <v>3478</v>
      </c>
      <c r="C2208" s="28" t="s">
        <v>4792</v>
      </c>
      <c r="D2208" s="28" t="s">
        <v>4804</v>
      </c>
      <c r="E2208" s="29" t="s">
        <v>887</v>
      </c>
      <c r="F2208" s="29" t="s">
        <v>892</v>
      </c>
      <c r="G2208" s="29" t="s">
        <v>142</v>
      </c>
      <c r="H2208" s="29">
        <v>81111508</v>
      </c>
      <c r="I2208" s="29" t="s">
        <v>4830</v>
      </c>
      <c r="J2208" s="29" t="s">
        <v>199</v>
      </c>
      <c r="K2208" s="29" t="s">
        <v>1507</v>
      </c>
      <c r="L2208" s="30" t="s">
        <v>146</v>
      </c>
      <c r="M2208" s="30" t="s">
        <v>147</v>
      </c>
      <c r="N2208" s="30">
        <v>12</v>
      </c>
      <c r="O2208" s="30" t="s">
        <v>218</v>
      </c>
      <c r="P2208" s="30" t="s">
        <v>202</v>
      </c>
      <c r="Q2208" s="31">
        <v>73710000</v>
      </c>
      <c r="R2208" s="31">
        <v>73710000</v>
      </c>
      <c r="S2208" s="30" t="s">
        <v>411</v>
      </c>
      <c r="T2208" s="30" t="s">
        <v>199</v>
      </c>
      <c r="U2208" s="29" t="s">
        <v>665</v>
      </c>
      <c r="V2208" s="29" t="s">
        <v>335</v>
      </c>
      <c r="W2208" s="29" t="s">
        <v>355</v>
      </c>
      <c r="X2208" s="29" t="s">
        <v>206</v>
      </c>
      <c r="Y2208" s="29" t="s">
        <v>211</v>
      </c>
      <c r="Z2208" s="29" t="s">
        <v>890</v>
      </c>
      <c r="AA2208" s="32">
        <v>0</v>
      </c>
      <c r="AB2208" s="32">
        <v>0</v>
      </c>
      <c r="AC2208" s="32">
        <v>73710000</v>
      </c>
      <c r="AD2208" s="32">
        <v>0</v>
      </c>
      <c r="AE2208" s="32">
        <v>0</v>
      </c>
      <c r="AF2208" s="32">
        <v>7020000</v>
      </c>
      <c r="AG2208" s="32">
        <v>0</v>
      </c>
      <c r="AH2208" s="32">
        <v>7020000</v>
      </c>
      <c r="AI2208" s="32">
        <v>0</v>
      </c>
      <c r="AJ2208" s="32">
        <v>7020000</v>
      </c>
      <c r="AK2208" s="32">
        <v>0</v>
      </c>
      <c r="AL2208" s="32">
        <v>7020000</v>
      </c>
      <c r="AM2208" s="32">
        <v>0</v>
      </c>
      <c r="AN2208" s="32">
        <v>7020000</v>
      </c>
      <c r="AO2208" s="32">
        <v>0</v>
      </c>
      <c r="AP2208" s="32">
        <v>7020000</v>
      </c>
      <c r="AQ2208" s="32">
        <v>0</v>
      </c>
      <c r="AR2208" s="32">
        <v>7020000</v>
      </c>
      <c r="AS2208" s="32">
        <v>0</v>
      </c>
      <c r="AT2208" s="32">
        <v>7020000</v>
      </c>
      <c r="AU2208" s="32">
        <v>0</v>
      </c>
      <c r="AV2208" s="32">
        <v>7020000</v>
      </c>
      <c r="AW2208" s="32">
        <v>0</v>
      </c>
      <c r="AX2208" s="32">
        <v>10530000</v>
      </c>
      <c r="AZ2208" s="13" t="str">
        <f t="shared" si="172"/>
        <v>OK</v>
      </c>
      <c r="BA2208" s="13" t="str">
        <f t="shared" si="173"/>
        <v>OK</v>
      </c>
      <c r="BB2208" s="7">
        <f t="shared" si="174"/>
        <v>0</v>
      </c>
      <c r="BC2208" s="14">
        <f t="shared" si="175"/>
        <v>73710000</v>
      </c>
      <c r="BD2208" s="14">
        <f t="shared" si="175"/>
        <v>73710000</v>
      </c>
      <c r="BE2208" s="7">
        <f t="shared" si="176"/>
        <v>0</v>
      </c>
      <c r="BF2208" s="7">
        <f t="shared" si="176"/>
        <v>0</v>
      </c>
      <c r="BJ2208" s="2"/>
      <c r="BK2208" s="2"/>
      <c r="BL2208" s="2"/>
      <c r="BM2208" s="2"/>
      <c r="BN2208" s="2"/>
      <c r="BO2208" s="2"/>
      <c r="BP2208" s="2"/>
      <c r="BQ2208" s="2"/>
      <c r="BR2208" s="2"/>
    </row>
    <row r="2209" spans="1:70" s="3" customFormat="1" ht="114">
      <c r="A2209" s="2"/>
      <c r="B2209" s="28" t="s">
        <v>3479</v>
      </c>
      <c r="C2209" s="28" t="s">
        <v>4792</v>
      </c>
      <c r="D2209" s="28" t="s">
        <v>4804</v>
      </c>
      <c r="E2209" s="29" t="s">
        <v>887</v>
      </c>
      <c r="F2209" s="29" t="s">
        <v>892</v>
      </c>
      <c r="G2209" s="29" t="s">
        <v>142</v>
      </c>
      <c r="H2209" s="29">
        <v>81111508</v>
      </c>
      <c r="I2209" s="29" t="s">
        <v>4830</v>
      </c>
      <c r="J2209" s="29" t="s">
        <v>199</v>
      </c>
      <c r="K2209" s="29" t="s">
        <v>1508</v>
      </c>
      <c r="L2209" s="30" t="s">
        <v>146</v>
      </c>
      <c r="M2209" s="30" t="s">
        <v>147</v>
      </c>
      <c r="N2209" s="30">
        <v>12</v>
      </c>
      <c r="O2209" s="30" t="s">
        <v>218</v>
      </c>
      <c r="P2209" s="30" t="s">
        <v>202</v>
      </c>
      <c r="Q2209" s="31">
        <v>43050000</v>
      </c>
      <c r="R2209" s="31">
        <v>43050000</v>
      </c>
      <c r="S2209" s="30" t="s">
        <v>411</v>
      </c>
      <c r="T2209" s="30" t="s">
        <v>199</v>
      </c>
      <c r="U2209" s="29" t="s">
        <v>665</v>
      </c>
      <c r="V2209" s="29" t="s">
        <v>335</v>
      </c>
      <c r="W2209" s="29" t="s">
        <v>355</v>
      </c>
      <c r="X2209" s="29" t="s">
        <v>206</v>
      </c>
      <c r="Y2209" s="29" t="s">
        <v>211</v>
      </c>
      <c r="Z2209" s="29" t="s">
        <v>890</v>
      </c>
      <c r="AA2209" s="32">
        <v>0</v>
      </c>
      <c r="AB2209" s="32">
        <v>0</v>
      </c>
      <c r="AC2209" s="32">
        <v>43050000</v>
      </c>
      <c r="AD2209" s="32">
        <v>0</v>
      </c>
      <c r="AE2209" s="32">
        <v>0</v>
      </c>
      <c r="AF2209" s="32">
        <v>4100000</v>
      </c>
      <c r="AG2209" s="32">
        <v>0</v>
      </c>
      <c r="AH2209" s="32">
        <v>4100000</v>
      </c>
      <c r="AI2209" s="32">
        <v>0</v>
      </c>
      <c r="AJ2209" s="32">
        <v>4100000</v>
      </c>
      <c r="AK2209" s="32">
        <v>0</v>
      </c>
      <c r="AL2209" s="32">
        <v>4100000</v>
      </c>
      <c r="AM2209" s="32">
        <v>0</v>
      </c>
      <c r="AN2209" s="32">
        <v>4100000</v>
      </c>
      <c r="AO2209" s="32">
        <v>0</v>
      </c>
      <c r="AP2209" s="32">
        <v>4100000</v>
      </c>
      <c r="AQ2209" s="32">
        <v>0</v>
      </c>
      <c r="AR2209" s="32">
        <v>4100000</v>
      </c>
      <c r="AS2209" s="32">
        <v>0</v>
      </c>
      <c r="AT2209" s="32">
        <v>4100000</v>
      </c>
      <c r="AU2209" s="32">
        <v>0</v>
      </c>
      <c r="AV2209" s="32">
        <v>4100000</v>
      </c>
      <c r="AW2209" s="32">
        <v>0</v>
      </c>
      <c r="AX2209" s="32">
        <v>6150000</v>
      </c>
      <c r="AZ2209" s="13" t="str">
        <f t="shared" si="172"/>
        <v>OK</v>
      </c>
      <c r="BA2209" s="13" t="str">
        <f t="shared" si="173"/>
        <v>OK</v>
      </c>
      <c r="BB2209" s="7">
        <f t="shared" si="174"/>
        <v>0</v>
      </c>
      <c r="BC2209" s="14">
        <f t="shared" si="175"/>
        <v>43050000</v>
      </c>
      <c r="BD2209" s="14">
        <f t="shared" si="175"/>
        <v>43050000</v>
      </c>
      <c r="BE2209" s="7">
        <f t="shared" si="176"/>
        <v>0</v>
      </c>
      <c r="BF2209" s="7">
        <f t="shared" si="176"/>
        <v>0</v>
      </c>
      <c r="BJ2209" s="2"/>
      <c r="BK2209" s="2"/>
      <c r="BL2209" s="2"/>
      <c r="BM2209" s="2"/>
      <c r="BN2209" s="2"/>
      <c r="BO2209" s="2"/>
      <c r="BP2209" s="2"/>
      <c r="BQ2209" s="2"/>
      <c r="BR2209" s="2"/>
    </row>
    <row r="2210" spans="1:70" s="3" customFormat="1" ht="114">
      <c r="A2210" s="2"/>
      <c r="B2210" s="28" t="s">
        <v>3480</v>
      </c>
      <c r="C2210" s="28" t="s">
        <v>4792</v>
      </c>
      <c r="D2210" s="28" t="s">
        <v>4804</v>
      </c>
      <c r="E2210" s="29" t="s">
        <v>887</v>
      </c>
      <c r="F2210" s="29" t="s">
        <v>892</v>
      </c>
      <c r="G2210" s="29" t="s">
        <v>142</v>
      </c>
      <c r="H2210" s="29">
        <v>81111508</v>
      </c>
      <c r="I2210" s="29" t="s">
        <v>4830</v>
      </c>
      <c r="J2210" s="29" t="s">
        <v>199</v>
      </c>
      <c r="K2210" s="29" t="s">
        <v>1508</v>
      </c>
      <c r="L2210" s="30" t="s">
        <v>146</v>
      </c>
      <c r="M2210" s="30" t="s">
        <v>147</v>
      </c>
      <c r="N2210" s="30">
        <v>12</v>
      </c>
      <c r="O2210" s="30" t="s">
        <v>218</v>
      </c>
      <c r="P2210" s="30" t="s">
        <v>202</v>
      </c>
      <c r="Q2210" s="31">
        <v>43050000</v>
      </c>
      <c r="R2210" s="31">
        <v>43050000</v>
      </c>
      <c r="S2210" s="30" t="s">
        <v>411</v>
      </c>
      <c r="T2210" s="30" t="s">
        <v>199</v>
      </c>
      <c r="U2210" s="29" t="s">
        <v>665</v>
      </c>
      <c r="V2210" s="29" t="s">
        <v>335</v>
      </c>
      <c r="W2210" s="29" t="s">
        <v>355</v>
      </c>
      <c r="X2210" s="29" t="s">
        <v>206</v>
      </c>
      <c r="Y2210" s="29" t="s">
        <v>211</v>
      </c>
      <c r="Z2210" s="29" t="s">
        <v>890</v>
      </c>
      <c r="AA2210" s="32">
        <v>0</v>
      </c>
      <c r="AB2210" s="32">
        <v>0</v>
      </c>
      <c r="AC2210" s="32">
        <v>43050000</v>
      </c>
      <c r="AD2210" s="32">
        <v>0</v>
      </c>
      <c r="AE2210" s="32">
        <v>0</v>
      </c>
      <c r="AF2210" s="32">
        <v>4100000</v>
      </c>
      <c r="AG2210" s="32">
        <v>0</v>
      </c>
      <c r="AH2210" s="32">
        <v>4100000</v>
      </c>
      <c r="AI2210" s="32">
        <v>0</v>
      </c>
      <c r="AJ2210" s="32">
        <v>4100000</v>
      </c>
      <c r="AK2210" s="32">
        <v>0</v>
      </c>
      <c r="AL2210" s="32">
        <v>4100000</v>
      </c>
      <c r="AM2210" s="32">
        <v>0</v>
      </c>
      <c r="AN2210" s="32">
        <v>4100000</v>
      </c>
      <c r="AO2210" s="32">
        <v>0</v>
      </c>
      <c r="AP2210" s="32">
        <v>4100000</v>
      </c>
      <c r="AQ2210" s="32">
        <v>0</v>
      </c>
      <c r="AR2210" s="32">
        <v>4100000</v>
      </c>
      <c r="AS2210" s="32">
        <v>0</v>
      </c>
      <c r="AT2210" s="32">
        <v>4100000</v>
      </c>
      <c r="AU2210" s="32">
        <v>0</v>
      </c>
      <c r="AV2210" s="32">
        <v>4100000</v>
      </c>
      <c r="AW2210" s="32">
        <v>0</v>
      </c>
      <c r="AX2210" s="32">
        <v>6150000</v>
      </c>
      <c r="AZ2210" s="13" t="str">
        <f t="shared" si="172"/>
        <v>OK</v>
      </c>
      <c r="BA2210" s="13" t="str">
        <f t="shared" si="173"/>
        <v>OK</v>
      </c>
      <c r="BB2210" s="7">
        <f t="shared" si="174"/>
        <v>0</v>
      </c>
      <c r="BC2210" s="14">
        <f t="shared" si="175"/>
        <v>43050000</v>
      </c>
      <c r="BD2210" s="14">
        <f t="shared" si="175"/>
        <v>43050000</v>
      </c>
      <c r="BE2210" s="7">
        <f t="shared" si="176"/>
        <v>0</v>
      </c>
      <c r="BF2210" s="7">
        <f t="shared" si="176"/>
        <v>0</v>
      </c>
      <c r="BJ2210" s="2"/>
      <c r="BK2210" s="2"/>
      <c r="BL2210" s="2"/>
      <c r="BM2210" s="2"/>
      <c r="BN2210" s="2"/>
      <c r="BO2210" s="2"/>
      <c r="BP2210" s="2"/>
      <c r="BQ2210" s="2"/>
      <c r="BR2210" s="2"/>
    </row>
    <row r="2211" spans="1:70" s="3" customFormat="1" ht="128.25">
      <c r="A2211" s="2"/>
      <c r="B2211" s="28" t="s">
        <v>3481</v>
      </c>
      <c r="C2211" s="28" t="s">
        <v>4792</v>
      </c>
      <c r="D2211" s="28" t="s">
        <v>4804</v>
      </c>
      <c r="E2211" s="29" t="s">
        <v>887</v>
      </c>
      <c r="F2211" s="29" t="s">
        <v>892</v>
      </c>
      <c r="G2211" s="29" t="s">
        <v>142</v>
      </c>
      <c r="H2211" s="29">
        <v>81111508</v>
      </c>
      <c r="I2211" s="29" t="s">
        <v>4830</v>
      </c>
      <c r="J2211" s="29" t="s">
        <v>199</v>
      </c>
      <c r="K2211" s="29" t="s">
        <v>1434</v>
      </c>
      <c r="L2211" s="30" t="s">
        <v>146</v>
      </c>
      <c r="M2211" s="30" t="s">
        <v>147</v>
      </c>
      <c r="N2211" s="30">
        <v>12</v>
      </c>
      <c r="O2211" s="30" t="s">
        <v>218</v>
      </c>
      <c r="P2211" s="30" t="s">
        <v>202</v>
      </c>
      <c r="Q2211" s="31">
        <v>43050000</v>
      </c>
      <c r="R2211" s="31">
        <v>43050000</v>
      </c>
      <c r="S2211" s="30" t="s">
        <v>411</v>
      </c>
      <c r="T2211" s="30" t="s">
        <v>199</v>
      </c>
      <c r="U2211" s="29" t="s">
        <v>665</v>
      </c>
      <c r="V2211" s="29" t="s">
        <v>335</v>
      </c>
      <c r="W2211" s="29" t="s">
        <v>355</v>
      </c>
      <c r="X2211" s="29" t="s">
        <v>206</v>
      </c>
      <c r="Y2211" s="29" t="s">
        <v>211</v>
      </c>
      <c r="Z2211" s="29" t="s">
        <v>677</v>
      </c>
      <c r="AA2211" s="32">
        <v>0</v>
      </c>
      <c r="AB2211" s="32">
        <v>0</v>
      </c>
      <c r="AC2211" s="32">
        <v>43050000</v>
      </c>
      <c r="AD2211" s="32">
        <v>0</v>
      </c>
      <c r="AE2211" s="32">
        <v>0</v>
      </c>
      <c r="AF2211" s="32">
        <v>4100000</v>
      </c>
      <c r="AG2211" s="32">
        <v>0</v>
      </c>
      <c r="AH2211" s="32">
        <v>4100000</v>
      </c>
      <c r="AI2211" s="32">
        <v>0</v>
      </c>
      <c r="AJ2211" s="32">
        <v>4100000</v>
      </c>
      <c r="AK2211" s="32">
        <v>0</v>
      </c>
      <c r="AL2211" s="32">
        <v>4100000</v>
      </c>
      <c r="AM2211" s="32">
        <v>0</v>
      </c>
      <c r="AN2211" s="32">
        <v>4100000</v>
      </c>
      <c r="AO2211" s="32">
        <v>0</v>
      </c>
      <c r="AP2211" s="32">
        <v>4100000</v>
      </c>
      <c r="AQ2211" s="32">
        <v>0</v>
      </c>
      <c r="AR2211" s="32">
        <v>4100000</v>
      </c>
      <c r="AS2211" s="32">
        <v>0</v>
      </c>
      <c r="AT2211" s="32">
        <v>4100000</v>
      </c>
      <c r="AU2211" s="32">
        <v>0</v>
      </c>
      <c r="AV2211" s="32">
        <v>4100000</v>
      </c>
      <c r="AW2211" s="32">
        <v>0</v>
      </c>
      <c r="AX2211" s="32">
        <v>6150000</v>
      </c>
      <c r="AZ2211" s="13" t="str">
        <f t="shared" si="172"/>
        <v>OK</v>
      </c>
      <c r="BA2211" s="13" t="str">
        <f t="shared" si="173"/>
        <v>OK</v>
      </c>
      <c r="BB2211" s="7">
        <f t="shared" si="174"/>
        <v>0</v>
      </c>
      <c r="BC2211" s="14">
        <f t="shared" si="175"/>
        <v>43050000</v>
      </c>
      <c r="BD2211" s="14">
        <f t="shared" si="175"/>
        <v>43050000</v>
      </c>
      <c r="BE2211" s="7">
        <f t="shared" si="176"/>
        <v>0</v>
      </c>
      <c r="BF2211" s="7">
        <f t="shared" si="176"/>
        <v>0</v>
      </c>
      <c r="BJ2211" s="2"/>
      <c r="BK2211" s="2"/>
      <c r="BL2211" s="2"/>
      <c r="BM2211" s="2"/>
      <c r="BN2211" s="2"/>
      <c r="BO2211" s="2"/>
      <c r="BP2211" s="2"/>
      <c r="BQ2211" s="2"/>
      <c r="BR2211" s="2"/>
    </row>
    <row r="2212" spans="1:70" s="3" customFormat="1" ht="128.25">
      <c r="A2212" s="2"/>
      <c r="B2212" s="28" t="s">
        <v>3482</v>
      </c>
      <c r="C2212" s="28" t="s">
        <v>4792</v>
      </c>
      <c r="D2212" s="28" t="s">
        <v>4804</v>
      </c>
      <c r="E2212" s="29" t="s">
        <v>887</v>
      </c>
      <c r="F2212" s="29" t="s">
        <v>892</v>
      </c>
      <c r="G2212" s="29" t="s">
        <v>144</v>
      </c>
      <c r="H2212" s="29">
        <v>81111508</v>
      </c>
      <c r="I2212" s="29" t="s">
        <v>4830</v>
      </c>
      <c r="J2212" s="29" t="s">
        <v>199</v>
      </c>
      <c r="K2212" s="29" t="s">
        <v>1509</v>
      </c>
      <c r="L2212" s="30" t="s">
        <v>146</v>
      </c>
      <c r="M2212" s="30" t="s">
        <v>147</v>
      </c>
      <c r="N2212" s="30">
        <v>12</v>
      </c>
      <c r="O2212" s="30" t="s">
        <v>218</v>
      </c>
      <c r="P2212" s="30" t="s">
        <v>202</v>
      </c>
      <c r="Q2212" s="31">
        <v>85575000</v>
      </c>
      <c r="R2212" s="31">
        <v>85575000</v>
      </c>
      <c r="S2212" s="30" t="s">
        <v>411</v>
      </c>
      <c r="T2212" s="30" t="s">
        <v>199</v>
      </c>
      <c r="U2212" s="29" t="s">
        <v>665</v>
      </c>
      <c r="V2212" s="29" t="s">
        <v>335</v>
      </c>
      <c r="W2212" s="29" t="s">
        <v>393</v>
      </c>
      <c r="X2212" s="29" t="s">
        <v>206</v>
      </c>
      <c r="Y2212" s="29" t="s">
        <v>211</v>
      </c>
      <c r="Z2212" s="29" t="s">
        <v>675</v>
      </c>
      <c r="AA2212" s="32">
        <v>0</v>
      </c>
      <c r="AB2212" s="32">
        <v>0</v>
      </c>
      <c r="AC2212" s="32">
        <v>85575000</v>
      </c>
      <c r="AD2212" s="32">
        <v>0</v>
      </c>
      <c r="AE2212" s="32">
        <v>0</v>
      </c>
      <c r="AF2212" s="32">
        <v>8150000</v>
      </c>
      <c r="AG2212" s="32">
        <v>0</v>
      </c>
      <c r="AH2212" s="32">
        <v>8150000</v>
      </c>
      <c r="AI2212" s="32">
        <v>0</v>
      </c>
      <c r="AJ2212" s="32">
        <v>8150000</v>
      </c>
      <c r="AK2212" s="32">
        <v>0</v>
      </c>
      <c r="AL2212" s="32">
        <v>8150000</v>
      </c>
      <c r="AM2212" s="32">
        <v>0</v>
      </c>
      <c r="AN2212" s="32">
        <v>8150000</v>
      </c>
      <c r="AO2212" s="32">
        <v>0</v>
      </c>
      <c r="AP2212" s="32">
        <v>8150000</v>
      </c>
      <c r="AQ2212" s="32">
        <v>0</v>
      </c>
      <c r="AR2212" s="32">
        <v>8150000</v>
      </c>
      <c r="AS2212" s="32">
        <v>0</v>
      </c>
      <c r="AT2212" s="32">
        <v>8150000</v>
      </c>
      <c r="AU2212" s="32">
        <v>0</v>
      </c>
      <c r="AV2212" s="32">
        <v>8150000</v>
      </c>
      <c r="AW2212" s="32">
        <v>0</v>
      </c>
      <c r="AX2212" s="32">
        <v>12225000</v>
      </c>
      <c r="AZ2212" s="13" t="str">
        <f t="shared" si="172"/>
        <v>OK</v>
      </c>
      <c r="BA2212" s="13" t="str">
        <f t="shared" si="173"/>
        <v>OK</v>
      </c>
      <c r="BB2212" s="7">
        <f t="shared" si="174"/>
        <v>0</v>
      </c>
      <c r="BC2212" s="14">
        <f t="shared" si="175"/>
        <v>85575000</v>
      </c>
      <c r="BD2212" s="14">
        <f t="shared" si="175"/>
        <v>85575000</v>
      </c>
      <c r="BE2212" s="7">
        <f t="shared" si="176"/>
        <v>0</v>
      </c>
      <c r="BF2212" s="7">
        <f t="shared" si="176"/>
        <v>0</v>
      </c>
      <c r="BJ2212" s="2"/>
      <c r="BK2212" s="2"/>
      <c r="BL2212" s="2"/>
      <c r="BM2212" s="2"/>
      <c r="BN2212" s="2"/>
      <c r="BO2212" s="2"/>
      <c r="BP2212" s="2"/>
      <c r="BQ2212" s="2"/>
      <c r="BR2212" s="2"/>
    </row>
    <row r="2213" spans="1:70" s="3" customFormat="1" ht="142.5">
      <c r="A2213" s="2"/>
      <c r="B2213" s="28" t="s">
        <v>3483</v>
      </c>
      <c r="C2213" s="28" t="s">
        <v>4792</v>
      </c>
      <c r="D2213" s="28" t="s">
        <v>4804</v>
      </c>
      <c r="E2213" s="29" t="s">
        <v>887</v>
      </c>
      <c r="F2213" s="29" t="s">
        <v>892</v>
      </c>
      <c r="G2213" s="29" t="s">
        <v>144</v>
      </c>
      <c r="H2213" s="29">
        <v>81111508</v>
      </c>
      <c r="I2213" s="29" t="s">
        <v>4830</v>
      </c>
      <c r="J2213" s="29" t="s">
        <v>199</v>
      </c>
      <c r="K2213" s="29" t="s">
        <v>1510</v>
      </c>
      <c r="L2213" s="30" t="s">
        <v>146</v>
      </c>
      <c r="M2213" s="30" t="s">
        <v>147</v>
      </c>
      <c r="N2213" s="30">
        <v>12</v>
      </c>
      <c r="O2213" s="30" t="s">
        <v>218</v>
      </c>
      <c r="P2213" s="30" t="s">
        <v>202</v>
      </c>
      <c r="Q2213" s="31">
        <v>43050000</v>
      </c>
      <c r="R2213" s="31">
        <v>43050000</v>
      </c>
      <c r="S2213" s="30" t="s">
        <v>411</v>
      </c>
      <c r="T2213" s="30" t="s">
        <v>199</v>
      </c>
      <c r="U2213" s="29" t="s">
        <v>665</v>
      </c>
      <c r="V2213" s="29" t="s">
        <v>335</v>
      </c>
      <c r="W2213" s="29" t="s">
        <v>393</v>
      </c>
      <c r="X2213" s="29" t="s">
        <v>206</v>
      </c>
      <c r="Y2213" s="29" t="s">
        <v>211</v>
      </c>
      <c r="Z2213" s="29" t="s">
        <v>675</v>
      </c>
      <c r="AA2213" s="32">
        <v>0</v>
      </c>
      <c r="AB2213" s="32">
        <v>0</v>
      </c>
      <c r="AC2213" s="32">
        <v>43050000</v>
      </c>
      <c r="AD2213" s="32">
        <v>0</v>
      </c>
      <c r="AE2213" s="32">
        <v>0</v>
      </c>
      <c r="AF2213" s="32">
        <v>4100000</v>
      </c>
      <c r="AG2213" s="32">
        <v>0</v>
      </c>
      <c r="AH2213" s="32">
        <v>4100000</v>
      </c>
      <c r="AI2213" s="32">
        <v>0</v>
      </c>
      <c r="AJ2213" s="32">
        <v>4100000</v>
      </c>
      <c r="AK2213" s="32">
        <v>0</v>
      </c>
      <c r="AL2213" s="32">
        <v>4100000</v>
      </c>
      <c r="AM2213" s="32">
        <v>0</v>
      </c>
      <c r="AN2213" s="32">
        <v>4100000</v>
      </c>
      <c r="AO2213" s="32">
        <v>0</v>
      </c>
      <c r="AP2213" s="32">
        <v>4100000</v>
      </c>
      <c r="AQ2213" s="32">
        <v>0</v>
      </c>
      <c r="AR2213" s="32">
        <v>4100000</v>
      </c>
      <c r="AS2213" s="32">
        <v>0</v>
      </c>
      <c r="AT2213" s="32">
        <v>4100000</v>
      </c>
      <c r="AU2213" s="32">
        <v>0</v>
      </c>
      <c r="AV2213" s="32">
        <v>4100000</v>
      </c>
      <c r="AW2213" s="32">
        <v>0</v>
      </c>
      <c r="AX2213" s="32">
        <v>6150000</v>
      </c>
      <c r="AZ2213" s="13" t="str">
        <f t="shared" si="172"/>
        <v>OK</v>
      </c>
      <c r="BA2213" s="13" t="str">
        <f t="shared" si="173"/>
        <v>OK</v>
      </c>
      <c r="BB2213" s="7">
        <f t="shared" si="174"/>
        <v>0</v>
      </c>
      <c r="BC2213" s="14">
        <f t="shared" si="175"/>
        <v>43050000</v>
      </c>
      <c r="BD2213" s="14">
        <f t="shared" si="175"/>
        <v>43050000</v>
      </c>
      <c r="BE2213" s="7">
        <f t="shared" si="176"/>
        <v>0</v>
      </c>
      <c r="BF2213" s="7">
        <f t="shared" si="176"/>
        <v>0</v>
      </c>
      <c r="BJ2213" s="2"/>
      <c r="BK2213" s="2"/>
      <c r="BL2213" s="2"/>
      <c r="BM2213" s="2"/>
      <c r="BN2213" s="2"/>
      <c r="BO2213" s="2"/>
      <c r="BP2213" s="2"/>
      <c r="BQ2213" s="2"/>
      <c r="BR2213" s="2"/>
    </row>
    <row r="2214" spans="1:70" s="3" customFormat="1" ht="142.5">
      <c r="A2214" s="2"/>
      <c r="B2214" s="28" t="s">
        <v>3484</v>
      </c>
      <c r="C2214" s="28" t="s">
        <v>4792</v>
      </c>
      <c r="D2214" s="28" t="s">
        <v>4804</v>
      </c>
      <c r="E2214" s="29" t="s">
        <v>887</v>
      </c>
      <c r="F2214" s="29" t="s">
        <v>892</v>
      </c>
      <c r="G2214" s="29" t="s">
        <v>144</v>
      </c>
      <c r="H2214" s="29">
        <v>81111508</v>
      </c>
      <c r="I2214" s="29" t="s">
        <v>4830</v>
      </c>
      <c r="J2214" s="29" t="s">
        <v>199</v>
      </c>
      <c r="K2214" s="29" t="s">
        <v>1510</v>
      </c>
      <c r="L2214" s="30" t="s">
        <v>146</v>
      </c>
      <c r="M2214" s="30" t="s">
        <v>147</v>
      </c>
      <c r="N2214" s="30">
        <v>12</v>
      </c>
      <c r="O2214" s="30" t="s">
        <v>218</v>
      </c>
      <c r="P2214" s="30" t="s">
        <v>202</v>
      </c>
      <c r="Q2214" s="31">
        <v>43050000</v>
      </c>
      <c r="R2214" s="31">
        <v>43050000</v>
      </c>
      <c r="S2214" s="30" t="s">
        <v>411</v>
      </c>
      <c r="T2214" s="30" t="s">
        <v>199</v>
      </c>
      <c r="U2214" s="29" t="s">
        <v>665</v>
      </c>
      <c r="V2214" s="29" t="s">
        <v>335</v>
      </c>
      <c r="W2214" s="29" t="s">
        <v>393</v>
      </c>
      <c r="X2214" s="29" t="s">
        <v>206</v>
      </c>
      <c r="Y2214" s="29" t="s">
        <v>211</v>
      </c>
      <c r="Z2214" s="29" t="s">
        <v>675</v>
      </c>
      <c r="AA2214" s="32">
        <v>0</v>
      </c>
      <c r="AB2214" s="32">
        <v>0</v>
      </c>
      <c r="AC2214" s="32">
        <v>43050000</v>
      </c>
      <c r="AD2214" s="32">
        <v>0</v>
      </c>
      <c r="AE2214" s="32">
        <v>0</v>
      </c>
      <c r="AF2214" s="32">
        <v>4100000</v>
      </c>
      <c r="AG2214" s="32">
        <v>0</v>
      </c>
      <c r="AH2214" s="32">
        <v>4100000</v>
      </c>
      <c r="AI2214" s="32">
        <v>0</v>
      </c>
      <c r="AJ2214" s="32">
        <v>4100000</v>
      </c>
      <c r="AK2214" s="32">
        <v>0</v>
      </c>
      <c r="AL2214" s="32">
        <v>4100000</v>
      </c>
      <c r="AM2214" s="32">
        <v>0</v>
      </c>
      <c r="AN2214" s="32">
        <v>4100000</v>
      </c>
      <c r="AO2214" s="32">
        <v>0</v>
      </c>
      <c r="AP2214" s="32">
        <v>4100000</v>
      </c>
      <c r="AQ2214" s="32">
        <v>0</v>
      </c>
      <c r="AR2214" s="32">
        <v>4100000</v>
      </c>
      <c r="AS2214" s="32">
        <v>0</v>
      </c>
      <c r="AT2214" s="32">
        <v>4100000</v>
      </c>
      <c r="AU2214" s="32">
        <v>0</v>
      </c>
      <c r="AV2214" s="32">
        <v>4100000</v>
      </c>
      <c r="AW2214" s="32">
        <v>0</v>
      </c>
      <c r="AX2214" s="32">
        <v>6150000</v>
      </c>
      <c r="AZ2214" s="13" t="str">
        <f t="shared" si="172"/>
        <v>OK</v>
      </c>
      <c r="BA2214" s="13" t="str">
        <f t="shared" si="173"/>
        <v>OK</v>
      </c>
      <c r="BB2214" s="7">
        <f t="shared" si="174"/>
        <v>0</v>
      </c>
      <c r="BC2214" s="14">
        <f t="shared" si="175"/>
        <v>43050000</v>
      </c>
      <c r="BD2214" s="14">
        <f t="shared" si="175"/>
        <v>43050000</v>
      </c>
      <c r="BE2214" s="7">
        <f t="shared" si="176"/>
        <v>0</v>
      </c>
      <c r="BF2214" s="7">
        <f t="shared" si="176"/>
        <v>0</v>
      </c>
      <c r="BJ2214" s="2"/>
      <c r="BK2214" s="2"/>
      <c r="BL2214" s="2"/>
      <c r="BM2214" s="2"/>
      <c r="BN2214" s="2"/>
      <c r="BO2214" s="2"/>
      <c r="BP2214" s="2"/>
      <c r="BQ2214" s="2"/>
      <c r="BR2214" s="2"/>
    </row>
    <row r="2215" spans="1:70" s="3" customFormat="1" ht="142.5">
      <c r="A2215" s="2"/>
      <c r="B2215" s="28" t="s">
        <v>3485</v>
      </c>
      <c r="C2215" s="28" t="s">
        <v>4792</v>
      </c>
      <c r="D2215" s="28" t="s">
        <v>4804</v>
      </c>
      <c r="E2215" s="29" t="s">
        <v>887</v>
      </c>
      <c r="F2215" s="29" t="s">
        <v>892</v>
      </c>
      <c r="G2215" s="29" t="s">
        <v>144</v>
      </c>
      <c r="H2215" s="29">
        <v>81111508</v>
      </c>
      <c r="I2215" s="29" t="s">
        <v>4830</v>
      </c>
      <c r="J2215" s="29" t="s">
        <v>199</v>
      </c>
      <c r="K2215" s="29" t="s">
        <v>1511</v>
      </c>
      <c r="L2215" s="30" t="s">
        <v>146</v>
      </c>
      <c r="M2215" s="30" t="s">
        <v>146</v>
      </c>
      <c r="N2215" s="30">
        <v>12</v>
      </c>
      <c r="O2215" s="30" t="s">
        <v>218</v>
      </c>
      <c r="P2215" s="30" t="s">
        <v>202</v>
      </c>
      <c r="Q2215" s="31">
        <v>41170000</v>
      </c>
      <c r="R2215" s="31">
        <v>41170000</v>
      </c>
      <c r="S2215" s="30" t="s">
        <v>411</v>
      </c>
      <c r="T2215" s="30" t="s">
        <v>199</v>
      </c>
      <c r="U2215" s="29" t="s">
        <v>665</v>
      </c>
      <c r="V2215" s="29" t="s">
        <v>335</v>
      </c>
      <c r="W2215" s="29" t="s">
        <v>393</v>
      </c>
      <c r="X2215" s="29" t="s">
        <v>206</v>
      </c>
      <c r="Y2215" s="29" t="s">
        <v>211</v>
      </c>
      <c r="Z2215" s="29" t="s">
        <v>675</v>
      </c>
      <c r="AA2215" s="32">
        <v>41170000</v>
      </c>
      <c r="AB2215" s="32">
        <v>0</v>
      </c>
      <c r="AC2215" s="32">
        <v>0</v>
      </c>
      <c r="AD2215" s="32">
        <v>3580000</v>
      </c>
      <c r="AE2215" s="32">
        <v>0</v>
      </c>
      <c r="AF2215" s="32">
        <v>3580000</v>
      </c>
      <c r="AG2215" s="32">
        <v>0</v>
      </c>
      <c r="AH2215" s="32">
        <v>3580000</v>
      </c>
      <c r="AI2215" s="32">
        <v>0</v>
      </c>
      <c r="AJ2215" s="32">
        <v>3580000</v>
      </c>
      <c r="AK2215" s="32">
        <v>0</v>
      </c>
      <c r="AL2215" s="32">
        <v>3580000</v>
      </c>
      <c r="AM2215" s="32">
        <v>0</v>
      </c>
      <c r="AN2215" s="32">
        <v>3580000</v>
      </c>
      <c r="AO2215" s="32">
        <v>0</v>
      </c>
      <c r="AP2215" s="32">
        <v>3580000</v>
      </c>
      <c r="AQ2215" s="32">
        <v>0</v>
      </c>
      <c r="AR2215" s="32">
        <v>3580000</v>
      </c>
      <c r="AS2215" s="32">
        <v>0</v>
      </c>
      <c r="AT2215" s="32">
        <v>3580000</v>
      </c>
      <c r="AU2215" s="32">
        <v>0</v>
      </c>
      <c r="AV2215" s="32">
        <v>3580000</v>
      </c>
      <c r="AW2215" s="32">
        <v>0</v>
      </c>
      <c r="AX2215" s="32">
        <v>5370000</v>
      </c>
      <c r="AZ2215" s="13" t="str">
        <f t="shared" si="172"/>
        <v>OK</v>
      </c>
      <c r="BA2215" s="13" t="str">
        <f t="shared" si="173"/>
        <v>OK</v>
      </c>
      <c r="BB2215" s="7">
        <f t="shared" si="174"/>
        <v>0</v>
      </c>
      <c r="BC2215" s="14">
        <f t="shared" si="175"/>
        <v>41170000</v>
      </c>
      <c r="BD2215" s="14">
        <f t="shared" si="175"/>
        <v>41170000</v>
      </c>
      <c r="BE2215" s="7">
        <f t="shared" si="176"/>
        <v>0</v>
      </c>
      <c r="BF2215" s="7">
        <f t="shared" si="176"/>
        <v>0</v>
      </c>
      <c r="BJ2215" s="2"/>
      <c r="BK2215" s="2"/>
      <c r="BL2215" s="2"/>
      <c r="BM2215" s="2"/>
      <c r="BN2215" s="2"/>
      <c r="BO2215" s="2"/>
      <c r="BP2215" s="2"/>
      <c r="BQ2215" s="2"/>
      <c r="BR2215" s="2"/>
    </row>
    <row r="2216" spans="1:70" s="3" customFormat="1" ht="114">
      <c r="A2216" s="2"/>
      <c r="B2216" s="28" t="s">
        <v>3486</v>
      </c>
      <c r="C2216" s="28" t="s">
        <v>4792</v>
      </c>
      <c r="D2216" s="28" t="s">
        <v>4804</v>
      </c>
      <c r="E2216" s="29" t="s">
        <v>887</v>
      </c>
      <c r="F2216" s="29" t="s">
        <v>892</v>
      </c>
      <c r="G2216" s="29" t="s">
        <v>144</v>
      </c>
      <c r="H2216" s="29">
        <v>81111508</v>
      </c>
      <c r="I2216" s="29" t="s">
        <v>4830</v>
      </c>
      <c r="J2216" s="29" t="s">
        <v>199</v>
      </c>
      <c r="K2216" s="29" t="s">
        <v>1512</v>
      </c>
      <c r="L2216" s="30" t="s">
        <v>146</v>
      </c>
      <c r="M2216" s="30" t="s">
        <v>146</v>
      </c>
      <c r="N2216" s="30">
        <v>12</v>
      </c>
      <c r="O2216" s="30" t="s">
        <v>218</v>
      </c>
      <c r="P2216" s="30" t="s">
        <v>202</v>
      </c>
      <c r="Q2216" s="31">
        <v>34845000</v>
      </c>
      <c r="R2216" s="31">
        <v>34845000</v>
      </c>
      <c r="S2216" s="30" t="s">
        <v>411</v>
      </c>
      <c r="T2216" s="30" t="s">
        <v>199</v>
      </c>
      <c r="U2216" s="29" t="s">
        <v>462</v>
      </c>
      <c r="V2216" s="29" t="s">
        <v>335</v>
      </c>
      <c r="W2216" s="29" t="s">
        <v>393</v>
      </c>
      <c r="X2216" s="29" t="s">
        <v>206</v>
      </c>
      <c r="Y2216" s="29" t="s">
        <v>211</v>
      </c>
      <c r="Z2216" s="29" t="s">
        <v>675</v>
      </c>
      <c r="AA2216" s="32">
        <v>34845000</v>
      </c>
      <c r="AB2216" s="32">
        <v>0</v>
      </c>
      <c r="AC2216" s="32">
        <v>0</v>
      </c>
      <c r="AD2216" s="32">
        <v>3030000</v>
      </c>
      <c r="AE2216" s="32">
        <v>0</v>
      </c>
      <c r="AF2216" s="32">
        <v>3030000</v>
      </c>
      <c r="AG2216" s="32">
        <v>0</v>
      </c>
      <c r="AH2216" s="32">
        <v>3030000</v>
      </c>
      <c r="AI2216" s="32">
        <v>0</v>
      </c>
      <c r="AJ2216" s="32">
        <v>3030000</v>
      </c>
      <c r="AK2216" s="32">
        <v>0</v>
      </c>
      <c r="AL2216" s="32">
        <v>3030000</v>
      </c>
      <c r="AM2216" s="32">
        <v>0</v>
      </c>
      <c r="AN2216" s="32">
        <v>3030000</v>
      </c>
      <c r="AO2216" s="32">
        <v>0</v>
      </c>
      <c r="AP2216" s="32">
        <v>3030000</v>
      </c>
      <c r="AQ2216" s="32">
        <v>0</v>
      </c>
      <c r="AR2216" s="32">
        <v>3030000</v>
      </c>
      <c r="AS2216" s="32">
        <v>0</v>
      </c>
      <c r="AT2216" s="32">
        <v>3030000</v>
      </c>
      <c r="AU2216" s="32">
        <v>0</v>
      </c>
      <c r="AV2216" s="32">
        <v>3030000</v>
      </c>
      <c r="AW2216" s="32">
        <v>0</v>
      </c>
      <c r="AX2216" s="32">
        <v>4545000</v>
      </c>
      <c r="AZ2216" s="13" t="str">
        <f t="shared" si="172"/>
        <v>OK</v>
      </c>
      <c r="BA2216" s="13" t="str">
        <f t="shared" si="173"/>
        <v>OK</v>
      </c>
      <c r="BB2216" s="7">
        <f t="shared" si="174"/>
        <v>0</v>
      </c>
      <c r="BC2216" s="14">
        <f t="shared" si="175"/>
        <v>34845000</v>
      </c>
      <c r="BD2216" s="14">
        <f t="shared" si="175"/>
        <v>34845000</v>
      </c>
      <c r="BE2216" s="7">
        <f t="shared" si="176"/>
        <v>0</v>
      </c>
      <c r="BF2216" s="7">
        <f t="shared" si="176"/>
        <v>0</v>
      </c>
      <c r="BJ2216" s="2"/>
      <c r="BK2216" s="2"/>
      <c r="BL2216" s="2"/>
      <c r="BM2216" s="2"/>
      <c r="BN2216" s="2"/>
      <c r="BO2216" s="2"/>
      <c r="BP2216" s="2"/>
      <c r="BQ2216" s="2"/>
      <c r="BR2216" s="2"/>
    </row>
    <row r="2217" spans="1:70" s="3" customFormat="1" ht="142.5">
      <c r="A2217" s="2"/>
      <c r="B2217" s="28" t="s">
        <v>3487</v>
      </c>
      <c r="C2217" s="28" t="s">
        <v>4792</v>
      </c>
      <c r="D2217" s="28" t="s">
        <v>4804</v>
      </c>
      <c r="E2217" s="29" t="s">
        <v>887</v>
      </c>
      <c r="F2217" s="29" t="s">
        <v>892</v>
      </c>
      <c r="G2217" s="29" t="s">
        <v>144</v>
      </c>
      <c r="H2217" s="29">
        <v>81111508</v>
      </c>
      <c r="I2217" s="29" t="s">
        <v>4830</v>
      </c>
      <c r="J2217" s="29" t="s">
        <v>199</v>
      </c>
      <c r="K2217" s="29" t="s">
        <v>1513</v>
      </c>
      <c r="L2217" s="30" t="s">
        <v>148</v>
      </c>
      <c r="M2217" s="30" t="s">
        <v>149</v>
      </c>
      <c r="N2217" s="30">
        <v>9</v>
      </c>
      <c r="O2217" s="30" t="s">
        <v>218</v>
      </c>
      <c r="P2217" s="30" t="s">
        <v>202</v>
      </c>
      <c r="Q2217" s="31">
        <v>27270000</v>
      </c>
      <c r="R2217" s="31">
        <v>27270000</v>
      </c>
      <c r="S2217" s="30" t="s">
        <v>411</v>
      </c>
      <c r="T2217" s="30" t="s">
        <v>199</v>
      </c>
      <c r="U2217" s="29" t="s">
        <v>462</v>
      </c>
      <c r="V2217" s="29" t="s">
        <v>335</v>
      </c>
      <c r="W2217" s="29" t="s">
        <v>393</v>
      </c>
      <c r="X2217" s="29" t="s">
        <v>206</v>
      </c>
      <c r="Y2217" s="29" t="s">
        <v>211</v>
      </c>
      <c r="Z2217" s="29" t="s">
        <v>675</v>
      </c>
      <c r="AA2217" s="32">
        <v>0</v>
      </c>
      <c r="AB2217" s="32">
        <v>0</v>
      </c>
      <c r="AC2217" s="32">
        <v>0</v>
      </c>
      <c r="AD2217" s="32">
        <v>0</v>
      </c>
      <c r="AE2217" s="32">
        <v>0</v>
      </c>
      <c r="AF2217" s="32">
        <v>0</v>
      </c>
      <c r="AG2217" s="32">
        <v>27270000</v>
      </c>
      <c r="AH2217" s="32">
        <v>0</v>
      </c>
      <c r="AI2217" s="32">
        <v>0</v>
      </c>
      <c r="AJ2217" s="32">
        <v>3030000</v>
      </c>
      <c r="AK2217" s="32">
        <v>0</v>
      </c>
      <c r="AL2217" s="32">
        <v>3030000</v>
      </c>
      <c r="AM2217" s="32">
        <v>0</v>
      </c>
      <c r="AN2217" s="32">
        <v>3030000</v>
      </c>
      <c r="AO2217" s="32">
        <v>0</v>
      </c>
      <c r="AP2217" s="32">
        <v>3030000</v>
      </c>
      <c r="AQ2217" s="32">
        <v>0</v>
      </c>
      <c r="AR2217" s="32">
        <v>3030000</v>
      </c>
      <c r="AS2217" s="32">
        <v>0</v>
      </c>
      <c r="AT2217" s="32">
        <v>3030000</v>
      </c>
      <c r="AU2217" s="32">
        <v>0</v>
      </c>
      <c r="AV2217" s="32">
        <v>3030000</v>
      </c>
      <c r="AW2217" s="32">
        <v>0</v>
      </c>
      <c r="AX2217" s="32">
        <v>6060000</v>
      </c>
      <c r="AZ2217" s="13" t="str">
        <f t="shared" si="172"/>
        <v>OK</v>
      </c>
      <c r="BA2217" s="13" t="str">
        <f t="shared" si="173"/>
        <v>OK</v>
      </c>
      <c r="BB2217" s="7">
        <f t="shared" si="174"/>
        <v>0</v>
      </c>
      <c r="BC2217" s="14">
        <f t="shared" si="175"/>
        <v>27270000</v>
      </c>
      <c r="BD2217" s="14">
        <f t="shared" si="175"/>
        <v>27270000</v>
      </c>
      <c r="BE2217" s="7">
        <f t="shared" si="176"/>
        <v>0</v>
      </c>
      <c r="BF2217" s="7">
        <f t="shared" si="176"/>
        <v>0</v>
      </c>
      <c r="BJ2217" s="2"/>
      <c r="BK2217" s="2"/>
      <c r="BL2217" s="2"/>
      <c r="BM2217" s="2"/>
      <c r="BN2217" s="2"/>
      <c r="BO2217" s="2"/>
      <c r="BP2217" s="2"/>
      <c r="BQ2217" s="2"/>
      <c r="BR2217" s="2"/>
    </row>
    <row r="2218" spans="1:70" s="3" customFormat="1" ht="142.5">
      <c r="A2218" s="2"/>
      <c r="B2218" s="28" t="s">
        <v>3488</v>
      </c>
      <c r="C2218" s="28" t="s">
        <v>4792</v>
      </c>
      <c r="D2218" s="28" t="s">
        <v>4804</v>
      </c>
      <c r="E2218" s="29" t="s">
        <v>887</v>
      </c>
      <c r="F2218" s="29" t="s">
        <v>892</v>
      </c>
      <c r="G2218" s="29" t="s">
        <v>144</v>
      </c>
      <c r="H2218" s="29">
        <v>81111508</v>
      </c>
      <c r="I2218" s="29" t="s">
        <v>4830</v>
      </c>
      <c r="J2218" s="29" t="s">
        <v>199</v>
      </c>
      <c r="K2218" s="29" t="s">
        <v>1513</v>
      </c>
      <c r="L2218" s="30" t="s">
        <v>148</v>
      </c>
      <c r="M2218" s="30" t="s">
        <v>149</v>
      </c>
      <c r="N2218" s="30">
        <v>9</v>
      </c>
      <c r="O2218" s="30" t="s">
        <v>218</v>
      </c>
      <c r="P2218" s="30" t="s">
        <v>202</v>
      </c>
      <c r="Q2218" s="31">
        <v>27270000</v>
      </c>
      <c r="R2218" s="31">
        <v>27270000</v>
      </c>
      <c r="S2218" s="30" t="s">
        <v>411</v>
      </c>
      <c r="T2218" s="30" t="s">
        <v>199</v>
      </c>
      <c r="U2218" s="29" t="s">
        <v>462</v>
      </c>
      <c r="V2218" s="29" t="s">
        <v>335</v>
      </c>
      <c r="W2218" s="29" t="s">
        <v>393</v>
      </c>
      <c r="X2218" s="29" t="s">
        <v>206</v>
      </c>
      <c r="Y2218" s="29" t="s">
        <v>211</v>
      </c>
      <c r="Z2218" s="29" t="s">
        <v>675</v>
      </c>
      <c r="AA2218" s="32">
        <v>0</v>
      </c>
      <c r="AB2218" s="32">
        <v>0</v>
      </c>
      <c r="AC2218" s="32">
        <v>0</v>
      </c>
      <c r="AD2218" s="32">
        <v>0</v>
      </c>
      <c r="AE2218" s="32">
        <v>0</v>
      </c>
      <c r="AF2218" s="32">
        <v>0</v>
      </c>
      <c r="AG2218" s="32">
        <v>27270000</v>
      </c>
      <c r="AH2218" s="32">
        <v>0</v>
      </c>
      <c r="AI2218" s="32">
        <v>0</v>
      </c>
      <c r="AJ2218" s="32">
        <v>3030000</v>
      </c>
      <c r="AK2218" s="32">
        <v>0</v>
      </c>
      <c r="AL2218" s="32">
        <v>3030000</v>
      </c>
      <c r="AM2218" s="32">
        <v>0</v>
      </c>
      <c r="AN2218" s="32">
        <v>3030000</v>
      </c>
      <c r="AO2218" s="32">
        <v>0</v>
      </c>
      <c r="AP2218" s="32">
        <v>3030000</v>
      </c>
      <c r="AQ2218" s="32">
        <v>0</v>
      </c>
      <c r="AR2218" s="32">
        <v>3030000</v>
      </c>
      <c r="AS2218" s="32">
        <v>0</v>
      </c>
      <c r="AT2218" s="32">
        <v>3030000</v>
      </c>
      <c r="AU2218" s="32">
        <v>0</v>
      </c>
      <c r="AV2218" s="32">
        <v>3030000</v>
      </c>
      <c r="AW2218" s="32">
        <v>0</v>
      </c>
      <c r="AX2218" s="32">
        <v>6060000</v>
      </c>
      <c r="AZ2218" s="13" t="str">
        <f t="shared" si="172"/>
        <v>OK</v>
      </c>
      <c r="BA2218" s="13" t="str">
        <f t="shared" si="173"/>
        <v>OK</v>
      </c>
      <c r="BB2218" s="7">
        <f t="shared" si="174"/>
        <v>0</v>
      </c>
      <c r="BC2218" s="14">
        <f t="shared" si="175"/>
        <v>27270000</v>
      </c>
      <c r="BD2218" s="14">
        <f t="shared" si="175"/>
        <v>27270000</v>
      </c>
      <c r="BE2218" s="7">
        <f t="shared" si="176"/>
        <v>0</v>
      </c>
      <c r="BF2218" s="7">
        <f t="shared" si="176"/>
        <v>0</v>
      </c>
      <c r="BJ2218" s="2"/>
      <c r="BK2218" s="2"/>
      <c r="BL2218" s="2"/>
      <c r="BM2218" s="2"/>
      <c r="BN2218" s="2"/>
      <c r="BO2218" s="2"/>
      <c r="BP2218" s="2"/>
      <c r="BQ2218" s="2"/>
      <c r="BR2218" s="2"/>
    </row>
    <row r="2219" spans="1:70" s="3" customFormat="1" ht="114">
      <c r="A2219" s="2"/>
      <c r="B2219" s="28" t="s">
        <v>3489</v>
      </c>
      <c r="C2219" s="28" t="s">
        <v>4792</v>
      </c>
      <c r="D2219" s="28" t="s">
        <v>4804</v>
      </c>
      <c r="E2219" s="29" t="s">
        <v>887</v>
      </c>
      <c r="F2219" s="29" t="s">
        <v>892</v>
      </c>
      <c r="G2219" s="29" t="s">
        <v>144</v>
      </c>
      <c r="H2219" s="29">
        <v>81111508</v>
      </c>
      <c r="I2219" s="29" t="s">
        <v>4830</v>
      </c>
      <c r="J2219" s="29" t="s">
        <v>199</v>
      </c>
      <c r="K2219" s="29" t="s">
        <v>1512</v>
      </c>
      <c r="L2219" s="30" t="s">
        <v>146</v>
      </c>
      <c r="M2219" s="30" t="s">
        <v>146</v>
      </c>
      <c r="N2219" s="30">
        <v>12</v>
      </c>
      <c r="O2219" s="30" t="s">
        <v>218</v>
      </c>
      <c r="P2219" s="30" t="s">
        <v>202</v>
      </c>
      <c r="Q2219" s="31">
        <v>34845000</v>
      </c>
      <c r="R2219" s="31">
        <v>34845000</v>
      </c>
      <c r="S2219" s="30" t="s">
        <v>411</v>
      </c>
      <c r="T2219" s="30" t="s">
        <v>199</v>
      </c>
      <c r="U2219" s="29" t="s">
        <v>462</v>
      </c>
      <c r="V2219" s="29" t="s">
        <v>335</v>
      </c>
      <c r="W2219" s="29" t="s">
        <v>393</v>
      </c>
      <c r="X2219" s="29" t="s">
        <v>206</v>
      </c>
      <c r="Y2219" s="29" t="s">
        <v>211</v>
      </c>
      <c r="Z2219" s="29" t="s">
        <v>675</v>
      </c>
      <c r="AA2219" s="32">
        <v>34845000</v>
      </c>
      <c r="AB2219" s="32">
        <v>0</v>
      </c>
      <c r="AC2219" s="32">
        <v>0</v>
      </c>
      <c r="AD2219" s="32">
        <v>3030000</v>
      </c>
      <c r="AE2219" s="32">
        <v>0</v>
      </c>
      <c r="AF2219" s="32">
        <v>3030000</v>
      </c>
      <c r="AG2219" s="32">
        <v>0</v>
      </c>
      <c r="AH2219" s="32">
        <v>3030000</v>
      </c>
      <c r="AI2219" s="32">
        <v>0</v>
      </c>
      <c r="AJ2219" s="32">
        <v>3030000</v>
      </c>
      <c r="AK2219" s="32">
        <v>0</v>
      </c>
      <c r="AL2219" s="32">
        <v>3030000</v>
      </c>
      <c r="AM2219" s="32">
        <v>0</v>
      </c>
      <c r="AN2219" s="32">
        <v>3030000</v>
      </c>
      <c r="AO2219" s="32">
        <v>0</v>
      </c>
      <c r="AP2219" s="32">
        <v>3030000</v>
      </c>
      <c r="AQ2219" s="32">
        <v>0</v>
      </c>
      <c r="AR2219" s="32">
        <v>3030000</v>
      </c>
      <c r="AS2219" s="32">
        <v>0</v>
      </c>
      <c r="AT2219" s="32">
        <v>3030000</v>
      </c>
      <c r="AU2219" s="32">
        <v>0</v>
      </c>
      <c r="AV2219" s="32">
        <v>3030000</v>
      </c>
      <c r="AW2219" s="32">
        <v>0</v>
      </c>
      <c r="AX2219" s="32">
        <v>4545000</v>
      </c>
      <c r="AZ2219" s="13" t="str">
        <f t="shared" si="172"/>
        <v>OK</v>
      </c>
      <c r="BA2219" s="13" t="str">
        <f t="shared" si="173"/>
        <v>OK</v>
      </c>
      <c r="BB2219" s="7">
        <f t="shared" si="174"/>
        <v>0</v>
      </c>
      <c r="BC2219" s="14">
        <f t="shared" si="175"/>
        <v>34845000</v>
      </c>
      <c r="BD2219" s="14">
        <f t="shared" si="175"/>
        <v>34845000</v>
      </c>
      <c r="BE2219" s="7">
        <f t="shared" si="176"/>
        <v>0</v>
      </c>
      <c r="BF2219" s="7">
        <f t="shared" si="176"/>
        <v>0</v>
      </c>
      <c r="BJ2219" s="2"/>
      <c r="BK2219" s="2"/>
      <c r="BL2219" s="2"/>
      <c r="BM2219" s="2"/>
      <c r="BN2219" s="2"/>
      <c r="BO2219" s="2"/>
      <c r="BP2219" s="2"/>
      <c r="BQ2219" s="2"/>
      <c r="BR2219" s="2"/>
    </row>
    <row r="2220" spans="1:70" s="3" customFormat="1" ht="114">
      <c r="A2220" s="2"/>
      <c r="B2220" s="28" t="s">
        <v>3490</v>
      </c>
      <c r="C2220" s="28" t="s">
        <v>4792</v>
      </c>
      <c r="D2220" s="28" t="s">
        <v>4804</v>
      </c>
      <c r="E2220" s="29" t="s">
        <v>887</v>
      </c>
      <c r="F2220" s="29" t="s">
        <v>892</v>
      </c>
      <c r="G2220" s="29" t="s">
        <v>144</v>
      </c>
      <c r="H2220" s="29">
        <v>81111508</v>
      </c>
      <c r="I2220" s="29" t="s">
        <v>4830</v>
      </c>
      <c r="J2220" s="29" t="s">
        <v>199</v>
      </c>
      <c r="K2220" s="29" t="s">
        <v>1514</v>
      </c>
      <c r="L2220" s="30" t="s">
        <v>148</v>
      </c>
      <c r="M2220" s="30" t="s">
        <v>149</v>
      </c>
      <c r="N2220" s="30">
        <v>9</v>
      </c>
      <c r="O2220" s="30" t="s">
        <v>218</v>
      </c>
      <c r="P2220" s="30" t="s">
        <v>202</v>
      </c>
      <c r="Q2220" s="31">
        <v>27270000</v>
      </c>
      <c r="R2220" s="31">
        <v>27270000</v>
      </c>
      <c r="S2220" s="30" t="s">
        <v>411</v>
      </c>
      <c r="T2220" s="30" t="s">
        <v>199</v>
      </c>
      <c r="U2220" s="29" t="s">
        <v>665</v>
      </c>
      <c r="V2220" s="29" t="s">
        <v>335</v>
      </c>
      <c r="W2220" s="29" t="s">
        <v>393</v>
      </c>
      <c r="X2220" s="29" t="s">
        <v>206</v>
      </c>
      <c r="Y2220" s="29" t="s">
        <v>211</v>
      </c>
      <c r="Z2220" s="29" t="s">
        <v>675</v>
      </c>
      <c r="AA2220" s="32">
        <v>0</v>
      </c>
      <c r="AB2220" s="32">
        <v>0</v>
      </c>
      <c r="AC2220" s="32">
        <v>0</v>
      </c>
      <c r="AD2220" s="32">
        <v>0</v>
      </c>
      <c r="AE2220" s="32">
        <v>0</v>
      </c>
      <c r="AF2220" s="32">
        <v>0</v>
      </c>
      <c r="AG2220" s="32">
        <v>27270000</v>
      </c>
      <c r="AH2220" s="32">
        <v>0</v>
      </c>
      <c r="AI2220" s="32">
        <v>0</v>
      </c>
      <c r="AJ2220" s="32">
        <v>3030000</v>
      </c>
      <c r="AK2220" s="32">
        <v>0</v>
      </c>
      <c r="AL2220" s="32">
        <v>3030000</v>
      </c>
      <c r="AM2220" s="32">
        <v>0</v>
      </c>
      <c r="AN2220" s="32">
        <v>3030000</v>
      </c>
      <c r="AO2220" s="32">
        <v>0</v>
      </c>
      <c r="AP2220" s="32">
        <v>3030000</v>
      </c>
      <c r="AQ2220" s="32">
        <v>0</v>
      </c>
      <c r="AR2220" s="32">
        <v>3030000</v>
      </c>
      <c r="AS2220" s="32">
        <v>0</v>
      </c>
      <c r="AT2220" s="32">
        <v>3030000</v>
      </c>
      <c r="AU2220" s="32">
        <v>0</v>
      </c>
      <c r="AV2220" s="32">
        <v>3030000</v>
      </c>
      <c r="AW2220" s="32">
        <v>0</v>
      </c>
      <c r="AX2220" s="32">
        <v>6060000</v>
      </c>
      <c r="AZ2220" s="13" t="str">
        <f t="shared" si="172"/>
        <v>OK</v>
      </c>
      <c r="BA2220" s="13" t="str">
        <f t="shared" si="173"/>
        <v>OK</v>
      </c>
      <c r="BB2220" s="7">
        <f t="shared" si="174"/>
        <v>0</v>
      </c>
      <c r="BC2220" s="14">
        <f t="shared" si="175"/>
        <v>27270000</v>
      </c>
      <c r="BD2220" s="14">
        <f t="shared" si="175"/>
        <v>27270000</v>
      </c>
      <c r="BE2220" s="7">
        <f t="shared" si="176"/>
        <v>0</v>
      </c>
      <c r="BF2220" s="7">
        <f t="shared" si="176"/>
        <v>0</v>
      </c>
      <c r="BJ2220" s="2"/>
      <c r="BK2220" s="2"/>
      <c r="BL2220" s="2"/>
      <c r="BM2220" s="2"/>
      <c r="BN2220" s="2"/>
      <c r="BO2220" s="2"/>
      <c r="BP2220" s="2"/>
      <c r="BQ2220" s="2"/>
      <c r="BR2220" s="2"/>
    </row>
    <row r="2221" spans="1:70" s="3" customFormat="1" ht="114">
      <c r="A2221" s="2"/>
      <c r="B2221" s="28" t="s">
        <v>3491</v>
      </c>
      <c r="C2221" s="28" t="s">
        <v>4792</v>
      </c>
      <c r="D2221" s="28" t="s">
        <v>4804</v>
      </c>
      <c r="E2221" s="29" t="s">
        <v>887</v>
      </c>
      <c r="F2221" s="29" t="s">
        <v>892</v>
      </c>
      <c r="G2221" s="29" t="s">
        <v>144</v>
      </c>
      <c r="H2221" s="29">
        <v>81111508</v>
      </c>
      <c r="I2221" s="29" t="s">
        <v>4830</v>
      </c>
      <c r="J2221" s="29" t="s">
        <v>199</v>
      </c>
      <c r="K2221" s="29" t="s">
        <v>1512</v>
      </c>
      <c r="L2221" s="30" t="s">
        <v>146</v>
      </c>
      <c r="M2221" s="30" t="s">
        <v>146</v>
      </c>
      <c r="N2221" s="30">
        <v>12</v>
      </c>
      <c r="O2221" s="30" t="s">
        <v>218</v>
      </c>
      <c r="P2221" s="30" t="s">
        <v>202</v>
      </c>
      <c r="Q2221" s="31">
        <v>34845000</v>
      </c>
      <c r="R2221" s="31">
        <v>34845000</v>
      </c>
      <c r="S2221" s="30" t="s">
        <v>411</v>
      </c>
      <c r="T2221" s="30" t="s">
        <v>199</v>
      </c>
      <c r="U2221" s="29" t="s">
        <v>665</v>
      </c>
      <c r="V2221" s="29" t="s">
        <v>335</v>
      </c>
      <c r="W2221" s="29" t="s">
        <v>393</v>
      </c>
      <c r="X2221" s="29" t="s">
        <v>206</v>
      </c>
      <c r="Y2221" s="29" t="s">
        <v>211</v>
      </c>
      <c r="Z2221" s="29" t="s">
        <v>675</v>
      </c>
      <c r="AA2221" s="32">
        <v>34845000</v>
      </c>
      <c r="AB2221" s="32">
        <v>0</v>
      </c>
      <c r="AC2221" s="32">
        <v>0</v>
      </c>
      <c r="AD2221" s="32">
        <v>3030000</v>
      </c>
      <c r="AE2221" s="32">
        <v>0</v>
      </c>
      <c r="AF2221" s="32">
        <v>3030000</v>
      </c>
      <c r="AG2221" s="32">
        <v>0</v>
      </c>
      <c r="AH2221" s="32">
        <v>3030000</v>
      </c>
      <c r="AI2221" s="32">
        <v>0</v>
      </c>
      <c r="AJ2221" s="32">
        <v>3030000</v>
      </c>
      <c r="AK2221" s="32">
        <v>0</v>
      </c>
      <c r="AL2221" s="32">
        <v>3030000</v>
      </c>
      <c r="AM2221" s="32">
        <v>0</v>
      </c>
      <c r="AN2221" s="32">
        <v>3030000</v>
      </c>
      <c r="AO2221" s="32">
        <v>0</v>
      </c>
      <c r="AP2221" s="32">
        <v>3030000</v>
      </c>
      <c r="AQ2221" s="32">
        <v>0</v>
      </c>
      <c r="AR2221" s="32">
        <v>3030000</v>
      </c>
      <c r="AS2221" s="32">
        <v>0</v>
      </c>
      <c r="AT2221" s="32">
        <v>3030000</v>
      </c>
      <c r="AU2221" s="32">
        <v>0</v>
      </c>
      <c r="AV2221" s="32">
        <v>3030000</v>
      </c>
      <c r="AW2221" s="32">
        <v>0</v>
      </c>
      <c r="AX2221" s="32">
        <v>4545000</v>
      </c>
      <c r="AZ2221" s="13" t="str">
        <f t="shared" si="172"/>
        <v>OK</v>
      </c>
      <c r="BA2221" s="13" t="str">
        <f t="shared" si="173"/>
        <v>OK</v>
      </c>
      <c r="BB2221" s="7">
        <f t="shared" si="174"/>
        <v>0</v>
      </c>
      <c r="BC2221" s="14">
        <f t="shared" si="175"/>
        <v>34845000</v>
      </c>
      <c r="BD2221" s="14">
        <f t="shared" si="175"/>
        <v>34845000</v>
      </c>
      <c r="BE2221" s="7">
        <f t="shared" si="176"/>
        <v>0</v>
      </c>
      <c r="BF2221" s="7">
        <f t="shared" si="176"/>
        <v>0</v>
      </c>
      <c r="BJ2221" s="2"/>
      <c r="BK2221" s="2"/>
      <c r="BL2221" s="2"/>
      <c r="BM2221" s="2"/>
      <c r="BN2221" s="2"/>
      <c r="BO2221" s="2"/>
      <c r="BP2221" s="2"/>
      <c r="BQ2221" s="2"/>
      <c r="BR2221" s="2"/>
    </row>
    <row r="2222" spans="1:70" s="3" customFormat="1" ht="114">
      <c r="A2222" s="2"/>
      <c r="B2222" s="28" t="s">
        <v>3492</v>
      </c>
      <c r="C2222" s="28" t="s">
        <v>4792</v>
      </c>
      <c r="D2222" s="28" t="s">
        <v>4804</v>
      </c>
      <c r="E2222" s="29" t="s">
        <v>887</v>
      </c>
      <c r="F2222" s="29" t="s">
        <v>892</v>
      </c>
      <c r="G2222" s="29" t="s">
        <v>144</v>
      </c>
      <c r="H2222" s="29">
        <v>81111508</v>
      </c>
      <c r="I2222" s="29" t="s">
        <v>4830</v>
      </c>
      <c r="J2222" s="29" t="s">
        <v>199</v>
      </c>
      <c r="K2222" s="29" t="s">
        <v>1512</v>
      </c>
      <c r="L2222" s="30" t="s">
        <v>146</v>
      </c>
      <c r="M2222" s="30" t="s">
        <v>146</v>
      </c>
      <c r="N2222" s="30">
        <v>12</v>
      </c>
      <c r="O2222" s="30" t="s">
        <v>218</v>
      </c>
      <c r="P2222" s="30" t="s">
        <v>202</v>
      </c>
      <c r="Q2222" s="31">
        <v>34845000</v>
      </c>
      <c r="R2222" s="31">
        <v>34845000</v>
      </c>
      <c r="S2222" s="30" t="s">
        <v>411</v>
      </c>
      <c r="T2222" s="30" t="s">
        <v>199</v>
      </c>
      <c r="U2222" s="29" t="s">
        <v>665</v>
      </c>
      <c r="V2222" s="29" t="s">
        <v>335</v>
      </c>
      <c r="W2222" s="29" t="s">
        <v>393</v>
      </c>
      <c r="X2222" s="29" t="s">
        <v>206</v>
      </c>
      <c r="Y2222" s="29" t="s">
        <v>211</v>
      </c>
      <c r="Z2222" s="29" t="s">
        <v>675</v>
      </c>
      <c r="AA2222" s="32">
        <v>34845000</v>
      </c>
      <c r="AB2222" s="32">
        <v>0</v>
      </c>
      <c r="AC2222" s="32">
        <v>0</v>
      </c>
      <c r="AD2222" s="32">
        <v>3030000</v>
      </c>
      <c r="AE2222" s="32">
        <v>0</v>
      </c>
      <c r="AF2222" s="32">
        <v>3030000</v>
      </c>
      <c r="AG2222" s="32">
        <v>0</v>
      </c>
      <c r="AH2222" s="32">
        <v>3030000</v>
      </c>
      <c r="AI2222" s="32">
        <v>0</v>
      </c>
      <c r="AJ2222" s="32">
        <v>3030000</v>
      </c>
      <c r="AK2222" s="32">
        <v>0</v>
      </c>
      <c r="AL2222" s="32">
        <v>3030000</v>
      </c>
      <c r="AM2222" s="32">
        <v>0</v>
      </c>
      <c r="AN2222" s="32">
        <v>3030000</v>
      </c>
      <c r="AO2222" s="32">
        <v>0</v>
      </c>
      <c r="AP2222" s="32">
        <v>3030000</v>
      </c>
      <c r="AQ2222" s="32">
        <v>0</v>
      </c>
      <c r="AR2222" s="32">
        <v>3030000</v>
      </c>
      <c r="AS2222" s="32">
        <v>0</v>
      </c>
      <c r="AT2222" s="32">
        <v>3030000</v>
      </c>
      <c r="AU2222" s="32">
        <v>0</v>
      </c>
      <c r="AV2222" s="32">
        <v>3030000</v>
      </c>
      <c r="AW2222" s="32">
        <v>0</v>
      </c>
      <c r="AX2222" s="32">
        <v>4545000</v>
      </c>
      <c r="AZ2222" s="13" t="str">
        <f t="shared" si="172"/>
        <v>OK</v>
      </c>
      <c r="BA2222" s="13" t="str">
        <f t="shared" si="173"/>
        <v>OK</v>
      </c>
      <c r="BB2222" s="7">
        <f t="shared" si="174"/>
        <v>0</v>
      </c>
      <c r="BC2222" s="14">
        <f t="shared" si="175"/>
        <v>34845000</v>
      </c>
      <c r="BD2222" s="14">
        <f t="shared" si="175"/>
        <v>34845000</v>
      </c>
      <c r="BE2222" s="7">
        <f t="shared" si="176"/>
        <v>0</v>
      </c>
      <c r="BF2222" s="7">
        <f t="shared" si="176"/>
        <v>0</v>
      </c>
      <c r="BJ2222" s="2"/>
      <c r="BK2222" s="2"/>
      <c r="BL2222" s="2"/>
      <c r="BM2222" s="2"/>
      <c r="BN2222" s="2"/>
      <c r="BO2222" s="2"/>
      <c r="BP2222" s="2"/>
      <c r="BQ2222" s="2"/>
      <c r="BR2222" s="2"/>
    </row>
    <row r="2223" spans="1:70" s="3" customFormat="1" ht="114">
      <c r="A2223" s="2"/>
      <c r="B2223" s="28" t="s">
        <v>3493</v>
      </c>
      <c r="C2223" s="28" t="s">
        <v>4792</v>
      </c>
      <c r="D2223" s="28" t="s">
        <v>4804</v>
      </c>
      <c r="E2223" s="29" t="s">
        <v>887</v>
      </c>
      <c r="F2223" s="29" t="s">
        <v>892</v>
      </c>
      <c r="G2223" s="29" t="s">
        <v>144</v>
      </c>
      <c r="H2223" s="29">
        <v>81111508</v>
      </c>
      <c r="I2223" s="29" t="s">
        <v>4830</v>
      </c>
      <c r="J2223" s="29" t="s">
        <v>199</v>
      </c>
      <c r="K2223" s="29" t="s">
        <v>1514</v>
      </c>
      <c r="L2223" s="30" t="s">
        <v>148</v>
      </c>
      <c r="M2223" s="30" t="s">
        <v>149</v>
      </c>
      <c r="N2223" s="30">
        <v>9</v>
      </c>
      <c r="O2223" s="30" t="s">
        <v>218</v>
      </c>
      <c r="P2223" s="30" t="s">
        <v>202</v>
      </c>
      <c r="Q2223" s="31">
        <v>27270000</v>
      </c>
      <c r="R2223" s="31">
        <v>27270000</v>
      </c>
      <c r="S2223" s="30" t="s">
        <v>411</v>
      </c>
      <c r="T2223" s="30" t="s">
        <v>199</v>
      </c>
      <c r="U2223" s="29" t="s">
        <v>665</v>
      </c>
      <c r="V2223" s="29" t="s">
        <v>335</v>
      </c>
      <c r="W2223" s="29" t="s">
        <v>393</v>
      </c>
      <c r="X2223" s="29" t="s">
        <v>206</v>
      </c>
      <c r="Y2223" s="29" t="s">
        <v>211</v>
      </c>
      <c r="Z2223" s="29" t="s">
        <v>675</v>
      </c>
      <c r="AA2223" s="32">
        <v>0</v>
      </c>
      <c r="AB2223" s="32">
        <v>0</v>
      </c>
      <c r="AC2223" s="32">
        <v>0</v>
      </c>
      <c r="AD2223" s="32">
        <v>0</v>
      </c>
      <c r="AE2223" s="32">
        <v>0</v>
      </c>
      <c r="AF2223" s="32">
        <v>0</v>
      </c>
      <c r="AG2223" s="32">
        <v>27270000</v>
      </c>
      <c r="AH2223" s="32">
        <v>0</v>
      </c>
      <c r="AI2223" s="32">
        <v>0</v>
      </c>
      <c r="AJ2223" s="32">
        <v>3030000</v>
      </c>
      <c r="AK2223" s="32">
        <v>0</v>
      </c>
      <c r="AL2223" s="32">
        <v>3030000</v>
      </c>
      <c r="AM2223" s="32">
        <v>0</v>
      </c>
      <c r="AN2223" s="32">
        <v>3030000</v>
      </c>
      <c r="AO2223" s="32">
        <v>0</v>
      </c>
      <c r="AP2223" s="32">
        <v>3030000</v>
      </c>
      <c r="AQ2223" s="32">
        <v>0</v>
      </c>
      <c r="AR2223" s="32">
        <v>3030000</v>
      </c>
      <c r="AS2223" s="32">
        <v>0</v>
      </c>
      <c r="AT2223" s="32">
        <v>3030000</v>
      </c>
      <c r="AU2223" s="32">
        <v>0</v>
      </c>
      <c r="AV2223" s="32">
        <v>3030000</v>
      </c>
      <c r="AW2223" s="32">
        <v>0</v>
      </c>
      <c r="AX2223" s="32">
        <v>6060000</v>
      </c>
      <c r="AZ2223" s="13" t="str">
        <f t="shared" si="172"/>
        <v>OK</v>
      </c>
      <c r="BA2223" s="13" t="str">
        <f t="shared" si="173"/>
        <v>OK</v>
      </c>
      <c r="BB2223" s="7">
        <f t="shared" si="174"/>
        <v>0</v>
      </c>
      <c r="BC2223" s="14">
        <f t="shared" si="175"/>
        <v>27270000</v>
      </c>
      <c r="BD2223" s="14">
        <f t="shared" si="175"/>
        <v>27270000</v>
      </c>
      <c r="BE2223" s="7">
        <f t="shared" si="176"/>
        <v>0</v>
      </c>
      <c r="BF2223" s="7">
        <f t="shared" si="176"/>
        <v>0</v>
      </c>
      <c r="BJ2223" s="2"/>
      <c r="BK2223" s="2"/>
      <c r="BL2223" s="2"/>
      <c r="BM2223" s="2"/>
      <c r="BN2223" s="2"/>
      <c r="BO2223" s="2"/>
      <c r="BP2223" s="2"/>
      <c r="BQ2223" s="2"/>
      <c r="BR2223" s="2"/>
    </row>
    <row r="2224" spans="1:70" s="3" customFormat="1" ht="114">
      <c r="A2224" s="2"/>
      <c r="B2224" s="28" t="s">
        <v>3494</v>
      </c>
      <c r="C2224" s="28" t="s">
        <v>4792</v>
      </c>
      <c r="D2224" s="28" t="s">
        <v>4804</v>
      </c>
      <c r="E2224" s="29" t="s">
        <v>887</v>
      </c>
      <c r="F2224" s="29" t="s">
        <v>892</v>
      </c>
      <c r="G2224" s="29" t="s">
        <v>144</v>
      </c>
      <c r="H2224" s="29">
        <v>81111508</v>
      </c>
      <c r="I2224" s="29" t="s">
        <v>4830</v>
      </c>
      <c r="J2224" s="29" t="s">
        <v>199</v>
      </c>
      <c r="K2224" s="29" t="s">
        <v>1515</v>
      </c>
      <c r="L2224" s="30" t="s">
        <v>146</v>
      </c>
      <c r="M2224" s="30" t="s">
        <v>147</v>
      </c>
      <c r="N2224" s="30">
        <v>12</v>
      </c>
      <c r="O2224" s="30" t="s">
        <v>218</v>
      </c>
      <c r="P2224" s="30" t="s">
        <v>202</v>
      </c>
      <c r="Q2224" s="31">
        <v>31815000</v>
      </c>
      <c r="R2224" s="31">
        <v>31815000</v>
      </c>
      <c r="S2224" s="30" t="s">
        <v>411</v>
      </c>
      <c r="T2224" s="30" t="s">
        <v>199</v>
      </c>
      <c r="U2224" s="29" t="s">
        <v>665</v>
      </c>
      <c r="V2224" s="29" t="s">
        <v>335</v>
      </c>
      <c r="W2224" s="29" t="s">
        <v>393</v>
      </c>
      <c r="X2224" s="29" t="s">
        <v>206</v>
      </c>
      <c r="Y2224" s="29" t="s">
        <v>211</v>
      </c>
      <c r="Z2224" s="29" t="s">
        <v>675</v>
      </c>
      <c r="AA2224" s="32">
        <v>0</v>
      </c>
      <c r="AB2224" s="32">
        <v>0</v>
      </c>
      <c r="AC2224" s="32">
        <v>31815000</v>
      </c>
      <c r="AD2224" s="32">
        <v>0</v>
      </c>
      <c r="AE2224" s="32">
        <v>0</v>
      </c>
      <c r="AF2224" s="32">
        <v>3030000</v>
      </c>
      <c r="AG2224" s="32">
        <v>0</v>
      </c>
      <c r="AH2224" s="32">
        <v>3030000</v>
      </c>
      <c r="AI2224" s="32">
        <v>0</v>
      </c>
      <c r="AJ2224" s="32">
        <v>3030000</v>
      </c>
      <c r="AK2224" s="32">
        <v>0</v>
      </c>
      <c r="AL2224" s="32">
        <v>3030000</v>
      </c>
      <c r="AM2224" s="32">
        <v>0</v>
      </c>
      <c r="AN2224" s="32">
        <v>3030000</v>
      </c>
      <c r="AO2224" s="32">
        <v>0</v>
      </c>
      <c r="AP2224" s="32">
        <v>3030000</v>
      </c>
      <c r="AQ2224" s="32">
        <v>0</v>
      </c>
      <c r="AR2224" s="32">
        <v>3030000</v>
      </c>
      <c r="AS2224" s="32">
        <v>0</v>
      </c>
      <c r="AT2224" s="32">
        <v>3030000</v>
      </c>
      <c r="AU2224" s="32">
        <v>0</v>
      </c>
      <c r="AV2224" s="32">
        <v>3030000</v>
      </c>
      <c r="AW2224" s="32">
        <v>0</v>
      </c>
      <c r="AX2224" s="32">
        <v>4545000</v>
      </c>
      <c r="AZ2224" s="13" t="str">
        <f t="shared" si="172"/>
        <v>OK</v>
      </c>
      <c r="BA2224" s="13" t="str">
        <f t="shared" si="173"/>
        <v>OK</v>
      </c>
      <c r="BB2224" s="7">
        <f t="shared" si="174"/>
        <v>0</v>
      </c>
      <c r="BC2224" s="14">
        <f t="shared" si="175"/>
        <v>31815000</v>
      </c>
      <c r="BD2224" s="14">
        <f t="shared" si="175"/>
        <v>31815000</v>
      </c>
      <c r="BE2224" s="7">
        <f t="shared" si="176"/>
        <v>0</v>
      </c>
      <c r="BF2224" s="7">
        <f t="shared" si="176"/>
        <v>0</v>
      </c>
      <c r="BJ2224" s="2"/>
      <c r="BK2224" s="2"/>
      <c r="BL2224" s="2"/>
      <c r="BM2224" s="2"/>
      <c r="BN2224" s="2"/>
      <c r="BO2224" s="2"/>
      <c r="BP2224" s="2"/>
      <c r="BQ2224" s="2"/>
      <c r="BR2224" s="2"/>
    </row>
    <row r="2225" spans="1:70" s="3" customFormat="1" ht="114">
      <c r="A2225" s="2"/>
      <c r="B2225" s="28" t="s">
        <v>3495</v>
      </c>
      <c r="C2225" s="28" t="s">
        <v>4792</v>
      </c>
      <c r="D2225" s="28" t="s">
        <v>4804</v>
      </c>
      <c r="E2225" s="29" t="s">
        <v>887</v>
      </c>
      <c r="F2225" s="29" t="s">
        <v>892</v>
      </c>
      <c r="G2225" s="29" t="s">
        <v>144</v>
      </c>
      <c r="H2225" s="29">
        <v>81111508</v>
      </c>
      <c r="I2225" s="29" t="s">
        <v>4830</v>
      </c>
      <c r="J2225" s="29" t="s">
        <v>199</v>
      </c>
      <c r="K2225" s="29" t="s">
        <v>1515</v>
      </c>
      <c r="L2225" s="30" t="s">
        <v>146</v>
      </c>
      <c r="M2225" s="30" t="s">
        <v>147</v>
      </c>
      <c r="N2225" s="30">
        <v>12</v>
      </c>
      <c r="O2225" s="30" t="s">
        <v>218</v>
      </c>
      <c r="P2225" s="30" t="s">
        <v>202</v>
      </c>
      <c r="Q2225" s="31">
        <v>31815000</v>
      </c>
      <c r="R2225" s="31">
        <v>31815000</v>
      </c>
      <c r="S2225" s="30" t="s">
        <v>411</v>
      </c>
      <c r="T2225" s="30" t="s">
        <v>199</v>
      </c>
      <c r="U2225" s="29" t="s">
        <v>665</v>
      </c>
      <c r="V2225" s="29" t="s">
        <v>335</v>
      </c>
      <c r="W2225" s="29" t="s">
        <v>393</v>
      </c>
      <c r="X2225" s="29" t="s">
        <v>206</v>
      </c>
      <c r="Y2225" s="29" t="s">
        <v>211</v>
      </c>
      <c r="Z2225" s="29" t="s">
        <v>675</v>
      </c>
      <c r="AA2225" s="32">
        <v>0</v>
      </c>
      <c r="AB2225" s="32">
        <v>0</v>
      </c>
      <c r="AC2225" s="32">
        <v>31815000</v>
      </c>
      <c r="AD2225" s="32">
        <v>0</v>
      </c>
      <c r="AE2225" s="32">
        <v>0</v>
      </c>
      <c r="AF2225" s="32">
        <v>3030000</v>
      </c>
      <c r="AG2225" s="32">
        <v>0</v>
      </c>
      <c r="AH2225" s="32">
        <v>3030000</v>
      </c>
      <c r="AI2225" s="32">
        <v>0</v>
      </c>
      <c r="AJ2225" s="32">
        <v>3030000</v>
      </c>
      <c r="AK2225" s="32">
        <v>0</v>
      </c>
      <c r="AL2225" s="32">
        <v>3030000</v>
      </c>
      <c r="AM2225" s="32">
        <v>0</v>
      </c>
      <c r="AN2225" s="32">
        <v>3030000</v>
      </c>
      <c r="AO2225" s="32">
        <v>0</v>
      </c>
      <c r="AP2225" s="32">
        <v>3030000</v>
      </c>
      <c r="AQ2225" s="32">
        <v>0</v>
      </c>
      <c r="AR2225" s="32">
        <v>3030000</v>
      </c>
      <c r="AS2225" s="32">
        <v>0</v>
      </c>
      <c r="AT2225" s="32">
        <v>3030000</v>
      </c>
      <c r="AU2225" s="32">
        <v>0</v>
      </c>
      <c r="AV2225" s="32">
        <v>3030000</v>
      </c>
      <c r="AW2225" s="32">
        <v>0</v>
      </c>
      <c r="AX2225" s="32">
        <v>4545000</v>
      </c>
      <c r="AZ2225" s="13" t="str">
        <f t="shared" si="172"/>
        <v>OK</v>
      </c>
      <c r="BA2225" s="13" t="str">
        <f t="shared" si="173"/>
        <v>OK</v>
      </c>
      <c r="BB2225" s="7">
        <f t="shared" si="174"/>
        <v>0</v>
      </c>
      <c r="BC2225" s="14">
        <f t="shared" si="175"/>
        <v>31815000</v>
      </c>
      <c r="BD2225" s="14">
        <f t="shared" si="175"/>
        <v>31815000</v>
      </c>
      <c r="BE2225" s="7">
        <f t="shared" si="176"/>
        <v>0</v>
      </c>
      <c r="BF2225" s="7">
        <f t="shared" si="176"/>
        <v>0</v>
      </c>
      <c r="BJ2225" s="2"/>
      <c r="BK2225" s="2"/>
      <c r="BL2225" s="2"/>
      <c r="BM2225" s="2"/>
      <c r="BN2225" s="2"/>
      <c r="BO2225" s="2"/>
      <c r="BP2225" s="2"/>
      <c r="BQ2225" s="2"/>
      <c r="BR2225" s="2"/>
    </row>
    <row r="2226" spans="1:70" s="3" customFormat="1" ht="99.75">
      <c r="A2226" s="2"/>
      <c r="B2226" s="28" t="s">
        <v>3496</v>
      </c>
      <c r="C2226" s="28" t="s">
        <v>4792</v>
      </c>
      <c r="D2226" s="28" t="s">
        <v>4804</v>
      </c>
      <c r="E2226" s="29" t="s">
        <v>887</v>
      </c>
      <c r="F2226" s="29" t="s">
        <v>892</v>
      </c>
      <c r="G2226" s="29" t="s">
        <v>144</v>
      </c>
      <c r="H2226" s="29">
        <v>81111508</v>
      </c>
      <c r="I2226" s="29" t="s">
        <v>4830</v>
      </c>
      <c r="J2226" s="29" t="s">
        <v>199</v>
      </c>
      <c r="K2226" s="29" t="s">
        <v>1516</v>
      </c>
      <c r="L2226" s="30" t="s">
        <v>146</v>
      </c>
      <c r="M2226" s="30" t="s">
        <v>147</v>
      </c>
      <c r="N2226" s="30">
        <v>12</v>
      </c>
      <c r="O2226" s="30" t="s">
        <v>218</v>
      </c>
      <c r="P2226" s="30" t="s">
        <v>202</v>
      </c>
      <c r="Q2226" s="31">
        <v>31815000</v>
      </c>
      <c r="R2226" s="31">
        <v>31815000</v>
      </c>
      <c r="S2226" s="30" t="s">
        <v>411</v>
      </c>
      <c r="T2226" s="30" t="s">
        <v>199</v>
      </c>
      <c r="U2226" s="29" t="s">
        <v>665</v>
      </c>
      <c r="V2226" s="29" t="s">
        <v>335</v>
      </c>
      <c r="W2226" s="29" t="s">
        <v>393</v>
      </c>
      <c r="X2226" s="29" t="s">
        <v>206</v>
      </c>
      <c r="Y2226" s="29" t="s">
        <v>211</v>
      </c>
      <c r="Z2226" s="29" t="s">
        <v>675</v>
      </c>
      <c r="AA2226" s="32">
        <v>0</v>
      </c>
      <c r="AB2226" s="32">
        <v>0</v>
      </c>
      <c r="AC2226" s="32">
        <v>31815000</v>
      </c>
      <c r="AD2226" s="32">
        <v>0</v>
      </c>
      <c r="AE2226" s="32">
        <v>0</v>
      </c>
      <c r="AF2226" s="32">
        <v>3030000</v>
      </c>
      <c r="AG2226" s="32">
        <v>0</v>
      </c>
      <c r="AH2226" s="32">
        <v>3030000</v>
      </c>
      <c r="AI2226" s="32">
        <v>0</v>
      </c>
      <c r="AJ2226" s="32">
        <v>3030000</v>
      </c>
      <c r="AK2226" s="32">
        <v>0</v>
      </c>
      <c r="AL2226" s="32">
        <v>3030000</v>
      </c>
      <c r="AM2226" s="32">
        <v>0</v>
      </c>
      <c r="AN2226" s="32">
        <v>3030000</v>
      </c>
      <c r="AO2226" s="32">
        <v>0</v>
      </c>
      <c r="AP2226" s="32">
        <v>3030000</v>
      </c>
      <c r="AQ2226" s="32">
        <v>0</v>
      </c>
      <c r="AR2226" s="32">
        <v>3030000</v>
      </c>
      <c r="AS2226" s="32">
        <v>0</v>
      </c>
      <c r="AT2226" s="32">
        <v>3030000</v>
      </c>
      <c r="AU2226" s="32">
        <v>0</v>
      </c>
      <c r="AV2226" s="32">
        <v>3030000</v>
      </c>
      <c r="AW2226" s="32">
        <v>0</v>
      </c>
      <c r="AX2226" s="32">
        <v>4545000</v>
      </c>
      <c r="AZ2226" s="13" t="str">
        <f t="shared" si="172"/>
        <v>OK</v>
      </c>
      <c r="BA2226" s="13" t="str">
        <f t="shared" si="173"/>
        <v>OK</v>
      </c>
      <c r="BB2226" s="7">
        <f t="shared" si="174"/>
        <v>0</v>
      </c>
      <c r="BC2226" s="14">
        <f t="shared" si="175"/>
        <v>31815000</v>
      </c>
      <c r="BD2226" s="14">
        <f t="shared" si="175"/>
        <v>31815000</v>
      </c>
      <c r="BE2226" s="7">
        <f t="shared" si="176"/>
        <v>0</v>
      </c>
      <c r="BF2226" s="7">
        <f t="shared" si="176"/>
        <v>0</v>
      </c>
      <c r="BJ2226" s="2"/>
      <c r="BK2226" s="2"/>
      <c r="BL2226" s="2"/>
      <c r="BM2226" s="2"/>
      <c r="BN2226" s="2"/>
      <c r="BO2226" s="2"/>
      <c r="BP2226" s="2"/>
      <c r="BQ2226" s="2"/>
      <c r="BR2226" s="2"/>
    </row>
    <row r="2227" spans="1:70" s="3" customFormat="1" ht="71.25">
      <c r="A2227" s="2"/>
      <c r="B2227" s="28" t="s">
        <v>4448</v>
      </c>
      <c r="C2227" s="28" t="s">
        <v>4798</v>
      </c>
      <c r="D2227" s="28" t="s">
        <v>199</v>
      </c>
      <c r="E2227" s="29" t="s">
        <v>199</v>
      </c>
      <c r="F2227" s="29" t="s">
        <v>199</v>
      </c>
      <c r="G2227" s="29" t="s">
        <v>199</v>
      </c>
      <c r="H2227" s="29">
        <v>80111600</v>
      </c>
      <c r="I2227" s="29" t="s">
        <v>408</v>
      </c>
      <c r="J2227" s="29" t="s">
        <v>409</v>
      </c>
      <c r="K2227" s="29" t="s">
        <v>410</v>
      </c>
      <c r="L2227" s="30" t="s">
        <v>146</v>
      </c>
      <c r="M2227" s="30" t="s">
        <v>146</v>
      </c>
      <c r="N2227" s="30">
        <v>12</v>
      </c>
      <c r="O2227" s="30" t="s">
        <v>218</v>
      </c>
      <c r="P2227" s="30" t="s">
        <v>4446</v>
      </c>
      <c r="Q2227" s="31">
        <v>115000000</v>
      </c>
      <c r="R2227" s="31">
        <v>115000000</v>
      </c>
      <c r="S2227" s="30" t="s">
        <v>411</v>
      </c>
      <c r="T2227" s="30" t="s">
        <v>199</v>
      </c>
      <c r="U2227" s="29" t="s">
        <v>341</v>
      </c>
      <c r="V2227" s="29" t="s">
        <v>412</v>
      </c>
      <c r="W2227" s="29" t="s">
        <v>413</v>
      </c>
      <c r="X2227" s="29" t="s">
        <v>206</v>
      </c>
      <c r="Y2227" s="29" t="s">
        <v>211</v>
      </c>
      <c r="Z2227" s="29" t="s">
        <v>414</v>
      </c>
      <c r="AA2227" s="32">
        <v>115000000</v>
      </c>
      <c r="AB2227" s="32">
        <v>5000000</v>
      </c>
      <c r="AC2227" s="32">
        <v>0</v>
      </c>
      <c r="AD2227" s="32">
        <v>10000000</v>
      </c>
      <c r="AE2227" s="32">
        <v>0</v>
      </c>
      <c r="AF2227" s="32">
        <v>10000000</v>
      </c>
      <c r="AG2227" s="32">
        <v>0</v>
      </c>
      <c r="AH2227" s="32">
        <v>10000000</v>
      </c>
      <c r="AI2227" s="32">
        <v>0</v>
      </c>
      <c r="AJ2227" s="32">
        <v>10000000</v>
      </c>
      <c r="AK2227" s="32">
        <v>0</v>
      </c>
      <c r="AL2227" s="32">
        <v>10000000</v>
      </c>
      <c r="AM2227" s="32">
        <v>0</v>
      </c>
      <c r="AN2227" s="32">
        <v>10000000</v>
      </c>
      <c r="AO2227" s="32">
        <v>0</v>
      </c>
      <c r="AP2227" s="32">
        <v>10000000</v>
      </c>
      <c r="AQ2227" s="32">
        <v>0</v>
      </c>
      <c r="AR2227" s="32">
        <v>10000000</v>
      </c>
      <c r="AS2227" s="32">
        <v>0</v>
      </c>
      <c r="AT2227" s="32">
        <v>10000000</v>
      </c>
      <c r="AU2227" s="32">
        <v>0</v>
      </c>
      <c r="AV2227" s="32">
        <v>10000000</v>
      </c>
      <c r="AW2227" s="32">
        <v>0</v>
      </c>
      <c r="AX2227" s="32">
        <v>10000000</v>
      </c>
      <c r="AZ2227" s="13" t="str">
        <f t="shared" si="172"/>
        <v>OK</v>
      </c>
      <c r="BA2227" s="13" t="str">
        <f t="shared" si="173"/>
        <v>OK</v>
      </c>
      <c r="BB2227" s="7">
        <f t="shared" si="174"/>
        <v>0</v>
      </c>
      <c r="BC2227" s="14">
        <f t="shared" si="175"/>
        <v>115000000</v>
      </c>
      <c r="BD2227" s="14">
        <f t="shared" si="175"/>
        <v>115000000</v>
      </c>
      <c r="BE2227" s="7">
        <f t="shared" si="176"/>
        <v>0</v>
      </c>
      <c r="BF2227" s="7">
        <f t="shared" si="176"/>
        <v>0</v>
      </c>
      <c r="BJ2227" s="2"/>
      <c r="BK2227" s="2"/>
      <c r="BL2227" s="2"/>
      <c r="BM2227" s="2"/>
      <c r="BN2227" s="2"/>
      <c r="BO2227" s="2"/>
      <c r="BP2227" s="2"/>
      <c r="BQ2227" s="2"/>
      <c r="BR2227" s="2"/>
    </row>
    <row r="2228" spans="1:70" s="3" customFormat="1" ht="71.25">
      <c r="A2228" s="2"/>
      <c r="B2228" s="28" t="s">
        <v>4449</v>
      </c>
      <c r="C2228" s="28" t="s">
        <v>4798</v>
      </c>
      <c r="D2228" s="28" t="s">
        <v>199</v>
      </c>
      <c r="E2228" s="29" t="s">
        <v>199</v>
      </c>
      <c r="F2228" s="29" t="s">
        <v>199</v>
      </c>
      <c r="G2228" s="29" t="s">
        <v>199</v>
      </c>
      <c r="H2228" s="29">
        <v>80121503</v>
      </c>
      <c r="I2228" s="29" t="s">
        <v>408</v>
      </c>
      <c r="J2228" s="29" t="s">
        <v>409</v>
      </c>
      <c r="K2228" s="29" t="s">
        <v>415</v>
      </c>
      <c r="L2228" s="30" t="s">
        <v>146</v>
      </c>
      <c r="M2228" s="30" t="s">
        <v>146</v>
      </c>
      <c r="N2228" s="30">
        <v>12</v>
      </c>
      <c r="O2228" s="30" t="s">
        <v>218</v>
      </c>
      <c r="P2228" s="30" t="s">
        <v>4446</v>
      </c>
      <c r="Q2228" s="31">
        <v>96370000</v>
      </c>
      <c r="R2228" s="31">
        <v>96370000</v>
      </c>
      <c r="S2228" s="30" t="s">
        <v>411</v>
      </c>
      <c r="T2228" s="30" t="s">
        <v>199</v>
      </c>
      <c r="U2228" s="29" t="s">
        <v>341</v>
      </c>
      <c r="V2228" s="29" t="s">
        <v>412</v>
      </c>
      <c r="W2228" s="29" t="s">
        <v>413</v>
      </c>
      <c r="X2228" s="29" t="s">
        <v>206</v>
      </c>
      <c r="Y2228" s="29" t="s">
        <v>211</v>
      </c>
      <c r="Z2228" s="29" t="s">
        <v>414</v>
      </c>
      <c r="AA2228" s="32">
        <v>96370000</v>
      </c>
      <c r="AB2228" s="32">
        <v>4190000</v>
      </c>
      <c r="AC2228" s="32">
        <v>0</v>
      </c>
      <c r="AD2228" s="32">
        <v>8380000</v>
      </c>
      <c r="AE2228" s="32">
        <v>0</v>
      </c>
      <c r="AF2228" s="32">
        <v>8380000</v>
      </c>
      <c r="AG2228" s="32">
        <v>0</v>
      </c>
      <c r="AH2228" s="32">
        <v>8380000</v>
      </c>
      <c r="AI2228" s="32">
        <v>0</v>
      </c>
      <c r="AJ2228" s="32">
        <v>8380000</v>
      </c>
      <c r="AK2228" s="32">
        <v>0</v>
      </c>
      <c r="AL2228" s="32">
        <v>8380000</v>
      </c>
      <c r="AM2228" s="32">
        <v>0</v>
      </c>
      <c r="AN2228" s="32">
        <v>8380000</v>
      </c>
      <c r="AO2228" s="32">
        <v>0</v>
      </c>
      <c r="AP2228" s="32">
        <v>8380000</v>
      </c>
      <c r="AQ2228" s="32">
        <v>0</v>
      </c>
      <c r="AR2228" s="32">
        <v>8380000</v>
      </c>
      <c r="AS2228" s="32">
        <v>0</v>
      </c>
      <c r="AT2228" s="32">
        <v>8380000</v>
      </c>
      <c r="AU2228" s="32">
        <v>0</v>
      </c>
      <c r="AV2228" s="32">
        <v>8380000</v>
      </c>
      <c r="AW2228" s="32">
        <v>0</v>
      </c>
      <c r="AX2228" s="32">
        <v>8380000</v>
      </c>
      <c r="AZ2228" s="13" t="str">
        <f t="shared" si="172"/>
        <v>OK</v>
      </c>
      <c r="BA2228" s="13" t="str">
        <f t="shared" si="173"/>
        <v>OK</v>
      </c>
      <c r="BB2228" s="7">
        <f t="shared" si="174"/>
        <v>0</v>
      </c>
      <c r="BC2228" s="14">
        <f t="shared" si="175"/>
        <v>96370000</v>
      </c>
      <c r="BD2228" s="14">
        <f t="shared" si="175"/>
        <v>96370000</v>
      </c>
      <c r="BE2228" s="7">
        <f t="shared" si="176"/>
        <v>0</v>
      </c>
      <c r="BF2228" s="7">
        <f t="shared" si="176"/>
        <v>0</v>
      </c>
      <c r="BJ2228" s="2"/>
      <c r="BK2228" s="2"/>
      <c r="BL2228" s="2"/>
      <c r="BM2228" s="2"/>
      <c r="BN2228" s="2"/>
      <c r="BO2228" s="2"/>
      <c r="BP2228" s="2"/>
      <c r="BQ2228" s="2"/>
      <c r="BR2228" s="2"/>
    </row>
    <row r="2229" spans="1:70" s="3" customFormat="1" ht="128.25">
      <c r="A2229" s="2"/>
      <c r="B2229" s="28" t="s">
        <v>4450</v>
      </c>
      <c r="C2229" s="28" t="s">
        <v>4798</v>
      </c>
      <c r="D2229" s="28" t="s">
        <v>199</v>
      </c>
      <c r="E2229" s="29" t="s">
        <v>199</v>
      </c>
      <c r="F2229" s="29" t="s">
        <v>199</v>
      </c>
      <c r="G2229" s="29" t="s">
        <v>199</v>
      </c>
      <c r="H2229" s="29">
        <v>80111600</v>
      </c>
      <c r="I2229" s="29" t="s">
        <v>408</v>
      </c>
      <c r="J2229" s="29" t="s">
        <v>409</v>
      </c>
      <c r="K2229" s="29" t="s">
        <v>416</v>
      </c>
      <c r="L2229" s="30" t="s">
        <v>146</v>
      </c>
      <c r="M2229" s="30" t="s">
        <v>146</v>
      </c>
      <c r="N2229" s="30">
        <v>12</v>
      </c>
      <c r="O2229" s="30" t="s">
        <v>218</v>
      </c>
      <c r="P2229" s="30" t="s">
        <v>4446</v>
      </c>
      <c r="Q2229" s="31">
        <v>198000000</v>
      </c>
      <c r="R2229" s="31">
        <v>198000000</v>
      </c>
      <c r="S2229" s="30" t="s">
        <v>411</v>
      </c>
      <c r="T2229" s="30" t="s">
        <v>199</v>
      </c>
      <c r="U2229" s="29" t="s">
        <v>341</v>
      </c>
      <c r="V2229" s="29" t="s">
        <v>412</v>
      </c>
      <c r="W2229" s="29" t="s">
        <v>413</v>
      </c>
      <c r="X2229" s="29" t="s">
        <v>206</v>
      </c>
      <c r="Y2229" s="29" t="s">
        <v>211</v>
      </c>
      <c r="Z2229" s="29" t="s">
        <v>414</v>
      </c>
      <c r="AA2229" s="32">
        <v>198000000</v>
      </c>
      <c r="AB2229" s="32">
        <v>9000000</v>
      </c>
      <c r="AC2229" s="32">
        <v>0</v>
      </c>
      <c r="AD2229" s="32">
        <v>18000000</v>
      </c>
      <c r="AE2229" s="32">
        <v>0</v>
      </c>
      <c r="AF2229" s="32">
        <v>18000000</v>
      </c>
      <c r="AG2229" s="32">
        <v>0</v>
      </c>
      <c r="AH2229" s="32">
        <v>18000000</v>
      </c>
      <c r="AI2229" s="32">
        <v>0</v>
      </c>
      <c r="AJ2229" s="32">
        <v>18000000</v>
      </c>
      <c r="AK2229" s="32">
        <v>0</v>
      </c>
      <c r="AL2229" s="32">
        <v>18000000</v>
      </c>
      <c r="AM2229" s="32">
        <v>0</v>
      </c>
      <c r="AN2229" s="32">
        <v>18000000</v>
      </c>
      <c r="AO2229" s="32">
        <v>0</v>
      </c>
      <c r="AP2229" s="32">
        <v>18000000</v>
      </c>
      <c r="AQ2229" s="32">
        <v>0</v>
      </c>
      <c r="AR2229" s="32">
        <v>18000000</v>
      </c>
      <c r="AS2229" s="32">
        <v>0</v>
      </c>
      <c r="AT2229" s="32">
        <v>18000000</v>
      </c>
      <c r="AU2229" s="32">
        <v>0</v>
      </c>
      <c r="AV2229" s="32">
        <v>18000000</v>
      </c>
      <c r="AW2229" s="32">
        <v>0</v>
      </c>
      <c r="AX2229" s="32">
        <v>9000000</v>
      </c>
      <c r="AZ2229" s="13" t="str">
        <f t="shared" si="172"/>
        <v>OK</v>
      </c>
      <c r="BA2229" s="13" t="str">
        <f t="shared" si="173"/>
        <v>OK</v>
      </c>
      <c r="BB2229" s="7">
        <f t="shared" si="174"/>
        <v>0</v>
      </c>
      <c r="BC2229" s="14">
        <f t="shared" si="175"/>
        <v>198000000</v>
      </c>
      <c r="BD2229" s="14">
        <f t="shared" si="175"/>
        <v>198000000</v>
      </c>
      <c r="BE2229" s="7">
        <f t="shared" si="176"/>
        <v>0</v>
      </c>
      <c r="BF2229" s="7">
        <f t="shared" si="176"/>
        <v>0</v>
      </c>
      <c r="BJ2229" s="2"/>
      <c r="BK2229" s="2"/>
      <c r="BL2229" s="2"/>
      <c r="BM2229" s="2"/>
      <c r="BN2229" s="2"/>
      <c r="BO2229" s="2"/>
      <c r="BP2229" s="2"/>
      <c r="BQ2229" s="2"/>
      <c r="BR2229" s="2"/>
    </row>
    <row r="2230" spans="1:70" s="3" customFormat="1" ht="71.25">
      <c r="A2230" s="2"/>
      <c r="B2230" s="28" t="s">
        <v>4451</v>
      </c>
      <c r="C2230" s="28" t="s">
        <v>4798</v>
      </c>
      <c r="D2230" s="28" t="s">
        <v>199</v>
      </c>
      <c r="E2230" s="29" t="s">
        <v>199</v>
      </c>
      <c r="F2230" s="29" t="s">
        <v>199</v>
      </c>
      <c r="G2230" s="29" t="s">
        <v>199</v>
      </c>
      <c r="H2230" s="29">
        <v>80111600</v>
      </c>
      <c r="I2230" s="29" t="s">
        <v>408</v>
      </c>
      <c r="J2230" s="29" t="s">
        <v>409</v>
      </c>
      <c r="K2230" s="29" t="s">
        <v>417</v>
      </c>
      <c r="L2230" s="30" t="s">
        <v>146</v>
      </c>
      <c r="M2230" s="30" t="s">
        <v>146</v>
      </c>
      <c r="N2230" s="30">
        <v>12</v>
      </c>
      <c r="O2230" s="30" t="s">
        <v>218</v>
      </c>
      <c r="P2230" s="30" t="s">
        <v>4446</v>
      </c>
      <c r="Q2230" s="31">
        <v>103500000</v>
      </c>
      <c r="R2230" s="31">
        <v>103500000</v>
      </c>
      <c r="S2230" s="30" t="s">
        <v>411</v>
      </c>
      <c r="T2230" s="30" t="s">
        <v>199</v>
      </c>
      <c r="U2230" s="29" t="s">
        <v>341</v>
      </c>
      <c r="V2230" s="29" t="s">
        <v>412</v>
      </c>
      <c r="W2230" s="29" t="s">
        <v>413</v>
      </c>
      <c r="X2230" s="29" t="s">
        <v>206</v>
      </c>
      <c r="Y2230" s="29" t="s">
        <v>211</v>
      </c>
      <c r="Z2230" s="29" t="s">
        <v>414</v>
      </c>
      <c r="AA2230" s="32">
        <v>103500000</v>
      </c>
      <c r="AB2230" s="32">
        <v>4500000</v>
      </c>
      <c r="AC2230" s="32">
        <v>0</v>
      </c>
      <c r="AD2230" s="32">
        <v>9000000</v>
      </c>
      <c r="AE2230" s="32">
        <v>0</v>
      </c>
      <c r="AF2230" s="32">
        <v>9000000</v>
      </c>
      <c r="AG2230" s="32">
        <v>0</v>
      </c>
      <c r="AH2230" s="32">
        <v>9000000</v>
      </c>
      <c r="AI2230" s="32">
        <v>0</v>
      </c>
      <c r="AJ2230" s="32">
        <v>9000000</v>
      </c>
      <c r="AK2230" s="32">
        <v>0</v>
      </c>
      <c r="AL2230" s="32">
        <v>9000000</v>
      </c>
      <c r="AM2230" s="32">
        <v>0</v>
      </c>
      <c r="AN2230" s="32">
        <v>9000000</v>
      </c>
      <c r="AO2230" s="32">
        <v>0</v>
      </c>
      <c r="AP2230" s="32">
        <v>9000000</v>
      </c>
      <c r="AQ2230" s="32">
        <v>0</v>
      </c>
      <c r="AR2230" s="32">
        <v>9000000</v>
      </c>
      <c r="AS2230" s="32">
        <v>0</v>
      </c>
      <c r="AT2230" s="32">
        <v>9000000</v>
      </c>
      <c r="AU2230" s="32">
        <v>0</v>
      </c>
      <c r="AV2230" s="32">
        <v>9000000</v>
      </c>
      <c r="AW2230" s="32">
        <v>0</v>
      </c>
      <c r="AX2230" s="32">
        <v>9000000</v>
      </c>
      <c r="AZ2230" s="13" t="str">
        <f t="shared" si="172"/>
        <v>OK</v>
      </c>
      <c r="BA2230" s="13" t="str">
        <f t="shared" si="173"/>
        <v>OK</v>
      </c>
      <c r="BB2230" s="7">
        <f t="shared" si="174"/>
        <v>0</v>
      </c>
      <c r="BC2230" s="14">
        <f t="shared" si="175"/>
        <v>103500000</v>
      </c>
      <c r="BD2230" s="14">
        <f t="shared" si="175"/>
        <v>103500000</v>
      </c>
      <c r="BE2230" s="7">
        <f t="shared" si="176"/>
        <v>0</v>
      </c>
      <c r="BF2230" s="7">
        <f t="shared" si="176"/>
        <v>0</v>
      </c>
      <c r="BJ2230" s="2"/>
      <c r="BK2230" s="2"/>
      <c r="BL2230" s="2"/>
      <c r="BM2230" s="2"/>
      <c r="BN2230" s="2"/>
      <c r="BO2230" s="2"/>
      <c r="BP2230" s="2"/>
      <c r="BQ2230" s="2"/>
      <c r="BR2230" s="2"/>
    </row>
    <row r="2231" spans="1:70" s="3" customFormat="1" ht="85.5">
      <c r="A2231" s="2"/>
      <c r="B2231" s="28" t="s">
        <v>4452</v>
      </c>
      <c r="C2231" s="28" t="s">
        <v>4798</v>
      </c>
      <c r="D2231" s="28" t="s">
        <v>199</v>
      </c>
      <c r="E2231" s="29" t="s">
        <v>199</v>
      </c>
      <c r="F2231" s="29" t="s">
        <v>199</v>
      </c>
      <c r="G2231" s="29" t="s">
        <v>199</v>
      </c>
      <c r="H2231" s="29">
        <v>80111600</v>
      </c>
      <c r="I2231" s="29" t="s">
        <v>408</v>
      </c>
      <c r="J2231" s="29" t="s">
        <v>409</v>
      </c>
      <c r="K2231" s="29" t="s">
        <v>418</v>
      </c>
      <c r="L2231" s="30" t="s">
        <v>146</v>
      </c>
      <c r="M2231" s="30" t="s">
        <v>146</v>
      </c>
      <c r="N2231" s="30">
        <v>12</v>
      </c>
      <c r="O2231" s="30" t="s">
        <v>218</v>
      </c>
      <c r="P2231" s="30" t="s">
        <v>4446</v>
      </c>
      <c r="Q2231" s="31">
        <v>96370000</v>
      </c>
      <c r="R2231" s="31">
        <v>96370000</v>
      </c>
      <c r="S2231" s="30" t="s">
        <v>411</v>
      </c>
      <c r="T2231" s="30" t="s">
        <v>199</v>
      </c>
      <c r="U2231" s="29" t="s">
        <v>341</v>
      </c>
      <c r="V2231" s="29" t="s">
        <v>412</v>
      </c>
      <c r="W2231" s="29" t="s">
        <v>413</v>
      </c>
      <c r="X2231" s="29" t="s">
        <v>206</v>
      </c>
      <c r="Y2231" s="29" t="s">
        <v>211</v>
      </c>
      <c r="Z2231" s="29" t="s">
        <v>414</v>
      </c>
      <c r="AA2231" s="32">
        <v>96370000</v>
      </c>
      <c r="AB2231" s="32">
        <v>4190000</v>
      </c>
      <c r="AC2231" s="32">
        <v>0</v>
      </c>
      <c r="AD2231" s="32">
        <v>8380000</v>
      </c>
      <c r="AE2231" s="32">
        <v>0</v>
      </c>
      <c r="AF2231" s="32">
        <v>8380000</v>
      </c>
      <c r="AG2231" s="32">
        <v>0</v>
      </c>
      <c r="AH2231" s="32">
        <v>8380000</v>
      </c>
      <c r="AI2231" s="32">
        <v>0</v>
      </c>
      <c r="AJ2231" s="32">
        <v>8380000</v>
      </c>
      <c r="AK2231" s="32">
        <v>0</v>
      </c>
      <c r="AL2231" s="32">
        <v>8380000</v>
      </c>
      <c r="AM2231" s="32">
        <v>0</v>
      </c>
      <c r="AN2231" s="32">
        <v>8380000</v>
      </c>
      <c r="AO2231" s="32">
        <v>0</v>
      </c>
      <c r="AP2231" s="32">
        <v>8380000</v>
      </c>
      <c r="AQ2231" s="32">
        <v>0</v>
      </c>
      <c r="AR2231" s="32">
        <v>8380000</v>
      </c>
      <c r="AS2231" s="32">
        <v>0</v>
      </c>
      <c r="AT2231" s="32">
        <v>8380000</v>
      </c>
      <c r="AU2231" s="32">
        <v>0</v>
      </c>
      <c r="AV2231" s="32">
        <v>8380000</v>
      </c>
      <c r="AW2231" s="32">
        <v>0</v>
      </c>
      <c r="AX2231" s="32">
        <v>8380000</v>
      </c>
      <c r="AZ2231" s="13" t="str">
        <f t="shared" si="172"/>
        <v>OK</v>
      </c>
      <c r="BA2231" s="13" t="str">
        <f t="shared" si="173"/>
        <v>OK</v>
      </c>
      <c r="BB2231" s="7">
        <f t="shared" si="174"/>
        <v>0</v>
      </c>
      <c r="BC2231" s="14">
        <f t="shared" si="175"/>
        <v>96370000</v>
      </c>
      <c r="BD2231" s="14">
        <f t="shared" si="175"/>
        <v>96370000</v>
      </c>
      <c r="BE2231" s="7">
        <f t="shared" si="176"/>
        <v>0</v>
      </c>
      <c r="BF2231" s="7">
        <f t="shared" si="176"/>
        <v>0</v>
      </c>
      <c r="BJ2231" s="2"/>
      <c r="BK2231" s="2"/>
      <c r="BL2231" s="2"/>
      <c r="BM2231" s="2"/>
      <c r="BN2231" s="2"/>
      <c r="BO2231" s="2"/>
      <c r="BP2231" s="2"/>
      <c r="BQ2231" s="2"/>
      <c r="BR2231" s="2"/>
    </row>
    <row r="2232" spans="1:70" s="3" customFormat="1" ht="128.25">
      <c r="A2232" s="2"/>
      <c r="B2232" s="28" t="s">
        <v>4453</v>
      </c>
      <c r="C2232" s="28" t="s">
        <v>4798</v>
      </c>
      <c r="D2232" s="28" t="s">
        <v>199</v>
      </c>
      <c r="E2232" s="29" t="s">
        <v>199</v>
      </c>
      <c r="F2232" s="29" t="s">
        <v>199</v>
      </c>
      <c r="G2232" s="29" t="s">
        <v>199</v>
      </c>
      <c r="H2232" s="29">
        <v>80111600</v>
      </c>
      <c r="I2232" s="29" t="s">
        <v>408</v>
      </c>
      <c r="J2232" s="29" t="s">
        <v>409</v>
      </c>
      <c r="K2232" s="29" t="s">
        <v>419</v>
      </c>
      <c r="L2232" s="30" t="s">
        <v>146</v>
      </c>
      <c r="M2232" s="30" t="s">
        <v>146</v>
      </c>
      <c r="N2232" s="30">
        <v>12</v>
      </c>
      <c r="O2232" s="30" t="s">
        <v>218</v>
      </c>
      <c r="P2232" s="30" t="s">
        <v>4446</v>
      </c>
      <c r="Q2232" s="31">
        <v>103500000</v>
      </c>
      <c r="R2232" s="31">
        <v>103500000</v>
      </c>
      <c r="S2232" s="30" t="s">
        <v>411</v>
      </c>
      <c r="T2232" s="30" t="s">
        <v>199</v>
      </c>
      <c r="U2232" s="29" t="s">
        <v>341</v>
      </c>
      <c r="V2232" s="29" t="s">
        <v>412</v>
      </c>
      <c r="W2232" s="29" t="s">
        <v>413</v>
      </c>
      <c r="X2232" s="29" t="s">
        <v>206</v>
      </c>
      <c r="Y2232" s="29" t="s">
        <v>211</v>
      </c>
      <c r="Z2232" s="29" t="s">
        <v>414</v>
      </c>
      <c r="AA2232" s="32">
        <v>103500000</v>
      </c>
      <c r="AB2232" s="32">
        <v>4500000</v>
      </c>
      <c r="AC2232" s="32">
        <v>0</v>
      </c>
      <c r="AD2232" s="32">
        <v>9000000</v>
      </c>
      <c r="AE2232" s="32">
        <v>0</v>
      </c>
      <c r="AF2232" s="32">
        <v>9000000</v>
      </c>
      <c r="AG2232" s="32">
        <v>0</v>
      </c>
      <c r="AH2232" s="32">
        <v>9000000</v>
      </c>
      <c r="AI2232" s="32">
        <v>0</v>
      </c>
      <c r="AJ2232" s="32">
        <v>9000000</v>
      </c>
      <c r="AK2232" s="32">
        <v>0</v>
      </c>
      <c r="AL2232" s="32">
        <v>9000000</v>
      </c>
      <c r="AM2232" s="32">
        <v>0</v>
      </c>
      <c r="AN2232" s="32">
        <v>9000000</v>
      </c>
      <c r="AO2232" s="32">
        <v>0</v>
      </c>
      <c r="AP2232" s="32">
        <v>9000000</v>
      </c>
      <c r="AQ2232" s="32">
        <v>0</v>
      </c>
      <c r="AR2232" s="32">
        <v>9000000</v>
      </c>
      <c r="AS2232" s="32">
        <v>0</v>
      </c>
      <c r="AT2232" s="32">
        <v>9000000</v>
      </c>
      <c r="AU2232" s="32">
        <v>0</v>
      </c>
      <c r="AV2232" s="32">
        <v>9000000</v>
      </c>
      <c r="AW2232" s="32">
        <v>0</v>
      </c>
      <c r="AX2232" s="32">
        <v>9000000</v>
      </c>
      <c r="AZ2232" s="13" t="str">
        <f t="shared" si="172"/>
        <v>OK</v>
      </c>
      <c r="BA2232" s="13" t="str">
        <f t="shared" si="173"/>
        <v>OK</v>
      </c>
      <c r="BB2232" s="7">
        <f t="shared" si="174"/>
        <v>0</v>
      </c>
      <c r="BC2232" s="14">
        <f t="shared" si="175"/>
        <v>103500000</v>
      </c>
      <c r="BD2232" s="14">
        <f t="shared" si="175"/>
        <v>103500000</v>
      </c>
      <c r="BE2232" s="7">
        <f t="shared" si="176"/>
        <v>0</v>
      </c>
      <c r="BF2232" s="7">
        <f t="shared" si="176"/>
        <v>0</v>
      </c>
      <c r="BJ2232" s="2"/>
      <c r="BK2232" s="2"/>
      <c r="BL2232" s="2"/>
      <c r="BM2232" s="2"/>
      <c r="BN2232" s="2"/>
      <c r="BO2232" s="2"/>
      <c r="BP2232" s="2"/>
      <c r="BQ2232" s="2"/>
      <c r="BR2232" s="2"/>
    </row>
    <row r="2233" spans="1:70" s="3" customFormat="1" ht="85.5">
      <c r="A2233" s="2"/>
      <c r="B2233" s="28" t="s">
        <v>4454</v>
      </c>
      <c r="C2233" s="28" t="s">
        <v>4798</v>
      </c>
      <c r="D2233" s="28" t="s">
        <v>199</v>
      </c>
      <c r="E2233" s="29" t="s">
        <v>199</v>
      </c>
      <c r="F2233" s="29" t="s">
        <v>199</v>
      </c>
      <c r="G2233" s="29" t="s">
        <v>199</v>
      </c>
      <c r="H2233" s="29">
        <v>80111600</v>
      </c>
      <c r="I2233" s="29" t="s">
        <v>408</v>
      </c>
      <c r="J2233" s="29" t="s">
        <v>409</v>
      </c>
      <c r="K2233" s="29" t="s">
        <v>420</v>
      </c>
      <c r="L2233" s="30" t="s">
        <v>146</v>
      </c>
      <c r="M2233" s="30" t="s">
        <v>146</v>
      </c>
      <c r="N2233" s="30">
        <v>12</v>
      </c>
      <c r="O2233" s="30" t="s">
        <v>218</v>
      </c>
      <c r="P2233" s="30" t="s">
        <v>4446</v>
      </c>
      <c r="Q2233" s="31">
        <v>103500000</v>
      </c>
      <c r="R2233" s="31">
        <v>103500000</v>
      </c>
      <c r="S2233" s="30" t="s">
        <v>411</v>
      </c>
      <c r="T2233" s="30" t="s">
        <v>199</v>
      </c>
      <c r="U2233" s="29" t="s">
        <v>341</v>
      </c>
      <c r="V2233" s="29" t="s">
        <v>412</v>
      </c>
      <c r="W2233" s="29" t="s">
        <v>413</v>
      </c>
      <c r="X2233" s="29" t="s">
        <v>206</v>
      </c>
      <c r="Y2233" s="29" t="s">
        <v>211</v>
      </c>
      <c r="Z2233" s="29" t="s">
        <v>414</v>
      </c>
      <c r="AA2233" s="32">
        <v>103500000</v>
      </c>
      <c r="AB2233" s="32">
        <v>4500000</v>
      </c>
      <c r="AC2233" s="32">
        <v>0</v>
      </c>
      <c r="AD2233" s="32">
        <v>9000000</v>
      </c>
      <c r="AE2233" s="32">
        <v>0</v>
      </c>
      <c r="AF2233" s="32">
        <v>9000000</v>
      </c>
      <c r="AG2233" s="32">
        <v>0</v>
      </c>
      <c r="AH2233" s="32">
        <v>9000000</v>
      </c>
      <c r="AI2233" s="32">
        <v>0</v>
      </c>
      <c r="AJ2233" s="32">
        <v>9000000</v>
      </c>
      <c r="AK2233" s="32">
        <v>0</v>
      </c>
      <c r="AL2233" s="32">
        <v>9000000</v>
      </c>
      <c r="AM2233" s="32">
        <v>0</v>
      </c>
      <c r="AN2233" s="32">
        <v>9000000</v>
      </c>
      <c r="AO2233" s="32">
        <v>0</v>
      </c>
      <c r="AP2233" s="32">
        <v>9000000</v>
      </c>
      <c r="AQ2233" s="32">
        <v>0</v>
      </c>
      <c r="AR2233" s="32">
        <v>9000000</v>
      </c>
      <c r="AS2233" s="32">
        <v>0</v>
      </c>
      <c r="AT2233" s="32">
        <v>9000000</v>
      </c>
      <c r="AU2233" s="32">
        <v>0</v>
      </c>
      <c r="AV2233" s="32">
        <v>9000000</v>
      </c>
      <c r="AW2233" s="32">
        <v>0</v>
      </c>
      <c r="AX2233" s="32">
        <v>9000000</v>
      </c>
      <c r="AZ2233" s="13" t="str">
        <f t="shared" si="172"/>
        <v>OK</v>
      </c>
      <c r="BA2233" s="13" t="str">
        <f t="shared" si="173"/>
        <v>OK</v>
      </c>
      <c r="BB2233" s="7">
        <f t="shared" si="174"/>
        <v>0</v>
      </c>
      <c r="BC2233" s="14">
        <f t="shared" si="175"/>
        <v>103500000</v>
      </c>
      <c r="BD2233" s="14">
        <f t="shared" si="175"/>
        <v>103500000</v>
      </c>
      <c r="BE2233" s="7">
        <f t="shared" si="176"/>
        <v>0</v>
      </c>
      <c r="BF2233" s="7">
        <f t="shared" si="176"/>
        <v>0</v>
      </c>
      <c r="BJ2233" s="2"/>
      <c r="BK2233" s="2"/>
      <c r="BL2233" s="2"/>
      <c r="BM2233" s="2"/>
      <c r="BN2233" s="2"/>
      <c r="BO2233" s="2"/>
      <c r="BP2233" s="2"/>
      <c r="BQ2233" s="2"/>
      <c r="BR2233" s="2"/>
    </row>
    <row r="2234" spans="1:70" s="3" customFormat="1" ht="99.75">
      <c r="A2234" s="2"/>
      <c r="B2234" s="28" t="s">
        <v>4455</v>
      </c>
      <c r="C2234" s="28" t="s">
        <v>4798</v>
      </c>
      <c r="D2234" s="28" t="s">
        <v>199</v>
      </c>
      <c r="E2234" s="29" t="s">
        <v>199</v>
      </c>
      <c r="F2234" s="29" t="s">
        <v>199</v>
      </c>
      <c r="G2234" s="29" t="s">
        <v>199</v>
      </c>
      <c r="H2234" s="29">
        <v>80111600</v>
      </c>
      <c r="I2234" s="29" t="s">
        <v>408</v>
      </c>
      <c r="J2234" s="29" t="s">
        <v>409</v>
      </c>
      <c r="K2234" s="29" t="s">
        <v>421</v>
      </c>
      <c r="L2234" s="30" t="s">
        <v>146</v>
      </c>
      <c r="M2234" s="30" t="s">
        <v>146</v>
      </c>
      <c r="N2234" s="30">
        <v>12</v>
      </c>
      <c r="O2234" s="30" t="s">
        <v>218</v>
      </c>
      <c r="P2234" s="30" t="s">
        <v>4446</v>
      </c>
      <c r="Q2234" s="31">
        <v>103500000</v>
      </c>
      <c r="R2234" s="31">
        <v>103500000</v>
      </c>
      <c r="S2234" s="30" t="s">
        <v>411</v>
      </c>
      <c r="T2234" s="30" t="s">
        <v>199</v>
      </c>
      <c r="U2234" s="29" t="s">
        <v>341</v>
      </c>
      <c r="V2234" s="29" t="s">
        <v>412</v>
      </c>
      <c r="W2234" s="29" t="s">
        <v>413</v>
      </c>
      <c r="X2234" s="29" t="s">
        <v>206</v>
      </c>
      <c r="Y2234" s="29" t="s">
        <v>211</v>
      </c>
      <c r="Z2234" s="29" t="s">
        <v>414</v>
      </c>
      <c r="AA2234" s="32">
        <v>103500000</v>
      </c>
      <c r="AB2234" s="32">
        <v>4500000</v>
      </c>
      <c r="AC2234" s="32">
        <v>0</v>
      </c>
      <c r="AD2234" s="32">
        <v>9000000</v>
      </c>
      <c r="AE2234" s="32">
        <v>0</v>
      </c>
      <c r="AF2234" s="32">
        <v>9000000</v>
      </c>
      <c r="AG2234" s="32">
        <v>0</v>
      </c>
      <c r="AH2234" s="32">
        <v>9000000</v>
      </c>
      <c r="AI2234" s="32">
        <v>0</v>
      </c>
      <c r="AJ2234" s="32">
        <v>9000000</v>
      </c>
      <c r="AK2234" s="32">
        <v>0</v>
      </c>
      <c r="AL2234" s="32">
        <v>9000000</v>
      </c>
      <c r="AM2234" s="32">
        <v>0</v>
      </c>
      <c r="AN2234" s="32">
        <v>9000000</v>
      </c>
      <c r="AO2234" s="32">
        <v>0</v>
      </c>
      <c r="AP2234" s="32">
        <v>9000000</v>
      </c>
      <c r="AQ2234" s="32">
        <v>0</v>
      </c>
      <c r="AR2234" s="32">
        <v>9000000</v>
      </c>
      <c r="AS2234" s="32">
        <v>0</v>
      </c>
      <c r="AT2234" s="32">
        <v>9000000</v>
      </c>
      <c r="AU2234" s="32">
        <v>0</v>
      </c>
      <c r="AV2234" s="32">
        <v>9000000</v>
      </c>
      <c r="AW2234" s="32">
        <v>0</v>
      </c>
      <c r="AX2234" s="32">
        <v>9000000</v>
      </c>
      <c r="AZ2234" s="13" t="str">
        <f t="shared" si="172"/>
        <v>OK</v>
      </c>
      <c r="BA2234" s="13" t="str">
        <f t="shared" si="173"/>
        <v>OK</v>
      </c>
      <c r="BB2234" s="7">
        <f t="shared" si="174"/>
        <v>0</v>
      </c>
      <c r="BC2234" s="14">
        <f t="shared" si="175"/>
        <v>103500000</v>
      </c>
      <c r="BD2234" s="14">
        <f t="shared" si="175"/>
        <v>103500000</v>
      </c>
      <c r="BE2234" s="7">
        <f t="shared" si="176"/>
        <v>0</v>
      </c>
      <c r="BF2234" s="7">
        <f t="shared" si="176"/>
        <v>0</v>
      </c>
      <c r="BJ2234" s="2"/>
      <c r="BK2234" s="2"/>
      <c r="BL2234" s="2"/>
      <c r="BM2234" s="2"/>
      <c r="BN2234" s="2"/>
      <c r="BO2234" s="2"/>
      <c r="BP2234" s="2"/>
      <c r="BQ2234" s="2"/>
      <c r="BR2234" s="2"/>
    </row>
    <row r="2235" spans="1:70" s="3" customFormat="1" ht="99.75">
      <c r="A2235" s="2"/>
      <c r="B2235" s="28" t="s">
        <v>4456</v>
      </c>
      <c r="C2235" s="28" t="s">
        <v>4798</v>
      </c>
      <c r="D2235" s="28" t="s">
        <v>199</v>
      </c>
      <c r="E2235" s="29" t="s">
        <v>199</v>
      </c>
      <c r="F2235" s="29" t="s">
        <v>199</v>
      </c>
      <c r="G2235" s="29" t="s">
        <v>199</v>
      </c>
      <c r="H2235" s="29">
        <v>80111600</v>
      </c>
      <c r="I2235" s="29" t="s">
        <v>408</v>
      </c>
      <c r="J2235" s="29" t="s">
        <v>409</v>
      </c>
      <c r="K2235" s="29" t="s">
        <v>422</v>
      </c>
      <c r="L2235" s="30" t="s">
        <v>146</v>
      </c>
      <c r="M2235" s="30" t="s">
        <v>146</v>
      </c>
      <c r="N2235" s="30">
        <v>12</v>
      </c>
      <c r="O2235" s="30" t="s">
        <v>218</v>
      </c>
      <c r="P2235" s="30" t="s">
        <v>4446</v>
      </c>
      <c r="Q2235" s="31">
        <v>82800000</v>
      </c>
      <c r="R2235" s="31">
        <v>82800000</v>
      </c>
      <c r="S2235" s="30" t="s">
        <v>411</v>
      </c>
      <c r="T2235" s="30" t="s">
        <v>199</v>
      </c>
      <c r="U2235" s="29" t="s">
        <v>341</v>
      </c>
      <c r="V2235" s="29" t="s">
        <v>412</v>
      </c>
      <c r="W2235" s="29" t="s">
        <v>413</v>
      </c>
      <c r="X2235" s="29" t="s">
        <v>206</v>
      </c>
      <c r="Y2235" s="29" t="s">
        <v>211</v>
      </c>
      <c r="Z2235" s="29" t="s">
        <v>414</v>
      </c>
      <c r="AA2235" s="32">
        <v>82800000</v>
      </c>
      <c r="AB2235" s="32">
        <v>3600000</v>
      </c>
      <c r="AC2235" s="32">
        <v>0</v>
      </c>
      <c r="AD2235" s="32">
        <v>7200000</v>
      </c>
      <c r="AE2235" s="32">
        <v>0</v>
      </c>
      <c r="AF2235" s="32">
        <v>7200000</v>
      </c>
      <c r="AG2235" s="32">
        <v>0</v>
      </c>
      <c r="AH2235" s="32">
        <v>7200000</v>
      </c>
      <c r="AI2235" s="32">
        <v>0</v>
      </c>
      <c r="AJ2235" s="32">
        <v>7200000</v>
      </c>
      <c r="AK2235" s="32">
        <v>0</v>
      </c>
      <c r="AL2235" s="32">
        <v>7200000</v>
      </c>
      <c r="AM2235" s="32">
        <v>0</v>
      </c>
      <c r="AN2235" s="32">
        <v>7200000</v>
      </c>
      <c r="AO2235" s="32">
        <v>0</v>
      </c>
      <c r="AP2235" s="32">
        <v>7200000</v>
      </c>
      <c r="AQ2235" s="32">
        <v>0</v>
      </c>
      <c r="AR2235" s="32">
        <v>7200000</v>
      </c>
      <c r="AS2235" s="32">
        <v>0</v>
      </c>
      <c r="AT2235" s="32">
        <v>7200000</v>
      </c>
      <c r="AU2235" s="32">
        <v>0</v>
      </c>
      <c r="AV2235" s="32">
        <v>7200000</v>
      </c>
      <c r="AW2235" s="32">
        <v>0</v>
      </c>
      <c r="AX2235" s="32">
        <v>7200000</v>
      </c>
      <c r="AZ2235" s="13" t="str">
        <f t="shared" si="172"/>
        <v>OK</v>
      </c>
      <c r="BA2235" s="13" t="str">
        <f t="shared" si="173"/>
        <v>OK</v>
      </c>
      <c r="BB2235" s="7">
        <f t="shared" si="174"/>
        <v>0</v>
      </c>
      <c r="BC2235" s="14">
        <f t="shared" si="175"/>
        <v>82800000</v>
      </c>
      <c r="BD2235" s="14">
        <f t="shared" si="175"/>
        <v>82800000</v>
      </c>
      <c r="BE2235" s="7">
        <f t="shared" si="176"/>
        <v>0</v>
      </c>
      <c r="BF2235" s="7">
        <f t="shared" si="176"/>
        <v>0</v>
      </c>
      <c r="BJ2235" s="2"/>
      <c r="BK2235" s="2"/>
      <c r="BL2235" s="2"/>
      <c r="BM2235" s="2"/>
      <c r="BN2235" s="2"/>
      <c r="BO2235" s="2"/>
      <c r="BP2235" s="2"/>
      <c r="BQ2235" s="2"/>
      <c r="BR2235" s="2"/>
    </row>
    <row r="2236" spans="1:70" s="3" customFormat="1" ht="57">
      <c r="A2236" s="2"/>
      <c r="B2236" s="28" t="s">
        <v>4457</v>
      </c>
      <c r="C2236" s="28" t="s">
        <v>4798</v>
      </c>
      <c r="D2236" s="28" t="s">
        <v>199</v>
      </c>
      <c r="E2236" s="29" t="s">
        <v>199</v>
      </c>
      <c r="F2236" s="29" t="s">
        <v>199</v>
      </c>
      <c r="G2236" s="29" t="s">
        <v>199</v>
      </c>
      <c r="H2236" s="29">
        <v>80111600</v>
      </c>
      <c r="I2236" s="29" t="s">
        <v>408</v>
      </c>
      <c r="J2236" s="29" t="s">
        <v>409</v>
      </c>
      <c r="K2236" s="29" t="s">
        <v>423</v>
      </c>
      <c r="L2236" s="30" t="s">
        <v>146</v>
      </c>
      <c r="M2236" s="30" t="s">
        <v>146</v>
      </c>
      <c r="N2236" s="30">
        <v>12</v>
      </c>
      <c r="O2236" s="30" t="s">
        <v>218</v>
      </c>
      <c r="P2236" s="30" t="s">
        <v>4446</v>
      </c>
      <c r="Q2236" s="31">
        <v>103500000</v>
      </c>
      <c r="R2236" s="31">
        <v>103500000</v>
      </c>
      <c r="S2236" s="30" t="s">
        <v>411</v>
      </c>
      <c r="T2236" s="30" t="s">
        <v>199</v>
      </c>
      <c r="U2236" s="29" t="s">
        <v>341</v>
      </c>
      <c r="V2236" s="29" t="s">
        <v>412</v>
      </c>
      <c r="W2236" s="29" t="s">
        <v>413</v>
      </c>
      <c r="X2236" s="29" t="s">
        <v>206</v>
      </c>
      <c r="Y2236" s="29" t="s">
        <v>211</v>
      </c>
      <c r="Z2236" s="29" t="s">
        <v>414</v>
      </c>
      <c r="AA2236" s="32">
        <v>103500000</v>
      </c>
      <c r="AB2236" s="32">
        <v>4500000</v>
      </c>
      <c r="AC2236" s="32">
        <v>0</v>
      </c>
      <c r="AD2236" s="32">
        <v>9000000</v>
      </c>
      <c r="AE2236" s="32">
        <v>0</v>
      </c>
      <c r="AF2236" s="32">
        <v>9000000</v>
      </c>
      <c r="AG2236" s="32">
        <v>0</v>
      </c>
      <c r="AH2236" s="32">
        <v>9000000</v>
      </c>
      <c r="AI2236" s="32">
        <v>0</v>
      </c>
      <c r="AJ2236" s="32">
        <v>9000000</v>
      </c>
      <c r="AK2236" s="32">
        <v>0</v>
      </c>
      <c r="AL2236" s="32">
        <v>9000000</v>
      </c>
      <c r="AM2236" s="32">
        <v>0</v>
      </c>
      <c r="AN2236" s="32">
        <v>9000000</v>
      </c>
      <c r="AO2236" s="32">
        <v>0</v>
      </c>
      <c r="AP2236" s="32">
        <v>9000000</v>
      </c>
      <c r="AQ2236" s="32">
        <v>0</v>
      </c>
      <c r="AR2236" s="32">
        <v>9000000</v>
      </c>
      <c r="AS2236" s="32">
        <v>0</v>
      </c>
      <c r="AT2236" s="32">
        <v>9000000</v>
      </c>
      <c r="AU2236" s="32">
        <v>0</v>
      </c>
      <c r="AV2236" s="32">
        <v>9000000</v>
      </c>
      <c r="AW2236" s="32">
        <v>0</v>
      </c>
      <c r="AX2236" s="32">
        <v>9000000</v>
      </c>
      <c r="AZ2236" s="13" t="str">
        <f t="shared" si="172"/>
        <v>OK</v>
      </c>
      <c r="BA2236" s="13" t="str">
        <f t="shared" si="173"/>
        <v>OK</v>
      </c>
      <c r="BB2236" s="7">
        <f t="shared" si="174"/>
        <v>0</v>
      </c>
      <c r="BC2236" s="14">
        <f t="shared" si="175"/>
        <v>103500000</v>
      </c>
      <c r="BD2236" s="14">
        <f t="shared" si="175"/>
        <v>103500000</v>
      </c>
      <c r="BE2236" s="7">
        <f t="shared" si="176"/>
        <v>0</v>
      </c>
      <c r="BF2236" s="7">
        <f t="shared" si="176"/>
        <v>0</v>
      </c>
      <c r="BJ2236" s="2"/>
      <c r="BK2236" s="2"/>
      <c r="BL2236" s="2"/>
      <c r="BM2236" s="2"/>
      <c r="BN2236" s="2"/>
      <c r="BO2236" s="2"/>
      <c r="BP2236" s="2"/>
      <c r="BQ2236" s="2"/>
      <c r="BR2236" s="2"/>
    </row>
    <row r="2237" spans="1:70" s="3" customFormat="1" ht="142.5">
      <c r="A2237" s="2"/>
      <c r="B2237" s="28" t="s">
        <v>4458</v>
      </c>
      <c r="C2237" s="28" t="s">
        <v>4798</v>
      </c>
      <c r="D2237" s="28" t="s">
        <v>199</v>
      </c>
      <c r="E2237" s="29" t="s">
        <v>199</v>
      </c>
      <c r="F2237" s="29" t="s">
        <v>199</v>
      </c>
      <c r="G2237" s="29" t="s">
        <v>199</v>
      </c>
      <c r="H2237" s="29">
        <v>80111600</v>
      </c>
      <c r="I2237" s="29" t="s">
        <v>408</v>
      </c>
      <c r="J2237" s="29" t="s">
        <v>409</v>
      </c>
      <c r="K2237" s="29" t="s">
        <v>424</v>
      </c>
      <c r="L2237" s="30" t="s">
        <v>146</v>
      </c>
      <c r="M2237" s="30" t="s">
        <v>146</v>
      </c>
      <c r="N2237" s="30">
        <v>12</v>
      </c>
      <c r="O2237" s="30" t="s">
        <v>218</v>
      </c>
      <c r="P2237" s="30" t="s">
        <v>4446</v>
      </c>
      <c r="Q2237" s="31">
        <v>103500000</v>
      </c>
      <c r="R2237" s="31">
        <v>103500000</v>
      </c>
      <c r="S2237" s="30" t="s">
        <v>411</v>
      </c>
      <c r="T2237" s="30" t="s">
        <v>199</v>
      </c>
      <c r="U2237" s="29" t="s">
        <v>341</v>
      </c>
      <c r="V2237" s="29" t="s">
        <v>412</v>
      </c>
      <c r="W2237" s="29" t="s">
        <v>413</v>
      </c>
      <c r="X2237" s="29" t="s">
        <v>206</v>
      </c>
      <c r="Y2237" s="29" t="s">
        <v>211</v>
      </c>
      <c r="Z2237" s="29" t="s">
        <v>414</v>
      </c>
      <c r="AA2237" s="32">
        <v>103500000</v>
      </c>
      <c r="AB2237" s="32">
        <v>4500000</v>
      </c>
      <c r="AC2237" s="32">
        <v>0</v>
      </c>
      <c r="AD2237" s="32">
        <v>9000000</v>
      </c>
      <c r="AE2237" s="32">
        <v>0</v>
      </c>
      <c r="AF2237" s="32">
        <v>9000000</v>
      </c>
      <c r="AG2237" s="32">
        <v>0</v>
      </c>
      <c r="AH2237" s="32">
        <v>9000000</v>
      </c>
      <c r="AI2237" s="32">
        <v>0</v>
      </c>
      <c r="AJ2237" s="32">
        <v>9000000</v>
      </c>
      <c r="AK2237" s="32">
        <v>0</v>
      </c>
      <c r="AL2237" s="32">
        <v>9000000</v>
      </c>
      <c r="AM2237" s="32">
        <v>0</v>
      </c>
      <c r="AN2237" s="32">
        <v>9000000</v>
      </c>
      <c r="AO2237" s="32">
        <v>0</v>
      </c>
      <c r="AP2237" s="32">
        <v>9000000</v>
      </c>
      <c r="AQ2237" s="32">
        <v>0</v>
      </c>
      <c r="AR2237" s="32">
        <v>9000000</v>
      </c>
      <c r="AS2237" s="32">
        <v>0</v>
      </c>
      <c r="AT2237" s="32">
        <v>9000000</v>
      </c>
      <c r="AU2237" s="32">
        <v>0</v>
      </c>
      <c r="AV2237" s="32">
        <v>9000000</v>
      </c>
      <c r="AW2237" s="32">
        <v>0</v>
      </c>
      <c r="AX2237" s="32">
        <v>9000000</v>
      </c>
      <c r="AZ2237" s="13" t="str">
        <f t="shared" si="172"/>
        <v>OK</v>
      </c>
      <c r="BA2237" s="13" t="str">
        <f t="shared" si="173"/>
        <v>OK</v>
      </c>
      <c r="BB2237" s="7">
        <f t="shared" si="174"/>
        <v>0</v>
      </c>
      <c r="BC2237" s="14">
        <f t="shared" si="175"/>
        <v>103500000</v>
      </c>
      <c r="BD2237" s="14">
        <f t="shared" si="175"/>
        <v>103500000</v>
      </c>
      <c r="BE2237" s="7">
        <f t="shared" si="176"/>
        <v>0</v>
      </c>
      <c r="BF2237" s="7">
        <f t="shared" si="176"/>
        <v>0</v>
      </c>
      <c r="BJ2237" s="2"/>
      <c r="BK2237" s="2"/>
      <c r="BL2237" s="2"/>
      <c r="BM2237" s="2"/>
      <c r="BN2237" s="2"/>
      <c r="BO2237" s="2"/>
      <c r="BP2237" s="2"/>
      <c r="BQ2237" s="2"/>
      <c r="BR2237" s="2"/>
    </row>
    <row r="2238" spans="1:70" s="3" customFormat="1" ht="99.75">
      <c r="A2238" s="2"/>
      <c r="B2238" s="28" t="s">
        <v>4459</v>
      </c>
      <c r="C2238" s="28" t="s">
        <v>4798</v>
      </c>
      <c r="D2238" s="28" t="s">
        <v>199</v>
      </c>
      <c r="E2238" s="29" t="s">
        <v>199</v>
      </c>
      <c r="F2238" s="29" t="s">
        <v>199</v>
      </c>
      <c r="G2238" s="29" t="s">
        <v>199</v>
      </c>
      <c r="H2238" s="29">
        <v>80111600</v>
      </c>
      <c r="I2238" s="29" t="s">
        <v>408</v>
      </c>
      <c r="J2238" s="29" t="s">
        <v>409</v>
      </c>
      <c r="K2238" s="29" t="s">
        <v>425</v>
      </c>
      <c r="L2238" s="30" t="s">
        <v>146</v>
      </c>
      <c r="M2238" s="30" t="s">
        <v>146</v>
      </c>
      <c r="N2238" s="30">
        <v>12</v>
      </c>
      <c r="O2238" s="30" t="s">
        <v>218</v>
      </c>
      <c r="P2238" s="30" t="s">
        <v>4446</v>
      </c>
      <c r="Q2238" s="31">
        <v>36800000</v>
      </c>
      <c r="R2238" s="31">
        <v>36800000</v>
      </c>
      <c r="S2238" s="30" t="s">
        <v>411</v>
      </c>
      <c r="T2238" s="30" t="s">
        <v>199</v>
      </c>
      <c r="U2238" s="29" t="s">
        <v>341</v>
      </c>
      <c r="V2238" s="29" t="s">
        <v>412</v>
      </c>
      <c r="W2238" s="29" t="s">
        <v>413</v>
      </c>
      <c r="X2238" s="29" t="s">
        <v>206</v>
      </c>
      <c r="Y2238" s="29" t="s">
        <v>211</v>
      </c>
      <c r="Z2238" s="29" t="s">
        <v>414</v>
      </c>
      <c r="AA2238" s="32">
        <v>36800000</v>
      </c>
      <c r="AB2238" s="32">
        <v>1600000</v>
      </c>
      <c r="AC2238" s="32">
        <v>0</v>
      </c>
      <c r="AD2238" s="32">
        <v>3200000</v>
      </c>
      <c r="AE2238" s="32">
        <v>0</v>
      </c>
      <c r="AF2238" s="32">
        <v>3200000</v>
      </c>
      <c r="AG2238" s="32">
        <v>0</v>
      </c>
      <c r="AH2238" s="32">
        <v>3200000</v>
      </c>
      <c r="AI2238" s="32">
        <v>0</v>
      </c>
      <c r="AJ2238" s="32">
        <v>3200000</v>
      </c>
      <c r="AK2238" s="32">
        <v>0</v>
      </c>
      <c r="AL2238" s="32">
        <v>3200000</v>
      </c>
      <c r="AM2238" s="32">
        <v>0</v>
      </c>
      <c r="AN2238" s="32">
        <v>3200000</v>
      </c>
      <c r="AO2238" s="32">
        <v>0</v>
      </c>
      <c r="AP2238" s="32">
        <v>3200000</v>
      </c>
      <c r="AQ2238" s="32">
        <v>0</v>
      </c>
      <c r="AR2238" s="32">
        <v>3200000</v>
      </c>
      <c r="AS2238" s="32">
        <v>0</v>
      </c>
      <c r="AT2238" s="32">
        <v>3200000</v>
      </c>
      <c r="AU2238" s="32">
        <v>0</v>
      </c>
      <c r="AV2238" s="32">
        <v>3200000</v>
      </c>
      <c r="AW2238" s="32">
        <v>0</v>
      </c>
      <c r="AX2238" s="32">
        <v>3200000</v>
      </c>
      <c r="AZ2238" s="13" t="str">
        <f t="shared" si="172"/>
        <v>OK</v>
      </c>
      <c r="BA2238" s="13" t="str">
        <f t="shared" si="173"/>
        <v>OK</v>
      </c>
      <c r="BB2238" s="7">
        <f t="shared" si="174"/>
        <v>0</v>
      </c>
      <c r="BC2238" s="14">
        <f t="shared" si="175"/>
        <v>36800000</v>
      </c>
      <c r="BD2238" s="14">
        <f t="shared" si="175"/>
        <v>36800000</v>
      </c>
      <c r="BE2238" s="7">
        <f t="shared" si="176"/>
        <v>0</v>
      </c>
      <c r="BF2238" s="7">
        <f t="shared" si="176"/>
        <v>0</v>
      </c>
      <c r="BJ2238" s="2"/>
      <c r="BK2238" s="2"/>
      <c r="BL2238" s="2"/>
      <c r="BM2238" s="2"/>
      <c r="BN2238" s="2"/>
      <c r="BO2238" s="2"/>
      <c r="BP2238" s="2"/>
      <c r="BQ2238" s="2"/>
      <c r="BR2238" s="2"/>
    </row>
    <row r="2239" spans="1:70" s="3" customFormat="1" ht="85.5">
      <c r="A2239" s="2"/>
      <c r="B2239" s="28" t="s">
        <v>4460</v>
      </c>
      <c r="C2239" s="28" t="s">
        <v>4798</v>
      </c>
      <c r="D2239" s="28" t="s">
        <v>199</v>
      </c>
      <c r="E2239" s="29" t="s">
        <v>199</v>
      </c>
      <c r="F2239" s="29" t="s">
        <v>199</v>
      </c>
      <c r="G2239" s="29" t="s">
        <v>199</v>
      </c>
      <c r="H2239" s="29">
        <v>80111600</v>
      </c>
      <c r="I2239" s="29" t="s">
        <v>408</v>
      </c>
      <c r="J2239" s="29" t="s">
        <v>409</v>
      </c>
      <c r="K2239" s="29" t="s">
        <v>426</v>
      </c>
      <c r="L2239" s="30" t="s">
        <v>146</v>
      </c>
      <c r="M2239" s="30" t="s">
        <v>146</v>
      </c>
      <c r="N2239" s="30">
        <v>12</v>
      </c>
      <c r="O2239" s="30" t="s">
        <v>218</v>
      </c>
      <c r="P2239" s="30" t="s">
        <v>4446</v>
      </c>
      <c r="Q2239" s="31">
        <v>69000000</v>
      </c>
      <c r="R2239" s="31">
        <v>69000000</v>
      </c>
      <c r="S2239" s="30" t="s">
        <v>411</v>
      </c>
      <c r="T2239" s="30" t="s">
        <v>199</v>
      </c>
      <c r="U2239" s="29" t="s">
        <v>341</v>
      </c>
      <c r="V2239" s="29" t="s">
        <v>412</v>
      </c>
      <c r="W2239" s="29" t="s">
        <v>413</v>
      </c>
      <c r="X2239" s="29" t="s">
        <v>206</v>
      </c>
      <c r="Y2239" s="29" t="s">
        <v>211</v>
      </c>
      <c r="Z2239" s="29" t="s">
        <v>414</v>
      </c>
      <c r="AA2239" s="32">
        <v>69000000</v>
      </c>
      <c r="AB2239" s="32">
        <v>3000000</v>
      </c>
      <c r="AC2239" s="32">
        <v>0</v>
      </c>
      <c r="AD2239" s="32">
        <v>6000000</v>
      </c>
      <c r="AE2239" s="32">
        <v>0</v>
      </c>
      <c r="AF2239" s="32">
        <v>6000000</v>
      </c>
      <c r="AG2239" s="32">
        <v>0</v>
      </c>
      <c r="AH2239" s="32">
        <v>6000000</v>
      </c>
      <c r="AI2239" s="32">
        <v>0</v>
      </c>
      <c r="AJ2239" s="32">
        <v>6000000</v>
      </c>
      <c r="AK2239" s="32">
        <v>0</v>
      </c>
      <c r="AL2239" s="32">
        <v>6000000</v>
      </c>
      <c r="AM2239" s="32">
        <v>0</v>
      </c>
      <c r="AN2239" s="32">
        <v>6000000</v>
      </c>
      <c r="AO2239" s="32">
        <v>0</v>
      </c>
      <c r="AP2239" s="32">
        <v>6000000</v>
      </c>
      <c r="AQ2239" s="32">
        <v>0</v>
      </c>
      <c r="AR2239" s="32">
        <v>6000000</v>
      </c>
      <c r="AS2239" s="32">
        <v>0</v>
      </c>
      <c r="AT2239" s="32">
        <v>6000000</v>
      </c>
      <c r="AU2239" s="32">
        <v>0</v>
      </c>
      <c r="AV2239" s="32">
        <v>6000000</v>
      </c>
      <c r="AW2239" s="32">
        <v>0</v>
      </c>
      <c r="AX2239" s="32">
        <v>6000000</v>
      </c>
      <c r="AZ2239" s="13" t="str">
        <f t="shared" si="172"/>
        <v>OK</v>
      </c>
      <c r="BA2239" s="13" t="str">
        <f t="shared" si="173"/>
        <v>OK</v>
      </c>
      <c r="BB2239" s="7">
        <f t="shared" si="174"/>
        <v>0</v>
      </c>
      <c r="BC2239" s="14">
        <f t="shared" si="175"/>
        <v>69000000</v>
      </c>
      <c r="BD2239" s="14">
        <f t="shared" si="175"/>
        <v>69000000</v>
      </c>
      <c r="BE2239" s="7">
        <f t="shared" si="176"/>
        <v>0</v>
      </c>
      <c r="BF2239" s="7">
        <f t="shared" si="176"/>
        <v>0</v>
      </c>
      <c r="BJ2239" s="2"/>
      <c r="BK2239" s="2"/>
      <c r="BL2239" s="2"/>
      <c r="BM2239" s="2"/>
      <c r="BN2239" s="2"/>
      <c r="BO2239" s="2"/>
      <c r="BP2239" s="2"/>
      <c r="BQ2239" s="2"/>
      <c r="BR2239" s="2"/>
    </row>
    <row r="2240" spans="1:70" s="3" customFormat="1" ht="85.5">
      <c r="A2240" s="2"/>
      <c r="B2240" s="28" t="s">
        <v>4461</v>
      </c>
      <c r="C2240" s="28" t="s">
        <v>4798</v>
      </c>
      <c r="D2240" s="28" t="s">
        <v>199</v>
      </c>
      <c r="E2240" s="29" t="s">
        <v>199</v>
      </c>
      <c r="F2240" s="29" t="s">
        <v>199</v>
      </c>
      <c r="G2240" s="29" t="s">
        <v>199</v>
      </c>
      <c r="H2240" s="29">
        <v>80111600</v>
      </c>
      <c r="I2240" s="29" t="s">
        <v>408</v>
      </c>
      <c r="J2240" s="29" t="s">
        <v>409</v>
      </c>
      <c r="K2240" s="29" t="s">
        <v>427</v>
      </c>
      <c r="L2240" s="30" t="s">
        <v>146</v>
      </c>
      <c r="M2240" s="30" t="s">
        <v>146</v>
      </c>
      <c r="N2240" s="30">
        <v>12</v>
      </c>
      <c r="O2240" s="30" t="s">
        <v>218</v>
      </c>
      <c r="P2240" s="30" t="s">
        <v>4446</v>
      </c>
      <c r="Q2240" s="31">
        <v>79333333</v>
      </c>
      <c r="R2240" s="31">
        <v>79333333</v>
      </c>
      <c r="S2240" s="30" t="s">
        <v>411</v>
      </c>
      <c r="T2240" s="30" t="s">
        <v>199</v>
      </c>
      <c r="U2240" s="29" t="s">
        <v>341</v>
      </c>
      <c r="V2240" s="29" t="s">
        <v>412</v>
      </c>
      <c r="W2240" s="29" t="s">
        <v>413</v>
      </c>
      <c r="X2240" s="29" t="s">
        <v>206</v>
      </c>
      <c r="Y2240" s="29" t="s">
        <v>211</v>
      </c>
      <c r="Z2240" s="29" t="s">
        <v>414</v>
      </c>
      <c r="AA2240" s="32">
        <v>79333333</v>
      </c>
      <c r="AB2240" s="32">
        <v>2333333</v>
      </c>
      <c r="AC2240" s="32">
        <v>0</v>
      </c>
      <c r="AD2240" s="32">
        <v>7000000</v>
      </c>
      <c r="AE2240" s="32">
        <v>0</v>
      </c>
      <c r="AF2240" s="32">
        <v>7000000</v>
      </c>
      <c r="AG2240" s="32">
        <v>0</v>
      </c>
      <c r="AH2240" s="32">
        <v>7000000</v>
      </c>
      <c r="AI2240" s="32">
        <v>0</v>
      </c>
      <c r="AJ2240" s="32">
        <v>7000000</v>
      </c>
      <c r="AK2240" s="32">
        <v>0</v>
      </c>
      <c r="AL2240" s="32">
        <v>7000000</v>
      </c>
      <c r="AM2240" s="32">
        <v>0</v>
      </c>
      <c r="AN2240" s="32">
        <v>7000000</v>
      </c>
      <c r="AO2240" s="32">
        <v>0</v>
      </c>
      <c r="AP2240" s="32">
        <v>7000000</v>
      </c>
      <c r="AQ2240" s="32">
        <v>0</v>
      </c>
      <c r="AR2240" s="32">
        <v>7000000</v>
      </c>
      <c r="AS2240" s="32">
        <v>0</v>
      </c>
      <c r="AT2240" s="32">
        <v>7000000</v>
      </c>
      <c r="AU2240" s="32">
        <v>0</v>
      </c>
      <c r="AV2240" s="32">
        <v>7000000</v>
      </c>
      <c r="AW2240" s="32">
        <v>0</v>
      </c>
      <c r="AX2240" s="32">
        <v>7000000</v>
      </c>
      <c r="AZ2240" s="13" t="str">
        <f t="shared" si="172"/>
        <v>OK</v>
      </c>
      <c r="BA2240" s="13" t="str">
        <f t="shared" si="173"/>
        <v>OK</v>
      </c>
      <c r="BB2240" s="7">
        <f t="shared" si="174"/>
        <v>0</v>
      </c>
      <c r="BC2240" s="14">
        <f t="shared" si="175"/>
        <v>79333333</v>
      </c>
      <c r="BD2240" s="14">
        <f t="shared" si="175"/>
        <v>79333333</v>
      </c>
      <c r="BE2240" s="7">
        <f t="shared" si="176"/>
        <v>0</v>
      </c>
      <c r="BF2240" s="7">
        <f t="shared" si="176"/>
        <v>0</v>
      </c>
      <c r="BJ2240" s="2"/>
      <c r="BK2240" s="2"/>
      <c r="BL2240" s="2"/>
      <c r="BM2240" s="2"/>
      <c r="BN2240" s="2"/>
      <c r="BO2240" s="2"/>
      <c r="BP2240" s="2"/>
      <c r="BQ2240" s="2"/>
      <c r="BR2240" s="2"/>
    </row>
    <row r="2241" spans="1:70" s="3" customFormat="1" ht="71.25">
      <c r="A2241" s="2"/>
      <c r="B2241" s="28" t="s">
        <v>4462</v>
      </c>
      <c r="C2241" s="28" t="s">
        <v>4798</v>
      </c>
      <c r="D2241" s="28" t="s">
        <v>199</v>
      </c>
      <c r="E2241" s="29" t="s">
        <v>199</v>
      </c>
      <c r="F2241" s="29" t="s">
        <v>199</v>
      </c>
      <c r="G2241" s="29" t="s">
        <v>199</v>
      </c>
      <c r="H2241" s="29">
        <v>80111600</v>
      </c>
      <c r="I2241" s="29" t="s">
        <v>408</v>
      </c>
      <c r="J2241" s="29" t="s">
        <v>409</v>
      </c>
      <c r="K2241" s="29" t="s">
        <v>428</v>
      </c>
      <c r="L2241" s="30" t="s">
        <v>146</v>
      </c>
      <c r="M2241" s="30" t="s">
        <v>146</v>
      </c>
      <c r="N2241" s="30">
        <v>12</v>
      </c>
      <c r="O2241" s="30" t="s">
        <v>218</v>
      </c>
      <c r="P2241" s="30" t="s">
        <v>4446</v>
      </c>
      <c r="Q2241" s="31">
        <v>69000000</v>
      </c>
      <c r="R2241" s="31">
        <v>69000000</v>
      </c>
      <c r="S2241" s="30" t="s">
        <v>411</v>
      </c>
      <c r="T2241" s="30" t="s">
        <v>199</v>
      </c>
      <c r="U2241" s="29" t="s">
        <v>341</v>
      </c>
      <c r="V2241" s="29" t="s">
        <v>412</v>
      </c>
      <c r="W2241" s="29" t="s">
        <v>413</v>
      </c>
      <c r="X2241" s="29" t="s">
        <v>206</v>
      </c>
      <c r="Y2241" s="29" t="s">
        <v>211</v>
      </c>
      <c r="Z2241" s="29" t="s">
        <v>414</v>
      </c>
      <c r="AA2241" s="32">
        <v>69000000</v>
      </c>
      <c r="AB2241" s="32">
        <v>3000000</v>
      </c>
      <c r="AC2241" s="32">
        <v>0</v>
      </c>
      <c r="AD2241" s="32">
        <v>6000000</v>
      </c>
      <c r="AE2241" s="32">
        <v>0</v>
      </c>
      <c r="AF2241" s="32">
        <v>6000000</v>
      </c>
      <c r="AG2241" s="32">
        <v>0</v>
      </c>
      <c r="AH2241" s="32">
        <v>6000000</v>
      </c>
      <c r="AI2241" s="32">
        <v>0</v>
      </c>
      <c r="AJ2241" s="32">
        <v>6000000</v>
      </c>
      <c r="AK2241" s="32">
        <v>0</v>
      </c>
      <c r="AL2241" s="32">
        <v>6000000</v>
      </c>
      <c r="AM2241" s="32">
        <v>0</v>
      </c>
      <c r="AN2241" s="32">
        <v>6000000</v>
      </c>
      <c r="AO2241" s="32">
        <v>0</v>
      </c>
      <c r="AP2241" s="32">
        <v>6000000</v>
      </c>
      <c r="AQ2241" s="32">
        <v>0</v>
      </c>
      <c r="AR2241" s="32">
        <v>6000000</v>
      </c>
      <c r="AS2241" s="32">
        <v>0</v>
      </c>
      <c r="AT2241" s="32">
        <v>6000000</v>
      </c>
      <c r="AU2241" s="32">
        <v>0</v>
      </c>
      <c r="AV2241" s="32">
        <v>6000000</v>
      </c>
      <c r="AW2241" s="32">
        <v>0</v>
      </c>
      <c r="AX2241" s="32">
        <v>6000000</v>
      </c>
      <c r="AZ2241" s="13" t="str">
        <f t="shared" si="172"/>
        <v>OK</v>
      </c>
      <c r="BA2241" s="13" t="str">
        <f t="shared" si="173"/>
        <v>OK</v>
      </c>
      <c r="BB2241" s="7">
        <f t="shared" si="174"/>
        <v>0</v>
      </c>
      <c r="BC2241" s="14">
        <f t="shared" si="175"/>
        <v>69000000</v>
      </c>
      <c r="BD2241" s="14">
        <f t="shared" si="175"/>
        <v>69000000</v>
      </c>
      <c r="BE2241" s="7">
        <f t="shared" si="176"/>
        <v>0</v>
      </c>
      <c r="BF2241" s="7">
        <f t="shared" si="176"/>
        <v>0</v>
      </c>
      <c r="BJ2241" s="2"/>
      <c r="BK2241" s="2"/>
      <c r="BL2241" s="2"/>
      <c r="BM2241" s="2"/>
      <c r="BN2241" s="2"/>
      <c r="BO2241" s="2"/>
      <c r="BP2241" s="2"/>
      <c r="BQ2241" s="2"/>
      <c r="BR2241" s="2"/>
    </row>
    <row r="2242" spans="1:70" s="3" customFormat="1" ht="99.75">
      <c r="A2242" s="2"/>
      <c r="B2242" s="28" t="s">
        <v>4463</v>
      </c>
      <c r="C2242" s="28" t="s">
        <v>4798</v>
      </c>
      <c r="D2242" s="28" t="s">
        <v>199</v>
      </c>
      <c r="E2242" s="29" t="s">
        <v>199</v>
      </c>
      <c r="F2242" s="29" t="s">
        <v>199</v>
      </c>
      <c r="G2242" s="29" t="s">
        <v>199</v>
      </c>
      <c r="H2242" s="29">
        <v>80111600</v>
      </c>
      <c r="I2242" s="29" t="s">
        <v>408</v>
      </c>
      <c r="J2242" s="29" t="s">
        <v>409</v>
      </c>
      <c r="K2242" s="29" t="s">
        <v>429</v>
      </c>
      <c r="L2242" s="30" t="s">
        <v>146</v>
      </c>
      <c r="M2242" s="30" t="s">
        <v>146</v>
      </c>
      <c r="N2242" s="30">
        <v>4</v>
      </c>
      <c r="O2242" s="30" t="s">
        <v>218</v>
      </c>
      <c r="P2242" s="30" t="s">
        <v>4446</v>
      </c>
      <c r="Q2242" s="31">
        <v>36000000</v>
      </c>
      <c r="R2242" s="31">
        <v>36000000</v>
      </c>
      <c r="S2242" s="30" t="s">
        <v>411</v>
      </c>
      <c r="T2242" s="30" t="s">
        <v>199</v>
      </c>
      <c r="U2242" s="29" t="s">
        <v>341</v>
      </c>
      <c r="V2242" s="29" t="s">
        <v>412</v>
      </c>
      <c r="W2242" s="29" t="s">
        <v>413</v>
      </c>
      <c r="X2242" s="29" t="s">
        <v>206</v>
      </c>
      <c r="Y2242" s="29" t="s">
        <v>211</v>
      </c>
      <c r="Z2242" s="29" t="s">
        <v>414</v>
      </c>
      <c r="AA2242" s="32">
        <v>36000000</v>
      </c>
      <c r="AB2242" s="32">
        <v>4500000</v>
      </c>
      <c r="AC2242" s="32">
        <v>0</v>
      </c>
      <c r="AD2242" s="32">
        <v>9000000</v>
      </c>
      <c r="AE2242" s="32">
        <v>0</v>
      </c>
      <c r="AF2242" s="32">
        <v>9000000</v>
      </c>
      <c r="AG2242" s="32">
        <v>0</v>
      </c>
      <c r="AH2242" s="32">
        <v>9000000</v>
      </c>
      <c r="AI2242" s="32">
        <v>0</v>
      </c>
      <c r="AJ2242" s="32">
        <v>4500000</v>
      </c>
      <c r="AK2242" s="32">
        <v>0</v>
      </c>
      <c r="AL2242" s="32">
        <v>0</v>
      </c>
      <c r="AM2242" s="32">
        <v>0</v>
      </c>
      <c r="AN2242" s="32">
        <v>0</v>
      </c>
      <c r="AO2242" s="32">
        <v>0</v>
      </c>
      <c r="AP2242" s="32">
        <v>0</v>
      </c>
      <c r="AQ2242" s="32">
        <v>0</v>
      </c>
      <c r="AR2242" s="32">
        <v>0</v>
      </c>
      <c r="AS2242" s="32">
        <v>0</v>
      </c>
      <c r="AT2242" s="32">
        <v>0</v>
      </c>
      <c r="AU2242" s="32">
        <v>0</v>
      </c>
      <c r="AV2242" s="32">
        <v>0</v>
      </c>
      <c r="AW2242" s="32">
        <v>0</v>
      </c>
      <c r="AX2242" s="32">
        <v>0</v>
      </c>
      <c r="AZ2242" s="13" t="str">
        <f t="shared" si="172"/>
        <v>OK</v>
      </c>
      <c r="BA2242" s="13" t="str">
        <f t="shared" si="173"/>
        <v>OK</v>
      </c>
      <c r="BB2242" s="7">
        <f t="shared" si="174"/>
        <v>0</v>
      </c>
      <c r="BC2242" s="14">
        <f t="shared" si="175"/>
        <v>36000000</v>
      </c>
      <c r="BD2242" s="14">
        <f t="shared" si="175"/>
        <v>36000000</v>
      </c>
      <c r="BE2242" s="7">
        <f t="shared" si="176"/>
        <v>0</v>
      </c>
      <c r="BF2242" s="7">
        <f t="shared" si="176"/>
        <v>0</v>
      </c>
      <c r="BJ2242" s="2"/>
      <c r="BK2242" s="2"/>
      <c r="BL2242" s="2"/>
      <c r="BM2242" s="2"/>
      <c r="BN2242" s="2"/>
      <c r="BO2242" s="2"/>
      <c r="BP2242" s="2"/>
      <c r="BQ2242" s="2"/>
      <c r="BR2242" s="2"/>
    </row>
    <row r="2243" spans="1:70" s="3" customFormat="1" ht="114">
      <c r="A2243" s="2"/>
      <c r="B2243" s="28" t="s">
        <v>4464</v>
      </c>
      <c r="C2243" s="28" t="s">
        <v>4799</v>
      </c>
      <c r="D2243" s="28" t="s">
        <v>199</v>
      </c>
      <c r="E2243" s="29" t="s">
        <v>199</v>
      </c>
      <c r="F2243" s="29" t="s">
        <v>199</v>
      </c>
      <c r="G2243" s="29" t="s">
        <v>199</v>
      </c>
      <c r="H2243" s="29">
        <v>79342300</v>
      </c>
      <c r="I2243" s="29" t="s">
        <v>408</v>
      </c>
      <c r="J2243" s="29" t="s">
        <v>430</v>
      </c>
      <c r="K2243" s="29" t="s">
        <v>1022</v>
      </c>
      <c r="L2243" s="30" t="s">
        <v>146</v>
      </c>
      <c r="M2243" s="30" t="s">
        <v>146</v>
      </c>
      <c r="N2243" s="30">
        <v>12</v>
      </c>
      <c r="O2243" s="30" t="s">
        <v>218</v>
      </c>
      <c r="P2243" s="30" t="s">
        <v>4446</v>
      </c>
      <c r="Q2243" s="31">
        <v>101327622</v>
      </c>
      <c r="R2243" s="31">
        <v>101327622</v>
      </c>
      <c r="S2243" s="30" t="s">
        <v>411</v>
      </c>
      <c r="T2243" s="30" t="s">
        <v>199</v>
      </c>
      <c r="U2243" s="29" t="s">
        <v>342</v>
      </c>
      <c r="V2243" s="29" t="s">
        <v>321</v>
      </c>
      <c r="W2243" s="29" t="s">
        <v>389</v>
      </c>
      <c r="X2243" s="29" t="s">
        <v>206</v>
      </c>
      <c r="Y2243" s="29" t="s">
        <v>211</v>
      </c>
      <c r="Z2243" s="29" t="s">
        <v>431</v>
      </c>
      <c r="AA2243" s="32">
        <v>101327622</v>
      </c>
      <c r="AB2243" s="32">
        <v>0</v>
      </c>
      <c r="AC2243" s="32">
        <v>0</v>
      </c>
      <c r="AD2243" s="32">
        <v>9211602</v>
      </c>
      <c r="AE2243" s="32">
        <v>0</v>
      </c>
      <c r="AF2243" s="32">
        <v>9211602</v>
      </c>
      <c r="AG2243" s="32">
        <v>0</v>
      </c>
      <c r="AH2243" s="32">
        <v>9211602</v>
      </c>
      <c r="AI2243" s="32">
        <v>0</v>
      </c>
      <c r="AJ2243" s="32">
        <v>9211602</v>
      </c>
      <c r="AK2243" s="32">
        <v>0</v>
      </c>
      <c r="AL2243" s="32">
        <v>9211602</v>
      </c>
      <c r="AM2243" s="32">
        <v>0</v>
      </c>
      <c r="AN2243" s="32">
        <v>9211602</v>
      </c>
      <c r="AO2243" s="32">
        <v>0</v>
      </c>
      <c r="AP2243" s="32">
        <v>9211602</v>
      </c>
      <c r="AQ2243" s="32">
        <v>0</v>
      </c>
      <c r="AR2243" s="32">
        <v>9211602</v>
      </c>
      <c r="AS2243" s="32">
        <v>0</v>
      </c>
      <c r="AT2243" s="32">
        <v>9211602</v>
      </c>
      <c r="AU2243" s="32">
        <v>0</v>
      </c>
      <c r="AV2243" s="32">
        <v>9211602</v>
      </c>
      <c r="AW2243" s="32">
        <v>0</v>
      </c>
      <c r="AX2243" s="32">
        <v>9211602</v>
      </c>
      <c r="AZ2243" s="13" t="str">
        <f t="shared" si="172"/>
        <v>OK</v>
      </c>
      <c r="BA2243" s="13" t="str">
        <f t="shared" si="173"/>
        <v>OK</v>
      </c>
      <c r="BB2243" s="7">
        <f t="shared" si="174"/>
        <v>0</v>
      </c>
      <c r="BC2243" s="14">
        <f t="shared" si="175"/>
        <v>101327622</v>
      </c>
      <c r="BD2243" s="14">
        <f t="shared" si="175"/>
        <v>101327622</v>
      </c>
      <c r="BE2243" s="7">
        <f t="shared" si="176"/>
        <v>0</v>
      </c>
      <c r="BF2243" s="7">
        <f t="shared" si="176"/>
        <v>0</v>
      </c>
      <c r="BJ2243" s="2"/>
      <c r="BK2243" s="2"/>
      <c r="BL2243" s="2"/>
      <c r="BM2243" s="2"/>
      <c r="BN2243" s="2"/>
      <c r="BO2243" s="2"/>
      <c r="BP2243" s="2"/>
      <c r="BQ2243" s="2"/>
      <c r="BR2243" s="2"/>
    </row>
    <row r="2244" spans="1:70" s="3" customFormat="1" ht="114">
      <c r="A2244" s="2"/>
      <c r="B2244" s="28" t="s">
        <v>4465</v>
      </c>
      <c r="C2244" s="28" t="s">
        <v>4799</v>
      </c>
      <c r="D2244" s="28" t="s">
        <v>199</v>
      </c>
      <c r="E2244" s="29" t="s">
        <v>199</v>
      </c>
      <c r="F2244" s="29" t="s">
        <v>199</v>
      </c>
      <c r="G2244" s="29" t="s">
        <v>199</v>
      </c>
      <c r="H2244" s="29">
        <v>79342300</v>
      </c>
      <c r="I2244" s="29" t="s">
        <v>408</v>
      </c>
      <c r="J2244" s="29" t="s">
        <v>430</v>
      </c>
      <c r="K2244" s="29" t="s">
        <v>1023</v>
      </c>
      <c r="L2244" s="30" t="s">
        <v>146</v>
      </c>
      <c r="M2244" s="30" t="s">
        <v>146</v>
      </c>
      <c r="N2244" s="30">
        <v>12</v>
      </c>
      <c r="O2244" s="30" t="s">
        <v>218</v>
      </c>
      <c r="P2244" s="30" t="s">
        <v>4446</v>
      </c>
      <c r="Q2244" s="31">
        <v>57218117</v>
      </c>
      <c r="R2244" s="31">
        <v>57218117</v>
      </c>
      <c r="S2244" s="30" t="s">
        <v>411</v>
      </c>
      <c r="T2244" s="30" t="s">
        <v>199</v>
      </c>
      <c r="U2244" s="29" t="s">
        <v>342</v>
      </c>
      <c r="V2244" s="29" t="s">
        <v>321</v>
      </c>
      <c r="W2244" s="29" t="s">
        <v>389</v>
      </c>
      <c r="X2244" s="29" t="s">
        <v>206</v>
      </c>
      <c r="Y2244" s="29" t="s">
        <v>211</v>
      </c>
      <c r="Z2244" s="29" t="s">
        <v>432</v>
      </c>
      <c r="AA2244" s="32">
        <v>57218117</v>
      </c>
      <c r="AB2244" s="32">
        <v>0</v>
      </c>
      <c r="AC2244" s="32">
        <v>0</v>
      </c>
      <c r="AD2244" s="32">
        <v>5201647</v>
      </c>
      <c r="AE2244" s="32">
        <v>0</v>
      </c>
      <c r="AF2244" s="32">
        <v>5201647</v>
      </c>
      <c r="AG2244" s="32">
        <v>0</v>
      </c>
      <c r="AH2244" s="32">
        <v>5201647</v>
      </c>
      <c r="AI2244" s="32">
        <v>0</v>
      </c>
      <c r="AJ2244" s="32">
        <v>5201647</v>
      </c>
      <c r="AK2244" s="32">
        <v>0</v>
      </c>
      <c r="AL2244" s="32">
        <v>5201647</v>
      </c>
      <c r="AM2244" s="32">
        <v>0</v>
      </c>
      <c r="AN2244" s="32">
        <v>5201647</v>
      </c>
      <c r="AO2244" s="32">
        <v>0</v>
      </c>
      <c r="AP2244" s="32">
        <v>5201647</v>
      </c>
      <c r="AQ2244" s="32">
        <v>0</v>
      </c>
      <c r="AR2244" s="32">
        <v>5201647</v>
      </c>
      <c r="AS2244" s="32">
        <v>0</v>
      </c>
      <c r="AT2244" s="32">
        <v>5201647</v>
      </c>
      <c r="AU2244" s="32">
        <v>0</v>
      </c>
      <c r="AV2244" s="32">
        <v>5201647</v>
      </c>
      <c r="AW2244" s="32">
        <v>0</v>
      </c>
      <c r="AX2244" s="32">
        <v>5201647</v>
      </c>
      <c r="AZ2244" s="13" t="str">
        <f t="shared" si="172"/>
        <v>OK</v>
      </c>
      <c r="BA2244" s="13" t="str">
        <f t="shared" si="173"/>
        <v>OK</v>
      </c>
      <c r="BB2244" s="7">
        <f t="shared" si="174"/>
        <v>0</v>
      </c>
      <c r="BC2244" s="14">
        <f t="shared" si="175"/>
        <v>57218117</v>
      </c>
      <c r="BD2244" s="14">
        <f t="shared" si="175"/>
        <v>57218117</v>
      </c>
      <c r="BE2244" s="7">
        <f t="shared" si="176"/>
        <v>0</v>
      </c>
      <c r="BF2244" s="7">
        <f t="shared" si="176"/>
        <v>0</v>
      </c>
      <c r="BJ2244" s="2"/>
      <c r="BK2244" s="2"/>
      <c r="BL2244" s="2"/>
      <c r="BM2244" s="2"/>
      <c r="BN2244" s="2"/>
      <c r="BO2244" s="2"/>
      <c r="BP2244" s="2"/>
      <c r="BQ2244" s="2"/>
      <c r="BR2244" s="2"/>
    </row>
    <row r="2245" spans="1:70" s="3" customFormat="1" ht="99.75">
      <c r="A2245" s="2"/>
      <c r="B2245" s="28" t="s">
        <v>4466</v>
      </c>
      <c r="C2245" s="28" t="s">
        <v>4799</v>
      </c>
      <c r="D2245" s="28" t="s">
        <v>199</v>
      </c>
      <c r="E2245" s="29" t="s">
        <v>199</v>
      </c>
      <c r="F2245" s="29" t="s">
        <v>199</v>
      </c>
      <c r="G2245" s="29" t="s">
        <v>199</v>
      </c>
      <c r="H2245" s="29">
        <v>79342300</v>
      </c>
      <c r="I2245" s="29" t="s">
        <v>408</v>
      </c>
      <c r="J2245" s="29" t="s">
        <v>430</v>
      </c>
      <c r="K2245" s="29" t="s">
        <v>1024</v>
      </c>
      <c r="L2245" s="30" t="s">
        <v>146</v>
      </c>
      <c r="M2245" s="30" t="s">
        <v>146</v>
      </c>
      <c r="N2245" s="30">
        <v>12</v>
      </c>
      <c r="O2245" s="30" t="s">
        <v>218</v>
      </c>
      <c r="P2245" s="30" t="s">
        <v>4446</v>
      </c>
      <c r="Q2245" s="31">
        <v>57218117</v>
      </c>
      <c r="R2245" s="31">
        <v>57218117</v>
      </c>
      <c r="S2245" s="30" t="s">
        <v>411</v>
      </c>
      <c r="T2245" s="30" t="s">
        <v>199</v>
      </c>
      <c r="U2245" s="29" t="s">
        <v>342</v>
      </c>
      <c r="V2245" s="29" t="s">
        <v>321</v>
      </c>
      <c r="W2245" s="29" t="s">
        <v>389</v>
      </c>
      <c r="X2245" s="29" t="s">
        <v>206</v>
      </c>
      <c r="Y2245" s="29" t="s">
        <v>211</v>
      </c>
      <c r="Z2245" s="29" t="s">
        <v>432</v>
      </c>
      <c r="AA2245" s="32">
        <v>57218117</v>
      </c>
      <c r="AB2245" s="32">
        <v>0</v>
      </c>
      <c r="AC2245" s="32">
        <v>0</v>
      </c>
      <c r="AD2245" s="32">
        <v>5201647</v>
      </c>
      <c r="AE2245" s="32">
        <v>0</v>
      </c>
      <c r="AF2245" s="32">
        <v>5201647</v>
      </c>
      <c r="AG2245" s="32">
        <v>0</v>
      </c>
      <c r="AH2245" s="32">
        <v>5201647</v>
      </c>
      <c r="AI2245" s="32">
        <v>0</v>
      </c>
      <c r="AJ2245" s="32">
        <v>5201647</v>
      </c>
      <c r="AK2245" s="32">
        <v>0</v>
      </c>
      <c r="AL2245" s="32">
        <v>5201647</v>
      </c>
      <c r="AM2245" s="32">
        <v>0</v>
      </c>
      <c r="AN2245" s="32">
        <v>5201647</v>
      </c>
      <c r="AO2245" s="32">
        <v>0</v>
      </c>
      <c r="AP2245" s="32">
        <v>5201647</v>
      </c>
      <c r="AQ2245" s="32">
        <v>0</v>
      </c>
      <c r="AR2245" s="32">
        <v>5201647</v>
      </c>
      <c r="AS2245" s="32">
        <v>0</v>
      </c>
      <c r="AT2245" s="32">
        <v>5201647</v>
      </c>
      <c r="AU2245" s="32">
        <v>0</v>
      </c>
      <c r="AV2245" s="32">
        <v>5201647</v>
      </c>
      <c r="AW2245" s="32">
        <v>0</v>
      </c>
      <c r="AX2245" s="32">
        <v>5201647</v>
      </c>
      <c r="AZ2245" s="13" t="str">
        <f t="shared" ref="AZ2245:AZ2307" si="177">IF(OR($R2245&lt;&gt;"",SUM(AA2245:AX2245)&lt;&gt;0),IF(R2245=BC2245,"OK",IF(R2245&gt;BC2245,"Valor estimado supera a Compromisos en "&amp;DOLLAR(R2245-BC2245),"Compromisos superan al Valor estimado en "&amp;DOLLAR(BC2245-R2245))),"")</f>
        <v>OK</v>
      </c>
      <c r="BA2245" s="13" t="str">
        <f t="shared" ref="BA2245:BA2308" si="178">IF(OR($R2245&lt;&gt;"",SUM(AA2245:AX2245)&lt;&gt;0),IF(R2245=BD2245,"OK",IF(R2245&gt;BD2245,"Valor estimado supera a Obligaciones en "&amp;DOLLAR(R2245-BD2245),"Obligaciones superan al Valor estimado en "&amp;DOLLAR(BD2245-R2245))),"")</f>
        <v>OK</v>
      </c>
      <c r="BB2245" s="7">
        <f t="shared" ref="BB2245:BB2308" si="179">+IF(B2245&lt;&gt;"",COUNTBLANK(E2245:AX2245),0)</f>
        <v>0</v>
      </c>
      <c r="BC2245" s="14">
        <f t="shared" si="175"/>
        <v>57218117</v>
      </c>
      <c r="BD2245" s="14">
        <f t="shared" si="175"/>
        <v>57218117</v>
      </c>
      <c r="BE2245" s="7">
        <f t="shared" si="176"/>
        <v>0</v>
      </c>
      <c r="BF2245" s="7">
        <f t="shared" si="176"/>
        <v>0</v>
      </c>
      <c r="BJ2245" s="2"/>
      <c r="BK2245" s="2"/>
      <c r="BL2245" s="2"/>
      <c r="BM2245" s="2"/>
      <c r="BN2245" s="2"/>
      <c r="BO2245" s="2"/>
      <c r="BP2245" s="2"/>
      <c r="BQ2245" s="2"/>
      <c r="BR2245" s="2"/>
    </row>
    <row r="2246" spans="1:70" s="3" customFormat="1" ht="99.75">
      <c r="A2246" s="2"/>
      <c r="B2246" s="28" t="s">
        <v>4467</v>
      </c>
      <c r="C2246" s="28" t="s">
        <v>4799</v>
      </c>
      <c r="D2246" s="28" t="s">
        <v>199</v>
      </c>
      <c r="E2246" s="29" t="s">
        <v>199</v>
      </c>
      <c r="F2246" s="29" t="s">
        <v>199</v>
      </c>
      <c r="G2246" s="29" t="s">
        <v>199</v>
      </c>
      <c r="H2246" s="29">
        <v>79342300</v>
      </c>
      <c r="I2246" s="29" t="s">
        <v>408</v>
      </c>
      <c r="J2246" s="29" t="s">
        <v>430</v>
      </c>
      <c r="K2246" s="29" t="s">
        <v>1025</v>
      </c>
      <c r="L2246" s="30" t="s">
        <v>146</v>
      </c>
      <c r="M2246" s="30" t="s">
        <v>146</v>
      </c>
      <c r="N2246" s="30">
        <v>12</v>
      </c>
      <c r="O2246" s="30" t="s">
        <v>218</v>
      </c>
      <c r="P2246" s="30" t="s">
        <v>4446</v>
      </c>
      <c r="Q2246" s="31">
        <v>77271799</v>
      </c>
      <c r="R2246" s="31">
        <v>77271799</v>
      </c>
      <c r="S2246" s="30" t="s">
        <v>411</v>
      </c>
      <c r="T2246" s="30" t="s">
        <v>199</v>
      </c>
      <c r="U2246" s="29" t="s">
        <v>342</v>
      </c>
      <c r="V2246" s="29" t="s">
        <v>321</v>
      </c>
      <c r="W2246" s="29" t="s">
        <v>389</v>
      </c>
      <c r="X2246" s="29" t="s">
        <v>206</v>
      </c>
      <c r="Y2246" s="29" t="s">
        <v>211</v>
      </c>
      <c r="Z2246" s="29" t="s">
        <v>433</v>
      </c>
      <c r="AA2246" s="32">
        <v>77271799</v>
      </c>
      <c r="AB2246" s="32">
        <v>0</v>
      </c>
      <c r="AC2246" s="32">
        <v>0</v>
      </c>
      <c r="AD2246" s="32">
        <v>7024709</v>
      </c>
      <c r="AE2246" s="32">
        <v>0</v>
      </c>
      <c r="AF2246" s="32">
        <v>7024709</v>
      </c>
      <c r="AG2246" s="32">
        <v>0</v>
      </c>
      <c r="AH2246" s="32">
        <v>7024709</v>
      </c>
      <c r="AI2246" s="32">
        <v>0</v>
      </c>
      <c r="AJ2246" s="32">
        <v>7024709</v>
      </c>
      <c r="AK2246" s="32">
        <v>0</v>
      </c>
      <c r="AL2246" s="32">
        <v>7024709</v>
      </c>
      <c r="AM2246" s="32">
        <v>0</v>
      </c>
      <c r="AN2246" s="32">
        <v>7024709</v>
      </c>
      <c r="AO2246" s="32">
        <v>0</v>
      </c>
      <c r="AP2246" s="32">
        <v>7024709</v>
      </c>
      <c r="AQ2246" s="32">
        <v>0</v>
      </c>
      <c r="AR2246" s="32">
        <v>7024709</v>
      </c>
      <c r="AS2246" s="32">
        <v>0</v>
      </c>
      <c r="AT2246" s="32">
        <v>7024709</v>
      </c>
      <c r="AU2246" s="32">
        <v>0</v>
      </c>
      <c r="AV2246" s="32">
        <v>7024709</v>
      </c>
      <c r="AW2246" s="32">
        <v>0</v>
      </c>
      <c r="AX2246" s="32">
        <v>7024709</v>
      </c>
      <c r="AZ2246" s="13" t="str">
        <f t="shared" si="177"/>
        <v>OK</v>
      </c>
      <c r="BA2246" s="13" t="str">
        <f t="shared" si="178"/>
        <v>OK</v>
      </c>
      <c r="BB2246" s="7">
        <f t="shared" si="179"/>
        <v>0</v>
      </c>
      <c r="BC2246" s="14">
        <f t="shared" si="175"/>
        <v>77271799</v>
      </c>
      <c r="BD2246" s="14">
        <f t="shared" si="175"/>
        <v>77271799</v>
      </c>
      <c r="BE2246" s="7">
        <f t="shared" si="176"/>
        <v>0</v>
      </c>
      <c r="BF2246" s="7">
        <f t="shared" si="176"/>
        <v>0</v>
      </c>
      <c r="BJ2246" s="2"/>
      <c r="BK2246" s="2"/>
      <c r="BL2246" s="2"/>
      <c r="BM2246" s="2"/>
      <c r="BN2246" s="2"/>
      <c r="BO2246" s="2"/>
      <c r="BP2246" s="2"/>
      <c r="BQ2246" s="2"/>
      <c r="BR2246" s="2"/>
    </row>
    <row r="2247" spans="1:70" s="3" customFormat="1" ht="71.25">
      <c r="A2247" s="2"/>
      <c r="B2247" s="28" t="s">
        <v>4468</v>
      </c>
      <c r="C2247" s="28" t="s">
        <v>4799</v>
      </c>
      <c r="D2247" s="28" t="s">
        <v>199</v>
      </c>
      <c r="E2247" s="29" t="s">
        <v>199</v>
      </c>
      <c r="F2247" s="29" t="s">
        <v>199</v>
      </c>
      <c r="G2247" s="29" t="s">
        <v>199</v>
      </c>
      <c r="H2247" s="29">
        <v>79342300</v>
      </c>
      <c r="I2247" s="29" t="s">
        <v>408</v>
      </c>
      <c r="J2247" s="29" t="s">
        <v>430</v>
      </c>
      <c r="K2247" s="29" t="s">
        <v>1013</v>
      </c>
      <c r="L2247" s="30" t="s">
        <v>146</v>
      </c>
      <c r="M2247" s="30" t="s">
        <v>146</v>
      </c>
      <c r="N2247" s="30">
        <v>12</v>
      </c>
      <c r="O2247" s="30" t="s">
        <v>218</v>
      </c>
      <c r="P2247" s="30" t="s">
        <v>4446</v>
      </c>
      <c r="Q2247" s="31">
        <v>77271799</v>
      </c>
      <c r="R2247" s="31">
        <v>77271799</v>
      </c>
      <c r="S2247" s="30" t="s">
        <v>411</v>
      </c>
      <c r="T2247" s="30" t="s">
        <v>199</v>
      </c>
      <c r="U2247" s="29" t="s">
        <v>342</v>
      </c>
      <c r="V2247" s="29" t="s">
        <v>321</v>
      </c>
      <c r="W2247" s="29" t="s">
        <v>389</v>
      </c>
      <c r="X2247" s="29" t="s">
        <v>206</v>
      </c>
      <c r="Y2247" s="29" t="s">
        <v>211</v>
      </c>
      <c r="Z2247" s="29" t="s">
        <v>434</v>
      </c>
      <c r="AA2247" s="32">
        <v>77271799</v>
      </c>
      <c r="AB2247" s="32">
        <v>0</v>
      </c>
      <c r="AC2247" s="32">
        <v>0</v>
      </c>
      <c r="AD2247" s="32">
        <v>7024709</v>
      </c>
      <c r="AE2247" s="32">
        <v>0</v>
      </c>
      <c r="AF2247" s="32">
        <v>7024709</v>
      </c>
      <c r="AG2247" s="32">
        <v>0</v>
      </c>
      <c r="AH2247" s="32">
        <v>7024709</v>
      </c>
      <c r="AI2247" s="32">
        <v>0</v>
      </c>
      <c r="AJ2247" s="32">
        <v>7024709</v>
      </c>
      <c r="AK2247" s="32">
        <v>0</v>
      </c>
      <c r="AL2247" s="32">
        <v>7024709</v>
      </c>
      <c r="AM2247" s="32">
        <v>0</v>
      </c>
      <c r="AN2247" s="32">
        <v>7024709</v>
      </c>
      <c r="AO2247" s="32">
        <v>0</v>
      </c>
      <c r="AP2247" s="32">
        <v>7024709</v>
      </c>
      <c r="AQ2247" s="32">
        <v>0</v>
      </c>
      <c r="AR2247" s="32">
        <v>7024709</v>
      </c>
      <c r="AS2247" s="32">
        <v>0</v>
      </c>
      <c r="AT2247" s="32">
        <v>7024709</v>
      </c>
      <c r="AU2247" s="32">
        <v>0</v>
      </c>
      <c r="AV2247" s="32">
        <v>7024709</v>
      </c>
      <c r="AW2247" s="32">
        <v>0</v>
      </c>
      <c r="AX2247" s="32">
        <v>7024709</v>
      </c>
      <c r="AZ2247" s="13" t="str">
        <f t="shared" si="177"/>
        <v>OK</v>
      </c>
      <c r="BA2247" s="13" t="str">
        <f t="shared" si="178"/>
        <v>OK</v>
      </c>
      <c r="BB2247" s="7">
        <f t="shared" si="179"/>
        <v>0</v>
      </c>
      <c r="BC2247" s="14">
        <f t="shared" si="175"/>
        <v>77271799</v>
      </c>
      <c r="BD2247" s="14">
        <f t="shared" si="175"/>
        <v>77271799</v>
      </c>
      <c r="BE2247" s="7">
        <f t="shared" si="176"/>
        <v>0</v>
      </c>
      <c r="BF2247" s="7">
        <f t="shared" si="176"/>
        <v>0</v>
      </c>
      <c r="BJ2247" s="2"/>
      <c r="BK2247" s="2"/>
      <c r="BL2247" s="2"/>
      <c r="BM2247" s="2"/>
      <c r="BN2247" s="2"/>
      <c r="BO2247" s="2"/>
      <c r="BP2247" s="2"/>
      <c r="BQ2247" s="2"/>
      <c r="BR2247" s="2"/>
    </row>
    <row r="2248" spans="1:70" s="3" customFormat="1" ht="57">
      <c r="A2248" s="2"/>
      <c r="B2248" s="28" t="s">
        <v>4469</v>
      </c>
      <c r="C2248" s="28" t="s">
        <v>4799</v>
      </c>
      <c r="D2248" s="28" t="s">
        <v>199</v>
      </c>
      <c r="E2248" s="29" t="s">
        <v>199</v>
      </c>
      <c r="F2248" s="29" t="s">
        <v>199</v>
      </c>
      <c r="G2248" s="29" t="s">
        <v>199</v>
      </c>
      <c r="H2248" s="29">
        <v>79342300</v>
      </c>
      <c r="I2248" s="29" t="s">
        <v>408</v>
      </c>
      <c r="J2248" s="29" t="s">
        <v>430</v>
      </c>
      <c r="K2248" s="29" t="s">
        <v>1026</v>
      </c>
      <c r="L2248" s="30" t="s">
        <v>146</v>
      </c>
      <c r="M2248" s="30" t="s">
        <v>146</v>
      </c>
      <c r="N2248" s="30">
        <v>12</v>
      </c>
      <c r="O2248" s="30" t="s">
        <v>218</v>
      </c>
      <c r="P2248" s="30" t="s">
        <v>4446</v>
      </c>
      <c r="Q2248" s="31">
        <v>57218117</v>
      </c>
      <c r="R2248" s="31">
        <v>57218117</v>
      </c>
      <c r="S2248" s="30" t="s">
        <v>411</v>
      </c>
      <c r="T2248" s="30" t="s">
        <v>199</v>
      </c>
      <c r="U2248" s="29" t="s">
        <v>342</v>
      </c>
      <c r="V2248" s="29" t="s">
        <v>321</v>
      </c>
      <c r="W2248" s="29" t="s">
        <v>389</v>
      </c>
      <c r="X2248" s="29" t="s">
        <v>206</v>
      </c>
      <c r="Y2248" s="29" t="s">
        <v>211</v>
      </c>
      <c r="Z2248" s="29" t="s">
        <v>435</v>
      </c>
      <c r="AA2248" s="32">
        <v>57218117</v>
      </c>
      <c r="AB2248" s="32">
        <v>0</v>
      </c>
      <c r="AC2248" s="32">
        <v>0</v>
      </c>
      <c r="AD2248" s="32">
        <v>5201647</v>
      </c>
      <c r="AE2248" s="32">
        <v>0</v>
      </c>
      <c r="AF2248" s="32">
        <v>5201647</v>
      </c>
      <c r="AG2248" s="32">
        <v>0</v>
      </c>
      <c r="AH2248" s="32">
        <v>5201647</v>
      </c>
      <c r="AI2248" s="32">
        <v>0</v>
      </c>
      <c r="AJ2248" s="32">
        <v>5201647</v>
      </c>
      <c r="AK2248" s="32">
        <v>0</v>
      </c>
      <c r="AL2248" s="32">
        <v>5201647</v>
      </c>
      <c r="AM2248" s="32">
        <v>0</v>
      </c>
      <c r="AN2248" s="32">
        <v>5201647</v>
      </c>
      <c r="AO2248" s="32">
        <v>0</v>
      </c>
      <c r="AP2248" s="32">
        <v>5201647</v>
      </c>
      <c r="AQ2248" s="32">
        <v>0</v>
      </c>
      <c r="AR2248" s="32">
        <v>5201647</v>
      </c>
      <c r="AS2248" s="32">
        <v>0</v>
      </c>
      <c r="AT2248" s="32">
        <v>5201647</v>
      </c>
      <c r="AU2248" s="32">
        <v>0</v>
      </c>
      <c r="AV2248" s="32">
        <v>5201647</v>
      </c>
      <c r="AW2248" s="32">
        <v>0</v>
      </c>
      <c r="AX2248" s="32">
        <v>5201647</v>
      </c>
      <c r="AZ2248" s="13" t="str">
        <f t="shared" si="177"/>
        <v>OK</v>
      </c>
      <c r="BA2248" s="13" t="str">
        <f t="shared" si="178"/>
        <v>OK</v>
      </c>
      <c r="BB2248" s="7">
        <f t="shared" si="179"/>
        <v>0</v>
      </c>
      <c r="BC2248" s="14">
        <f t="shared" si="175"/>
        <v>57218117</v>
      </c>
      <c r="BD2248" s="14">
        <f t="shared" si="175"/>
        <v>57218117</v>
      </c>
      <c r="BE2248" s="7">
        <f t="shared" si="176"/>
        <v>0</v>
      </c>
      <c r="BF2248" s="7">
        <f t="shared" si="176"/>
        <v>0</v>
      </c>
      <c r="BJ2248" s="2"/>
      <c r="BK2248" s="2"/>
      <c r="BL2248" s="2"/>
      <c r="BM2248" s="2"/>
      <c r="BN2248" s="2"/>
      <c r="BO2248" s="2"/>
      <c r="BP2248" s="2"/>
      <c r="BQ2248" s="2"/>
      <c r="BR2248" s="2"/>
    </row>
    <row r="2249" spans="1:70" s="3" customFormat="1" ht="42.75">
      <c r="A2249" s="2"/>
      <c r="B2249" s="28" t="s">
        <v>4470</v>
      </c>
      <c r="C2249" s="28" t="s">
        <v>4799</v>
      </c>
      <c r="D2249" s="28" t="s">
        <v>199</v>
      </c>
      <c r="E2249" s="29" t="s">
        <v>199</v>
      </c>
      <c r="F2249" s="29" t="s">
        <v>199</v>
      </c>
      <c r="G2249" s="29" t="s">
        <v>199</v>
      </c>
      <c r="H2249" s="29">
        <v>43232100</v>
      </c>
      <c r="I2249" s="29" t="s">
        <v>408</v>
      </c>
      <c r="J2249" s="29" t="s">
        <v>436</v>
      </c>
      <c r="K2249" s="29" t="s">
        <v>1027</v>
      </c>
      <c r="L2249" s="30" t="s">
        <v>150</v>
      </c>
      <c r="M2249" s="30" t="s">
        <v>150</v>
      </c>
      <c r="N2249" s="30">
        <v>1</v>
      </c>
      <c r="O2249" s="30" t="s">
        <v>437</v>
      </c>
      <c r="P2249" s="30" t="s">
        <v>4446</v>
      </c>
      <c r="Q2249" s="31">
        <v>50000000</v>
      </c>
      <c r="R2249" s="31">
        <v>50000000</v>
      </c>
      <c r="S2249" s="30" t="s">
        <v>411</v>
      </c>
      <c r="T2249" s="30" t="s">
        <v>199</v>
      </c>
      <c r="U2249" s="29" t="s">
        <v>342</v>
      </c>
      <c r="V2249" s="29" t="s">
        <v>321</v>
      </c>
      <c r="W2249" s="29" t="s">
        <v>389</v>
      </c>
      <c r="X2249" s="29" t="s">
        <v>438</v>
      </c>
      <c r="Y2249" s="29" t="s">
        <v>439</v>
      </c>
      <c r="Z2249" s="29" t="s">
        <v>433</v>
      </c>
      <c r="AA2249" s="32">
        <v>0</v>
      </c>
      <c r="AB2249" s="32">
        <v>0</v>
      </c>
      <c r="AC2249" s="32">
        <v>0</v>
      </c>
      <c r="AD2249" s="32">
        <v>0</v>
      </c>
      <c r="AE2249" s="32">
        <v>0</v>
      </c>
      <c r="AF2249" s="32">
        <v>0</v>
      </c>
      <c r="AG2249" s="32">
        <v>0</v>
      </c>
      <c r="AH2249" s="32">
        <v>0</v>
      </c>
      <c r="AI2249" s="32">
        <v>50000000</v>
      </c>
      <c r="AJ2249" s="32">
        <v>0</v>
      </c>
      <c r="AK2249" s="32">
        <v>0</v>
      </c>
      <c r="AL2249" s="32">
        <v>50000000</v>
      </c>
      <c r="AM2249" s="32">
        <v>0</v>
      </c>
      <c r="AN2249" s="32">
        <v>0</v>
      </c>
      <c r="AO2249" s="32">
        <v>0</v>
      </c>
      <c r="AP2249" s="32">
        <v>0</v>
      </c>
      <c r="AQ2249" s="32">
        <v>0</v>
      </c>
      <c r="AR2249" s="32">
        <v>0</v>
      </c>
      <c r="AS2249" s="32">
        <v>0</v>
      </c>
      <c r="AT2249" s="32">
        <v>0</v>
      </c>
      <c r="AU2249" s="32">
        <v>0</v>
      </c>
      <c r="AV2249" s="32">
        <v>0</v>
      </c>
      <c r="AW2249" s="32">
        <v>0</v>
      </c>
      <c r="AX2249" s="32">
        <v>0</v>
      </c>
      <c r="AZ2249" s="13" t="str">
        <f t="shared" si="177"/>
        <v>OK</v>
      </c>
      <c r="BA2249" s="13" t="str">
        <f t="shared" si="178"/>
        <v>OK</v>
      </c>
      <c r="BB2249" s="7">
        <f t="shared" si="179"/>
        <v>0</v>
      </c>
      <c r="BC2249" s="14">
        <f t="shared" si="175"/>
        <v>50000000</v>
      </c>
      <c r="BD2249" s="14">
        <f t="shared" si="175"/>
        <v>50000000</v>
      </c>
      <c r="BE2249" s="7">
        <f t="shared" si="176"/>
        <v>0</v>
      </c>
      <c r="BF2249" s="7">
        <f t="shared" si="176"/>
        <v>0</v>
      </c>
      <c r="BJ2249" s="2"/>
      <c r="BK2249" s="2"/>
      <c r="BL2249" s="2"/>
      <c r="BM2249" s="2"/>
      <c r="BN2249" s="2"/>
      <c r="BO2249" s="2"/>
      <c r="BP2249" s="2"/>
      <c r="BQ2249" s="2"/>
      <c r="BR2249" s="2"/>
    </row>
    <row r="2250" spans="1:70" s="3" customFormat="1" ht="57">
      <c r="A2250" s="2"/>
      <c r="B2250" s="28" t="s">
        <v>4471</v>
      </c>
      <c r="C2250" s="28" t="s">
        <v>4799</v>
      </c>
      <c r="D2250" s="28" t="s">
        <v>199</v>
      </c>
      <c r="E2250" s="29" t="s">
        <v>199</v>
      </c>
      <c r="F2250" s="29" t="s">
        <v>199</v>
      </c>
      <c r="G2250" s="29" t="s">
        <v>199</v>
      </c>
      <c r="H2250" s="29">
        <v>11111111</v>
      </c>
      <c r="I2250" s="29" t="s">
        <v>408</v>
      </c>
      <c r="J2250" s="29" t="s">
        <v>430</v>
      </c>
      <c r="K2250" s="29" t="s">
        <v>1028</v>
      </c>
      <c r="L2250" s="30" t="s">
        <v>146</v>
      </c>
      <c r="M2250" s="30" t="s">
        <v>146</v>
      </c>
      <c r="N2250" s="30">
        <v>1</v>
      </c>
      <c r="O2250" s="30" t="s">
        <v>218</v>
      </c>
      <c r="P2250" s="30" t="s">
        <v>4446</v>
      </c>
      <c r="Q2250" s="31">
        <v>22474429</v>
      </c>
      <c r="R2250" s="31">
        <v>22474429</v>
      </c>
      <c r="S2250" s="30" t="s">
        <v>411</v>
      </c>
      <c r="T2250" s="30" t="s">
        <v>199</v>
      </c>
      <c r="U2250" s="29" t="s">
        <v>342</v>
      </c>
      <c r="V2250" s="29" t="s">
        <v>321</v>
      </c>
      <c r="W2250" s="29" t="s">
        <v>389</v>
      </c>
      <c r="X2250" s="29" t="s">
        <v>440</v>
      </c>
      <c r="Y2250" s="29" t="s">
        <v>209</v>
      </c>
      <c r="Z2250" s="29" t="s">
        <v>431</v>
      </c>
      <c r="AA2250" s="32">
        <v>1800000</v>
      </c>
      <c r="AB2250" s="32">
        <v>1800000</v>
      </c>
      <c r="AC2250" s="32">
        <v>1800000</v>
      </c>
      <c r="AD2250" s="32">
        <v>1800000</v>
      </c>
      <c r="AE2250" s="32">
        <v>1800000</v>
      </c>
      <c r="AF2250" s="32">
        <v>1800000</v>
      </c>
      <c r="AG2250" s="32">
        <v>1800000</v>
      </c>
      <c r="AH2250" s="32">
        <v>1800000</v>
      </c>
      <c r="AI2250" s="32">
        <v>1800000</v>
      </c>
      <c r="AJ2250" s="32">
        <v>1800000</v>
      </c>
      <c r="AK2250" s="32">
        <v>1800000</v>
      </c>
      <c r="AL2250" s="32">
        <v>1800000</v>
      </c>
      <c r="AM2250" s="32">
        <v>1800000</v>
      </c>
      <c r="AN2250" s="32">
        <v>1800000</v>
      </c>
      <c r="AO2250" s="32">
        <v>1800000</v>
      </c>
      <c r="AP2250" s="32">
        <v>1800000</v>
      </c>
      <c r="AQ2250" s="32">
        <v>1800000</v>
      </c>
      <c r="AR2250" s="32">
        <v>1800000</v>
      </c>
      <c r="AS2250" s="32">
        <v>1800000</v>
      </c>
      <c r="AT2250" s="32">
        <v>1800000</v>
      </c>
      <c r="AU2250" s="32">
        <v>1800000</v>
      </c>
      <c r="AV2250" s="32">
        <v>1800000</v>
      </c>
      <c r="AW2250" s="32">
        <v>2674429</v>
      </c>
      <c r="AX2250" s="32">
        <v>2674429</v>
      </c>
      <c r="AZ2250" s="13" t="str">
        <f t="shared" si="177"/>
        <v>OK</v>
      </c>
      <c r="BA2250" s="13" t="str">
        <f t="shared" si="178"/>
        <v>OK</v>
      </c>
      <c r="BB2250" s="7">
        <f t="shared" si="179"/>
        <v>0</v>
      </c>
      <c r="BC2250" s="14">
        <f t="shared" si="175"/>
        <v>22474429</v>
      </c>
      <c r="BD2250" s="14">
        <f t="shared" si="175"/>
        <v>22474429</v>
      </c>
      <c r="BE2250" s="7">
        <f t="shared" si="176"/>
        <v>0</v>
      </c>
      <c r="BF2250" s="7">
        <f t="shared" si="176"/>
        <v>0</v>
      </c>
      <c r="BJ2250" s="2"/>
      <c r="BK2250" s="2"/>
      <c r="BL2250" s="2"/>
      <c r="BM2250" s="2"/>
      <c r="BN2250" s="2"/>
      <c r="BO2250" s="2"/>
      <c r="BP2250" s="2"/>
      <c r="BQ2250" s="2"/>
      <c r="BR2250" s="2"/>
    </row>
    <row r="2251" spans="1:70" s="3" customFormat="1" ht="213.75">
      <c r="A2251" s="2"/>
      <c r="B2251" s="28" t="s">
        <v>4472</v>
      </c>
      <c r="C2251" s="28" t="s">
        <v>4800</v>
      </c>
      <c r="D2251" s="28" t="s">
        <v>199</v>
      </c>
      <c r="E2251" s="29" t="s">
        <v>199</v>
      </c>
      <c r="F2251" s="29" t="s">
        <v>199</v>
      </c>
      <c r="G2251" s="29" t="s">
        <v>199</v>
      </c>
      <c r="H2251" s="29">
        <v>80161502</v>
      </c>
      <c r="I2251" s="29" t="s">
        <v>408</v>
      </c>
      <c r="J2251" s="29" t="s">
        <v>441</v>
      </c>
      <c r="K2251" s="29" t="s">
        <v>1033</v>
      </c>
      <c r="L2251" s="30" t="s">
        <v>146</v>
      </c>
      <c r="M2251" s="30" t="s">
        <v>146</v>
      </c>
      <c r="N2251" s="30">
        <v>12</v>
      </c>
      <c r="O2251" s="30" t="s">
        <v>218</v>
      </c>
      <c r="P2251" s="30" t="s">
        <v>4446</v>
      </c>
      <c r="Q2251" s="31">
        <v>77000000</v>
      </c>
      <c r="R2251" s="31">
        <v>77000000</v>
      </c>
      <c r="S2251" s="30" t="s">
        <v>199</v>
      </c>
      <c r="T2251" s="30" t="s">
        <v>199</v>
      </c>
      <c r="U2251" s="29" t="s">
        <v>343</v>
      </c>
      <c r="V2251" s="29" t="s">
        <v>442</v>
      </c>
      <c r="W2251" s="29" t="s">
        <v>443</v>
      </c>
      <c r="X2251" s="29" t="s">
        <v>206</v>
      </c>
      <c r="Y2251" s="29" t="s">
        <v>211</v>
      </c>
      <c r="Z2251" s="29" t="s">
        <v>444</v>
      </c>
      <c r="AA2251" s="32">
        <v>77000000</v>
      </c>
      <c r="AB2251" s="32">
        <v>0</v>
      </c>
      <c r="AC2251" s="32">
        <v>0</v>
      </c>
      <c r="AD2251" s="32">
        <v>7000000</v>
      </c>
      <c r="AE2251" s="32">
        <v>0</v>
      </c>
      <c r="AF2251" s="32">
        <v>7000000</v>
      </c>
      <c r="AG2251" s="32">
        <v>0</v>
      </c>
      <c r="AH2251" s="32">
        <v>7000000</v>
      </c>
      <c r="AI2251" s="32">
        <v>0</v>
      </c>
      <c r="AJ2251" s="32">
        <v>7000000</v>
      </c>
      <c r="AK2251" s="32">
        <v>0</v>
      </c>
      <c r="AL2251" s="32">
        <v>7000000</v>
      </c>
      <c r="AM2251" s="32">
        <v>0</v>
      </c>
      <c r="AN2251" s="32">
        <v>7000000</v>
      </c>
      <c r="AO2251" s="32">
        <v>0</v>
      </c>
      <c r="AP2251" s="32">
        <v>7000000</v>
      </c>
      <c r="AQ2251" s="32">
        <v>0</v>
      </c>
      <c r="AR2251" s="32">
        <v>7000000</v>
      </c>
      <c r="AS2251" s="32">
        <v>0</v>
      </c>
      <c r="AT2251" s="32">
        <v>7000000</v>
      </c>
      <c r="AU2251" s="32">
        <v>0</v>
      </c>
      <c r="AV2251" s="32">
        <v>7000000</v>
      </c>
      <c r="AW2251" s="32">
        <v>0</v>
      </c>
      <c r="AX2251" s="32">
        <v>7000000</v>
      </c>
      <c r="AZ2251" s="13" t="str">
        <f t="shared" si="177"/>
        <v>OK</v>
      </c>
      <c r="BA2251" s="13" t="str">
        <f t="shared" si="178"/>
        <v>OK</v>
      </c>
      <c r="BB2251" s="7">
        <f t="shared" si="179"/>
        <v>0</v>
      </c>
      <c r="BC2251" s="14">
        <f t="shared" si="175"/>
        <v>77000000</v>
      </c>
      <c r="BD2251" s="14">
        <f t="shared" si="175"/>
        <v>77000000</v>
      </c>
      <c r="BE2251" s="7">
        <f t="shared" si="176"/>
        <v>0</v>
      </c>
      <c r="BF2251" s="7">
        <f t="shared" si="176"/>
        <v>0</v>
      </c>
      <c r="BJ2251" s="2"/>
      <c r="BK2251" s="2"/>
      <c r="BL2251" s="2"/>
      <c r="BM2251" s="2"/>
      <c r="BN2251" s="2"/>
      <c r="BO2251" s="2"/>
      <c r="BP2251" s="2"/>
      <c r="BQ2251" s="2"/>
      <c r="BR2251" s="2"/>
    </row>
    <row r="2252" spans="1:70" s="3" customFormat="1" ht="199.5">
      <c r="A2252" s="2"/>
      <c r="B2252" s="28" t="s">
        <v>4473</v>
      </c>
      <c r="C2252" s="28" t="s">
        <v>4800</v>
      </c>
      <c r="D2252" s="28" t="s">
        <v>199</v>
      </c>
      <c r="E2252" s="29" t="s">
        <v>199</v>
      </c>
      <c r="F2252" s="29" t="s">
        <v>199</v>
      </c>
      <c r="G2252" s="29" t="s">
        <v>199</v>
      </c>
      <c r="H2252" s="29">
        <v>80161502</v>
      </c>
      <c r="I2252" s="29" t="s">
        <v>408</v>
      </c>
      <c r="J2252" s="29" t="s">
        <v>441</v>
      </c>
      <c r="K2252" s="29" t="s">
        <v>1034</v>
      </c>
      <c r="L2252" s="30" t="s">
        <v>146</v>
      </c>
      <c r="M2252" s="30" t="s">
        <v>146</v>
      </c>
      <c r="N2252" s="30">
        <v>12</v>
      </c>
      <c r="O2252" s="30" t="s">
        <v>218</v>
      </c>
      <c r="P2252" s="30" t="s">
        <v>4446</v>
      </c>
      <c r="Q2252" s="31">
        <v>77000000</v>
      </c>
      <c r="R2252" s="31">
        <v>77000000</v>
      </c>
      <c r="S2252" s="30" t="s">
        <v>199</v>
      </c>
      <c r="T2252" s="30" t="s">
        <v>199</v>
      </c>
      <c r="U2252" s="29" t="s">
        <v>343</v>
      </c>
      <c r="V2252" s="29" t="s">
        <v>442</v>
      </c>
      <c r="W2252" s="29" t="s">
        <v>443</v>
      </c>
      <c r="X2252" s="29" t="s">
        <v>206</v>
      </c>
      <c r="Y2252" s="29" t="s">
        <v>211</v>
      </c>
      <c r="Z2252" s="29" t="s">
        <v>444</v>
      </c>
      <c r="AA2252" s="32">
        <v>77000000</v>
      </c>
      <c r="AB2252" s="32">
        <v>0</v>
      </c>
      <c r="AC2252" s="32">
        <v>0</v>
      </c>
      <c r="AD2252" s="32">
        <v>7000000</v>
      </c>
      <c r="AE2252" s="32">
        <v>0</v>
      </c>
      <c r="AF2252" s="32">
        <v>7000000</v>
      </c>
      <c r="AG2252" s="32">
        <v>0</v>
      </c>
      <c r="AH2252" s="32">
        <v>7000000</v>
      </c>
      <c r="AI2252" s="32">
        <v>0</v>
      </c>
      <c r="AJ2252" s="32">
        <v>7000000</v>
      </c>
      <c r="AK2252" s="32">
        <v>0</v>
      </c>
      <c r="AL2252" s="32">
        <v>7000000</v>
      </c>
      <c r="AM2252" s="32">
        <v>0</v>
      </c>
      <c r="AN2252" s="32">
        <v>7000000</v>
      </c>
      <c r="AO2252" s="32">
        <v>0</v>
      </c>
      <c r="AP2252" s="32">
        <v>7000000</v>
      </c>
      <c r="AQ2252" s="32">
        <v>0</v>
      </c>
      <c r="AR2252" s="32">
        <v>7000000</v>
      </c>
      <c r="AS2252" s="32">
        <v>0</v>
      </c>
      <c r="AT2252" s="32">
        <v>7000000</v>
      </c>
      <c r="AU2252" s="32">
        <v>0</v>
      </c>
      <c r="AV2252" s="32">
        <v>7000000</v>
      </c>
      <c r="AW2252" s="32">
        <v>0</v>
      </c>
      <c r="AX2252" s="32">
        <v>7000000</v>
      </c>
      <c r="AZ2252" s="13" t="str">
        <f t="shared" si="177"/>
        <v>OK</v>
      </c>
      <c r="BA2252" s="13" t="str">
        <f t="shared" si="178"/>
        <v>OK</v>
      </c>
      <c r="BB2252" s="7">
        <f t="shared" si="179"/>
        <v>0</v>
      </c>
      <c r="BC2252" s="14">
        <f t="shared" si="175"/>
        <v>77000000</v>
      </c>
      <c r="BD2252" s="14">
        <f t="shared" si="175"/>
        <v>77000000</v>
      </c>
      <c r="BE2252" s="7">
        <f t="shared" si="176"/>
        <v>0</v>
      </c>
      <c r="BF2252" s="7">
        <f t="shared" si="176"/>
        <v>0</v>
      </c>
      <c r="BJ2252" s="2"/>
      <c r="BK2252" s="2"/>
      <c r="BL2252" s="2"/>
      <c r="BM2252" s="2"/>
      <c r="BN2252" s="2"/>
      <c r="BO2252" s="2"/>
      <c r="BP2252" s="2"/>
      <c r="BQ2252" s="2"/>
      <c r="BR2252" s="2"/>
    </row>
    <row r="2253" spans="1:70" s="3" customFormat="1" ht="199.5">
      <c r="A2253" s="2"/>
      <c r="B2253" s="28" t="s">
        <v>4474</v>
      </c>
      <c r="C2253" s="28" t="s">
        <v>4800</v>
      </c>
      <c r="D2253" s="28" t="s">
        <v>199</v>
      </c>
      <c r="E2253" s="29" t="s">
        <v>199</v>
      </c>
      <c r="F2253" s="29" t="s">
        <v>199</v>
      </c>
      <c r="G2253" s="29" t="s">
        <v>199</v>
      </c>
      <c r="H2253" s="29">
        <v>80161502</v>
      </c>
      <c r="I2253" s="29" t="s">
        <v>408</v>
      </c>
      <c r="J2253" s="29" t="s">
        <v>441</v>
      </c>
      <c r="K2253" s="29" t="s">
        <v>1035</v>
      </c>
      <c r="L2253" s="30" t="s">
        <v>146</v>
      </c>
      <c r="M2253" s="30" t="s">
        <v>146</v>
      </c>
      <c r="N2253" s="30">
        <v>12</v>
      </c>
      <c r="O2253" s="30" t="s">
        <v>218</v>
      </c>
      <c r="P2253" s="30" t="s">
        <v>4446</v>
      </c>
      <c r="Q2253" s="31">
        <v>68250000</v>
      </c>
      <c r="R2253" s="31">
        <v>68250000</v>
      </c>
      <c r="S2253" s="30" t="s">
        <v>199</v>
      </c>
      <c r="T2253" s="30" t="s">
        <v>199</v>
      </c>
      <c r="U2253" s="29" t="s">
        <v>343</v>
      </c>
      <c r="V2253" s="29" t="s">
        <v>442</v>
      </c>
      <c r="W2253" s="29" t="s">
        <v>443</v>
      </c>
      <c r="X2253" s="29" t="s">
        <v>206</v>
      </c>
      <c r="Y2253" s="29" t="s">
        <v>211</v>
      </c>
      <c r="Z2253" s="29" t="s">
        <v>444</v>
      </c>
      <c r="AA2253" s="32">
        <v>68250000</v>
      </c>
      <c r="AB2253" s="32">
        <v>0</v>
      </c>
      <c r="AC2253" s="32">
        <v>0</v>
      </c>
      <c r="AD2253" s="32">
        <v>6500000</v>
      </c>
      <c r="AE2253" s="32">
        <v>0</v>
      </c>
      <c r="AF2253" s="32">
        <v>6500000</v>
      </c>
      <c r="AG2253" s="32">
        <v>0</v>
      </c>
      <c r="AH2253" s="32">
        <v>6500000</v>
      </c>
      <c r="AI2253" s="32">
        <v>0</v>
      </c>
      <c r="AJ2253" s="32">
        <v>6500000</v>
      </c>
      <c r="AK2253" s="32">
        <v>0</v>
      </c>
      <c r="AL2253" s="32">
        <v>6500000</v>
      </c>
      <c r="AM2253" s="32">
        <v>0</v>
      </c>
      <c r="AN2253" s="32">
        <v>6500000</v>
      </c>
      <c r="AO2253" s="32">
        <v>0</v>
      </c>
      <c r="AP2253" s="32">
        <v>6500000</v>
      </c>
      <c r="AQ2253" s="32">
        <v>0</v>
      </c>
      <c r="AR2253" s="32">
        <v>6500000</v>
      </c>
      <c r="AS2253" s="32">
        <v>0</v>
      </c>
      <c r="AT2253" s="32">
        <v>6500000</v>
      </c>
      <c r="AU2253" s="32">
        <v>0</v>
      </c>
      <c r="AV2253" s="32">
        <v>6500000</v>
      </c>
      <c r="AW2253" s="32">
        <v>0</v>
      </c>
      <c r="AX2253" s="32">
        <v>3250000</v>
      </c>
      <c r="AZ2253" s="13" t="str">
        <f t="shared" si="177"/>
        <v>OK</v>
      </c>
      <c r="BA2253" s="13" t="str">
        <f t="shared" si="178"/>
        <v>OK</v>
      </c>
      <c r="BB2253" s="7">
        <f t="shared" si="179"/>
        <v>0</v>
      </c>
      <c r="BC2253" s="14">
        <f t="shared" si="175"/>
        <v>68250000</v>
      </c>
      <c r="BD2253" s="14">
        <f t="shared" si="175"/>
        <v>68250000</v>
      </c>
      <c r="BE2253" s="7">
        <f t="shared" si="176"/>
        <v>0</v>
      </c>
      <c r="BF2253" s="7">
        <f t="shared" si="176"/>
        <v>0</v>
      </c>
      <c r="BJ2253" s="2"/>
      <c r="BK2253" s="2"/>
      <c r="BL2253" s="2"/>
      <c r="BM2253" s="2"/>
      <c r="BN2253" s="2"/>
      <c r="BO2253" s="2"/>
      <c r="BP2253" s="2"/>
      <c r="BQ2253" s="2"/>
      <c r="BR2253" s="2"/>
    </row>
    <row r="2254" spans="1:70" s="3" customFormat="1" ht="185.25">
      <c r="A2254" s="2"/>
      <c r="B2254" s="28" t="s">
        <v>4475</v>
      </c>
      <c r="C2254" s="28" t="s">
        <v>4800</v>
      </c>
      <c r="D2254" s="28" t="s">
        <v>199</v>
      </c>
      <c r="E2254" s="29" t="s">
        <v>199</v>
      </c>
      <c r="F2254" s="29" t="s">
        <v>199</v>
      </c>
      <c r="G2254" s="29" t="s">
        <v>199</v>
      </c>
      <c r="H2254" s="29">
        <v>80161502</v>
      </c>
      <c r="I2254" s="29" t="s">
        <v>408</v>
      </c>
      <c r="J2254" s="29" t="s">
        <v>441</v>
      </c>
      <c r="K2254" s="29" t="s">
        <v>1036</v>
      </c>
      <c r="L2254" s="30" t="s">
        <v>146</v>
      </c>
      <c r="M2254" s="30" t="s">
        <v>146</v>
      </c>
      <c r="N2254" s="30">
        <v>12</v>
      </c>
      <c r="O2254" s="30" t="s">
        <v>218</v>
      </c>
      <c r="P2254" s="30" t="s">
        <v>4446</v>
      </c>
      <c r="Q2254" s="31">
        <v>128100000</v>
      </c>
      <c r="R2254" s="31">
        <v>128100000</v>
      </c>
      <c r="S2254" s="30" t="s">
        <v>199</v>
      </c>
      <c r="T2254" s="30" t="s">
        <v>199</v>
      </c>
      <c r="U2254" s="29" t="s">
        <v>343</v>
      </c>
      <c r="V2254" s="29" t="s">
        <v>442</v>
      </c>
      <c r="W2254" s="29" t="s">
        <v>443</v>
      </c>
      <c r="X2254" s="29" t="s">
        <v>206</v>
      </c>
      <c r="Y2254" s="29" t="s">
        <v>211</v>
      </c>
      <c r="Z2254" s="29" t="s">
        <v>444</v>
      </c>
      <c r="AA2254" s="32">
        <v>128100000</v>
      </c>
      <c r="AB2254" s="32">
        <v>0</v>
      </c>
      <c r="AC2254" s="32">
        <v>0</v>
      </c>
      <c r="AD2254" s="32">
        <v>12200000</v>
      </c>
      <c r="AE2254" s="32">
        <v>0</v>
      </c>
      <c r="AF2254" s="32">
        <v>12200000</v>
      </c>
      <c r="AG2254" s="32">
        <v>0</v>
      </c>
      <c r="AH2254" s="32">
        <v>12200000</v>
      </c>
      <c r="AI2254" s="32">
        <v>0</v>
      </c>
      <c r="AJ2254" s="32">
        <v>12200000</v>
      </c>
      <c r="AK2254" s="32">
        <v>0</v>
      </c>
      <c r="AL2254" s="32">
        <v>12200000</v>
      </c>
      <c r="AM2254" s="32">
        <v>0</v>
      </c>
      <c r="AN2254" s="32">
        <v>12200000</v>
      </c>
      <c r="AO2254" s="32">
        <v>0</v>
      </c>
      <c r="AP2254" s="32">
        <v>12200000</v>
      </c>
      <c r="AQ2254" s="32">
        <v>0</v>
      </c>
      <c r="AR2254" s="32">
        <v>12200000</v>
      </c>
      <c r="AS2254" s="32">
        <v>0</v>
      </c>
      <c r="AT2254" s="32">
        <v>12200000</v>
      </c>
      <c r="AU2254" s="32">
        <v>0</v>
      </c>
      <c r="AV2254" s="32">
        <v>12200000</v>
      </c>
      <c r="AW2254" s="32">
        <v>0</v>
      </c>
      <c r="AX2254" s="32">
        <v>6100000</v>
      </c>
      <c r="AZ2254" s="13" t="str">
        <f t="shared" si="177"/>
        <v>OK</v>
      </c>
      <c r="BA2254" s="13" t="str">
        <f t="shared" si="178"/>
        <v>OK</v>
      </c>
      <c r="BB2254" s="7">
        <f t="shared" si="179"/>
        <v>0</v>
      </c>
      <c r="BC2254" s="14">
        <f t="shared" si="175"/>
        <v>128100000</v>
      </c>
      <c r="BD2254" s="14">
        <f t="shared" si="175"/>
        <v>128100000</v>
      </c>
      <c r="BE2254" s="7">
        <f t="shared" si="176"/>
        <v>0</v>
      </c>
      <c r="BF2254" s="7">
        <f t="shared" si="176"/>
        <v>0</v>
      </c>
      <c r="BJ2254" s="2"/>
      <c r="BK2254" s="2"/>
      <c r="BL2254" s="2"/>
      <c r="BM2254" s="2"/>
      <c r="BN2254" s="2"/>
      <c r="BO2254" s="2"/>
      <c r="BP2254" s="2"/>
      <c r="BQ2254" s="2"/>
      <c r="BR2254" s="2"/>
    </row>
    <row r="2255" spans="1:70" s="3" customFormat="1" ht="228">
      <c r="A2255" s="2"/>
      <c r="B2255" s="28" t="s">
        <v>4476</v>
      </c>
      <c r="C2255" s="28" t="s">
        <v>4800</v>
      </c>
      <c r="D2255" s="28" t="s">
        <v>199</v>
      </c>
      <c r="E2255" s="29" t="s">
        <v>199</v>
      </c>
      <c r="F2255" s="29" t="s">
        <v>199</v>
      </c>
      <c r="G2255" s="29" t="s">
        <v>199</v>
      </c>
      <c r="H2255" s="29">
        <v>80161502</v>
      </c>
      <c r="I2255" s="29" t="s">
        <v>408</v>
      </c>
      <c r="J2255" s="29" t="s">
        <v>441</v>
      </c>
      <c r="K2255" s="29" t="s">
        <v>1037</v>
      </c>
      <c r="L2255" s="30" t="s">
        <v>146</v>
      </c>
      <c r="M2255" s="30" t="s">
        <v>146</v>
      </c>
      <c r="N2255" s="30">
        <v>12</v>
      </c>
      <c r="O2255" s="30" t="s">
        <v>218</v>
      </c>
      <c r="P2255" s="30" t="s">
        <v>4446</v>
      </c>
      <c r="Q2255" s="31">
        <v>64050000</v>
      </c>
      <c r="R2255" s="31">
        <v>64050000</v>
      </c>
      <c r="S2255" s="30" t="s">
        <v>199</v>
      </c>
      <c r="T2255" s="30" t="s">
        <v>199</v>
      </c>
      <c r="U2255" s="29" t="s">
        <v>343</v>
      </c>
      <c r="V2255" s="29" t="s">
        <v>442</v>
      </c>
      <c r="W2255" s="29" t="s">
        <v>443</v>
      </c>
      <c r="X2255" s="29" t="s">
        <v>206</v>
      </c>
      <c r="Y2255" s="29" t="s">
        <v>211</v>
      </c>
      <c r="Z2255" s="29" t="s">
        <v>444</v>
      </c>
      <c r="AA2255" s="32">
        <v>64050000</v>
      </c>
      <c r="AB2255" s="32">
        <v>0</v>
      </c>
      <c r="AC2255" s="32">
        <v>0</v>
      </c>
      <c r="AD2255" s="32">
        <v>6100000</v>
      </c>
      <c r="AE2255" s="32">
        <v>0</v>
      </c>
      <c r="AF2255" s="32">
        <v>6100000</v>
      </c>
      <c r="AG2255" s="32">
        <v>0</v>
      </c>
      <c r="AH2255" s="32">
        <v>6100000</v>
      </c>
      <c r="AI2255" s="32">
        <v>0</v>
      </c>
      <c r="AJ2255" s="32">
        <v>6100000</v>
      </c>
      <c r="AK2255" s="32">
        <v>0</v>
      </c>
      <c r="AL2255" s="32">
        <v>6100000</v>
      </c>
      <c r="AM2255" s="32">
        <v>0</v>
      </c>
      <c r="AN2255" s="32">
        <v>6100000</v>
      </c>
      <c r="AO2255" s="32">
        <v>0</v>
      </c>
      <c r="AP2255" s="32">
        <v>6100000</v>
      </c>
      <c r="AQ2255" s="32">
        <v>0</v>
      </c>
      <c r="AR2255" s="32">
        <v>6100000</v>
      </c>
      <c r="AS2255" s="32">
        <v>0</v>
      </c>
      <c r="AT2255" s="32">
        <v>6100000</v>
      </c>
      <c r="AU2255" s="32">
        <v>0</v>
      </c>
      <c r="AV2255" s="32">
        <v>6100000</v>
      </c>
      <c r="AW2255" s="32">
        <v>0</v>
      </c>
      <c r="AX2255" s="32">
        <v>3050000</v>
      </c>
      <c r="AZ2255" s="13" t="str">
        <f t="shared" si="177"/>
        <v>OK</v>
      </c>
      <c r="BA2255" s="13" t="str">
        <f t="shared" si="178"/>
        <v>OK</v>
      </c>
      <c r="BB2255" s="7">
        <f t="shared" si="179"/>
        <v>0</v>
      </c>
      <c r="BC2255" s="14">
        <f t="shared" si="175"/>
        <v>64050000</v>
      </c>
      <c r="BD2255" s="14">
        <f t="shared" si="175"/>
        <v>64050000</v>
      </c>
      <c r="BE2255" s="7">
        <f t="shared" si="176"/>
        <v>0</v>
      </c>
      <c r="BF2255" s="7">
        <f t="shared" si="176"/>
        <v>0</v>
      </c>
      <c r="BJ2255" s="2"/>
      <c r="BK2255" s="2"/>
      <c r="BL2255" s="2"/>
      <c r="BM2255" s="2"/>
      <c r="BN2255" s="2"/>
      <c r="BO2255" s="2"/>
      <c r="BP2255" s="2"/>
      <c r="BQ2255" s="2"/>
      <c r="BR2255" s="2"/>
    </row>
    <row r="2256" spans="1:70" s="3" customFormat="1" ht="228">
      <c r="A2256" s="2"/>
      <c r="B2256" s="28" t="s">
        <v>4477</v>
      </c>
      <c r="C2256" s="28" t="s">
        <v>4800</v>
      </c>
      <c r="D2256" s="28" t="s">
        <v>199</v>
      </c>
      <c r="E2256" s="29" t="s">
        <v>199</v>
      </c>
      <c r="F2256" s="29" t="s">
        <v>199</v>
      </c>
      <c r="G2256" s="29" t="s">
        <v>199</v>
      </c>
      <c r="H2256" s="29">
        <v>80161502</v>
      </c>
      <c r="I2256" s="29" t="s">
        <v>408</v>
      </c>
      <c r="J2256" s="29" t="s">
        <v>441</v>
      </c>
      <c r="K2256" s="29" t="s">
        <v>1038</v>
      </c>
      <c r="L2256" s="30" t="s">
        <v>146</v>
      </c>
      <c r="M2256" s="30" t="s">
        <v>146</v>
      </c>
      <c r="N2256" s="30">
        <v>12</v>
      </c>
      <c r="O2256" s="30" t="s">
        <v>218</v>
      </c>
      <c r="P2256" s="30" t="s">
        <v>4446</v>
      </c>
      <c r="Q2256" s="31">
        <v>71500000</v>
      </c>
      <c r="R2256" s="31">
        <v>71500000</v>
      </c>
      <c r="S2256" s="30" t="s">
        <v>199</v>
      </c>
      <c r="T2256" s="30" t="s">
        <v>199</v>
      </c>
      <c r="U2256" s="29" t="s">
        <v>343</v>
      </c>
      <c r="V2256" s="29" t="s">
        <v>442</v>
      </c>
      <c r="W2256" s="29" t="s">
        <v>443</v>
      </c>
      <c r="X2256" s="29" t="s">
        <v>206</v>
      </c>
      <c r="Y2256" s="29" t="s">
        <v>211</v>
      </c>
      <c r="Z2256" s="29" t="s">
        <v>444</v>
      </c>
      <c r="AA2256" s="32">
        <v>71500000</v>
      </c>
      <c r="AB2256" s="32">
        <v>0</v>
      </c>
      <c r="AC2256" s="32">
        <v>0</v>
      </c>
      <c r="AD2256" s="32">
        <v>6500000</v>
      </c>
      <c r="AE2256" s="32">
        <v>0</v>
      </c>
      <c r="AF2256" s="32">
        <v>6500000</v>
      </c>
      <c r="AG2256" s="32">
        <v>0</v>
      </c>
      <c r="AH2256" s="32">
        <v>6500000</v>
      </c>
      <c r="AI2256" s="32">
        <v>0</v>
      </c>
      <c r="AJ2256" s="32">
        <v>6500000</v>
      </c>
      <c r="AK2256" s="32">
        <v>0</v>
      </c>
      <c r="AL2256" s="32">
        <v>6500000</v>
      </c>
      <c r="AM2256" s="32">
        <v>0</v>
      </c>
      <c r="AN2256" s="32">
        <v>6500000</v>
      </c>
      <c r="AO2256" s="32">
        <v>0</v>
      </c>
      <c r="AP2256" s="32">
        <v>6500000</v>
      </c>
      <c r="AQ2256" s="32">
        <v>0</v>
      </c>
      <c r="AR2256" s="32">
        <v>6500000</v>
      </c>
      <c r="AS2256" s="32">
        <v>0</v>
      </c>
      <c r="AT2256" s="32">
        <v>6500000</v>
      </c>
      <c r="AU2256" s="32">
        <v>0</v>
      </c>
      <c r="AV2256" s="32">
        <v>6500000</v>
      </c>
      <c r="AW2256" s="32">
        <v>0</v>
      </c>
      <c r="AX2256" s="32">
        <v>6500000</v>
      </c>
      <c r="AZ2256" s="13" t="str">
        <f t="shared" si="177"/>
        <v>OK</v>
      </c>
      <c r="BA2256" s="13" t="str">
        <f t="shared" si="178"/>
        <v>OK</v>
      </c>
      <c r="BB2256" s="7">
        <f t="shared" si="179"/>
        <v>0</v>
      </c>
      <c r="BC2256" s="14">
        <f t="shared" si="175"/>
        <v>71500000</v>
      </c>
      <c r="BD2256" s="14">
        <f t="shared" si="175"/>
        <v>71500000</v>
      </c>
      <c r="BE2256" s="7">
        <f t="shared" si="176"/>
        <v>0</v>
      </c>
      <c r="BF2256" s="7">
        <f t="shared" si="176"/>
        <v>0</v>
      </c>
      <c r="BJ2256" s="2"/>
      <c r="BK2256" s="2"/>
      <c r="BL2256" s="2"/>
      <c r="BM2256" s="2"/>
      <c r="BN2256" s="2"/>
      <c r="BO2256" s="2"/>
      <c r="BP2256" s="2"/>
      <c r="BQ2256" s="2"/>
      <c r="BR2256" s="2"/>
    </row>
    <row r="2257" spans="1:70" s="3" customFormat="1" ht="213.75">
      <c r="A2257" s="2"/>
      <c r="B2257" s="28" t="s">
        <v>4478</v>
      </c>
      <c r="C2257" s="28" t="s">
        <v>4800</v>
      </c>
      <c r="D2257" s="28" t="s">
        <v>199</v>
      </c>
      <c r="E2257" s="29" t="s">
        <v>199</v>
      </c>
      <c r="F2257" s="29" t="s">
        <v>199</v>
      </c>
      <c r="G2257" s="29" t="s">
        <v>199</v>
      </c>
      <c r="H2257" s="29">
        <v>80161502</v>
      </c>
      <c r="I2257" s="29" t="s">
        <v>408</v>
      </c>
      <c r="J2257" s="29" t="s">
        <v>441</v>
      </c>
      <c r="K2257" s="29" t="s">
        <v>1039</v>
      </c>
      <c r="L2257" s="30" t="s">
        <v>146</v>
      </c>
      <c r="M2257" s="30" t="s">
        <v>146</v>
      </c>
      <c r="N2257" s="30">
        <v>12</v>
      </c>
      <c r="O2257" s="30" t="s">
        <v>218</v>
      </c>
      <c r="P2257" s="30" t="s">
        <v>4446</v>
      </c>
      <c r="Q2257" s="31">
        <v>137550000</v>
      </c>
      <c r="R2257" s="31">
        <v>137550000</v>
      </c>
      <c r="S2257" s="30" t="s">
        <v>199</v>
      </c>
      <c r="T2257" s="30" t="s">
        <v>199</v>
      </c>
      <c r="U2257" s="29" t="s">
        <v>343</v>
      </c>
      <c r="V2257" s="29" t="s">
        <v>442</v>
      </c>
      <c r="W2257" s="29" t="s">
        <v>443</v>
      </c>
      <c r="X2257" s="29" t="s">
        <v>206</v>
      </c>
      <c r="Y2257" s="29" t="s">
        <v>211</v>
      </c>
      <c r="Z2257" s="29" t="s">
        <v>444</v>
      </c>
      <c r="AA2257" s="32">
        <v>137550000</v>
      </c>
      <c r="AB2257" s="32">
        <v>0</v>
      </c>
      <c r="AC2257" s="32">
        <v>0</v>
      </c>
      <c r="AD2257" s="32">
        <v>13100000</v>
      </c>
      <c r="AE2257" s="32">
        <v>0</v>
      </c>
      <c r="AF2257" s="32">
        <v>13100000</v>
      </c>
      <c r="AG2257" s="32">
        <v>0</v>
      </c>
      <c r="AH2257" s="32">
        <v>13100000</v>
      </c>
      <c r="AI2257" s="32">
        <v>0</v>
      </c>
      <c r="AJ2257" s="32">
        <v>13100000</v>
      </c>
      <c r="AK2257" s="32">
        <v>0</v>
      </c>
      <c r="AL2257" s="32">
        <v>13100000</v>
      </c>
      <c r="AM2257" s="32">
        <v>0</v>
      </c>
      <c r="AN2257" s="32">
        <v>13100000</v>
      </c>
      <c r="AO2257" s="32">
        <v>0</v>
      </c>
      <c r="AP2257" s="32">
        <v>13100000</v>
      </c>
      <c r="AQ2257" s="32">
        <v>0</v>
      </c>
      <c r="AR2257" s="32">
        <v>13100000</v>
      </c>
      <c r="AS2257" s="32">
        <v>0</v>
      </c>
      <c r="AT2257" s="32">
        <v>13100000</v>
      </c>
      <c r="AU2257" s="32">
        <v>0</v>
      </c>
      <c r="AV2257" s="32">
        <v>13100000</v>
      </c>
      <c r="AW2257" s="32">
        <v>0</v>
      </c>
      <c r="AX2257" s="32">
        <v>6550000</v>
      </c>
      <c r="AZ2257" s="13" t="str">
        <f t="shared" si="177"/>
        <v>OK</v>
      </c>
      <c r="BA2257" s="13" t="str">
        <f t="shared" si="178"/>
        <v>OK</v>
      </c>
      <c r="BB2257" s="7">
        <f t="shared" si="179"/>
        <v>0</v>
      </c>
      <c r="BC2257" s="14">
        <f t="shared" si="175"/>
        <v>137550000</v>
      </c>
      <c r="BD2257" s="14">
        <f t="shared" si="175"/>
        <v>137550000</v>
      </c>
      <c r="BE2257" s="7">
        <f t="shared" si="176"/>
        <v>0</v>
      </c>
      <c r="BF2257" s="7">
        <f t="shared" si="176"/>
        <v>0</v>
      </c>
      <c r="BJ2257" s="2"/>
      <c r="BK2257" s="2"/>
      <c r="BL2257" s="2"/>
      <c r="BM2257" s="2"/>
      <c r="BN2257" s="2"/>
      <c r="BO2257" s="2"/>
      <c r="BP2257" s="2"/>
      <c r="BQ2257" s="2"/>
      <c r="BR2257" s="2"/>
    </row>
    <row r="2258" spans="1:70" s="3" customFormat="1" ht="228">
      <c r="A2258" s="2"/>
      <c r="B2258" s="28" t="s">
        <v>4479</v>
      </c>
      <c r="C2258" s="28" t="s">
        <v>4800</v>
      </c>
      <c r="D2258" s="28" t="s">
        <v>199</v>
      </c>
      <c r="E2258" s="29" t="s">
        <v>199</v>
      </c>
      <c r="F2258" s="29" t="s">
        <v>199</v>
      </c>
      <c r="G2258" s="29" t="s">
        <v>199</v>
      </c>
      <c r="H2258" s="29">
        <v>80161502</v>
      </c>
      <c r="I2258" s="29" t="s">
        <v>408</v>
      </c>
      <c r="J2258" s="29" t="s">
        <v>441</v>
      </c>
      <c r="K2258" s="29" t="s">
        <v>1040</v>
      </c>
      <c r="L2258" s="30" t="s">
        <v>146</v>
      </c>
      <c r="M2258" s="30" t="s">
        <v>146</v>
      </c>
      <c r="N2258" s="30">
        <v>12</v>
      </c>
      <c r="O2258" s="30" t="s">
        <v>218</v>
      </c>
      <c r="P2258" s="30" t="s">
        <v>4446</v>
      </c>
      <c r="Q2258" s="31">
        <v>86350000</v>
      </c>
      <c r="R2258" s="31">
        <v>86350000</v>
      </c>
      <c r="S2258" s="30" t="s">
        <v>199</v>
      </c>
      <c r="T2258" s="30" t="s">
        <v>199</v>
      </c>
      <c r="U2258" s="29" t="s">
        <v>343</v>
      </c>
      <c r="V2258" s="29" t="s">
        <v>442</v>
      </c>
      <c r="W2258" s="29" t="s">
        <v>443</v>
      </c>
      <c r="X2258" s="29" t="s">
        <v>206</v>
      </c>
      <c r="Y2258" s="29" t="s">
        <v>211</v>
      </c>
      <c r="Z2258" s="29" t="s">
        <v>444</v>
      </c>
      <c r="AA2258" s="32">
        <v>86350000</v>
      </c>
      <c r="AB2258" s="32">
        <v>0</v>
      </c>
      <c r="AC2258" s="32">
        <v>0</v>
      </c>
      <c r="AD2258" s="32">
        <v>7850000</v>
      </c>
      <c r="AE2258" s="32">
        <v>0</v>
      </c>
      <c r="AF2258" s="32">
        <v>7850000</v>
      </c>
      <c r="AG2258" s="32">
        <v>0</v>
      </c>
      <c r="AH2258" s="32">
        <v>7850000</v>
      </c>
      <c r="AI2258" s="32">
        <v>0</v>
      </c>
      <c r="AJ2258" s="32">
        <v>7850000</v>
      </c>
      <c r="AK2258" s="32">
        <v>0</v>
      </c>
      <c r="AL2258" s="32">
        <v>7850000</v>
      </c>
      <c r="AM2258" s="32">
        <v>0</v>
      </c>
      <c r="AN2258" s="32">
        <v>7850000</v>
      </c>
      <c r="AO2258" s="32">
        <v>0</v>
      </c>
      <c r="AP2258" s="32">
        <v>7850000</v>
      </c>
      <c r="AQ2258" s="32">
        <v>0</v>
      </c>
      <c r="AR2258" s="32">
        <v>7850000</v>
      </c>
      <c r="AS2258" s="32">
        <v>0</v>
      </c>
      <c r="AT2258" s="32">
        <v>7850000</v>
      </c>
      <c r="AU2258" s="32">
        <v>0</v>
      </c>
      <c r="AV2258" s="32">
        <v>7850000</v>
      </c>
      <c r="AW2258" s="32">
        <v>0</v>
      </c>
      <c r="AX2258" s="32">
        <v>7850000</v>
      </c>
      <c r="AZ2258" s="13" t="str">
        <f t="shared" si="177"/>
        <v>OK</v>
      </c>
      <c r="BA2258" s="13" t="str">
        <f t="shared" si="178"/>
        <v>OK</v>
      </c>
      <c r="BB2258" s="7">
        <f t="shared" si="179"/>
        <v>0</v>
      </c>
      <c r="BC2258" s="14">
        <f t="shared" si="175"/>
        <v>86350000</v>
      </c>
      <c r="BD2258" s="14">
        <f t="shared" si="175"/>
        <v>86350000</v>
      </c>
      <c r="BE2258" s="7">
        <f t="shared" si="176"/>
        <v>0</v>
      </c>
      <c r="BF2258" s="7">
        <f t="shared" si="176"/>
        <v>0</v>
      </c>
      <c r="BJ2258" s="2"/>
      <c r="BK2258" s="2"/>
      <c r="BL2258" s="2"/>
      <c r="BM2258" s="2"/>
      <c r="BN2258" s="2"/>
      <c r="BO2258" s="2"/>
      <c r="BP2258" s="2"/>
      <c r="BQ2258" s="2"/>
      <c r="BR2258" s="2"/>
    </row>
    <row r="2259" spans="1:70" s="3" customFormat="1" ht="114">
      <c r="A2259" s="2"/>
      <c r="B2259" s="28" t="s">
        <v>4480</v>
      </c>
      <c r="C2259" s="28" t="s">
        <v>4800</v>
      </c>
      <c r="D2259" s="28" t="s">
        <v>199</v>
      </c>
      <c r="E2259" s="29" t="s">
        <v>199</v>
      </c>
      <c r="F2259" s="29" t="s">
        <v>199</v>
      </c>
      <c r="G2259" s="29" t="s">
        <v>199</v>
      </c>
      <c r="H2259" s="29">
        <v>80161502</v>
      </c>
      <c r="I2259" s="29" t="s">
        <v>408</v>
      </c>
      <c r="J2259" s="29" t="s">
        <v>441</v>
      </c>
      <c r="K2259" s="29" t="s">
        <v>1041</v>
      </c>
      <c r="L2259" s="30" t="s">
        <v>147</v>
      </c>
      <c r="M2259" s="30" t="s">
        <v>147</v>
      </c>
      <c r="N2259" s="30">
        <v>12</v>
      </c>
      <c r="O2259" s="30" t="s">
        <v>218</v>
      </c>
      <c r="P2259" s="30" t="s">
        <v>4446</v>
      </c>
      <c r="Q2259" s="31">
        <v>40200000</v>
      </c>
      <c r="R2259" s="31">
        <v>40200000</v>
      </c>
      <c r="S2259" s="30" t="s">
        <v>199</v>
      </c>
      <c r="T2259" s="30" t="s">
        <v>199</v>
      </c>
      <c r="U2259" s="29" t="s">
        <v>343</v>
      </c>
      <c r="V2259" s="29" t="s">
        <v>442</v>
      </c>
      <c r="W2259" s="29" t="s">
        <v>443</v>
      </c>
      <c r="X2259" s="29" t="s">
        <v>440</v>
      </c>
      <c r="Y2259" s="29" t="s">
        <v>209</v>
      </c>
      <c r="Z2259" s="29" t="s">
        <v>444</v>
      </c>
      <c r="AA2259" s="32">
        <v>0</v>
      </c>
      <c r="AB2259" s="32">
        <v>0</v>
      </c>
      <c r="AC2259" s="32">
        <v>40200000</v>
      </c>
      <c r="AD2259" s="32">
        <v>0</v>
      </c>
      <c r="AE2259" s="32">
        <v>0</v>
      </c>
      <c r="AF2259" s="32">
        <v>4500000</v>
      </c>
      <c r="AG2259" s="32">
        <v>0</v>
      </c>
      <c r="AH2259" s="32">
        <v>4500000</v>
      </c>
      <c r="AI2259" s="32">
        <v>0</v>
      </c>
      <c r="AJ2259" s="32">
        <v>4500000</v>
      </c>
      <c r="AK2259" s="32">
        <v>0</v>
      </c>
      <c r="AL2259" s="32">
        <v>4500000</v>
      </c>
      <c r="AM2259" s="32">
        <v>0</v>
      </c>
      <c r="AN2259" s="32">
        <v>4500000</v>
      </c>
      <c r="AO2259" s="32">
        <v>0</v>
      </c>
      <c r="AP2259" s="32">
        <v>4500000</v>
      </c>
      <c r="AQ2259" s="32">
        <v>0</v>
      </c>
      <c r="AR2259" s="32">
        <v>4500000</v>
      </c>
      <c r="AS2259" s="32">
        <v>0</v>
      </c>
      <c r="AT2259" s="32">
        <v>4500000</v>
      </c>
      <c r="AU2259" s="32">
        <v>0</v>
      </c>
      <c r="AV2259" s="32">
        <v>4200000</v>
      </c>
      <c r="AW2259" s="32">
        <v>0</v>
      </c>
      <c r="AX2259" s="32">
        <v>0</v>
      </c>
      <c r="AZ2259" s="13" t="str">
        <f t="shared" si="177"/>
        <v>OK</v>
      </c>
      <c r="BA2259" s="13" t="str">
        <f t="shared" si="178"/>
        <v>OK</v>
      </c>
      <c r="BB2259" s="7">
        <f t="shared" si="179"/>
        <v>0</v>
      </c>
      <c r="BC2259" s="14">
        <f t="shared" ref="BC2259:BD2322" si="180">+SUM(AA2259,AC2259,AE2259,AG2259,AI2259,AK2259,AM2259,AO2259,AQ2259,AS2259,AU2259,AW2259)</f>
        <v>40200000</v>
      </c>
      <c r="BD2259" s="14">
        <f t="shared" si="180"/>
        <v>40200000</v>
      </c>
      <c r="BE2259" s="7">
        <f t="shared" ref="BE2259:BF2322" si="181">+IF(OR(AZ2259="ok",AZ2259=""),0,1)</f>
        <v>0</v>
      </c>
      <c r="BF2259" s="7">
        <f t="shared" si="181"/>
        <v>0</v>
      </c>
      <c r="BJ2259" s="2"/>
      <c r="BK2259" s="2"/>
      <c r="BL2259" s="2"/>
      <c r="BM2259" s="2"/>
      <c r="BN2259" s="2"/>
      <c r="BO2259" s="2"/>
      <c r="BP2259" s="2"/>
      <c r="BQ2259" s="2"/>
      <c r="BR2259" s="2"/>
    </row>
    <row r="2260" spans="1:70" s="3" customFormat="1" ht="213.75">
      <c r="A2260" s="2"/>
      <c r="B2260" s="28" t="s">
        <v>4481</v>
      </c>
      <c r="C2260" s="28" t="s">
        <v>4801</v>
      </c>
      <c r="D2260" s="28" t="s">
        <v>199</v>
      </c>
      <c r="E2260" s="29" t="s">
        <v>199</v>
      </c>
      <c r="F2260" s="29" t="s">
        <v>199</v>
      </c>
      <c r="G2260" s="29" t="s">
        <v>199</v>
      </c>
      <c r="H2260" s="29">
        <v>80121704</v>
      </c>
      <c r="I2260" s="29" t="s">
        <v>408</v>
      </c>
      <c r="J2260" s="29" t="s">
        <v>441</v>
      </c>
      <c r="K2260" s="29" t="s">
        <v>1042</v>
      </c>
      <c r="L2260" s="30" t="s">
        <v>146</v>
      </c>
      <c r="M2260" s="30" t="s">
        <v>146</v>
      </c>
      <c r="N2260" s="30">
        <v>12</v>
      </c>
      <c r="O2260" s="30" t="s">
        <v>218</v>
      </c>
      <c r="P2260" s="30" t="s">
        <v>4446</v>
      </c>
      <c r="Q2260" s="31">
        <v>115000000</v>
      </c>
      <c r="R2260" s="31">
        <v>115000000</v>
      </c>
      <c r="S2260" s="30" t="s">
        <v>411</v>
      </c>
      <c r="T2260" s="30" t="s">
        <v>199</v>
      </c>
      <c r="U2260" s="29" t="s">
        <v>344</v>
      </c>
      <c r="V2260" s="29" t="s">
        <v>445</v>
      </c>
      <c r="W2260" s="29" t="s">
        <v>446</v>
      </c>
      <c r="X2260" s="29" t="s">
        <v>206</v>
      </c>
      <c r="Y2260" s="29" t="s">
        <v>211</v>
      </c>
      <c r="Z2260" s="29" t="s">
        <v>449</v>
      </c>
      <c r="AA2260" s="32">
        <v>115000000</v>
      </c>
      <c r="AB2260" s="32">
        <v>0</v>
      </c>
      <c r="AC2260" s="32">
        <v>0</v>
      </c>
      <c r="AD2260" s="32">
        <v>10000000</v>
      </c>
      <c r="AE2260" s="32">
        <v>0</v>
      </c>
      <c r="AF2260" s="32">
        <v>10000000</v>
      </c>
      <c r="AG2260" s="32">
        <v>0</v>
      </c>
      <c r="AH2260" s="32">
        <v>10000000</v>
      </c>
      <c r="AI2260" s="32">
        <v>0</v>
      </c>
      <c r="AJ2260" s="32">
        <v>10000000</v>
      </c>
      <c r="AK2260" s="32">
        <v>0</v>
      </c>
      <c r="AL2260" s="32">
        <v>10000000</v>
      </c>
      <c r="AM2260" s="32">
        <v>0</v>
      </c>
      <c r="AN2260" s="32">
        <v>10000000</v>
      </c>
      <c r="AO2260" s="32">
        <v>0</v>
      </c>
      <c r="AP2260" s="32">
        <v>10000000</v>
      </c>
      <c r="AQ2260" s="32">
        <v>0</v>
      </c>
      <c r="AR2260" s="32">
        <v>10000000</v>
      </c>
      <c r="AS2260" s="32">
        <v>0</v>
      </c>
      <c r="AT2260" s="32">
        <v>10000000</v>
      </c>
      <c r="AU2260" s="32">
        <v>0</v>
      </c>
      <c r="AV2260" s="32">
        <v>10000000</v>
      </c>
      <c r="AW2260" s="32">
        <v>0</v>
      </c>
      <c r="AX2260" s="32">
        <v>15000000</v>
      </c>
      <c r="AZ2260" s="13" t="str">
        <f t="shared" si="177"/>
        <v>OK</v>
      </c>
      <c r="BA2260" s="13" t="str">
        <f t="shared" si="178"/>
        <v>OK</v>
      </c>
      <c r="BB2260" s="7">
        <f t="shared" si="179"/>
        <v>0</v>
      </c>
      <c r="BC2260" s="14">
        <f t="shared" si="180"/>
        <v>115000000</v>
      </c>
      <c r="BD2260" s="14">
        <f t="shared" si="180"/>
        <v>115000000</v>
      </c>
      <c r="BE2260" s="7">
        <f t="shared" si="181"/>
        <v>0</v>
      </c>
      <c r="BF2260" s="7">
        <f t="shared" si="181"/>
        <v>0</v>
      </c>
      <c r="BJ2260" s="2"/>
      <c r="BK2260" s="2"/>
      <c r="BL2260" s="2"/>
      <c r="BM2260" s="2"/>
      <c r="BN2260" s="2"/>
      <c r="BO2260" s="2"/>
      <c r="BP2260" s="2"/>
      <c r="BQ2260" s="2"/>
      <c r="BR2260" s="2"/>
    </row>
    <row r="2261" spans="1:70" s="3" customFormat="1" ht="242.25">
      <c r="A2261" s="2"/>
      <c r="B2261" s="28" t="s">
        <v>4482</v>
      </c>
      <c r="C2261" s="28" t="s">
        <v>4801</v>
      </c>
      <c r="D2261" s="28" t="s">
        <v>199</v>
      </c>
      <c r="E2261" s="29" t="s">
        <v>199</v>
      </c>
      <c r="F2261" s="29" t="s">
        <v>199</v>
      </c>
      <c r="G2261" s="29" t="s">
        <v>199</v>
      </c>
      <c r="H2261" s="29">
        <v>80121704</v>
      </c>
      <c r="I2261" s="29" t="s">
        <v>408</v>
      </c>
      <c r="J2261" s="29" t="s">
        <v>441</v>
      </c>
      <c r="K2261" s="29" t="s">
        <v>1043</v>
      </c>
      <c r="L2261" s="30" t="s">
        <v>146</v>
      </c>
      <c r="M2261" s="30" t="s">
        <v>146</v>
      </c>
      <c r="N2261" s="30">
        <v>12</v>
      </c>
      <c r="O2261" s="30" t="s">
        <v>218</v>
      </c>
      <c r="P2261" s="30" t="s">
        <v>4446</v>
      </c>
      <c r="Q2261" s="31">
        <v>93500000</v>
      </c>
      <c r="R2261" s="31">
        <v>93500000</v>
      </c>
      <c r="S2261" s="30" t="s">
        <v>411</v>
      </c>
      <c r="T2261" s="30" t="s">
        <v>199</v>
      </c>
      <c r="U2261" s="29" t="s">
        <v>344</v>
      </c>
      <c r="V2261" s="29" t="s">
        <v>445</v>
      </c>
      <c r="W2261" s="29" t="s">
        <v>446</v>
      </c>
      <c r="X2261" s="29" t="s">
        <v>206</v>
      </c>
      <c r="Y2261" s="29" t="s">
        <v>211</v>
      </c>
      <c r="Z2261" s="29" t="s">
        <v>449</v>
      </c>
      <c r="AA2261" s="32">
        <v>93500000</v>
      </c>
      <c r="AB2261" s="32">
        <v>0</v>
      </c>
      <c r="AC2261" s="32">
        <v>0</v>
      </c>
      <c r="AD2261" s="32">
        <v>8500000</v>
      </c>
      <c r="AE2261" s="32">
        <v>0</v>
      </c>
      <c r="AF2261" s="32">
        <v>8500000</v>
      </c>
      <c r="AG2261" s="32">
        <v>0</v>
      </c>
      <c r="AH2261" s="32">
        <v>8500000</v>
      </c>
      <c r="AI2261" s="32">
        <v>0</v>
      </c>
      <c r="AJ2261" s="32">
        <v>8500000</v>
      </c>
      <c r="AK2261" s="32">
        <v>0</v>
      </c>
      <c r="AL2261" s="32">
        <v>8500000</v>
      </c>
      <c r="AM2261" s="32">
        <v>0</v>
      </c>
      <c r="AN2261" s="32">
        <v>8500000</v>
      </c>
      <c r="AO2261" s="32">
        <v>0</v>
      </c>
      <c r="AP2261" s="32">
        <v>8500000</v>
      </c>
      <c r="AQ2261" s="32">
        <v>0</v>
      </c>
      <c r="AR2261" s="32">
        <v>8500000</v>
      </c>
      <c r="AS2261" s="32">
        <v>0</v>
      </c>
      <c r="AT2261" s="32">
        <v>8500000</v>
      </c>
      <c r="AU2261" s="32">
        <v>0</v>
      </c>
      <c r="AV2261" s="32">
        <v>8500000</v>
      </c>
      <c r="AW2261" s="32">
        <v>0</v>
      </c>
      <c r="AX2261" s="32">
        <v>8500000</v>
      </c>
      <c r="AZ2261" s="13" t="str">
        <f t="shared" si="177"/>
        <v>OK</v>
      </c>
      <c r="BA2261" s="13" t="str">
        <f t="shared" si="178"/>
        <v>OK</v>
      </c>
      <c r="BB2261" s="7">
        <f t="shared" si="179"/>
        <v>0</v>
      </c>
      <c r="BC2261" s="14">
        <f t="shared" si="180"/>
        <v>93500000</v>
      </c>
      <c r="BD2261" s="14">
        <f t="shared" si="180"/>
        <v>93500000</v>
      </c>
      <c r="BE2261" s="7">
        <f t="shared" si="181"/>
        <v>0</v>
      </c>
      <c r="BF2261" s="7">
        <f t="shared" si="181"/>
        <v>0</v>
      </c>
      <c r="BJ2261" s="2"/>
      <c r="BK2261" s="2"/>
      <c r="BL2261" s="2"/>
      <c r="BM2261" s="2"/>
      <c r="BN2261" s="2"/>
      <c r="BO2261" s="2"/>
      <c r="BP2261" s="2"/>
      <c r="BQ2261" s="2"/>
      <c r="BR2261" s="2"/>
    </row>
    <row r="2262" spans="1:70" s="3" customFormat="1" ht="242.25">
      <c r="A2262" s="2"/>
      <c r="B2262" s="28" t="s">
        <v>4483</v>
      </c>
      <c r="C2262" s="28" t="s">
        <v>4801</v>
      </c>
      <c r="D2262" s="28" t="s">
        <v>199</v>
      </c>
      <c r="E2262" s="29" t="s">
        <v>199</v>
      </c>
      <c r="F2262" s="29" t="s">
        <v>199</v>
      </c>
      <c r="G2262" s="29" t="s">
        <v>199</v>
      </c>
      <c r="H2262" s="29">
        <v>80121704</v>
      </c>
      <c r="I2262" s="29" t="s">
        <v>408</v>
      </c>
      <c r="J2262" s="29" t="s">
        <v>441</v>
      </c>
      <c r="K2262" s="29" t="s">
        <v>1043</v>
      </c>
      <c r="L2262" s="30" t="s">
        <v>146</v>
      </c>
      <c r="M2262" s="30" t="s">
        <v>146</v>
      </c>
      <c r="N2262" s="30">
        <v>12</v>
      </c>
      <c r="O2262" s="30" t="s">
        <v>218</v>
      </c>
      <c r="P2262" s="30" t="s">
        <v>4446</v>
      </c>
      <c r="Q2262" s="31">
        <v>93500000</v>
      </c>
      <c r="R2262" s="31">
        <v>93500000</v>
      </c>
      <c r="S2262" s="30" t="s">
        <v>411</v>
      </c>
      <c r="T2262" s="30" t="s">
        <v>199</v>
      </c>
      <c r="U2262" s="29" t="s">
        <v>344</v>
      </c>
      <c r="V2262" s="29" t="s">
        <v>445</v>
      </c>
      <c r="W2262" s="29" t="s">
        <v>446</v>
      </c>
      <c r="X2262" s="29" t="s">
        <v>206</v>
      </c>
      <c r="Y2262" s="29" t="s">
        <v>211</v>
      </c>
      <c r="Z2262" s="29" t="s">
        <v>449</v>
      </c>
      <c r="AA2262" s="32">
        <v>93500000</v>
      </c>
      <c r="AB2262" s="32">
        <v>0</v>
      </c>
      <c r="AC2262" s="32">
        <v>0</v>
      </c>
      <c r="AD2262" s="32">
        <v>8500000</v>
      </c>
      <c r="AE2262" s="32">
        <v>0</v>
      </c>
      <c r="AF2262" s="32">
        <v>8500000</v>
      </c>
      <c r="AG2262" s="32">
        <v>0</v>
      </c>
      <c r="AH2262" s="32">
        <v>8500000</v>
      </c>
      <c r="AI2262" s="32">
        <v>0</v>
      </c>
      <c r="AJ2262" s="32">
        <v>8500000</v>
      </c>
      <c r="AK2262" s="32">
        <v>0</v>
      </c>
      <c r="AL2262" s="32">
        <v>8500000</v>
      </c>
      <c r="AM2262" s="32">
        <v>0</v>
      </c>
      <c r="AN2262" s="32">
        <v>8500000</v>
      </c>
      <c r="AO2262" s="32">
        <v>0</v>
      </c>
      <c r="AP2262" s="32">
        <v>8500000</v>
      </c>
      <c r="AQ2262" s="32">
        <v>0</v>
      </c>
      <c r="AR2262" s="32">
        <v>8500000</v>
      </c>
      <c r="AS2262" s="32">
        <v>0</v>
      </c>
      <c r="AT2262" s="32">
        <v>8500000</v>
      </c>
      <c r="AU2262" s="32">
        <v>0</v>
      </c>
      <c r="AV2262" s="32">
        <v>8500000</v>
      </c>
      <c r="AW2262" s="32">
        <v>0</v>
      </c>
      <c r="AX2262" s="32">
        <v>8500000</v>
      </c>
      <c r="AZ2262" s="13" t="str">
        <f t="shared" si="177"/>
        <v>OK</v>
      </c>
      <c r="BA2262" s="13" t="str">
        <f t="shared" si="178"/>
        <v>OK</v>
      </c>
      <c r="BB2262" s="7">
        <f t="shared" si="179"/>
        <v>0</v>
      </c>
      <c r="BC2262" s="14">
        <f t="shared" si="180"/>
        <v>93500000</v>
      </c>
      <c r="BD2262" s="14">
        <f t="shared" si="180"/>
        <v>93500000</v>
      </c>
      <c r="BE2262" s="7">
        <f t="shared" si="181"/>
        <v>0</v>
      </c>
      <c r="BF2262" s="7">
        <f t="shared" si="181"/>
        <v>0</v>
      </c>
      <c r="BJ2262" s="2"/>
      <c r="BK2262" s="2"/>
      <c r="BL2262" s="2"/>
      <c r="BM2262" s="2"/>
      <c r="BN2262" s="2"/>
      <c r="BO2262" s="2"/>
      <c r="BP2262" s="2"/>
      <c r="BQ2262" s="2"/>
      <c r="BR2262" s="2"/>
    </row>
    <row r="2263" spans="1:70" s="3" customFormat="1" ht="242.25">
      <c r="A2263" s="2"/>
      <c r="B2263" s="28" t="s">
        <v>4484</v>
      </c>
      <c r="C2263" s="28" t="s">
        <v>4801</v>
      </c>
      <c r="D2263" s="28" t="s">
        <v>199</v>
      </c>
      <c r="E2263" s="29" t="s">
        <v>199</v>
      </c>
      <c r="F2263" s="29" t="s">
        <v>199</v>
      </c>
      <c r="G2263" s="29" t="s">
        <v>199</v>
      </c>
      <c r="H2263" s="29">
        <v>80121704</v>
      </c>
      <c r="I2263" s="29" t="s">
        <v>408</v>
      </c>
      <c r="J2263" s="29" t="s">
        <v>441</v>
      </c>
      <c r="K2263" s="29" t="s">
        <v>1043</v>
      </c>
      <c r="L2263" s="30" t="s">
        <v>146</v>
      </c>
      <c r="M2263" s="30" t="s">
        <v>146</v>
      </c>
      <c r="N2263" s="30">
        <v>12</v>
      </c>
      <c r="O2263" s="30" t="s">
        <v>218</v>
      </c>
      <c r="P2263" s="30" t="s">
        <v>4446</v>
      </c>
      <c r="Q2263" s="31">
        <v>93500000</v>
      </c>
      <c r="R2263" s="31">
        <v>93500000</v>
      </c>
      <c r="S2263" s="30" t="s">
        <v>411</v>
      </c>
      <c r="T2263" s="30" t="s">
        <v>199</v>
      </c>
      <c r="U2263" s="29" t="s">
        <v>344</v>
      </c>
      <c r="V2263" s="29" t="s">
        <v>445</v>
      </c>
      <c r="W2263" s="29" t="s">
        <v>446</v>
      </c>
      <c r="X2263" s="29" t="s">
        <v>206</v>
      </c>
      <c r="Y2263" s="29" t="s">
        <v>211</v>
      </c>
      <c r="Z2263" s="29" t="s">
        <v>449</v>
      </c>
      <c r="AA2263" s="32">
        <v>93500000</v>
      </c>
      <c r="AB2263" s="32">
        <v>0</v>
      </c>
      <c r="AC2263" s="32">
        <v>0</v>
      </c>
      <c r="AD2263" s="32">
        <v>8500000</v>
      </c>
      <c r="AE2263" s="32">
        <v>0</v>
      </c>
      <c r="AF2263" s="32">
        <v>8500000</v>
      </c>
      <c r="AG2263" s="32">
        <v>0</v>
      </c>
      <c r="AH2263" s="32">
        <v>8500000</v>
      </c>
      <c r="AI2263" s="32">
        <v>0</v>
      </c>
      <c r="AJ2263" s="32">
        <v>8500000</v>
      </c>
      <c r="AK2263" s="32">
        <v>0</v>
      </c>
      <c r="AL2263" s="32">
        <v>8500000</v>
      </c>
      <c r="AM2263" s="32">
        <v>0</v>
      </c>
      <c r="AN2263" s="32">
        <v>8500000</v>
      </c>
      <c r="AO2263" s="32">
        <v>0</v>
      </c>
      <c r="AP2263" s="32">
        <v>8500000</v>
      </c>
      <c r="AQ2263" s="32">
        <v>0</v>
      </c>
      <c r="AR2263" s="32">
        <v>8500000</v>
      </c>
      <c r="AS2263" s="32">
        <v>0</v>
      </c>
      <c r="AT2263" s="32">
        <v>8500000</v>
      </c>
      <c r="AU2263" s="32">
        <v>0</v>
      </c>
      <c r="AV2263" s="32">
        <v>8500000</v>
      </c>
      <c r="AW2263" s="32">
        <v>0</v>
      </c>
      <c r="AX2263" s="32">
        <v>8500000</v>
      </c>
      <c r="AZ2263" s="13" t="str">
        <f t="shared" si="177"/>
        <v>OK</v>
      </c>
      <c r="BA2263" s="13" t="str">
        <f t="shared" si="178"/>
        <v>OK</v>
      </c>
      <c r="BB2263" s="7">
        <f t="shared" si="179"/>
        <v>0</v>
      </c>
      <c r="BC2263" s="14">
        <f t="shared" si="180"/>
        <v>93500000</v>
      </c>
      <c r="BD2263" s="14">
        <f t="shared" si="180"/>
        <v>93500000</v>
      </c>
      <c r="BE2263" s="7">
        <f t="shared" si="181"/>
        <v>0</v>
      </c>
      <c r="BF2263" s="7">
        <f t="shared" si="181"/>
        <v>0</v>
      </c>
      <c r="BJ2263" s="2"/>
      <c r="BK2263" s="2"/>
      <c r="BL2263" s="2"/>
      <c r="BM2263" s="2"/>
      <c r="BN2263" s="2"/>
      <c r="BO2263" s="2"/>
      <c r="BP2263" s="2"/>
      <c r="BQ2263" s="2"/>
      <c r="BR2263" s="2"/>
    </row>
    <row r="2264" spans="1:70" s="3" customFormat="1" ht="242.25">
      <c r="A2264" s="2"/>
      <c r="B2264" s="28" t="s">
        <v>4485</v>
      </c>
      <c r="C2264" s="28" t="s">
        <v>4801</v>
      </c>
      <c r="D2264" s="28" t="s">
        <v>199</v>
      </c>
      <c r="E2264" s="29" t="s">
        <v>199</v>
      </c>
      <c r="F2264" s="29" t="s">
        <v>199</v>
      </c>
      <c r="G2264" s="29" t="s">
        <v>199</v>
      </c>
      <c r="H2264" s="29">
        <v>80121704</v>
      </c>
      <c r="I2264" s="29" t="s">
        <v>408</v>
      </c>
      <c r="J2264" s="29" t="s">
        <v>441</v>
      </c>
      <c r="K2264" s="29" t="s">
        <v>1043</v>
      </c>
      <c r="L2264" s="30" t="s">
        <v>146</v>
      </c>
      <c r="M2264" s="30" t="s">
        <v>146</v>
      </c>
      <c r="N2264" s="30">
        <v>12</v>
      </c>
      <c r="O2264" s="30" t="s">
        <v>218</v>
      </c>
      <c r="P2264" s="30" t="s">
        <v>4446</v>
      </c>
      <c r="Q2264" s="31">
        <v>93500000</v>
      </c>
      <c r="R2264" s="31">
        <v>93500000</v>
      </c>
      <c r="S2264" s="30" t="s">
        <v>411</v>
      </c>
      <c r="T2264" s="30" t="s">
        <v>199</v>
      </c>
      <c r="U2264" s="29" t="s">
        <v>344</v>
      </c>
      <c r="V2264" s="29" t="s">
        <v>445</v>
      </c>
      <c r="W2264" s="29" t="s">
        <v>446</v>
      </c>
      <c r="X2264" s="29" t="s">
        <v>206</v>
      </c>
      <c r="Y2264" s="29" t="s">
        <v>211</v>
      </c>
      <c r="Z2264" s="29" t="s">
        <v>449</v>
      </c>
      <c r="AA2264" s="32">
        <v>93500000</v>
      </c>
      <c r="AB2264" s="32">
        <v>0</v>
      </c>
      <c r="AC2264" s="32">
        <v>0</v>
      </c>
      <c r="AD2264" s="32">
        <v>8500000</v>
      </c>
      <c r="AE2264" s="32">
        <v>0</v>
      </c>
      <c r="AF2264" s="32">
        <v>8500000</v>
      </c>
      <c r="AG2264" s="32">
        <v>0</v>
      </c>
      <c r="AH2264" s="32">
        <v>8500000</v>
      </c>
      <c r="AI2264" s="32">
        <v>0</v>
      </c>
      <c r="AJ2264" s="32">
        <v>8500000</v>
      </c>
      <c r="AK2264" s="32">
        <v>0</v>
      </c>
      <c r="AL2264" s="32">
        <v>8500000</v>
      </c>
      <c r="AM2264" s="32">
        <v>0</v>
      </c>
      <c r="AN2264" s="32">
        <v>8500000</v>
      </c>
      <c r="AO2264" s="32">
        <v>0</v>
      </c>
      <c r="AP2264" s="32">
        <v>8500000</v>
      </c>
      <c r="AQ2264" s="32">
        <v>0</v>
      </c>
      <c r="AR2264" s="32">
        <v>8500000</v>
      </c>
      <c r="AS2264" s="32">
        <v>0</v>
      </c>
      <c r="AT2264" s="32">
        <v>8500000</v>
      </c>
      <c r="AU2264" s="32">
        <v>0</v>
      </c>
      <c r="AV2264" s="32">
        <v>8500000</v>
      </c>
      <c r="AW2264" s="32">
        <v>0</v>
      </c>
      <c r="AX2264" s="32">
        <v>8500000</v>
      </c>
      <c r="AZ2264" s="13" t="str">
        <f t="shared" si="177"/>
        <v>OK</v>
      </c>
      <c r="BA2264" s="13" t="str">
        <f t="shared" si="178"/>
        <v>OK</v>
      </c>
      <c r="BB2264" s="7">
        <f t="shared" si="179"/>
        <v>0</v>
      </c>
      <c r="BC2264" s="14">
        <f t="shared" si="180"/>
        <v>93500000</v>
      </c>
      <c r="BD2264" s="14">
        <f t="shared" si="180"/>
        <v>93500000</v>
      </c>
      <c r="BE2264" s="7">
        <f t="shared" si="181"/>
        <v>0</v>
      </c>
      <c r="BF2264" s="7">
        <f t="shared" si="181"/>
        <v>0</v>
      </c>
      <c r="BJ2264" s="2"/>
      <c r="BK2264" s="2"/>
      <c r="BL2264" s="2"/>
      <c r="BM2264" s="2"/>
      <c r="BN2264" s="2"/>
      <c r="BO2264" s="2"/>
      <c r="BP2264" s="2"/>
      <c r="BQ2264" s="2"/>
      <c r="BR2264" s="2"/>
    </row>
    <row r="2265" spans="1:70" s="3" customFormat="1" ht="242.25">
      <c r="A2265" s="2"/>
      <c r="B2265" s="28" t="s">
        <v>4486</v>
      </c>
      <c r="C2265" s="28" t="s">
        <v>4801</v>
      </c>
      <c r="D2265" s="28" t="s">
        <v>199</v>
      </c>
      <c r="E2265" s="29" t="s">
        <v>199</v>
      </c>
      <c r="F2265" s="29" t="s">
        <v>199</v>
      </c>
      <c r="G2265" s="29" t="s">
        <v>199</v>
      </c>
      <c r="H2265" s="29">
        <v>80121704</v>
      </c>
      <c r="I2265" s="29" t="s">
        <v>408</v>
      </c>
      <c r="J2265" s="29" t="s">
        <v>441</v>
      </c>
      <c r="K2265" s="29" t="s">
        <v>1043</v>
      </c>
      <c r="L2265" s="30" t="s">
        <v>146</v>
      </c>
      <c r="M2265" s="30" t="s">
        <v>146</v>
      </c>
      <c r="N2265" s="30">
        <v>12</v>
      </c>
      <c r="O2265" s="30" t="s">
        <v>218</v>
      </c>
      <c r="P2265" s="30" t="s">
        <v>4446</v>
      </c>
      <c r="Q2265" s="31">
        <v>93500000</v>
      </c>
      <c r="R2265" s="31">
        <v>93500000</v>
      </c>
      <c r="S2265" s="30" t="s">
        <v>411</v>
      </c>
      <c r="T2265" s="30" t="s">
        <v>199</v>
      </c>
      <c r="U2265" s="29" t="s">
        <v>344</v>
      </c>
      <c r="V2265" s="29" t="s">
        <v>445</v>
      </c>
      <c r="W2265" s="29" t="s">
        <v>446</v>
      </c>
      <c r="X2265" s="29" t="s">
        <v>206</v>
      </c>
      <c r="Y2265" s="29" t="s">
        <v>211</v>
      </c>
      <c r="Z2265" s="29" t="s">
        <v>449</v>
      </c>
      <c r="AA2265" s="32">
        <v>93500000</v>
      </c>
      <c r="AB2265" s="32">
        <v>0</v>
      </c>
      <c r="AC2265" s="32">
        <v>0</v>
      </c>
      <c r="AD2265" s="32">
        <v>8500000</v>
      </c>
      <c r="AE2265" s="32">
        <v>0</v>
      </c>
      <c r="AF2265" s="32">
        <v>8500000</v>
      </c>
      <c r="AG2265" s="32">
        <v>0</v>
      </c>
      <c r="AH2265" s="32">
        <v>8500000</v>
      </c>
      <c r="AI2265" s="32">
        <v>0</v>
      </c>
      <c r="AJ2265" s="32">
        <v>8500000</v>
      </c>
      <c r="AK2265" s="32">
        <v>0</v>
      </c>
      <c r="AL2265" s="32">
        <v>8500000</v>
      </c>
      <c r="AM2265" s="32">
        <v>0</v>
      </c>
      <c r="AN2265" s="32">
        <v>8500000</v>
      </c>
      <c r="AO2265" s="32">
        <v>0</v>
      </c>
      <c r="AP2265" s="32">
        <v>8500000</v>
      </c>
      <c r="AQ2265" s="32">
        <v>0</v>
      </c>
      <c r="AR2265" s="32">
        <v>8500000</v>
      </c>
      <c r="AS2265" s="32">
        <v>0</v>
      </c>
      <c r="AT2265" s="32">
        <v>8500000</v>
      </c>
      <c r="AU2265" s="32">
        <v>0</v>
      </c>
      <c r="AV2265" s="32">
        <v>8500000</v>
      </c>
      <c r="AW2265" s="32">
        <v>0</v>
      </c>
      <c r="AX2265" s="32">
        <v>8500000</v>
      </c>
      <c r="AZ2265" s="13" t="str">
        <f t="shared" si="177"/>
        <v>OK</v>
      </c>
      <c r="BA2265" s="13" t="str">
        <f t="shared" si="178"/>
        <v>OK</v>
      </c>
      <c r="BB2265" s="7">
        <f t="shared" si="179"/>
        <v>0</v>
      </c>
      <c r="BC2265" s="14">
        <f t="shared" si="180"/>
        <v>93500000</v>
      </c>
      <c r="BD2265" s="14">
        <f t="shared" si="180"/>
        <v>93500000</v>
      </c>
      <c r="BE2265" s="7">
        <f t="shared" si="181"/>
        <v>0</v>
      </c>
      <c r="BF2265" s="7">
        <f t="shared" si="181"/>
        <v>0</v>
      </c>
      <c r="BJ2265" s="2"/>
      <c r="BK2265" s="2"/>
      <c r="BL2265" s="2"/>
      <c r="BM2265" s="2"/>
      <c r="BN2265" s="2"/>
      <c r="BO2265" s="2"/>
      <c r="BP2265" s="2"/>
      <c r="BQ2265" s="2"/>
      <c r="BR2265" s="2"/>
    </row>
    <row r="2266" spans="1:70" s="3" customFormat="1" ht="242.25">
      <c r="A2266" s="2"/>
      <c r="B2266" s="28" t="s">
        <v>4487</v>
      </c>
      <c r="C2266" s="28" t="s">
        <v>4801</v>
      </c>
      <c r="D2266" s="28" t="s">
        <v>199</v>
      </c>
      <c r="E2266" s="29" t="s">
        <v>199</v>
      </c>
      <c r="F2266" s="29" t="s">
        <v>199</v>
      </c>
      <c r="G2266" s="29" t="s">
        <v>199</v>
      </c>
      <c r="H2266" s="29">
        <v>80121704</v>
      </c>
      <c r="I2266" s="29" t="s">
        <v>408</v>
      </c>
      <c r="J2266" s="29" t="s">
        <v>441</v>
      </c>
      <c r="K2266" s="29" t="s">
        <v>1043</v>
      </c>
      <c r="L2266" s="30" t="s">
        <v>146</v>
      </c>
      <c r="M2266" s="30" t="s">
        <v>146</v>
      </c>
      <c r="N2266" s="30">
        <v>12</v>
      </c>
      <c r="O2266" s="30" t="s">
        <v>218</v>
      </c>
      <c r="P2266" s="30" t="s">
        <v>4446</v>
      </c>
      <c r="Q2266" s="31">
        <v>93500000</v>
      </c>
      <c r="R2266" s="31">
        <v>93500000</v>
      </c>
      <c r="S2266" s="30" t="s">
        <v>411</v>
      </c>
      <c r="T2266" s="30" t="s">
        <v>199</v>
      </c>
      <c r="U2266" s="29" t="s">
        <v>344</v>
      </c>
      <c r="V2266" s="29" t="s">
        <v>445</v>
      </c>
      <c r="W2266" s="29" t="s">
        <v>446</v>
      </c>
      <c r="X2266" s="29" t="s">
        <v>206</v>
      </c>
      <c r="Y2266" s="29" t="s">
        <v>211</v>
      </c>
      <c r="Z2266" s="29" t="s">
        <v>449</v>
      </c>
      <c r="AA2266" s="32">
        <v>93500000</v>
      </c>
      <c r="AB2266" s="32">
        <v>0</v>
      </c>
      <c r="AC2266" s="32">
        <v>0</v>
      </c>
      <c r="AD2266" s="32">
        <v>8500000</v>
      </c>
      <c r="AE2266" s="32">
        <v>0</v>
      </c>
      <c r="AF2266" s="32">
        <v>8500000</v>
      </c>
      <c r="AG2266" s="32">
        <v>0</v>
      </c>
      <c r="AH2266" s="32">
        <v>8500000</v>
      </c>
      <c r="AI2266" s="32">
        <v>0</v>
      </c>
      <c r="AJ2266" s="32">
        <v>8500000</v>
      </c>
      <c r="AK2266" s="32">
        <v>0</v>
      </c>
      <c r="AL2266" s="32">
        <v>8500000</v>
      </c>
      <c r="AM2266" s="32">
        <v>0</v>
      </c>
      <c r="AN2266" s="32">
        <v>8500000</v>
      </c>
      <c r="AO2266" s="32">
        <v>0</v>
      </c>
      <c r="AP2266" s="32">
        <v>8500000</v>
      </c>
      <c r="AQ2266" s="32">
        <v>0</v>
      </c>
      <c r="AR2266" s="32">
        <v>8500000</v>
      </c>
      <c r="AS2266" s="32">
        <v>0</v>
      </c>
      <c r="AT2266" s="32">
        <v>8500000</v>
      </c>
      <c r="AU2266" s="32">
        <v>0</v>
      </c>
      <c r="AV2266" s="32">
        <v>8500000</v>
      </c>
      <c r="AW2266" s="32">
        <v>0</v>
      </c>
      <c r="AX2266" s="32">
        <v>8500000</v>
      </c>
      <c r="AZ2266" s="13" t="str">
        <f t="shared" si="177"/>
        <v>OK</v>
      </c>
      <c r="BA2266" s="13" t="str">
        <f t="shared" si="178"/>
        <v>OK</v>
      </c>
      <c r="BB2266" s="7">
        <f t="shared" si="179"/>
        <v>0</v>
      </c>
      <c r="BC2266" s="14">
        <f t="shared" si="180"/>
        <v>93500000</v>
      </c>
      <c r="BD2266" s="14">
        <f t="shared" si="180"/>
        <v>93500000</v>
      </c>
      <c r="BE2266" s="7">
        <f t="shared" si="181"/>
        <v>0</v>
      </c>
      <c r="BF2266" s="7">
        <f t="shared" si="181"/>
        <v>0</v>
      </c>
      <c r="BJ2266" s="2"/>
      <c r="BK2266" s="2"/>
      <c r="BL2266" s="2"/>
      <c r="BM2266" s="2"/>
      <c r="BN2266" s="2"/>
      <c r="BO2266" s="2"/>
      <c r="BP2266" s="2"/>
      <c r="BQ2266" s="2"/>
      <c r="BR2266" s="2"/>
    </row>
    <row r="2267" spans="1:70" s="3" customFormat="1" ht="242.25">
      <c r="A2267" s="2"/>
      <c r="B2267" s="28" t="s">
        <v>4488</v>
      </c>
      <c r="C2267" s="28" t="s">
        <v>4801</v>
      </c>
      <c r="D2267" s="28" t="s">
        <v>199</v>
      </c>
      <c r="E2267" s="29" t="s">
        <v>199</v>
      </c>
      <c r="F2267" s="29" t="s">
        <v>199</v>
      </c>
      <c r="G2267" s="29" t="s">
        <v>199</v>
      </c>
      <c r="H2267" s="29">
        <v>80121704</v>
      </c>
      <c r="I2267" s="29" t="s">
        <v>408</v>
      </c>
      <c r="J2267" s="29" t="s">
        <v>441</v>
      </c>
      <c r="K2267" s="29" t="s">
        <v>1043</v>
      </c>
      <c r="L2267" s="30" t="s">
        <v>146</v>
      </c>
      <c r="M2267" s="30" t="s">
        <v>146</v>
      </c>
      <c r="N2267" s="30">
        <v>12</v>
      </c>
      <c r="O2267" s="30" t="s">
        <v>218</v>
      </c>
      <c r="P2267" s="30" t="s">
        <v>4446</v>
      </c>
      <c r="Q2267" s="31">
        <v>93500000</v>
      </c>
      <c r="R2267" s="31">
        <v>93500000</v>
      </c>
      <c r="S2267" s="30" t="s">
        <v>411</v>
      </c>
      <c r="T2267" s="30" t="s">
        <v>199</v>
      </c>
      <c r="U2267" s="29" t="s">
        <v>344</v>
      </c>
      <c r="V2267" s="29" t="s">
        <v>445</v>
      </c>
      <c r="W2267" s="29" t="s">
        <v>446</v>
      </c>
      <c r="X2267" s="29" t="s">
        <v>206</v>
      </c>
      <c r="Y2267" s="29" t="s">
        <v>211</v>
      </c>
      <c r="Z2267" s="29" t="s">
        <v>449</v>
      </c>
      <c r="AA2267" s="32">
        <v>93500000</v>
      </c>
      <c r="AB2267" s="32">
        <v>0</v>
      </c>
      <c r="AC2267" s="32">
        <v>0</v>
      </c>
      <c r="AD2267" s="32">
        <v>8500000</v>
      </c>
      <c r="AE2267" s="32">
        <v>0</v>
      </c>
      <c r="AF2267" s="32">
        <v>8500000</v>
      </c>
      <c r="AG2267" s="32">
        <v>0</v>
      </c>
      <c r="AH2267" s="32">
        <v>8500000</v>
      </c>
      <c r="AI2267" s="32">
        <v>0</v>
      </c>
      <c r="AJ2267" s="32">
        <v>8500000</v>
      </c>
      <c r="AK2267" s="32">
        <v>0</v>
      </c>
      <c r="AL2267" s="32">
        <v>8500000</v>
      </c>
      <c r="AM2267" s="32">
        <v>0</v>
      </c>
      <c r="AN2267" s="32">
        <v>8500000</v>
      </c>
      <c r="AO2267" s="32">
        <v>0</v>
      </c>
      <c r="AP2267" s="32">
        <v>8500000</v>
      </c>
      <c r="AQ2267" s="32">
        <v>0</v>
      </c>
      <c r="AR2267" s="32">
        <v>8500000</v>
      </c>
      <c r="AS2267" s="32">
        <v>0</v>
      </c>
      <c r="AT2267" s="32">
        <v>8500000</v>
      </c>
      <c r="AU2267" s="32">
        <v>0</v>
      </c>
      <c r="AV2267" s="32">
        <v>8500000</v>
      </c>
      <c r="AW2267" s="32">
        <v>0</v>
      </c>
      <c r="AX2267" s="32">
        <v>8500000</v>
      </c>
      <c r="AZ2267" s="13" t="str">
        <f t="shared" si="177"/>
        <v>OK</v>
      </c>
      <c r="BA2267" s="13" t="str">
        <f t="shared" si="178"/>
        <v>OK</v>
      </c>
      <c r="BB2267" s="7">
        <f t="shared" si="179"/>
        <v>0</v>
      </c>
      <c r="BC2267" s="14">
        <f t="shared" si="180"/>
        <v>93500000</v>
      </c>
      <c r="BD2267" s="14">
        <f t="shared" si="180"/>
        <v>93500000</v>
      </c>
      <c r="BE2267" s="7">
        <f t="shared" si="181"/>
        <v>0</v>
      </c>
      <c r="BF2267" s="7">
        <f t="shared" si="181"/>
        <v>0</v>
      </c>
      <c r="BJ2267" s="2"/>
      <c r="BK2267" s="2"/>
      <c r="BL2267" s="2"/>
      <c r="BM2267" s="2"/>
      <c r="BN2267" s="2"/>
      <c r="BO2267" s="2"/>
      <c r="BP2267" s="2"/>
      <c r="BQ2267" s="2"/>
      <c r="BR2267" s="2"/>
    </row>
    <row r="2268" spans="1:70" s="3" customFormat="1" ht="199.5">
      <c r="A2268" s="2"/>
      <c r="B2268" s="28" t="s">
        <v>4489</v>
      </c>
      <c r="C2268" s="28" t="s">
        <v>4801</v>
      </c>
      <c r="D2268" s="28" t="s">
        <v>199</v>
      </c>
      <c r="E2268" s="29" t="s">
        <v>199</v>
      </c>
      <c r="F2268" s="29" t="s">
        <v>199</v>
      </c>
      <c r="G2268" s="29" t="s">
        <v>199</v>
      </c>
      <c r="H2268" s="29">
        <v>80161501</v>
      </c>
      <c r="I2268" s="29" t="s">
        <v>408</v>
      </c>
      <c r="J2268" s="29" t="s">
        <v>441</v>
      </c>
      <c r="K2268" s="29" t="s">
        <v>1044</v>
      </c>
      <c r="L2268" s="30" t="s">
        <v>146</v>
      </c>
      <c r="M2268" s="30" t="s">
        <v>146</v>
      </c>
      <c r="N2268" s="30">
        <v>12</v>
      </c>
      <c r="O2268" s="30" t="s">
        <v>218</v>
      </c>
      <c r="P2268" s="30" t="s">
        <v>4446</v>
      </c>
      <c r="Q2268" s="31">
        <v>34500000</v>
      </c>
      <c r="R2268" s="31">
        <v>34500000</v>
      </c>
      <c r="S2268" s="30" t="s">
        <v>411</v>
      </c>
      <c r="T2268" s="30" t="s">
        <v>199</v>
      </c>
      <c r="U2268" s="29" t="s">
        <v>344</v>
      </c>
      <c r="V2268" s="29" t="s">
        <v>445</v>
      </c>
      <c r="W2268" s="29" t="s">
        <v>446</v>
      </c>
      <c r="X2268" s="29" t="s">
        <v>206</v>
      </c>
      <c r="Y2268" s="29" t="s">
        <v>211</v>
      </c>
      <c r="Z2268" s="29" t="s">
        <v>449</v>
      </c>
      <c r="AA2268" s="32">
        <v>34500000</v>
      </c>
      <c r="AB2268" s="32">
        <v>0</v>
      </c>
      <c r="AC2268" s="32">
        <v>0</v>
      </c>
      <c r="AD2268" s="32">
        <v>3000000</v>
      </c>
      <c r="AE2268" s="32">
        <v>0</v>
      </c>
      <c r="AF2268" s="32">
        <v>3000000</v>
      </c>
      <c r="AG2268" s="32">
        <v>0</v>
      </c>
      <c r="AH2268" s="32">
        <v>3000000</v>
      </c>
      <c r="AI2268" s="32">
        <v>0</v>
      </c>
      <c r="AJ2268" s="32">
        <v>3000000</v>
      </c>
      <c r="AK2268" s="32">
        <v>0</v>
      </c>
      <c r="AL2268" s="32">
        <v>3000000</v>
      </c>
      <c r="AM2268" s="32">
        <v>0</v>
      </c>
      <c r="AN2268" s="32">
        <v>3000000</v>
      </c>
      <c r="AO2268" s="32">
        <v>0</v>
      </c>
      <c r="AP2268" s="32">
        <v>3000000</v>
      </c>
      <c r="AQ2268" s="32">
        <v>0</v>
      </c>
      <c r="AR2268" s="32">
        <v>3000000</v>
      </c>
      <c r="AS2268" s="32">
        <v>0</v>
      </c>
      <c r="AT2268" s="32">
        <v>3000000</v>
      </c>
      <c r="AU2268" s="32">
        <v>0</v>
      </c>
      <c r="AV2268" s="32">
        <v>3000000</v>
      </c>
      <c r="AW2268" s="32">
        <v>0</v>
      </c>
      <c r="AX2268" s="32">
        <v>4500000</v>
      </c>
      <c r="AZ2268" s="13" t="str">
        <f t="shared" si="177"/>
        <v>OK</v>
      </c>
      <c r="BA2268" s="13" t="str">
        <f t="shared" si="178"/>
        <v>OK</v>
      </c>
      <c r="BB2268" s="7">
        <f t="shared" si="179"/>
        <v>0</v>
      </c>
      <c r="BC2268" s="14">
        <f t="shared" si="180"/>
        <v>34500000</v>
      </c>
      <c r="BD2268" s="14">
        <f t="shared" si="180"/>
        <v>34500000</v>
      </c>
      <c r="BE2268" s="7">
        <f t="shared" si="181"/>
        <v>0</v>
      </c>
      <c r="BF2268" s="7">
        <f t="shared" si="181"/>
        <v>0</v>
      </c>
      <c r="BJ2268" s="2"/>
      <c r="BK2268" s="2"/>
      <c r="BL2268" s="2"/>
      <c r="BM2268" s="2"/>
      <c r="BN2268" s="2"/>
      <c r="BO2268" s="2"/>
      <c r="BP2268" s="2"/>
      <c r="BQ2268" s="2"/>
      <c r="BR2268" s="2"/>
    </row>
    <row r="2269" spans="1:70" s="3" customFormat="1" ht="199.5">
      <c r="A2269" s="2"/>
      <c r="B2269" s="28" t="s">
        <v>4490</v>
      </c>
      <c r="C2269" s="28" t="s">
        <v>4801</v>
      </c>
      <c r="D2269" s="28" t="s">
        <v>199</v>
      </c>
      <c r="E2269" s="29" t="s">
        <v>199</v>
      </c>
      <c r="F2269" s="29" t="s">
        <v>199</v>
      </c>
      <c r="G2269" s="29" t="s">
        <v>199</v>
      </c>
      <c r="H2269" s="29">
        <v>80161501</v>
      </c>
      <c r="I2269" s="29" t="s">
        <v>408</v>
      </c>
      <c r="J2269" s="29" t="s">
        <v>441</v>
      </c>
      <c r="K2269" s="29" t="s">
        <v>1044</v>
      </c>
      <c r="L2269" s="30" t="s">
        <v>146</v>
      </c>
      <c r="M2269" s="30" t="s">
        <v>146</v>
      </c>
      <c r="N2269" s="30">
        <v>12</v>
      </c>
      <c r="O2269" s="30" t="s">
        <v>218</v>
      </c>
      <c r="P2269" s="30" t="s">
        <v>4446</v>
      </c>
      <c r="Q2269" s="31">
        <v>34500000</v>
      </c>
      <c r="R2269" s="31">
        <v>34500000</v>
      </c>
      <c r="S2269" s="30" t="s">
        <v>411</v>
      </c>
      <c r="T2269" s="30" t="s">
        <v>199</v>
      </c>
      <c r="U2269" s="29" t="s">
        <v>344</v>
      </c>
      <c r="V2269" s="29" t="s">
        <v>445</v>
      </c>
      <c r="W2269" s="29" t="s">
        <v>446</v>
      </c>
      <c r="X2269" s="29" t="s">
        <v>206</v>
      </c>
      <c r="Y2269" s="29" t="s">
        <v>211</v>
      </c>
      <c r="Z2269" s="29" t="s">
        <v>449</v>
      </c>
      <c r="AA2269" s="32">
        <v>34500000</v>
      </c>
      <c r="AB2269" s="32">
        <v>0</v>
      </c>
      <c r="AC2269" s="32">
        <v>0</v>
      </c>
      <c r="AD2269" s="32">
        <v>3000000</v>
      </c>
      <c r="AE2269" s="32">
        <v>0</v>
      </c>
      <c r="AF2269" s="32">
        <v>3000000</v>
      </c>
      <c r="AG2269" s="32">
        <v>0</v>
      </c>
      <c r="AH2269" s="32">
        <v>3000000</v>
      </c>
      <c r="AI2269" s="32">
        <v>0</v>
      </c>
      <c r="AJ2269" s="32">
        <v>3000000</v>
      </c>
      <c r="AK2269" s="32">
        <v>0</v>
      </c>
      <c r="AL2269" s="32">
        <v>3000000</v>
      </c>
      <c r="AM2269" s="32">
        <v>0</v>
      </c>
      <c r="AN2269" s="32">
        <v>3000000</v>
      </c>
      <c r="AO2269" s="32">
        <v>0</v>
      </c>
      <c r="AP2269" s="32">
        <v>3000000</v>
      </c>
      <c r="AQ2269" s="32">
        <v>0</v>
      </c>
      <c r="AR2269" s="32">
        <v>3000000</v>
      </c>
      <c r="AS2269" s="32">
        <v>0</v>
      </c>
      <c r="AT2269" s="32">
        <v>3000000</v>
      </c>
      <c r="AU2269" s="32">
        <v>0</v>
      </c>
      <c r="AV2269" s="32">
        <v>3000000</v>
      </c>
      <c r="AW2269" s="32">
        <v>0</v>
      </c>
      <c r="AX2269" s="32">
        <v>4500000</v>
      </c>
      <c r="AZ2269" s="13" t="str">
        <f t="shared" si="177"/>
        <v>OK</v>
      </c>
      <c r="BA2269" s="13" t="str">
        <f t="shared" si="178"/>
        <v>OK</v>
      </c>
      <c r="BB2269" s="7">
        <f t="shared" si="179"/>
        <v>0</v>
      </c>
      <c r="BC2269" s="14">
        <f t="shared" si="180"/>
        <v>34500000</v>
      </c>
      <c r="BD2269" s="14">
        <f t="shared" si="180"/>
        <v>34500000</v>
      </c>
      <c r="BE2269" s="7">
        <f t="shared" si="181"/>
        <v>0</v>
      </c>
      <c r="BF2269" s="7">
        <f t="shared" si="181"/>
        <v>0</v>
      </c>
      <c r="BJ2269" s="2"/>
      <c r="BK2269" s="2"/>
      <c r="BL2269" s="2"/>
      <c r="BM2269" s="2"/>
      <c r="BN2269" s="2"/>
      <c r="BO2269" s="2"/>
      <c r="BP2269" s="2"/>
      <c r="BQ2269" s="2"/>
      <c r="BR2269" s="2"/>
    </row>
    <row r="2270" spans="1:70" s="3" customFormat="1" ht="199.5">
      <c r="A2270" s="2"/>
      <c r="B2270" s="28" t="s">
        <v>4491</v>
      </c>
      <c r="C2270" s="28" t="s">
        <v>4801</v>
      </c>
      <c r="D2270" s="28" t="s">
        <v>199</v>
      </c>
      <c r="E2270" s="29" t="s">
        <v>199</v>
      </c>
      <c r="F2270" s="29" t="s">
        <v>199</v>
      </c>
      <c r="G2270" s="29" t="s">
        <v>199</v>
      </c>
      <c r="H2270" s="29">
        <v>80161501</v>
      </c>
      <c r="I2270" s="29" t="s">
        <v>408</v>
      </c>
      <c r="J2270" s="29" t="s">
        <v>441</v>
      </c>
      <c r="K2270" s="29" t="s">
        <v>1044</v>
      </c>
      <c r="L2270" s="30" t="s">
        <v>146</v>
      </c>
      <c r="M2270" s="30" t="s">
        <v>146</v>
      </c>
      <c r="N2270" s="30">
        <v>12</v>
      </c>
      <c r="O2270" s="30" t="s">
        <v>218</v>
      </c>
      <c r="P2270" s="30" t="s">
        <v>4446</v>
      </c>
      <c r="Q2270" s="31">
        <v>33000000</v>
      </c>
      <c r="R2270" s="31">
        <v>33000000</v>
      </c>
      <c r="S2270" s="30" t="s">
        <v>411</v>
      </c>
      <c r="T2270" s="30" t="s">
        <v>199</v>
      </c>
      <c r="U2270" s="29" t="s">
        <v>344</v>
      </c>
      <c r="V2270" s="29" t="s">
        <v>445</v>
      </c>
      <c r="W2270" s="29" t="s">
        <v>446</v>
      </c>
      <c r="X2270" s="29" t="s">
        <v>206</v>
      </c>
      <c r="Y2270" s="29" t="s">
        <v>211</v>
      </c>
      <c r="Z2270" s="29" t="s">
        <v>449</v>
      </c>
      <c r="AA2270" s="32">
        <v>33000000</v>
      </c>
      <c r="AB2270" s="32">
        <v>0</v>
      </c>
      <c r="AC2270" s="32">
        <v>0</v>
      </c>
      <c r="AD2270" s="32">
        <v>3000000</v>
      </c>
      <c r="AE2270" s="32">
        <v>0</v>
      </c>
      <c r="AF2270" s="32">
        <v>3000000</v>
      </c>
      <c r="AG2270" s="32">
        <v>0</v>
      </c>
      <c r="AH2270" s="32">
        <v>3000000</v>
      </c>
      <c r="AI2270" s="32">
        <v>0</v>
      </c>
      <c r="AJ2270" s="32">
        <v>3000000</v>
      </c>
      <c r="AK2270" s="32">
        <v>0</v>
      </c>
      <c r="AL2270" s="32">
        <v>3000000</v>
      </c>
      <c r="AM2270" s="32">
        <v>0</v>
      </c>
      <c r="AN2270" s="32">
        <v>3000000</v>
      </c>
      <c r="AO2270" s="32">
        <v>0</v>
      </c>
      <c r="AP2270" s="32">
        <v>3000000</v>
      </c>
      <c r="AQ2270" s="32">
        <v>0</v>
      </c>
      <c r="AR2270" s="32">
        <v>3000000</v>
      </c>
      <c r="AS2270" s="32">
        <v>0</v>
      </c>
      <c r="AT2270" s="32">
        <v>3000000</v>
      </c>
      <c r="AU2270" s="32">
        <v>0</v>
      </c>
      <c r="AV2270" s="32">
        <v>3000000</v>
      </c>
      <c r="AW2270" s="32">
        <v>0</v>
      </c>
      <c r="AX2270" s="32">
        <v>3000000</v>
      </c>
      <c r="AZ2270" s="13" t="str">
        <f t="shared" si="177"/>
        <v>OK</v>
      </c>
      <c r="BA2270" s="13" t="str">
        <f t="shared" si="178"/>
        <v>OK</v>
      </c>
      <c r="BB2270" s="7">
        <f t="shared" si="179"/>
        <v>0</v>
      </c>
      <c r="BC2270" s="14">
        <f t="shared" si="180"/>
        <v>33000000</v>
      </c>
      <c r="BD2270" s="14">
        <f t="shared" si="180"/>
        <v>33000000</v>
      </c>
      <c r="BE2270" s="7">
        <f t="shared" si="181"/>
        <v>0</v>
      </c>
      <c r="BF2270" s="7">
        <f t="shared" si="181"/>
        <v>0</v>
      </c>
      <c r="BJ2270" s="2"/>
      <c r="BK2270" s="2"/>
      <c r="BL2270" s="2"/>
      <c r="BM2270" s="2"/>
      <c r="BN2270" s="2"/>
      <c r="BO2270" s="2"/>
      <c r="BP2270" s="2"/>
      <c r="BQ2270" s="2"/>
      <c r="BR2270" s="2"/>
    </row>
    <row r="2271" spans="1:70" s="3" customFormat="1" ht="199.5">
      <c r="A2271" s="2"/>
      <c r="B2271" s="28" t="s">
        <v>4492</v>
      </c>
      <c r="C2271" s="28" t="s">
        <v>4801</v>
      </c>
      <c r="D2271" s="28" t="s">
        <v>199</v>
      </c>
      <c r="E2271" s="29" t="s">
        <v>199</v>
      </c>
      <c r="F2271" s="29" t="s">
        <v>199</v>
      </c>
      <c r="G2271" s="29" t="s">
        <v>199</v>
      </c>
      <c r="H2271" s="29">
        <v>80161501</v>
      </c>
      <c r="I2271" s="29" t="s">
        <v>408</v>
      </c>
      <c r="J2271" s="29" t="s">
        <v>441</v>
      </c>
      <c r="K2271" s="29" t="s">
        <v>1044</v>
      </c>
      <c r="L2271" s="30" t="s">
        <v>146</v>
      </c>
      <c r="M2271" s="30" t="s">
        <v>146</v>
      </c>
      <c r="N2271" s="30">
        <v>9</v>
      </c>
      <c r="O2271" s="30" t="s">
        <v>218</v>
      </c>
      <c r="P2271" s="30" t="s">
        <v>4446</v>
      </c>
      <c r="Q2271" s="31">
        <v>27000000</v>
      </c>
      <c r="R2271" s="31">
        <v>27000000</v>
      </c>
      <c r="S2271" s="30" t="s">
        <v>411</v>
      </c>
      <c r="T2271" s="30" t="s">
        <v>199</v>
      </c>
      <c r="U2271" s="29" t="s">
        <v>344</v>
      </c>
      <c r="V2271" s="29" t="s">
        <v>445</v>
      </c>
      <c r="W2271" s="29" t="s">
        <v>446</v>
      </c>
      <c r="X2271" s="29" t="s">
        <v>206</v>
      </c>
      <c r="Y2271" s="29" t="s">
        <v>211</v>
      </c>
      <c r="Z2271" s="29" t="s">
        <v>449</v>
      </c>
      <c r="AA2271" s="32">
        <v>27000000</v>
      </c>
      <c r="AB2271" s="32">
        <v>0</v>
      </c>
      <c r="AC2271" s="32">
        <v>0</v>
      </c>
      <c r="AD2271" s="32">
        <v>3000000</v>
      </c>
      <c r="AE2271" s="32">
        <v>0</v>
      </c>
      <c r="AF2271" s="32">
        <v>3000000</v>
      </c>
      <c r="AG2271" s="32">
        <v>0</v>
      </c>
      <c r="AH2271" s="32">
        <v>3000000</v>
      </c>
      <c r="AI2271" s="32">
        <v>0</v>
      </c>
      <c r="AJ2271" s="32">
        <v>3000000</v>
      </c>
      <c r="AK2271" s="32">
        <v>0</v>
      </c>
      <c r="AL2271" s="32">
        <v>3000000</v>
      </c>
      <c r="AM2271" s="32">
        <v>0</v>
      </c>
      <c r="AN2271" s="32">
        <v>3000000</v>
      </c>
      <c r="AO2271" s="32">
        <v>0</v>
      </c>
      <c r="AP2271" s="32">
        <v>3000000</v>
      </c>
      <c r="AQ2271" s="32">
        <v>0</v>
      </c>
      <c r="AR2271" s="32">
        <v>3000000</v>
      </c>
      <c r="AS2271" s="32">
        <v>0</v>
      </c>
      <c r="AT2271" s="32">
        <v>3000000</v>
      </c>
      <c r="AU2271" s="32">
        <v>0</v>
      </c>
      <c r="AV2271" s="32">
        <v>0</v>
      </c>
      <c r="AW2271" s="32">
        <v>0</v>
      </c>
      <c r="AX2271" s="32">
        <v>0</v>
      </c>
      <c r="AZ2271" s="13" t="str">
        <f t="shared" si="177"/>
        <v>OK</v>
      </c>
      <c r="BA2271" s="13" t="str">
        <f t="shared" si="178"/>
        <v>OK</v>
      </c>
      <c r="BB2271" s="7">
        <f t="shared" si="179"/>
        <v>0</v>
      </c>
      <c r="BC2271" s="14">
        <f t="shared" si="180"/>
        <v>27000000</v>
      </c>
      <c r="BD2271" s="14">
        <f t="shared" si="180"/>
        <v>27000000</v>
      </c>
      <c r="BE2271" s="7">
        <f t="shared" si="181"/>
        <v>0</v>
      </c>
      <c r="BF2271" s="7">
        <f t="shared" si="181"/>
        <v>0</v>
      </c>
      <c r="BJ2271" s="2"/>
      <c r="BK2271" s="2"/>
      <c r="BL2271" s="2"/>
      <c r="BM2271" s="2"/>
      <c r="BN2271" s="2"/>
      <c r="BO2271" s="2"/>
      <c r="BP2271" s="2"/>
      <c r="BQ2271" s="2"/>
      <c r="BR2271" s="2"/>
    </row>
    <row r="2272" spans="1:70" s="3" customFormat="1" ht="142.5">
      <c r="A2272" s="2"/>
      <c r="B2272" s="28" t="s">
        <v>4493</v>
      </c>
      <c r="C2272" s="28" t="s">
        <v>4801</v>
      </c>
      <c r="D2272" s="28" t="s">
        <v>199</v>
      </c>
      <c r="E2272" s="29" t="s">
        <v>199</v>
      </c>
      <c r="F2272" s="29" t="s">
        <v>199</v>
      </c>
      <c r="G2272" s="29" t="s">
        <v>199</v>
      </c>
      <c r="H2272" s="29">
        <v>80161501</v>
      </c>
      <c r="I2272" s="29" t="s">
        <v>408</v>
      </c>
      <c r="J2272" s="29" t="s">
        <v>441</v>
      </c>
      <c r="K2272" s="29" t="s">
        <v>1045</v>
      </c>
      <c r="L2272" s="30" t="s">
        <v>146</v>
      </c>
      <c r="M2272" s="30" t="s">
        <v>146</v>
      </c>
      <c r="N2272" s="30">
        <v>12</v>
      </c>
      <c r="O2272" s="30" t="s">
        <v>218</v>
      </c>
      <c r="P2272" s="30" t="s">
        <v>4446</v>
      </c>
      <c r="Q2272" s="31">
        <v>33000000</v>
      </c>
      <c r="R2272" s="31">
        <v>33000000</v>
      </c>
      <c r="S2272" s="30" t="s">
        <v>411</v>
      </c>
      <c r="T2272" s="30" t="s">
        <v>199</v>
      </c>
      <c r="U2272" s="29" t="s">
        <v>344</v>
      </c>
      <c r="V2272" s="29" t="s">
        <v>445</v>
      </c>
      <c r="W2272" s="29" t="s">
        <v>446</v>
      </c>
      <c r="X2272" s="29" t="s">
        <v>206</v>
      </c>
      <c r="Y2272" s="29" t="s">
        <v>211</v>
      </c>
      <c r="Z2272" s="29" t="s">
        <v>449</v>
      </c>
      <c r="AA2272" s="32">
        <v>33000000</v>
      </c>
      <c r="AB2272" s="32">
        <v>0</v>
      </c>
      <c r="AC2272" s="32">
        <v>0</v>
      </c>
      <c r="AD2272" s="32">
        <v>3000000</v>
      </c>
      <c r="AE2272" s="32">
        <v>0</v>
      </c>
      <c r="AF2272" s="32">
        <v>3000000</v>
      </c>
      <c r="AG2272" s="32">
        <v>0</v>
      </c>
      <c r="AH2272" s="32">
        <v>3000000</v>
      </c>
      <c r="AI2272" s="32">
        <v>0</v>
      </c>
      <c r="AJ2272" s="32">
        <v>3000000</v>
      </c>
      <c r="AK2272" s="32">
        <v>0</v>
      </c>
      <c r="AL2272" s="32">
        <v>3000000</v>
      </c>
      <c r="AM2272" s="32">
        <v>0</v>
      </c>
      <c r="AN2272" s="32">
        <v>3000000</v>
      </c>
      <c r="AO2272" s="32">
        <v>0</v>
      </c>
      <c r="AP2272" s="32">
        <v>3000000</v>
      </c>
      <c r="AQ2272" s="32">
        <v>0</v>
      </c>
      <c r="AR2272" s="32">
        <v>3000000</v>
      </c>
      <c r="AS2272" s="32">
        <v>0</v>
      </c>
      <c r="AT2272" s="32">
        <v>3000000</v>
      </c>
      <c r="AU2272" s="32">
        <v>0</v>
      </c>
      <c r="AV2272" s="32">
        <v>3000000</v>
      </c>
      <c r="AW2272" s="32">
        <v>0</v>
      </c>
      <c r="AX2272" s="32">
        <v>3000000</v>
      </c>
      <c r="AZ2272" s="13" t="str">
        <f t="shared" si="177"/>
        <v>OK</v>
      </c>
      <c r="BA2272" s="13" t="str">
        <f t="shared" si="178"/>
        <v>OK</v>
      </c>
      <c r="BB2272" s="7">
        <f t="shared" si="179"/>
        <v>0</v>
      </c>
      <c r="BC2272" s="14">
        <f t="shared" si="180"/>
        <v>33000000</v>
      </c>
      <c r="BD2272" s="14">
        <f t="shared" si="180"/>
        <v>33000000</v>
      </c>
      <c r="BE2272" s="7">
        <f t="shared" si="181"/>
        <v>0</v>
      </c>
      <c r="BF2272" s="7">
        <f t="shared" si="181"/>
        <v>0</v>
      </c>
      <c r="BJ2272" s="2"/>
      <c r="BK2272" s="2"/>
      <c r="BL2272" s="2"/>
      <c r="BM2272" s="2"/>
      <c r="BN2272" s="2"/>
      <c r="BO2272" s="2"/>
      <c r="BP2272" s="2"/>
      <c r="BQ2272" s="2"/>
      <c r="BR2272" s="2"/>
    </row>
    <row r="2273" spans="1:70" s="3" customFormat="1" ht="213.75">
      <c r="A2273" s="2"/>
      <c r="B2273" s="28" t="s">
        <v>4494</v>
      </c>
      <c r="C2273" s="28" t="s">
        <v>4801</v>
      </c>
      <c r="D2273" s="28" t="s">
        <v>199</v>
      </c>
      <c r="E2273" s="29" t="s">
        <v>199</v>
      </c>
      <c r="F2273" s="29" t="s">
        <v>199</v>
      </c>
      <c r="G2273" s="29" t="s">
        <v>199</v>
      </c>
      <c r="H2273" s="29">
        <v>80121704</v>
      </c>
      <c r="I2273" s="29" t="s">
        <v>408</v>
      </c>
      <c r="J2273" s="29" t="s">
        <v>441</v>
      </c>
      <c r="K2273" s="29" t="s">
        <v>1046</v>
      </c>
      <c r="L2273" s="30" t="s">
        <v>146</v>
      </c>
      <c r="M2273" s="30" t="s">
        <v>146</v>
      </c>
      <c r="N2273" s="30">
        <v>12</v>
      </c>
      <c r="O2273" s="30" t="s">
        <v>218</v>
      </c>
      <c r="P2273" s="30" t="s">
        <v>4446</v>
      </c>
      <c r="Q2273" s="31">
        <v>68500000</v>
      </c>
      <c r="R2273" s="31">
        <v>68500000</v>
      </c>
      <c r="S2273" s="30" t="s">
        <v>411</v>
      </c>
      <c r="T2273" s="30" t="s">
        <v>199</v>
      </c>
      <c r="U2273" s="29" t="s">
        <v>344</v>
      </c>
      <c r="V2273" s="29" t="s">
        <v>445</v>
      </c>
      <c r="W2273" s="29" t="s">
        <v>446</v>
      </c>
      <c r="X2273" s="29" t="s">
        <v>206</v>
      </c>
      <c r="Y2273" s="29" t="s">
        <v>211</v>
      </c>
      <c r="Z2273" s="29" t="s">
        <v>449</v>
      </c>
      <c r="AA2273" s="32">
        <v>68500000</v>
      </c>
      <c r="AB2273" s="32">
        <v>0</v>
      </c>
      <c r="AC2273" s="32">
        <v>0</v>
      </c>
      <c r="AD2273" s="32">
        <v>6227000</v>
      </c>
      <c r="AE2273" s="32">
        <v>0</v>
      </c>
      <c r="AF2273" s="32">
        <v>6227000</v>
      </c>
      <c r="AG2273" s="32">
        <v>0</v>
      </c>
      <c r="AH2273" s="32">
        <v>6227000</v>
      </c>
      <c r="AI2273" s="32">
        <v>0</v>
      </c>
      <c r="AJ2273" s="32">
        <v>6227000</v>
      </c>
      <c r="AK2273" s="32">
        <v>0</v>
      </c>
      <c r="AL2273" s="32">
        <v>6227000</v>
      </c>
      <c r="AM2273" s="32">
        <v>0</v>
      </c>
      <c r="AN2273" s="32">
        <v>6227000</v>
      </c>
      <c r="AO2273" s="32">
        <v>0</v>
      </c>
      <c r="AP2273" s="32">
        <v>6227000</v>
      </c>
      <c r="AQ2273" s="32">
        <v>0</v>
      </c>
      <c r="AR2273" s="32">
        <v>6227000</v>
      </c>
      <c r="AS2273" s="32">
        <v>0</v>
      </c>
      <c r="AT2273" s="32">
        <v>6227000</v>
      </c>
      <c r="AU2273" s="32">
        <v>0</v>
      </c>
      <c r="AV2273" s="32">
        <v>6227000</v>
      </c>
      <c r="AW2273" s="32">
        <v>0</v>
      </c>
      <c r="AX2273" s="32">
        <v>6230000</v>
      </c>
      <c r="AZ2273" s="13" t="str">
        <f t="shared" si="177"/>
        <v>OK</v>
      </c>
      <c r="BA2273" s="13" t="str">
        <f t="shared" si="178"/>
        <v>OK</v>
      </c>
      <c r="BB2273" s="7">
        <f t="shared" si="179"/>
        <v>0</v>
      </c>
      <c r="BC2273" s="14">
        <f t="shared" si="180"/>
        <v>68500000</v>
      </c>
      <c r="BD2273" s="14">
        <f t="shared" si="180"/>
        <v>68500000</v>
      </c>
      <c r="BE2273" s="7">
        <f t="shared" si="181"/>
        <v>0</v>
      </c>
      <c r="BF2273" s="7">
        <f t="shared" si="181"/>
        <v>0</v>
      </c>
      <c r="BJ2273" s="2"/>
      <c r="BK2273" s="2"/>
      <c r="BL2273" s="2"/>
      <c r="BM2273" s="2"/>
      <c r="BN2273" s="2"/>
      <c r="BO2273" s="2"/>
      <c r="BP2273" s="2"/>
      <c r="BQ2273" s="2"/>
      <c r="BR2273" s="2"/>
    </row>
    <row r="2274" spans="1:70" s="3" customFormat="1" ht="57">
      <c r="A2274" s="2"/>
      <c r="B2274" s="28" t="s">
        <v>4495</v>
      </c>
      <c r="C2274" s="28" t="s">
        <v>4802</v>
      </c>
      <c r="D2274" s="28" t="s">
        <v>199</v>
      </c>
      <c r="E2274" s="29" t="s">
        <v>199</v>
      </c>
      <c r="F2274" s="29" t="s">
        <v>199</v>
      </c>
      <c r="G2274" s="29" t="s">
        <v>199</v>
      </c>
      <c r="H2274" s="29">
        <v>43232300</v>
      </c>
      <c r="I2274" s="29" t="s">
        <v>408</v>
      </c>
      <c r="J2274" s="29" t="s">
        <v>430</v>
      </c>
      <c r="K2274" s="29" t="s">
        <v>1060</v>
      </c>
      <c r="L2274" s="30" t="s">
        <v>146</v>
      </c>
      <c r="M2274" s="30" t="s">
        <v>148</v>
      </c>
      <c r="N2274" s="30">
        <v>10</v>
      </c>
      <c r="O2274" s="30" t="s">
        <v>437</v>
      </c>
      <c r="P2274" s="30" t="s">
        <v>4446</v>
      </c>
      <c r="Q2274" s="31">
        <v>477000000</v>
      </c>
      <c r="R2274" s="31">
        <v>477000000</v>
      </c>
      <c r="S2274" s="30" t="s">
        <v>216</v>
      </c>
      <c r="T2274" s="30" t="s">
        <v>450</v>
      </c>
      <c r="U2274" s="29" t="s">
        <v>345</v>
      </c>
      <c r="V2274" s="29" t="s">
        <v>322</v>
      </c>
      <c r="W2274" s="29" t="s">
        <v>400</v>
      </c>
      <c r="X2274" s="29" t="s">
        <v>206</v>
      </c>
      <c r="Y2274" s="29" t="s">
        <v>451</v>
      </c>
      <c r="Z2274" s="29" t="s">
        <v>452</v>
      </c>
      <c r="AA2274" s="32">
        <v>0</v>
      </c>
      <c r="AB2274" s="32">
        <v>0</v>
      </c>
      <c r="AC2274" s="32">
        <v>0</v>
      </c>
      <c r="AD2274" s="32">
        <v>0</v>
      </c>
      <c r="AE2274" s="32">
        <v>477000000</v>
      </c>
      <c r="AF2274" s="32">
        <v>47700000</v>
      </c>
      <c r="AG2274" s="32">
        <v>0</v>
      </c>
      <c r="AH2274" s="32">
        <v>47700000</v>
      </c>
      <c r="AI2274" s="32">
        <v>0</v>
      </c>
      <c r="AJ2274" s="32">
        <v>47700000</v>
      </c>
      <c r="AK2274" s="32">
        <v>0</v>
      </c>
      <c r="AL2274" s="32">
        <v>47700000</v>
      </c>
      <c r="AM2274" s="32">
        <v>0</v>
      </c>
      <c r="AN2274" s="32">
        <v>47700000</v>
      </c>
      <c r="AO2274" s="32">
        <v>0</v>
      </c>
      <c r="AP2274" s="32">
        <v>47700000</v>
      </c>
      <c r="AQ2274" s="32">
        <v>0</v>
      </c>
      <c r="AR2274" s="32">
        <v>47700000</v>
      </c>
      <c r="AS2274" s="32">
        <v>0</v>
      </c>
      <c r="AT2274" s="32">
        <v>47700000</v>
      </c>
      <c r="AU2274" s="32">
        <v>0</v>
      </c>
      <c r="AV2274" s="32">
        <v>47700000</v>
      </c>
      <c r="AW2274" s="32">
        <v>0</v>
      </c>
      <c r="AX2274" s="32">
        <v>47700000</v>
      </c>
      <c r="AZ2274" s="13" t="str">
        <f t="shared" si="177"/>
        <v>OK</v>
      </c>
      <c r="BA2274" s="13" t="str">
        <f t="shared" si="178"/>
        <v>OK</v>
      </c>
      <c r="BB2274" s="7">
        <f t="shared" si="179"/>
        <v>0</v>
      </c>
      <c r="BC2274" s="14">
        <f t="shared" si="180"/>
        <v>477000000</v>
      </c>
      <c r="BD2274" s="14">
        <f t="shared" si="180"/>
        <v>477000000</v>
      </c>
      <c r="BE2274" s="7">
        <f t="shared" si="181"/>
        <v>0</v>
      </c>
      <c r="BF2274" s="7">
        <f t="shared" si="181"/>
        <v>0</v>
      </c>
      <c r="BJ2274" s="2"/>
      <c r="BK2274" s="2"/>
      <c r="BL2274" s="2"/>
      <c r="BM2274" s="2"/>
      <c r="BN2274" s="2"/>
      <c r="BO2274" s="2"/>
      <c r="BP2274" s="2"/>
      <c r="BQ2274" s="2"/>
      <c r="BR2274" s="2"/>
    </row>
    <row r="2275" spans="1:70" s="3" customFormat="1" ht="42.75">
      <c r="A2275" s="2"/>
      <c r="B2275" s="28" t="s">
        <v>4496</v>
      </c>
      <c r="C2275" s="28" t="s">
        <v>4802</v>
      </c>
      <c r="D2275" s="28" t="s">
        <v>199</v>
      </c>
      <c r="E2275" s="29" t="s">
        <v>199</v>
      </c>
      <c r="F2275" s="29" t="s">
        <v>199</v>
      </c>
      <c r="G2275" s="29" t="s">
        <v>199</v>
      </c>
      <c r="H2275" s="29" t="s">
        <v>1061</v>
      </c>
      <c r="I2275" s="29" t="s">
        <v>408</v>
      </c>
      <c r="J2275" s="29" t="s">
        <v>453</v>
      </c>
      <c r="K2275" s="29" t="s">
        <v>1062</v>
      </c>
      <c r="L2275" s="30" t="s">
        <v>155</v>
      </c>
      <c r="M2275" s="30" t="s">
        <v>155</v>
      </c>
      <c r="N2275" s="30">
        <v>3</v>
      </c>
      <c r="O2275" s="30" t="s">
        <v>218</v>
      </c>
      <c r="P2275" s="30" t="s">
        <v>4446</v>
      </c>
      <c r="Q2275" s="31">
        <v>85000000</v>
      </c>
      <c r="R2275" s="31">
        <v>85000000</v>
      </c>
      <c r="S2275" s="30" t="s">
        <v>216</v>
      </c>
      <c r="T2275" s="30" t="s">
        <v>450</v>
      </c>
      <c r="U2275" s="29" t="s">
        <v>345</v>
      </c>
      <c r="V2275" s="29" t="s">
        <v>322</v>
      </c>
      <c r="W2275" s="29" t="s">
        <v>454</v>
      </c>
      <c r="X2275" s="29" t="s">
        <v>206</v>
      </c>
      <c r="Y2275" s="29" t="s">
        <v>451</v>
      </c>
      <c r="Z2275" s="29" t="s">
        <v>452</v>
      </c>
      <c r="AA2275" s="32">
        <v>0</v>
      </c>
      <c r="AB2275" s="32">
        <v>0</v>
      </c>
      <c r="AC2275" s="32">
        <v>0</v>
      </c>
      <c r="AD2275" s="32">
        <v>0</v>
      </c>
      <c r="AE2275" s="32">
        <v>0</v>
      </c>
      <c r="AF2275" s="32">
        <v>0</v>
      </c>
      <c r="AG2275" s="32">
        <v>0</v>
      </c>
      <c r="AH2275" s="32">
        <v>0</v>
      </c>
      <c r="AI2275" s="32">
        <v>0</v>
      </c>
      <c r="AJ2275" s="32">
        <v>0</v>
      </c>
      <c r="AK2275" s="32">
        <v>0</v>
      </c>
      <c r="AL2275" s="32">
        <v>0</v>
      </c>
      <c r="AM2275" s="32">
        <v>0</v>
      </c>
      <c r="AN2275" s="32">
        <v>0</v>
      </c>
      <c r="AO2275" s="32">
        <v>0</v>
      </c>
      <c r="AP2275" s="32">
        <v>0</v>
      </c>
      <c r="AQ2275" s="32">
        <v>0</v>
      </c>
      <c r="AR2275" s="32">
        <v>0</v>
      </c>
      <c r="AS2275" s="32">
        <v>85000000</v>
      </c>
      <c r="AT2275" s="32">
        <v>0</v>
      </c>
      <c r="AU2275" s="32">
        <v>0</v>
      </c>
      <c r="AV2275" s="32">
        <v>0</v>
      </c>
      <c r="AW2275" s="32">
        <v>0</v>
      </c>
      <c r="AX2275" s="32">
        <v>85000000</v>
      </c>
      <c r="AZ2275" s="13" t="str">
        <f t="shared" si="177"/>
        <v>OK</v>
      </c>
      <c r="BA2275" s="13" t="str">
        <f t="shared" si="178"/>
        <v>OK</v>
      </c>
      <c r="BB2275" s="7">
        <f t="shared" si="179"/>
        <v>0</v>
      </c>
      <c r="BC2275" s="14">
        <f t="shared" si="180"/>
        <v>85000000</v>
      </c>
      <c r="BD2275" s="14">
        <f t="shared" si="180"/>
        <v>85000000</v>
      </c>
      <c r="BE2275" s="7">
        <f t="shared" si="181"/>
        <v>0</v>
      </c>
      <c r="BF2275" s="7">
        <f t="shared" si="181"/>
        <v>0</v>
      </c>
      <c r="BJ2275" s="2"/>
      <c r="BK2275" s="2"/>
      <c r="BL2275" s="2"/>
      <c r="BM2275" s="2"/>
      <c r="BN2275" s="2"/>
      <c r="BO2275" s="2"/>
      <c r="BP2275" s="2"/>
      <c r="BQ2275" s="2"/>
      <c r="BR2275" s="2"/>
    </row>
    <row r="2276" spans="1:70" s="3" customFormat="1" ht="85.5">
      <c r="A2276" s="2"/>
      <c r="B2276" s="28" t="s">
        <v>4497</v>
      </c>
      <c r="C2276" s="28" t="s">
        <v>4802</v>
      </c>
      <c r="D2276" s="28" t="s">
        <v>199</v>
      </c>
      <c r="E2276" s="29" t="s">
        <v>199</v>
      </c>
      <c r="F2276" s="29" t="s">
        <v>199</v>
      </c>
      <c r="G2276" s="29" t="s">
        <v>199</v>
      </c>
      <c r="H2276" s="29">
        <v>80161501</v>
      </c>
      <c r="I2276" s="29" t="s">
        <v>455</v>
      </c>
      <c r="J2276" s="29" t="s">
        <v>430</v>
      </c>
      <c r="K2276" s="29" t="s">
        <v>1063</v>
      </c>
      <c r="L2276" s="30" t="s">
        <v>147</v>
      </c>
      <c r="M2276" s="30" t="s">
        <v>147</v>
      </c>
      <c r="N2276" s="30">
        <v>12</v>
      </c>
      <c r="O2276" s="30" t="s">
        <v>218</v>
      </c>
      <c r="P2276" s="30" t="s">
        <v>4446</v>
      </c>
      <c r="Q2276" s="31">
        <v>110000000</v>
      </c>
      <c r="R2276" s="31">
        <v>110000000</v>
      </c>
      <c r="S2276" s="30" t="s">
        <v>411</v>
      </c>
      <c r="T2276" s="30" t="s">
        <v>199</v>
      </c>
      <c r="U2276" s="29" t="s">
        <v>345</v>
      </c>
      <c r="V2276" s="29" t="s">
        <v>322</v>
      </c>
      <c r="W2276" s="29" t="s">
        <v>407</v>
      </c>
      <c r="X2276" s="29" t="s">
        <v>206</v>
      </c>
      <c r="Y2276" s="29" t="s">
        <v>211</v>
      </c>
      <c r="Z2276" s="29" t="s">
        <v>452</v>
      </c>
      <c r="AA2276" s="32">
        <v>0</v>
      </c>
      <c r="AB2276" s="32">
        <v>0</v>
      </c>
      <c r="AC2276" s="32">
        <v>110000000</v>
      </c>
      <c r="AD2276" s="32">
        <v>10000000</v>
      </c>
      <c r="AE2276" s="32">
        <v>0</v>
      </c>
      <c r="AF2276" s="32">
        <v>10000000</v>
      </c>
      <c r="AG2276" s="32">
        <v>0</v>
      </c>
      <c r="AH2276" s="32">
        <v>10000000</v>
      </c>
      <c r="AI2276" s="32">
        <v>0</v>
      </c>
      <c r="AJ2276" s="32">
        <v>10000000</v>
      </c>
      <c r="AK2276" s="32">
        <v>0</v>
      </c>
      <c r="AL2276" s="32">
        <v>10000000</v>
      </c>
      <c r="AM2276" s="32">
        <v>0</v>
      </c>
      <c r="AN2276" s="32">
        <v>10000000</v>
      </c>
      <c r="AO2276" s="32">
        <v>0</v>
      </c>
      <c r="AP2276" s="32">
        <v>10000000</v>
      </c>
      <c r="AQ2276" s="32">
        <v>0</v>
      </c>
      <c r="AR2276" s="32">
        <v>10000000</v>
      </c>
      <c r="AS2276" s="32">
        <v>0</v>
      </c>
      <c r="AT2276" s="32">
        <v>10000000</v>
      </c>
      <c r="AU2276" s="32">
        <v>0</v>
      </c>
      <c r="AV2276" s="32">
        <v>10000000</v>
      </c>
      <c r="AW2276" s="32">
        <v>0</v>
      </c>
      <c r="AX2276" s="32">
        <v>10000000</v>
      </c>
      <c r="AZ2276" s="13" t="str">
        <f t="shared" si="177"/>
        <v>OK</v>
      </c>
      <c r="BA2276" s="13" t="str">
        <f t="shared" si="178"/>
        <v>OK</v>
      </c>
      <c r="BB2276" s="7">
        <f t="shared" si="179"/>
        <v>0</v>
      </c>
      <c r="BC2276" s="14">
        <f t="shared" si="180"/>
        <v>110000000</v>
      </c>
      <c r="BD2276" s="14">
        <f t="shared" si="180"/>
        <v>110000000</v>
      </c>
      <c r="BE2276" s="7">
        <f t="shared" si="181"/>
        <v>0</v>
      </c>
      <c r="BF2276" s="7">
        <f t="shared" si="181"/>
        <v>0</v>
      </c>
      <c r="BJ2276" s="2"/>
      <c r="BK2276" s="2"/>
      <c r="BL2276" s="2"/>
      <c r="BM2276" s="2"/>
      <c r="BN2276" s="2"/>
      <c r="BO2276" s="2"/>
      <c r="BP2276" s="2"/>
      <c r="BQ2276" s="2"/>
      <c r="BR2276" s="2"/>
    </row>
    <row r="2277" spans="1:70" s="3" customFormat="1" ht="71.25">
      <c r="A2277" s="2"/>
      <c r="B2277" s="28" t="s">
        <v>4498</v>
      </c>
      <c r="C2277" s="28" t="s">
        <v>4802</v>
      </c>
      <c r="D2277" s="28" t="s">
        <v>199</v>
      </c>
      <c r="E2277" s="29" t="s">
        <v>199</v>
      </c>
      <c r="F2277" s="29" t="s">
        <v>199</v>
      </c>
      <c r="G2277" s="29" t="s">
        <v>199</v>
      </c>
      <c r="H2277" s="29">
        <v>80161501</v>
      </c>
      <c r="I2277" s="29" t="s">
        <v>455</v>
      </c>
      <c r="J2277" s="29" t="s">
        <v>430</v>
      </c>
      <c r="K2277" s="29" t="s">
        <v>1064</v>
      </c>
      <c r="L2277" s="30" t="s">
        <v>147</v>
      </c>
      <c r="M2277" s="30" t="s">
        <v>147</v>
      </c>
      <c r="N2277" s="30">
        <v>12</v>
      </c>
      <c r="O2277" s="30" t="s">
        <v>218</v>
      </c>
      <c r="P2277" s="30" t="s">
        <v>4446</v>
      </c>
      <c r="Q2277" s="31">
        <v>110000000</v>
      </c>
      <c r="R2277" s="31">
        <v>110000000</v>
      </c>
      <c r="S2277" s="30" t="s">
        <v>411</v>
      </c>
      <c r="T2277" s="30" t="s">
        <v>199</v>
      </c>
      <c r="U2277" s="29" t="s">
        <v>345</v>
      </c>
      <c r="V2277" s="29" t="s">
        <v>322</v>
      </c>
      <c r="W2277" s="29" t="s">
        <v>400</v>
      </c>
      <c r="X2277" s="29" t="s">
        <v>206</v>
      </c>
      <c r="Y2277" s="29" t="s">
        <v>211</v>
      </c>
      <c r="Z2277" s="29" t="s">
        <v>456</v>
      </c>
      <c r="AA2277" s="32">
        <v>0</v>
      </c>
      <c r="AB2277" s="32">
        <v>0</v>
      </c>
      <c r="AC2277" s="32">
        <v>110000000</v>
      </c>
      <c r="AD2277" s="32">
        <v>10000000</v>
      </c>
      <c r="AE2277" s="32">
        <v>0</v>
      </c>
      <c r="AF2277" s="32">
        <v>10000000</v>
      </c>
      <c r="AG2277" s="32">
        <v>0</v>
      </c>
      <c r="AH2277" s="32">
        <v>10000000</v>
      </c>
      <c r="AI2277" s="32">
        <v>0</v>
      </c>
      <c r="AJ2277" s="32">
        <v>10000000</v>
      </c>
      <c r="AK2277" s="32">
        <v>0</v>
      </c>
      <c r="AL2277" s="32">
        <v>10000000</v>
      </c>
      <c r="AM2277" s="32">
        <v>0</v>
      </c>
      <c r="AN2277" s="32">
        <v>10000000</v>
      </c>
      <c r="AO2277" s="32">
        <v>0</v>
      </c>
      <c r="AP2277" s="32">
        <v>10000000</v>
      </c>
      <c r="AQ2277" s="32">
        <v>0</v>
      </c>
      <c r="AR2277" s="32">
        <v>10000000</v>
      </c>
      <c r="AS2277" s="32">
        <v>0</v>
      </c>
      <c r="AT2277" s="32">
        <v>10000000</v>
      </c>
      <c r="AU2277" s="32">
        <v>0</v>
      </c>
      <c r="AV2277" s="32">
        <v>10000000</v>
      </c>
      <c r="AW2277" s="32">
        <v>0</v>
      </c>
      <c r="AX2277" s="32">
        <v>10000000</v>
      </c>
      <c r="AZ2277" s="13" t="str">
        <f t="shared" si="177"/>
        <v>OK</v>
      </c>
      <c r="BA2277" s="13" t="str">
        <f t="shared" si="178"/>
        <v>OK</v>
      </c>
      <c r="BB2277" s="7">
        <f t="shared" si="179"/>
        <v>0</v>
      </c>
      <c r="BC2277" s="14">
        <f t="shared" si="180"/>
        <v>110000000</v>
      </c>
      <c r="BD2277" s="14">
        <f t="shared" si="180"/>
        <v>110000000</v>
      </c>
      <c r="BE2277" s="7">
        <f t="shared" si="181"/>
        <v>0</v>
      </c>
      <c r="BF2277" s="7">
        <f t="shared" si="181"/>
        <v>0</v>
      </c>
      <c r="BJ2277" s="2"/>
      <c r="BK2277" s="2"/>
      <c r="BL2277" s="2"/>
      <c r="BM2277" s="2"/>
      <c r="BN2277" s="2"/>
      <c r="BO2277" s="2"/>
      <c r="BP2277" s="2"/>
      <c r="BQ2277" s="2"/>
      <c r="BR2277" s="2"/>
    </row>
    <row r="2278" spans="1:70" s="3" customFormat="1" ht="85.5">
      <c r="A2278" s="2"/>
      <c r="B2278" s="28" t="s">
        <v>4499</v>
      </c>
      <c r="C2278" s="28" t="s">
        <v>4802</v>
      </c>
      <c r="D2278" s="28" t="s">
        <v>199</v>
      </c>
      <c r="E2278" s="29" t="s">
        <v>199</v>
      </c>
      <c r="F2278" s="29" t="s">
        <v>199</v>
      </c>
      <c r="G2278" s="29" t="s">
        <v>199</v>
      </c>
      <c r="H2278" s="29">
        <v>80161501</v>
      </c>
      <c r="I2278" s="29" t="s">
        <v>455</v>
      </c>
      <c r="J2278" s="29" t="s">
        <v>430</v>
      </c>
      <c r="K2278" s="29" t="s">
        <v>1065</v>
      </c>
      <c r="L2278" s="30" t="s">
        <v>147</v>
      </c>
      <c r="M2278" s="30" t="s">
        <v>147</v>
      </c>
      <c r="N2278" s="30">
        <v>12</v>
      </c>
      <c r="O2278" s="30" t="s">
        <v>218</v>
      </c>
      <c r="P2278" s="30" t="s">
        <v>4446</v>
      </c>
      <c r="Q2278" s="31">
        <v>77000000</v>
      </c>
      <c r="R2278" s="31">
        <v>77000000</v>
      </c>
      <c r="S2278" s="30" t="s">
        <v>411</v>
      </c>
      <c r="T2278" s="30" t="s">
        <v>199</v>
      </c>
      <c r="U2278" s="29" t="s">
        <v>345</v>
      </c>
      <c r="V2278" s="29" t="s">
        <v>322</v>
      </c>
      <c r="W2278" s="29" t="s">
        <v>400</v>
      </c>
      <c r="X2278" s="29" t="s">
        <v>206</v>
      </c>
      <c r="Y2278" s="29" t="s">
        <v>211</v>
      </c>
      <c r="Z2278" s="29" t="s">
        <v>457</v>
      </c>
      <c r="AA2278" s="32">
        <v>0</v>
      </c>
      <c r="AB2278" s="32">
        <v>0</v>
      </c>
      <c r="AC2278" s="32">
        <v>77000000</v>
      </c>
      <c r="AD2278" s="32">
        <v>7000000</v>
      </c>
      <c r="AE2278" s="32">
        <v>0</v>
      </c>
      <c r="AF2278" s="32">
        <v>7000000</v>
      </c>
      <c r="AG2278" s="32">
        <v>0</v>
      </c>
      <c r="AH2278" s="32">
        <v>7000000</v>
      </c>
      <c r="AI2278" s="32">
        <v>0</v>
      </c>
      <c r="AJ2278" s="32">
        <v>7000000</v>
      </c>
      <c r="AK2278" s="32">
        <v>0</v>
      </c>
      <c r="AL2278" s="32">
        <v>7000000</v>
      </c>
      <c r="AM2278" s="32">
        <v>0</v>
      </c>
      <c r="AN2278" s="32">
        <v>7000000</v>
      </c>
      <c r="AO2278" s="32">
        <v>0</v>
      </c>
      <c r="AP2278" s="32">
        <v>7000000</v>
      </c>
      <c r="AQ2278" s="32">
        <v>0</v>
      </c>
      <c r="AR2278" s="32">
        <v>7000000</v>
      </c>
      <c r="AS2278" s="32">
        <v>0</v>
      </c>
      <c r="AT2278" s="32">
        <v>7000000</v>
      </c>
      <c r="AU2278" s="32">
        <v>0</v>
      </c>
      <c r="AV2278" s="32">
        <v>7000000</v>
      </c>
      <c r="AW2278" s="32">
        <v>0</v>
      </c>
      <c r="AX2278" s="32">
        <v>7000000</v>
      </c>
      <c r="AZ2278" s="13" t="str">
        <f t="shared" si="177"/>
        <v>OK</v>
      </c>
      <c r="BA2278" s="13" t="str">
        <f t="shared" si="178"/>
        <v>OK</v>
      </c>
      <c r="BB2278" s="7">
        <f t="shared" si="179"/>
        <v>0</v>
      </c>
      <c r="BC2278" s="14">
        <f t="shared" si="180"/>
        <v>77000000</v>
      </c>
      <c r="BD2278" s="14">
        <f t="shared" si="180"/>
        <v>77000000</v>
      </c>
      <c r="BE2278" s="7">
        <f t="shared" si="181"/>
        <v>0</v>
      </c>
      <c r="BF2278" s="7">
        <f t="shared" si="181"/>
        <v>0</v>
      </c>
      <c r="BJ2278" s="2"/>
      <c r="BK2278" s="2"/>
      <c r="BL2278" s="2"/>
      <c r="BM2278" s="2"/>
      <c r="BN2278" s="2"/>
      <c r="BO2278" s="2"/>
      <c r="BP2278" s="2"/>
      <c r="BQ2278" s="2"/>
      <c r="BR2278" s="2"/>
    </row>
    <row r="2279" spans="1:70" s="3" customFormat="1" ht="57">
      <c r="A2279" s="2"/>
      <c r="B2279" s="28" t="s">
        <v>4500</v>
      </c>
      <c r="C2279" s="28" t="s">
        <v>4802</v>
      </c>
      <c r="D2279" s="28" t="s">
        <v>199</v>
      </c>
      <c r="E2279" s="29" t="s">
        <v>199</v>
      </c>
      <c r="F2279" s="29" t="s">
        <v>199</v>
      </c>
      <c r="G2279" s="29" t="s">
        <v>199</v>
      </c>
      <c r="H2279" s="29">
        <v>80161501</v>
      </c>
      <c r="I2279" s="29" t="s">
        <v>455</v>
      </c>
      <c r="J2279" s="29" t="s">
        <v>430</v>
      </c>
      <c r="K2279" s="29" t="s">
        <v>1066</v>
      </c>
      <c r="L2279" s="30" t="s">
        <v>147</v>
      </c>
      <c r="M2279" s="30" t="s">
        <v>147</v>
      </c>
      <c r="N2279" s="30">
        <v>12</v>
      </c>
      <c r="O2279" s="30" t="s">
        <v>218</v>
      </c>
      <c r="P2279" s="30" t="s">
        <v>4446</v>
      </c>
      <c r="Q2279" s="31">
        <v>77000000</v>
      </c>
      <c r="R2279" s="31">
        <v>77000000</v>
      </c>
      <c r="S2279" s="30" t="s">
        <v>411</v>
      </c>
      <c r="T2279" s="30" t="s">
        <v>199</v>
      </c>
      <c r="U2279" s="29" t="s">
        <v>345</v>
      </c>
      <c r="V2279" s="29" t="s">
        <v>322</v>
      </c>
      <c r="W2279" s="29" t="s">
        <v>400</v>
      </c>
      <c r="X2279" s="29" t="s">
        <v>206</v>
      </c>
      <c r="Y2279" s="29" t="s">
        <v>211</v>
      </c>
      <c r="Z2279" s="29" t="s">
        <v>458</v>
      </c>
      <c r="AA2279" s="32">
        <v>0</v>
      </c>
      <c r="AB2279" s="32">
        <v>0</v>
      </c>
      <c r="AC2279" s="32">
        <v>77000000</v>
      </c>
      <c r="AD2279" s="32">
        <v>7000000</v>
      </c>
      <c r="AE2279" s="32">
        <v>0</v>
      </c>
      <c r="AF2279" s="32">
        <v>7000000</v>
      </c>
      <c r="AG2279" s="32">
        <v>0</v>
      </c>
      <c r="AH2279" s="32">
        <v>7000000</v>
      </c>
      <c r="AI2279" s="32">
        <v>0</v>
      </c>
      <c r="AJ2279" s="32">
        <v>7000000</v>
      </c>
      <c r="AK2279" s="32">
        <v>0</v>
      </c>
      <c r="AL2279" s="32">
        <v>7000000</v>
      </c>
      <c r="AM2279" s="32">
        <v>0</v>
      </c>
      <c r="AN2279" s="32">
        <v>7000000</v>
      </c>
      <c r="AO2279" s="32">
        <v>0</v>
      </c>
      <c r="AP2279" s="32">
        <v>7000000</v>
      </c>
      <c r="AQ2279" s="32">
        <v>0</v>
      </c>
      <c r="AR2279" s="32">
        <v>7000000</v>
      </c>
      <c r="AS2279" s="32">
        <v>0</v>
      </c>
      <c r="AT2279" s="32">
        <v>7000000</v>
      </c>
      <c r="AU2279" s="32">
        <v>0</v>
      </c>
      <c r="AV2279" s="32">
        <v>7000000</v>
      </c>
      <c r="AW2279" s="32">
        <v>0</v>
      </c>
      <c r="AX2279" s="32">
        <v>7000000</v>
      </c>
      <c r="AZ2279" s="13" t="str">
        <f t="shared" si="177"/>
        <v>OK</v>
      </c>
      <c r="BA2279" s="13" t="str">
        <f t="shared" si="178"/>
        <v>OK</v>
      </c>
      <c r="BB2279" s="7">
        <f t="shared" si="179"/>
        <v>0</v>
      </c>
      <c r="BC2279" s="14">
        <f t="shared" si="180"/>
        <v>77000000</v>
      </c>
      <c r="BD2279" s="14">
        <f t="shared" si="180"/>
        <v>77000000</v>
      </c>
      <c r="BE2279" s="7">
        <f t="shared" si="181"/>
        <v>0</v>
      </c>
      <c r="BF2279" s="7">
        <f t="shared" si="181"/>
        <v>0</v>
      </c>
      <c r="BJ2279" s="2"/>
      <c r="BK2279" s="2"/>
      <c r="BL2279" s="2"/>
      <c r="BM2279" s="2"/>
      <c r="BN2279" s="2"/>
      <c r="BO2279" s="2"/>
      <c r="BP2279" s="2"/>
      <c r="BQ2279" s="2"/>
      <c r="BR2279" s="2"/>
    </row>
    <row r="2280" spans="1:70" s="3" customFormat="1" ht="57">
      <c r="A2280" s="2"/>
      <c r="B2280" s="28" t="s">
        <v>4501</v>
      </c>
      <c r="C2280" s="28" t="s">
        <v>4802</v>
      </c>
      <c r="D2280" s="28" t="s">
        <v>199</v>
      </c>
      <c r="E2280" s="29" t="s">
        <v>199</v>
      </c>
      <c r="F2280" s="29" t="s">
        <v>199</v>
      </c>
      <c r="G2280" s="29" t="s">
        <v>199</v>
      </c>
      <c r="H2280" s="29">
        <v>80161501</v>
      </c>
      <c r="I2280" s="29" t="s">
        <v>455</v>
      </c>
      <c r="J2280" s="29" t="s">
        <v>430</v>
      </c>
      <c r="K2280" s="29" t="s">
        <v>1067</v>
      </c>
      <c r="L2280" s="30" t="s">
        <v>147</v>
      </c>
      <c r="M2280" s="30" t="s">
        <v>147</v>
      </c>
      <c r="N2280" s="30">
        <v>12</v>
      </c>
      <c r="O2280" s="30" t="s">
        <v>218</v>
      </c>
      <c r="P2280" s="30" t="s">
        <v>4446</v>
      </c>
      <c r="Q2280" s="31">
        <v>110000000</v>
      </c>
      <c r="R2280" s="31">
        <v>110000000</v>
      </c>
      <c r="S2280" s="30" t="s">
        <v>411</v>
      </c>
      <c r="T2280" s="30" t="s">
        <v>199</v>
      </c>
      <c r="U2280" s="29" t="s">
        <v>345</v>
      </c>
      <c r="V2280" s="29" t="s">
        <v>322</v>
      </c>
      <c r="W2280" s="29" t="s">
        <v>400</v>
      </c>
      <c r="X2280" s="29" t="s">
        <v>206</v>
      </c>
      <c r="Y2280" s="29" t="s">
        <v>211</v>
      </c>
      <c r="Z2280" s="29" t="s">
        <v>452</v>
      </c>
      <c r="AA2280" s="32">
        <v>0</v>
      </c>
      <c r="AB2280" s="32">
        <v>0</v>
      </c>
      <c r="AC2280" s="32">
        <v>110000000</v>
      </c>
      <c r="AD2280" s="32">
        <v>10000000</v>
      </c>
      <c r="AE2280" s="32">
        <v>0</v>
      </c>
      <c r="AF2280" s="32">
        <v>10000000</v>
      </c>
      <c r="AG2280" s="32">
        <v>0</v>
      </c>
      <c r="AH2280" s="32">
        <v>10000000</v>
      </c>
      <c r="AI2280" s="32">
        <v>0</v>
      </c>
      <c r="AJ2280" s="32">
        <v>10000000</v>
      </c>
      <c r="AK2280" s="32">
        <v>0</v>
      </c>
      <c r="AL2280" s="32">
        <v>10000000</v>
      </c>
      <c r="AM2280" s="32">
        <v>0</v>
      </c>
      <c r="AN2280" s="32">
        <v>10000000</v>
      </c>
      <c r="AO2280" s="32">
        <v>0</v>
      </c>
      <c r="AP2280" s="32">
        <v>10000000</v>
      </c>
      <c r="AQ2280" s="32">
        <v>0</v>
      </c>
      <c r="AR2280" s="32">
        <v>10000000</v>
      </c>
      <c r="AS2280" s="32">
        <v>0</v>
      </c>
      <c r="AT2280" s="32">
        <v>10000000</v>
      </c>
      <c r="AU2280" s="32">
        <v>0</v>
      </c>
      <c r="AV2280" s="32">
        <v>10000000</v>
      </c>
      <c r="AW2280" s="32">
        <v>0</v>
      </c>
      <c r="AX2280" s="32">
        <v>10000000</v>
      </c>
      <c r="AZ2280" s="13" t="str">
        <f t="shared" si="177"/>
        <v>OK</v>
      </c>
      <c r="BA2280" s="13" t="str">
        <f t="shared" si="178"/>
        <v>OK</v>
      </c>
      <c r="BB2280" s="7">
        <f t="shared" si="179"/>
        <v>0</v>
      </c>
      <c r="BC2280" s="14">
        <f t="shared" si="180"/>
        <v>110000000</v>
      </c>
      <c r="BD2280" s="14">
        <f t="shared" si="180"/>
        <v>110000000</v>
      </c>
      <c r="BE2280" s="7">
        <f t="shared" si="181"/>
        <v>0</v>
      </c>
      <c r="BF2280" s="7">
        <f t="shared" si="181"/>
        <v>0</v>
      </c>
      <c r="BJ2280" s="2"/>
      <c r="BK2280" s="2"/>
      <c r="BL2280" s="2"/>
      <c r="BM2280" s="2"/>
      <c r="BN2280" s="2"/>
      <c r="BO2280" s="2"/>
      <c r="BP2280" s="2"/>
      <c r="BQ2280" s="2"/>
      <c r="BR2280" s="2"/>
    </row>
    <row r="2281" spans="1:70" s="3" customFormat="1" ht="57">
      <c r="A2281" s="2"/>
      <c r="B2281" s="28" t="s">
        <v>4502</v>
      </c>
      <c r="C2281" s="28" t="s">
        <v>4802</v>
      </c>
      <c r="D2281" s="28" t="s">
        <v>199</v>
      </c>
      <c r="E2281" s="29" t="s">
        <v>199</v>
      </c>
      <c r="F2281" s="29" t="s">
        <v>199</v>
      </c>
      <c r="G2281" s="29" t="s">
        <v>199</v>
      </c>
      <c r="H2281" s="29">
        <v>80161501</v>
      </c>
      <c r="I2281" s="29" t="s">
        <v>455</v>
      </c>
      <c r="J2281" s="29" t="s">
        <v>430</v>
      </c>
      <c r="K2281" s="29" t="s">
        <v>1068</v>
      </c>
      <c r="L2281" s="30" t="s">
        <v>147</v>
      </c>
      <c r="M2281" s="30" t="s">
        <v>147</v>
      </c>
      <c r="N2281" s="30">
        <v>12</v>
      </c>
      <c r="O2281" s="30" t="s">
        <v>218</v>
      </c>
      <c r="P2281" s="30" t="s">
        <v>4446</v>
      </c>
      <c r="Q2281" s="31">
        <v>38500000</v>
      </c>
      <c r="R2281" s="31">
        <v>38500000</v>
      </c>
      <c r="S2281" s="30" t="s">
        <v>411</v>
      </c>
      <c r="T2281" s="30" t="s">
        <v>199</v>
      </c>
      <c r="U2281" s="29" t="s">
        <v>345</v>
      </c>
      <c r="V2281" s="29" t="s">
        <v>322</v>
      </c>
      <c r="W2281" s="29" t="s">
        <v>400</v>
      </c>
      <c r="X2281" s="29" t="s">
        <v>206</v>
      </c>
      <c r="Y2281" s="29" t="s">
        <v>211</v>
      </c>
      <c r="Z2281" s="29" t="s">
        <v>459</v>
      </c>
      <c r="AA2281" s="32">
        <v>0</v>
      </c>
      <c r="AB2281" s="32">
        <v>0</v>
      </c>
      <c r="AC2281" s="32">
        <v>38500000</v>
      </c>
      <c r="AD2281" s="32">
        <v>3500000</v>
      </c>
      <c r="AE2281" s="32">
        <v>0</v>
      </c>
      <c r="AF2281" s="32">
        <v>3500000</v>
      </c>
      <c r="AG2281" s="32">
        <v>0</v>
      </c>
      <c r="AH2281" s="32">
        <v>3500000</v>
      </c>
      <c r="AI2281" s="32">
        <v>0</v>
      </c>
      <c r="AJ2281" s="32">
        <v>3500000</v>
      </c>
      <c r="AK2281" s="32">
        <v>0</v>
      </c>
      <c r="AL2281" s="32">
        <v>3500000</v>
      </c>
      <c r="AM2281" s="32">
        <v>0</v>
      </c>
      <c r="AN2281" s="32">
        <v>3500000</v>
      </c>
      <c r="AO2281" s="32">
        <v>0</v>
      </c>
      <c r="AP2281" s="32">
        <v>3500000</v>
      </c>
      <c r="AQ2281" s="32">
        <v>0</v>
      </c>
      <c r="AR2281" s="32">
        <v>3500000</v>
      </c>
      <c r="AS2281" s="32">
        <v>0</v>
      </c>
      <c r="AT2281" s="32">
        <v>3500000</v>
      </c>
      <c r="AU2281" s="32">
        <v>0</v>
      </c>
      <c r="AV2281" s="32">
        <v>3500000</v>
      </c>
      <c r="AW2281" s="32">
        <v>0</v>
      </c>
      <c r="AX2281" s="32">
        <v>3500000</v>
      </c>
      <c r="AZ2281" s="13" t="str">
        <f t="shared" si="177"/>
        <v>OK</v>
      </c>
      <c r="BA2281" s="13" t="str">
        <f t="shared" si="178"/>
        <v>OK</v>
      </c>
      <c r="BB2281" s="7">
        <f t="shared" si="179"/>
        <v>0</v>
      </c>
      <c r="BC2281" s="14">
        <f t="shared" si="180"/>
        <v>38500000</v>
      </c>
      <c r="BD2281" s="14">
        <f t="shared" si="180"/>
        <v>38500000</v>
      </c>
      <c r="BE2281" s="7">
        <f t="shared" si="181"/>
        <v>0</v>
      </c>
      <c r="BF2281" s="7">
        <f t="shared" si="181"/>
        <v>0</v>
      </c>
      <c r="BJ2281" s="2"/>
      <c r="BK2281" s="2"/>
      <c r="BL2281" s="2"/>
      <c r="BM2281" s="2"/>
      <c r="BN2281" s="2"/>
      <c r="BO2281" s="2"/>
      <c r="BP2281" s="2"/>
      <c r="BQ2281" s="2"/>
      <c r="BR2281" s="2"/>
    </row>
    <row r="2282" spans="1:70" s="3" customFormat="1" ht="114">
      <c r="A2282" s="2"/>
      <c r="B2282" s="28" t="s">
        <v>4503</v>
      </c>
      <c r="C2282" s="28" t="s">
        <v>4802</v>
      </c>
      <c r="D2282" s="28" t="s">
        <v>199</v>
      </c>
      <c r="E2282" s="29" t="s">
        <v>199</v>
      </c>
      <c r="F2282" s="29" t="s">
        <v>199</v>
      </c>
      <c r="G2282" s="29" t="s">
        <v>199</v>
      </c>
      <c r="H2282" s="29">
        <v>80161501</v>
      </c>
      <c r="I2282" s="29" t="s">
        <v>455</v>
      </c>
      <c r="J2282" s="29" t="s">
        <v>430</v>
      </c>
      <c r="K2282" s="29" t="s">
        <v>1069</v>
      </c>
      <c r="L2282" s="30" t="s">
        <v>147</v>
      </c>
      <c r="M2282" s="30" t="s">
        <v>147</v>
      </c>
      <c r="N2282" s="30">
        <v>12</v>
      </c>
      <c r="O2282" s="30" t="s">
        <v>218</v>
      </c>
      <c r="P2282" s="30" t="s">
        <v>4446</v>
      </c>
      <c r="Q2282" s="31">
        <v>66000000</v>
      </c>
      <c r="R2282" s="31">
        <v>66000000</v>
      </c>
      <c r="S2282" s="30" t="s">
        <v>411</v>
      </c>
      <c r="T2282" s="30" t="s">
        <v>199</v>
      </c>
      <c r="U2282" s="29" t="s">
        <v>345</v>
      </c>
      <c r="V2282" s="29" t="s">
        <v>322</v>
      </c>
      <c r="W2282" s="29" t="s">
        <v>400</v>
      </c>
      <c r="X2282" s="29" t="s">
        <v>206</v>
      </c>
      <c r="Y2282" s="29" t="s">
        <v>211</v>
      </c>
      <c r="Z2282" s="29" t="s">
        <v>460</v>
      </c>
      <c r="AA2282" s="32">
        <v>0</v>
      </c>
      <c r="AB2282" s="32">
        <v>0</v>
      </c>
      <c r="AC2282" s="32">
        <v>66000000</v>
      </c>
      <c r="AD2282" s="32">
        <v>6000000</v>
      </c>
      <c r="AE2282" s="32">
        <v>0</v>
      </c>
      <c r="AF2282" s="32">
        <v>6000000</v>
      </c>
      <c r="AG2282" s="32">
        <v>0</v>
      </c>
      <c r="AH2282" s="32">
        <v>6000000</v>
      </c>
      <c r="AI2282" s="32">
        <v>0</v>
      </c>
      <c r="AJ2282" s="32">
        <v>6000000</v>
      </c>
      <c r="AK2282" s="32">
        <v>0</v>
      </c>
      <c r="AL2282" s="32">
        <v>6000000</v>
      </c>
      <c r="AM2282" s="32">
        <v>0</v>
      </c>
      <c r="AN2282" s="32">
        <v>6000000</v>
      </c>
      <c r="AO2282" s="32">
        <v>0</v>
      </c>
      <c r="AP2282" s="32">
        <v>6000000</v>
      </c>
      <c r="AQ2282" s="32">
        <v>0</v>
      </c>
      <c r="AR2282" s="32">
        <v>6000000</v>
      </c>
      <c r="AS2282" s="32">
        <v>0</v>
      </c>
      <c r="AT2282" s="32">
        <v>6000000</v>
      </c>
      <c r="AU2282" s="32">
        <v>0</v>
      </c>
      <c r="AV2282" s="32">
        <v>6000000</v>
      </c>
      <c r="AW2282" s="32">
        <v>0</v>
      </c>
      <c r="AX2282" s="32">
        <v>6000000</v>
      </c>
      <c r="AZ2282" s="13" t="str">
        <f t="shared" si="177"/>
        <v>OK</v>
      </c>
      <c r="BA2282" s="13" t="str">
        <f t="shared" si="178"/>
        <v>OK</v>
      </c>
      <c r="BB2282" s="7">
        <f t="shared" si="179"/>
        <v>0</v>
      </c>
      <c r="BC2282" s="14">
        <f t="shared" si="180"/>
        <v>66000000</v>
      </c>
      <c r="BD2282" s="14">
        <f t="shared" si="180"/>
        <v>66000000</v>
      </c>
      <c r="BE2282" s="7">
        <f t="shared" si="181"/>
        <v>0</v>
      </c>
      <c r="BF2282" s="7">
        <f t="shared" si="181"/>
        <v>0</v>
      </c>
      <c r="BJ2282" s="2"/>
      <c r="BK2282" s="2"/>
      <c r="BL2282" s="2"/>
      <c r="BM2282" s="2"/>
      <c r="BN2282" s="2"/>
      <c r="BO2282" s="2"/>
      <c r="BP2282" s="2"/>
      <c r="BQ2282" s="2"/>
      <c r="BR2282" s="2"/>
    </row>
    <row r="2283" spans="1:70" s="3" customFormat="1" ht="57">
      <c r="A2283" s="2"/>
      <c r="B2283" s="28" t="s">
        <v>4504</v>
      </c>
      <c r="C2283" s="28" t="s">
        <v>4802</v>
      </c>
      <c r="D2283" s="28" t="s">
        <v>199</v>
      </c>
      <c r="E2283" s="29" t="s">
        <v>199</v>
      </c>
      <c r="F2283" s="29" t="s">
        <v>199</v>
      </c>
      <c r="G2283" s="29" t="s">
        <v>199</v>
      </c>
      <c r="H2283" s="29">
        <v>80161501</v>
      </c>
      <c r="I2283" s="29" t="s">
        <v>455</v>
      </c>
      <c r="J2283" s="29" t="s">
        <v>430</v>
      </c>
      <c r="K2283" s="29" t="s">
        <v>1070</v>
      </c>
      <c r="L2283" s="30" t="s">
        <v>147</v>
      </c>
      <c r="M2283" s="30" t="s">
        <v>147</v>
      </c>
      <c r="N2283" s="30">
        <v>12</v>
      </c>
      <c r="O2283" s="30" t="s">
        <v>218</v>
      </c>
      <c r="P2283" s="30" t="s">
        <v>4446</v>
      </c>
      <c r="Q2283" s="31">
        <v>49500000</v>
      </c>
      <c r="R2283" s="31">
        <v>49500000</v>
      </c>
      <c r="S2283" s="30" t="s">
        <v>411</v>
      </c>
      <c r="T2283" s="30" t="s">
        <v>199</v>
      </c>
      <c r="U2283" s="29" t="s">
        <v>345</v>
      </c>
      <c r="V2283" s="29" t="s">
        <v>322</v>
      </c>
      <c r="W2283" s="29" t="s">
        <v>400</v>
      </c>
      <c r="X2283" s="29" t="s">
        <v>206</v>
      </c>
      <c r="Y2283" s="29" t="s">
        <v>211</v>
      </c>
      <c r="Z2283" s="29" t="s">
        <v>458</v>
      </c>
      <c r="AA2283" s="32">
        <v>0</v>
      </c>
      <c r="AB2283" s="32">
        <v>0</v>
      </c>
      <c r="AC2283" s="32">
        <v>49500000</v>
      </c>
      <c r="AD2283" s="32">
        <v>4500000</v>
      </c>
      <c r="AE2283" s="32">
        <v>0</v>
      </c>
      <c r="AF2283" s="32">
        <v>4500000</v>
      </c>
      <c r="AG2283" s="32">
        <v>0</v>
      </c>
      <c r="AH2283" s="32">
        <v>4500000</v>
      </c>
      <c r="AI2283" s="32">
        <v>0</v>
      </c>
      <c r="AJ2283" s="32">
        <v>4500000</v>
      </c>
      <c r="AK2283" s="32">
        <v>0</v>
      </c>
      <c r="AL2283" s="32">
        <v>4500000</v>
      </c>
      <c r="AM2283" s="32">
        <v>0</v>
      </c>
      <c r="AN2283" s="32">
        <v>4500000</v>
      </c>
      <c r="AO2283" s="32">
        <v>0</v>
      </c>
      <c r="AP2283" s="32">
        <v>4500000</v>
      </c>
      <c r="AQ2283" s="32">
        <v>0</v>
      </c>
      <c r="AR2283" s="32">
        <v>4500000</v>
      </c>
      <c r="AS2283" s="32">
        <v>0</v>
      </c>
      <c r="AT2283" s="32">
        <v>4500000</v>
      </c>
      <c r="AU2283" s="32">
        <v>0</v>
      </c>
      <c r="AV2283" s="32">
        <v>4500000</v>
      </c>
      <c r="AW2283" s="32">
        <v>0</v>
      </c>
      <c r="AX2283" s="32">
        <v>4500000</v>
      </c>
      <c r="AZ2283" s="13" t="str">
        <f t="shared" si="177"/>
        <v>OK</v>
      </c>
      <c r="BA2283" s="13" t="str">
        <f t="shared" si="178"/>
        <v>OK</v>
      </c>
      <c r="BB2283" s="7">
        <f t="shared" si="179"/>
        <v>0</v>
      </c>
      <c r="BC2283" s="14">
        <f t="shared" si="180"/>
        <v>49500000</v>
      </c>
      <c r="BD2283" s="14">
        <f t="shared" si="180"/>
        <v>49500000</v>
      </c>
      <c r="BE2283" s="7">
        <f t="shared" si="181"/>
        <v>0</v>
      </c>
      <c r="BF2283" s="7">
        <f t="shared" si="181"/>
        <v>0</v>
      </c>
      <c r="BJ2283" s="2"/>
      <c r="BK2283" s="2"/>
      <c r="BL2283" s="2"/>
      <c r="BM2283" s="2"/>
      <c r="BN2283" s="2"/>
      <c r="BO2283" s="2"/>
      <c r="BP2283" s="2"/>
      <c r="BQ2283" s="2"/>
      <c r="BR2283" s="2"/>
    </row>
    <row r="2284" spans="1:70" s="3" customFormat="1" ht="42.75">
      <c r="A2284" s="2"/>
      <c r="B2284" s="28" t="s">
        <v>4505</v>
      </c>
      <c r="C2284" s="28" t="s">
        <v>4803</v>
      </c>
      <c r="D2284" s="28" t="s">
        <v>199</v>
      </c>
      <c r="E2284" s="29" t="s">
        <v>199</v>
      </c>
      <c r="F2284" s="29" t="s">
        <v>199</v>
      </c>
      <c r="G2284" s="29" t="s">
        <v>199</v>
      </c>
      <c r="H2284" s="29">
        <v>80131502</v>
      </c>
      <c r="I2284" s="29" t="s">
        <v>408</v>
      </c>
      <c r="J2284" s="29" t="s">
        <v>465</v>
      </c>
      <c r="K2284" s="29" t="s">
        <v>1623</v>
      </c>
      <c r="L2284" s="30" t="s">
        <v>146</v>
      </c>
      <c r="M2284" s="30" t="s">
        <v>146</v>
      </c>
      <c r="N2284" s="30">
        <v>12</v>
      </c>
      <c r="O2284" s="30" t="s">
        <v>199</v>
      </c>
      <c r="P2284" s="30" t="s">
        <v>4446</v>
      </c>
      <c r="Q2284" s="31">
        <v>30000000</v>
      </c>
      <c r="R2284" s="31">
        <v>30000000</v>
      </c>
      <c r="S2284" s="30" t="s">
        <v>411</v>
      </c>
      <c r="T2284" s="30" t="s">
        <v>199</v>
      </c>
      <c r="U2284" s="29" t="s">
        <v>466</v>
      </c>
      <c r="V2284" s="29" t="s">
        <v>334</v>
      </c>
      <c r="W2284" s="29" t="s">
        <v>467</v>
      </c>
      <c r="X2284" s="29" t="s">
        <v>206</v>
      </c>
      <c r="Y2284" s="29" t="s">
        <v>1624</v>
      </c>
      <c r="Z2284" s="29" t="s">
        <v>468</v>
      </c>
      <c r="AA2284" s="32">
        <v>2500000</v>
      </c>
      <c r="AB2284" s="32">
        <v>2500000</v>
      </c>
      <c r="AC2284" s="32">
        <v>2500000</v>
      </c>
      <c r="AD2284" s="32">
        <v>2500000</v>
      </c>
      <c r="AE2284" s="32">
        <v>2500000</v>
      </c>
      <c r="AF2284" s="32">
        <v>2500000</v>
      </c>
      <c r="AG2284" s="32">
        <v>2500000</v>
      </c>
      <c r="AH2284" s="32">
        <v>2500000</v>
      </c>
      <c r="AI2284" s="32">
        <v>2500000</v>
      </c>
      <c r="AJ2284" s="32">
        <v>2500000</v>
      </c>
      <c r="AK2284" s="32">
        <v>2500000</v>
      </c>
      <c r="AL2284" s="32">
        <v>2500000</v>
      </c>
      <c r="AM2284" s="32">
        <v>2500000</v>
      </c>
      <c r="AN2284" s="32">
        <v>2500000</v>
      </c>
      <c r="AO2284" s="32">
        <v>2500000</v>
      </c>
      <c r="AP2284" s="32">
        <v>2500000</v>
      </c>
      <c r="AQ2284" s="32">
        <v>2500000</v>
      </c>
      <c r="AR2284" s="32">
        <v>2500000</v>
      </c>
      <c r="AS2284" s="32">
        <v>2500000</v>
      </c>
      <c r="AT2284" s="32">
        <v>2500000</v>
      </c>
      <c r="AU2284" s="32">
        <v>2500000</v>
      </c>
      <c r="AV2284" s="32">
        <v>2500000</v>
      </c>
      <c r="AW2284" s="32">
        <v>2500000</v>
      </c>
      <c r="AX2284" s="32">
        <v>2500000</v>
      </c>
      <c r="AZ2284" s="13" t="str">
        <f t="shared" si="177"/>
        <v>OK</v>
      </c>
      <c r="BA2284" s="13" t="str">
        <f t="shared" si="178"/>
        <v>OK</v>
      </c>
      <c r="BB2284" s="7">
        <f t="shared" si="179"/>
        <v>0</v>
      </c>
      <c r="BC2284" s="14">
        <f t="shared" si="180"/>
        <v>30000000</v>
      </c>
      <c r="BD2284" s="14">
        <f t="shared" si="180"/>
        <v>30000000</v>
      </c>
      <c r="BE2284" s="7">
        <f t="shared" si="181"/>
        <v>0</v>
      </c>
      <c r="BF2284" s="7">
        <f t="shared" si="181"/>
        <v>0</v>
      </c>
      <c r="BJ2284" s="2"/>
      <c r="BK2284" s="2"/>
      <c r="BL2284" s="2"/>
      <c r="BM2284" s="2"/>
      <c r="BN2284" s="2"/>
      <c r="BO2284" s="2"/>
      <c r="BP2284" s="2"/>
      <c r="BQ2284" s="2"/>
      <c r="BR2284" s="2"/>
    </row>
    <row r="2285" spans="1:70" s="3" customFormat="1" ht="42.75">
      <c r="A2285" s="2"/>
      <c r="B2285" s="28" t="s">
        <v>4506</v>
      </c>
      <c r="C2285" s="28" t="s">
        <v>4803</v>
      </c>
      <c r="D2285" s="28" t="s">
        <v>199</v>
      </c>
      <c r="E2285" s="29" t="s">
        <v>199</v>
      </c>
      <c r="F2285" s="29" t="s">
        <v>199</v>
      </c>
      <c r="G2285" s="29" t="s">
        <v>199</v>
      </c>
      <c r="H2285" s="29">
        <v>15101500</v>
      </c>
      <c r="I2285" s="29" t="s">
        <v>408</v>
      </c>
      <c r="J2285" s="29" t="s">
        <v>469</v>
      </c>
      <c r="K2285" s="29" t="s">
        <v>1625</v>
      </c>
      <c r="L2285" s="30" t="s">
        <v>146</v>
      </c>
      <c r="M2285" s="30" t="s">
        <v>146</v>
      </c>
      <c r="N2285" s="30">
        <v>6</v>
      </c>
      <c r="O2285" s="30" t="s">
        <v>437</v>
      </c>
      <c r="P2285" s="30" t="s">
        <v>4446</v>
      </c>
      <c r="Q2285" s="31">
        <v>25000000</v>
      </c>
      <c r="R2285" s="31">
        <v>25000000</v>
      </c>
      <c r="S2285" s="30" t="s">
        <v>411</v>
      </c>
      <c r="T2285" s="30" t="s">
        <v>199</v>
      </c>
      <c r="U2285" s="29" t="s">
        <v>466</v>
      </c>
      <c r="V2285" s="29" t="s">
        <v>334</v>
      </c>
      <c r="W2285" s="29" t="s">
        <v>467</v>
      </c>
      <c r="X2285" s="29" t="s">
        <v>206</v>
      </c>
      <c r="Y2285" s="29" t="s">
        <v>470</v>
      </c>
      <c r="Z2285" s="29" t="s">
        <v>468</v>
      </c>
      <c r="AA2285" s="32">
        <v>25000000</v>
      </c>
      <c r="AB2285" s="32">
        <v>0</v>
      </c>
      <c r="AC2285" s="32">
        <v>0</v>
      </c>
      <c r="AD2285" s="32">
        <v>4150000</v>
      </c>
      <c r="AE2285" s="32">
        <v>0</v>
      </c>
      <c r="AF2285" s="32">
        <v>4150000</v>
      </c>
      <c r="AG2285" s="32">
        <v>0</v>
      </c>
      <c r="AH2285" s="32">
        <v>4150000</v>
      </c>
      <c r="AI2285" s="32">
        <v>0</v>
      </c>
      <c r="AJ2285" s="32">
        <v>4150000</v>
      </c>
      <c r="AK2285" s="32">
        <v>0</v>
      </c>
      <c r="AL2285" s="32">
        <v>4150000</v>
      </c>
      <c r="AM2285" s="32">
        <v>0</v>
      </c>
      <c r="AN2285" s="32">
        <v>4250000</v>
      </c>
      <c r="AO2285" s="32">
        <v>0</v>
      </c>
      <c r="AP2285" s="32">
        <v>0</v>
      </c>
      <c r="AQ2285" s="32">
        <v>0</v>
      </c>
      <c r="AR2285" s="32">
        <v>0</v>
      </c>
      <c r="AS2285" s="32">
        <v>0</v>
      </c>
      <c r="AT2285" s="32">
        <v>0</v>
      </c>
      <c r="AU2285" s="32">
        <v>0</v>
      </c>
      <c r="AV2285" s="32">
        <v>0</v>
      </c>
      <c r="AW2285" s="32">
        <v>0</v>
      </c>
      <c r="AX2285" s="32">
        <v>0</v>
      </c>
      <c r="AZ2285" s="13" t="str">
        <f t="shared" si="177"/>
        <v>OK</v>
      </c>
      <c r="BA2285" s="13" t="str">
        <f t="shared" si="178"/>
        <v>OK</v>
      </c>
      <c r="BB2285" s="7">
        <f t="shared" si="179"/>
        <v>0</v>
      </c>
      <c r="BC2285" s="14">
        <f t="shared" si="180"/>
        <v>25000000</v>
      </c>
      <c r="BD2285" s="14">
        <f t="shared" si="180"/>
        <v>25000000</v>
      </c>
      <c r="BE2285" s="7">
        <f t="shared" si="181"/>
        <v>0</v>
      </c>
      <c r="BF2285" s="7">
        <f t="shared" si="181"/>
        <v>0</v>
      </c>
      <c r="BJ2285" s="2"/>
      <c r="BK2285" s="2"/>
      <c r="BL2285" s="2"/>
      <c r="BM2285" s="2"/>
      <c r="BN2285" s="2"/>
      <c r="BO2285" s="2"/>
      <c r="BP2285" s="2"/>
      <c r="BQ2285" s="2"/>
      <c r="BR2285" s="2"/>
    </row>
    <row r="2286" spans="1:70" s="3" customFormat="1" ht="42.75">
      <c r="A2286" s="2"/>
      <c r="B2286" s="28" t="s">
        <v>4507</v>
      </c>
      <c r="C2286" s="28" t="s">
        <v>4803</v>
      </c>
      <c r="D2286" s="28" t="s">
        <v>199</v>
      </c>
      <c r="E2286" s="29" t="s">
        <v>199</v>
      </c>
      <c r="F2286" s="29" t="s">
        <v>199</v>
      </c>
      <c r="G2286" s="29" t="s">
        <v>199</v>
      </c>
      <c r="H2286" s="29">
        <v>76111500</v>
      </c>
      <c r="I2286" s="29" t="s">
        <v>408</v>
      </c>
      <c r="J2286" s="29" t="s">
        <v>441</v>
      </c>
      <c r="K2286" s="29" t="s">
        <v>1626</v>
      </c>
      <c r="L2286" s="30" t="s">
        <v>146</v>
      </c>
      <c r="M2286" s="30" t="s">
        <v>146</v>
      </c>
      <c r="N2286" s="30">
        <v>8</v>
      </c>
      <c r="O2286" s="30" t="s">
        <v>199</v>
      </c>
      <c r="P2286" s="30" t="s">
        <v>4446</v>
      </c>
      <c r="Q2286" s="31">
        <v>3063161227</v>
      </c>
      <c r="R2286" s="31">
        <v>1946563882</v>
      </c>
      <c r="S2286" s="30" t="s">
        <v>216</v>
      </c>
      <c r="T2286" s="30" t="s">
        <v>217</v>
      </c>
      <c r="U2286" s="29" t="s">
        <v>466</v>
      </c>
      <c r="V2286" s="29" t="s">
        <v>334</v>
      </c>
      <c r="W2286" s="29" t="s">
        <v>467</v>
      </c>
      <c r="X2286" s="29" t="s">
        <v>206</v>
      </c>
      <c r="Y2286" s="29" t="s">
        <v>478</v>
      </c>
      <c r="Z2286" s="29" t="s">
        <v>468</v>
      </c>
      <c r="AA2286" s="32">
        <v>1946563882</v>
      </c>
      <c r="AB2286" s="32">
        <v>162213657</v>
      </c>
      <c r="AC2286" s="32">
        <v>0</v>
      </c>
      <c r="AD2286" s="32">
        <v>162213657</v>
      </c>
      <c r="AE2286" s="32">
        <v>0</v>
      </c>
      <c r="AF2286" s="32">
        <v>162213657</v>
      </c>
      <c r="AG2286" s="32">
        <v>0</v>
      </c>
      <c r="AH2286" s="32">
        <v>162213657</v>
      </c>
      <c r="AI2286" s="32">
        <v>0</v>
      </c>
      <c r="AJ2286" s="32">
        <v>162213657</v>
      </c>
      <c r="AK2286" s="32">
        <v>0</v>
      </c>
      <c r="AL2286" s="32">
        <v>162213657</v>
      </c>
      <c r="AM2286" s="32">
        <v>0</v>
      </c>
      <c r="AN2286" s="32">
        <v>162213657</v>
      </c>
      <c r="AO2286" s="32">
        <v>0</v>
      </c>
      <c r="AP2286" s="32">
        <v>162213657</v>
      </c>
      <c r="AQ2286" s="32">
        <v>0</v>
      </c>
      <c r="AR2286" s="32">
        <v>162213657</v>
      </c>
      <c r="AS2286" s="32">
        <v>0</v>
      </c>
      <c r="AT2286" s="32">
        <v>162213657</v>
      </c>
      <c r="AU2286" s="32">
        <v>0</v>
      </c>
      <c r="AV2286" s="32">
        <v>162213657</v>
      </c>
      <c r="AW2286" s="32">
        <v>0</v>
      </c>
      <c r="AX2286" s="32">
        <v>162213655</v>
      </c>
      <c r="AZ2286" s="13" t="str">
        <f t="shared" si="177"/>
        <v>OK</v>
      </c>
      <c r="BA2286" s="13" t="str">
        <f t="shared" si="178"/>
        <v>OK</v>
      </c>
      <c r="BB2286" s="7">
        <f t="shared" si="179"/>
        <v>0</v>
      </c>
      <c r="BC2286" s="14">
        <f t="shared" si="180"/>
        <v>1946563882</v>
      </c>
      <c r="BD2286" s="14">
        <f t="shared" si="180"/>
        <v>1946563882</v>
      </c>
      <c r="BE2286" s="7">
        <f t="shared" si="181"/>
        <v>0</v>
      </c>
      <c r="BF2286" s="7">
        <f t="shared" si="181"/>
        <v>0</v>
      </c>
      <c r="BJ2286" s="2"/>
      <c r="BK2286" s="2"/>
      <c r="BL2286" s="2"/>
      <c r="BM2286" s="2"/>
      <c r="BN2286" s="2"/>
      <c r="BO2286" s="2"/>
      <c r="BP2286" s="2"/>
      <c r="BQ2286" s="2"/>
      <c r="BR2286" s="2"/>
    </row>
    <row r="2287" spans="1:70" s="3" customFormat="1" ht="42.75">
      <c r="A2287" s="2"/>
      <c r="B2287" s="28" t="s">
        <v>4508</v>
      </c>
      <c r="C2287" s="28" t="s">
        <v>4803</v>
      </c>
      <c r="D2287" s="28" t="s">
        <v>199</v>
      </c>
      <c r="E2287" s="29" t="s">
        <v>199</v>
      </c>
      <c r="F2287" s="29" t="s">
        <v>199</v>
      </c>
      <c r="G2287" s="29" t="s">
        <v>199</v>
      </c>
      <c r="H2287" s="29"/>
      <c r="I2287" s="29" t="s">
        <v>408</v>
      </c>
      <c r="J2287" s="29" t="s">
        <v>479</v>
      </c>
      <c r="K2287" s="29" t="s">
        <v>1627</v>
      </c>
      <c r="L2287" s="30" t="s">
        <v>146</v>
      </c>
      <c r="M2287" s="30" t="s">
        <v>146</v>
      </c>
      <c r="N2287" s="30">
        <v>12</v>
      </c>
      <c r="O2287" s="30" t="s">
        <v>199</v>
      </c>
      <c r="P2287" s="30" t="s">
        <v>4446</v>
      </c>
      <c r="Q2287" s="31">
        <v>1158638203</v>
      </c>
      <c r="R2287" s="31">
        <v>1158638203</v>
      </c>
      <c r="S2287" s="30" t="s">
        <v>411</v>
      </c>
      <c r="T2287" s="30" t="s">
        <v>199</v>
      </c>
      <c r="U2287" s="29" t="s">
        <v>466</v>
      </c>
      <c r="V2287" s="29" t="s">
        <v>334</v>
      </c>
      <c r="W2287" s="29" t="s">
        <v>467</v>
      </c>
      <c r="X2287" s="29" t="s">
        <v>206</v>
      </c>
      <c r="Y2287" s="29" t="s">
        <v>480</v>
      </c>
      <c r="Z2287" s="29" t="s">
        <v>468</v>
      </c>
      <c r="AA2287" s="32">
        <v>96553183</v>
      </c>
      <c r="AB2287" s="32">
        <v>96553183</v>
      </c>
      <c r="AC2287" s="32">
        <v>96553183</v>
      </c>
      <c r="AD2287" s="32">
        <v>96553183</v>
      </c>
      <c r="AE2287" s="32">
        <v>96553183</v>
      </c>
      <c r="AF2287" s="32">
        <v>96553183</v>
      </c>
      <c r="AG2287" s="32">
        <v>96553183</v>
      </c>
      <c r="AH2287" s="32">
        <v>96553183</v>
      </c>
      <c r="AI2287" s="32">
        <v>96553183</v>
      </c>
      <c r="AJ2287" s="32">
        <v>96553183</v>
      </c>
      <c r="AK2287" s="32">
        <v>96553183</v>
      </c>
      <c r="AL2287" s="32">
        <v>96553183</v>
      </c>
      <c r="AM2287" s="32">
        <v>96553183</v>
      </c>
      <c r="AN2287" s="32">
        <v>96553183</v>
      </c>
      <c r="AO2287" s="32">
        <v>96553183</v>
      </c>
      <c r="AP2287" s="32">
        <v>96553183</v>
      </c>
      <c r="AQ2287" s="32">
        <v>96553183</v>
      </c>
      <c r="AR2287" s="32">
        <v>96553183</v>
      </c>
      <c r="AS2287" s="32">
        <v>96553183</v>
      </c>
      <c r="AT2287" s="32">
        <v>96553183</v>
      </c>
      <c r="AU2287" s="32">
        <v>96553183</v>
      </c>
      <c r="AV2287" s="32">
        <v>96553183</v>
      </c>
      <c r="AW2287" s="32">
        <v>96553190</v>
      </c>
      <c r="AX2287" s="32">
        <v>96553190</v>
      </c>
      <c r="AZ2287" s="13" t="str">
        <f t="shared" si="177"/>
        <v>OK</v>
      </c>
      <c r="BA2287" s="13" t="str">
        <f t="shared" si="178"/>
        <v>OK</v>
      </c>
      <c r="BB2287" s="7">
        <f t="shared" si="179"/>
        <v>1</v>
      </c>
      <c r="BC2287" s="14">
        <f t="shared" si="180"/>
        <v>1158638203</v>
      </c>
      <c r="BD2287" s="14">
        <f t="shared" si="180"/>
        <v>1158638203</v>
      </c>
      <c r="BE2287" s="7">
        <f t="shared" si="181"/>
        <v>0</v>
      </c>
      <c r="BF2287" s="7">
        <f t="shared" si="181"/>
        <v>0</v>
      </c>
      <c r="BJ2287" s="2"/>
      <c r="BK2287" s="2"/>
      <c r="BL2287" s="2"/>
      <c r="BM2287" s="2"/>
      <c r="BN2287" s="2"/>
      <c r="BO2287" s="2"/>
      <c r="BP2287" s="2"/>
      <c r="BQ2287" s="2"/>
      <c r="BR2287" s="2"/>
    </row>
    <row r="2288" spans="1:70" s="3" customFormat="1" ht="51">
      <c r="A2288" s="2"/>
      <c r="B2288" s="28" t="s">
        <v>4509</v>
      </c>
      <c r="C2288" s="28" t="s">
        <v>4803</v>
      </c>
      <c r="D2288" s="28" t="s">
        <v>199</v>
      </c>
      <c r="E2288" s="29" t="s">
        <v>199</v>
      </c>
      <c r="F2288" s="29" t="s">
        <v>199</v>
      </c>
      <c r="G2288" s="29" t="s">
        <v>199</v>
      </c>
      <c r="H2288" s="29"/>
      <c r="I2288" s="29" t="s">
        <v>408</v>
      </c>
      <c r="J2288" s="29" t="s">
        <v>479</v>
      </c>
      <c r="K2288" s="29" t="s">
        <v>1628</v>
      </c>
      <c r="L2288" s="30" t="s">
        <v>146</v>
      </c>
      <c r="M2288" s="30" t="s">
        <v>146</v>
      </c>
      <c r="N2288" s="30">
        <v>12</v>
      </c>
      <c r="O2288" s="30" t="s">
        <v>199</v>
      </c>
      <c r="P2288" s="30" t="s">
        <v>4446</v>
      </c>
      <c r="Q2288" s="31">
        <v>79852354</v>
      </c>
      <c r="R2288" s="31">
        <v>79852354</v>
      </c>
      <c r="S2288" s="30" t="s">
        <v>411</v>
      </c>
      <c r="T2288" s="30" t="s">
        <v>199</v>
      </c>
      <c r="U2288" s="29" t="s">
        <v>466</v>
      </c>
      <c r="V2288" s="29" t="s">
        <v>334</v>
      </c>
      <c r="W2288" s="29" t="s">
        <v>467</v>
      </c>
      <c r="X2288" s="29" t="s">
        <v>206</v>
      </c>
      <c r="Y2288" s="29" t="s">
        <v>480</v>
      </c>
      <c r="Z2288" s="29" t="s">
        <v>468</v>
      </c>
      <c r="AA2288" s="32">
        <v>6654363</v>
      </c>
      <c r="AB2288" s="32">
        <v>6654363</v>
      </c>
      <c r="AC2288" s="32">
        <v>6654363</v>
      </c>
      <c r="AD2288" s="32">
        <v>6654363</v>
      </c>
      <c r="AE2288" s="32">
        <v>6654363</v>
      </c>
      <c r="AF2288" s="32">
        <v>6654363</v>
      </c>
      <c r="AG2288" s="32">
        <v>6654363</v>
      </c>
      <c r="AH2288" s="32">
        <v>6654363</v>
      </c>
      <c r="AI2288" s="32">
        <v>6654363</v>
      </c>
      <c r="AJ2288" s="32">
        <v>6654363</v>
      </c>
      <c r="AK2288" s="32">
        <v>6654363</v>
      </c>
      <c r="AL2288" s="32">
        <v>6654363</v>
      </c>
      <c r="AM2288" s="32">
        <v>6654363</v>
      </c>
      <c r="AN2288" s="32">
        <v>6654363</v>
      </c>
      <c r="AO2288" s="32">
        <v>6654363</v>
      </c>
      <c r="AP2288" s="32">
        <v>6654363</v>
      </c>
      <c r="AQ2288" s="32">
        <v>6654363</v>
      </c>
      <c r="AR2288" s="32">
        <v>6654363</v>
      </c>
      <c r="AS2288" s="32">
        <v>6654363</v>
      </c>
      <c r="AT2288" s="32">
        <v>6654363</v>
      </c>
      <c r="AU2288" s="32">
        <v>6654363</v>
      </c>
      <c r="AV2288" s="32">
        <v>6654363</v>
      </c>
      <c r="AW2288" s="32">
        <v>6654362</v>
      </c>
      <c r="AX2288" s="32">
        <v>6654362</v>
      </c>
      <c r="AZ2288" s="13" t="str">
        <f t="shared" si="177"/>
        <v>Compromisos superan al Valor estimado en $ 1,00</v>
      </c>
      <c r="BA2288" s="13" t="str">
        <f t="shared" si="178"/>
        <v>Obligaciones superan al Valor estimado en $ 1,00</v>
      </c>
      <c r="BB2288" s="7">
        <f t="shared" si="179"/>
        <v>1</v>
      </c>
      <c r="BC2288" s="14">
        <f t="shared" si="180"/>
        <v>79852355</v>
      </c>
      <c r="BD2288" s="14">
        <f t="shared" si="180"/>
        <v>79852355</v>
      </c>
      <c r="BE2288" s="7">
        <f t="shared" si="181"/>
        <v>1</v>
      </c>
      <c r="BF2288" s="7">
        <f t="shared" si="181"/>
        <v>1</v>
      </c>
      <c r="BJ2288" s="2"/>
      <c r="BK2288" s="2"/>
      <c r="BL2288" s="2"/>
      <c r="BM2288" s="2"/>
      <c r="BN2288" s="2"/>
      <c r="BO2288" s="2"/>
      <c r="BP2288" s="2"/>
      <c r="BQ2288" s="2"/>
      <c r="BR2288" s="2"/>
    </row>
    <row r="2289" spans="1:70" s="3" customFormat="1" ht="42.75">
      <c r="A2289" s="2"/>
      <c r="B2289" s="28" t="s">
        <v>4510</v>
      </c>
      <c r="C2289" s="28" t="s">
        <v>4803</v>
      </c>
      <c r="D2289" s="28" t="s">
        <v>199</v>
      </c>
      <c r="E2289" s="29" t="s">
        <v>199</v>
      </c>
      <c r="F2289" s="29" t="s">
        <v>199</v>
      </c>
      <c r="G2289" s="29" t="s">
        <v>199</v>
      </c>
      <c r="H2289" s="29"/>
      <c r="I2289" s="29" t="s">
        <v>408</v>
      </c>
      <c r="J2289" s="29" t="s">
        <v>479</v>
      </c>
      <c r="K2289" s="29" t="s">
        <v>1629</v>
      </c>
      <c r="L2289" s="30" t="s">
        <v>146</v>
      </c>
      <c r="M2289" s="30" t="s">
        <v>146</v>
      </c>
      <c r="N2289" s="30">
        <v>12</v>
      </c>
      <c r="O2289" s="30" t="s">
        <v>199</v>
      </c>
      <c r="P2289" s="30" t="s">
        <v>4446</v>
      </c>
      <c r="Q2289" s="31">
        <v>101371311</v>
      </c>
      <c r="R2289" s="31">
        <v>101371311</v>
      </c>
      <c r="S2289" s="30" t="s">
        <v>411</v>
      </c>
      <c r="T2289" s="30" t="s">
        <v>199</v>
      </c>
      <c r="U2289" s="29" t="s">
        <v>466</v>
      </c>
      <c r="V2289" s="29" t="s">
        <v>334</v>
      </c>
      <c r="W2289" s="29" t="s">
        <v>467</v>
      </c>
      <c r="X2289" s="29" t="s">
        <v>206</v>
      </c>
      <c r="Y2289" s="29" t="s">
        <v>480</v>
      </c>
      <c r="Z2289" s="29" t="s">
        <v>468</v>
      </c>
      <c r="AA2289" s="32">
        <v>8447609</v>
      </c>
      <c r="AB2289" s="32">
        <v>8447609</v>
      </c>
      <c r="AC2289" s="32">
        <v>8447609</v>
      </c>
      <c r="AD2289" s="32">
        <v>8447609</v>
      </c>
      <c r="AE2289" s="32">
        <v>8447609</v>
      </c>
      <c r="AF2289" s="32">
        <v>8447609</v>
      </c>
      <c r="AG2289" s="32">
        <v>8447609</v>
      </c>
      <c r="AH2289" s="32">
        <v>8447609</v>
      </c>
      <c r="AI2289" s="32">
        <v>8447609</v>
      </c>
      <c r="AJ2289" s="32">
        <v>8447609</v>
      </c>
      <c r="AK2289" s="32">
        <v>8447609</v>
      </c>
      <c r="AL2289" s="32">
        <v>8447609</v>
      </c>
      <c r="AM2289" s="32">
        <v>8447609</v>
      </c>
      <c r="AN2289" s="32">
        <v>8447609</v>
      </c>
      <c r="AO2289" s="32">
        <v>8447609</v>
      </c>
      <c r="AP2289" s="32">
        <v>8447609</v>
      </c>
      <c r="AQ2289" s="32">
        <v>8447609</v>
      </c>
      <c r="AR2289" s="32">
        <v>8447609</v>
      </c>
      <c r="AS2289" s="32">
        <v>8447609</v>
      </c>
      <c r="AT2289" s="32">
        <v>8447609</v>
      </c>
      <c r="AU2289" s="32">
        <v>8447609</v>
      </c>
      <c r="AV2289" s="32">
        <v>8447609</v>
      </c>
      <c r="AW2289" s="32">
        <v>8447612</v>
      </c>
      <c r="AX2289" s="32">
        <v>8447612</v>
      </c>
      <c r="AZ2289" s="13" t="str">
        <f t="shared" si="177"/>
        <v>OK</v>
      </c>
      <c r="BA2289" s="13" t="str">
        <f t="shared" si="178"/>
        <v>OK</v>
      </c>
      <c r="BB2289" s="7">
        <f t="shared" si="179"/>
        <v>1</v>
      </c>
      <c r="BC2289" s="14">
        <f t="shared" si="180"/>
        <v>101371311</v>
      </c>
      <c r="BD2289" s="14">
        <f t="shared" si="180"/>
        <v>101371311</v>
      </c>
      <c r="BE2289" s="7">
        <f t="shared" si="181"/>
        <v>0</v>
      </c>
      <c r="BF2289" s="7">
        <f t="shared" si="181"/>
        <v>0</v>
      </c>
      <c r="BJ2289" s="2"/>
      <c r="BK2289" s="2"/>
      <c r="BL2289" s="2"/>
      <c r="BM2289" s="2"/>
      <c r="BN2289" s="2"/>
      <c r="BO2289" s="2"/>
      <c r="BP2289" s="2"/>
      <c r="BQ2289" s="2"/>
      <c r="BR2289" s="2"/>
    </row>
    <row r="2290" spans="1:70" s="3" customFormat="1" ht="51">
      <c r="A2290" s="2"/>
      <c r="B2290" s="28" t="s">
        <v>4511</v>
      </c>
      <c r="C2290" s="28" t="s">
        <v>4803</v>
      </c>
      <c r="D2290" s="28" t="s">
        <v>199</v>
      </c>
      <c r="E2290" s="29" t="s">
        <v>199</v>
      </c>
      <c r="F2290" s="29" t="s">
        <v>199</v>
      </c>
      <c r="G2290" s="29" t="s">
        <v>199</v>
      </c>
      <c r="H2290" s="29"/>
      <c r="I2290" s="29" t="s">
        <v>408</v>
      </c>
      <c r="J2290" s="29" t="s">
        <v>479</v>
      </c>
      <c r="K2290" s="29" t="s">
        <v>1630</v>
      </c>
      <c r="L2290" s="30" t="s">
        <v>146</v>
      </c>
      <c r="M2290" s="30" t="s">
        <v>146</v>
      </c>
      <c r="N2290" s="30">
        <v>12</v>
      </c>
      <c r="O2290" s="30" t="s">
        <v>199</v>
      </c>
      <c r="P2290" s="30" t="s">
        <v>4446</v>
      </c>
      <c r="Q2290" s="31">
        <v>28414043</v>
      </c>
      <c r="R2290" s="31">
        <v>28414043</v>
      </c>
      <c r="S2290" s="30" t="s">
        <v>411</v>
      </c>
      <c r="T2290" s="30" t="s">
        <v>199</v>
      </c>
      <c r="U2290" s="29" t="s">
        <v>466</v>
      </c>
      <c r="V2290" s="29" t="s">
        <v>334</v>
      </c>
      <c r="W2290" s="29" t="s">
        <v>467</v>
      </c>
      <c r="X2290" s="29" t="s">
        <v>206</v>
      </c>
      <c r="Y2290" s="29" t="s">
        <v>480</v>
      </c>
      <c r="Z2290" s="29" t="s">
        <v>468</v>
      </c>
      <c r="AA2290" s="32">
        <v>2367837</v>
      </c>
      <c r="AB2290" s="32">
        <v>2367837</v>
      </c>
      <c r="AC2290" s="32">
        <v>2367837</v>
      </c>
      <c r="AD2290" s="32">
        <v>2367837</v>
      </c>
      <c r="AE2290" s="32">
        <v>2367837</v>
      </c>
      <c r="AF2290" s="32">
        <v>2367837</v>
      </c>
      <c r="AG2290" s="32">
        <v>2367837</v>
      </c>
      <c r="AH2290" s="32">
        <v>2367837</v>
      </c>
      <c r="AI2290" s="32">
        <v>2367837</v>
      </c>
      <c r="AJ2290" s="32">
        <v>2367837</v>
      </c>
      <c r="AK2290" s="32">
        <v>2367837</v>
      </c>
      <c r="AL2290" s="32">
        <v>2367837</v>
      </c>
      <c r="AM2290" s="32">
        <v>2367837</v>
      </c>
      <c r="AN2290" s="32">
        <v>2367837</v>
      </c>
      <c r="AO2290" s="32">
        <v>2367837</v>
      </c>
      <c r="AP2290" s="32">
        <v>2367837</v>
      </c>
      <c r="AQ2290" s="32">
        <v>2367837</v>
      </c>
      <c r="AR2290" s="32">
        <v>2367837</v>
      </c>
      <c r="AS2290" s="32">
        <v>2367837</v>
      </c>
      <c r="AT2290" s="32">
        <v>2367837</v>
      </c>
      <c r="AU2290" s="32">
        <v>2367837</v>
      </c>
      <c r="AV2290" s="32">
        <v>2367837</v>
      </c>
      <c r="AW2290" s="32">
        <v>2367837</v>
      </c>
      <c r="AX2290" s="32">
        <v>2367837</v>
      </c>
      <c r="AZ2290" s="13" t="str">
        <f t="shared" si="177"/>
        <v>Compromisos superan al Valor estimado en $ 1,00</v>
      </c>
      <c r="BA2290" s="13" t="str">
        <f t="shared" si="178"/>
        <v>Obligaciones superan al Valor estimado en $ 1,00</v>
      </c>
      <c r="BB2290" s="7">
        <f t="shared" si="179"/>
        <v>1</v>
      </c>
      <c r="BC2290" s="14">
        <f t="shared" si="180"/>
        <v>28414044</v>
      </c>
      <c r="BD2290" s="14">
        <f t="shared" si="180"/>
        <v>28414044</v>
      </c>
      <c r="BE2290" s="7">
        <f t="shared" si="181"/>
        <v>1</v>
      </c>
      <c r="BF2290" s="7">
        <f t="shared" si="181"/>
        <v>1</v>
      </c>
      <c r="BJ2290" s="2"/>
      <c r="BK2290" s="2"/>
      <c r="BL2290" s="2"/>
      <c r="BM2290" s="2"/>
      <c r="BN2290" s="2"/>
      <c r="BO2290" s="2"/>
      <c r="BP2290" s="2"/>
      <c r="BQ2290" s="2"/>
      <c r="BR2290" s="2"/>
    </row>
    <row r="2291" spans="1:70" s="3" customFormat="1" ht="51">
      <c r="A2291" s="2"/>
      <c r="B2291" s="28" t="s">
        <v>4512</v>
      </c>
      <c r="C2291" s="28" t="s">
        <v>4803</v>
      </c>
      <c r="D2291" s="28" t="s">
        <v>199</v>
      </c>
      <c r="E2291" s="29" t="s">
        <v>199</v>
      </c>
      <c r="F2291" s="29" t="s">
        <v>199</v>
      </c>
      <c r="G2291" s="29" t="s">
        <v>199</v>
      </c>
      <c r="H2291" s="29"/>
      <c r="I2291" s="29" t="s">
        <v>408</v>
      </c>
      <c r="J2291" s="29" t="s">
        <v>479</v>
      </c>
      <c r="K2291" s="29" t="s">
        <v>1631</v>
      </c>
      <c r="L2291" s="30" t="s">
        <v>146</v>
      </c>
      <c r="M2291" s="30" t="s">
        <v>146</v>
      </c>
      <c r="N2291" s="30">
        <v>12</v>
      </c>
      <c r="O2291" s="30" t="s">
        <v>199</v>
      </c>
      <c r="P2291" s="30" t="s">
        <v>4446</v>
      </c>
      <c r="Q2291" s="31">
        <v>29262092</v>
      </c>
      <c r="R2291" s="31">
        <v>29262092</v>
      </c>
      <c r="S2291" s="30" t="s">
        <v>411</v>
      </c>
      <c r="T2291" s="30" t="s">
        <v>199</v>
      </c>
      <c r="U2291" s="29" t="s">
        <v>466</v>
      </c>
      <c r="V2291" s="29" t="s">
        <v>334</v>
      </c>
      <c r="W2291" s="29" t="s">
        <v>467</v>
      </c>
      <c r="X2291" s="29" t="s">
        <v>206</v>
      </c>
      <c r="Y2291" s="29" t="s">
        <v>480</v>
      </c>
      <c r="Z2291" s="29" t="s">
        <v>468</v>
      </c>
      <c r="AA2291" s="32">
        <v>2438508</v>
      </c>
      <c r="AB2291" s="32">
        <v>2438508</v>
      </c>
      <c r="AC2291" s="32">
        <v>2438508</v>
      </c>
      <c r="AD2291" s="32">
        <v>2438508</v>
      </c>
      <c r="AE2291" s="32">
        <v>2438508</v>
      </c>
      <c r="AF2291" s="32">
        <v>2438508</v>
      </c>
      <c r="AG2291" s="32">
        <v>2438508</v>
      </c>
      <c r="AH2291" s="32">
        <v>2438508</v>
      </c>
      <c r="AI2291" s="32">
        <v>2438508</v>
      </c>
      <c r="AJ2291" s="32">
        <v>2438508</v>
      </c>
      <c r="AK2291" s="32">
        <v>2438508</v>
      </c>
      <c r="AL2291" s="32">
        <v>2438508</v>
      </c>
      <c r="AM2291" s="32">
        <v>2438508</v>
      </c>
      <c r="AN2291" s="32">
        <v>2438508</v>
      </c>
      <c r="AO2291" s="32">
        <v>2438508</v>
      </c>
      <c r="AP2291" s="32">
        <v>2438508</v>
      </c>
      <c r="AQ2291" s="32">
        <v>2438508</v>
      </c>
      <c r="AR2291" s="32">
        <v>2438508</v>
      </c>
      <c r="AS2291" s="32">
        <v>2438508</v>
      </c>
      <c r="AT2291" s="32">
        <v>2438508</v>
      </c>
      <c r="AU2291" s="32">
        <v>2438508</v>
      </c>
      <c r="AV2291" s="32">
        <v>2438508</v>
      </c>
      <c r="AW2291" s="32">
        <v>2438508</v>
      </c>
      <c r="AX2291" s="32">
        <v>2438508</v>
      </c>
      <c r="AZ2291" s="13" t="str">
        <f t="shared" si="177"/>
        <v>Compromisos superan al Valor estimado en $ 4,00</v>
      </c>
      <c r="BA2291" s="13" t="str">
        <f t="shared" si="178"/>
        <v>Obligaciones superan al Valor estimado en $ 4,00</v>
      </c>
      <c r="BB2291" s="7">
        <f t="shared" si="179"/>
        <v>1</v>
      </c>
      <c r="BC2291" s="14">
        <f t="shared" si="180"/>
        <v>29262096</v>
      </c>
      <c r="BD2291" s="14">
        <f t="shared" si="180"/>
        <v>29262096</v>
      </c>
      <c r="BE2291" s="7">
        <f t="shared" si="181"/>
        <v>1</v>
      </c>
      <c r="BF2291" s="7">
        <f t="shared" si="181"/>
        <v>1</v>
      </c>
      <c r="BJ2291" s="2"/>
      <c r="BK2291" s="2"/>
      <c r="BL2291" s="2"/>
      <c r="BM2291" s="2"/>
      <c r="BN2291" s="2"/>
      <c r="BO2291" s="2"/>
      <c r="BP2291" s="2"/>
      <c r="BQ2291" s="2"/>
      <c r="BR2291" s="2"/>
    </row>
    <row r="2292" spans="1:70" s="3" customFormat="1" ht="51">
      <c r="A2292" s="2"/>
      <c r="B2292" s="28" t="s">
        <v>4513</v>
      </c>
      <c r="C2292" s="28" t="s">
        <v>4803</v>
      </c>
      <c r="D2292" s="28" t="s">
        <v>199</v>
      </c>
      <c r="E2292" s="29" t="s">
        <v>199</v>
      </c>
      <c r="F2292" s="29" t="s">
        <v>199</v>
      </c>
      <c r="G2292" s="29" t="s">
        <v>199</v>
      </c>
      <c r="H2292" s="29"/>
      <c r="I2292" s="29" t="s">
        <v>408</v>
      </c>
      <c r="J2292" s="29" t="s">
        <v>479</v>
      </c>
      <c r="K2292" s="29" t="s">
        <v>1632</v>
      </c>
      <c r="L2292" s="30" t="s">
        <v>146</v>
      </c>
      <c r="M2292" s="30" t="s">
        <v>146</v>
      </c>
      <c r="N2292" s="30">
        <v>12</v>
      </c>
      <c r="O2292" s="30" t="s">
        <v>199</v>
      </c>
      <c r="P2292" s="30" t="s">
        <v>4446</v>
      </c>
      <c r="Q2292" s="31">
        <v>65139137</v>
      </c>
      <c r="R2292" s="31">
        <v>65139137</v>
      </c>
      <c r="S2292" s="30" t="s">
        <v>411</v>
      </c>
      <c r="T2292" s="30" t="s">
        <v>199</v>
      </c>
      <c r="U2292" s="29" t="s">
        <v>466</v>
      </c>
      <c r="V2292" s="29" t="s">
        <v>334</v>
      </c>
      <c r="W2292" s="29" t="s">
        <v>467</v>
      </c>
      <c r="X2292" s="29" t="s">
        <v>206</v>
      </c>
      <c r="Y2292" s="29" t="s">
        <v>480</v>
      </c>
      <c r="Z2292" s="29" t="s">
        <v>468</v>
      </c>
      <c r="AA2292" s="32">
        <v>5428261</v>
      </c>
      <c r="AB2292" s="32">
        <v>5428261</v>
      </c>
      <c r="AC2292" s="32">
        <v>5428261</v>
      </c>
      <c r="AD2292" s="32">
        <v>5428261</v>
      </c>
      <c r="AE2292" s="32">
        <v>5428261</v>
      </c>
      <c r="AF2292" s="32">
        <v>5428261</v>
      </c>
      <c r="AG2292" s="32">
        <v>5428261</v>
      </c>
      <c r="AH2292" s="32">
        <v>5428261</v>
      </c>
      <c r="AI2292" s="32">
        <v>5428261</v>
      </c>
      <c r="AJ2292" s="32">
        <v>5428261</v>
      </c>
      <c r="AK2292" s="32">
        <v>5428261</v>
      </c>
      <c r="AL2292" s="32">
        <v>5428261</v>
      </c>
      <c r="AM2292" s="32">
        <v>5428261</v>
      </c>
      <c r="AN2292" s="32">
        <v>5428261</v>
      </c>
      <c r="AO2292" s="32">
        <v>5428261</v>
      </c>
      <c r="AP2292" s="32">
        <v>5428261</v>
      </c>
      <c r="AQ2292" s="32">
        <v>5428261</v>
      </c>
      <c r="AR2292" s="32">
        <v>5428261</v>
      </c>
      <c r="AS2292" s="32">
        <v>5428261</v>
      </c>
      <c r="AT2292" s="32">
        <v>5428261</v>
      </c>
      <c r="AU2292" s="32">
        <v>5428261</v>
      </c>
      <c r="AV2292" s="32">
        <v>5428261</v>
      </c>
      <c r="AW2292" s="32">
        <v>5428261</v>
      </c>
      <c r="AX2292" s="32">
        <v>5428261</v>
      </c>
      <c r="AZ2292" s="13" t="str">
        <f t="shared" si="177"/>
        <v>Valor estimado supera a Compromisos en $ 5,00</v>
      </c>
      <c r="BA2292" s="13" t="str">
        <f t="shared" si="178"/>
        <v>Valor estimado supera a Obligaciones en $ 5,00</v>
      </c>
      <c r="BB2292" s="7">
        <f t="shared" si="179"/>
        <v>1</v>
      </c>
      <c r="BC2292" s="14">
        <f t="shared" si="180"/>
        <v>65139132</v>
      </c>
      <c r="BD2292" s="14">
        <f t="shared" si="180"/>
        <v>65139132</v>
      </c>
      <c r="BE2292" s="7">
        <f t="shared" si="181"/>
        <v>1</v>
      </c>
      <c r="BF2292" s="7">
        <f t="shared" si="181"/>
        <v>1</v>
      </c>
      <c r="BJ2292" s="2"/>
      <c r="BK2292" s="2"/>
      <c r="BL2292" s="2"/>
      <c r="BM2292" s="2"/>
      <c r="BN2292" s="2"/>
      <c r="BO2292" s="2"/>
      <c r="BP2292" s="2"/>
      <c r="BQ2292" s="2"/>
      <c r="BR2292" s="2"/>
    </row>
    <row r="2293" spans="1:70" s="3" customFormat="1" ht="42.75">
      <c r="A2293" s="2"/>
      <c r="B2293" s="28" t="s">
        <v>4514</v>
      </c>
      <c r="C2293" s="28" t="s">
        <v>4803</v>
      </c>
      <c r="D2293" s="28" t="s">
        <v>199</v>
      </c>
      <c r="E2293" s="29" t="s">
        <v>199</v>
      </c>
      <c r="F2293" s="29" t="s">
        <v>199</v>
      </c>
      <c r="G2293" s="29" t="s">
        <v>199</v>
      </c>
      <c r="H2293" s="29"/>
      <c r="I2293" s="29" t="s">
        <v>408</v>
      </c>
      <c r="J2293" s="29" t="s">
        <v>479</v>
      </c>
      <c r="K2293" s="29" t="s">
        <v>1633</v>
      </c>
      <c r="L2293" s="30" t="s">
        <v>146</v>
      </c>
      <c r="M2293" s="30" t="s">
        <v>146</v>
      </c>
      <c r="N2293" s="30">
        <v>12</v>
      </c>
      <c r="O2293" s="30" t="s">
        <v>199</v>
      </c>
      <c r="P2293" s="30" t="s">
        <v>4446</v>
      </c>
      <c r="Q2293" s="31">
        <v>23456520</v>
      </c>
      <c r="R2293" s="31">
        <v>23456520</v>
      </c>
      <c r="S2293" s="30" t="s">
        <v>411</v>
      </c>
      <c r="T2293" s="30" t="s">
        <v>199</v>
      </c>
      <c r="U2293" s="29" t="s">
        <v>466</v>
      </c>
      <c r="V2293" s="29" t="s">
        <v>334</v>
      </c>
      <c r="W2293" s="29" t="s">
        <v>467</v>
      </c>
      <c r="X2293" s="29" t="s">
        <v>206</v>
      </c>
      <c r="Y2293" s="29" t="s">
        <v>480</v>
      </c>
      <c r="Z2293" s="29" t="s">
        <v>468</v>
      </c>
      <c r="AA2293" s="32">
        <v>1954710</v>
      </c>
      <c r="AB2293" s="32">
        <v>1954710</v>
      </c>
      <c r="AC2293" s="32">
        <v>1954710</v>
      </c>
      <c r="AD2293" s="32">
        <v>1954710</v>
      </c>
      <c r="AE2293" s="32">
        <v>1954710</v>
      </c>
      <c r="AF2293" s="32">
        <v>1954710</v>
      </c>
      <c r="AG2293" s="32">
        <v>1954710</v>
      </c>
      <c r="AH2293" s="32">
        <v>1954710</v>
      </c>
      <c r="AI2293" s="32">
        <v>1954710</v>
      </c>
      <c r="AJ2293" s="32">
        <v>1954710</v>
      </c>
      <c r="AK2293" s="32">
        <v>1954710</v>
      </c>
      <c r="AL2293" s="32">
        <v>1954710</v>
      </c>
      <c r="AM2293" s="32">
        <v>1954710</v>
      </c>
      <c r="AN2293" s="32">
        <v>1954710</v>
      </c>
      <c r="AO2293" s="32">
        <v>1954710</v>
      </c>
      <c r="AP2293" s="32">
        <v>1954710</v>
      </c>
      <c r="AQ2293" s="32">
        <v>1954710</v>
      </c>
      <c r="AR2293" s="32">
        <v>1954710</v>
      </c>
      <c r="AS2293" s="32">
        <v>1954710</v>
      </c>
      <c r="AT2293" s="32">
        <v>1954710</v>
      </c>
      <c r="AU2293" s="32">
        <v>1954710</v>
      </c>
      <c r="AV2293" s="32">
        <v>1954710</v>
      </c>
      <c r="AW2293" s="32">
        <v>1954710</v>
      </c>
      <c r="AX2293" s="32">
        <v>1954710</v>
      </c>
      <c r="AZ2293" s="13" t="str">
        <f t="shared" si="177"/>
        <v>OK</v>
      </c>
      <c r="BA2293" s="13" t="str">
        <f t="shared" si="178"/>
        <v>OK</v>
      </c>
      <c r="BB2293" s="7">
        <f t="shared" si="179"/>
        <v>1</v>
      </c>
      <c r="BC2293" s="14">
        <f t="shared" si="180"/>
        <v>23456520</v>
      </c>
      <c r="BD2293" s="14">
        <f t="shared" si="180"/>
        <v>23456520</v>
      </c>
      <c r="BE2293" s="7">
        <f t="shared" si="181"/>
        <v>0</v>
      </c>
      <c r="BF2293" s="7">
        <f t="shared" si="181"/>
        <v>0</v>
      </c>
      <c r="BJ2293" s="2"/>
      <c r="BK2293" s="2"/>
      <c r="BL2293" s="2"/>
      <c r="BM2293" s="2"/>
      <c r="BN2293" s="2"/>
      <c r="BO2293" s="2"/>
      <c r="BP2293" s="2"/>
      <c r="BQ2293" s="2"/>
      <c r="BR2293" s="2"/>
    </row>
    <row r="2294" spans="1:70" s="3" customFormat="1" ht="42.75">
      <c r="A2294" s="2"/>
      <c r="B2294" s="28" t="s">
        <v>4515</v>
      </c>
      <c r="C2294" s="28" t="s">
        <v>4803</v>
      </c>
      <c r="D2294" s="28" t="s">
        <v>199</v>
      </c>
      <c r="E2294" s="29" t="s">
        <v>199</v>
      </c>
      <c r="F2294" s="29" t="s">
        <v>199</v>
      </c>
      <c r="G2294" s="29" t="s">
        <v>199</v>
      </c>
      <c r="H2294" s="29"/>
      <c r="I2294" s="29" t="s">
        <v>408</v>
      </c>
      <c r="J2294" s="29" t="s">
        <v>479</v>
      </c>
      <c r="K2294" s="29" t="s">
        <v>1634</v>
      </c>
      <c r="L2294" s="30" t="s">
        <v>146</v>
      </c>
      <c r="M2294" s="30" t="s">
        <v>146</v>
      </c>
      <c r="N2294" s="30">
        <v>12</v>
      </c>
      <c r="O2294" s="30" t="s">
        <v>199</v>
      </c>
      <c r="P2294" s="30" t="s">
        <v>4446</v>
      </c>
      <c r="Q2294" s="31">
        <v>72574344</v>
      </c>
      <c r="R2294" s="31">
        <v>72574344</v>
      </c>
      <c r="S2294" s="30" t="s">
        <v>411</v>
      </c>
      <c r="T2294" s="30" t="s">
        <v>199</v>
      </c>
      <c r="U2294" s="29" t="s">
        <v>466</v>
      </c>
      <c r="V2294" s="29" t="s">
        <v>334</v>
      </c>
      <c r="W2294" s="29" t="s">
        <v>467</v>
      </c>
      <c r="X2294" s="29" t="s">
        <v>206</v>
      </c>
      <c r="Y2294" s="29" t="s">
        <v>480</v>
      </c>
      <c r="Z2294" s="29" t="s">
        <v>468</v>
      </c>
      <c r="AA2294" s="32">
        <v>6047862</v>
      </c>
      <c r="AB2294" s="32">
        <v>6047862</v>
      </c>
      <c r="AC2294" s="32">
        <v>6047862</v>
      </c>
      <c r="AD2294" s="32">
        <v>6047862</v>
      </c>
      <c r="AE2294" s="32">
        <v>6047862</v>
      </c>
      <c r="AF2294" s="32">
        <v>6047862</v>
      </c>
      <c r="AG2294" s="32">
        <v>6047862</v>
      </c>
      <c r="AH2294" s="32">
        <v>6047862</v>
      </c>
      <c r="AI2294" s="32">
        <v>6047862</v>
      </c>
      <c r="AJ2294" s="32">
        <v>6047862</v>
      </c>
      <c r="AK2294" s="32">
        <v>6047862</v>
      </c>
      <c r="AL2294" s="32">
        <v>6047862</v>
      </c>
      <c r="AM2294" s="32">
        <v>6047862</v>
      </c>
      <c r="AN2294" s="32">
        <v>6047862</v>
      </c>
      <c r="AO2294" s="32">
        <v>6047862</v>
      </c>
      <c r="AP2294" s="32">
        <v>6047862</v>
      </c>
      <c r="AQ2294" s="32">
        <v>6047862</v>
      </c>
      <c r="AR2294" s="32">
        <v>6047862</v>
      </c>
      <c r="AS2294" s="32">
        <v>6047862</v>
      </c>
      <c r="AT2294" s="32">
        <v>6047862</v>
      </c>
      <c r="AU2294" s="32">
        <v>6047862</v>
      </c>
      <c r="AV2294" s="32">
        <v>6047862</v>
      </c>
      <c r="AW2294" s="32">
        <v>6047862</v>
      </c>
      <c r="AX2294" s="32">
        <v>6047862</v>
      </c>
      <c r="AZ2294" s="13" t="str">
        <f t="shared" si="177"/>
        <v>OK</v>
      </c>
      <c r="BA2294" s="13" t="str">
        <f t="shared" si="178"/>
        <v>OK</v>
      </c>
      <c r="BB2294" s="7">
        <f t="shared" si="179"/>
        <v>1</v>
      </c>
      <c r="BC2294" s="14">
        <f t="shared" si="180"/>
        <v>72574344</v>
      </c>
      <c r="BD2294" s="14">
        <f t="shared" si="180"/>
        <v>72574344</v>
      </c>
      <c r="BE2294" s="7">
        <f t="shared" si="181"/>
        <v>0</v>
      </c>
      <c r="BF2294" s="7">
        <f t="shared" si="181"/>
        <v>0</v>
      </c>
      <c r="BJ2294" s="2"/>
      <c r="BK2294" s="2"/>
      <c r="BL2294" s="2"/>
      <c r="BM2294" s="2"/>
      <c r="BN2294" s="2"/>
      <c r="BO2294" s="2"/>
      <c r="BP2294" s="2"/>
      <c r="BQ2294" s="2"/>
      <c r="BR2294" s="2"/>
    </row>
    <row r="2295" spans="1:70" s="3" customFormat="1" ht="51">
      <c r="A2295" s="2"/>
      <c r="B2295" s="28" t="s">
        <v>4516</v>
      </c>
      <c r="C2295" s="28" t="s">
        <v>4803</v>
      </c>
      <c r="D2295" s="28" t="s">
        <v>199</v>
      </c>
      <c r="E2295" s="29" t="s">
        <v>199</v>
      </c>
      <c r="F2295" s="29" t="s">
        <v>199</v>
      </c>
      <c r="G2295" s="29" t="s">
        <v>199</v>
      </c>
      <c r="H2295" s="29"/>
      <c r="I2295" s="29" t="s">
        <v>408</v>
      </c>
      <c r="J2295" s="29" t="s">
        <v>479</v>
      </c>
      <c r="K2295" s="29" t="s">
        <v>1635</v>
      </c>
      <c r="L2295" s="30" t="s">
        <v>146</v>
      </c>
      <c r="M2295" s="30" t="s">
        <v>146</v>
      </c>
      <c r="N2295" s="30">
        <v>12</v>
      </c>
      <c r="O2295" s="30" t="s">
        <v>199</v>
      </c>
      <c r="P2295" s="30" t="s">
        <v>4446</v>
      </c>
      <c r="Q2295" s="31">
        <v>90888548</v>
      </c>
      <c r="R2295" s="31">
        <v>90888548</v>
      </c>
      <c r="S2295" s="30" t="s">
        <v>411</v>
      </c>
      <c r="T2295" s="30" t="s">
        <v>199</v>
      </c>
      <c r="U2295" s="29" t="s">
        <v>466</v>
      </c>
      <c r="V2295" s="29" t="s">
        <v>334</v>
      </c>
      <c r="W2295" s="29" t="s">
        <v>467</v>
      </c>
      <c r="X2295" s="29" t="s">
        <v>206</v>
      </c>
      <c r="Y2295" s="29" t="s">
        <v>480</v>
      </c>
      <c r="Z2295" s="29" t="s">
        <v>468</v>
      </c>
      <c r="AA2295" s="32">
        <v>7574046</v>
      </c>
      <c r="AB2295" s="32">
        <v>7574046</v>
      </c>
      <c r="AC2295" s="32">
        <v>7574046</v>
      </c>
      <c r="AD2295" s="32">
        <v>7574046</v>
      </c>
      <c r="AE2295" s="32">
        <v>7574046</v>
      </c>
      <c r="AF2295" s="32">
        <v>7574046</v>
      </c>
      <c r="AG2295" s="32">
        <v>7574046</v>
      </c>
      <c r="AH2295" s="32">
        <v>7574046</v>
      </c>
      <c r="AI2295" s="32">
        <v>7574046</v>
      </c>
      <c r="AJ2295" s="32">
        <v>7574046</v>
      </c>
      <c r="AK2295" s="32">
        <v>7574046</v>
      </c>
      <c r="AL2295" s="32">
        <v>7574046</v>
      </c>
      <c r="AM2295" s="32">
        <v>7574046</v>
      </c>
      <c r="AN2295" s="32">
        <v>7574046</v>
      </c>
      <c r="AO2295" s="32">
        <v>7574046</v>
      </c>
      <c r="AP2295" s="32">
        <v>7574046</v>
      </c>
      <c r="AQ2295" s="32">
        <v>7574046</v>
      </c>
      <c r="AR2295" s="32">
        <v>7574046</v>
      </c>
      <c r="AS2295" s="32">
        <v>7574046</v>
      </c>
      <c r="AT2295" s="32">
        <v>7574046</v>
      </c>
      <c r="AU2295" s="32">
        <v>7574046</v>
      </c>
      <c r="AV2295" s="32">
        <v>7574046</v>
      </c>
      <c r="AW2295" s="32">
        <v>7574046</v>
      </c>
      <c r="AX2295" s="32">
        <v>7574046</v>
      </c>
      <c r="AZ2295" s="13" t="str">
        <f t="shared" si="177"/>
        <v>Compromisos superan al Valor estimado en $ 4,00</v>
      </c>
      <c r="BA2295" s="13" t="str">
        <f t="shared" si="178"/>
        <v>Obligaciones superan al Valor estimado en $ 4,00</v>
      </c>
      <c r="BB2295" s="7">
        <f t="shared" si="179"/>
        <v>1</v>
      </c>
      <c r="BC2295" s="14">
        <f t="shared" si="180"/>
        <v>90888552</v>
      </c>
      <c r="BD2295" s="14">
        <f t="shared" si="180"/>
        <v>90888552</v>
      </c>
      <c r="BE2295" s="7">
        <f t="shared" si="181"/>
        <v>1</v>
      </c>
      <c r="BF2295" s="7">
        <f t="shared" si="181"/>
        <v>1</v>
      </c>
      <c r="BJ2295" s="2"/>
      <c r="BK2295" s="2"/>
      <c r="BL2295" s="2"/>
      <c r="BM2295" s="2"/>
      <c r="BN2295" s="2"/>
      <c r="BO2295" s="2"/>
      <c r="BP2295" s="2"/>
      <c r="BQ2295" s="2"/>
      <c r="BR2295" s="2"/>
    </row>
    <row r="2296" spans="1:70" s="3" customFormat="1" ht="51">
      <c r="A2296" s="2"/>
      <c r="B2296" s="28" t="s">
        <v>4517</v>
      </c>
      <c r="C2296" s="28" t="s">
        <v>4803</v>
      </c>
      <c r="D2296" s="28" t="s">
        <v>199</v>
      </c>
      <c r="E2296" s="29" t="s">
        <v>199</v>
      </c>
      <c r="F2296" s="29" t="s">
        <v>199</v>
      </c>
      <c r="G2296" s="29" t="s">
        <v>199</v>
      </c>
      <c r="H2296" s="29"/>
      <c r="I2296" s="29" t="s">
        <v>408</v>
      </c>
      <c r="J2296" s="29" t="s">
        <v>479</v>
      </c>
      <c r="K2296" s="29" t="s">
        <v>1636</v>
      </c>
      <c r="L2296" s="30" t="s">
        <v>146</v>
      </c>
      <c r="M2296" s="30" t="s">
        <v>146</v>
      </c>
      <c r="N2296" s="30">
        <v>12</v>
      </c>
      <c r="O2296" s="30" t="s">
        <v>199</v>
      </c>
      <c r="P2296" s="30" t="s">
        <v>4446</v>
      </c>
      <c r="Q2296" s="31">
        <v>48752903</v>
      </c>
      <c r="R2296" s="31">
        <v>48752903</v>
      </c>
      <c r="S2296" s="30" t="s">
        <v>411</v>
      </c>
      <c r="T2296" s="30" t="s">
        <v>199</v>
      </c>
      <c r="U2296" s="29" t="s">
        <v>466</v>
      </c>
      <c r="V2296" s="29" t="s">
        <v>334</v>
      </c>
      <c r="W2296" s="29" t="s">
        <v>467</v>
      </c>
      <c r="X2296" s="29" t="s">
        <v>206</v>
      </c>
      <c r="Y2296" s="29" t="s">
        <v>480</v>
      </c>
      <c r="Z2296" s="29" t="s">
        <v>468</v>
      </c>
      <c r="AA2296" s="32">
        <v>4062742</v>
      </c>
      <c r="AB2296" s="32">
        <v>4062742</v>
      </c>
      <c r="AC2296" s="32">
        <v>4062742</v>
      </c>
      <c r="AD2296" s="32">
        <v>4062742</v>
      </c>
      <c r="AE2296" s="32">
        <v>4062742</v>
      </c>
      <c r="AF2296" s="32">
        <v>4062742</v>
      </c>
      <c r="AG2296" s="32">
        <v>4062742</v>
      </c>
      <c r="AH2296" s="32">
        <v>4062742</v>
      </c>
      <c r="AI2296" s="32">
        <v>4062742</v>
      </c>
      <c r="AJ2296" s="32">
        <v>4062742</v>
      </c>
      <c r="AK2296" s="32">
        <v>4062742</v>
      </c>
      <c r="AL2296" s="32">
        <v>4062742</v>
      </c>
      <c r="AM2296" s="32">
        <v>4062742</v>
      </c>
      <c r="AN2296" s="32">
        <v>4062742</v>
      </c>
      <c r="AO2296" s="32">
        <v>4062742</v>
      </c>
      <c r="AP2296" s="32">
        <v>4062742</v>
      </c>
      <c r="AQ2296" s="32">
        <v>4062742</v>
      </c>
      <c r="AR2296" s="32">
        <v>4062742</v>
      </c>
      <c r="AS2296" s="32">
        <v>4062742</v>
      </c>
      <c r="AT2296" s="32">
        <v>4062742</v>
      </c>
      <c r="AU2296" s="32">
        <v>4062742</v>
      </c>
      <c r="AV2296" s="32">
        <v>4062742</v>
      </c>
      <c r="AW2296" s="32">
        <v>4062742</v>
      </c>
      <c r="AX2296" s="32">
        <v>4062742</v>
      </c>
      <c r="AZ2296" s="13" t="str">
        <f t="shared" si="177"/>
        <v>Compromisos superan al Valor estimado en $ 1,00</v>
      </c>
      <c r="BA2296" s="13" t="str">
        <f t="shared" si="178"/>
        <v>Obligaciones superan al Valor estimado en $ 1,00</v>
      </c>
      <c r="BB2296" s="7">
        <f t="shared" si="179"/>
        <v>1</v>
      </c>
      <c r="BC2296" s="14">
        <f t="shared" si="180"/>
        <v>48752904</v>
      </c>
      <c r="BD2296" s="14">
        <f t="shared" si="180"/>
        <v>48752904</v>
      </c>
      <c r="BE2296" s="7">
        <f t="shared" si="181"/>
        <v>1</v>
      </c>
      <c r="BF2296" s="7">
        <f t="shared" si="181"/>
        <v>1</v>
      </c>
      <c r="BJ2296" s="2"/>
      <c r="BK2296" s="2"/>
      <c r="BL2296" s="2"/>
      <c r="BM2296" s="2"/>
      <c r="BN2296" s="2"/>
      <c r="BO2296" s="2"/>
      <c r="BP2296" s="2"/>
      <c r="BQ2296" s="2"/>
      <c r="BR2296" s="2"/>
    </row>
    <row r="2297" spans="1:70" s="3" customFormat="1" ht="51">
      <c r="A2297" s="2"/>
      <c r="B2297" s="28" t="s">
        <v>4518</v>
      </c>
      <c r="C2297" s="28" t="s">
        <v>4803</v>
      </c>
      <c r="D2297" s="28" t="s">
        <v>199</v>
      </c>
      <c r="E2297" s="29" t="s">
        <v>199</v>
      </c>
      <c r="F2297" s="29" t="s">
        <v>199</v>
      </c>
      <c r="G2297" s="29" t="s">
        <v>199</v>
      </c>
      <c r="H2297" s="29"/>
      <c r="I2297" s="29" t="s">
        <v>408</v>
      </c>
      <c r="J2297" s="29" t="s">
        <v>479</v>
      </c>
      <c r="K2297" s="29" t="s">
        <v>1637</v>
      </c>
      <c r="L2297" s="30" t="s">
        <v>146</v>
      </c>
      <c r="M2297" s="30" t="s">
        <v>146</v>
      </c>
      <c r="N2297" s="30">
        <v>12</v>
      </c>
      <c r="O2297" s="30" t="s">
        <v>199</v>
      </c>
      <c r="P2297" s="30" t="s">
        <v>4446</v>
      </c>
      <c r="Q2297" s="31">
        <v>66003407</v>
      </c>
      <c r="R2297" s="31">
        <v>66003407</v>
      </c>
      <c r="S2297" s="30" t="s">
        <v>411</v>
      </c>
      <c r="T2297" s="30" t="s">
        <v>199</v>
      </c>
      <c r="U2297" s="29" t="s">
        <v>466</v>
      </c>
      <c r="V2297" s="29" t="s">
        <v>334</v>
      </c>
      <c r="W2297" s="29" t="s">
        <v>467</v>
      </c>
      <c r="X2297" s="29" t="s">
        <v>206</v>
      </c>
      <c r="Y2297" s="29" t="s">
        <v>480</v>
      </c>
      <c r="Z2297" s="29" t="s">
        <v>468</v>
      </c>
      <c r="AA2297" s="32">
        <v>5500284</v>
      </c>
      <c r="AB2297" s="32">
        <v>5500284</v>
      </c>
      <c r="AC2297" s="32">
        <v>5500284</v>
      </c>
      <c r="AD2297" s="32">
        <v>5500284</v>
      </c>
      <c r="AE2297" s="32">
        <v>5500284</v>
      </c>
      <c r="AF2297" s="32">
        <v>5500284</v>
      </c>
      <c r="AG2297" s="32">
        <v>5500284</v>
      </c>
      <c r="AH2297" s="32">
        <v>5500284</v>
      </c>
      <c r="AI2297" s="32">
        <v>5500284</v>
      </c>
      <c r="AJ2297" s="32">
        <v>5500284</v>
      </c>
      <c r="AK2297" s="32">
        <v>5500284</v>
      </c>
      <c r="AL2297" s="32">
        <v>5500284</v>
      </c>
      <c r="AM2297" s="32">
        <v>5500284</v>
      </c>
      <c r="AN2297" s="32">
        <v>5500284</v>
      </c>
      <c r="AO2297" s="32">
        <v>5500284</v>
      </c>
      <c r="AP2297" s="32">
        <v>5500284</v>
      </c>
      <c r="AQ2297" s="32">
        <v>5500284</v>
      </c>
      <c r="AR2297" s="32">
        <v>5500284</v>
      </c>
      <c r="AS2297" s="32">
        <v>5500284</v>
      </c>
      <c r="AT2297" s="32">
        <v>5500284</v>
      </c>
      <c r="AU2297" s="32">
        <v>5500284</v>
      </c>
      <c r="AV2297" s="32">
        <v>5500284</v>
      </c>
      <c r="AW2297" s="32">
        <v>5500284</v>
      </c>
      <c r="AX2297" s="32">
        <v>5500284</v>
      </c>
      <c r="AZ2297" s="13" t="str">
        <f t="shared" si="177"/>
        <v>Compromisos superan al Valor estimado en $ 1,00</v>
      </c>
      <c r="BA2297" s="13" t="str">
        <f t="shared" si="178"/>
        <v>Obligaciones superan al Valor estimado en $ 1,00</v>
      </c>
      <c r="BB2297" s="7">
        <f t="shared" si="179"/>
        <v>1</v>
      </c>
      <c r="BC2297" s="14">
        <f t="shared" si="180"/>
        <v>66003408</v>
      </c>
      <c r="BD2297" s="14">
        <f t="shared" si="180"/>
        <v>66003408</v>
      </c>
      <c r="BE2297" s="7">
        <f t="shared" si="181"/>
        <v>1</v>
      </c>
      <c r="BF2297" s="7">
        <f t="shared" si="181"/>
        <v>1</v>
      </c>
      <c r="BJ2297" s="2"/>
      <c r="BK2297" s="2"/>
      <c r="BL2297" s="2"/>
      <c r="BM2297" s="2"/>
      <c r="BN2297" s="2"/>
      <c r="BO2297" s="2"/>
      <c r="BP2297" s="2"/>
      <c r="BQ2297" s="2"/>
      <c r="BR2297" s="2"/>
    </row>
    <row r="2298" spans="1:70" s="3" customFormat="1" ht="51">
      <c r="A2298" s="2"/>
      <c r="B2298" s="28" t="s">
        <v>4519</v>
      </c>
      <c r="C2298" s="28" t="s">
        <v>4803</v>
      </c>
      <c r="D2298" s="28" t="s">
        <v>199</v>
      </c>
      <c r="E2298" s="29" t="s">
        <v>199</v>
      </c>
      <c r="F2298" s="29" t="s">
        <v>199</v>
      </c>
      <c r="G2298" s="29" t="s">
        <v>199</v>
      </c>
      <c r="H2298" s="29"/>
      <c r="I2298" s="29" t="s">
        <v>408</v>
      </c>
      <c r="J2298" s="29" t="s">
        <v>479</v>
      </c>
      <c r="K2298" s="29" t="s">
        <v>1638</v>
      </c>
      <c r="L2298" s="30" t="s">
        <v>146</v>
      </c>
      <c r="M2298" s="30" t="s">
        <v>146</v>
      </c>
      <c r="N2298" s="30">
        <v>12</v>
      </c>
      <c r="O2298" s="30" t="s">
        <v>199</v>
      </c>
      <c r="P2298" s="30" t="s">
        <v>4446</v>
      </c>
      <c r="Q2298" s="31">
        <v>88520861</v>
      </c>
      <c r="R2298" s="31">
        <v>88520861</v>
      </c>
      <c r="S2298" s="30" t="s">
        <v>411</v>
      </c>
      <c r="T2298" s="30" t="s">
        <v>199</v>
      </c>
      <c r="U2298" s="29" t="s">
        <v>466</v>
      </c>
      <c r="V2298" s="29" t="s">
        <v>334</v>
      </c>
      <c r="W2298" s="29" t="s">
        <v>467</v>
      </c>
      <c r="X2298" s="29" t="s">
        <v>206</v>
      </c>
      <c r="Y2298" s="29" t="s">
        <v>480</v>
      </c>
      <c r="Z2298" s="29" t="s">
        <v>468</v>
      </c>
      <c r="AA2298" s="32">
        <v>7376738</v>
      </c>
      <c r="AB2298" s="32">
        <v>7376738</v>
      </c>
      <c r="AC2298" s="32">
        <v>7376738</v>
      </c>
      <c r="AD2298" s="32">
        <v>7376738</v>
      </c>
      <c r="AE2298" s="32">
        <v>7376738</v>
      </c>
      <c r="AF2298" s="32">
        <v>7376738</v>
      </c>
      <c r="AG2298" s="32">
        <v>7376738</v>
      </c>
      <c r="AH2298" s="32">
        <v>7376738</v>
      </c>
      <c r="AI2298" s="32">
        <v>7376738</v>
      </c>
      <c r="AJ2298" s="32">
        <v>7376738</v>
      </c>
      <c r="AK2298" s="32">
        <v>7376738</v>
      </c>
      <c r="AL2298" s="32">
        <v>7376738</v>
      </c>
      <c r="AM2298" s="32">
        <v>7376738</v>
      </c>
      <c r="AN2298" s="32">
        <v>7376738</v>
      </c>
      <c r="AO2298" s="32">
        <v>7376738</v>
      </c>
      <c r="AP2298" s="32">
        <v>7376738</v>
      </c>
      <c r="AQ2298" s="32">
        <v>7376738</v>
      </c>
      <c r="AR2298" s="32">
        <v>7376738</v>
      </c>
      <c r="AS2298" s="32">
        <v>7376738</v>
      </c>
      <c r="AT2298" s="32">
        <v>7376738</v>
      </c>
      <c r="AU2298" s="32">
        <v>7376738</v>
      </c>
      <c r="AV2298" s="32">
        <v>7376738</v>
      </c>
      <c r="AW2298" s="32">
        <v>7376738</v>
      </c>
      <c r="AX2298" s="32">
        <v>7376738</v>
      </c>
      <c r="AZ2298" s="13" t="str">
        <f t="shared" si="177"/>
        <v>Valor estimado supera a Compromisos en $ 5,00</v>
      </c>
      <c r="BA2298" s="13" t="str">
        <f t="shared" si="178"/>
        <v>Valor estimado supera a Obligaciones en $ 5,00</v>
      </c>
      <c r="BB2298" s="7">
        <f t="shared" si="179"/>
        <v>1</v>
      </c>
      <c r="BC2298" s="14">
        <f t="shared" si="180"/>
        <v>88520856</v>
      </c>
      <c r="BD2298" s="14">
        <f t="shared" si="180"/>
        <v>88520856</v>
      </c>
      <c r="BE2298" s="7">
        <f t="shared" si="181"/>
        <v>1</v>
      </c>
      <c r="BF2298" s="7">
        <f t="shared" si="181"/>
        <v>1</v>
      </c>
      <c r="BJ2298" s="2"/>
      <c r="BK2298" s="2"/>
      <c r="BL2298" s="2"/>
      <c r="BM2298" s="2"/>
      <c r="BN2298" s="2"/>
      <c r="BO2298" s="2"/>
      <c r="BP2298" s="2"/>
      <c r="BQ2298" s="2"/>
      <c r="BR2298" s="2"/>
    </row>
    <row r="2299" spans="1:70" s="3" customFormat="1" ht="51">
      <c r="A2299" s="2"/>
      <c r="B2299" s="28" t="s">
        <v>4520</v>
      </c>
      <c r="C2299" s="28" t="s">
        <v>4803</v>
      </c>
      <c r="D2299" s="28" t="s">
        <v>199</v>
      </c>
      <c r="E2299" s="29" t="s">
        <v>199</v>
      </c>
      <c r="F2299" s="29" t="s">
        <v>199</v>
      </c>
      <c r="G2299" s="29" t="s">
        <v>199</v>
      </c>
      <c r="H2299" s="29"/>
      <c r="I2299" s="29" t="s">
        <v>408</v>
      </c>
      <c r="J2299" s="29" t="s">
        <v>479</v>
      </c>
      <c r="K2299" s="29" t="s">
        <v>1639</v>
      </c>
      <c r="L2299" s="30" t="s">
        <v>146</v>
      </c>
      <c r="M2299" s="30" t="s">
        <v>146</v>
      </c>
      <c r="N2299" s="30">
        <v>12</v>
      </c>
      <c r="O2299" s="30" t="s">
        <v>199</v>
      </c>
      <c r="P2299" s="30" t="s">
        <v>4446</v>
      </c>
      <c r="Q2299" s="31">
        <v>104339685</v>
      </c>
      <c r="R2299" s="31">
        <v>104339684.52</v>
      </c>
      <c r="S2299" s="30" t="s">
        <v>411</v>
      </c>
      <c r="T2299" s="30" t="s">
        <v>199</v>
      </c>
      <c r="U2299" s="29" t="s">
        <v>466</v>
      </c>
      <c r="V2299" s="29" t="s">
        <v>334</v>
      </c>
      <c r="W2299" s="29" t="s">
        <v>467</v>
      </c>
      <c r="X2299" s="29" t="s">
        <v>206</v>
      </c>
      <c r="Y2299" s="29" t="s">
        <v>480</v>
      </c>
      <c r="Z2299" s="29" t="s">
        <v>468</v>
      </c>
      <c r="AA2299" s="32">
        <v>8694974</v>
      </c>
      <c r="AB2299" s="32">
        <v>8694974</v>
      </c>
      <c r="AC2299" s="32">
        <v>8694974</v>
      </c>
      <c r="AD2299" s="32">
        <v>8694974</v>
      </c>
      <c r="AE2299" s="32">
        <v>8694974</v>
      </c>
      <c r="AF2299" s="32">
        <v>8694974</v>
      </c>
      <c r="AG2299" s="32">
        <v>8694974</v>
      </c>
      <c r="AH2299" s="32">
        <v>8694974</v>
      </c>
      <c r="AI2299" s="32">
        <v>8694974</v>
      </c>
      <c r="AJ2299" s="32">
        <v>8694974</v>
      </c>
      <c r="AK2299" s="32">
        <v>8694974</v>
      </c>
      <c r="AL2299" s="32">
        <v>8694974</v>
      </c>
      <c r="AM2299" s="32">
        <v>8694974</v>
      </c>
      <c r="AN2299" s="32">
        <v>8694974</v>
      </c>
      <c r="AO2299" s="32">
        <v>8694974</v>
      </c>
      <c r="AP2299" s="32">
        <v>8694974</v>
      </c>
      <c r="AQ2299" s="32">
        <v>8694974</v>
      </c>
      <c r="AR2299" s="32">
        <v>8694974</v>
      </c>
      <c r="AS2299" s="32">
        <v>8694974</v>
      </c>
      <c r="AT2299" s="32">
        <v>8694974</v>
      </c>
      <c r="AU2299" s="32">
        <v>8694974</v>
      </c>
      <c r="AV2299" s="32">
        <v>8694974</v>
      </c>
      <c r="AW2299" s="32">
        <v>8694974</v>
      </c>
      <c r="AX2299" s="32">
        <v>8694974</v>
      </c>
      <c r="AZ2299" s="13" t="str">
        <f t="shared" si="177"/>
        <v>Compromisos superan al Valor estimado en $ 3,48</v>
      </c>
      <c r="BA2299" s="13" t="str">
        <f t="shared" si="178"/>
        <v>Obligaciones superan al Valor estimado en $ 3,48</v>
      </c>
      <c r="BB2299" s="7">
        <f t="shared" si="179"/>
        <v>1</v>
      </c>
      <c r="BC2299" s="14">
        <f t="shared" si="180"/>
        <v>104339688</v>
      </c>
      <c r="BD2299" s="14">
        <f t="shared" si="180"/>
        <v>104339688</v>
      </c>
      <c r="BE2299" s="7">
        <f t="shared" si="181"/>
        <v>1</v>
      </c>
      <c r="BF2299" s="7">
        <f t="shared" si="181"/>
        <v>1</v>
      </c>
      <c r="BJ2299" s="2"/>
      <c r="BK2299" s="2"/>
      <c r="BL2299" s="2"/>
      <c r="BM2299" s="2"/>
      <c r="BN2299" s="2"/>
      <c r="BO2299" s="2"/>
      <c r="BP2299" s="2"/>
      <c r="BQ2299" s="2"/>
      <c r="BR2299" s="2"/>
    </row>
    <row r="2300" spans="1:70" s="3" customFormat="1" ht="51">
      <c r="A2300" s="2"/>
      <c r="B2300" s="28" t="s">
        <v>4521</v>
      </c>
      <c r="C2300" s="28" t="s">
        <v>4803</v>
      </c>
      <c r="D2300" s="28" t="s">
        <v>199</v>
      </c>
      <c r="E2300" s="29" t="s">
        <v>199</v>
      </c>
      <c r="F2300" s="29" t="s">
        <v>199</v>
      </c>
      <c r="G2300" s="29" t="s">
        <v>199</v>
      </c>
      <c r="H2300" s="29"/>
      <c r="I2300" s="29" t="s">
        <v>408</v>
      </c>
      <c r="J2300" s="29" t="s">
        <v>479</v>
      </c>
      <c r="K2300" s="29" t="s">
        <v>1640</v>
      </c>
      <c r="L2300" s="30" t="s">
        <v>146</v>
      </c>
      <c r="M2300" s="30" t="s">
        <v>146</v>
      </c>
      <c r="N2300" s="30">
        <v>12</v>
      </c>
      <c r="O2300" s="30" t="s">
        <v>199</v>
      </c>
      <c r="P2300" s="30" t="s">
        <v>4446</v>
      </c>
      <c r="Q2300" s="31">
        <v>52682011</v>
      </c>
      <c r="R2300" s="31">
        <v>52682011.200000003</v>
      </c>
      <c r="S2300" s="30" t="s">
        <v>411</v>
      </c>
      <c r="T2300" s="30" t="s">
        <v>199</v>
      </c>
      <c r="U2300" s="29" t="s">
        <v>466</v>
      </c>
      <c r="V2300" s="29" t="s">
        <v>334</v>
      </c>
      <c r="W2300" s="29" t="s">
        <v>467</v>
      </c>
      <c r="X2300" s="29" t="s">
        <v>206</v>
      </c>
      <c r="Y2300" s="29" t="s">
        <v>480</v>
      </c>
      <c r="Z2300" s="29" t="s">
        <v>468</v>
      </c>
      <c r="AA2300" s="32">
        <v>4390168</v>
      </c>
      <c r="AB2300" s="32">
        <v>4390168</v>
      </c>
      <c r="AC2300" s="32">
        <v>4390168</v>
      </c>
      <c r="AD2300" s="32">
        <v>4390168</v>
      </c>
      <c r="AE2300" s="32">
        <v>4390168</v>
      </c>
      <c r="AF2300" s="32">
        <v>4390168</v>
      </c>
      <c r="AG2300" s="32">
        <v>4390168</v>
      </c>
      <c r="AH2300" s="32">
        <v>4390168</v>
      </c>
      <c r="AI2300" s="32">
        <v>4390168</v>
      </c>
      <c r="AJ2300" s="32">
        <v>4390168</v>
      </c>
      <c r="AK2300" s="32">
        <v>4390168</v>
      </c>
      <c r="AL2300" s="32">
        <v>4390168</v>
      </c>
      <c r="AM2300" s="32">
        <v>4390168</v>
      </c>
      <c r="AN2300" s="32">
        <v>4390168</v>
      </c>
      <c r="AO2300" s="32">
        <v>4390168</v>
      </c>
      <c r="AP2300" s="32">
        <v>4390168</v>
      </c>
      <c r="AQ2300" s="32">
        <v>4390168</v>
      </c>
      <c r="AR2300" s="32">
        <v>4390168</v>
      </c>
      <c r="AS2300" s="32">
        <v>4390168</v>
      </c>
      <c r="AT2300" s="32">
        <v>4390168</v>
      </c>
      <c r="AU2300" s="32">
        <v>4390168</v>
      </c>
      <c r="AV2300" s="32">
        <v>4390168</v>
      </c>
      <c r="AW2300" s="32">
        <v>4390168</v>
      </c>
      <c r="AX2300" s="32">
        <v>4390168</v>
      </c>
      <c r="AZ2300" s="13" t="str">
        <f t="shared" si="177"/>
        <v>Compromisos superan al Valor estimado en $ 4,80</v>
      </c>
      <c r="BA2300" s="13" t="str">
        <f t="shared" si="178"/>
        <v>Obligaciones superan al Valor estimado en $ 4,80</v>
      </c>
      <c r="BB2300" s="7">
        <f t="shared" si="179"/>
        <v>1</v>
      </c>
      <c r="BC2300" s="14">
        <f t="shared" si="180"/>
        <v>52682016</v>
      </c>
      <c r="BD2300" s="14">
        <f t="shared" si="180"/>
        <v>52682016</v>
      </c>
      <c r="BE2300" s="7">
        <f t="shared" si="181"/>
        <v>1</v>
      </c>
      <c r="BF2300" s="7">
        <f t="shared" si="181"/>
        <v>1</v>
      </c>
      <c r="BJ2300" s="2"/>
      <c r="BK2300" s="2"/>
      <c r="BL2300" s="2"/>
      <c r="BM2300" s="2"/>
      <c r="BN2300" s="2"/>
      <c r="BO2300" s="2"/>
      <c r="BP2300" s="2"/>
      <c r="BQ2300" s="2"/>
      <c r="BR2300" s="2"/>
    </row>
    <row r="2301" spans="1:70" s="3" customFormat="1" ht="51">
      <c r="A2301" s="2"/>
      <c r="B2301" s="28" t="s">
        <v>4522</v>
      </c>
      <c r="C2301" s="28" t="s">
        <v>4803</v>
      </c>
      <c r="D2301" s="28" t="s">
        <v>199</v>
      </c>
      <c r="E2301" s="29" t="s">
        <v>199</v>
      </c>
      <c r="F2301" s="29" t="s">
        <v>199</v>
      </c>
      <c r="G2301" s="29" t="s">
        <v>199</v>
      </c>
      <c r="H2301" s="29"/>
      <c r="I2301" s="29" t="s">
        <v>408</v>
      </c>
      <c r="J2301" s="29" t="s">
        <v>479</v>
      </c>
      <c r="K2301" s="29" t="s">
        <v>1641</v>
      </c>
      <c r="L2301" s="30" t="s">
        <v>146</v>
      </c>
      <c r="M2301" s="30" t="s">
        <v>146</v>
      </c>
      <c r="N2301" s="30">
        <v>12</v>
      </c>
      <c r="O2301" s="30" t="s">
        <v>199</v>
      </c>
      <c r="P2301" s="30" t="s">
        <v>4446</v>
      </c>
      <c r="Q2301" s="31">
        <v>63518317</v>
      </c>
      <c r="R2301" s="31">
        <v>63518316.480000004</v>
      </c>
      <c r="S2301" s="30" t="s">
        <v>411</v>
      </c>
      <c r="T2301" s="30" t="s">
        <v>199</v>
      </c>
      <c r="U2301" s="29" t="s">
        <v>466</v>
      </c>
      <c r="V2301" s="29" t="s">
        <v>334</v>
      </c>
      <c r="W2301" s="29" t="s">
        <v>467</v>
      </c>
      <c r="X2301" s="29" t="s">
        <v>206</v>
      </c>
      <c r="Y2301" s="29" t="s">
        <v>480</v>
      </c>
      <c r="Z2301" s="29" t="s">
        <v>468</v>
      </c>
      <c r="AA2301" s="32">
        <v>5293193</v>
      </c>
      <c r="AB2301" s="32">
        <v>5293193</v>
      </c>
      <c r="AC2301" s="32">
        <v>5293193</v>
      </c>
      <c r="AD2301" s="32">
        <v>5293193</v>
      </c>
      <c r="AE2301" s="32">
        <v>5293193</v>
      </c>
      <c r="AF2301" s="32">
        <v>5293193</v>
      </c>
      <c r="AG2301" s="32">
        <v>5293193</v>
      </c>
      <c r="AH2301" s="32">
        <v>5293193</v>
      </c>
      <c r="AI2301" s="32">
        <v>5293193</v>
      </c>
      <c r="AJ2301" s="32">
        <v>5293193</v>
      </c>
      <c r="AK2301" s="32">
        <v>5293193</v>
      </c>
      <c r="AL2301" s="32">
        <v>5293193</v>
      </c>
      <c r="AM2301" s="32">
        <v>5293193</v>
      </c>
      <c r="AN2301" s="32">
        <v>5293193</v>
      </c>
      <c r="AO2301" s="32">
        <v>5293193</v>
      </c>
      <c r="AP2301" s="32">
        <v>5293193</v>
      </c>
      <c r="AQ2301" s="32">
        <v>5293193</v>
      </c>
      <c r="AR2301" s="32">
        <v>5293193</v>
      </c>
      <c r="AS2301" s="32">
        <v>5293193</v>
      </c>
      <c r="AT2301" s="32">
        <v>5293193</v>
      </c>
      <c r="AU2301" s="32">
        <v>5293193</v>
      </c>
      <c r="AV2301" s="32">
        <v>5293193</v>
      </c>
      <c r="AW2301" s="32">
        <v>5293193</v>
      </c>
      <c r="AX2301" s="32">
        <v>5293193</v>
      </c>
      <c r="AZ2301" s="13" t="str">
        <f t="shared" si="177"/>
        <v>Valor estimado supera a Compromisos en $ 0,48</v>
      </c>
      <c r="BA2301" s="13" t="str">
        <f t="shared" si="178"/>
        <v>Valor estimado supera a Obligaciones en $ 0,48</v>
      </c>
      <c r="BB2301" s="7">
        <f t="shared" si="179"/>
        <v>1</v>
      </c>
      <c r="BC2301" s="14">
        <f t="shared" si="180"/>
        <v>63518316</v>
      </c>
      <c r="BD2301" s="14">
        <f t="shared" si="180"/>
        <v>63518316</v>
      </c>
      <c r="BE2301" s="7">
        <f t="shared" si="181"/>
        <v>1</v>
      </c>
      <c r="BF2301" s="7">
        <f t="shared" si="181"/>
        <v>1</v>
      </c>
      <c r="BJ2301" s="2"/>
      <c r="BK2301" s="2"/>
      <c r="BL2301" s="2"/>
      <c r="BM2301" s="2"/>
      <c r="BN2301" s="2"/>
      <c r="BO2301" s="2"/>
      <c r="BP2301" s="2"/>
      <c r="BQ2301" s="2"/>
      <c r="BR2301" s="2"/>
    </row>
    <row r="2302" spans="1:70" s="3" customFormat="1" ht="51">
      <c r="A2302" s="2"/>
      <c r="B2302" s="28" t="s">
        <v>4523</v>
      </c>
      <c r="C2302" s="28" t="s">
        <v>4803</v>
      </c>
      <c r="D2302" s="28" t="s">
        <v>199</v>
      </c>
      <c r="E2302" s="29" t="s">
        <v>199</v>
      </c>
      <c r="F2302" s="29" t="s">
        <v>199</v>
      </c>
      <c r="G2302" s="29" t="s">
        <v>199</v>
      </c>
      <c r="H2302" s="29"/>
      <c r="I2302" s="29" t="s">
        <v>408</v>
      </c>
      <c r="J2302" s="29" t="s">
        <v>479</v>
      </c>
      <c r="K2302" s="29" t="s">
        <v>1642</v>
      </c>
      <c r="L2302" s="30" t="s">
        <v>146</v>
      </c>
      <c r="M2302" s="30" t="s">
        <v>146</v>
      </c>
      <c r="N2302" s="30">
        <v>12</v>
      </c>
      <c r="O2302" s="30" t="s">
        <v>199</v>
      </c>
      <c r="P2302" s="30" t="s">
        <v>4446</v>
      </c>
      <c r="Q2302" s="31">
        <v>19428864</v>
      </c>
      <c r="R2302" s="31">
        <v>19428864.120000001</v>
      </c>
      <c r="S2302" s="30" t="s">
        <v>411</v>
      </c>
      <c r="T2302" s="30" t="s">
        <v>199</v>
      </c>
      <c r="U2302" s="29" t="s">
        <v>466</v>
      </c>
      <c r="V2302" s="29" t="s">
        <v>334</v>
      </c>
      <c r="W2302" s="29" t="s">
        <v>467</v>
      </c>
      <c r="X2302" s="29" t="s">
        <v>206</v>
      </c>
      <c r="Y2302" s="29" t="s">
        <v>480</v>
      </c>
      <c r="Z2302" s="29" t="s">
        <v>468</v>
      </c>
      <c r="AA2302" s="32">
        <v>1619072</v>
      </c>
      <c r="AB2302" s="32">
        <v>1619072</v>
      </c>
      <c r="AC2302" s="32">
        <v>1619072</v>
      </c>
      <c r="AD2302" s="32">
        <v>1619072</v>
      </c>
      <c r="AE2302" s="32">
        <v>1619072</v>
      </c>
      <c r="AF2302" s="32">
        <v>1619072</v>
      </c>
      <c r="AG2302" s="32">
        <v>1619072</v>
      </c>
      <c r="AH2302" s="32">
        <v>1619072</v>
      </c>
      <c r="AI2302" s="32">
        <v>1619072</v>
      </c>
      <c r="AJ2302" s="32">
        <v>1619072</v>
      </c>
      <c r="AK2302" s="32">
        <v>1619072</v>
      </c>
      <c r="AL2302" s="32">
        <v>1619072</v>
      </c>
      <c r="AM2302" s="32">
        <v>1619072</v>
      </c>
      <c r="AN2302" s="32">
        <v>1619072</v>
      </c>
      <c r="AO2302" s="32">
        <v>1619072</v>
      </c>
      <c r="AP2302" s="32">
        <v>1619072</v>
      </c>
      <c r="AQ2302" s="32">
        <v>1619072</v>
      </c>
      <c r="AR2302" s="32">
        <v>1619072</v>
      </c>
      <c r="AS2302" s="32">
        <v>1619072</v>
      </c>
      <c r="AT2302" s="32">
        <v>1619072</v>
      </c>
      <c r="AU2302" s="32">
        <v>1619072</v>
      </c>
      <c r="AV2302" s="32">
        <v>1619072</v>
      </c>
      <c r="AW2302" s="32">
        <v>1619072</v>
      </c>
      <c r="AX2302" s="32">
        <v>1619072</v>
      </c>
      <c r="AZ2302" s="13" t="str">
        <f t="shared" si="177"/>
        <v>Valor estimado supera a Compromisos en $ 0,12</v>
      </c>
      <c r="BA2302" s="13" t="str">
        <f t="shared" si="178"/>
        <v>Valor estimado supera a Obligaciones en $ 0,12</v>
      </c>
      <c r="BB2302" s="7">
        <f t="shared" si="179"/>
        <v>1</v>
      </c>
      <c r="BC2302" s="14">
        <f t="shared" si="180"/>
        <v>19428864</v>
      </c>
      <c r="BD2302" s="14">
        <f t="shared" si="180"/>
        <v>19428864</v>
      </c>
      <c r="BE2302" s="7">
        <f t="shared" si="181"/>
        <v>1</v>
      </c>
      <c r="BF2302" s="7">
        <f t="shared" si="181"/>
        <v>1</v>
      </c>
      <c r="BJ2302" s="2"/>
      <c r="BK2302" s="2"/>
      <c r="BL2302" s="2"/>
      <c r="BM2302" s="2"/>
      <c r="BN2302" s="2"/>
      <c r="BO2302" s="2"/>
      <c r="BP2302" s="2"/>
      <c r="BQ2302" s="2"/>
      <c r="BR2302" s="2"/>
    </row>
    <row r="2303" spans="1:70" s="3" customFormat="1" ht="51">
      <c r="A2303" s="2"/>
      <c r="B2303" s="28" t="s">
        <v>4524</v>
      </c>
      <c r="C2303" s="28" t="s">
        <v>4803</v>
      </c>
      <c r="D2303" s="28" t="s">
        <v>199</v>
      </c>
      <c r="E2303" s="29" t="s">
        <v>199</v>
      </c>
      <c r="F2303" s="29" t="s">
        <v>199</v>
      </c>
      <c r="G2303" s="29" t="s">
        <v>199</v>
      </c>
      <c r="H2303" s="29"/>
      <c r="I2303" s="29" t="s">
        <v>408</v>
      </c>
      <c r="J2303" s="29" t="s">
        <v>479</v>
      </c>
      <c r="K2303" s="29" t="s">
        <v>1643</v>
      </c>
      <c r="L2303" s="30" t="s">
        <v>146</v>
      </c>
      <c r="M2303" s="30" t="s">
        <v>146</v>
      </c>
      <c r="N2303" s="30">
        <v>12</v>
      </c>
      <c r="O2303" s="30" t="s">
        <v>199</v>
      </c>
      <c r="P2303" s="30" t="s">
        <v>4446</v>
      </c>
      <c r="Q2303" s="31">
        <v>19185199</v>
      </c>
      <c r="R2303" s="31">
        <v>19185198.84</v>
      </c>
      <c r="S2303" s="30" t="s">
        <v>411</v>
      </c>
      <c r="T2303" s="30" t="s">
        <v>199</v>
      </c>
      <c r="U2303" s="29" t="s">
        <v>466</v>
      </c>
      <c r="V2303" s="29" t="s">
        <v>334</v>
      </c>
      <c r="W2303" s="29" t="s">
        <v>467</v>
      </c>
      <c r="X2303" s="29" t="s">
        <v>206</v>
      </c>
      <c r="Y2303" s="29" t="s">
        <v>480</v>
      </c>
      <c r="Z2303" s="29" t="s">
        <v>468</v>
      </c>
      <c r="AA2303" s="32">
        <v>1598767</v>
      </c>
      <c r="AB2303" s="32">
        <v>1598767</v>
      </c>
      <c r="AC2303" s="32">
        <v>1598767</v>
      </c>
      <c r="AD2303" s="32">
        <v>1598767</v>
      </c>
      <c r="AE2303" s="32">
        <v>1598767</v>
      </c>
      <c r="AF2303" s="32">
        <v>1598767</v>
      </c>
      <c r="AG2303" s="32">
        <v>1598767</v>
      </c>
      <c r="AH2303" s="32">
        <v>1598767</v>
      </c>
      <c r="AI2303" s="32">
        <v>1598767</v>
      </c>
      <c r="AJ2303" s="32">
        <v>1598767</v>
      </c>
      <c r="AK2303" s="32">
        <v>1598767</v>
      </c>
      <c r="AL2303" s="32">
        <v>1598767</v>
      </c>
      <c r="AM2303" s="32">
        <v>1598767</v>
      </c>
      <c r="AN2303" s="32">
        <v>1598767</v>
      </c>
      <c r="AO2303" s="32">
        <v>1598767</v>
      </c>
      <c r="AP2303" s="32">
        <v>1598767</v>
      </c>
      <c r="AQ2303" s="32">
        <v>1598767</v>
      </c>
      <c r="AR2303" s="32">
        <v>1598767</v>
      </c>
      <c r="AS2303" s="32">
        <v>1598767</v>
      </c>
      <c r="AT2303" s="32">
        <v>1598767</v>
      </c>
      <c r="AU2303" s="32">
        <v>1598767</v>
      </c>
      <c r="AV2303" s="32">
        <v>1598767</v>
      </c>
      <c r="AW2303" s="32">
        <v>1598767</v>
      </c>
      <c r="AX2303" s="32">
        <v>1598767</v>
      </c>
      <c r="AZ2303" s="13" t="str">
        <f t="shared" si="177"/>
        <v>Compromisos superan al Valor estimado en $ 5,16</v>
      </c>
      <c r="BA2303" s="13" t="str">
        <f t="shared" si="178"/>
        <v>Obligaciones superan al Valor estimado en $ 5,16</v>
      </c>
      <c r="BB2303" s="7">
        <f t="shared" si="179"/>
        <v>1</v>
      </c>
      <c r="BC2303" s="14">
        <f t="shared" si="180"/>
        <v>19185204</v>
      </c>
      <c r="BD2303" s="14">
        <f t="shared" si="180"/>
        <v>19185204</v>
      </c>
      <c r="BE2303" s="7">
        <f t="shared" si="181"/>
        <v>1</v>
      </c>
      <c r="BF2303" s="7">
        <f t="shared" si="181"/>
        <v>1</v>
      </c>
      <c r="BJ2303" s="2"/>
      <c r="BK2303" s="2"/>
      <c r="BL2303" s="2"/>
      <c r="BM2303" s="2"/>
      <c r="BN2303" s="2"/>
      <c r="BO2303" s="2"/>
      <c r="BP2303" s="2"/>
      <c r="BQ2303" s="2"/>
      <c r="BR2303" s="2"/>
    </row>
    <row r="2304" spans="1:70" s="3" customFormat="1" ht="51">
      <c r="A2304" s="2"/>
      <c r="B2304" s="28" t="s">
        <v>4525</v>
      </c>
      <c r="C2304" s="28" t="s">
        <v>4803</v>
      </c>
      <c r="D2304" s="28" t="s">
        <v>199</v>
      </c>
      <c r="E2304" s="29" t="s">
        <v>199</v>
      </c>
      <c r="F2304" s="29" t="s">
        <v>199</v>
      </c>
      <c r="G2304" s="29" t="s">
        <v>199</v>
      </c>
      <c r="H2304" s="29"/>
      <c r="I2304" s="29" t="s">
        <v>408</v>
      </c>
      <c r="J2304" s="29" t="s">
        <v>479</v>
      </c>
      <c r="K2304" s="29" t="s">
        <v>1644</v>
      </c>
      <c r="L2304" s="30" t="s">
        <v>146</v>
      </c>
      <c r="M2304" s="30" t="s">
        <v>146</v>
      </c>
      <c r="N2304" s="30">
        <v>12</v>
      </c>
      <c r="O2304" s="30" t="s">
        <v>199</v>
      </c>
      <c r="P2304" s="30" t="s">
        <v>4446</v>
      </c>
      <c r="Q2304" s="31">
        <v>79647045</v>
      </c>
      <c r="R2304" s="31">
        <v>79647045.120000005</v>
      </c>
      <c r="S2304" s="30" t="s">
        <v>411</v>
      </c>
      <c r="T2304" s="30" t="s">
        <v>199</v>
      </c>
      <c r="U2304" s="29" t="s">
        <v>466</v>
      </c>
      <c r="V2304" s="29" t="s">
        <v>334</v>
      </c>
      <c r="W2304" s="29" t="s">
        <v>467</v>
      </c>
      <c r="X2304" s="29" t="s">
        <v>206</v>
      </c>
      <c r="Y2304" s="29" t="s">
        <v>480</v>
      </c>
      <c r="Z2304" s="29" t="s">
        <v>468</v>
      </c>
      <c r="AA2304" s="32">
        <v>6637254</v>
      </c>
      <c r="AB2304" s="32">
        <v>6637254</v>
      </c>
      <c r="AC2304" s="32">
        <v>6637254</v>
      </c>
      <c r="AD2304" s="32">
        <v>6637254</v>
      </c>
      <c r="AE2304" s="32">
        <v>6637254</v>
      </c>
      <c r="AF2304" s="32">
        <v>6637254</v>
      </c>
      <c r="AG2304" s="32">
        <v>6637254</v>
      </c>
      <c r="AH2304" s="32">
        <v>6637254</v>
      </c>
      <c r="AI2304" s="32">
        <v>6637254</v>
      </c>
      <c r="AJ2304" s="32">
        <v>6637254</v>
      </c>
      <c r="AK2304" s="32">
        <v>6637254</v>
      </c>
      <c r="AL2304" s="32">
        <v>6637254</v>
      </c>
      <c r="AM2304" s="32">
        <v>6637254</v>
      </c>
      <c r="AN2304" s="32">
        <v>6637254</v>
      </c>
      <c r="AO2304" s="32">
        <v>6637254</v>
      </c>
      <c r="AP2304" s="32">
        <v>6637254</v>
      </c>
      <c r="AQ2304" s="32">
        <v>6637254</v>
      </c>
      <c r="AR2304" s="32">
        <v>6637254</v>
      </c>
      <c r="AS2304" s="32">
        <v>6637254</v>
      </c>
      <c r="AT2304" s="32">
        <v>6637254</v>
      </c>
      <c r="AU2304" s="32">
        <v>6637254</v>
      </c>
      <c r="AV2304" s="32">
        <v>6637254</v>
      </c>
      <c r="AW2304" s="32">
        <v>6637254</v>
      </c>
      <c r="AX2304" s="32">
        <v>6637254</v>
      </c>
      <c r="AZ2304" s="13" t="str">
        <f t="shared" si="177"/>
        <v>Compromisos superan al Valor estimado en $ 2,88</v>
      </c>
      <c r="BA2304" s="13" t="str">
        <f t="shared" si="178"/>
        <v>Obligaciones superan al Valor estimado en $ 2,88</v>
      </c>
      <c r="BB2304" s="7">
        <f t="shared" si="179"/>
        <v>1</v>
      </c>
      <c r="BC2304" s="14">
        <f t="shared" si="180"/>
        <v>79647048</v>
      </c>
      <c r="BD2304" s="14">
        <f t="shared" si="180"/>
        <v>79647048</v>
      </c>
      <c r="BE2304" s="7">
        <f t="shared" si="181"/>
        <v>1</v>
      </c>
      <c r="BF2304" s="7">
        <f t="shared" si="181"/>
        <v>1</v>
      </c>
      <c r="BJ2304" s="2"/>
      <c r="BK2304" s="2"/>
      <c r="BL2304" s="2"/>
      <c r="BM2304" s="2"/>
      <c r="BN2304" s="2"/>
      <c r="BO2304" s="2"/>
      <c r="BP2304" s="2"/>
      <c r="BQ2304" s="2"/>
      <c r="BR2304" s="2"/>
    </row>
    <row r="2305" spans="1:70" s="3" customFormat="1" ht="51">
      <c r="A2305" s="2"/>
      <c r="B2305" s="28" t="s">
        <v>4526</v>
      </c>
      <c r="C2305" s="28" t="s">
        <v>4803</v>
      </c>
      <c r="D2305" s="28" t="s">
        <v>199</v>
      </c>
      <c r="E2305" s="29" t="s">
        <v>199</v>
      </c>
      <c r="F2305" s="29" t="s">
        <v>199</v>
      </c>
      <c r="G2305" s="29" t="s">
        <v>199</v>
      </c>
      <c r="H2305" s="29"/>
      <c r="I2305" s="29" t="s">
        <v>408</v>
      </c>
      <c r="J2305" s="29" t="s">
        <v>479</v>
      </c>
      <c r="K2305" s="29" t="s">
        <v>1645</v>
      </c>
      <c r="L2305" s="30" t="s">
        <v>146</v>
      </c>
      <c r="M2305" s="30" t="s">
        <v>146</v>
      </c>
      <c r="N2305" s="30">
        <v>12</v>
      </c>
      <c r="O2305" s="30" t="s">
        <v>199</v>
      </c>
      <c r="P2305" s="30" t="s">
        <v>4446</v>
      </c>
      <c r="Q2305" s="31">
        <v>61806877</v>
      </c>
      <c r="R2305" s="31">
        <v>61806877.200000003</v>
      </c>
      <c r="S2305" s="30" t="s">
        <v>411</v>
      </c>
      <c r="T2305" s="30" t="s">
        <v>199</v>
      </c>
      <c r="U2305" s="29" t="s">
        <v>466</v>
      </c>
      <c r="V2305" s="29" t="s">
        <v>334</v>
      </c>
      <c r="W2305" s="29" t="s">
        <v>467</v>
      </c>
      <c r="X2305" s="29" t="s">
        <v>206</v>
      </c>
      <c r="Y2305" s="29" t="s">
        <v>480</v>
      </c>
      <c r="Z2305" s="29" t="s">
        <v>468</v>
      </c>
      <c r="AA2305" s="32">
        <v>5150573</v>
      </c>
      <c r="AB2305" s="32">
        <v>5150573</v>
      </c>
      <c r="AC2305" s="32">
        <v>5150573</v>
      </c>
      <c r="AD2305" s="32">
        <v>5150573</v>
      </c>
      <c r="AE2305" s="32">
        <v>5150573</v>
      </c>
      <c r="AF2305" s="32">
        <v>5150573</v>
      </c>
      <c r="AG2305" s="32">
        <v>5150573</v>
      </c>
      <c r="AH2305" s="32">
        <v>5150573</v>
      </c>
      <c r="AI2305" s="32">
        <v>5150573</v>
      </c>
      <c r="AJ2305" s="32">
        <v>5150573</v>
      </c>
      <c r="AK2305" s="32">
        <v>5150573</v>
      </c>
      <c r="AL2305" s="32">
        <v>5150573</v>
      </c>
      <c r="AM2305" s="32">
        <v>5150573</v>
      </c>
      <c r="AN2305" s="32">
        <v>5150573</v>
      </c>
      <c r="AO2305" s="32">
        <v>5150573</v>
      </c>
      <c r="AP2305" s="32">
        <v>5150573</v>
      </c>
      <c r="AQ2305" s="32">
        <v>5150573</v>
      </c>
      <c r="AR2305" s="32">
        <v>5150573</v>
      </c>
      <c r="AS2305" s="32">
        <v>5150573</v>
      </c>
      <c r="AT2305" s="32">
        <v>5150573</v>
      </c>
      <c r="AU2305" s="32">
        <v>5150573</v>
      </c>
      <c r="AV2305" s="32">
        <v>5150573</v>
      </c>
      <c r="AW2305" s="32">
        <v>5150573</v>
      </c>
      <c r="AX2305" s="32">
        <v>5150573</v>
      </c>
      <c r="AZ2305" s="13" t="str">
        <f t="shared" si="177"/>
        <v>Valor estimado supera a Compromisos en $ 1,20</v>
      </c>
      <c r="BA2305" s="13" t="str">
        <f t="shared" si="178"/>
        <v>Valor estimado supera a Obligaciones en $ 1,20</v>
      </c>
      <c r="BB2305" s="7">
        <f t="shared" si="179"/>
        <v>1</v>
      </c>
      <c r="BC2305" s="14">
        <f t="shared" si="180"/>
        <v>61806876</v>
      </c>
      <c r="BD2305" s="14">
        <f t="shared" si="180"/>
        <v>61806876</v>
      </c>
      <c r="BE2305" s="7">
        <f t="shared" si="181"/>
        <v>1</v>
      </c>
      <c r="BF2305" s="7">
        <f t="shared" si="181"/>
        <v>1</v>
      </c>
      <c r="BJ2305" s="2"/>
      <c r="BK2305" s="2"/>
      <c r="BL2305" s="2"/>
      <c r="BM2305" s="2"/>
      <c r="BN2305" s="2"/>
      <c r="BO2305" s="2"/>
      <c r="BP2305" s="2"/>
      <c r="BQ2305" s="2"/>
      <c r="BR2305" s="2"/>
    </row>
    <row r="2306" spans="1:70" s="3" customFormat="1" ht="51">
      <c r="A2306" s="2"/>
      <c r="B2306" s="28" t="s">
        <v>4527</v>
      </c>
      <c r="C2306" s="28" t="s">
        <v>4803</v>
      </c>
      <c r="D2306" s="28" t="s">
        <v>199</v>
      </c>
      <c r="E2306" s="29" t="s">
        <v>199</v>
      </c>
      <c r="F2306" s="29" t="s">
        <v>199</v>
      </c>
      <c r="G2306" s="29" t="s">
        <v>199</v>
      </c>
      <c r="H2306" s="29"/>
      <c r="I2306" s="29" t="s">
        <v>408</v>
      </c>
      <c r="J2306" s="29" t="s">
        <v>479</v>
      </c>
      <c r="K2306" s="29" t="s">
        <v>1646</v>
      </c>
      <c r="L2306" s="30" t="s">
        <v>146</v>
      </c>
      <c r="M2306" s="30" t="s">
        <v>146</v>
      </c>
      <c r="N2306" s="30">
        <v>12</v>
      </c>
      <c r="O2306" s="30" t="s">
        <v>199</v>
      </c>
      <c r="P2306" s="30" t="s">
        <v>4446</v>
      </c>
      <c r="Q2306" s="31">
        <v>38421151</v>
      </c>
      <c r="R2306" s="31">
        <v>38421151.200000003</v>
      </c>
      <c r="S2306" s="30" t="s">
        <v>411</v>
      </c>
      <c r="T2306" s="30" t="s">
        <v>199</v>
      </c>
      <c r="U2306" s="29" t="s">
        <v>466</v>
      </c>
      <c r="V2306" s="29" t="s">
        <v>334</v>
      </c>
      <c r="W2306" s="29" t="s">
        <v>467</v>
      </c>
      <c r="X2306" s="29" t="s">
        <v>206</v>
      </c>
      <c r="Y2306" s="29" t="s">
        <v>480</v>
      </c>
      <c r="Z2306" s="29" t="s">
        <v>468</v>
      </c>
      <c r="AA2306" s="32">
        <v>3201763</v>
      </c>
      <c r="AB2306" s="32">
        <v>3201763</v>
      </c>
      <c r="AC2306" s="32">
        <v>3201763</v>
      </c>
      <c r="AD2306" s="32">
        <v>3201763</v>
      </c>
      <c r="AE2306" s="32">
        <v>3201763</v>
      </c>
      <c r="AF2306" s="32">
        <v>3201763</v>
      </c>
      <c r="AG2306" s="32">
        <v>3201763</v>
      </c>
      <c r="AH2306" s="32">
        <v>3201763</v>
      </c>
      <c r="AI2306" s="32">
        <v>3201763</v>
      </c>
      <c r="AJ2306" s="32">
        <v>3201763</v>
      </c>
      <c r="AK2306" s="32">
        <v>3201763</v>
      </c>
      <c r="AL2306" s="32">
        <v>3201763</v>
      </c>
      <c r="AM2306" s="32">
        <v>3201763</v>
      </c>
      <c r="AN2306" s="32">
        <v>3201763</v>
      </c>
      <c r="AO2306" s="32">
        <v>3201763</v>
      </c>
      <c r="AP2306" s="32">
        <v>3201763</v>
      </c>
      <c r="AQ2306" s="32">
        <v>3201763</v>
      </c>
      <c r="AR2306" s="32">
        <v>3201763</v>
      </c>
      <c r="AS2306" s="32">
        <v>3201763</v>
      </c>
      <c r="AT2306" s="32">
        <v>3201763</v>
      </c>
      <c r="AU2306" s="32">
        <v>3201763</v>
      </c>
      <c r="AV2306" s="32">
        <v>3201763</v>
      </c>
      <c r="AW2306" s="32">
        <v>3201763</v>
      </c>
      <c r="AX2306" s="32">
        <v>3201763</v>
      </c>
      <c r="AZ2306" s="13" t="str">
        <f t="shared" si="177"/>
        <v>Compromisos superan al Valor estimado en $ 4,80</v>
      </c>
      <c r="BA2306" s="13" t="str">
        <f t="shared" si="178"/>
        <v>Obligaciones superan al Valor estimado en $ 4,80</v>
      </c>
      <c r="BB2306" s="7">
        <f t="shared" si="179"/>
        <v>1</v>
      </c>
      <c r="BC2306" s="14">
        <f t="shared" si="180"/>
        <v>38421156</v>
      </c>
      <c r="BD2306" s="14">
        <f t="shared" si="180"/>
        <v>38421156</v>
      </c>
      <c r="BE2306" s="7">
        <f t="shared" si="181"/>
        <v>1</v>
      </c>
      <c r="BF2306" s="7">
        <f t="shared" si="181"/>
        <v>1</v>
      </c>
      <c r="BJ2306" s="2"/>
      <c r="BK2306" s="2"/>
      <c r="BL2306" s="2"/>
      <c r="BM2306" s="2"/>
      <c r="BN2306" s="2"/>
      <c r="BO2306" s="2"/>
      <c r="BP2306" s="2"/>
      <c r="BQ2306" s="2"/>
      <c r="BR2306" s="2"/>
    </row>
    <row r="2307" spans="1:70" s="3" customFormat="1" ht="51">
      <c r="A2307" s="2"/>
      <c r="B2307" s="28" t="s">
        <v>4528</v>
      </c>
      <c r="C2307" s="28" t="s">
        <v>4803</v>
      </c>
      <c r="D2307" s="28" t="s">
        <v>199</v>
      </c>
      <c r="E2307" s="29" t="s">
        <v>199</v>
      </c>
      <c r="F2307" s="29" t="s">
        <v>199</v>
      </c>
      <c r="G2307" s="29" t="s">
        <v>199</v>
      </c>
      <c r="H2307" s="29"/>
      <c r="I2307" s="29" t="s">
        <v>408</v>
      </c>
      <c r="J2307" s="29" t="s">
        <v>479</v>
      </c>
      <c r="K2307" s="29" t="s">
        <v>1647</v>
      </c>
      <c r="L2307" s="30" t="s">
        <v>146</v>
      </c>
      <c r="M2307" s="30" t="s">
        <v>146</v>
      </c>
      <c r="N2307" s="30">
        <v>12</v>
      </c>
      <c r="O2307" s="30" t="s">
        <v>199</v>
      </c>
      <c r="P2307" s="30" t="s">
        <v>4446</v>
      </c>
      <c r="Q2307" s="31">
        <v>75814318</v>
      </c>
      <c r="R2307" s="31">
        <v>75814318.439999998</v>
      </c>
      <c r="S2307" s="30" t="s">
        <v>411</v>
      </c>
      <c r="T2307" s="30" t="s">
        <v>199</v>
      </c>
      <c r="U2307" s="29" t="s">
        <v>466</v>
      </c>
      <c r="V2307" s="29" t="s">
        <v>334</v>
      </c>
      <c r="W2307" s="29" t="s">
        <v>467</v>
      </c>
      <c r="X2307" s="29" t="s">
        <v>206</v>
      </c>
      <c r="Y2307" s="29" t="s">
        <v>480</v>
      </c>
      <c r="Z2307" s="29" t="s">
        <v>468</v>
      </c>
      <c r="AA2307" s="32">
        <v>6317860</v>
      </c>
      <c r="AB2307" s="32">
        <v>6317860</v>
      </c>
      <c r="AC2307" s="32">
        <v>6317860</v>
      </c>
      <c r="AD2307" s="32">
        <v>6317860</v>
      </c>
      <c r="AE2307" s="32">
        <v>6317860</v>
      </c>
      <c r="AF2307" s="32">
        <v>6317860</v>
      </c>
      <c r="AG2307" s="32">
        <v>6317860</v>
      </c>
      <c r="AH2307" s="32">
        <v>6317860</v>
      </c>
      <c r="AI2307" s="32">
        <v>6317860</v>
      </c>
      <c r="AJ2307" s="32">
        <v>6317860</v>
      </c>
      <c r="AK2307" s="32">
        <v>6317860</v>
      </c>
      <c r="AL2307" s="32">
        <v>6317860</v>
      </c>
      <c r="AM2307" s="32">
        <v>6317860</v>
      </c>
      <c r="AN2307" s="32">
        <v>6317860</v>
      </c>
      <c r="AO2307" s="32">
        <v>6317860</v>
      </c>
      <c r="AP2307" s="32">
        <v>6317860</v>
      </c>
      <c r="AQ2307" s="32">
        <v>6317860</v>
      </c>
      <c r="AR2307" s="32">
        <v>6317860</v>
      </c>
      <c r="AS2307" s="32">
        <v>6317860</v>
      </c>
      <c r="AT2307" s="32">
        <v>6317860</v>
      </c>
      <c r="AU2307" s="32">
        <v>6317860</v>
      </c>
      <c r="AV2307" s="32">
        <v>6317860</v>
      </c>
      <c r="AW2307" s="32">
        <v>6317860</v>
      </c>
      <c r="AX2307" s="32">
        <v>6317860</v>
      </c>
      <c r="AZ2307" s="13" t="str">
        <f t="shared" si="177"/>
        <v>Compromisos superan al Valor estimado en $ 1,56</v>
      </c>
      <c r="BA2307" s="13" t="str">
        <f t="shared" si="178"/>
        <v>Obligaciones superan al Valor estimado en $ 1,56</v>
      </c>
      <c r="BB2307" s="7">
        <f t="shared" si="179"/>
        <v>1</v>
      </c>
      <c r="BC2307" s="14">
        <f t="shared" si="180"/>
        <v>75814320</v>
      </c>
      <c r="BD2307" s="14">
        <f t="shared" si="180"/>
        <v>75814320</v>
      </c>
      <c r="BE2307" s="7">
        <f t="shared" si="181"/>
        <v>1</v>
      </c>
      <c r="BF2307" s="7">
        <f t="shared" si="181"/>
        <v>1</v>
      </c>
      <c r="BJ2307" s="2"/>
      <c r="BK2307" s="2"/>
      <c r="BL2307" s="2"/>
      <c r="BM2307" s="2"/>
      <c r="BN2307" s="2"/>
      <c r="BO2307" s="2"/>
      <c r="BP2307" s="2"/>
      <c r="BQ2307" s="2"/>
      <c r="BR2307" s="2"/>
    </row>
    <row r="2308" spans="1:70" s="3" customFormat="1" ht="51">
      <c r="A2308" s="2"/>
      <c r="B2308" s="28" t="s">
        <v>4529</v>
      </c>
      <c r="C2308" s="28" t="s">
        <v>4803</v>
      </c>
      <c r="D2308" s="28" t="s">
        <v>199</v>
      </c>
      <c r="E2308" s="29" t="s">
        <v>199</v>
      </c>
      <c r="F2308" s="29" t="s">
        <v>199</v>
      </c>
      <c r="G2308" s="29" t="s">
        <v>199</v>
      </c>
      <c r="H2308" s="29"/>
      <c r="I2308" s="29" t="s">
        <v>408</v>
      </c>
      <c r="J2308" s="29" t="s">
        <v>479</v>
      </c>
      <c r="K2308" s="29" t="s">
        <v>1648</v>
      </c>
      <c r="L2308" s="30" t="s">
        <v>146</v>
      </c>
      <c r="M2308" s="30" t="s">
        <v>146</v>
      </c>
      <c r="N2308" s="30">
        <v>12</v>
      </c>
      <c r="O2308" s="30" t="s">
        <v>199</v>
      </c>
      <c r="P2308" s="30" t="s">
        <v>4446</v>
      </c>
      <c r="Q2308" s="31">
        <v>40282810</v>
      </c>
      <c r="R2308" s="31">
        <v>40282809.840000004</v>
      </c>
      <c r="S2308" s="30" t="s">
        <v>411</v>
      </c>
      <c r="T2308" s="30" t="s">
        <v>199</v>
      </c>
      <c r="U2308" s="29" t="s">
        <v>466</v>
      </c>
      <c r="V2308" s="29" t="s">
        <v>334</v>
      </c>
      <c r="W2308" s="29" t="s">
        <v>467</v>
      </c>
      <c r="X2308" s="29" t="s">
        <v>206</v>
      </c>
      <c r="Y2308" s="29" t="s">
        <v>480</v>
      </c>
      <c r="Z2308" s="29" t="s">
        <v>468</v>
      </c>
      <c r="AA2308" s="32">
        <v>3356901</v>
      </c>
      <c r="AB2308" s="32">
        <v>3356901</v>
      </c>
      <c r="AC2308" s="32">
        <v>3356901</v>
      </c>
      <c r="AD2308" s="32">
        <v>3356901</v>
      </c>
      <c r="AE2308" s="32">
        <v>3356901</v>
      </c>
      <c r="AF2308" s="32">
        <v>3356901</v>
      </c>
      <c r="AG2308" s="32">
        <v>3356901</v>
      </c>
      <c r="AH2308" s="32">
        <v>3356901</v>
      </c>
      <c r="AI2308" s="32">
        <v>3356901</v>
      </c>
      <c r="AJ2308" s="32">
        <v>3356901</v>
      </c>
      <c r="AK2308" s="32">
        <v>3356901</v>
      </c>
      <c r="AL2308" s="32">
        <v>3356901</v>
      </c>
      <c r="AM2308" s="32">
        <v>3356901</v>
      </c>
      <c r="AN2308" s="32">
        <v>3356901</v>
      </c>
      <c r="AO2308" s="32">
        <v>3356901</v>
      </c>
      <c r="AP2308" s="32">
        <v>3356901</v>
      </c>
      <c r="AQ2308" s="32">
        <v>3356901</v>
      </c>
      <c r="AR2308" s="32">
        <v>3356901</v>
      </c>
      <c r="AS2308" s="32">
        <v>3356901</v>
      </c>
      <c r="AT2308" s="32">
        <v>3356901</v>
      </c>
      <c r="AU2308" s="32">
        <v>3356901</v>
      </c>
      <c r="AV2308" s="32">
        <v>3356901</v>
      </c>
      <c r="AW2308" s="32">
        <v>3356901</v>
      </c>
      <c r="AX2308" s="32">
        <v>3356901</v>
      </c>
      <c r="AZ2308" s="13" t="str">
        <f t="shared" ref="AZ2308:AZ2371" si="182">IF(OR($R2308&lt;&gt;"",SUM(AA2308:AX2308)&lt;&gt;0),IF(R2308=BC2308,"OK",IF(R2308&gt;BC2308,"Valor estimado supera a Compromisos en "&amp;DOLLAR(R2308-BC2308),"Compromisos superan al Valor estimado en "&amp;DOLLAR(BC2308-R2308))),"")</f>
        <v>Compromisos superan al Valor estimado en $ 2,16</v>
      </c>
      <c r="BA2308" s="13" t="str">
        <f t="shared" si="178"/>
        <v>Obligaciones superan al Valor estimado en $ 2,16</v>
      </c>
      <c r="BB2308" s="7">
        <f t="shared" si="179"/>
        <v>1</v>
      </c>
      <c r="BC2308" s="14">
        <f t="shared" si="180"/>
        <v>40282812</v>
      </c>
      <c r="BD2308" s="14">
        <f t="shared" si="180"/>
        <v>40282812</v>
      </c>
      <c r="BE2308" s="7">
        <f t="shared" si="181"/>
        <v>1</v>
      </c>
      <c r="BF2308" s="7">
        <f t="shared" si="181"/>
        <v>1</v>
      </c>
      <c r="BJ2308" s="2"/>
      <c r="BK2308" s="2"/>
      <c r="BL2308" s="2"/>
      <c r="BM2308" s="2"/>
      <c r="BN2308" s="2"/>
      <c r="BO2308" s="2"/>
      <c r="BP2308" s="2"/>
      <c r="BQ2308" s="2"/>
      <c r="BR2308" s="2"/>
    </row>
    <row r="2309" spans="1:70" s="3" customFormat="1" ht="42.75">
      <c r="A2309" s="2"/>
      <c r="B2309" s="28" t="s">
        <v>4530</v>
      </c>
      <c r="C2309" s="28" t="s">
        <v>4803</v>
      </c>
      <c r="D2309" s="28" t="s">
        <v>199</v>
      </c>
      <c r="E2309" s="29" t="s">
        <v>199</v>
      </c>
      <c r="F2309" s="29" t="s">
        <v>199</v>
      </c>
      <c r="G2309" s="29" t="s">
        <v>199</v>
      </c>
      <c r="H2309" s="29">
        <v>84131503</v>
      </c>
      <c r="I2309" s="29" t="s">
        <v>408</v>
      </c>
      <c r="J2309" s="29" t="s">
        <v>481</v>
      </c>
      <c r="K2309" s="29" t="s">
        <v>1649</v>
      </c>
      <c r="L2309" s="30" t="s">
        <v>146</v>
      </c>
      <c r="M2309" s="30" t="s">
        <v>146</v>
      </c>
      <c r="N2309" s="30">
        <v>12</v>
      </c>
      <c r="O2309" s="30" t="s">
        <v>199</v>
      </c>
      <c r="P2309" s="30" t="s">
        <v>4446</v>
      </c>
      <c r="Q2309" s="31">
        <v>8378575789</v>
      </c>
      <c r="R2309" s="31">
        <v>2189539738</v>
      </c>
      <c r="S2309" s="30" t="s">
        <v>216</v>
      </c>
      <c r="T2309" s="30" t="s">
        <v>217</v>
      </c>
      <c r="U2309" s="29" t="s">
        <v>466</v>
      </c>
      <c r="V2309" s="29" t="s">
        <v>334</v>
      </c>
      <c r="W2309" s="29" t="s">
        <v>467</v>
      </c>
      <c r="X2309" s="29" t="s">
        <v>206</v>
      </c>
      <c r="Y2309" s="29" t="s">
        <v>482</v>
      </c>
      <c r="Z2309" s="29" t="s">
        <v>468</v>
      </c>
      <c r="AA2309" s="32">
        <v>2189539738</v>
      </c>
      <c r="AB2309" s="32">
        <v>2141312147</v>
      </c>
      <c r="AC2309" s="32">
        <v>0</v>
      </c>
      <c r="AD2309" s="32">
        <v>4384326</v>
      </c>
      <c r="AE2309" s="32">
        <v>0</v>
      </c>
      <c r="AF2309" s="32">
        <v>4384326</v>
      </c>
      <c r="AG2309" s="32">
        <v>0</v>
      </c>
      <c r="AH2309" s="32">
        <v>4384326</v>
      </c>
      <c r="AI2309" s="32">
        <v>0</v>
      </c>
      <c r="AJ2309" s="32">
        <v>4384326</v>
      </c>
      <c r="AK2309" s="32">
        <v>0</v>
      </c>
      <c r="AL2309" s="32">
        <v>4384326</v>
      </c>
      <c r="AM2309" s="32">
        <v>0</v>
      </c>
      <c r="AN2309" s="32">
        <v>4384326</v>
      </c>
      <c r="AO2309" s="32">
        <v>0</v>
      </c>
      <c r="AP2309" s="32">
        <v>4384326</v>
      </c>
      <c r="AQ2309" s="32">
        <v>0</v>
      </c>
      <c r="AR2309" s="32">
        <v>4384326</v>
      </c>
      <c r="AS2309" s="32">
        <v>0</v>
      </c>
      <c r="AT2309" s="32">
        <v>4384326</v>
      </c>
      <c r="AU2309" s="32">
        <v>0</v>
      </c>
      <c r="AV2309" s="32">
        <v>4384326</v>
      </c>
      <c r="AW2309" s="32">
        <v>0</v>
      </c>
      <c r="AX2309" s="32">
        <v>4384331</v>
      </c>
      <c r="AZ2309" s="13" t="str">
        <f t="shared" si="182"/>
        <v>OK</v>
      </c>
      <c r="BA2309" s="13" t="str">
        <f t="shared" ref="BA2309:BA2372" si="183">IF(OR($R2309&lt;&gt;"",SUM(AA2309:AX2309)&lt;&gt;0),IF(R2309=BD2309,"OK",IF(R2309&gt;BD2309,"Valor estimado supera a Obligaciones en "&amp;DOLLAR(R2309-BD2309),"Obligaciones superan al Valor estimado en "&amp;DOLLAR(BD2309-R2309))),"")</f>
        <v>OK</v>
      </c>
      <c r="BB2309" s="7">
        <f t="shared" ref="BB2309:BB2372" si="184">+IF(B2309&lt;&gt;"",COUNTBLANK(E2309:AX2309),0)</f>
        <v>0</v>
      </c>
      <c r="BC2309" s="14">
        <f t="shared" si="180"/>
        <v>2189539738</v>
      </c>
      <c r="BD2309" s="14">
        <f t="shared" si="180"/>
        <v>2189539738</v>
      </c>
      <c r="BE2309" s="7">
        <f t="shared" si="181"/>
        <v>0</v>
      </c>
      <c r="BF2309" s="7">
        <f t="shared" si="181"/>
        <v>0</v>
      </c>
      <c r="BJ2309" s="2"/>
      <c r="BK2309" s="2"/>
      <c r="BL2309" s="2"/>
      <c r="BM2309" s="2"/>
      <c r="BN2309" s="2"/>
      <c r="BO2309" s="2"/>
      <c r="BP2309" s="2"/>
      <c r="BQ2309" s="2"/>
      <c r="BR2309" s="2"/>
    </row>
    <row r="2310" spans="1:70" s="3" customFormat="1" ht="42.75">
      <c r="A2310" s="2"/>
      <c r="B2310" s="28" t="s">
        <v>4531</v>
      </c>
      <c r="C2310" s="28" t="s">
        <v>4803</v>
      </c>
      <c r="D2310" s="28" t="s">
        <v>199</v>
      </c>
      <c r="E2310" s="29" t="s">
        <v>199</v>
      </c>
      <c r="F2310" s="29" t="s">
        <v>199</v>
      </c>
      <c r="G2310" s="29" t="s">
        <v>199</v>
      </c>
      <c r="H2310" s="29">
        <v>84131503</v>
      </c>
      <c r="I2310" s="29" t="s">
        <v>408</v>
      </c>
      <c r="J2310" s="29" t="s">
        <v>481</v>
      </c>
      <c r="K2310" s="29" t="s">
        <v>1650</v>
      </c>
      <c r="L2310" s="30" t="s">
        <v>146</v>
      </c>
      <c r="M2310" s="30" t="s">
        <v>146</v>
      </c>
      <c r="N2310" s="30">
        <v>2</v>
      </c>
      <c r="O2310" s="30" t="s">
        <v>437</v>
      </c>
      <c r="P2310" s="30" t="s">
        <v>4446</v>
      </c>
      <c r="Q2310" s="31">
        <v>58000000</v>
      </c>
      <c r="R2310" s="31">
        <v>58000000</v>
      </c>
      <c r="S2310" s="30" t="s">
        <v>411</v>
      </c>
      <c r="T2310" s="30" t="s">
        <v>199</v>
      </c>
      <c r="U2310" s="29" t="s">
        <v>466</v>
      </c>
      <c r="V2310" s="29" t="s">
        <v>334</v>
      </c>
      <c r="W2310" s="29" t="s">
        <v>467</v>
      </c>
      <c r="X2310" s="29" t="s">
        <v>206</v>
      </c>
      <c r="Y2310" s="29" t="s">
        <v>482</v>
      </c>
      <c r="Z2310" s="29" t="s">
        <v>468</v>
      </c>
      <c r="AA2310" s="32">
        <v>58000000</v>
      </c>
      <c r="AB2310" s="32">
        <v>30000000</v>
      </c>
      <c r="AC2310" s="32">
        <v>0</v>
      </c>
      <c r="AD2310" s="32">
        <v>28000000</v>
      </c>
      <c r="AE2310" s="32">
        <v>0</v>
      </c>
      <c r="AF2310" s="32">
        <v>0</v>
      </c>
      <c r="AG2310" s="32">
        <v>0</v>
      </c>
      <c r="AH2310" s="32">
        <v>0</v>
      </c>
      <c r="AI2310" s="32">
        <v>0</v>
      </c>
      <c r="AJ2310" s="32">
        <v>0</v>
      </c>
      <c r="AK2310" s="32">
        <v>0</v>
      </c>
      <c r="AL2310" s="32">
        <v>0</v>
      </c>
      <c r="AM2310" s="32">
        <v>0</v>
      </c>
      <c r="AN2310" s="32">
        <v>0</v>
      </c>
      <c r="AO2310" s="32">
        <v>0</v>
      </c>
      <c r="AP2310" s="32">
        <v>0</v>
      </c>
      <c r="AQ2310" s="32">
        <v>0</v>
      </c>
      <c r="AR2310" s="32">
        <v>0</v>
      </c>
      <c r="AS2310" s="32">
        <v>0</v>
      </c>
      <c r="AT2310" s="32">
        <v>0</v>
      </c>
      <c r="AU2310" s="32">
        <v>0</v>
      </c>
      <c r="AV2310" s="32">
        <v>0</v>
      </c>
      <c r="AW2310" s="32">
        <v>0</v>
      </c>
      <c r="AX2310" s="32">
        <v>0</v>
      </c>
      <c r="AZ2310" s="13" t="str">
        <f t="shared" si="182"/>
        <v>OK</v>
      </c>
      <c r="BA2310" s="13" t="str">
        <f t="shared" si="183"/>
        <v>OK</v>
      </c>
      <c r="BB2310" s="7">
        <f t="shared" si="184"/>
        <v>0</v>
      </c>
      <c r="BC2310" s="14">
        <f t="shared" si="180"/>
        <v>58000000</v>
      </c>
      <c r="BD2310" s="14">
        <f t="shared" si="180"/>
        <v>58000000</v>
      </c>
      <c r="BE2310" s="7">
        <f t="shared" si="181"/>
        <v>0</v>
      </c>
      <c r="BF2310" s="7">
        <f t="shared" si="181"/>
        <v>0</v>
      </c>
      <c r="BJ2310" s="2"/>
      <c r="BK2310" s="2"/>
      <c r="BL2310" s="2"/>
      <c r="BM2310" s="2"/>
      <c r="BN2310" s="2"/>
      <c r="BO2310" s="2"/>
      <c r="BP2310" s="2"/>
      <c r="BQ2310" s="2"/>
      <c r="BR2310" s="2"/>
    </row>
    <row r="2311" spans="1:70" s="3" customFormat="1" ht="42.75">
      <c r="A2311" s="2"/>
      <c r="B2311" s="28" t="s">
        <v>4532</v>
      </c>
      <c r="C2311" s="28" t="s">
        <v>4803</v>
      </c>
      <c r="D2311" s="28" t="s">
        <v>199</v>
      </c>
      <c r="E2311" s="29" t="s">
        <v>199</v>
      </c>
      <c r="F2311" s="29" t="s">
        <v>199</v>
      </c>
      <c r="G2311" s="29" t="s">
        <v>199</v>
      </c>
      <c r="H2311" s="29">
        <v>84131503</v>
      </c>
      <c r="I2311" s="29" t="s">
        <v>408</v>
      </c>
      <c r="J2311" s="29" t="s">
        <v>481</v>
      </c>
      <c r="K2311" s="29" t="s">
        <v>1651</v>
      </c>
      <c r="L2311" s="30" t="s">
        <v>150</v>
      </c>
      <c r="M2311" s="30" t="s">
        <v>151</v>
      </c>
      <c r="N2311" s="30">
        <v>2</v>
      </c>
      <c r="O2311" s="30" t="s">
        <v>437</v>
      </c>
      <c r="P2311" s="30" t="s">
        <v>4446</v>
      </c>
      <c r="Q2311" s="31">
        <v>300000000</v>
      </c>
      <c r="R2311" s="31">
        <v>300000000</v>
      </c>
      <c r="S2311" s="30" t="s">
        <v>411</v>
      </c>
      <c r="T2311" s="30" t="s">
        <v>199</v>
      </c>
      <c r="U2311" s="29" t="s">
        <v>466</v>
      </c>
      <c r="V2311" s="29" t="s">
        <v>334</v>
      </c>
      <c r="W2311" s="29" t="s">
        <v>467</v>
      </c>
      <c r="X2311" s="29" t="s">
        <v>206</v>
      </c>
      <c r="Y2311" s="29" t="s">
        <v>482</v>
      </c>
      <c r="Z2311" s="29" t="s">
        <v>468</v>
      </c>
      <c r="AA2311" s="32">
        <v>0</v>
      </c>
      <c r="AB2311" s="32">
        <v>0</v>
      </c>
      <c r="AC2311" s="32">
        <v>0</v>
      </c>
      <c r="AD2311" s="32">
        <v>0</v>
      </c>
      <c r="AE2311" s="32">
        <v>0</v>
      </c>
      <c r="AF2311" s="32">
        <v>0</v>
      </c>
      <c r="AG2311" s="32">
        <v>0</v>
      </c>
      <c r="AH2311" s="32">
        <v>0</v>
      </c>
      <c r="AI2311" s="32">
        <v>0</v>
      </c>
      <c r="AJ2311" s="32">
        <v>0</v>
      </c>
      <c r="AK2311" s="32">
        <v>300000000</v>
      </c>
      <c r="AL2311" s="32">
        <v>0</v>
      </c>
      <c r="AM2311" s="32">
        <v>0</v>
      </c>
      <c r="AN2311" s="32">
        <v>300000000</v>
      </c>
      <c r="AO2311" s="32">
        <v>0</v>
      </c>
      <c r="AP2311" s="32">
        <v>0</v>
      </c>
      <c r="AQ2311" s="32">
        <v>0</v>
      </c>
      <c r="AR2311" s="32">
        <v>0</v>
      </c>
      <c r="AS2311" s="32">
        <v>0</v>
      </c>
      <c r="AT2311" s="32">
        <v>0</v>
      </c>
      <c r="AU2311" s="32">
        <v>0</v>
      </c>
      <c r="AV2311" s="32">
        <v>0</v>
      </c>
      <c r="AW2311" s="32">
        <v>0</v>
      </c>
      <c r="AX2311" s="32">
        <v>0</v>
      </c>
      <c r="AZ2311" s="13" t="str">
        <f t="shared" si="182"/>
        <v>OK</v>
      </c>
      <c r="BA2311" s="13" t="str">
        <f t="shared" si="183"/>
        <v>OK</v>
      </c>
      <c r="BB2311" s="7">
        <f t="shared" si="184"/>
        <v>0</v>
      </c>
      <c r="BC2311" s="14">
        <f t="shared" si="180"/>
        <v>300000000</v>
      </c>
      <c r="BD2311" s="14">
        <f t="shared" si="180"/>
        <v>300000000</v>
      </c>
      <c r="BE2311" s="7">
        <f t="shared" si="181"/>
        <v>0</v>
      </c>
      <c r="BF2311" s="7">
        <f t="shared" si="181"/>
        <v>0</v>
      </c>
      <c r="BJ2311" s="2"/>
      <c r="BK2311" s="2"/>
      <c r="BL2311" s="2"/>
      <c r="BM2311" s="2"/>
      <c r="BN2311" s="2"/>
      <c r="BO2311" s="2"/>
      <c r="BP2311" s="2"/>
      <c r="BQ2311" s="2"/>
      <c r="BR2311" s="2"/>
    </row>
    <row r="2312" spans="1:70" s="3" customFormat="1" ht="42.75">
      <c r="A2312" s="2"/>
      <c r="B2312" s="28" t="s">
        <v>4533</v>
      </c>
      <c r="C2312" s="28" t="s">
        <v>4803</v>
      </c>
      <c r="D2312" s="28" t="s">
        <v>199</v>
      </c>
      <c r="E2312" s="29" t="s">
        <v>199</v>
      </c>
      <c r="F2312" s="29" t="s">
        <v>199</v>
      </c>
      <c r="G2312" s="29" t="s">
        <v>199</v>
      </c>
      <c r="H2312" s="29"/>
      <c r="I2312" s="29" t="s">
        <v>408</v>
      </c>
      <c r="J2312" s="29" t="s">
        <v>481</v>
      </c>
      <c r="K2312" s="29" t="s">
        <v>1652</v>
      </c>
      <c r="L2312" s="30" t="s">
        <v>146</v>
      </c>
      <c r="M2312" s="30" t="s">
        <v>146</v>
      </c>
      <c r="N2312" s="30">
        <v>12</v>
      </c>
      <c r="O2312" s="30" t="s">
        <v>199</v>
      </c>
      <c r="P2312" s="30" t="s">
        <v>4446</v>
      </c>
      <c r="Q2312" s="31">
        <v>300000000</v>
      </c>
      <c r="R2312" s="31">
        <v>300000000</v>
      </c>
      <c r="S2312" s="30" t="s">
        <v>411</v>
      </c>
      <c r="T2312" s="30" t="s">
        <v>199</v>
      </c>
      <c r="U2312" s="29" t="s">
        <v>466</v>
      </c>
      <c r="V2312" s="29" t="s">
        <v>334</v>
      </c>
      <c r="W2312" s="29" t="s">
        <v>467</v>
      </c>
      <c r="X2312" s="29" t="s">
        <v>206</v>
      </c>
      <c r="Y2312" s="29" t="s">
        <v>483</v>
      </c>
      <c r="Z2312" s="29" t="s">
        <v>468</v>
      </c>
      <c r="AA2312" s="32">
        <v>50000000</v>
      </c>
      <c r="AB2312" s="32">
        <v>0</v>
      </c>
      <c r="AC2312" s="32">
        <v>0</v>
      </c>
      <c r="AD2312" s="32">
        <v>50000000</v>
      </c>
      <c r="AE2312" s="32">
        <v>100000000</v>
      </c>
      <c r="AF2312" s="32">
        <v>0</v>
      </c>
      <c r="AG2312" s="32">
        <v>0</v>
      </c>
      <c r="AH2312" s="32">
        <v>100000000</v>
      </c>
      <c r="AI2312" s="32">
        <v>0</v>
      </c>
      <c r="AJ2312" s="32">
        <v>0</v>
      </c>
      <c r="AK2312" s="32">
        <v>100000000</v>
      </c>
      <c r="AL2312" s="32">
        <v>0</v>
      </c>
      <c r="AM2312" s="32">
        <v>0</v>
      </c>
      <c r="AN2312" s="32">
        <v>100000000</v>
      </c>
      <c r="AO2312" s="32">
        <v>0</v>
      </c>
      <c r="AP2312" s="32">
        <v>0</v>
      </c>
      <c r="AQ2312" s="32">
        <v>50000000</v>
      </c>
      <c r="AR2312" s="32">
        <v>0</v>
      </c>
      <c r="AS2312" s="32">
        <v>0</v>
      </c>
      <c r="AT2312" s="32">
        <v>50000000</v>
      </c>
      <c r="AU2312" s="32">
        <v>0</v>
      </c>
      <c r="AV2312" s="32">
        <v>0</v>
      </c>
      <c r="AW2312" s="32">
        <v>0</v>
      </c>
      <c r="AX2312" s="32">
        <v>0</v>
      </c>
      <c r="AZ2312" s="13" t="str">
        <f t="shared" si="182"/>
        <v>OK</v>
      </c>
      <c r="BA2312" s="13" t="str">
        <f t="shared" si="183"/>
        <v>OK</v>
      </c>
      <c r="BB2312" s="7">
        <f t="shared" si="184"/>
        <v>1</v>
      </c>
      <c r="BC2312" s="14">
        <f t="shared" si="180"/>
        <v>300000000</v>
      </c>
      <c r="BD2312" s="14">
        <f t="shared" si="180"/>
        <v>300000000</v>
      </c>
      <c r="BE2312" s="7">
        <f t="shared" si="181"/>
        <v>0</v>
      </c>
      <c r="BF2312" s="7">
        <f t="shared" si="181"/>
        <v>0</v>
      </c>
      <c r="BJ2312" s="2"/>
      <c r="BK2312" s="2"/>
      <c r="BL2312" s="2"/>
      <c r="BM2312" s="2"/>
      <c r="BN2312" s="2"/>
      <c r="BO2312" s="2"/>
      <c r="BP2312" s="2"/>
      <c r="BQ2312" s="2"/>
      <c r="BR2312" s="2"/>
    </row>
    <row r="2313" spans="1:70" s="3" customFormat="1" ht="42.75">
      <c r="A2313" s="2"/>
      <c r="B2313" s="28" t="s">
        <v>4534</v>
      </c>
      <c r="C2313" s="28" t="s">
        <v>4803</v>
      </c>
      <c r="D2313" s="28" t="s">
        <v>199</v>
      </c>
      <c r="E2313" s="29" t="s">
        <v>199</v>
      </c>
      <c r="F2313" s="29" t="s">
        <v>199</v>
      </c>
      <c r="G2313" s="29" t="s">
        <v>199</v>
      </c>
      <c r="H2313" s="29"/>
      <c r="I2313" s="29" t="s">
        <v>408</v>
      </c>
      <c r="J2313" s="29" t="s">
        <v>484</v>
      </c>
      <c r="K2313" s="29" t="s">
        <v>1653</v>
      </c>
      <c r="L2313" s="30" t="s">
        <v>146</v>
      </c>
      <c r="M2313" s="30" t="s">
        <v>146</v>
      </c>
      <c r="N2313" s="30">
        <v>12</v>
      </c>
      <c r="O2313" s="30" t="s">
        <v>199</v>
      </c>
      <c r="P2313" s="30" t="s">
        <v>4446</v>
      </c>
      <c r="Q2313" s="31">
        <v>57833906</v>
      </c>
      <c r="R2313" s="31">
        <v>57833906</v>
      </c>
      <c r="S2313" s="30" t="s">
        <v>411</v>
      </c>
      <c r="T2313" s="30" t="s">
        <v>199</v>
      </c>
      <c r="U2313" s="29" t="s">
        <v>466</v>
      </c>
      <c r="V2313" s="29" t="s">
        <v>334</v>
      </c>
      <c r="W2313" s="29" t="s">
        <v>467</v>
      </c>
      <c r="X2313" s="29" t="s">
        <v>206</v>
      </c>
      <c r="Y2313" s="29" t="s">
        <v>485</v>
      </c>
      <c r="Z2313" s="29" t="s">
        <v>468</v>
      </c>
      <c r="AA2313" s="32">
        <v>4819492</v>
      </c>
      <c r="AB2313" s="32">
        <v>4819492</v>
      </c>
      <c r="AC2313" s="32">
        <v>4819492</v>
      </c>
      <c r="AD2313" s="32">
        <v>4819492</v>
      </c>
      <c r="AE2313" s="32">
        <v>4819492</v>
      </c>
      <c r="AF2313" s="32">
        <v>4819492</v>
      </c>
      <c r="AG2313" s="32">
        <v>4819492</v>
      </c>
      <c r="AH2313" s="32">
        <v>4819492</v>
      </c>
      <c r="AI2313" s="32">
        <v>4819492</v>
      </c>
      <c r="AJ2313" s="32">
        <v>4819492</v>
      </c>
      <c r="AK2313" s="32">
        <v>4819492</v>
      </c>
      <c r="AL2313" s="32">
        <v>4819492</v>
      </c>
      <c r="AM2313" s="32">
        <v>4819492</v>
      </c>
      <c r="AN2313" s="32">
        <v>4819492</v>
      </c>
      <c r="AO2313" s="32">
        <v>4819492</v>
      </c>
      <c r="AP2313" s="32">
        <v>4819492</v>
      </c>
      <c r="AQ2313" s="32">
        <v>4819492</v>
      </c>
      <c r="AR2313" s="32">
        <v>4819492</v>
      </c>
      <c r="AS2313" s="32">
        <v>4819492</v>
      </c>
      <c r="AT2313" s="32">
        <v>4819492</v>
      </c>
      <c r="AU2313" s="32">
        <v>4819492</v>
      </c>
      <c r="AV2313" s="32">
        <v>4819492</v>
      </c>
      <c r="AW2313" s="32">
        <v>4819494</v>
      </c>
      <c r="AX2313" s="32">
        <v>4819494</v>
      </c>
      <c r="AZ2313" s="13" t="str">
        <f t="shared" si="182"/>
        <v>OK</v>
      </c>
      <c r="BA2313" s="13" t="str">
        <f t="shared" si="183"/>
        <v>OK</v>
      </c>
      <c r="BB2313" s="7">
        <f t="shared" si="184"/>
        <v>1</v>
      </c>
      <c r="BC2313" s="14">
        <f t="shared" si="180"/>
        <v>57833906</v>
      </c>
      <c r="BD2313" s="14">
        <f t="shared" si="180"/>
        <v>57833906</v>
      </c>
      <c r="BE2313" s="7">
        <f t="shared" si="181"/>
        <v>0</v>
      </c>
      <c r="BF2313" s="7">
        <f t="shared" si="181"/>
        <v>0</v>
      </c>
      <c r="BJ2313" s="2"/>
      <c r="BK2313" s="2"/>
      <c r="BL2313" s="2"/>
      <c r="BM2313" s="2"/>
      <c r="BN2313" s="2"/>
      <c r="BO2313" s="2"/>
      <c r="BP2313" s="2"/>
      <c r="BQ2313" s="2"/>
      <c r="BR2313" s="2"/>
    </row>
    <row r="2314" spans="1:70" s="3" customFormat="1" ht="42.75">
      <c r="A2314" s="2"/>
      <c r="B2314" s="28" t="s">
        <v>4535</v>
      </c>
      <c r="C2314" s="28" t="s">
        <v>4803</v>
      </c>
      <c r="D2314" s="28" t="s">
        <v>199</v>
      </c>
      <c r="E2314" s="29" t="s">
        <v>199</v>
      </c>
      <c r="F2314" s="29" t="s">
        <v>199</v>
      </c>
      <c r="G2314" s="29" t="s">
        <v>199</v>
      </c>
      <c r="H2314" s="29"/>
      <c r="I2314" s="29" t="s">
        <v>408</v>
      </c>
      <c r="J2314" s="29" t="s">
        <v>484</v>
      </c>
      <c r="K2314" s="29" t="s">
        <v>1654</v>
      </c>
      <c r="L2314" s="30" t="s">
        <v>146</v>
      </c>
      <c r="M2314" s="30" t="s">
        <v>146</v>
      </c>
      <c r="N2314" s="30">
        <v>12</v>
      </c>
      <c r="O2314" s="30" t="s">
        <v>199</v>
      </c>
      <c r="P2314" s="30" t="s">
        <v>4446</v>
      </c>
      <c r="Q2314" s="31">
        <v>79322400</v>
      </c>
      <c r="R2314" s="31">
        <v>79322400</v>
      </c>
      <c r="S2314" s="30" t="s">
        <v>411</v>
      </c>
      <c r="T2314" s="30" t="s">
        <v>199</v>
      </c>
      <c r="U2314" s="29" t="s">
        <v>466</v>
      </c>
      <c r="V2314" s="29" t="s">
        <v>334</v>
      </c>
      <c r="W2314" s="29" t="s">
        <v>467</v>
      </c>
      <c r="X2314" s="29" t="s">
        <v>206</v>
      </c>
      <c r="Y2314" s="29" t="s">
        <v>485</v>
      </c>
      <c r="Z2314" s="29" t="s">
        <v>468</v>
      </c>
      <c r="AA2314" s="32">
        <v>6610200</v>
      </c>
      <c r="AB2314" s="32">
        <v>6610200</v>
      </c>
      <c r="AC2314" s="32">
        <v>6610200</v>
      </c>
      <c r="AD2314" s="32">
        <v>6610200</v>
      </c>
      <c r="AE2314" s="32">
        <v>6610200</v>
      </c>
      <c r="AF2314" s="32">
        <v>6610200</v>
      </c>
      <c r="AG2314" s="32">
        <v>6610200</v>
      </c>
      <c r="AH2314" s="32">
        <v>6610200</v>
      </c>
      <c r="AI2314" s="32">
        <v>6610200</v>
      </c>
      <c r="AJ2314" s="32">
        <v>6610200</v>
      </c>
      <c r="AK2314" s="32">
        <v>6610200</v>
      </c>
      <c r="AL2314" s="32">
        <v>6610200</v>
      </c>
      <c r="AM2314" s="32">
        <v>6610200</v>
      </c>
      <c r="AN2314" s="32">
        <v>6610200</v>
      </c>
      <c r="AO2314" s="32">
        <v>6610200</v>
      </c>
      <c r="AP2314" s="32">
        <v>6610200</v>
      </c>
      <c r="AQ2314" s="32">
        <v>6610200</v>
      </c>
      <c r="AR2314" s="32">
        <v>6610200</v>
      </c>
      <c r="AS2314" s="32">
        <v>6610200</v>
      </c>
      <c r="AT2314" s="32">
        <v>6610200</v>
      </c>
      <c r="AU2314" s="32">
        <v>6610200</v>
      </c>
      <c r="AV2314" s="32">
        <v>6610200</v>
      </c>
      <c r="AW2314" s="32">
        <v>6610200</v>
      </c>
      <c r="AX2314" s="32">
        <v>6610200</v>
      </c>
      <c r="AZ2314" s="13" t="str">
        <f t="shared" si="182"/>
        <v>OK</v>
      </c>
      <c r="BA2314" s="13" t="str">
        <f t="shared" si="183"/>
        <v>OK</v>
      </c>
      <c r="BB2314" s="7">
        <f t="shared" si="184"/>
        <v>1</v>
      </c>
      <c r="BC2314" s="14">
        <f t="shared" si="180"/>
        <v>79322400</v>
      </c>
      <c r="BD2314" s="14">
        <f t="shared" si="180"/>
        <v>79322400</v>
      </c>
      <c r="BE2314" s="7">
        <f t="shared" si="181"/>
        <v>0</v>
      </c>
      <c r="BF2314" s="7">
        <f t="shared" si="181"/>
        <v>0</v>
      </c>
      <c r="BJ2314" s="2"/>
      <c r="BK2314" s="2"/>
      <c r="BL2314" s="2"/>
      <c r="BM2314" s="2"/>
      <c r="BN2314" s="2"/>
      <c r="BO2314" s="2"/>
      <c r="BP2314" s="2"/>
      <c r="BQ2314" s="2"/>
      <c r="BR2314" s="2"/>
    </row>
    <row r="2315" spans="1:70" s="3" customFormat="1" ht="42.75">
      <c r="A2315" s="2"/>
      <c r="B2315" s="28" t="s">
        <v>4536</v>
      </c>
      <c r="C2315" s="28" t="s">
        <v>4803</v>
      </c>
      <c r="D2315" s="28" t="s">
        <v>199</v>
      </c>
      <c r="E2315" s="29" t="s">
        <v>199</v>
      </c>
      <c r="F2315" s="29" t="s">
        <v>199</v>
      </c>
      <c r="G2315" s="29" t="s">
        <v>199</v>
      </c>
      <c r="H2315" s="29"/>
      <c r="I2315" s="29" t="s">
        <v>408</v>
      </c>
      <c r="J2315" s="29" t="s">
        <v>484</v>
      </c>
      <c r="K2315" s="29" t="s">
        <v>1655</v>
      </c>
      <c r="L2315" s="30" t="s">
        <v>146</v>
      </c>
      <c r="M2315" s="30" t="s">
        <v>146</v>
      </c>
      <c r="N2315" s="30">
        <v>12</v>
      </c>
      <c r="O2315" s="30" t="s">
        <v>199</v>
      </c>
      <c r="P2315" s="30" t="s">
        <v>4446</v>
      </c>
      <c r="Q2315" s="31">
        <v>15889320</v>
      </c>
      <c r="R2315" s="31">
        <v>15889320</v>
      </c>
      <c r="S2315" s="30" t="s">
        <v>411</v>
      </c>
      <c r="T2315" s="30" t="s">
        <v>199</v>
      </c>
      <c r="U2315" s="29" t="s">
        <v>466</v>
      </c>
      <c r="V2315" s="29" t="s">
        <v>334</v>
      </c>
      <c r="W2315" s="29" t="s">
        <v>467</v>
      </c>
      <c r="X2315" s="29" t="s">
        <v>206</v>
      </c>
      <c r="Y2315" s="29" t="s">
        <v>485</v>
      </c>
      <c r="Z2315" s="29" t="s">
        <v>468</v>
      </c>
      <c r="AA2315" s="32">
        <v>1324110</v>
      </c>
      <c r="AB2315" s="32">
        <v>1324110</v>
      </c>
      <c r="AC2315" s="32">
        <v>1324110</v>
      </c>
      <c r="AD2315" s="32">
        <v>1324110</v>
      </c>
      <c r="AE2315" s="32">
        <v>1324110</v>
      </c>
      <c r="AF2315" s="32">
        <v>1324110</v>
      </c>
      <c r="AG2315" s="32">
        <v>1324110</v>
      </c>
      <c r="AH2315" s="32">
        <v>1324110</v>
      </c>
      <c r="AI2315" s="32">
        <v>1324110</v>
      </c>
      <c r="AJ2315" s="32">
        <v>1324110</v>
      </c>
      <c r="AK2315" s="32">
        <v>1324110</v>
      </c>
      <c r="AL2315" s="32">
        <v>1324110</v>
      </c>
      <c r="AM2315" s="32">
        <v>1324110</v>
      </c>
      <c r="AN2315" s="32">
        <v>1324110</v>
      </c>
      <c r="AO2315" s="32">
        <v>1324110</v>
      </c>
      <c r="AP2315" s="32">
        <v>1324110</v>
      </c>
      <c r="AQ2315" s="32">
        <v>1324110</v>
      </c>
      <c r="AR2315" s="32">
        <v>1324110</v>
      </c>
      <c r="AS2315" s="32">
        <v>1324110</v>
      </c>
      <c r="AT2315" s="32">
        <v>1324110</v>
      </c>
      <c r="AU2315" s="32">
        <v>1324110</v>
      </c>
      <c r="AV2315" s="32">
        <v>1324110</v>
      </c>
      <c r="AW2315" s="32">
        <v>1324110</v>
      </c>
      <c r="AX2315" s="32">
        <v>1324110</v>
      </c>
      <c r="AZ2315" s="13" t="str">
        <f t="shared" si="182"/>
        <v>OK</v>
      </c>
      <c r="BA2315" s="13" t="str">
        <f t="shared" si="183"/>
        <v>OK</v>
      </c>
      <c r="BB2315" s="7">
        <f t="shared" si="184"/>
        <v>1</v>
      </c>
      <c r="BC2315" s="14">
        <f t="shared" si="180"/>
        <v>15889320</v>
      </c>
      <c r="BD2315" s="14">
        <f t="shared" si="180"/>
        <v>15889320</v>
      </c>
      <c r="BE2315" s="7">
        <f t="shared" si="181"/>
        <v>0</v>
      </c>
      <c r="BF2315" s="7">
        <f t="shared" si="181"/>
        <v>0</v>
      </c>
      <c r="BJ2315" s="2"/>
      <c r="BK2315" s="2"/>
      <c r="BL2315" s="2"/>
      <c r="BM2315" s="2"/>
      <c r="BN2315" s="2"/>
      <c r="BO2315" s="2"/>
      <c r="BP2315" s="2"/>
      <c r="BQ2315" s="2"/>
      <c r="BR2315" s="2"/>
    </row>
    <row r="2316" spans="1:70" s="3" customFormat="1" ht="42.75">
      <c r="A2316" s="2"/>
      <c r="B2316" s="28" t="s">
        <v>4537</v>
      </c>
      <c r="C2316" s="28" t="s">
        <v>4803</v>
      </c>
      <c r="D2316" s="28" t="s">
        <v>199</v>
      </c>
      <c r="E2316" s="29" t="s">
        <v>199</v>
      </c>
      <c r="F2316" s="29" t="s">
        <v>199</v>
      </c>
      <c r="G2316" s="29" t="s">
        <v>199</v>
      </c>
      <c r="H2316" s="29"/>
      <c r="I2316" s="29" t="s">
        <v>408</v>
      </c>
      <c r="J2316" s="29" t="s">
        <v>484</v>
      </c>
      <c r="K2316" s="29" t="s">
        <v>1656</v>
      </c>
      <c r="L2316" s="30" t="s">
        <v>146</v>
      </c>
      <c r="M2316" s="30" t="s">
        <v>146</v>
      </c>
      <c r="N2316" s="30">
        <v>12</v>
      </c>
      <c r="O2316" s="30" t="s">
        <v>199</v>
      </c>
      <c r="P2316" s="30" t="s">
        <v>4446</v>
      </c>
      <c r="Q2316" s="31">
        <v>49431600</v>
      </c>
      <c r="R2316" s="31">
        <v>49431600</v>
      </c>
      <c r="S2316" s="30" t="s">
        <v>411</v>
      </c>
      <c r="T2316" s="30" t="s">
        <v>199</v>
      </c>
      <c r="U2316" s="29" t="s">
        <v>466</v>
      </c>
      <c r="V2316" s="29" t="s">
        <v>334</v>
      </c>
      <c r="W2316" s="29" t="s">
        <v>467</v>
      </c>
      <c r="X2316" s="29" t="s">
        <v>206</v>
      </c>
      <c r="Y2316" s="29" t="s">
        <v>485</v>
      </c>
      <c r="Z2316" s="29" t="s">
        <v>468</v>
      </c>
      <c r="AA2316" s="32">
        <v>4119300</v>
      </c>
      <c r="AB2316" s="32">
        <v>4119300</v>
      </c>
      <c r="AC2316" s="32">
        <v>4119300</v>
      </c>
      <c r="AD2316" s="32">
        <v>4119300</v>
      </c>
      <c r="AE2316" s="32">
        <v>4119300</v>
      </c>
      <c r="AF2316" s="32">
        <v>4119300</v>
      </c>
      <c r="AG2316" s="32">
        <v>4119300</v>
      </c>
      <c r="AH2316" s="32">
        <v>4119300</v>
      </c>
      <c r="AI2316" s="32">
        <v>4119300</v>
      </c>
      <c r="AJ2316" s="32">
        <v>4119300</v>
      </c>
      <c r="AK2316" s="32">
        <v>4119300</v>
      </c>
      <c r="AL2316" s="32">
        <v>4119300</v>
      </c>
      <c r="AM2316" s="32">
        <v>4119300</v>
      </c>
      <c r="AN2316" s="32">
        <v>4119300</v>
      </c>
      <c r="AO2316" s="32">
        <v>4119300</v>
      </c>
      <c r="AP2316" s="32">
        <v>4119300</v>
      </c>
      <c r="AQ2316" s="32">
        <v>4119300</v>
      </c>
      <c r="AR2316" s="32">
        <v>4119300</v>
      </c>
      <c r="AS2316" s="32">
        <v>4119300</v>
      </c>
      <c r="AT2316" s="32">
        <v>4119300</v>
      </c>
      <c r="AU2316" s="32">
        <v>4119300</v>
      </c>
      <c r="AV2316" s="32">
        <v>4119300</v>
      </c>
      <c r="AW2316" s="32">
        <v>4119300</v>
      </c>
      <c r="AX2316" s="32">
        <v>4119300</v>
      </c>
      <c r="AZ2316" s="13" t="str">
        <f t="shared" si="182"/>
        <v>OK</v>
      </c>
      <c r="BA2316" s="13" t="str">
        <f t="shared" si="183"/>
        <v>OK</v>
      </c>
      <c r="BB2316" s="7">
        <f t="shared" si="184"/>
        <v>1</v>
      </c>
      <c r="BC2316" s="14">
        <f t="shared" si="180"/>
        <v>49431600</v>
      </c>
      <c r="BD2316" s="14">
        <f t="shared" si="180"/>
        <v>49431600</v>
      </c>
      <c r="BE2316" s="7">
        <f t="shared" si="181"/>
        <v>0</v>
      </c>
      <c r="BF2316" s="7">
        <f t="shared" si="181"/>
        <v>0</v>
      </c>
      <c r="BJ2316" s="2"/>
      <c r="BK2316" s="2"/>
      <c r="BL2316" s="2"/>
      <c r="BM2316" s="2"/>
      <c r="BN2316" s="2"/>
      <c r="BO2316" s="2"/>
      <c r="BP2316" s="2"/>
      <c r="BQ2316" s="2"/>
      <c r="BR2316" s="2"/>
    </row>
    <row r="2317" spans="1:70" s="3" customFormat="1" ht="51">
      <c r="A2317" s="2"/>
      <c r="B2317" s="28" t="s">
        <v>4538</v>
      </c>
      <c r="C2317" s="28" t="s">
        <v>4803</v>
      </c>
      <c r="D2317" s="28" t="s">
        <v>199</v>
      </c>
      <c r="E2317" s="29" t="s">
        <v>199</v>
      </c>
      <c r="F2317" s="29" t="s">
        <v>199</v>
      </c>
      <c r="G2317" s="29" t="s">
        <v>199</v>
      </c>
      <c r="H2317" s="29"/>
      <c r="I2317" s="29" t="s">
        <v>408</v>
      </c>
      <c r="J2317" s="29" t="s">
        <v>484</v>
      </c>
      <c r="K2317" s="29" t="s">
        <v>1657</v>
      </c>
      <c r="L2317" s="30" t="s">
        <v>146</v>
      </c>
      <c r="M2317" s="30" t="s">
        <v>146</v>
      </c>
      <c r="N2317" s="30">
        <v>12</v>
      </c>
      <c r="O2317" s="30" t="s">
        <v>199</v>
      </c>
      <c r="P2317" s="30" t="s">
        <v>4446</v>
      </c>
      <c r="Q2317" s="31">
        <v>26421922</v>
      </c>
      <c r="R2317" s="31">
        <v>26421922</v>
      </c>
      <c r="S2317" s="30" t="s">
        <v>411</v>
      </c>
      <c r="T2317" s="30" t="s">
        <v>199</v>
      </c>
      <c r="U2317" s="29" t="s">
        <v>466</v>
      </c>
      <c r="V2317" s="29" t="s">
        <v>334</v>
      </c>
      <c r="W2317" s="29" t="s">
        <v>467</v>
      </c>
      <c r="X2317" s="29" t="s">
        <v>206</v>
      </c>
      <c r="Y2317" s="29" t="s">
        <v>485</v>
      </c>
      <c r="Z2317" s="29" t="s">
        <v>468</v>
      </c>
      <c r="AA2317" s="32">
        <v>2201827</v>
      </c>
      <c r="AB2317" s="32">
        <v>2201827</v>
      </c>
      <c r="AC2317" s="32">
        <v>2201827</v>
      </c>
      <c r="AD2317" s="32">
        <v>2201827</v>
      </c>
      <c r="AE2317" s="32">
        <v>2201827</v>
      </c>
      <c r="AF2317" s="32">
        <v>2201827</v>
      </c>
      <c r="AG2317" s="32">
        <v>2201827</v>
      </c>
      <c r="AH2317" s="32">
        <v>2201827</v>
      </c>
      <c r="AI2317" s="32">
        <v>2201827</v>
      </c>
      <c r="AJ2317" s="32">
        <v>2201827</v>
      </c>
      <c r="AK2317" s="32">
        <v>2201827</v>
      </c>
      <c r="AL2317" s="32">
        <v>2201827</v>
      </c>
      <c r="AM2317" s="32">
        <v>2201827</v>
      </c>
      <c r="AN2317" s="32">
        <v>2201827</v>
      </c>
      <c r="AO2317" s="32">
        <v>2201827</v>
      </c>
      <c r="AP2317" s="32">
        <v>2201827</v>
      </c>
      <c r="AQ2317" s="32">
        <v>2201827</v>
      </c>
      <c r="AR2317" s="32">
        <v>2201827</v>
      </c>
      <c r="AS2317" s="32">
        <v>2201827</v>
      </c>
      <c r="AT2317" s="32">
        <v>2201827</v>
      </c>
      <c r="AU2317" s="32">
        <v>2201827</v>
      </c>
      <c r="AV2317" s="32">
        <v>2201827</v>
      </c>
      <c r="AW2317" s="32">
        <v>2201826</v>
      </c>
      <c r="AX2317" s="32">
        <v>2201826</v>
      </c>
      <c r="AZ2317" s="13" t="str">
        <f t="shared" si="182"/>
        <v>Compromisos superan al Valor estimado en $ 1,00</v>
      </c>
      <c r="BA2317" s="13" t="str">
        <f t="shared" si="183"/>
        <v>Obligaciones superan al Valor estimado en $ 1,00</v>
      </c>
      <c r="BB2317" s="7">
        <f t="shared" si="184"/>
        <v>1</v>
      </c>
      <c r="BC2317" s="14">
        <f t="shared" si="180"/>
        <v>26421923</v>
      </c>
      <c r="BD2317" s="14">
        <f t="shared" si="180"/>
        <v>26421923</v>
      </c>
      <c r="BE2317" s="7">
        <f t="shared" si="181"/>
        <v>1</v>
      </c>
      <c r="BF2317" s="7">
        <f t="shared" si="181"/>
        <v>1</v>
      </c>
      <c r="BJ2317" s="2"/>
      <c r="BK2317" s="2"/>
      <c r="BL2317" s="2"/>
      <c r="BM2317" s="2"/>
      <c r="BN2317" s="2"/>
      <c r="BO2317" s="2"/>
      <c r="BP2317" s="2"/>
      <c r="BQ2317" s="2"/>
      <c r="BR2317" s="2"/>
    </row>
    <row r="2318" spans="1:70" s="3" customFormat="1" ht="51">
      <c r="A2318" s="2"/>
      <c r="B2318" s="28" t="s">
        <v>4539</v>
      </c>
      <c r="C2318" s="28" t="s">
        <v>4803</v>
      </c>
      <c r="D2318" s="28" t="s">
        <v>199</v>
      </c>
      <c r="E2318" s="29" t="s">
        <v>199</v>
      </c>
      <c r="F2318" s="29" t="s">
        <v>199</v>
      </c>
      <c r="G2318" s="29" t="s">
        <v>199</v>
      </c>
      <c r="H2318" s="29"/>
      <c r="I2318" s="29" t="s">
        <v>408</v>
      </c>
      <c r="J2318" s="29" t="s">
        <v>484</v>
      </c>
      <c r="K2318" s="29" t="s">
        <v>1658</v>
      </c>
      <c r="L2318" s="30" t="s">
        <v>146</v>
      </c>
      <c r="M2318" s="30" t="s">
        <v>146</v>
      </c>
      <c r="N2318" s="30">
        <v>12</v>
      </c>
      <c r="O2318" s="30" t="s">
        <v>199</v>
      </c>
      <c r="P2318" s="30" t="s">
        <v>4446</v>
      </c>
      <c r="Q2318" s="31">
        <v>47206999</v>
      </c>
      <c r="R2318" s="31">
        <v>47206999</v>
      </c>
      <c r="S2318" s="30" t="s">
        <v>411</v>
      </c>
      <c r="T2318" s="30" t="s">
        <v>199</v>
      </c>
      <c r="U2318" s="29" t="s">
        <v>466</v>
      </c>
      <c r="V2318" s="29" t="s">
        <v>334</v>
      </c>
      <c r="W2318" s="29" t="s">
        <v>467</v>
      </c>
      <c r="X2318" s="29" t="s">
        <v>206</v>
      </c>
      <c r="Y2318" s="29" t="s">
        <v>485</v>
      </c>
      <c r="Z2318" s="29" t="s">
        <v>468</v>
      </c>
      <c r="AA2318" s="32">
        <v>3933917</v>
      </c>
      <c r="AB2318" s="32">
        <v>3933917</v>
      </c>
      <c r="AC2318" s="32">
        <v>3933917</v>
      </c>
      <c r="AD2318" s="32">
        <v>3933917</v>
      </c>
      <c r="AE2318" s="32">
        <v>3933917</v>
      </c>
      <c r="AF2318" s="32">
        <v>3933917</v>
      </c>
      <c r="AG2318" s="32">
        <v>3933917</v>
      </c>
      <c r="AH2318" s="32">
        <v>3933917</v>
      </c>
      <c r="AI2318" s="32">
        <v>3933917</v>
      </c>
      <c r="AJ2318" s="32">
        <v>3933917</v>
      </c>
      <c r="AK2318" s="32">
        <v>3933917</v>
      </c>
      <c r="AL2318" s="32">
        <v>3933917</v>
      </c>
      <c r="AM2318" s="32">
        <v>3933917</v>
      </c>
      <c r="AN2318" s="32">
        <v>3933917</v>
      </c>
      <c r="AO2318" s="32">
        <v>3933917</v>
      </c>
      <c r="AP2318" s="32">
        <v>3933917</v>
      </c>
      <c r="AQ2318" s="32">
        <v>3933917</v>
      </c>
      <c r="AR2318" s="32">
        <v>3933917</v>
      </c>
      <c r="AS2318" s="32">
        <v>3933917</v>
      </c>
      <c r="AT2318" s="32">
        <v>3933917</v>
      </c>
      <c r="AU2318" s="32">
        <v>3933917</v>
      </c>
      <c r="AV2318" s="32">
        <v>3933917</v>
      </c>
      <c r="AW2318" s="32">
        <v>3933914.5</v>
      </c>
      <c r="AX2318" s="32">
        <v>3933914.5</v>
      </c>
      <c r="AZ2318" s="13" t="str">
        <f t="shared" si="182"/>
        <v>Compromisos superan al Valor estimado en $ 2,50</v>
      </c>
      <c r="BA2318" s="13" t="str">
        <f t="shared" si="183"/>
        <v>Obligaciones superan al Valor estimado en $ 2,50</v>
      </c>
      <c r="BB2318" s="7">
        <f t="shared" si="184"/>
        <v>1</v>
      </c>
      <c r="BC2318" s="14">
        <f t="shared" si="180"/>
        <v>47207001.5</v>
      </c>
      <c r="BD2318" s="14">
        <f t="shared" si="180"/>
        <v>47207001.5</v>
      </c>
      <c r="BE2318" s="7">
        <f t="shared" si="181"/>
        <v>1</v>
      </c>
      <c r="BF2318" s="7">
        <f t="shared" si="181"/>
        <v>1</v>
      </c>
      <c r="BJ2318" s="2"/>
      <c r="BK2318" s="2"/>
      <c r="BL2318" s="2"/>
      <c r="BM2318" s="2"/>
      <c r="BN2318" s="2"/>
      <c r="BO2318" s="2"/>
      <c r="BP2318" s="2"/>
      <c r="BQ2318" s="2"/>
      <c r="BR2318" s="2"/>
    </row>
    <row r="2319" spans="1:70" s="3" customFormat="1" ht="42.75">
      <c r="A2319" s="2"/>
      <c r="B2319" s="28" t="s">
        <v>4540</v>
      </c>
      <c r="C2319" s="28" t="s">
        <v>4803</v>
      </c>
      <c r="D2319" s="28" t="s">
        <v>199</v>
      </c>
      <c r="E2319" s="29" t="s">
        <v>199</v>
      </c>
      <c r="F2319" s="29" t="s">
        <v>199</v>
      </c>
      <c r="G2319" s="29" t="s">
        <v>199</v>
      </c>
      <c r="H2319" s="29"/>
      <c r="I2319" s="29" t="s">
        <v>408</v>
      </c>
      <c r="J2319" s="29" t="s">
        <v>484</v>
      </c>
      <c r="K2319" s="29" t="s">
        <v>1659</v>
      </c>
      <c r="L2319" s="30" t="s">
        <v>146</v>
      </c>
      <c r="M2319" s="30" t="s">
        <v>146</v>
      </c>
      <c r="N2319" s="30">
        <v>12</v>
      </c>
      <c r="O2319" s="30" t="s">
        <v>199</v>
      </c>
      <c r="P2319" s="30" t="s">
        <v>4446</v>
      </c>
      <c r="Q2319" s="31">
        <v>37144080</v>
      </c>
      <c r="R2319" s="31">
        <v>37144080</v>
      </c>
      <c r="S2319" s="30" t="s">
        <v>411</v>
      </c>
      <c r="T2319" s="30" t="s">
        <v>199</v>
      </c>
      <c r="U2319" s="29" t="s">
        <v>466</v>
      </c>
      <c r="V2319" s="29" t="s">
        <v>334</v>
      </c>
      <c r="W2319" s="29" t="s">
        <v>467</v>
      </c>
      <c r="X2319" s="29" t="s">
        <v>206</v>
      </c>
      <c r="Y2319" s="29" t="s">
        <v>485</v>
      </c>
      <c r="Z2319" s="29" t="s">
        <v>468</v>
      </c>
      <c r="AA2319" s="32">
        <v>3095340</v>
      </c>
      <c r="AB2319" s="32">
        <v>3095340</v>
      </c>
      <c r="AC2319" s="32">
        <v>3095340</v>
      </c>
      <c r="AD2319" s="32">
        <v>3095340</v>
      </c>
      <c r="AE2319" s="32">
        <v>3095340</v>
      </c>
      <c r="AF2319" s="32">
        <v>3095340</v>
      </c>
      <c r="AG2319" s="32">
        <v>3095340</v>
      </c>
      <c r="AH2319" s="32">
        <v>3095340</v>
      </c>
      <c r="AI2319" s="32">
        <v>3095340</v>
      </c>
      <c r="AJ2319" s="32">
        <v>3095340</v>
      </c>
      <c r="AK2319" s="32">
        <v>3095340</v>
      </c>
      <c r="AL2319" s="32">
        <v>3095340</v>
      </c>
      <c r="AM2319" s="32">
        <v>3095340</v>
      </c>
      <c r="AN2319" s="32">
        <v>3095340</v>
      </c>
      <c r="AO2319" s="32">
        <v>3095340</v>
      </c>
      <c r="AP2319" s="32">
        <v>3095340</v>
      </c>
      <c r="AQ2319" s="32">
        <v>3095340</v>
      </c>
      <c r="AR2319" s="32">
        <v>3095340</v>
      </c>
      <c r="AS2319" s="32">
        <v>3095340</v>
      </c>
      <c r="AT2319" s="32">
        <v>3095340</v>
      </c>
      <c r="AU2319" s="32">
        <v>3095340</v>
      </c>
      <c r="AV2319" s="32">
        <v>3095340</v>
      </c>
      <c r="AW2319" s="32">
        <v>3095340</v>
      </c>
      <c r="AX2319" s="32">
        <v>3095340</v>
      </c>
      <c r="AZ2319" s="13" t="str">
        <f t="shared" si="182"/>
        <v>OK</v>
      </c>
      <c r="BA2319" s="13" t="str">
        <f t="shared" si="183"/>
        <v>OK</v>
      </c>
      <c r="BB2319" s="7">
        <f t="shared" si="184"/>
        <v>1</v>
      </c>
      <c r="BC2319" s="14">
        <f t="shared" si="180"/>
        <v>37144080</v>
      </c>
      <c r="BD2319" s="14">
        <f t="shared" si="180"/>
        <v>37144080</v>
      </c>
      <c r="BE2319" s="7">
        <f t="shared" si="181"/>
        <v>0</v>
      </c>
      <c r="BF2319" s="7">
        <f t="shared" si="181"/>
        <v>0</v>
      </c>
      <c r="BJ2319" s="2"/>
      <c r="BK2319" s="2"/>
      <c r="BL2319" s="2"/>
      <c r="BM2319" s="2"/>
      <c r="BN2319" s="2"/>
      <c r="BO2319" s="2"/>
      <c r="BP2319" s="2"/>
      <c r="BQ2319" s="2"/>
      <c r="BR2319" s="2"/>
    </row>
    <row r="2320" spans="1:70" s="3" customFormat="1" ht="42.75">
      <c r="A2320" s="2"/>
      <c r="B2320" s="28" t="s">
        <v>4541</v>
      </c>
      <c r="C2320" s="28" t="s">
        <v>4803</v>
      </c>
      <c r="D2320" s="28" t="s">
        <v>199</v>
      </c>
      <c r="E2320" s="29" t="s">
        <v>199</v>
      </c>
      <c r="F2320" s="29" t="s">
        <v>199</v>
      </c>
      <c r="G2320" s="29" t="s">
        <v>199</v>
      </c>
      <c r="H2320" s="29"/>
      <c r="I2320" s="29" t="s">
        <v>408</v>
      </c>
      <c r="J2320" s="29" t="s">
        <v>484</v>
      </c>
      <c r="K2320" s="29" t="s">
        <v>1660</v>
      </c>
      <c r="L2320" s="30" t="s">
        <v>146</v>
      </c>
      <c r="M2320" s="30" t="s">
        <v>146</v>
      </c>
      <c r="N2320" s="30">
        <v>12</v>
      </c>
      <c r="O2320" s="30" t="s">
        <v>199</v>
      </c>
      <c r="P2320" s="30" t="s">
        <v>4446</v>
      </c>
      <c r="Q2320" s="31">
        <v>200100000</v>
      </c>
      <c r="R2320" s="31">
        <v>200100000</v>
      </c>
      <c r="S2320" s="30" t="s">
        <v>411</v>
      </c>
      <c r="T2320" s="30" t="s">
        <v>199</v>
      </c>
      <c r="U2320" s="29" t="s">
        <v>466</v>
      </c>
      <c r="V2320" s="29" t="s">
        <v>334</v>
      </c>
      <c r="W2320" s="29" t="s">
        <v>467</v>
      </c>
      <c r="X2320" s="29" t="s">
        <v>206</v>
      </c>
      <c r="Y2320" s="29" t="s">
        <v>485</v>
      </c>
      <c r="Z2320" s="29" t="s">
        <v>468</v>
      </c>
      <c r="AA2320" s="32">
        <v>16675000</v>
      </c>
      <c r="AB2320" s="32">
        <v>16675000</v>
      </c>
      <c r="AC2320" s="32">
        <v>16675000</v>
      </c>
      <c r="AD2320" s="32">
        <v>16675000</v>
      </c>
      <c r="AE2320" s="32">
        <v>16675000</v>
      </c>
      <c r="AF2320" s="32">
        <v>16675000</v>
      </c>
      <c r="AG2320" s="32">
        <v>16675000</v>
      </c>
      <c r="AH2320" s="32">
        <v>16675000</v>
      </c>
      <c r="AI2320" s="32">
        <v>16675000</v>
      </c>
      <c r="AJ2320" s="32">
        <v>16675000</v>
      </c>
      <c r="AK2320" s="32">
        <v>16675000</v>
      </c>
      <c r="AL2320" s="32">
        <v>16675000</v>
      </c>
      <c r="AM2320" s="32">
        <v>16675000</v>
      </c>
      <c r="AN2320" s="32">
        <v>16675000</v>
      </c>
      <c r="AO2320" s="32">
        <v>16675000</v>
      </c>
      <c r="AP2320" s="32">
        <v>16675000</v>
      </c>
      <c r="AQ2320" s="32">
        <v>16675000</v>
      </c>
      <c r="AR2320" s="32">
        <v>16675000</v>
      </c>
      <c r="AS2320" s="32">
        <v>16675000</v>
      </c>
      <c r="AT2320" s="32">
        <v>16675000</v>
      </c>
      <c r="AU2320" s="32">
        <v>16675000</v>
      </c>
      <c r="AV2320" s="32">
        <v>16675000</v>
      </c>
      <c r="AW2320" s="32">
        <v>16675000</v>
      </c>
      <c r="AX2320" s="32">
        <v>16675000</v>
      </c>
      <c r="AZ2320" s="13" t="str">
        <f t="shared" si="182"/>
        <v>OK</v>
      </c>
      <c r="BA2320" s="13" t="str">
        <f t="shared" si="183"/>
        <v>OK</v>
      </c>
      <c r="BB2320" s="7">
        <f t="shared" si="184"/>
        <v>1</v>
      </c>
      <c r="BC2320" s="14">
        <f t="shared" si="180"/>
        <v>200100000</v>
      </c>
      <c r="BD2320" s="14">
        <f t="shared" si="180"/>
        <v>200100000</v>
      </c>
      <c r="BE2320" s="7">
        <f t="shared" si="181"/>
        <v>0</v>
      </c>
      <c r="BF2320" s="7">
        <f t="shared" si="181"/>
        <v>0</v>
      </c>
      <c r="BJ2320" s="2"/>
      <c r="BK2320" s="2"/>
      <c r="BL2320" s="2"/>
      <c r="BM2320" s="2"/>
      <c r="BN2320" s="2"/>
      <c r="BO2320" s="2"/>
      <c r="BP2320" s="2"/>
      <c r="BQ2320" s="2"/>
      <c r="BR2320" s="2"/>
    </row>
    <row r="2321" spans="1:70" s="3" customFormat="1" ht="42.75">
      <c r="A2321" s="2"/>
      <c r="B2321" s="28" t="s">
        <v>4542</v>
      </c>
      <c r="C2321" s="28" t="s">
        <v>4803</v>
      </c>
      <c r="D2321" s="28" t="s">
        <v>199</v>
      </c>
      <c r="E2321" s="29" t="s">
        <v>199</v>
      </c>
      <c r="F2321" s="29" t="s">
        <v>199</v>
      </c>
      <c r="G2321" s="29" t="s">
        <v>199</v>
      </c>
      <c r="H2321" s="29"/>
      <c r="I2321" s="29" t="s">
        <v>408</v>
      </c>
      <c r="J2321" s="29" t="s">
        <v>484</v>
      </c>
      <c r="K2321" s="29" t="s">
        <v>1661</v>
      </c>
      <c r="L2321" s="30" t="s">
        <v>146</v>
      </c>
      <c r="M2321" s="30" t="s">
        <v>146</v>
      </c>
      <c r="N2321" s="30">
        <v>12</v>
      </c>
      <c r="O2321" s="30" t="s">
        <v>199</v>
      </c>
      <c r="P2321" s="30" t="s">
        <v>4446</v>
      </c>
      <c r="Q2321" s="31">
        <v>65763900</v>
      </c>
      <c r="R2321" s="31">
        <v>65763900</v>
      </c>
      <c r="S2321" s="30" t="s">
        <v>411</v>
      </c>
      <c r="T2321" s="30" t="s">
        <v>199</v>
      </c>
      <c r="U2321" s="29" t="s">
        <v>466</v>
      </c>
      <c r="V2321" s="29" t="s">
        <v>334</v>
      </c>
      <c r="W2321" s="29" t="s">
        <v>467</v>
      </c>
      <c r="X2321" s="29" t="s">
        <v>206</v>
      </c>
      <c r="Y2321" s="29" t="s">
        <v>485</v>
      </c>
      <c r="Z2321" s="29" t="s">
        <v>468</v>
      </c>
      <c r="AA2321" s="32">
        <v>5480325</v>
      </c>
      <c r="AB2321" s="32">
        <v>5480325</v>
      </c>
      <c r="AC2321" s="32">
        <v>5480325</v>
      </c>
      <c r="AD2321" s="32">
        <v>5480325</v>
      </c>
      <c r="AE2321" s="32">
        <v>5480325</v>
      </c>
      <c r="AF2321" s="32">
        <v>5480325</v>
      </c>
      <c r="AG2321" s="32">
        <v>5480325</v>
      </c>
      <c r="AH2321" s="32">
        <v>5480325</v>
      </c>
      <c r="AI2321" s="32">
        <v>5480325</v>
      </c>
      <c r="AJ2321" s="32">
        <v>5480325</v>
      </c>
      <c r="AK2321" s="32">
        <v>5480325</v>
      </c>
      <c r="AL2321" s="32">
        <v>5480325</v>
      </c>
      <c r="AM2321" s="32">
        <v>5480325</v>
      </c>
      <c r="AN2321" s="32">
        <v>5480325</v>
      </c>
      <c r="AO2321" s="32">
        <v>5480325</v>
      </c>
      <c r="AP2321" s="32">
        <v>5480325</v>
      </c>
      <c r="AQ2321" s="32">
        <v>5480325</v>
      </c>
      <c r="AR2321" s="32">
        <v>5480325</v>
      </c>
      <c r="AS2321" s="32">
        <v>5480325</v>
      </c>
      <c r="AT2321" s="32">
        <v>5480325</v>
      </c>
      <c r="AU2321" s="32">
        <v>5480325</v>
      </c>
      <c r="AV2321" s="32">
        <v>5480325</v>
      </c>
      <c r="AW2321" s="32">
        <v>5480325</v>
      </c>
      <c r="AX2321" s="32">
        <v>5480325</v>
      </c>
      <c r="AZ2321" s="13" t="str">
        <f t="shared" si="182"/>
        <v>OK</v>
      </c>
      <c r="BA2321" s="13" t="str">
        <f t="shared" si="183"/>
        <v>OK</v>
      </c>
      <c r="BB2321" s="7">
        <f t="shared" si="184"/>
        <v>1</v>
      </c>
      <c r="BC2321" s="14">
        <f t="shared" si="180"/>
        <v>65763900</v>
      </c>
      <c r="BD2321" s="14">
        <f t="shared" si="180"/>
        <v>65763900</v>
      </c>
      <c r="BE2321" s="7">
        <f t="shared" si="181"/>
        <v>0</v>
      </c>
      <c r="BF2321" s="7">
        <f t="shared" si="181"/>
        <v>0</v>
      </c>
      <c r="BJ2321" s="2"/>
      <c r="BK2321" s="2"/>
      <c r="BL2321" s="2"/>
      <c r="BM2321" s="2"/>
      <c r="BN2321" s="2"/>
      <c r="BO2321" s="2"/>
      <c r="BP2321" s="2"/>
      <c r="BQ2321" s="2"/>
      <c r="BR2321" s="2"/>
    </row>
    <row r="2322" spans="1:70" s="3" customFormat="1" ht="42.75">
      <c r="A2322" s="2"/>
      <c r="B2322" s="28" t="s">
        <v>4543</v>
      </c>
      <c r="C2322" s="28" t="s">
        <v>4803</v>
      </c>
      <c r="D2322" s="28" t="s">
        <v>199</v>
      </c>
      <c r="E2322" s="29" t="s">
        <v>199</v>
      </c>
      <c r="F2322" s="29" t="s">
        <v>199</v>
      </c>
      <c r="G2322" s="29" t="s">
        <v>199</v>
      </c>
      <c r="H2322" s="29"/>
      <c r="I2322" s="29" t="s">
        <v>408</v>
      </c>
      <c r="J2322" s="29" t="s">
        <v>484</v>
      </c>
      <c r="K2322" s="29" t="s">
        <v>1662</v>
      </c>
      <c r="L2322" s="30" t="s">
        <v>146</v>
      </c>
      <c r="M2322" s="30" t="s">
        <v>146</v>
      </c>
      <c r="N2322" s="30">
        <v>12</v>
      </c>
      <c r="O2322" s="30" t="s">
        <v>199</v>
      </c>
      <c r="P2322" s="30" t="s">
        <v>4446</v>
      </c>
      <c r="Q2322" s="31">
        <v>23938860</v>
      </c>
      <c r="R2322" s="31">
        <v>23938860</v>
      </c>
      <c r="S2322" s="30" t="s">
        <v>411</v>
      </c>
      <c r="T2322" s="30" t="s">
        <v>199</v>
      </c>
      <c r="U2322" s="29" t="s">
        <v>466</v>
      </c>
      <c r="V2322" s="29" t="s">
        <v>334</v>
      </c>
      <c r="W2322" s="29" t="s">
        <v>467</v>
      </c>
      <c r="X2322" s="29" t="s">
        <v>206</v>
      </c>
      <c r="Y2322" s="29" t="s">
        <v>485</v>
      </c>
      <c r="Z2322" s="29" t="s">
        <v>468</v>
      </c>
      <c r="AA2322" s="32">
        <v>1994905</v>
      </c>
      <c r="AB2322" s="32">
        <v>1994905</v>
      </c>
      <c r="AC2322" s="32">
        <v>1994905</v>
      </c>
      <c r="AD2322" s="32">
        <v>1994905</v>
      </c>
      <c r="AE2322" s="32">
        <v>1994905</v>
      </c>
      <c r="AF2322" s="32">
        <v>1994905</v>
      </c>
      <c r="AG2322" s="32">
        <v>1994905</v>
      </c>
      <c r="AH2322" s="32">
        <v>1994905</v>
      </c>
      <c r="AI2322" s="32">
        <v>1994905</v>
      </c>
      <c r="AJ2322" s="32">
        <v>1994905</v>
      </c>
      <c r="AK2322" s="32">
        <v>1994905</v>
      </c>
      <c r="AL2322" s="32">
        <v>1994905</v>
      </c>
      <c r="AM2322" s="32">
        <v>1994905</v>
      </c>
      <c r="AN2322" s="32">
        <v>1994905</v>
      </c>
      <c r="AO2322" s="32">
        <v>1994905</v>
      </c>
      <c r="AP2322" s="32">
        <v>1994905</v>
      </c>
      <c r="AQ2322" s="32">
        <v>1994905</v>
      </c>
      <c r="AR2322" s="32">
        <v>1994905</v>
      </c>
      <c r="AS2322" s="32">
        <v>1994905</v>
      </c>
      <c r="AT2322" s="32">
        <v>1994905</v>
      </c>
      <c r="AU2322" s="32">
        <v>1994905</v>
      </c>
      <c r="AV2322" s="32">
        <v>1994905</v>
      </c>
      <c r="AW2322" s="32">
        <v>1994905</v>
      </c>
      <c r="AX2322" s="32">
        <v>1994905</v>
      </c>
      <c r="AZ2322" s="13" t="str">
        <f t="shared" si="182"/>
        <v>OK</v>
      </c>
      <c r="BA2322" s="13" t="str">
        <f t="shared" si="183"/>
        <v>OK</v>
      </c>
      <c r="BB2322" s="7">
        <f t="shared" si="184"/>
        <v>1</v>
      </c>
      <c r="BC2322" s="14">
        <f t="shared" si="180"/>
        <v>23938860</v>
      </c>
      <c r="BD2322" s="14">
        <f t="shared" si="180"/>
        <v>23938860</v>
      </c>
      <c r="BE2322" s="7">
        <f t="shared" si="181"/>
        <v>0</v>
      </c>
      <c r="BF2322" s="7">
        <f t="shared" si="181"/>
        <v>0</v>
      </c>
      <c r="BJ2322" s="2"/>
      <c r="BK2322" s="2"/>
      <c r="BL2322" s="2"/>
      <c r="BM2322" s="2"/>
      <c r="BN2322" s="2"/>
      <c r="BO2322" s="2"/>
      <c r="BP2322" s="2"/>
      <c r="BQ2322" s="2"/>
      <c r="BR2322" s="2"/>
    </row>
    <row r="2323" spans="1:70" s="3" customFormat="1" ht="42.75">
      <c r="A2323" s="2"/>
      <c r="B2323" s="28" t="s">
        <v>4544</v>
      </c>
      <c r="C2323" s="28" t="s">
        <v>4803</v>
      </c>
      <c r="D2323" s="28" t="s">
        <v>199</v>
      </c>
      <c r="E2323" s="29" t="s">
        <v>199</v>
      </c>
      <c r="F2323" s="29" t="s">
        <v>199</v>
      </c>
      <c r="G2323" s="29" t="s">
        <v>199</v>
      </c>
      <c r="H2323" s="29"/>
      <c r="I2323" s="29" t="s">
        <v>408</v>
      </c>
      <c r="J2323" s="29" t="s">
        <v>484</v>
      </c>
      <c r="K2323" s="29" t="s">
        <v>1663</v>
      </c>
      <c r="L2323" s="30" t="s">
        <v>146</v>
      </c>
      <c r="M2323" s="30" t="s">
        <v>146</v>
      </c>
      <c r="N2323" s="30">
        <v>12</v>
      </c>
      <c r="O2323" s="30" t="s">
        <v>199</v>
      </c>
      <c r="P2323" s="30" t="s">
        <v>4446</v>
      </c>
      <c r="Q2323" s="31">
        <v>33120000</v>
      </c>
      <c r="R2323" s="31">
        <v>33120000</v>
      </c>
      <c r="S2323" s="30" t="s">
        <v>411</v>
      </c>
      <c r="T2323" s="30" t="s">
        <v>199</v>
      </c>
      <c r="U2323" s="29" t="s">
        <v>466</v>
      </c>
      <c r="V2323" s="29" t="s">
        <v>334</v>
      </c>
      <c r="W2323" s="29" t="s">
        <v>467</v>
      </c>
      <c r="X2323" s="29" t="s">
        <v>206</v>
      </c>
      <c r="Y2323" s="29" t="s">
        <v>485</v>
      </c>
      <c r="Z2323" s="29" t="s">
        <v>468</v>
      </c>
      <c r="AA2323" s="32">
        <v>2760000</v>
      </c>
      <c r="AB2323" s="32">
        <v>2760000</v>
      </c>
      <c r="AC2323" s="32">
        <v>2760000</v>
      </c>
      <c r="AD2323" s="32">
        <v>2760000</v>
      </c>
      <c r="AE2323" s="32">
        <v>2760000</v>
      </c>
      <c r="AF2323" s="32">
        <v>2760000</v>
      </c>
      <c r="AG2323" s="32">
        <v>2760000</v>
      </c>
      <c r="AH2323" s="32">
        <v>2760000</v>
      </c>
      <c r="AI2323" s="32">
        <v>2760000</v>
      </c>
      <c r="AJ2323" s="32">
        <v>2760000</v>
      </c>
      <c r="AK2323" s="32">
        <v>2760000</v>
      </c>
      <c r="AL2323" s="32">
        <v>2760000</v>
      </c>
      <c r="AM2323" s="32">
        <v>2760000</v>
      </c>
      <c r="AN2323" s="32">
        <v>2760000</v>
      </c>
      <c r="AO2323" s="32">
        <v>2760000</v>
      </c>
      <c r="AP2323" s="32">
        <v>2760000</v>
      </c>
      <c r="AQ2323" s="32">
        <v>2760000</v>
      </c>
      <c r="AR2323" s="32">
        <v>2760000</v>
      </c>
      <c r="AS2323" s="32">
        <v>2760000</v>
      </c>
      <c r="AT2323" s="32">
        <v>2760000</v>
      </c>
      <c r="AU2323" s="32">
        <v>2760000</v>
      </c>
      <c r="AV2323" s="32">
        <v>2760000</v>
      </c>
      <c r="AW2323" s="32">
        <v>2760000</v>
      </c>
      <c r="AX2323" s="32">
        <v>2760000</v>
      </c>
      <c r="AZ2323" s="13" t="str">
        <f t="shared" si="182"/>
        <v>OK</v>
      </c>
      <c r="BA2323" s="13" t="str">
        <f t="shared" si="183"/>
        <v>OK</v>
      </c>
      <c r="BB2323" s="7">
        <f t="shared" si="184"/>
        <v>1</v>
      </c>
      <c r="BC2323" s="14">
        <f t="shared" ref="BC2323:BD2386" si="185">+SUM(AA2323,AC2323,AE2323,AG2323,AI2323,AK2323,AM2323,AO2323,AQ2323,AS2323,AU2323,AW2323)</f>
        <v>33120000</v>
      </c>
      <c r="BD2323" s="14">
        <f t="shared" si="185"/>
        <v>33120000</v>
      </c>
      <c r="BE2323" s="7">
        <f t="shared" ref="BE2323:BF2386" si="186">+IF(OR(AZ2323="ok",AZ2323=""),0,1)</f>
        <v>0</v>
      </c>
      <c r="BF2323" s="7">
        <f t="shared" si="186"/>
        <v>0</v>
      </c>
      <c r="BJ2323" s="2"/>
      <c r="BK2323" s="2"/>
      <c r="BL2323" s="2"/>
      <c r="BM2323" s="2"/>
      <c r="BN2323" s="2"/>
      <c r="BO2323" s="2"/>
      <c r="BP2323" s="2"/>
      <c r="BQ2323" s="2"/>
      <c r="BR2323" s="2"/>
    </row>
    <row r="2324" spans="1:70" s="3" customFormat="1" ht="42.75">
      <c r="A2324" s="2"/>
      <c r="B2324" s="28" t="s">
        <v>4545</v>
      </c>
      <c r="C2324" s="28" t="s">
        <v>4803</v>
      </c>
      <c r="D2324" s="28" t="s">
        <v>199</v>
      </c>
      <c r="E2324" s="29" t="s">
        <v>199</v>
      </c>
      <c r="F2324" s="29" t="s">
        <v>199</v>
      </c>
      <c r="G2324" s="29" t="s">
        <v>199</v>
      </c>
      <c r="H2324" s="29">
        <v>80131502</v>
      </c>
      <c r="I2324" s="29" t="s">
        <v>408</v>
      </c>
      <c r="J2324" s="29" t="s">
        <v>484</v>
      </c>
      <c r="K2324" s="29" t="s">
        <v>1664</v>
      </c>
      <c r="L2324" s="30" t="s">
        <v>146</v>
      </c>
      <c r="M2324" s="30" t="s">
        <v>147</v>
      </c>
      <c r="N2324" s="30">
        <v>12</v>
      </c>
      <c r="O2324" s="30" t="s">
        <v>218</v>
      </c>
      <c r="P2324" s="30" t="s">
        <v>4446</v>
      </c>
      <c r="Q2324" s="31">
        <v>58119600</v>
      </c>
      <c r="R2324" s="31">
        <v>58119600</v>
      </c>
      <c r="S2324" s="30" t="s">
        <v>411</v>
      </c>
      <c r="T2324" s="30" t="s">
        <v>199</v>
      </c>
      <c r="U2324" s="29" t="s">
        <v>466</v>
      </c>
      <c r="V2324" s="29" t="s">
        <v>334</v>
      </c>
      <c r="W2324" s="29" t="s">
        <v>467</v>
      </c>
      <c r="X2324" s="29" t="s">
        <v>206</v>
      </c>
      <c r="Y2324" s="29" t="s">
        <v>485</v>
      </c>
      <c r="Z2324" s="29" t="s">
        <v>468</v>
      </c>
      <c r="AA2324" s="32">
        <v>0</v>
      </c>
      <c r="AB2324" s="32">
        <v>0</v>
      </c>
      <c r="AC2324" s="32">
        <v>58119600</v>
      </c>
      <c r="AD2324" s="32">
        <v>5283600</v>
      </c>
      <c r="AE2324" s="32">
        <v>0</v>
      </c>
      <c r="AF2324" s="32">
        <v>5283600</v>
      </c>
      <c r="AG2324" s="32">
        <v>0</v>
      </c>
      <c r="AH2324" s="32">
        <v>5283600</v>
      </c>
      <c r="AI2324" s="32">
        <v>0</v>
      </c>
      <c r="AJ2324" s="32">
        <v>5283600</v>
      </c>
      <c r="AK2324" s="32">
        <v>0</v>
      </c>
      <c r="AL2324" s="32">
        <v>5283600</v>
      </c>
      <c r="AM2324" s="32">
        <v>0</v>
      </c>
      <c r="AN2324" s="32">
        <v>5283600</v>
      </c>
      <c r="AO2324" s="32">
        <v>0</v>
      </c>
      <c r="AP2324" s="32">
        <v>5283600</v>
      </c>
      <c r="AQ2324" s="32">
        <v>0</v>
      </c>
      <c r="AR2324" s="32">
        <v>5283600</v>
      </c>
      <c r="AS2324" s="32">
        <v>0</v>
      </c>
      <c r="AT2324" s="32">
        <v>5283600</v>
      </c>
      <c r="AU2324" s="32">
        <v>0</v>
      </c>
      <c r="AV2324" s="32">
        <v>5283600</v>
      </c>
      <c r="AW2324" s="32">
        <v>0</v>
      </c>
      <c r="AX2324" s="32">
        <v>5283600</v>
      </c>
      <c r="AZ2324" s="13" t="str">
        <f t="shared" si="182"/>
        <v>OK</v>
      </c>
      <c r="BA2324" s="13" t="str">
        <f t="shared" si="183"/>
        <v>OK</v>
      </c>
      <c r="BB2324" s="7">
        <f t="shared" si="184"/>
        <v>0</v>
      </c>
      <c r="BC2324" s="14">
        <f t="shared" si="185"/>
        <v>58119600</v>
      </c>
      <c r="BD2324" s="14">
        <f t="shared" si="185"/>
        <v>58119600</v>
      </c>
      <c r="BE2324" s="7">
        <f t="shared" si="186"/>
        <v>0</v>
      </c>
      <c r="BF2324" s="7">
        <f t="shared" si="186"/>
        <v>0</v>
      </c>
      <c r="BJ2324" s="2"/>
      <c r="BK2324" s="2"/>
      <c r="BL2324" s="2"/>
      <c r="BM2324" s="2"/>
      <c r="BN2324" s="2"/>
      <c r="BO2324" s="2"/>
      <c r="BP2324" s="2"/>
      <c r="BQ2324" s="2"/>
      <c r="BR2324" s="2"/>
    </row>
    <row r="2325" spans="1:70" s="3" customFormat="1" ht="42.75">
      <c r="A2325" s="2"/>
      <c r="B2325" s="28" t="s">
        <v>4546</v>
      </c>
      <c r="C2325" s="28" t="s">
        <v>4803</v>
      </c>
      <c r="D2325" s="28" t="s">
        <v>199</v>
      </c>
      <c r="E2325" s="29" t="s">
        <v>199</v>
      </c>
      <c r="F2325" s="29" t="s">
        <v>199</v>
      </c>
      <c r="G2325" s="29" t="s">
        <v>199</v>
      </c>
      <c r="H2325" s="29">
        <v>80131502</v>
      </c>
      <c r="I2325" s="29" t="s">
        <v>408</v>
      </c>
      <c r="J2325" s="29" t="s">
        <v>484</v>
      </c>
      <c r="K2325" s="29" t="s">
        <v>1665</v>
      </c>
      <c r="L2325" s="30" t="s">
        <v>146</v>
      </c>
      <c r="M2325" s="30" t="s">
        <v>147</v>
      </c>
      <c r="N2325" s="30">
        <v>12</v>
      </c>
      <c r="O2325" s="30" t="s">
        <v>218</v>
      </c>
      <c r="P2325" s="30" t="s">
        <v>4446</v>
      </c>
      <c r="Q2325" s="31">
        <v>104738321</v>
      </c>
      <c r="R2325" s="31">
        <v>104738321</v>
      </c>
      <c r="S2325" s="30" t="s">
        <v>411</v>
      </c>
      <c r="T2325" s="30" t="s">
        <v>199</v>
      </c>
      <c r="U2325" s="29" t="s">
        <v>466</v>
      </c>
      <c r="V2325" s="29" t="s">
        <v>334</v>
      </c>
      <c r="W2325" s="29" t="s">
        <v>467</v>
      </c>
      <c r="X2325" s="29" t="s">
        <v>206</v>
      </c>
      <c r="Y2325" s="29" t="s">
        <v>485</v>
      </c>
      <c r="Z2325" s="29" t="s">
        <v>468</v>
      </c>
      <c r="AA2325" s="32">
        <v>0</v>
      </c>
      <c r="AB2325" s="32">
        <v>0</v>
      </c>
      <c r="AC2325" s="32">
        <v>104738321</v>
      </c>
      <c r="AD2325" s="32">
        <v>9521666</v>
      </c>
      <c r="AE2325" s="32">
        <v>0</v>
      </c>
      <c r="AF2325" s="32">
        <v>9521666</v>
      </c>
      <c r="AG2325" s="32">
        <v>0</v>
      </c>
      <c r="AH2325" s="32">
        <v>9521666</v>
      </c>
      <c r="AI2325" s="32">
        <v>0</v>
      </c>
      <c r="AJ2325" s="32">
        <v>9521666</v>
      </c>
      <c r="AK2325" s="32">
        <v>0</v>
      </c>
      <c r="AL2325" s="32">
        <v>9521666</v>
      </c>
      <c r="AM2325" s="32">
        <v>0</v>
      </c>
      <c r="AN2325" s="32">
        <v>9521666</v>
      </c>
      <c r="AO2325" s="32">
        <v>0</v>
      </c>
      <c r="AP2325" s="32">
        <v>9521666</v>
      </c>
      <c r="AQ2325" s="32">
        <v>0</v>
      </c>
      <c r="AR2325" s="32">
        <v>9521666</v>
      </c>
      <c r="AS2325" s="32">
        <v>0</v>
      </c>
      <c r="AT2325" s="32">
        <v>9521666</v>
      </c>
      <c r="AU2325" s="32">
        <v>0</v>
      </c>
      <c r="AV2325" s="32">
        <v>9521666</v>
      </c>
      <c r="AW2325" s="32">
        <v>0</v>
      </c>
      <c r="AX2325" s="32">
        <v>9521661</v>
      </c>
      <c r="AZ2325" s="13" t="str">
        <f t="shared" si="182"/>
        <v>OK</v>
      </c>
      <c r="BA2325" s="13" t="str">
        <f t="shared" si="183"/>
        <v>OK</v>
      </c>
      <c r="BB2325" s="7">
        <f t="shared" si="184"/>
        <v>0</v>
      </c>
      <c r="BC2325" s="14">
        <f t="shared" si="185"/>
        <v>104738321</v>
      </c>
      <c r="BD2325" s="14">
        <f t="shared" si="185"/>
        <v>104738321</v>
      </c>
      <c r="BE2325" s="7">
        <f t="shared" si="186"/>
        <v>0</v>
      </c>
      <c r="BF2325" s="7">
        <f t="shared" si="186"/>
        <v>0</v>
      </c>
      <c r="BJ2325" s="2"/>
      <c r="BK2325" s="2"/>
      <c r="BL2325" s="2"/>
      <c r="BM2325" s="2"/>
      <c r="BN2325" s="2"/>
      <c r="BO2325" s="2"/>
      <c r="BP2325" s="2"/>
      <c r="BQ2325" s="2"/>
      <c r="BR2325" s="2"/>
    </row>
    <row r="2326" spans="1:70" s="3" customFormat="1" ht="42.75">
      <c r="A2326" s="2"/>
      <c r="B2326" s="28" t="s">
        <v>4547</v>
      </c>
      <c r="C2326" s="28" t="s">
        <v>4803</v>
      </c>
      <c r="D2326" s="28" t="s">
        <v>199</v>
      </c>
      <c r="E2326" s="29" t="s">
        <v>199</v>
      </c>
      <c r="F2326" s="29" t="s">
        <v>199</v>
      </c>
      <c r="G2326" s="29" t="s">
        <v>199</v>
      </c>
      <c r="H2326" s="29">
        <v>80131502</v>
      </c>
      <c r="I2326" s="29" t="s">
        <v>408</v>
      </c>
      <c r="J2326" s="29" t="s">
        <v>484</v>
      </c>
      <c r="K2326" s="29" t="s">
        <v>1666</v>
      </c>
      <c r="L2326" s="30" t="s">
        <v>146</v>
      </c>
      <c r="M2326" s="30" t="s">
        <v>147</v>
      </c>
      <c r="N2326" s="30">
        <v>12</v>
      </c>
      <c r="O2326" s="30" t="s">
        <v>218</v>
      </c>
      <c r="P2326" s="30" t="s">
        <v>4446</v>
      </c>
      <c r="Q2326" s="31">
        <v>6189310</v>
      </c>
      <c r="R2326" s="31">
        <v>6189310</v>
      </c>
      <c r="S2326" s="30" t="s">
        <v>411</v>
      </c>
      <c r="T2326" s="30" t="s">
        <v>199</v>
      </c>
      <c r="U2326" s="29" t="s">
        <v>466</v>
      </c>
      <c r="V2326" s="29" t="s">
        <v>334</v>
      </c>
      <c r="W2326" s="29" t="s">
        <v>467</v>
      </c>
      <c r="X2326" s="29" t="s">
        <v>206</v>
      </c>
      <c r="Y2326" s="29" t="s">
        <v>485</v>
      </c>
      <c r="Z2326" s="29" t="s">
        <v>468</v>
      </c>
      <c r="AA2326" s="32">
        <v>0</v>
      </c>
      <c r="AB2326" s="32">
        <v>0</v>
      </c>
      <c r="AC2326" s="32">
        <v>6189310</v>
      </c>
      <c r="AD2326" s="32">
        <v>562665</v>
      </c>
      <c r="AE2326" s="32">
        <v>0</v>
      </c>
      <c r="AF2326" s="32">
        <v>562665</v>
      </c>
      <c r="AG2326" s="32">
        <v>0</v>
      </c>
      <c r="AH2326" s="32">
        <v>562665</v>
      </c>
      <c r="AI2326" s="32">
        <v>0</v>
      </c>
      <c r="AJ2326" s="32">
        <v>562665</v>
      </c>
      <c r="AK2326" s="32">
        <v>0</v>
      </c>
      <c r="AL2326" s="32">
        <v>562665</v>
      </c>
      <c r="AM2326" s="32">
        <v>0</v>
      </c>
      <c r="AN2326" s="32">
        <v>562665</v>
      </c>
      <c r="AO2326" s="32">
        <v>0</v>
      </c>
      <c r="AP2326" s="32">
        <v>562665</v>
      </c>
      <c r="AQ2326" s="32">
        <v>0</v>
      </c>
      <c r="AR2326" s="32">
        <v>562665</v>
      </c>
      <c r="AS2326" s="32">
        <v>0</v>
      </c>
      <c r="AT2326" s="32">
        <v>562665</v>
      </c>
      <c r="AU2326" s="32">
        <v>0</v>
      </c>
      <c r="AV2326" s="32">
        <v>562665</v>
      </c>
      <c r="AW2326" s="32">
        <v>0</v>
      </c>
      <c r="AX2326" s="32">
        <v>562660</v>
      </c>
      <c r="AZ2326" s="13" t="str">
        <f t="shared" si="182"/>
        <v>OK</v>
      </c>
      <c r="BA2326" s="13" t="str">
        <f t="shared" si="183"/>
        <v>OK</v>
      </c>
      <c r="BB2326" s="7">
        <f t="shared" si="184"/>
        <v>0</v>
      </c>
      <c r="BC2326" s="14">
        <f t="shared" si="185"/>
        <v>6189310</v>
      </c>
      <c r="BD2326" s="14">
        <f t="shared" si="185"/>
        <v>6189310</v>
      </c>
      <c r="BE2326" s="7">
        <f t="shared" si="186"/>
        <v>0</v>
      </c>
      <c r="BF2326" s="7">
        <f t="shared" si="186"/>
        <v>0</v>
      </c>
      <c r="BJ2326" s="2"/>
      <c r="BK2326" s="2"/>
      <c r="BL2326" s="2"/>
      <c r="BM2326" s="2"/>
      <c r="BN2326" s="2"/>
      <c r="BO2326" s="2"/>
      <c r="BP2326" s="2"/>
      <c r="BQ2326" s="2"/>
      <c r="BR2326" s="2"/>
    </row>
    <row r="2327" spans="1:70" s="3" customFormat="1" ht="42.75">
      <c r="A2327" s="2"/>
      <c r="B2327" s="28" t="s">
        <v>4548</v>
      </c>
      <c r="C2327" s="28" t="s">
        <v>4803</v>
      </c>
      <c r="D2327" s="28" t="s">
        <v>199</v>
      </c>
      <c r="E2327" s="29" t="s">
        <v>199</v>
      </c>
      <c r="F2327" s="29" t="s">
        <v>199</v>
      </c>
      <c r="G2327" s="29" t="s">
        <v>199</v>
      </c>
      <c r="H2327" s="29">
        <v>80131502</v>
      </c>
      <c r="I2327" s="29" t="s">
        <v>408</v>
      </c>
      <c r="J2327" s="29" t="s">
        <v>484</v>
      </c>
      <c r="K2327" s="29" t="s">
        <v>1667</v>
      </c>
      <c r="L2327" s="30" t="s">
        <v>146</v>
      </c>
      <c r="M2327" s="30" t="s">
        <v>147</v>
      </c>
      <c r="N2327" s="30">
        <v>12</v>
      </c>
      <c r="O2327" s="30" t="s">
        <v>218</v>
      </c>
      <c r="P2327" s="30" t="s">
        <v>4446</v>
      </c>
      <c r="Q2327" s="31">
        <v>183150000</v>
      </c>
      <c r="R2327" s="31">
        <v>183150000</v>
      </c>
      <c r="S2327" s="30" t="s">
        <v>411</v>
      </c>
      <c r="T2327" s="30" t="s">
        <v>199</v>
      </c>
      <c r="U2327" s="29" t="s">
        <v>466</v>
      </c>
      <c r="V2327" s="29" t="s">
        <v>334</v>
      </c>
      <c r="W2327" s="29" t="s">
        <v>467</v>
      </c>
      <c r="X2327" s="29" t="s">
        <v>206</v>
      </c>
      <c r="Y2327" s="29" t="s">
        <v>485</v>
      </c>
      <c r="Z2327" s="29" t="s">
        <v>468</v>
      </c>
      <c r="AA2327" s="32">
        <v>0</v>
      </c>
      <c r="AB2327" s="32">
        <v>0</v>
      </c>
      <c r="AC2327" s="32">
        <v>183150000</v>
      </c>
      <c r="AD2327" s="32">
        <v>16650000</v>
      </c>
      <c r="AE2327" s="32">
        <v>0</v>
      </c>
      <c r="AF2327" s="32">
        <v>16650000</v>
      </c>
      <c r="AG2327" s="32">
        <v>0</v>
      </c>
      <c r="AH2327" s="32">
        <v>16650000</v>
      </c>
      <c r="AI2327" s="32">
        <v>0</v>
      </c>
      <c r="AJ2327" s="32">
        <v>16650000</v>
      </c>
      <c r="AK2327" s="32">
        <v>0</v>
      </c>
      <c r="AL2327" s="32">
        <v>16650000</v>
      </c>
      <c r="AM2327" s="32">
        <v>0</v>
      </c>
      <c r="AN2327" s="32">
        <v>16650000</v>
      </c>
      <c r="AO2327" s="32">
        <v>0</v>
      </c>
      <c r="AP2327" s="32">
        <v>16650000</v>
      </c>
      <c r="AQ2327" s="32">
        <v>0</v>
      </c>
      <c r="AR2327" s="32">
        <v>16650000</v>
      </c>
      <c r="AS2327" s="32">
        <v>0</v>
      </c>
      <c r="AT2327" s="32">
        <v>16650000</v>
      </c>
      <c r="AU2327" s="32">
        <v>0</v>
      </c>
      <c r="AV2327" s="32">
        <v>16650000</v>
      </c>
      <c r="AW2327" s="32">
        <v>0</v>
      </c>
      <c r="AX2327" s="32">
        <v>16650000</v>
      </c>
      <c r="AZ2327" s="13" t="str">
        <f t="shared" si="182"/>
        <v>OK</v>
      </c>
      <c r="BA2327" s="13" t="str">
        <f t="shared" si="183"/>
        <v>OK</v>
      </c>
      <c r="BB2327" s="7">
        <f t="shared" si="184"/>
        <v>0</v>
      </c>
      <c r="BC2327" s="14">
        <f t="shared" si="185"/>
        <v>183150000</v>
      </c>
      <c r="BD2327" s="14">
        <f t="shared" si="185"/>
        <v>183150000</v>
      </c>
      <c r="BE2327" s="7">
        <f t="shared" si="186"/>
        <v>0</v>
      </c>
      <c r="BF2327" s="7">
        <f t="shared" si="186"/>
        <v>0</v>
      </c>
      <c r="BJ2327" s="2"/>
      <c r="BK2327" s="2"/>
      <c r="BL2327" s="2"/>
      <c r="BM2327" s="2"/>
      <c r="BN2327" s="2"/>
      <c r="BO2327" s="2"/>
      <c r="BP2327" s="2"/>
      <c r="BQ2327" s="2"/>
      <c r="BR2327" s="2"/>
    </row>
    <row r="2328" spans="1:70" s="3" customFormat="1" ht="42.75">
      <c r="A2328" s="2"/>
      <c r="B2328" s="28" t="s">
        <v>4549</v>
      </c>
      <c r="C2328" s="28" t="s">
        <v>4803</v>
      </c>
      <c r="D2328" s="28" t="s">
        <v>199</v>
      </c>
      <c r="E2328" s="29" t="s">
        <v>199</v>
      </c>
      <c r="F2328" s="29" t="s">
        <v>199</v>
      </c>
      <c r="G2328" s="29" t="s">
        <v>199</v>
      </c>
      <c r="H2328" s="29">
        <v>80131502</v>
      </c>
      <c r="I2328" s="29" t="s">
        <v>408</v>
      </c>
      <c r="J2328" s="29" t="s">
        <v>484</v>
      </c>
      <c r="K2328" s="29" t="s">
        <v>1668</v>
      </c>
      <c r="L2328" s="30" t="s">
        <v>146</v>
      </c>
      <c r="M2328" s="30" t="s">
        <v>147</v>
      </c>
      <c r="N2328" s="30">
        <v>12</v>
      </c>
      <c r="O2328" s="30" t="s">
        <v>218</v>
      </c>
      <c r="P2328" s="30" t="s">
        <v>4446</v>
      </c>
      <c r="Q2328" s="31">
        <v>36630000</v>
      </c>
      <c r="R2328" s="31">
        <v>36630000</v>
      </c>
      <c r="S2328" s="30" t="s">
        <v>411</v>
      </c>
      <c r="T2328" s="30" t="s">
        <v>199</v>
      </c>
      <c r="U2328" s="29" t="s">
        <v>466</v>
      </c>
      <c r="V2328" s="29" t="s">
        <v>334</v>
      </c>
      <c r="W2328" s="29" t="s">
        <v>467</v>
      </c>
      <c r="X2328" s="29" t="s">
        <v>206</v>
      </c>
      <c r="Y2328" s="29" t="s">
        <v>485</v>
      </c>
      <c r="Z2328" s="29" t="s">
        <v>468</v>
      </c>
      <c r="AA2328" s="32">
        <v>0</v>
      </c>
      <c r="AB2328" s="32">
        <v>0</v>
      </c>
      <c r="AC2328" s="32">
        <v>36630000</v>
      </c>
      <c r="AD2328" s="32">
        <v>3330000</v>
      </c>
      <c r="AE2328" s="32">
        <v>0</v>
      </c>
      <c r="AF2328" s="32">
        <v>3330000</v>
      </c>
      <c r="AG2328" s="32">
        <v>0</v>
      </c>
      <c r="AH2328" s="32">
        <v>3330000</v>
      </c>
      <c r="AI2328" s="32">
        <v>0</v>
      </c>
      <c r="AJ2328" s="32">
        <v>3330000</v>
      </c>
      <c r="AK2328" s="32">
        <v>0</v>
      </c>
      <c r="AL2328" s="32">
        <v>3330000</v>
      </c>
      <c r="AM2328" s="32">
        <v>0</v>
      </c>
      <c r="AN2328" s="32">
        <v>3330000</v>
      </c>
      <c r="AO2328" s="32">
        <v>0</v>
      </c>
      <c r="AP2328" s="32">
        <v>3330000</v>
      </c>
      <c r="AQ2328" s="32">
        <v>0</v>
      </c>
      <c r="AR2328" s="32">
        <v>3330000</v>
      </c>
      <c r="AS2328" s="32">
        <v>0</v>
      </c>
      <c r="AT2328" s="32">
        <v>3330000</v>
      </c>
      <c r="AU2328" s="32">
        <v>0</v>
      </c>
      <c r="AV2328" s="32">
        <v>3330000</v>
      </c>
      <c r="AW2328" s="32">
        <v>0</v>
      </c>
      <c r="AX2328" s="32">
        <v>3330000</v>
      </c>
      <c r="AZ2328" s="13" t="str">
        <f t="shared" si="182"/>
        <v>OK</v>
      </c>
      <c r="BA2328" s="13" t="str">
        <f t="shared" si="183"/>
        <v>OK</v>
      </c>
      <c r="BB2328" s="7">
        <f t="shared" si="184"/>
        <v>0</v>
      </c>
      <c r="BC2328" s="14">
        <f t="shared" si="185"/>
        <v>36630000</v>
      </c>
      <c r="BD2328" s="14">
        <f t="shared" si="185"/>
        <v>36630000</v>
      </c>
      <c r="BE2328" s="7">
        <f t="shared" si="186"/>
        <v>0</v>
      </c>
      <c r="BF2328" s="7">
        <f t="shared" si="186"/>
        <v>0</v>
      </c>
      <c r="BJ2328" s="2"/>
      <c r="BK2328" s="2"/>
      <c r="BL2328" s="2"/>
      <c r="BM2328" s="2"/>
      <c r="BN2328" s="2"/>
      <c r="BO2328" s="2"/>
      <c r="BP2328" s="2"/>
      <c r="BQ2328" s="2"/>
      <c r="BR2328" s="2"/>
    </row>
    <row r="2329" spans="1:70" s="3" customFormat="1" ht="42.75">
      <c r="A2329" s="2"/>
      <c r="B2329" s="28" t="s">
        <v>4550</v>
      </c>
      <c r="C2329" s="28" t="s">
        <v>4803</v>
      </c>
      <c r="D2329" s="28" t="s">
        <v>199</v>
      </c>
      <c r="E2329" s="29" t="s">
        <v>199</v>
      </c>
      <c r="F2329" s="29" t="s">
        <v>199</v>
      </c>
      <c r="G2329" s="29" t="s">
        <v>199</v>
      </c>
      <c r="H2329" s="29">
        <v>80131502</v>
      </c>
      <c r="I2329" s="29" t="s">
        <v>408</v>
      </c>
      <c r="J2329" s="29" t="s">
        <v>484</v>
      </c>
      <c r="K2329" s="29" t="s">
        <v>1669</v>
      </c>
      <c r="L2329" s="30" t="s">
        <v>146</v>
      </c>
      <c r="M2329" s="30" t="s">
        <v>147</v>
      </c>
      <c r="N2329" s="30">
        <v>12</v>
      </c>
      <c r="O2329" s="30" t="s">
        <v>218</v>
      </c>
      <c r="P2329" s="30" t="s">
        <v>4446</v>
      </c>
      <c r="Q2329" s="31">
        <v>28205100</v>
      </c>
      <c r="R2329" s="31">
        <v>28205100</v>
      </c>
      <c r="S2329" s="30" t="s">
        <v>411</v>
      </c>
      <c r="T2329" s="30" t="s">
        <v>199</v>
      </c>
      <c r="U2329" s="29" t="s">
        <v>466</v>
      </c>
      <c r="V2329" s="29" t="s">
        <v>334</v>
      </c>
      <c r="W2329" s="29" t="s">
        <v>467</v>
      </c>
      <c r="X2329" s="29" t="s">
        <v>206</v>
      </c>
      <c r="Y2329" s="29" t="s">
        <v>485</v>
      </c>
      <c r="Z2329" s="29" t="s">
        <v>468</v>
      </c>
      <c r="AA2329" s="32">
        <v>0</v>
      </c>
      <c r="AB2329" s="32">
        <v>0</v>
      </c>
      <c r="AC2329" s="32">
        <v>28205100</v>
      </c>
      <c r="AD2329" s="32">
        <v>2564100</v>
      </c>
      <c r="AE2329" s="32">
        <v>0</v>
      </c>
      <c r="AF2329" s="32">
        <v>2564100</v>
      </c>
      <c r="AG2329" s="32">
        <v>0</v>
      </c>
      <c r="AH2329" s="32">
        <v>2564100</v>
      </c>
      <c r="AI2329" s="32">
        <v>0</v>
      </c>
      <c r="AJ2329" s="32">
        <v>2564100</v>
      </c>
      <c r="AK2329" s="32">
        <v>0</v>
      </c>
      <c r="AL2329" s="32">
        <v>2564100</v>
      </c>
      <c r="AM2329" s="32">
        <v>0</v>
      </c>
      <c r="AN2329" s="32">
        <v>2564100</v>
      </c>
      <c r="AO2329" s="32">
        <v>0</v>
      </c>
      <c r="AP2329" s="32">
        <v>2564100</v>
      </c>
      <c r="AQ2329" s="32">
        <v>0</v>
      </c>
      <c r="AR2329" s="32">
        <v>2564100</v>
      </c>
      <c r="AS2329" s="32">
        <v>0</v>
      </c>
      <c r="AT2329" s="32">
        <v>2564100</v>
      </c>
      <c r="AU2329" s="32">
        <v>0</v>
      </c>
      <c r="AV2329" s="32">
        <v>2564100</v>
      </c>
      <c r="AW2329" s="32">
        <v>0</v>
      </c>
      <c r="AX2329" s="32">
        <v>2564100</v>
      </c>
      <c r="AZ2329" s="13" t="str">
        <f t="shared" si="182"/>
        <v>OK</v>
      </c>
      <c r="BA2329" s="13" t="str">
        <f t="shared" si="183"/>
        <v>OK</v>
      </c>
      <c r="BB2329" s="7">
        <f t="shared" si="184"/>
        <v>0</v>
      </c>
      <c r="BC2329" s="14">
        <f t="shared" si="185"/>
        <v>28205100</v>
      </c>
      <c r="BD2329" s="14">
        <f t="shared" si="185"/>
        <v>28205100</v>
      </c>
      <c r="BE2329" s="7">
        <f t="shared" si="186"/>
        <v>0</v>
      </c>
      <c r="BF2329" s="7">
        <f t="shared" si="186"/>
        <v>0</v>
      </c>
      <c r="BJ2329" s="2"/>
      <c r="BK2329" s="2"/>
      <c r="BL2329" s="2"/>
      <c r="BM2329" s="2"/>
      <c r="BN2329" s="2"/>
      <c r="BO2329" s="2"/>
      <c r="BP2329" s="2"/>
      <c r="BQ2329" s="2"/>
      <c r="BR2329" s="2"/>
    </row>
    <row r="2330" spans="1:70" s="3" customFormat="1" ht="42.75">
      <c r="A2330" s="2"/>
      <c r="B2330" s="28" t="s">
        <v>4551</v>
      </c>
      <c r="C2330" s="28" t="s">
        <v>4803</v>
      </c>
      <c r="D2330" s="28" t="s">
        <v>199</v>
      </c>
      <c r="E2330" s="29" t="s">
        <v>199</v>
      </c>
      <c r="F2330" s="29" t="s">
        <v>199</v>
      </c>
      <c r="G2330" s="29" t="s">
        <v>199</v>
      </c>
      <c r="H2330" s="29">
        <v>80131502</v>
      </c>
      <c r="I2330" s="29" t="s">
        <v>408</v>
      </c>
      <c r="J2330" s="29" t="s">
        <v>484</v>
      </c>
      <c r="K2330" s="29" t="s">
        <v>1670</v>
      </c>
      <c r="L2330" s="30" t="s">
        <v>146</v>
      </c>
      <c r="M2330" s="30" t="s">
        <v>147</v>
      </c>
      <c r="N2330" s="30">
        <v>12</v>
      </c>
      <c r="O2330" s="30" t="s">
        <v>218</v>
      </c>
      <c r="P2330" s="30" t="s">
        <v>4446</v>
      </c>
      <c r="Q2330" s="31">
        <v>36630000</v>
      </c>
      <c r="R2330" s="31">
        <v>36630000</v>
      </c>
      <c r="S2330" s="30" t="s">
        <v>411</v>
      </c>
      <c r="T2330" s="30" t="s">
        <v>199</v>
      </c>
      <c r="U2330" s="29" t="s">
        <v>466</v>
      </c>
      <c r="V2330" s="29" t="s">
        <v>334</v>
      </c>
      <c r="W2330" s="29" t="s">
        <v>467</v>
      </c>
      <c r="X2330" s="29" t="s">
        <v>206</v>
      </c>
      <c r="Y2330" s="29" t="s">
        <v>485</v>
      </c>
      <c r="Z2330" s="29" t="s">
        <v>468</v>
      </c>
      <c r="AA2330" s="32">
        <v>0</v>
      </c>
      <c r="AB2330" s="32">
        <v>0</v>
      </c>
      <c r="AC2330" s="32">
        <v>36630000</v>
      </c>
      <c r="AD2330" s="32">
        <v>3330000</v>
      </c>
      <c r="AE2330" s="32">
        <v>0</v>
      </c>
      <c r="AF2330" s="32">
        <v>3330000</v>
      </c>
      <c r="AG2330" s="32">
        <v>0</v>
      </c>
      <c r="AH2330" s="32">
        <v>3330000</v>
      </c>
      <c r="AI2330" s="32">
        <v>0</v>
      </c>
      <c r="AJ2330" s="32">
        <v>3330000</v>
      </c>
      <c r="AK2330" s="32">
        <v>0</v>
      </c>
      <c r="AL2330" s="32">
        <v>3330000</v>
      </c>
      <c r="AM2330" s="32">
        <v>0</v>
      </c>
      <c r="AN2330" s="32">
        <v>3330000</v>
      </c>
      <c r="AO2330" s="32">
        <v>0</v>
      </c>
      <c r="AP2330" s="32">
        <v>3330000</v>
      </c>
      <c r="AQ2330" s="32">
        <v>0</v>
      </c>
      <c r="AR2330" s="32">
        <v>3330000</v>
      </c>
      <c r="AS2330" s="32">
        <v>0</v>
      </c>
      <c r="AT2330" s="32">
        <v>3330000</v>
      </c>
      <c r="AU2330" s="32">
        <v>0</v>
      </c>
      <c r="AV2330" s="32">
        <v>3330000</v>
      </c>
      <c r="AW2330" s="32">
        <v>0</v>
      </c>
      <c r="AX2330" s="32">
        <v>3330000</v>
      </c>
      <c r="AZ2330" s="13" t="str">
        <f t="shared" si="182"/>
        <v>OK</v>
      </c>
      <c r="BA2330" s="13" t="str">
        <f t="shared" si="183"/>
        <v>OK</v>
      </c>
      <c r="BB2330" s="7">
        <f t="shared" si="184"/>
        <v>0</v>
      </c>
      <c r="BC2330" s="14">
        <f t="shared" si="185"/>
        <v>36630000</v>
      </c>
      <c r="BD2330" s="14">
        <f t="shared" si="185"/>
        <v>36630000</v>
      </c>
      <c r="BE2330" s="7">
        <f t="shared" si="186"/>
        <v>0</v>
      </c>
      <c r="BF2330" s="7">
        <f t="shared" si="186"/>
        <v>0</v>
      </c>
      <c r="BJ2330" s="2"/>
      <c r="BK2330" s="2"/>
      <c r="BL2330" s="2"/>
      <c r="BM2330" s="2"/>
      <c r="BN2330" s="2"/>
      <c r="BO2330" s="2"/>
      <c r="BP2330" s="2"/>
      <c r="BQ2330" s="2"/>
      <c r="BR2330" s="2"/>
    </row>
    <row r="2331" spans="1:70" s="3" customFormat="1" ht="42.75">
      <c r="A2331" s="2"/>
      <c r="B2331" s="28" t="s">
        <v>4552</v>
      </c>
      <c r="C2331" s="28" t="s">
        <v>4803</v>
      </c>
      <c r="D2331" s="28" t="s">
        <v>199</v>
      </c>
      <c r="E2331" s="29" t="s">
        <v>199</v>
      </c>
      <c r="F2331" s="29" t="s">
        <v>199</v>
      </c>
      <c r="G2331" s="29" t="s">
        <v>199</v>
      </c>
      <c r="H2331" s="29">
        <v>80131502</v>
      </c>
      <c r="I2331" s="29" t="s">
        <v>408</v>
      </c>
      <c r="J2331" s="29" t="s">
        <v>484</v>
      </c>
      <c r="K2331" s="29" t="s">
        <v>1671</v>
      </c>
      <c r="L2331" s="30" t="s">
        <v>146</v>
      </c>
      <c r="M2331" s="30" t="s">
        <v>147</v>
      </c>
      <c r="N2331" s="30">
        <v>12</v>
      </c>
      <c r="O2331" s="30" t="s">
        <v>218</v>
      </c>
      <c r="P2331" s="30" t="s">
        <v>4446</v>
      </c>
      <c r="Q2331" s="31">
        <v>4151400</v>
      </c>
      <c r="R2331" s="31">
        <v>4151400</v>
      </c>
      <c r="S2331" s="30" t="s">
        <v>411</v>
      </c>
      <c r="T2331" s="30" t="s">
        <v>199</v>
      </c>
      <c r="U2331" s="29" t="s">
        <v>466</v>
      </c>
      <c r="V2331" s="29" t="s">
        <v>334</v>
      </c>
      <c r="W2331" s="29" t="s">
        <v>467</v>
      </c>
      <c r="X2331" s="29" t="s">
        <v>206</v>
      </c>
      <c r="Y2331" s="29" t="s">
        <v>485</v>
      </c>
      <c r="Z2331" s="29" t="s">
        <v>468</v>
      </c>
      <c r="AA2331" s="32">
        <v>0</v>
      </c>
      <c r="AB2331" s="32">
        <v>0</v>
      </c>
      <c r="AC2331" s="32">
        <v>4151400</v>
      </c>
      <c r="AD2331" s="32">
        <v>377400</v>
      </c>
      <c r="AE2331" s="32">
        <v>0</v>
      </c>
      <c r="AF2331" s="32">
        <v>377400</v>
      </c>
      <c r="AG2331" s="32">
        <v>0</v>
      </c>
      <c r="AH2331" s="32">
        <v>377400</v>
      </c>
      <c r="AI2331" s="32">
        <v>0</v>
      </c>
      <c r="AJ2331" s="32">
        <v>377400</v>
      </c>
      <c r="AK2331" s="32">
        <v>0</v>
      </c>
      <c r="AL2331" s="32">
        <v>377400</v>
      </c>
      <c r="AM2331" s="32">
        <v>0</v>
      </c>
      <c r="AN2331" s="32">
        <v>377400</v>
      </c>
      <c r="AO2331" s="32">
        <v>0</v>
      </c>
      <c r="AP2331" s="32">
        <v>377400</v>
      </c>
      <c r="AQ2331" s="32">
        <v>0</v>
      </c>
      <c r="AR2331" s="32">
        <v>377400</v>
      </c>
      <c r="AS2331" s="32">
        <v>0</v>
      </c>
      <c r="AT2331" s="32">
        <v>377400</v>
      </c>
      <c r="AU2331" s="32">
        <v>0</v>
      </c>
      <c r="AV2331" s="32">
        <v>377400</v>
      </c>
      <c r="AW2331" s="32">
        <v>0</v>
      </c>
      <c r="AX2331" s="32">
        <v>377400</v>
      </c>
      <c r="AZ2331" s="13" t="str">
        <f t="shared" si="182"/>
        <v>OK</v>
      </c>
      <c r="BA2331" s="13" t="str">
        <f t="shared" si="183"/>
        <v>OK</v>
      </c>
      <c r="BB2331" s="7">
        <f t="shared" si="184"/>
        <v>0</v>
      </c>
      <c r="BC2331" s="14">
        <f t="shared" si="185"/>
        <v>4151400</v>
      </c>
      <c r="BD2331" s="14">
        <f t="shared" si="185"/>
        <v>4151400</v>
      </c>
      <c r="BE2331" s="7">
        <f t="shared" si="186"/>
        <v>0</v>
      </c>
      <c r="BF2331" s="7">
        <f t="shared" si="186"/>
        <v>0</v>
      </c>
      <c r="BJ2331" s="2"/>
      <c r="BK2331" s="2"/>
      <c r="BL2331" s="2"/>
      <c r="BM2331" s="2"/>
      <c r="BN2331" s="2"/>
      <c r="BO2331" s="2"/>
      <c r="BP2331" s="2"/>
      <c r="BQ2331" s="2"/>
      <c r="BR2331" s="2"/>
    </row>
    <row r="2332" spans="1:70" s="3" customFormat="1" ht="42.75">
      <c r="A2332" s="2"/>
      <c r="B2332" s="28" t="s">
        <v>4553</v>
      </c>
      <c r="C2332" s="28" t="s">
        <v>4803</v>
      </c>
      <c r="D2332" s="28" t="s">
        <v>199</v>
      </c>
      <c r="E2332" s="29" t="s">
        <v>199</v>
      </c>
      <c r="F2332" s="29" t="s">
        <v>199</v>
      </c>
      <c r="G2332" s="29" t="s">
        <v>199</v>
      </c>
      <c r="H2332" s="29">
        <v>80131502</v>
      </c>
      <c r="I2332" s="29" t="s">
        <v>408</v>
      </c>
      <c r="J2332" s="29" t="s">
        <v>484</v>
      </c>
      <c r="K2332" s="29" t="s">
        <v>1672</v>
      </c>
      <c r="L2332" s="30" t="s">
        <v>146</v>
      </c>
      <c r="M2332" s="30" t="s">
        <v>147</v>
      </c>
      <c r="N2332" s="30">
        <v>12</v>
      </c>
      <c r="O2332" s="30" t="s">
        <v>218</v>
      </c>
      <c r="P2332" s="30" t="s">
        <v>4446</v>
      </c>
      <c r="Q2332" s="31">
        <v>61660500</v>
      </c>
      <c r="R2332" s="31">
        <v>61660500</v>
      </c>
      <c r="S2332" s="30" t="s">
        <v>411</v>
      </c>
      <c r="T2332" s="30" t="s">
        <v>199</v>
      </c>
      <c r="U2332" s="29" t="s">
        <v>466</v>
      </c>
      <c r="V2332" s="29" t="s">
        <v>334</v>
      </c>
      <c r="W2332" s="29" t="s">
        <v>467</v>
      </c>
      <c r="X2332" s="29" t="s">
        <v>206</v>
      </c>
      <c r="Y2332" s="29" t="s">
        <v>485</v>
      </c>
      <c r="Z2332" s="29" t="s">
        <v>468</v>
      </c>
      <c r="AA2332" s="32">
        <v>0</v>
      </c>
      <c r="AB2332" s="32">
        <v>0</v>
      </c>
      <c r="AC2332" s="32">
        <v>61660500</v>
      </c>
      <c r="AD2332" s="32">
        <v>5605500</v>
      </c>
      <c r="AE2332" s="32">
        <v>0</v>
      </c>
      <c r="AF2332" s="32">
        <v>5605500</v>
      </c>
      <c r="AG2332" s="32">
        <v>0</v>
      </c>
      <c r="AH2332" s="32">
        <v>5605500</v>
      </c>
      <c r="AI2332" s="32">
        <v>0</v>
      </c>
      <c r="AJ2332" s="32">
        <v>5605500</v>
      </c>
      <c r="AK2332" s="32">
        <v>0</v>
      </c>
      <c r="AL2332" s="32">
        <v>5605500</v>
      </c>
      <c r="AM2332" s="32">
        <v>0</v>
      </c>
      <c r="AN2332" s="32">
        <v>5605500</v>
      </c>
      <c r="AO2332" s="32">
        <v>0</v>
      </c>
      <c r="AP2332" s="32">
        <v>5605500</v>
      </c>
      <c r="AQ2332" s="32">
        <v>0</v>
      </c>
      <c r="AR2332" s="32">
        <v>5605500</v>
      </c>
      <c r="AS2332" s="32">
        <v>0</v>
      </c>
      <c r="AT2332" s="32">
        <v>5605500</v>
      </c>
      <c r="AU2332" s="32">
        <v>0</v>
      </c>
      <c r="AV2332" s="32">
        <v>5605500</v>
      </c>
      <c r="AW2332" s="32">
        <v>0</v>
      </c>
      <c r="AX2332" s="32">
        <v>5605500</v>
      </c>
      <c r="AZ2332" s="13" t="str">
        <f t="shared" si="182"/>
        <v>OK</v>
      </c>
      <c r="BA2332" s="13" t="str">
        <f t="shared" si="183"/>
        <v>OK</v>
      </c>
      <c r="BB2332" s="7">
        <f t="shared" si="184"/>
        <v>0</v>
      </c>
      <c r="BC2332" s="14">
        <f t="shared" si="185"/>
        <v>61660500</v>
      </c>
      <c r="BD2332" s="14">
        <f t="shared" si="185"/>
        <v>61660500</v>
      </c>
      <c r="BE2332" s="7">
        <f t="shared" si="186"/>
        <v>0</v>
      </c>
      <c r="BF2332" s="7">
        <f t="shared" si="186"/>
        <v>0</v>
      </c>
      <c r="BJ2332" s="2"/>
      <c r="BK2332" s="2"/>
      <c r="BL2332" s="2"/>
      <c r="BM2332" s="2"/>
      <c r="BN2332" s="2"/>
      <c r="BO2332" s="2"/>
      <c r="BP2332" s="2"/>
      <c r="BQ2332" s="2"/>
      <c r="BR2332" s="2"/>
    </row>
    <row r="2333" spans="1:70" s="3" customFormat="1" ht="42.75">
      <c r="A2333" s="2"/>
      <c r="B2333" s="28" t="s">
        <v>4554</v>
      </c>
      <c r="C2333" s="28" t="s">
        <v>4803</v>
      </c>
      <c r="D2333" s="28" t="s">
        <v>199</v>
      </c>
      <c r="E2333" s="29" t="s">
        <v>199</v>
      </c>
      <c r="F2333" s="29" t="s">
        <v>199</v>
      </c>
      <c r="G2333" s="29" t="s">
        <v>199</v>
      </c>
      <c r="H2333" s="29">
        <v>80131502</v>
      </c>
      <c r="I2333" s="29" t="s">
        <v>408</v>
      </c>
      <c r="J2333" s="29" t="s">
        <v>484</v>
      </c>
      <c r="K2333" s="29" t="s">
        <v>1673</v>
      </c>
      <c r="L2333" s="30" t="s">
        <v>146</v>
      </c>
      <c r="M2333" s="30" t="s">
        <v>147</v>
      </c>
      <c r="N2333" s="30">
        <v>12</v>
      </c>
      <c r="O2333" s="30" t="s">
        <v>218</v>
      </c>
      <c r="P2333" s="30" t="s">
        <v>4446</v>
      </c>
      <c r="Q2333" s="31">
        <v>4700850</v>
      </c>
      <c r="R2333" s="31">
        <v>4700850</v>
      </c>
      <c r="S2333" s="30" t="s">
        <v>411</v>
      </c>
      <c r="T2333" s="30" t="s">
        <v>199</v>
      </c>
      <c r="U2333" s="29" t="s">
        <v>466</v>
      </c>
      <c r="V2333" s="29" t="s">
        <v>334</v>
      </c>
      <c r="W2333" s="29" t="s">
        <v>467</v>
      </c>
      <c r="X2333" s="29" t="s">
        <v>206</v>
      </c>
      <c r="Y2333" s="29" t="s">
        <v>485</v>
      </c>
      <c r="Z2333" s="29" t="s">
        <v>468</v>
      </c>
      <c r="AA2333" s="32">
        <v>0</v>
      </c>
      <c r="AB2333" s="32">
        <v>0</v>
      </c>
      <c r="AC2333" s="32">
        <v>4700850</v>
      </c>
      <c r="AD2333" s="32">
        <v>427350</v>
      </c>
      <c r="AE2333" s="32">
        <v>0</v>
      </c>
      <c r="AF2333" s="32">
        <v>427350</v>
      </c>
      <c r="AG2333" s="32">
        <v>0</v>
      </c>
      <c r="AH2333" s="32">
        <v>427350</v>
      </c>
      <c r="AI2333" s="32">
        <v>0</v>
      </c>
      <c r="AJ2333" s="32">
        <v>427350</v>
      </c>
      <c r="AK2333" s="32">
        <v>0</v>
      </c>
      <c r="AL2333" s="32">
        <v>427350</v>
      </c>
      <c r="AM2333" s="32">
        <v>0</v>
      </c>
      <c r="AN2333" s="32">
        <v>427350</v>
      </c>
      <c r="AO2333" s="32">
        <v>0</v>
      </c>
      <c r="AP2333" s="32">
        <v>427350</v>
      </c>
      <c r="AQ2333" s="32">
        <v>0</v>
      </c>
      <c r="AR2333" s="32">
        <v>427350</v>
      </c>
      <c r="AS2333" s="32">
        <v>0</v>
      </c>
      <c r="AT2333" s="32">
        <v>427350</v>
      </c>
      <c r="AU2333" s="32">
        <v>0</v>
      </c>
      <c r="AV2333" s="32">
        <v>427350</v>
      </c>
      <c r="AW2333" s="32">
        <v>0</v>
      </c>
      <c r="AX2333" s="32">
        <v>427350</v>
      </c>
      <c r="AZ2333" s="13" t="str">
        <f t="shared" si="182"/>
        <v>OK</v>
      </c>
      <c r="BA2333" s="13" t="str">
        <f t="shared" si="183"/>
        <v>OK</v>
      </c>
      <c r="BB2333" s="7">
        <f t="shared" si="184"/>
        <v>0</v>
      </c>
      <c r="BC2333" s="14">
        <f t="shared" si="185"/>
        <v>4700850</v>
      </c>
      <c r="BD2333" s="14">
        <f t="shared" si="185"/>
        <v>4700850</v>
      </c>
      <c r="BE2333" s="7">
        <f t="shared" si="186"/>
        <v>0</v>
      </c>
      <c r="BF2333" s="7">
        <f t="shared" si="186"/>
        <v>0</v>
      </c>
      <c r="BJ2333" s="2"/>
      <c r="BK2333" s="2"/>
      <c r="BL2333" s="2"/>
      <c r="BM2333" s="2"/>
      <c r="BN2333" s="2"/>
      <c r="BO2333" s="2"/>
      <c r="BP2333" s="2"/>
      <c r="BQ2333" s="2"/>
      <c r="BR2333" s="2"/>
    </row>
    <row r="2334" spans="1:70" s="3" customFormat="1" ht="42.75">
      <c r="A2334" s="2"/>
      <c r="B2334" s="28" t="s">
        <v>4555</v>
      </c>
      <c r="C2334" s="28" t="s">
        <v>4803</v>
      </c>
      <c r="D2334" s="28" t="s">
        <v>199</v>
      </c>
      <c r="E2334" s="29" t="s">
        <v>199</v>
      </c>
      <c r="F2334" s="29" t="s">
        <v>199</v>
      </c>
      <c r="G2334" s="29" t="s">
        <v>199</v>
      </c>
      <c r="H2334" s="29">
        <v>80131502</v>
      </c>
      <c r="I2334" s="29" t="s">
        <v>408</v>
      </c>
      <c r="J2334" s="29" t="s">
        <v>484</v>
      </c>
      <c r="K2334" s="29" t="s">
        <v>1674</v>
      </c>
      <c r="L2334" s="30" t="s">
        <v>146</v>
      </c>
      <c r="M2334" s="30" t="s">
        <v>147</v>
      </c>
      <c r="N2334" s="30">
        <v>12</v>
      </c>
      <c r="O2334" s="30" t="s">
        <v>218</v>
      </c>
      <c r="P2334" s="30" t="s">
        <v>4446</v>
      </c>
      <c r="Q2334" s="31">
        <v>55677600</v>
      </c>
      <c r="R2334" s="31">
        <v>55677600</v>
      </c>
      <c r="S2334" s="30" t="s">
        <v>411</v>
      </c>
      <c r="T2334" s="30" t="s">
        <v>199</v>
      </c>
      <c r="U2334" s="29" t="s">
        <v>466</v>
      </c>
      <c r="V2334" s="29" t="s">
        <v>334</v>
      </c>
      <c r="W2334" s="29" t="s">
        <v>467</v>
      </c>
      <c r="X2334" s="29" t="s">
        <v>206</v>
      </c>
      <c r="Y2334" s="29" t="s">
        <v>485</v>
      </c>
      <c r="Z2334" s="29" t="s">
        <v>468</v>
      </c>
      <c r="AA2334" s="32">
        <v>0</v>
      </c>
      <c r="AB2334" s="32">
        <v>0</v>
      </c>
      <c r="AC2334" s="32">
        <v>55677600</v>
      </c>
      <c r="AD2334" s="32">
        <v>5061600</v>
      </c>
      <c r="AE2334" s="32">
        <v>0</v>
      </c>
      <c r="AF2334" s="32">
        <v>5061600</v>
      </c>
      <c r="AG2334" s="32">
        <v>0</v>
      </c>
      <c r="AH2334" s="32">
        <v>5061600</v>
      </c>
      <c r="AI2334" s="32">
        <v>0</v>
      </c>
      <c r="AJ2334" s="32">
        <v>5061600</v>
      </c>
      <c r="AK2334" s="32">
        <v>0</v>
      </c>
      <c r="AL2334" s="32">
        <v>5061600</v>
      </c>
      <c r="AM2334" s="32">
        <v>0</v>
      </c>
      <c r="AN2334" s="32">
        <v>5061600</v>
      </c>
      <c r="AO2334" s="32">
        <v>0</v>
      </c>
      <c r="AP2334" s="32">
        <v>5061600</v>
      </c>
      <c r="AQ2334" s="32">
        <v>0</v>
      </c>
      <c r="AR2334" s="32">
        <v>5061600</v>
      </c>
      <c r="AS2334" s="32">
        <v>0</v>
      </c>
      <c r="AT2334" s="32">
        <v>5061600</v>
      </c>
      <c r="AU2334" s="32">
        <v>0</v>
      </c>
      <c r="AV2334" s="32">
        <v>5061600</v>
      </c>
      <c r="AW2334" s="32">
        <v>0</v>
      </c>
      <c r="AX2334" s="32">
        <v>5061600</v>
      </c>
      <c r="AZ2334" s="13" t="str">
        <f t="shared" si="182"/>
        <v>OK</v>
      </c>
      <c r="BA2334" s="13" t="str">
        <f t="shared" si="183"/>
        <v>OK</v>
      </c>
      <c r="BB2334" s="7">
        <f t="shared" si="184"/>
        <v>0</v>
      </c>
      <c r="BC2334" s="14">
        <f t="shared" si="185"/>
        <v>55677600</v>
      </c>
      <c r="BD2334" s="14">
        <f t="shared" si="185"/>
        <v>55677600</v>
      </c>
      <c r="BE2334" s="7">
        <f t="shared" si="186"/>
        <v>0</v>
      </c>
      <c r="BF2334" s="7">
        <f t="shared" si="186"/>
        <v>0</v>
      </c>
      <c r="BJ2334" s="2"/>
      <c r="BK2334" s="2"/>
      <c r="BL2334" s="2"/>
      <c r="BM2334" s="2"/>
      <c r="BN2334" s="2"/>
      <c r="BO2334" s="2"/>
      <c r="BP2334" s="2"/>
      <c r="BQ2334" s="2"/>
      <c r="BR2334" s="2"/>
    </row>
    <row r="2335" spans="1:70" s="3" customFormat="1" ht="42.75">
      <c r="A2335" s="2"/>
      <c r="B2335" s="28" t="s">
        <v>4556</v>
      </c>
      <c r="C2335" s="28" t="s">
        <v>4803</v>
      </c>
      <c r="D2335" s="28" t="s">
        <v>199</v>
      </c>
      <c r="E2335" s="29" t="s">
        <v>199</v>
      </c>
      <c r="F2335" s="29" t="s">
        <v>199</v>
      </c>
      <c r="G2335" s="29" t="s">
        <v>199</v>
      </c>
      <c r="H2335" s="29">
        <v>80131502</v>
      </c>
      <c r="I2335" s="29" t="s">
        <v>408</v>
      </c>
      <c r="J2335" s="29" t="s">
        <v>484</v>
      </c>
      <c r="K2335" s="29" t="s">
        <v>1675</v>
      </c>
      <c r="L2335" s="30" t="s">
        <v>146</v>
      </c>
      <c r="M2335" s="30" t="s">
        <v>147</v>
      </c>
      <c r="N2335" s="30">
        <v>12</v>
      </c>
      <c r="O2335" s="30" t="s">
        <v>218</v>
      </c>
      <c r="P2335" s="30" t="s">
        <v>4446</v>
      </c>
      <c r="Q2335" s="31">
        <v>5128200</v>
      </c>
      <c r="R2335" s="31">
        <v>5128200</v>
      </c>
      <c r="S2335" s="30" t="s">
        <v>411</v>
      </c>
      <c r="T2335" s="30" t="s">
        <v>199</v>
      </c>
      <c r="U2335" s="29" t="s">
        <v>466</v>
      </c>
      <c r="V2335" s="29" t="s">
        <v>334</v>
      </c>
      <c r="W2335" s="29" t="s">
        <v>467</v>
      </c>
      <c r="X2335" s="29" t="s">
        <v>206</v>
      </c>
      <c r="Y2335" s="29" t="s">
        <v>485</v>
      </c>
      <c r="Z2335" s="29" t="s">
        <v>468</v>
      </c>
      <c r="AA2335" s="32">
        <v>0</v>
      </c>
      <c r="AB2335" s="32">
        <v>0</v>
      </c>
      <c r="AC2335" s="32">
        <v>5128200</v>
      </c>
      <c r="AD2335" s="32">
        <v>466200</v>
      </c>
      <c r="AE2335" s="32">
        <v>0</v>
      </c>
      <c r="AF2335" s="32">
        <v>466200</v>
      </c>
      <c r="AG2335" s="32">
        <v>0</v>
      </c>
      <c r="AH2335" s="32">
        <v>466200</v>
      </c>
      <c r="AI2335" s="32">
        <v>0</v>
      </c>
      <c r="AJ2335" s="32">
        <v>466200</v>
      </c>
      <c r="AK2335" s="32">
        <v>0</v>
      </c>
      <c r="AL2335" s="32">
        <v>466200</v>
      </c>
      <c r="AM2335" s="32">
        <v>0</v>
      </c>
      <c r="AN2335" s="32">
        <v>466200</v>
      </c>
      <c r="AO2335" s="32">
        <v>0</v>
      </c>
      <c r="AP2335" s="32">
        <v>466200</v>
      </c>
      <c r="AQ2335" s="32">
        <v>0</v>
      </c>
      <c r="AR2335" s="32">
        <v>466200</v>
      </c>
      <c r="AS2335" s="32">
        <v>0</v>
      </c>
      <c r="AT2335" s="32">
        <v>466200</v>
      </c>
      <c r="AU2335" s="32">
        <v>0</v>
      </c>
      <c r="AV2335" s="32">
        <v>466200</v>
      </c>
      <c r="AW2335" s="32">
        <v>0</v>
      </c>
      <c r="AX2335" s="32">
        <v>466200</v>
      </c>
      <c r="AZ2335" s="13" t="str">
        <f t="shared" si="182"/>
        <v>OK</v>
      </c>
      <c r="BA2335" s="13" t="str">
        <f t="shared" si="183"/>
        <v>OK</v>
      </c>
      <c r="BB2335" s="7">
        <f t="shared" si="184"/>
        <v>0</v>
      </c>
      <c r="BC2335" s="14">
        <f t="shared" si="185"/>
        <v>5128200</v>
      </c>
      <c r="BD2335" s="14">
        <f t="shared" si="185"/>
        <v>5128200</v>
      </c>
      <c r="BE2335" s="7">
        <f t="shared" si="186"/>
        <v>0</v>
      </c>
      <c r="BF2335" s="7">
        <f t="shared" si="186"/>
        <v>0</v>
      </c>
      <c r="BJ2335" s="2"/>
      <c r="BK2335" s="2"/>
      <c r="BL2335" s="2"/>
      <c r="BM2335" s="2"/>
      <c r="BN2335" s="2"/>
      <c r="BO2335" s="2"/>
      <c r="BP2335" s="2"/>
      <c r="BQ2335" s="2"/>
      <c r="BR2335" s="2"/>
    </row>
    <row r="2336" spans="1:70" s="3" customFormat="1" ht="42.75">
      <c r="A2336" s="2"/>
      <c r="B2336" s="28" t="s">
        <v>4557</v>
      </c>
      <c r="C2336" s="28" t="s">
        <v>4803</v>
      </c>
      <c r="D2336" s="28" t="s">
        <v>199</v>
      </c>
      <c r="E2336" s="29" t="s">
        <v>199</v>
      </c>
      <c r="F2336" s="29" t="s">
        <v>199</v>
      </c>
      <c r="G2336" s="29" t="s">
        <v>199</v>
      </c>
      <c r="H2336" s="29">
        <v>80131502</v>
      </c>
      <c r="I2336" s="29" t="s">
        <v>408</v>
      </c>
      <c r="J2336" s="29" t="s">
        <v>484</v>
      </c>
      <c r="K2336" s="29" t="s">
        <v>1676</v>
      </c>
      <c r="L2336" s="30" t="s">
        <v>146</v>
      </c>
      <c r="M2336" s="30" t="s">
        <v>147</v>
      </c>
      <c r="N2336" s="30">
        <v>12</v>
      </c>
      <c r="O2336" s="30" t="s">
        <v>218</v>
      </c>
      <c r="P2336" s="30" t="s">
        <v>4446</v>
      </c>
      <c r="Q2336" s="31">
        <v>4139190</v>
      </c>
      <c r="R2336" s="31">
        <v>4139190</v>
      </c>
      <c r="S2336" s="30" t="s">
        <v>411</v>
      </c>
      <c r="T2336" s="30" t="s">
        <v>199</v>
      </c>
      <c r="U2336" s="29" t="s">
        <v>466</v>
      </c>
      <c r="V2336" s="29" t="s">
        <v>334</v>
      </c>
      <c r="W2336" s="29" t="s">
        <v>467</v>
      </c>
      <c r="X2336" s="29" t="s">
        <v>206</v>
      </c>
      <c r="Y2336" s="29" t="s">
        <v>485</v>
      </c>
      <c r="Z2336" s="29" t="s">
        <v>468</v>
      </c>
      <c r="AA2336" s="32">
        <v>0</v>
      </c>
      <c r="AB2336" s="32">
        <v>0</v>
      </c>
      <c r="AC2336" s="32">
        <v>4139190</v>
      </c>
      <c r="AD2336" s="32">
        <v>376290</v>
      </c>
      <c r="AE2336" s="32">
        <v>0</v>
      </c>
      <c r="AF2336" s="32">
        <v>376290</v>
      </c>
      <c r="AG2336" s="32">
        <v>0</v>
      </c>
      <c r="AH2336" s="32">
        <v>376290</v>
      </c>
      <c r="AI2336" s="32">
        <v>0</v>
      </c>
      <c r="AJ2336" s="32">
        <v>376290</v>
      </c>
      <c r="AK2336" s="32">
        <v>0</v>
      </c>
      <c r="AL2336" s="32">
        <v>376290</v>
      </c>
      <c r="AM2336" s="32">
        <v>0</v>
      </c>
      <c r="AN2336" s="32">
        <v>376290</v>
      </c>
      <c r="AO2336" s="32">
        <v>0</v>
      </c>
      <c r="AP2336" s="32">
        <v>376290</v>
      </c>
      <c r="AQ2336" s="32">
        <v>0</v>
      </c>
      <c r="AR2336" s="32">
        <v>376290</v>
      </c>
      <c r="AS2336" s="32">
        <v>0</v>
      </c>
      <c r="AT2336" s="32">
        <v>376290</v>
      </c>
      <c r="AU2336" s="32">
        <v>0</v>
      </c>
      <c r="AV2336" s="32">
        <v>376290</v>
      </c>
      <c r="AW2336" s="32">
        <v>0</v>
      </c>
      <c r="AX2336" s="32">
        <v>376290</v>
      </c>
      <c r="AZ2336" s="13" t="str">
        <f t="shared" si="182"/>
        <v>OK</v>
      </c>
      <c r="BA2336" s="13" t="str">
        <f t="shared" si="183"/>
        <v>OK</v>
      </c>
      <c r="BB2336" s="7">
        <f t="shared" si="184"/>
        <v>0</v>
      </c>
      <c r="BC2336" s="14">
        <f t="shared" si="185"/>
        <v>4139190</v>
      </c>
      <c r="BD2336" s="14">
        <f t="shared" si="185"/>
        <v>4139190</v>
      </c>
      <c r="BE2336" s="7">
        <f t="shared" si="186"/>
        <v>0</v>
      </c>
      <c r="BF2336" s="7">
        <f t="shared" si="186"/>
        <v>0</v>
      </c>
      <c r="BJ2336" s="2"/>
      <c r="BK2336" s="2"/>
      <c r="BL2336" s="2"/>
      <c r="BM2336" s="2"/>
      <c r="BN2336" s="2"/>
      <c r="BO2336" s="2"/>
      <c r="BP2336" s="2"/>
      <c r="BQ2336" s="2"/>
      <c r="BR2336" s="2"/>
    </row>
    <row r="2337" spans="1:70" s="3" customFormat="1" ht="42.75">
      <c r="A2337" s="2"/>
      <c r="B2337" s="28" t="s">
        <v>4558</v>
      </c>
      <c r="C2337" s="28" t="s">
        <v>4803</v>
      </c>
      <c r="D2337" s="28" t="s">
        <v>199</v>
      </c>
      <c r="E2337" s="29" t="s">
        <v>199</v>
      </c>
      <c r="F2337" s="29" t="s">
        <v>199</v>
      </c>
      <c r="G2337" s="29" t="s">
        <v>199</v>
      </c>
      <c r="H2337" s="29">
        <v>80131502</v>
      </c>
      <c r="I2337" s="29" t="s">
        <v>408</v>
      </c>
      <c r="J2337" s="29" t="s">
        <v>484</v>
      </c>
      <c r="K2337" s="29" t="s">
        <v>1677</v>
      </c>
      <c r="L2337" s="30" t="s">
        <v>146</v>
      </c>
      <c r="M2337" s="30" t="s">
        <v>147</v>
      </c>
      <c r="N2337" s="30">
        <v>12</v>
      </c>
      <c r="O2337" s="30" t="s">
        <v>218</v>
      </c>
      <c r="P2337" s="30" t="s">
        <v>4446</v>
      </c>
      <c r="Q2337" s="31">
        <v>52307640</v>
      </c>
      <c r="R2337" s="31">
        <v>52307640</v>
      </c>
      <c r="S2337" s="30" t="s">
        <v>411</v>
      </c>
      <c r="T2337" s="30" t="s">
        <v>199</v>
      </c>
      <c r="U2337" s="29" t="s">
        <v>466</v>
      </c>
      <c r="V2337" s="29" t="s">
        <v>334</v>
      </c>
      <c r="W2337" s="29" t="s">
        <v>467</v>
      </c>
      <c r="X2337" s="29" t="s">
        <v>206</v>
      </c>
      <c r="Y2337" s="29" t="s">
        <v>485</v>
      </c>
      <c r="Z2337" s="29" t="s">
        <v>468</v>
      </c>
      <c r="AA2337" s="32">
        <v>0</v>
      </c>
      <c r="AB2337" s="32">
        <v>0</v>
      </c>
      <c r="AC2337" s="32">
        <v>52307640</v>
      </c>
      <c r="AD2337" s="32">
        <v>4755240</v>
      </c>
      <c r="AE2337" s="32">
        <v>0</v>
      </c>
      <c r="AF2337" s="32">
        <v>4755240</v>
      </c>
      <c r="AG2337" s="32">
        <v>0</v>
      </c>
      <c r="AH2337" s="32">
        <v>4755240</v>
      </c>
      <c r="AI2337" s="32">
        <v>0</v>
      </c>
      <c r="AJ2337" s="32">
        <v>4755240</v>
      </c>
      <c r="AK2337" s="32">
        <v>0</v>
      </c>
      <c r="AL2337" s="32">
        <v>4755240</v>
      </c>
      <c r="AM2337" s="32">
        <v>0</v>
      </c>
      <c r="AN2337" s="32">
        <v>4755240</v>
      </c>
      <c r="AO2337" s="32">
        <v>0</v>
      </c>
      <c r="AP2337" s="32">
        <v>4755240</v>
      </c>
      <c r="AQ2337" s="32">
        <v>0</v>
      </c>
      <c r="AR2337" s="32">
        <v>4755240</v>
      </c>
      <c r="AS2337" s="32">
        <v>0</v>
      </c>
      <c r="AT2337" s="32">
        <v>4755240</v>
      </c>
      <c r="AU2337" s="32">
        <v>0</v>
      </c>
      <c r="AV2337" s="32">
        <v>4755240</v>
      </c>
      <c r="AW2337" s="32">
        <v>0</v>
      </c>
      <c r="AX2337" s="32">
        <v>4755240</v>
      </c>
      <c r="AZ2337" s="13" t="str">
        <f t="shared" si="182"/>
        <v>OK</v>
      </c>
      <c r="BA2337" s="13" t="str">
        <f t="shared" si="183"/>
        <v>OK</v>
      </c>
      <c r="BB2337" s="7">
        <f t="shared" si="184"/>
        <v>0</v>
      </c>
      <c r="BC2337" s="14">
        <f t="shared" si="185"/>
        <v>52307640</v>
      </c>
      <c r="BD2337" s="14">
        <f t="shared" si="185"/>
        <v>52307640</v>
      </c>
      <c r="BE2337" s="7">
        <f t="shared" si="186"/>
        <v>0</v>
      </c>
      <c r="BF2337" s="7">
        <f t="shared" si="186"/>
        <v>0</v>
      </c>
      <c r="BJ2337" s="2"/>
      <c r="BK2337" s="2"/>
      <c r="BL2337" s="2"/>
      <c r="BM2337" s="2"/>
      <c r="BN2337" s="2"/>
      <c r="BO2337" s="2"/>
      <c r="BP2337" s="2"/>
      <c r="BQ2337" s="2"/>
      <c r="BR2337" s="2"/>
    </row>
    <row r="2338" spans="1:70" s="3" customFormat="1" ht="42.75">
      <c r="A2338" s="2"/>
      <c r="B2338" s="28" t="s">
        <v>4559</v>
      </c>
      <c r="C2338" s="28" t="s">
        <v>4803</v>
      </c>
      <c r="D2338" s="28" t="s">
        <v>199</v>
      </c>
      <c r="E2338" s="29" t="s">
        <v>199</v>
      </c>
      <c r="F2338" s="29" t="s">
        <v>199</v>
      </c>
      <c r="G2338" s="29" t="s">
        <v>199</v>
      </c>
      <c r="H2338" s="29"/>
      <c r="I2338" s="29" t="s">
        <v>408</v>
      </c>
      <c r="J2338" s="29" t="s">
        <v>453</v>
      </c>
      <c r="K2338" s="29" t="s">
        <v>1678</v>
      </c>
      <c r="L2338" s="30" t="s">
        <v>146</v>
      </c>
      <c r="M2338" s="30" t="s">
        <v>146</v>
      </c>
      <c r="N2338" s="30">
        <v>12</v>
      </c>
      <c r="O2338" s="30" t="s">
        <v>199</v>
      </c>
      <c r="P2338" s="30" t="s">
        <v>4446</v>
      </c>
      <c r="Q2338" s="31">
        <v>154962260</v>
      </c>
      <c r="R2338" s="31">
        <v>154962260</v>
      </c>
      <c r="S2338" s="30" t="s">
        <v>411</v>
      </c>
      <c r="T2338" s="30" t="s">
        <v>199</v>
      </c>
      <c r="U2338" s="29" t="s">
        <v>466</v>
      </c>
      <c r="V2338" s="29" t="s">
        <v>334</v>
      </c>
      <c r="W2338" s="29" t="s">
        <v>467</v>
      </c>
      <c r="X2338" s="29" t="s">
        <v>206</v>
      </c>
      <c r="Y2338" s="29" t="s">
        <v>480</v>
      </c>
      <c r="Z2338" s="29" t="s">
        <v>468</v>
      </c>
      <c r="AA2338" s="32">
        <v>12913522</v>
      </c>
      <c r="AB2338" s="32">
        <v>12913522</v>
      </c>
      <c r="AC2338" s="32">
        <v>12913522</v>
      </c>
      <c r="AD2338" s="32">
        <v>12913522</v>
      </c>
      <c r="AE2338" s="32">
        <v>12913522</v>
      </c>
      <c r="AF2338" s="32">
        <v>12913522</v>
      </c>
      <c r="AG2338" s="32">
        <v>12913522</v>
      </c>
      <c r="AH2338" s="32">
        <v>12913522</v>
      </c>
      <c r="AI2338" s="32">
        <v>12913522</v>
      </c>
      <c r="AJ2338" s="32">
        <v>12913522</v>
      </c>
      <c r="AK2338" s="32">
        <v>12913522</v>
      </c>
      <c r="AL2338" s="32">
        <v>12913522</v>
      </c>
      <c r="AM2338" s="32">
        <v>12913522</v>
      </c>
      <c r="AN2338" s="32">
        <v>12913522</v>
      </c>
      <c r="AO2338" s="32">
        <v>12913522</v>
      </c>
      <c r="AP2338" s="32">
        <v>12913522</v>
      </c>
      <c r="AQ2338" s="32">
        <v>12913522</v>
      </c>
      <c r="AR2338" s="32">
        <v>12913522</v>
      </c>
      <c r="AS2338" s="32">
        <v>12913522</v>
      </c>
      <c r="AT2338" s="32">
        <v>12913522</v>
      </c>
      <c r="AU2338" s="32">
        <v>12913522</v>
      </c>
      <c r="AV2338" s="32">
        <v>12913522</v>
      </c>
      <c r="AW2338" s="32">
        <v>12913518</v>
      </c>
      <c r="AX2338" s="32">
        <v>12913518</v>
      </c>
      <c r="AZ2338" s="13" t="str">
        <f t="shared" si="182"/>
        <v>OK</v>
      </c>
      <c r="BA2338" s="13" t="str">
        <f t="shared" si="183"/>
        <v>OK</v>
      </c>
      <c r="BB2338" s="7">
        <f t="shared" si="184"/>
        <v>1</v>
      </c>
      <c r="BC2338" s="14">
        <f t="shared" si="185"/>
        <v>154962260</v>
      </c>
      <c r="BD2338" s="14">
        <f t="shared" si="185"/>
        <v>154962260</v>
      </c>
      <c r="BE2338" s="7">
        <f t="shared" si="186"/>
        <v>0</v>
      </c>
      <c r="BF2338" s="7">
        <f t="shared" si="186"/>
        <v>0</v>
      </c>
      <c r="BJ2338" s="2"/>
      <c r="BK2338" s="2"/>
      <c r="BL2338" s="2"/>
      <c r="BM2338" s="2"/>
      <c r="BN2338" s="2"/>
      <c r="BO2338" s="2"/>
      <c r="BP2338" s="2"/>
      <c r="BQ2338" s="2"/>
      <c r="BR2338" s="2"/>
    </row>
    <row r="2339" spans="1:70" s="3" customFormat="1" ht="51">
      <c r="A2339" s="2"/>
      <c r="B2339" s="28" t="s">
        <v>4560</v>
      </c>
      <c r="C2339" s="28" t="s">
        <v>4803</v>
      </c>
      <c r="D2339" s="28" t="s">
        <v>199</v>
      </c>
      <c r="E2339" s="29" t="s">
        <v>199</v>
      </c>
      <c r="F2339" s="29" t="s">
        <v>199</v>
      </c>
      <c r="G2339" s="29" t="s">
        <v>199</v>
      </c>
      <c r="H2339" s="29"/>
      <c r="I2339" s="29" t="s">
        <v>408</v>
      </c>
      <c r="J2339" s="29" t="s">
        <v>453</v>
      </c>
      <c r="K2339" s="29" t="s">
        <v>1679</v>
      </c>
      <c r="L2339" s="30" t="s">
        <v>146</v>
      </c>
      <c r="M2339" s="30" t="s">
        <v>146</v>
      </c>
      <c r="N2339" s="30">
        <v>12</v>
      </c>
      <c r="O2339" s="30" t="s">
        <v>199</v>
      </c>
      <c r="P2339" s="30" t="s">
        <v>4446</v>
      </c>
      <c r="Q2339" s="31">
        <v>6712266</v>
      </c>
      <c r="R2339" s="31">
        <v>6712266</v>
      </c>
      <c r="S2339" s="30" t="s">
        <v>411</v>
      </c>
      <c r="T2339" s="30" t="s">
        <v>199</v>
      </c>
      <c r="U2339" s="29" t="s">
        <v>466</v>
      </c>
      <c r="V2339" s="29" t="s">
        <v>334</v>
      </c>
      <c r="W2339" s="29" t="s">
        <v>467</v>
      </c>
      <c r="X2339" s="29" t="s">
        <v>206</v>
      </c>
      <c r="Y2339" s="29" t="s">
        <v>480</v>
      </c>
      <c r="Z2339" s="29" t="s">
        <v>468</v>
      </c>
      <c r="AA2339" s="32">
        <v>559355</v>
      </c>
      <c r="AB2339" s="32">
        <v>559355</v>
      </c>
      <c r="AC2339" s="32">
        <v>559355</v>
      </c>
      <c r="AD2339" s="32">
        <v>559355</v>
      </c>
      <c r="AE2339" s="32">
        <v>559355</v>
      </c>
      <c r="AF2339" s="32">
        <v>559355</v>
      </c>
      <c r="AG2339" s="32">
        <v>559355</v>
      </c>
      <c r="AH2339" s="32">
        <v>559355</v>
      </c>
      <c r="AI2339" s="32">
        <v>559355</v>
      </c>
      <c r="AJ2339" s="32">
        <v>559355</v>
      </c>
      <c r="AK2339" s="32">
        <v>559355</v>
      </c>
      <c r="AL2339" s="32">
        <v>559355</v>
      </c>
      <c r="AM2339" s="32">
        <v>559355</v>
      </c>
      <c r="AN2339" s="32">
        <v>559355</v>
      </c>
      <c r="AO2339" s="32">
        <v>559355</v>
      </c>
      <c r="AP2339" s="32">
        <v>559355</v>
      </c>
      <c r="AQ2339" s="32">
        <v>559355</v>
      </c>
      <c r="AR2339" s="32">
        <v>559355</v>
      </c>
      <c r="AS2339" s="32">
        <v>559355</v>
      </c>
      <c r="AT2339" s="32">
        <v>559355</v>
      </c>
      <c r="AU2339" s="32">
        <v>559355</v>
      </c>
      <c r="AV2339" s="32">
        <v>559355</v>
      </c>
      <c r="AW2339" s="32">
        <v>559358</v>
      </c>
      <c r="AX2339" s="32">
        <v>559358</v>
      </c>
      <c r="AZ2339" s="13" t="str">
        <f t="shared" si="182"/>
        <v>Valor estimado supera a Compromisos en $ 3,00</v>
      </c>
      <c r="BA2339" s="13" t="str">
        <f t="shared" si="183"/>
        <v>Valor estimado supera a Obligaciones en $ 3,00</v>
      </c>
      <c r="BB2339" s="7">
        <f t="shared" si="184"/>
        <v>1</v>
      </c>
      <c r="BC2339" s="14">
        <f t="shared" si="185"/>
        <v>6712263</v>
      </c>
      <c r="BD2339" s="14">
        <f t="shared" si="185"/>
        <v>6712263</v>
      </c>
      <c r="BE2339" s="7">
        <f t="shared" si="186"/>
        <v>1</v>
      </c>
      <c r="BF2339" s="7">
        <f t="shared" si="186"/>
        <v>1</v>
      </c>
      <c r="BJ2339" s="2"/>
      <c r="BK2339" s="2"/>
      <c r="BL2339" s="2"/>
      <c r="BM2339" s="2"/>
      <c r="BN2339" s="2"/>
      <c r="BO2339" s="2"/>
      <c r="BP2339" s="2"/>
      <c r="BQ2339" s="2"/>
      <c r="BR2339" s="2"/>
    </row>
    <row r="2340" spans="1:70" s="3" customFormat="1" ht="51">
      <c r="A2340" s="2"/>
      <c r="B2340" s="28" t="s">
        <v>4561</v>
      </c>
      <c r="C2340" s="28" t="s">
        <v>4803</v>
      </c>
      <c r="D2340" s="28" t="s">
        <v>199</v>
      </c>
      <c r="E2340" s="29" t="s">
        <v>199</v>
      </c>
      <c r="F2340" s="29" t="s">
        <v>199</v>
      </c>
      <c r="G2340" s="29" t="s">
        <v>199</v>
      </c>
      <c r="H2340" s="29"/>
      <c r="I2340" s="29" t="s">
        <v>408</v>
      </c>
      <c r="J2340" s="29" t="s">
        <v>453</v>
      </c>
      <c r="K2340" s="29" t="s">
        <v>1680</v>
      </c>
      <c r="L2340" s="30" t="s">
        <v>146</v>
      </c>
      <c r="M2340" s="30" t="s">
        <v>146</v>
      </c>
      <c r="N2340" s="30">
        <v>12</v>
      </c>
      <c r="O2340" s="30" t="s">
        <v>199</v>
      </c>
      <c r="P2340" s="30" t="s">
        <v>4446</v>
      </c>
      <c r="Q2340" s="31">
        <v>6403122</v>
      </c>
      <c r="R2340" s="31">
        <v>6403122</v>
      </c>
      <c r="S2340" s="30" t="s">
        <v>411</v>
      </c>
      <c r="T2340" s="30" t="s">
        <v>199</v>
      </c>
      <c r="U2340" s="29" t="s">
        <v>466</v>
      </c>
      <c r="V2340" s="29" t="s">
        <v>334</v>
      </c>
      <c r="W2340" s="29" t="s">
        <v>467</v>
      </c>
      <c r="X2340" s="29" t="s">
        <v>206</v>
      </c>
      <c r="Y2340" s="29" t="s">
        <v>480</v>
      </c>
      <c r="Z2340" s="29" t="s">
        <v>468</v>
      </c>
      <c r="AA2340" s="32">
        <v>533594</v>
      </c>
      <c r="AB2340" s="32">
        <v>533594</v>
      </c>
      <c r="AC2340" s="32">
        <v>533594</v>
      </c>
      <c r="AD2340" s="32">
        <v>533594</v>
      </c>
      <c r="AE2340" s="32">
        <v>533594</v>
      </c>
      <c r="AF2340" s="32">
        <v>533594</v>
      </c>
      <c r="AG2340" s="32">
        <v>533594</v>
      </c>
      <c r="AH2340" s="32">
        <v>533594</v>
      </c>
      <c r="AI2340" s="32">
        <v>533594</v>
      </c>
      <c r="AJ2340" s="32">
        <v>533594</v>
      </c>
      <c r="AK2340" s="32">
        <v>533594</v>
      </c>
      <c r="AL2340" s="32">
        <v>533594</v>
      </c>
      <c r="AM2340" s="32">
        <v>533594</v>
      </c>
      <c r="AN2340" s="32">
        <v>533594</v>
      </c>
      <c r="AO2340" s="32">
        <v>533594</v>
      </c>
      <c r="AP2340" s="32">
        <v>533594</v>
      </c>
      <c r="AQ2340" s="32">
        <v>533594</v>
      </c>
      <c r="AR2340" s="32">
        <v>533594</v>
      </c>
      <c r="AS2340" s="32">
        <v>533594</v>
      </c>
      <c r="AT2340" s="32">
        <v>533594</v>
      </c>
      <c r="AU2340" s="32">
        <v>533594</v>
      </c>
      <c r="AV2340" s="32">
        <v>533594</v>
      </c>
      <c r="AW2340" s="32">
        <v>533591</v>
      </c>
      <c r="AX2340" s="32">
        <v>533591</v>
      </c>
      <c r="AZ2340" s="13" t="str">
        <f t="shared" si="182"/>
        <v>Compromisos superan al Valor estimado en $ 3,00</v>
      </c>
      <c r="BA2340" s="13" t="str">
        <f t="shared" si="183"/>
        <v>Obligaciones superan al Valor estimado en $ 3,00</v>
      </c>
      <c r="BB2340" s="7">
        <f t="shared" si="184"/>
        <v>1</v>
      </c>
      <c r="BC2340" s="14">
        <f t="shared" si="185"/>
        <v>6403125</v>
      </c>
      <c r="BD2340" s="14">
        <f t="shared" si="185"/>
        <v>6403125</v>
      </c>
      <c r="BE2340" s="7">
        <f t="shared" si="186"/>
        <v>1</v>
      </c>
      <c r="BF2340" s="7">
        <f t="shared" si="186"/>
        <v>1</v>
      </c>
      <c r="BJ2340" s="2"/>
      <c r="BK2340" s="2"/>
      <c r="BL2340" s="2"/>
      <c r="BM2340" s="2"/>
      <c r="BN2340" s="2"/>
      <c r="BO2340" s="2"/>
      <c r="BP2340" s="2"/>
      <c r="BQ2340" s="2"/>
      <c r="BR2340" s="2"/>
    </row>
    <row r="2341" spans="1:70" s="3" customFormat="1" ht="51">
      <c r="A2341" s="2"/>
      <c r="B2341" s="28" t="s">
        <v>4562</v>
      </c>
      <c r="C2341" s="28" t="s">
        <v>4803</v>
      </c>
      <c r="D2341" s="28" t="s">
        <v>199</v>
      </c>
      <c r="E2341" s="29" t="s">
        <v>199</v>
      </c>
      <c r="F2341" s="29" t="s">
        <v>199</v>
      </c>
      <c r="G2341" s="29" t="s">
        <v>199</v>
      </c>
      <c r="H2341" s="29"/>
      <c r="I2341" s="29" t="s">
        <v>408</v>
      </c>
      <c r="J2341" s="29" t="s">
        <v>453</v>
      </c>
      <c r="K2341" s="29" t="s">
        <v>1681</v>
      </c>
      <c r="L2341" s="30" t="s">
        <v>146</v>
      </c>
      <c r="M2341" s="30" t="s">
        <v>146</v>
      </c>
      <c r="N2341" s="30">
        <v>12</v>
      </c>
      <c r="O2341" s="30" t="s">
        <v>199</v>
      </c>
      <c r="P2341" s="30" t="s">
        <v>4446</v>
      </c>
      <c r="Q2341" s="31">
        <v>1192743</v>
      </c>
      <c r="R2341" s="31">
        <v>1192743</v>
      </c>
      <c r="S2341" s="30" t="s">
        <v>411</v>
      </c>
      <c r="T2341" s="30" t="s">
        <v>199</v>
      </c>
      <c r="U2341" s="29" t="s">
        <v>466</v>
      </c>
      <c r="V2341" s="29" t="s">
        <v>334</v>
      </c>
      <c r="W2341" s="29" t="s">
        <v>467</v>
      </c>
      <c r="X2341" s="29" t="s">
        <v>206</v>
      </c>
      <c r="Y2341" s="29" t="s">
        <v>480</v>
      </c>
      <c r="Z2341" s="29" t="s">
        <v>468</v>
      </c>
      <c r="AA2341" s="32">
        <v>99395</v>
      </c>
      <c r="AB2341" s="32">
        <v>99395</v>
      </c>
      <c r="AC2341" s="32">
        <v>99395</v>
      </c>
      <c r="AD2341" s="32">
        <v>99395</v>
      </c>
      <c r="AE2341" s="32">
        <v>99395</v>
      </c>
      <c r="AF2341" s="32">
        <v>99395</v>
      </c>
      <c r="AG2341" s="32">
        <v>99395</v>
      </c>
      <c r="AH2341" s="32">
        <v>99395</v>
      </c>
      <c r="AI2341" s="32">
        <v>99395</v>
      </c>
      <c r="AJ2341" s="32">
        <v>99395</v>
      </c>
      <c r="AK2341" s="32">
        <v>99395</v>
      </c>
      <c r="AL2341" s="32">
        <v>99395</v>
      </c>
      <c r="AM2341" s="32">
        <v>99395</v>
      </c>
      <c r="AN2341" s="32">
        <v>99395</v>
      </c>
      <c r="AO2341" s="32">
        <v>99395</v>
      </c>
      <c r="AP2341" s="32">
        <v>99395</v>
      </c>
      <c r="AQ2341" s="32">
        <v>99395</v>
      </c>
      <c r="AR2341" s="32">
        <v>99395</v>
      </c>
      <c r="AS2341" s="32">
        <v>99395</v>
      </c>
      <c r="AT2341" s="32">
        <v>99395</v>
      </c>
      <c r="AU2341" s="32">
        <v>99395</v>
      </c>
      <c r="AV2341" s="32">
        <v>99395</v>
      </c>
      <c r="AW2341" s="32">
        <v>99396.5</v>
      </c>
      <c r="AX2341" s="32">
        <v>99396.5</v>
      </c>
      <c r="AZ2341" s="13" t="str">
        <f t="shared" si="182"/>
        <v>Valor estimado supera a Compromisos en $ 1,50</v>
      </c>
      <c r="BA2341" s="13" t="str">
        <f t="shared" si="183"/>
        <v>Valor estimado supera a Obligaciones en $ 1,50</v>
      </c>
      <c r="BB2341" s="7">
        <f t="shared" si="184"/>
        <v>1</v>
      </c>
      <c r="BC2341" s="14">
        <f t="shared" si="185"/>
        <v>1192741.5</v>
      </c>
      <c r="BD2341" s="14">
        <f t="shared" si="185"/>
        <v>1192741.5</v>
      </c>
      <c r="BE2341" s="7">
        <f t="shared" si="186"/>
        <v>1</v>
      </c>
      <c r="BF2341" s="7">
        <f t="shared" si="186"/>
        <v>1</v>
      </c>
      <c r="BJ2341" s="2"/>
      <c r="BK2341" s="2"/>
      <c r="BL2341" s="2"/>
      <c r="BM2341" s="2"/>
      <c r="BN2341" s="2"/>
      <c r="BO2341" s="2"/>
      <c r="BP2341" s="2"/>
      <c r="BQ2341" s="2"/>
      <c r="BR2341" s="2"/>
    </row>
    <row r="2342" spans="1:70" s="3" customFormat="1" ht="51">
      <c r="A2342" s="2"/>
      <c r="B2342" s="28" t="s">
        <v>4563</v>
      </c>
      <c r="C2342" s="28" t="s">
        <v>4803</v>
      </c>
      <c r="D2342" s="28" t="s">
        <v>199</v>
      </c>
      <c r="E2342" s="29" t="s">
        <v>199</v>
      </c>
      <c r="F2342" s="29" t="s">
        <v>199</v>
      </c>
      <c r="G2342" s="29" t="s">
        <v>199</v>
      </c>
      <c r="H2342" s="29"/>
      <c r="I2342" s="29" t="s">
        <v>408</v>
      </c>
      <c r="J2342" s="29" t="s">
        <v>453</v>
      </c>
      <c r="K2342" s="29" t="s">
        <v>1682</v>
      </c>
      <c r="L2342" s="30" t="s">
        <v>146</v>
      </c>
      <c r="M2342" s="30" t="s">
        <v>146</v>
      </c>
      <c r="N2342" s="30">
        <v>12</v>
      </c>
      <c r="O2342" s="30" t="s">
        <v>199</v>
      </c>
      <c r="P2342" s="30" t="s">
        <v>4446</v>
      </c>
      <c r="Q2342" s="31">
        <v>465173</v>
      </c>
      <c r="R2342" s="31">
        <v>465173</v>
      </c>
      <c r="S2342" s="30" t="s">
        <v>411</v>
      </c>
      <c r="T2342" s="30" t="s">
        <v>199</v>
      </c>
      <c r="U2342" s="29" t="s">
        <v>466</v>
      </c>
      <c r="V2342" s="29" t="s">
        <v>334</v>
      </c>
      <c r="W2342" s="29" t="s">
        <v>467</v>
      </c>
      <c r="X2342" s="29" t="s">
        <v>206</v>
      </c>
      <c r="Y2342" s="29" t="s">
        <v>480</v>
      </c>
      <c r="Z2342" s="29" t="s">
        <v>468</v>
      </c>
      <c r="AA2342" s="32">
        <v>38764</v>
      </c>
      <c r="AB2342" s="32">
        <v>38764</v>
      </c>
      <c r="AC2342" s="32">
        <v>38764</v>
      </c>
      <c r="AD2342" s="32">
        <v>38764</v>
      </c>
      <c r="AE2342" s="32">
        <v>38764</v>
      </c>
      <c r="AF2342" s="32">
        <v>38764</v>
      </c>
      <c r="AG2342" s="32">
        <v>38764</v>
      </c>
      <c r="AH2342" s="32">
        <v>38764</v>
      </c>
      <c r="AI2342" s="32">
        <v>38764</v>
      </c>
      <c r="AJ2342" s="32">
        <v>38764</v>
      </c>
      <c r="AK2342" s="32">
        <v>38764</v>
      </c>
      <c r="AL2342" s="32">
        <v>38764</v>
      </c>
      <c r="AM2342" s="32">
        <v>38764</v>
      </c>
      <c r="AN2342" s="32">
        <v>38764</v>
      </c>
      <c r="AO2342" s="32">
        <v>38764</v>
      </c>
      <c r="AP2342" s="32">
        <v>38764</v>
      </c>
      <c r="AQ2342" s="32">
        <v>38764</v>
      </c>
      <c r="AR2342" s="32">
        <v>38764</v>
      </c>
      <c r="AS2342" s="32">
        <v>38764</v>
      </c>
      <c r="AT2342" s="32">
        <v>38764</v>
      </c>
      <c r="AU2342" s="32">
        <v>38764</v>
      </c>
      <c r="AV2342" s="32">
        <v>38764</v>
      </c>
      <c r="AW2342" s="32">
        <v>38766.5</v>
      </c>
      <c r="AX2342" s="32">
        <v>38766.5</v>
      </c>
      <c r="AZ2342" s="13" t="str">
        <f t="shared" si="182"/>
        <v>Valor estimado supera a Compromisos en $ 2,50</v>
      </c>
      <c r="BA2342" s="13" t="str">
        <f t="shared" si="183"/>
        <v>Valor estimado supera a Obligaciones en $ 2,50</v>
      </c>
      <c r="BB2342" s="7">
        <f t="shared" si="184"/>
        <v>1</v>
      </c>
      <c r="BC2342" s="14">
        <f t="shared" si="185"/>
        <v>465170.5</v>
      </c>
      <c r="BD2342" s="14">
        <f t="shared" si="185"/>
        <v>465170.5</v>
      </c>
      <c r="BE2342" s="7">
        <f t="shared" si="186"/>
        <v>1</v>
      </c>
      <c r="BF2342" s="7">
        <f t="shared" si="186"/>
        <v>1</v>
      </c>
      <c r="BJ2342" s="2"/>
      <c r="BK2342" s="2"/>
      <c r="BL2342" s="2"/>
      <c r="BM2342" s="2"/>
      <c r="BN2342" s="2"/>
      <c r="BO2342" s="2"/>
      <c r="BP2342" s="2"/>
      <c r="BQ2342" s="2"/>
      <c r="BR2342" s="2"/>
    </row>
    <row r="2343" spans="1:70" s="3" customFormat="1" ht="51">
      <c r="A2343" s="2"/>
      <c r="B2343" s="28" t="s">
        <v>4564</v>
      </c>
      <c r="C2343" s="28" t="s">
        <v>4803</v>
      </c>
      <c r="D2343" s="28" t="s">
        <v>199</v>
      </c>
      <c r="E2343" s="29" t="s">
        <v>199</v>
      </c>
      <c r="F2343" s="29" t="s">
        <v>199</v>
      </c>
      <c r="G2343" s="29" t="s">
        <v>199</v>
      </c>
      <c r="H2343" s="29"/>
      <c r="I2343" s="29" t="s">
        <v>408</v>
      </c>
      <c r="J2343" s="29" t="s">
        <v>453</v>
      </c>
      <c r="K2343" s="29" t="s">
        <v>1683</v>
      </c>
      <c r="L2343" s="30" t="s">
        <v>146</v>
      </c>
      <c r="M2343" s="30" t="s">
        <v>146</v>
      </c>
      <c r="N2343" s="30">
        <v>12</v>
      </c>
      <c r="O2343" s="30" t="s">
        <v>199</v>
      </c>
      <c r="P2343" s="30" t="s">
        <v>4446</v>
      </c>
      <c r="Q2343" s="31">
        <v>1949805</v>
      </c>
      <c r="R2343" s="31">
        <v>1949805</v>
      </c>
      <c r="S2343" s="30" t="s">
        <v>411</v>
      </c>
      <c r="T2343" s="30" t="s">
        <v>199</v>
      </c>
      <c r="U2343" s="29" t="s">
        <v>466</v>
      </c>
      <c r="V2343" s="29" t="s">
        <v>334</v>
      </c>
      <c r="W2343" s="29" t="s">
        <v>467</v>
      </c>
      <c r="X2343" s="29" t="s">
        <v>206</v>
      </c>
      <c r="Y2343" s="29" t="s">
        <v>480</v>
      </c>
      <c r="Z2343" s="29" t="s">
        <v>468</v>
      </c>
      <c r="AA2343" s="32">
        <v>162484</v>
      </c>
      <c r="AB2343" s="32">
        <v>162484</v>
      </c>
      <c r="AC2343" s="32">
        <v>162484</v>
      </c>
      <c r="AD2343" s="32">
        <v>162484</v>
      </c>
      <c r="AE2343" s="32">
        <v>162484</v>
      </c>
      <c r="AF2343" s="32">
        <v>162484</v>
      </c>
      <c r="AG2343" s="32">
        <v>162484</v>
      </c>
      <c r="AH2343" s="32">
        <v>162484</v>
      </c>
      <c r="AI2343" s="32">
        <v>162484</v>
      </c>
      <c r="AJ2343" s="32">
        <v>162484</v>
      </c>
      <c r="AK2343" s="32">
        <v>162484</v>
      </c>
      <c r="AL2343" s="32">
        <v>162484</v>
      </c>
      <c r="AM2343" s="32">
        <v>162484</v>
      </c>
      <c r="AN2343" s="32">
        <v>162484</v>
      </c>
      <c r="AO2343" s="32">
        <v>162484</v>
      </c>
      <c r="AP2343" s="32">
        <v>162484</v>
      </c>
      <c r="AQ2343" s="32">
        <v>162484</v>
      </c>
      <c r="AR2343" s="32">
        <v>162484</v>
      </c>
      <c r="AS2343" s="32">
        <v>162484</v>
      </c>
      <c r="AT2343" s="32">
        <v>162484</v>
      </c>
      <c r="AU2343" s="32">
        <v>162484</v>
      </c>
      <c r="AV2343" s="32">
        <v>162484</v>
      </c>
      <c r="AW2343" s="32">
        <v>162482.5</v>
      </c>
      <c r="AX2343" s="32">
        <v>162482.5</v>
      </c>
      <c r="AZ2343" s="13" t="str">
        <f t="shared" si="182"/>
        <v>Compromisos superan al Valor estimado en $ 1,50</v>
      </c>
      <c r="BA2343" s="13" t="str">
        <f t="shared" si="183"/>
        <v>Obligaciones superan al Valor estimado en $ 1,50</v>
      </c>
      <c r="BB2343" s="7">
        <f t="shared" si="184"/>
        <v>1</v>
      </c>
      <c r="BC2343" s="14">
        <f t="shared" si="185"/>
        <v>1949806.5</v>
      </c>
      <c r="BD2343" s="14">
        <f t="shared" si="185"/>
        <v>1949806.5</v>
      </c>
      <c r="BE2343" s="7">
        <f t="shared" si="186"/>
        <v>1</v>
      </c>
      <c r="BF2343" s="7">
        <f t="shared" si="186"/>
        <v>1</v>
      </c>
      <c r="BJ2343" s="2"/>
      <c r="BK2343" s="2"/>
      <c r="BL2343" s="2"/>
      <c r="BM2343" s="2"/>
      <c r="BN2343" s="2"/>
      <c r="BO2343" s="2"/>
      <c r="BP2343" s="2"/>
      <c r="BQ2343" s="2"/>
      <c r="BR2343" s="2"/>
    </row>
    <row r="2344" spans="1:70" s="3" customFormat="1" ht="51">
      <c r="A2344" s="2"/>
      <c r="B2344" s="28" t="s">
        <v>4565</v>
      </c>
      <c r="C2344" s="28" t="s">
        <v>4803</v>
      </c>
      <c r="D2344" s="28" t="s">
        <v>199</v>
      </c>
      <c r="E2344" s="29" t="s">
        <v>199</v>
      </c>
      <c r="F2344" s="29" t="s">
        <v>199</v>
      </c>
      <c r="G2344" s="29" t="s">
        <v>199</v>
      </c>
      <c r="H2344" s="29"/>
      <c r="I2344" s="29" t="s">
        <v>408</v>
      </c>
      <c r="J2344" s="29" t="s">
        <v>453</v>
      </c>
      <c r="K2344" s="29" t="s">
        <v>1684</v>
      </c>
      <c r="L2344" s="30" t="s">
        <v>146</v>
      </c>
      <c r="M2344" s="30" t="s">
        <v>146</v>
      </c>
      <c r="N2344" s="30">
        <v>12</v>
      </c>
      <c r="O2344" s="30" t="s">
        <v>199</v>
      </c>
      <c r="P2344" s="30" t="s">
        <v>4446</v>
      </c>
      <c r="Q2344" s="31">
        <v>507166</v>
      </c>
      <c r="R2344" s="31">
        <v>507166</v>
      </c>
      <c r="S2344" s="30" t="s">
        <v>411</v>
      </c>
      <c r="T2344" s="30" t="s">
        <v>199</v>
      </c>
      <c r="U2344" s="29" t="s">
        <v>466</v>
      </c>
      <c r="V2344" s="29" t="s">
        <v>334</v>
      </c>
      <c r="W2344" s="29" t="s">
        <v>467</v>
      </c>
      <c r="X2344" s="29" t="s">
        <v>206</v>
      </c>
      <c r="Y2344" s="29" t="s">
        <v>480</v>
      </c>
      <c r="Z2344" s="29" t="s">
        <v>468</v>
      </c>
      <c r="AA2344" s="32">
        <v>42264</v>
      </c>
      <c r="AB2344" s="32">
        <v>42264</v>
      </c>
      <c r="AC2344" s="32">
        <v>42264</v>
      </c>
      <c r="AD2344" s="32">
        <v>42264</v>
      </c>
      <c r="AE2344" s="32">
        <v>42264</v>
      </c>
      <c r="AF2344" s="32">
        <v>42264</v>
      </c>
      <c r="AG2344" s="32">
        <v>42264</v>
      </c>
      <c r="AH2344" s="32">
        <v>42264</v>
      </c>
      <c r="AI2344" s="32">
        <v>42264</v>
      </c>
      <c r="AJ2344" s="32">
        <v>42264</v>
      </c>
      <c r="AK2344" s="32">
        <v>42264</v>
      </c>
      <c r="AL2344" s="32">
        <v>42264</v>
      </c>
      <c r="AM2344" s="32">
        <v>42264</v>
      </c>
      <c r="AN2344" s="32">
        <v>42264</v>
      </c>
      <c r="AO2344" s="32">
        <v>42264</v>
      </c>
      <c r="AP2344" s="32">
        <v>42264</v>
      </c>
      <c r="AQ2344" s="32">
        <v>42264</v>
      </c>
      <c r="AR2344" s="32">
        <v>42264</v>
      </c>
      <c r="AS2344" s="32">
        <v>42264</v>
      </c>
      <c r="AT2344" s="32">
        <v>42264</v>
      </c>
      <c r="AU2344" s="32">
        <v>42264</v>
      </c>
      <c r="AV2344" s="32">
        <v>42264</v>
      </c>
      <c r="AW2344" s="32">
        <v>42263</v>
      </c>
      <c r="AX2344" s="32">
        <v>42263</v>
      </c>
      <c r="AZ2344" s="13" t="str">
        <f t="shared" si="182"/>
        <v>Compromisos superan al Valor estimado en $ 1,00</v>
      </c>
      <c r="BA2344" s="13" t="str">
        <f t="shared" si="183"/>
        <v>Obligaciones superan al Valor estimado en $ 1,00</v>
      </c>
      <c r="BB2344" s="7">
        <f t="shared" si="184"/>
        <v>1</v>
      </c>
      <c r="BC2344" s="14">
        <f t="shared" si="185"/>
        <v>507167</v>
      </c>
      <c r="BD2344" s="14">
        <f t="shared" si="185"/>
        <v>507167</v>
      </c>
      <c r="BE2344" s="7">
        <f t="shared" si="186"/>
        <v>1</v>
      </c>
      <c r="BF2344" s="7">
        <f t="shared" si="186"/>
        <v>1</v>
      </c>
      <c r="BJ2344" s="2"/>
      <c r="BK2344" s="2"/>
      <c r="BL2344" s="2"/>
      <c r="BM2344" s="2"/>
      <c r="BN2344" s="2"/>
      <c r="BO2344" s="2"/>
      <c r="BP2344" s="2"/>
      <c r="BQ2344" s="2"/>
      <c r="BR2344" s="2"/>
    </row>
    <row r="2345" spans="1:70" s="3" customFormat="1" ht="51">
      <c r="A2345" s="2"/>
      <c r="B2345" s="28" t="s">
        <v>4566</v>
      </c>
      <c r="C2345" s="28" t="s">
        <v>4803</v>
      </c>
      <c r="D2345" s="28" t="s">
        <v>199</v>
      </c>
      <c r="E2345" s="29" t="s">
        <v>199</v>
      </c>
      <c r="F2345" s="29" t="s">
        <v>199</v>
      </c>
      <c r="G2345" s="29" t="s">
        <v>199</v>
      </c>
      <c r="H2345" s="29"/>
      <c r="I2345" s="29" t="s">
        <v>408</v>
      </c>
      <c r="J2345" s="29" t="s">
        <v>453</v>
      </c>
      <c r="K2345" s="29" t="s">
        <v>1685</v>
      </c>
      <c r="L2345" s="30" t="s">
        <v>146</v>
      </c>
      <c r="M2345" s="30" t="s">
        <v>146</v>
      </c>
      <c r="N2345" s="30">
        <v>12</v>
      </c>
      <c r="O2345" s="30" t="s">
        <v>199</v>
      </c>
      <c r="P2345" s="30" t="s">
        <v>4446</v>
      </c>
      <c r="Q2345" s="31">
        <v>715875</v>
      </c>
      <c r="R2345" s="31">
        <v>715875</v>
      </c>
      <c r="S2345" s="30" t="s">
        <v>411</v>
      </c>
      <c r="T2345" s="30" t="s">
        <v>199</v>
      </c>
      <c r="U2345" s="29" t="s">
        <v>466</v>
      </c>
      <c r="V2345" s="29" t="s">
        <v>334</v>
      </c>
      <c r="W2345" s="29" t="s">
        <v>467</v>
      </c>
      <c r="X2345" s="29" t="s">
        <v>206</v>
      </c>
      <c r="Y2345" s="29" t="s">
        <v>480</v>
      </c>
      <c r="Z2345" s="29" t="s">
        <v>468</v>
      </c>
      <c r="AA2345" s="32">
        <v>59656</v>
      </c>
      <c r="AB2345" s="32">
        <v>59656</v>
      </c>
      <c r="AC2345" s="32">
        <v>59656</v>
      </c>
      <c r="AD2345" s="32">
        <v>59656</v>
      </c>
      <c r="AE2345" s="32">
        <v>59656</v>
      </c>
      <c r="AF2345" s="32">
        <v>59656</v>
      </c>
      <c r="AG2345" s="32">
        <v>59656</v>
      </c>
      <c r="AH2345" s="32">
        <v>59656</v>
      </c>
      <c r="AI2345" s="32">
        <v>59656</v>
      </c>
      <c r="AJ2345" s="32">
        <v>59656</v>
      </c>
      <c r="AK2345" s="32">
        <v>59656</v>
      </c>
      <c r="AL2345" s="32">
        <v>59656</v>
      </c>
      <c r="AM2345" s="32">
        <v>59656</v>
      </c>
      <c r="AN2345" s="32">
        <v>59656</v>
      </c>
      <c r="AO2345" s="32">
        <v>59656</v>
      </c>
      <c r="AP2345" s="32">
        <v>59656</v>
      </c>
      <c r="AQ2345" s="32">
        <v>59656</v>
      </c>
      <c r="AR2345" s="32">
        <v>59656</v>
      </c>
      <c r="AS2345" s="32">
        <v>59656</v>
      </c>
      <c r="AT2345" s="32">
        <v>59656</v>
      </c>
      <c r="AU2345" s="32">
        <v>59656</v>
      </c>
      <c r="AV2345" s="32">
        <v>59656</v>
      </c>
      <c r="AW2345" s="32">
        <v>59657.5</v>
      </c>
      <c r="AX2345" s="32">
        <v>59657.5</v>
      </c>
      <c r="AZ2345" s="13" t="str">
        <f t="shared" si="182"/>
        <v>Valor estimado supera a Compromisos en $ 1,50</v>
      </c>
      <c r="BA2345" s="13" t="str">
        <f t="shared" si="183"/>
        <v>Valor estimado supera a Obligaciones en $ 1,50</v>
      </c>
      <c r="BB2345" s="7">
        <f t="shared" si="184"/>
        <v>1</v>
      </c>
      <c r="BC2345" s="14">
        <f t="shared" si="185"/>
        <v>715873.5</v>
      </c>
      <c r="BD2345" s="14">
        <f t="shared" si="185"/>
        <v>715873.5</v>
      </c>
      <c r="BE2345" s="7">
        <f t="shared" si="186"/>
        <v>1</v>
      </c>
      <c r="BF2345" s="7">
        <f t="shared" si="186"/>
        <v>1</v>
      </c>
      <c r="BJ2345" s="2"/>
      <c r="BK2345" s="2"/>
      <c r="BL2345" s="2"/>
      <c r="BM2345" s="2"/>
      <c r="BN2345" s="2"/>
      <c r="BO2345" s="2"/>
      <c r="BP2345" s="2"/>
      <c r="BQ2345" s="2"/>
      <c r="BR2345" s="2"/>
    </row>
    <row r="2346" spans="1:70" s="3" customFormat="1" ht="51">
      <c r="A2346" s="2"/>
      <c r="B2346" s="28" t="s">
        <v>4567</v>
      </c>
      <c r="C2346" s="28" t="s">
        <v>4803</v>
      </c>
      <c r="D2346" s="28" t="s">
        <v>199</v>
      </c>
      <c r="E2346" s="29" t="s">
        <v>199</v>
      </c>
      <c r="F2346" s="29" t="s">
        <v>199</v>
      </c>
      <c r="G2346" s="29" t="s">
        <v>199</v>
      </c>
      <c r="H2346" s="29"/>
      <c r="I2346" s="29" t="s">
        <v>408</v>
      </c>
      <c r="J2346" s="29" t="s">
        <v>453</v>
      </c>
      <c r="K2346" s="29" t="s">
        <v>1686</v>
      </c>
      <c r="L2346" s="30" t="s">
        <v>146</v>
      </c>
      <c r="M2346" s="30" t="s">
        <v>146</v>
      </c>
      <c r="N2346" s="30">
        <v>12</v>
      </c>
      <c r="O2346" s="30" t="s">
        <v>199</v>
      </c>
      <c r="P2346" s="30" t="s">
        <v>4446</v>
      </c>
      <c r="Q2346" s="31">
        <v>1267583</v>
      </c>
      <c r="R2346" s="31">
        <v>1267583</v>
      </c>
      <c r="S2346" s="30" t="s">
        <v>411</v>
      </c>
      <c r="T2346" s="30" t="s">
        <v>199</v>
      </c>
      <c r="U2346" s="29" t="s">
        <v>466</v>
      </c>
      <c r="V2346" s="29" t="s">
        <v>334</v>
      </c>
      <c r="W2346" s="29" t="s">
        <v>467</v>
      </c>
      <c r="X2346" s="29" t="s">
        <v>206</v>
      </c>
      <c r="Y2346" s="29" t="s">
        <v>480</v>
      </c>
      <c r="Z2346" s="29" t="s">
        <v>468</v>
      </c>
      <c r="AA2346" s="32">
        <v>105632</v>
      </c>
      <c r="AB2346" s="32">
        <v>105632</v>
      </c>
      <c r="AC2346" s="32">
        <v>105632</v>
      </c>
      <c r="AD2346" s="32">
        <v>105632</v>
      </c>
      <c r="AE2346" s="32">
        <v>105632</v>
      </c>
      <c r="AF2346" s="32">
        <v>105632</v>
      </c>
      <c r="AG2346" s="32">
        <v>105632</v>
      </c>
      <c r="AH2346" s="32">
        <v>105632</v>
      </c>
      <c r="AI2346" s="32">
        <v>105632</v>
      </c>
      <c r="AJ2346" s="32">
        <v>105632</v>
      </c>
      <c r="AK2346" s="32">
        <v>105632</v>
      </c>
      <c r="AL2346" s="32">
        <v>105632</v>
      </c>
      <c r="AM2346" s="32">
        <v>105632</v>
      </c>
      <c r="AN2346" s="32">
        <v>105632</v>
      </c>
      <c r="AO2346" s="32">
        <v>105632</v>
      </c>
      <c r="AP2346" s="32">
        <v>105632</v>
      </c>
      <c r="AQ2346" s="32">
        <v>105632</v>
      </c>
      <c r="AR2346" s="32">
        <v>105632</v>
      </c>
      <c r="AS2346" s="32">
        <v>105632</v>
      </c>
      <c r="AT2346" s="32">
        <v>105632</v>
      </c>
      <c r="AU2346" s="32">
        <v>105632</v>
      </c>
      <c r="AV2346" s="32">
        <v>105632</v>
      </c>
      <c r="AW2346" s="32">
        <v>105631.5</v>
      </c>
      <c r="AX2346" s="32">
        <v>105631.5</v>
      </c>
      <c r="AZ2346" s="13" t="str">
        <f t="shared" si="182"/>
        <v>Compromisos superan al Valor estimado en $ 0,50</v>
      </c>
      <c r="BA2346" s="13" t="str">
        <f t="shared" si="183"/>
        <v>Obligaciones superan al Valor estimado en $ 0,50</v>
      </c>
      <c r="BB2346" s="7">
        <f t="shared" si="184"/>
        <v>1</v>
      </c>
      <c r="BC2346" s="14">
        <f t="shared" si="185"/>
        <v>1267583.5</v>
      </c>
      <c r="BD2346" s="14">
        <f t="shared" si="185"/>
        <v>1267583.5</v>
      </c>
      <c r="BE2346" s="7">
        <f t="shared" si="186"/>
        <v>1</v>
      </c>
      <c r="BF2346" s="7">
        <f t="shared" si="186"/>
        <v>1</v>
      </c>
      <c r="BJ2346" s="2"/>
      <c r="BK2346" s="2"/>
      <c r="BL2346" s="2"/>
      <c r="BM2346" s="2"/>
      <c r="BN2346" s="2"/>
      <c r="BO2346" s="2"/>
      <c r="BP2346" s="2"/>
      <c r="BQ2346" s="2"/>
      <c r="BR2346" s="2"/>
    </row>
    <row r="2347" spans="1:70" s="3" customFormat="1" ht="51">
      <c r="A2347" s="2"/>
      <c r="B2347" s="28" t="s">
        <v>4568</v>
      </c>
      <c r="C2347" s="28" t="s">
        <v>4803</v>
      </c>
      <c r="D2347" s="28" t="s">
        <v>199</v>
      </c>
      <c r="E2347" s="29" t="s">
        <v>199</v>
      </c>
      <c r="F2347" s="29" t="s">
        <v>199</v>
      </c>
      <c r="G2347" s="29" t="s">
        <v>199</v>
      </c>
      <c r="H2347" s="29"/>
      <c r="I2347" s="29" t="s">
        <v>408</v>
      </c>
      <c r="J2347" s="29" t="s">
        <v>453</v>
      </c>
      <c r="K2347" s="29" t="s">
        <v>1687</v>
      </c>
      <c r="L2347" s="30" t="s">
        <v>146</v>
      </c>
      <c r="M2347" s="30" t="s">
        <v>146</v>
      </c>
      <c r="N2347" s="30">
        <v>12</v>
      </c>
      <c r="O2347" s="30" t="s">
        <v>199</v>
      </c>
      <c r="P2347" s="30" t="s">
        <v>4446</v>
      </c>
      <c r="Q2347" s="31">
        <v>9028821</v>
      </c>
      <c r="R2347" s="31">
        <v>9028821</v>
      </c>
      <c r="S2347" s="30" t="s">
        <v>411</v>
      </c>
      <c r="T2347" s="30" t="s">
        <v>199</v>
      </c>
      <c r="U2347" s="29" t="s">
        <v>466</v>
      </c>
      <c r="V2347" s="29" t="s">
        <v>334</v>
      </c>
      <c r="W2347" s="29" t="s">
        <v>467</v>
      </c>
      <c r="X2347" s="29" t="s">
        <v>206</v>
      </c>
      <c r="Y2347" s="29" t="s">
        <v>480</v>
      </c>
      <c r="Z2347" s="29" t="s">
        <v>468</v>
      </c>
      <c r="AA2347" s="32">
        <v>752402</v>
      </c>
      <c r="AB2347" s="32">
        <v>752402</v>
      </c>
      <c r="AC2347" s="32">
        <v>752402</v>
      </c>
      <c r="AD2347" s="32">
        <v>752402</v>
      </c>
      <c r="AE2347" s="32">
        <v>752402</v>
      </c>
      <c r="AF2347" s="32">
        <v>752402</v>
      </c>
      <c r="AG2347" s="32">
        <v>752402</v>
      </c>
      <c r="AH2347" s="32">
        <v>752402</v>
      </c>
      <c r="AI2347" s="32">
        <v>752402</v>
      </c>
      <c r="AJ2347" s="32">
        <v>752402</v>
      </c>
      <c r="AK2347" s="32">
        <v>752402</v>
      </c>
      <c r="AL2347" s="32">
        <v>752402</v>
      </c>
      <c r="AM2347" s="32">
        <v>752402</v>
      </c>
      <c r="AN2347" s="32">
        <v>752402</v>
      </c>
      <c r="AO2347" s="32">
        <v>752402</v>
      </c>
      <c r="AP2347" s="32">
        <v>752402</v>
      </c>
      <c r="AQ2347" s="32">
        <v>752402</v>
      </c>
      <c r="AR2347" s="32">
        <v>752402</v>
      </c>
      <c r="AS2347" s="32">
        <v>752402</v>
      </c>
      <c r="AT2347" s="32">
        <v>752402</v>
      </c>
      <c r="AU2347" s="32">
        <v>752402</v>
      </c>
      <c r="AV2347" s="32">
        <v>752402</v>
      </c>
      <c r="AW2347" s="32">
        <v>752400.5</v>
      </c>
      <c r="AX2347" s="32">
        <v>752400.5</v>
      </c>
      <c r="AZ2347" s="13" t="str">
        <f t="shared" si="182"/>
        <v>Compromisos superan al Valor estimado en $ 1,50</v>
      </c>
      <c r="BA2347" s="13" t="str">
        <f t="shared" si="183"/>
        <v>Obligaciones superan al Valor estimado en $ 1,50</v>
      </c>
      <c r="BB2347" s="7">
        <f t="shared" si="184"/>
        <v>1</v>
      </c>
      <c r="BC2347" s="14">
        <f t="shared" si="185"/>
        <v>9028822.5</v>
      </c>
      <c r="BD2347" s="14">
        <f t="shared" si="185"/>
        <v>9028822.5</v>
      </c>
      <c r="BE2347" s="7">
        <f t="shared" si="186"/>
        <v>1</v>
      </c>
      <c r="BF2347" s="7">
        <f t="shared" si="186"/>
        <v>1</v>
      </c>
      <c r="BJ2347" s="2"/>
      <c r="BK2347" s="2"/>
      <c r="BL2347" s="2"/>
      <c r="BM2347" s="2"/>
      <c r="BN2347" s="2"/>
      <c r="BO2347" s="2"/>
      <c r="BP2347" s="2"/>
      <c r="BQ2347" s="2"/>
      <c r="BR2347" s="2"/>
    </row>
    <row r="2348" spans="1:70" s="3" customFormat="1" ht="51">
      <c r="A2348" s="2"/>
      <c r="B2348" s="28" t="s">
        <v>4569</v>
      </c>
      <c r="C2348" s="28" t="s">
        <v>4803</v>
      </c>
      <c r="D2348" s="28" t="s">
        <v>199</v>
      </c>
      <c r="E2348" s="29" t="s">
        <v>199</v>
      </c>
      <c r="F2348" s="29" t="s">
        <v>199</v>
      </c>
      <c r="G2348" s="29" t="s">
        <v>199</v>
      </c>
      <c r="H2348" s="29"/>
      <c r="I2348" s="29" t="s">
        <v>408</v>
      </c>
      <c r="J2348" s="29" t="s">
        <v>453</v>
      </c>
      <c r="K2348" s="29" t="s">
        <v>1688</v>
      </c>
      <c r="L2348" s="30" t="s">
        <v>146</v>
      </c>
      <c r="M2348" s="30" t="s">
        <v>146</v>
      </c>
      <c r="N2348" s="30">
        <v>12</v>
      </c>
      <c r="O2348" s="30" t="s">
        <v>199</v>
      </c>
      <c r="P2348" s="30" t="s">
        <v>4446</v>
      </c>
      <c r="Q2348" s="31">
        <v>342265</v>
      </c>
      <c r="R2348" s="31">
        <v>342265</v>
      </c>
      <c r="S2348" s="30" t="s">
        <v>411</v>
      </c>
      <c r="T2348" s="30" t="s">
        <v>199</v>
      </c>
      <c r="U2348" s="29" t="s">
        <v>466</v>
      </c>
      <c r="V2348" s="29" t="s">
        <v>334</v>
      </c>
      <c r="W2348" s="29" t="s">
        <v>467</v>
      </c>
      <c r="X2348" s="29" t="s">
        <v>206</v>
      </c>
      <c r="Y2348" s="29" t="s">
        <v>480</v>
      </c>
      <c r="Z2348" s="29" t="s">
        <v>468</v>
      </c>
      <c r="AA2348" s="32">
        <v>28522</v>
      </c>
      <c r="AB2348" s="32">
        <v>28522</v>
      </c>
      <c r="AC2348" s="32">
        <v>28522</v>
      </c>
      <c r="AD2348" s="32">
        <v>28522</v>
      </c>
      <c r="AE2348" s="32">
        <v>28522</v>
      </c>
      <c r="AF2348" s="32">
        <v>28522</v>
      </c>
      <c r="AG2348" s="32">
        <v>28522</v>
      </c>
      <c r="AH2348" s="32">
        <v>28522</v>
      </c>
      <c r="AI2348" s="32">
        <v>28522</v>
      </c>
      <c r="AJ2348" s="32">
        <v>28522</v>
      </c>
      <c r="AK2348" s="32">
        <v>28522</v>
      </c>
      <c r="AL2348" s="32">
        <v>28522</v>
      </c>
      <c r="AM2348" s="32">
        <v>28522</v>
      </c>
      <c r="AN2348" s="32">
        <v>28522</v>
      </c>
      <c r="AO2348" s="32">
        <v>28522</v>
      </c>
      <c r="AP2348" s="32">
        <v>28522</v>
      </c>
      <c r="AQ2348" s="32">
        <v>28522</v>
      </c>
      <c r="AR2348" s="32">
        <v>28522</v>
      </c>
      <c r="AS2348" s="32">
        <v>28522</v>
      </c>
      <c r="AT2348" s="32">
        <v>28522</v>
      </c>
      <c r="AU2348" s="32">
        <v>28522</v>
      </c>
      <c r="AV2348" s="32">
        <v>28522</v>
      </c>
      <c r="AW2348" s="32">
        <v>28521.5</v>
      </c>
      <c r="AX2348" s="32">
        <v>28521.5</v>
      </c>
      <c r="AZ2348" s="13" t="str">
        <f t="shared" si="182"/>
        <v>Valor estimado supera a Compromisos en $ 1,50</v>
      </c>
      <c r="BA2348" s="13" t="str">
        <f t="shared" si="183"/>
        <v>Valor estimado supera a Obligaciones en $ 1,50</v>
      </c>
      <c r="BB2348" s="7">
        <f t="shared" si="184"/>
        <v>1</v>
      </c>
      <c r="BC2348" s="14">
        <f t="shared" si="185"/>
        <v>342263.5</v>
      </c>
      <c r="BD2348" s="14">
        <f t="shared" si="185"/>
        <v>342263.5</v>
      </c>
      <c r="BE2348" s="7">
        <f t="shared" si="186"/>
        <v>1</v>
      </c>
      <c r="BF2348" s="7">
        <f t="shared" si="186"/>
        <v>1</v>
      </c>
      <c r="BJ2348" s="2"/>
      <c r="BK2348" s="2"/>
      <c r="BL2348" s="2"/>
      <c r="BM2348" s="2"/>
      <c r="BN2348" s="2"/>
      <c r="BO2348" s="2"/>
      <c r="BP2348" s="2"/>
      <c r="BQ2348" s="2"/>
      <c r="BR2348" s="2"/>
    </row>
    <row r="2349" spans="1:70" s="3" customFormat="1" ht="42.75">
      <c r="A2349" s="2"/>
      <c r="B2349" s="28" t="s">
        <v>4570</v>
      </c>
      <c r="C2349" s="28" t="s">
        <v>4803</v>
      </c>
      <c r="D2349" s="28" t="s">
        <v>199</v>
      </c>
      <c r="E2349" s="29" t="s">
        <v>199</v>
      </c>
      <c r="F2349" s="29" t="s">
        <v>199</v>
      </c>
      <c r="G2349" s="29" t="s">
        <v>199</v>
      </c>
      <c r="H2349" s="29"/>
      <c r="I2349" s="29" t="s">
        <v>408</v>
      </c>
      <c r="J2349" s="29" t="s">
        <v>453</v>
      </c>
      <c r="K2349" s="29" t="s">
        <v>1689</v>
      </c>
      <c r="L2349" s="30" t="s">
        <v>146</v>
      </c>
      <c r="M2349" s="30" t="s">
        <v>146</v>
      </c>
      <c r="N2349" s="30">
        <v>12</v>
      </c>
      <c r="O2349" s="30" t="s">
        <v>199</v>
      </c>
      <c r="P2349" s="30" t="s">
        <v>4446</v>
      </c>
      <c r="Q2349" s="31">
        <v>1252920</v>
      </c>
      <c r="R2349" s="31">
        <v>1252920</v>
      </c>
      <c r="S2349" s="30" t="s">
        <v>411</v>
      </c>
      <c r="T2349" s="30" t="s">
        <v>199</v>
      </c>
      <c r="U2349" s="29" t="s">
        <v>466</v>
      </c>
      <c r="V2349" s="29" t="s">
        <v>334</v>
      </c>
      <c r="W2349" s="29" t="s">
        <v>467</v>
      </c>
      <c r="X2349" s="29" t="s">
        <v>206</v>
      </c>
      <c r="Y2349" s="29" t="s">
        <v>480</v>
      </c>
      <c r="Z2349" s="29" t="s">
        <v>468</v>
      </c>
      <c r="AA2349" s="32">
        <v>104410</v>
      </c>
      <c r="AB2349" s="32">
        <v>104410</v>
      </c>
      <c r="AC2349" s="32">
        <v>104410</v>
      </c>
      <c r="AD2349" s="32">
        <v>104410</v>
      </c>
      <c r="AE2349" s="32">
        <v>104410</v>
      </c>
      <c r="AF2349" s="32">
        <v>104410</v>
      </c>
      <c r="AG2349" s="32">
        <v>104410</v>
      </c>
      <c r="AH2349" s="32">
        <v>104410</v>
      </c>
      <c r="AI2349" s="32">
        <v>104410</v>
      </c>
      <c r="AJ2349" s="32">
        <v>104410</v>
      </c>
      <c r="AK2349" s="32">
        <v>104410</v>
      </c>
      <c r="AL2349" s="32">
        <v>104410</v>
      </c>
      <c r="AM2349" s="32">
        <v>104410</v>
      </c>
      <c r="AN2349" s="32">
        <v>104410</v>
      </c>
      <c r="AO2349" s="32">
        <v>104410</v>
      </c>
      <c r="AP2349" s="32">
        <v>104410</v>
      </c>
      <c r="AQ2349" s="32">
        <v>104410</v>
      </c>
      <c r="AR2349" s="32">
        <v>104410</v>
      </c>
      <c r="AS2349" s="32">
        <v>104410</v>
      </c>
      <c r="AT2349" s="32">
        <v>104410</v>
      </c>
      <c r="AU2349" s="32">
        <v>104410</v>
      </c>
      <c r="AV2349" s="32">
        <v>104410</v>
      </c>
      <c r="AW2349" s="32">
        <v>104410</v>
      </c>
      <c r="AX2349" s="32">
        <v>104410</v>
      </c>
      <c r="AZ2349" s="13" t="str">
        <f t="shared" si="182"/>
        <v>OK</v>
      </c>
      <c r="BA2349" s="13" t="str">
        <f t="shared" si="183"/>
        <v>OK</v>
      </c>
      <c r="BB2349" s="7">
        <f t="shared" si="184"/>
        <v>1</v>
      </c>
      <c r="BC2349" s="14">
        <f t="shared" si="185"/>
        <v>1252920</v>
      </c>
      <c r="BD2349" s="14">
        <f t="shared" si="185"/>
        <v>1252920</v>
      </c>
      <c r="BE2349" s="7">
        <f t="shared" si="186"/>
        <v>0</v>
      </c>
      <c r="BF2349" s="7">
        <f t="shared" si="186"/>
        <v>0</v>
      </c>
      <c r="BJ2349" s="2"/>
      <c r="BK2349" s="2"/>
      <c r="BL2349" s="2"/>
      <c r="BM2349" s="2"/>
      <c r="BN2349" s="2"/>
      <c r="BO2349" s="2"/>
      <c r="BP2349" s="2"/>
      <c r="BQ2349" s="2"/>
      <c r="BR2349" s="2"/>
    </row>
    <row r="2350" spans="1:70" s="3" customFormat="1" ht="42.75">
      <c r="A2350" s="2"/>
      <c r="B2350" s="28" t="s">
        <v>4571</v>
      </c>
      <c r="C2350" s="28" t="s">
        <v>4803</v>
      </c>
      <c r="D2350" s="28" t="s">
        <v>199</v>
      </c>
      <c r="E2350" s="29" t="s">
        <v>199</v>
      </c>
      <c r="F2350" s="29" t="s">
        <v>199</v>
      </c>
      <c r="G2350" s="29" t="s">
        <v>199</v>
      </c>
      <c r="H2350" s="29">
        <v>76111500</v>
      </c>
      <c r="I2350" s="29" t="s">
        <v>408</v>
      </c>
      <c r="J2350" s="29" t="s">
        <v>441</v>
      </c>
      <c r="K2350" s="29" t="s">
        <v>1690</v>
      </c>
      <c r="L2350" s="30" t="s">
        <v>146</v>
      </c>
      <c r="M2350" s="30" t="s">
        <v>146</v>
      </c>
      <c r="N2350" s="30">
        <v>12</v>
      </c>
      <c r="O2350" s="30" t="s">
        <v>199</v>
      </c>
      <c r="P2350" s="30" t="s">
        <v>4446</v>
      </c>
      <c r="Q2350" s="31">
        <v>14226976320</v>
      </c>
      <c r="R2350" s="31">
        <v>4899430747</v>
      </c>
      <c r="S2350" s="30" t="s">
        <v>216</v>
      </c>
      <c r="T2350" s="30" t="s">
        <v>217</v>
      </c>
      <c r="U2350" s="29" t="s">
        <v>466</v>
      </c>
      <c r="V2350" s="29" t="s">
        <v>334</v>
      </c>
      <c r="W2350" s="29" t="s">
        <v>467</v>
      </c>
      <c r="X2350" s="29" t="s">
        <v>206</v>
      </c>
      <c r="Y2350" s="29" t="s">
        <v>486</v>
      </c>
      <c r="Z2350" s="29" t="s">
        <v>468</v>
      </c>
      <c r="AA2350" s="32">
        <v>4899430747</v>
      </c>
      <c r="AB2350" s="32">
        <v>408285896</v>
      </c>
      <c r="AC2350" s="32">
        <v>0</v>
      </c>
      <c r="AD2350" s="32">
        <v>408285896</v>
      </c>
      <c r="AE2350" s="32">
        <v>0</v>
      </c>
      <c r="AF2350" s="32">
        <v>408285896</v>
      </c>
      <c r="AG2350" s="32">
        <v>0</v>
      </c>
      <c r="AH2350" s="32">
        <v>408285896</v>
      </c>
      <c r="AI2350" s="32">
        <v>0</v>
      </c>
      <c r="AJ2350" s="32">
        <v>408285896</v>
      </c>
      <c r="AK2350" s="32">
        <v>0</v>
      </c>
      <c r="AL2350" s="32">
        <v>408285896</v>
      </c>
      <c r="AM2350" s="32">
        <v>0</v>
      </c>
      <c r="AN2350" s="32">
        <v>408285896</v>
      </c>
      <c r="AO2350" s="32">
        <v>0</v>
      </c>
      <c r="AP2350" s="32">
        <v>408285896</v>
      </c>
      <c r="AQ2350" s="32">
        <v>0</v>
      </c>
      <c r="AR2350" s="32">
        <v>408285896</v>
      </c>
      <c r="AS2350" s="32">
        <v>0</v>
      </c>
      <c r="AT2350" s="32">
        <v>408285896</v>
      </c>
      <c r="AU2350" s="32">
        <v>0</v>
      </c>
      <c r="AV2350" s="32">
        <v>408285896</v>
      </c>
      <c r="AW2350" s="32">
        <v>0</v>
      </c>
      <c r="AX2350" s="32">
        <v>408285891</v>
      </c>
      <c r="AZ2350" s="13" t="str">
        <f t="shared" si="182"/>
        <v>OK</v>
      </c>
      <c r="BA2350" s="13" t="str">
        <f t="shared" si="183"/>
        <v>OK</v>
      </c>
      <c r="BB2350" s="7">
        <f t="shared" si="184"/>
        <v>0</v>
      </c>
      <c r="BC2350" s="14">
        <f t="shared" si="185"/>
        <v>4899430747</v>
      </c>
      <c r="BD2350" s="14">
        <f t="shared" si="185"/>
        <v>4899430747</v>
      </c>
      <c r="BE2350" s="7">
        <f t="shared" si="186"/>
        <v>0</v>
      </c>
      <c r="BF2350" s="7">
        <f t="shared" si="186"/>
        <v>0</v>
      </c>
      <c r="BJ2350" s="2"/>
      <c r="BK2350" s="2"/>
      <c r="BL2350" s="2"/>
      <c r="BM2350" s="2"/>
      <c r="BN2350" s="2"/>
      <c r="BO2350" s="2"/>
      <c r="BP2350" s="2"/>
      <c r="BQ2350" s="2"/>
      <c r="BR2350" s="2"/>
    </row>
    <row r="2351" spans="1:70" s="3" customFormat="1" ht="42.75">
      <c r="A2351" s="2"/>
      <c r="B2351" s="28" t="s">
        <v>4572</v>
      </c>
      <c r="C2351" s="28" t="s">
        <v>4803</v>
      </c>
      <c r="D2351" s="28" t="s">
        <v>199</v>
      </c>
      <c r="E2351" s="29" t="s">
        <v>199</v>
      </c>
      <c r="F2351" s="29" t="s">
        <v>199</v>
      </c>
      <c r="G2351" s="29" t="s">
        <v>199</v>
      </c>
      <c r="H2351" s="29"/>
      <c r="I2351" s="29" t="s">
        <v>408</v>
      </c>
      <c r="J2351" s="29" t="s">
        <v>487</v>
      </c>
      <c r="K2351" s="29" t="s">
        <v>1691</v>
      </c>
      <c r="L2351" s="30" t="s">
        <v>146</v>
      </c>
      <c r="M2351" s="30" t="s">
        <v>146</v>
      </c>
      <c r="N2351" s="30">
        <v>12</v>
      </c>
      <c r="O2351" s="30" t="s">
        <v>199</v>
      </c>
      <c r="P2351" s="30" t="s">
        <v>4446</v>
      </c>
      <c r="Q2351" s="31">
        <v>54861709</v>
      </c>
      <c r="R2351" s="31">
        <v>54861709</v>
      </c>
      <c r="S2351" s="30" t="s">
        <v>411</v>
      </c>
      <c r="T2351" s="30" t="s">
        <v>199</v>
      </c>
      <c r="U2351" s="29" t="s">
        <v>466</v>
      </c>
      <c r="V2351" s="29" t="s">
        <v>334</v>
      </c>
      <c r="W2351" s="29" t="s">
        <v>467</v>
      </c>
      <c r="X2351" s="29" t="s">
        <v>206</v>
      </c>
      <c r="Y2351" s="29" t="s">
        <v>480</v>
      </c>
      <c r="Z2351" s="29" t="s">
        <v>468</v>
      </c>
      <c r="AA2351" s="32">
        <v>4571809</v>
      </c>
      <c r="AB2351" s="32">
        <v>4571809</v>
      </c>
      <c r="AC2351" s="32">
        <v>4571809</v>
      </c>
      <c r="AD2351" s="32">
        <v>4571809</v>
      </c>
      <c r="AE2351" s="32">
        <v>4571809</v>
      </c>
      <c r="AF2351" s="32">
        <v>4571809</v>
      </c>
      <c r="AG2351" s="32">
        <v>4571809</v>
      </c>
      <c r="AH2351" s="32">
        <v>4571809</v>
      </c>
      <c r="AI2351" s="32">
        <v>4571809</v>
      </c>
      <c r="AJ2351" s="32">
        <v>4571809</v>
      </c>
      <c r="AK2351" s="32">
        <v>4571809</v>
      </c>
      <c r="AL2351" s="32">
        <v>4571809</v>
      </c>
      <c r="AM2351" s="32">
        <v>4571809</v>
      </c>
      <c r="AN2351" s="32">
        <v>4571809</v>
      </c>
      <c r="AO2351" s="32">
        <v>4571809</v>
      </c>
      <c r="AP2351" s="32">
        <v>4571809</v>
      </c>
      <c r="AQ2351" s="32">
        <v>4571809</v>
      </c>
      <c r="AR2351" s="32">
        <v>4571809</v>
      </c>
      <c r="AS2351" s="32">
        <v>4571809</v>
      </c>
      <c r="AT2351" s="32">
        <v>4571809</v>
      </c>
      <c r="AU2351" s="32">
        <v>4571809</v>
      </c>
      <c r="AV2351" s="32">
        <v>4571809</v>
      </c>
      <c r="AW2351" s="32">
        <v>4571810</v>
      </c>
      <c r="AX2351" s="32">
        <v>4571810</v>
      </c>
      <c r="AZ2351" s="13" t="str">
        <f t="shared" si="182"/>
        <v>OK</v>
      </c>
      <c r="BA2351" s="13" t="str">
        <f t="shared" si="183"/>
        <v>OK</v>
      </c>
      <c r="BB2351" s="7">
        <f t="shared" si="184"/>
        <v>1</v>
      </c>
      <c r="BC2351" s="14">
        <f t="shared" si="185"/>
        <v>54861709</v>
      </c>
      <c r="BD2351" s="14">
        <f t="shared" si="185"/>
        <v>54861709</v>
      </c>
      <c r="BE2351" s="7">
        <f t="shared" si="186"/>
        <v>0</v>
      </c>
      <c r="BF2351" s="7">
        <f t="shared" si="186"/>
        <v>0</v>
      </c>
      <c r="BJ2351" s="2"/>
      <c r="BK2351" s="2"/>
      <c r="BL2351" s="2"/>
      <c r="BM2351" s="2"/>
      <c r="BN2351" s="2"/>
      <c r="BO2351" s="2"/>
      <c r="BP2351" s="2"/>
      <c r="BQ2351" s="2"/>
      <c r="BR2351" s="2"/>
    </row>
    <row r="2352" spans="1:70" s="3" customFormat="1" ht="51">
      <c r="A2352" s="2"/>
      <c r="B2352" s="28" t="s">
        <v>4573</v>
      </c>
      <c r="C2352" s="28" t="s">
        <v>4803</v>
      </c>
      <c r="D2352" s="28" t="s">
        <v>199</v>
      </c>
      <c r="E2352" s="29" t="s">
        <v>199</v>
      </c>
      <c r="F2352" s="29" t="s">
        <v>199</v>
      </c>
      <c r="G2352" s="29" t="s">
        <v>199</v>
      </c>
      <c r="H2352" s="29"/>
      <c r="I2352" s="29" t="s">
        <v>408</v>
      </c>
      <c r="J2352" s="29" t="s">
        <v>487</v>
      </c>
      <c r="K2352" s="29" t="s">
        <v>1692</v>
      </c>
      <c r="L2352" s="30" t="s">
        <v>146</v>
      </c>
      <c r="M2352" s="30" t="s">
        <v>146</v>
      </c>
      <c r="N2352" s="30">
        <v>12</v>
      </c>
      <c r="O2352" s="30" t="s">
        <v>199</v>
      </c>
      <c r="P2352" s="30" t="s">
        <v>4446</v>
      </c>
      <c r="Q2352" s="31">
        <v>4102383</v>
      </c>
      <c r="R2352" s="31">
        <v>4102383</v>
      </c>
      <c r="S2352" s="30" t="s">
        <v>411</v>
      </c>
      <c r="T2352" s="30" t="s">
        <v>199</v>
      </c>
      <c r="U2352" s="29" t="s">
        <v>466</v>
      </c>
      <c r="V2352" s="29" t="s">
        <v>334</v>
      </c>
      <c r="W2352" s="29" t="s">
        <v>467</v>
      </c>
      <c r="X2352" s="29" t="s">
        <v>206</v>
      </c>
      <c r="Y2352" s="29" t="s">
        <v>480</v>
      </c>
      <c r="Z2352" s="29" t="s">
        <v>468</v>
      </c>
      <c r="AA2352" s="32">
        <v>341865</v>
      </c>
      <c r="AB2352" s="32">
        <v>341865</v>
      </c>
      <c r="AC2352" s="32">
        <v>341865</v>
      </c>
      <c r="AD2352" s="32">
        <v>341865</v>
      </c>
      <c r="AE2352" s="32">
        <v>341865</v>
      </c>
      <c r="AF2352" s="32">
        <v>341865</v>
      </c>
      <c r="AG2352" s="32">
        <v>341865</v>
      </c>
      <c r="AH2352" s="32">
        <v>341865</v>
      </c>
      <c r="AI2352" s="32">
        <v>341865</v>
      </c>
      <c r="AJ2352" s="32">
        <v>341865</v>
      </c>
      <c r="AK2352" s="32">
        <v>341865</v>
      </c>
      <c r="AL2352" s="32">
        <v>341865</v>
      </c>
      <c r="AM2352" s="32">
        <v>341865</v>
      </c>
      <c r="AN2352" s="32">
        <v>341865</v>
      </c>
      <c r="AO2352" s="32">
        <v>341865</v>
      </c>
      <c r="AP2352" s="32">
        <v>341865</v>
      </c>
      <c r="AQ2352" s="32">
        <v>341865</v>
      </c>
      <c r="AR2352" s="32">
        <v>341865</v>
      </c>
      <c r="AS2352" s="32">
        <v>341865</v>
      </c>
      <c r="AT2352" s="32">
        <v>341865</v>
      </c>
      <c r="AU2352" s="32">
        <v>341865</v>
      </c>
      <c r="AV2352" s="32">
        <v>341865</v>
      </c>
      <c r="AW2352" s="32">
        <v>341866.5</v>
      </c>
      <c r="AX2352" s="32">
        <v>341866.5</v>
      </c>
      <c r="AZ2352" s="13" t="str">
        <f t="shared" si="182"/>
        <v>Valor estimado supera a Compromisos en $ 1,50</v>
      </c>
      <c r="BA2352" s="13" t="str">
        <f t="shared" si="183"/>
        <v>Valor estimado supera a Obligaciones en $ 1,50</v>
      </c>
      <c r="BB2352" s="7">
        <f t="shared" si="184"/>
        <v>1</v>
      </c>
      <c r="BC2352" s="14">
        <f t="shared" si="185"/>
        <v>4102381.5</v>
      </c>
      <c r="BD2352" s="14">
        <f t="shared" si="185"/>
        <v>4102381.5</v>
      </c>
      <c r="BE2352" s="7">
        <f t="shared" si="186"/>
        <v>1</v>
      </c>
      <c r="BF2352" s="7">
        <f t="shared" si="186"/>
        <v>1</v>
      </c>
      <c r="BJ2352" s="2"/>
      <c r="BK2352" s="2"/>
      <c r="BL2352" s="2"/>
      <c r="BM2352" s="2"/>
      <c r="BN2352" s="2"/>
      <c r="BO2352" s="2"/>
      <c r="BP2352" s="2"/>
      <c r="BQ2352" s="2"/>
      <c r="BR2352" s="2"/>
    </row>
    <row r="2353" spans="1:70" s="3" customFormat="1" ht="51">
      <c r="A2353" s="2"/>
      <c r="B2353" s="28" t="s">
        <v>4574</v>
      </c>
      <c r="C2353" s="28" t="s">
        <v>4803</v>
      </c>
      <c r="D2353" s="28" t="s">
        <v>199</v>
      </c>
      <c r="E2353" s="29" t="s">
        <v>199</v>
      </c>
      <c r="F2353" s="29" t="s">
        <v>199</v>
      </c>
      <c r="G2353" s="29" t="s">
        <v>199</v>
      </c>
      <c r="H2353" s="29"/>
      <c r="I2353" s="29" t="s">
        <v>408</v>
      </c>
      <c r="J2353" s="29" t="s">
        <v>487</v>
      </c>
      <c r="K2353" s="29" t="s">
        <v>1692</v>
      </c>
      <c r="L2353" s="30" t="s">
        <v>146</v>
      </c>
      <c r="M2353" s="30" t="s">
        <v>146</v>
      </c>
      <c r="N2353" s="30">
        <v>12</v>
      </c>
      <c r="O2353" s="30" t="s">
        <v>199</v>
      </c>
      <c r="P2353" s="30" t="s">
        <v>4446</v>
      </c>
      <c r="Q2353" s="31">
        <v>5974718</v>
      </c>
      <c r="R2353" s="31">
        <v>5974718</v>
      </c>
      <c r="S2353" s="30" t="s">
        <v>411</v>
      </c>
      <c r="T2353" s="30" t="s">
        <v>199</v>
      </c>
      <c r="U2353" s="29" t="s">
        <v>466</v>
      </c>
      <c r="V2353" s="29" t="s">
        <v>334</v>
      </c>
      <c r="W2353" s="29" t="s">
        <v>467</v>
      </c>
      <c r="X2353" s="29" t="s">
        <v>206</v>
      </c>
      <c r="Y2353" s="29" t="s">
        <v>480</v>
      </c>
      <c r="Z2353" s="29" t="s">
        <v>468</v>
      </c>
      <c r="AA2353" s="32">
        <v>497893</v>
      </c>
      <c r="AB2353" s="32">
        <v>497893</v>
      </c>
      <c r="AC2353" s="32">
        <v>497893</v>
      </c>
      <c r="AD2353" s="32">
        <v>497893</v>
      </c>
      <c r="AE2353" s="32">
        <v>497893</v>
      </c>
      <c r="AF2353" s="32">
        <v>497893</v>
      </c>
      <c r="AG2353" s="32">
        <v>497893</v>
      </c>
      <c r="AH2353" s="32">
        <v>497893</v>
      </c>
      <c r="AI2353" s="32">
        <v>497893</v>
      </c>
      <c r="AJ2353" s="32">
        <v>497893</v>
      </c>
      <c r="AK2353" s="32">
        <v>497893</v>
      </c>
      <c r="AL2353" s="32">
        <v>497893</v>
      </c>
      <c r="AM2353" s="32">
        <v>497893</v>
      </c>
      <c r="AN2353" s="32">
        <v>497893</v>
      </c>
      <c r="AO2353" s="32">
        <v>497893</v>
      </c>
      <c r="AP2353" s="32">
        <v>497893</v>
      </c>
      <c r="AQ2353" s="32">
        <v>497893</v>
      </c>
      <c r="AR2353" s="32">
        <v>497893</v>
      </c>
      <c r="AS2353" s="32">
        <v>497893</v>
      </c>
      <c r="AT2353" s="32">
        <v>497893</v>
      </c>
      <c r="AU2353" s="32">
        <v>497893</v>
      </c>
      <c r="AV2353" s="32">
        <v>497893</v>
      </c>
      <c r="AW2353" s="32">
        <v>497894</v>
      </c>
      <c r="AX2353" s="32">
        <v>497894</v>
      </c>
      <c r="AZ2353" s="13" t="str">
        <f t="shared" si="182"/>
        <v>Valor estimado supera a Compromisos en $ 1,00</v>
      </c>
      <c r="BA2353" s="13" t="str">
        <f t="shared" si="183"/>
        <v>Valor estimado supera a Obligaciones en $ 1,00</v>
      </c>
      <c r="BB2353" s="7">
        <f t="shared" si="184"/>
        <v>1</v>
      </c>
      <c r="BC2353" s="14">
        <f t="shared" si="185"/>
        <v>5974717</v>
      </c>
      <c r="BD2353" s="14">
        <f t="shared" si="185"/>
        <v>5974717</v>
      </c>
      <c r="BE2353" s="7">
        <f t="shared" si="186"/>
        <v>1</v>
      </c>
      <c r="BF2353" s="7">
        <f t="shared" si="186"/>
        <v>1</v>
      </c>
      <c r="BJ2353" s="2"/>
      <c r="BK2353" s="2"/>
      <c r="BL2353" s="2"/>
      <c r="BM2353" s="2"/>
      <c r="BN2353" s="2"/>
      <c r="BO2353" s="2"/>
      <c r="BP2353" s="2"/>
      <c r="BQ2353" s="2"/>
      <c r="BR2353" s="2"/>
    </row>
    <row r="2354" spans="1:70" s="3" customFormat="1" ht="42.75">
      <c r="A2354" s="2"/>
      <c r="B2354" s="28" t="s">
        <v>4575</v>
      </c>
      <c r="C2354" s="28" t="s">
        <v>4803</v>
      </c>
      <c r="D2354" s="28" t="s">
        <v>199</v>
      </c>
      <c r="E2354" s="29" t="s">
        <v>199</v>
      </c>
      <c r="F2354" s="29" t="s">
        <v>199</v>
      </c>
      <c r="G2354" s="29" t="s">
        <v>199</v>
      </c>
      <c r="H2354" s="29"/>
      <c r="I2354" s="29" t="s">
        <v>408</v>
      </c>
      <c r="J2354" s="29" t="s">
        <v>487</v>
      </c>
      <c r="K2354" s="29" t="s">
        <v>1692</v>
      </c>
      <c r="L2354" s="30" t="s">
        <v>146</v>
      </c>
      <c r="M2354" s="30" t="s">
        <v>146</v>
      </c>
      <c r="N2354" s="30">
        <v>12</v>
      </c>
      <c r="O2354" s="30" t="s">
        <v>199</v>
      </c>
      <c r="P2354" s="30" t="s">
        <v>4446</v>
      </c>
      <c r="Q2354" s="31">
        <v>2452500</v>
      </c>
      <c r="R2354" s="31">
        <v>2452500</v>
      </c>
      <c r="S2354" s="30" t="s">
        <v>411</v>
      </c>
      <c r="T2354" s="30" t="s">
        <v>199</v>
      </c>
      <c r="U2354" s="29" t="s">
        <v>466</v>
      </c>
      <c r="V2354" s="29" t="s">
        <v>334</v>
      </c>
      <c r="W2354" s="29" t="s">
        <v>467</v>
      </c>
      <c r="X2354" s="29" t="s">
        <v>206</v>
      </c>
      <c r="Y2354" s="29" t="s">
        <v>480</v>
      </c>
      <c r="Z2354" s="29" t="s">
        <v>468</v>
      </c>
      <c r="AA2354" s="32">
        <v>204375</v>
      </c>
      <c r="AB2354" s="32">
        <v>204375</v>
      </c>
      <c r="AC2354" s="32">
        <v>204375</v>
      </c>
      <c r="AD2354" s="32">
        <v>204375</v>
      </c>
      <c r="AE2354" s="32">
        <v>204375</v>
      </c>
      <c r="AF2354" s="32">
        <v>204375</v>
      </c>
      <c r="AG2354" s="32">
        <v>204375</v>
      </c>
      <c r="AH2354" s="32">
        <v>204375</v>
      </c>
      <c r="AI2354" s="32">
        <v>204375</v>
      </c>
      <c r="AJ2354" s="32">
        <v>204375</v>
      </c>
      <c r="AK2354" s="32">
        <v>204375</v>
      </c>
      <c r="AL2354" s="32">
        <v>204375</v>
      </c>
      <c r="AM2354" s="32">
        <v>204375</v>
      </c>
      <c r="AN2354" s="32">
        <v>204375</v>
      </c>
      <c r="AO2354" s="32">
        <v>204375</v>
      </c>
      <c r="AP2354" s="32">
        <v>204375</v>
      </c>
      <c r="AQ2354" s="32">
        <v>204375</v>
      </c>
      <c r="AR2354" s="32">
        <v>204375</v>
      </c>
      <c r="AS2354" s="32">
        <v>204375</v>
      </c>
      <c r="AT2354" s="32">
        <v>204375</v>
      </c>
      <c r="AU2354" s="32">
        <v>204375</v>
      </c>
      <c r="AV2354" s="32">
        <v>204375</v>
      </c>
      <c r="AW2354" s="32">
        <v>204375</v>
      </c>
      <c r="AX2354" s="32">
        <v>204375</v>
      </c>
      <c r="AZ2354" s="13" t="str">
        <f t="shared" si="182"/>
        <v>OK</v>
      </c>
      <c r="BA2354" s="13" t="str">
        <f t="shared" si="183"/>
        <v>OK</v>
      </c>
      <c r="BB2354" s="7">
        <f t="shared" si="184"/>
        <v>1</v>
      </c>
      <c r="BC2354" s="14">
        <f t="shared" si="185"/>
        <v>2452500</v>
      </c>
      <c r="BD2354" s="14">
        <f t="shared" si="185"/>
        <v>2452500</v>
      </c>
      <c r="BE2354" s="7">
        <f t="shared" si="186"/>
        <v>0</v>
      </c>
      <c r="BF2354" s="7">
        <f t="shared" si="186"/>
        <v>0</v>
      </c>
      <c r="BJ2354" s="2"/>
      <c r="BK2354" s="2"/>
      <c r="BL2354" s="2"/>
      <c r="BM2354" s="2"/>
      <c r="BN2354" s="2"/>
      <c r="BO2354" s="2"/>
      <c r="BP2354" s="2"/>
      <c r="BQ2354" s="2"/>
      <c r="BR2354" s="2"/>
    </row>
    <row r="2355" spans="1:70" s="3" customFormat="1" ht="51">
      <c r="A2355" s="2"/>
      <c r="B2355" s="28" t="s">
        <v>4576</v>
      </c>
      <c r="C2355" s="28" t="s">
        <v>4803</v>
      </c>
      <c r="D2355" s="28" t="s">
        <v>199</v>
      </c>
      <c r="E2355" s="29" t="s">
        <v>199</v>
      </c>
      <c r="F2355" s="29" t="s">
        <v>199</v>
      </c>
      <c r="G2355" s="29" t="s">
        <v>199</v>
      </c>
      <c r="H2355" s="29"/>
      <c r="I2355" s="29" t="s">
        <v>408</v>
      </c>
      <c r="J2355" s="29" t="s">
        <v>487</v>
      </c>
      <c r="K2355" s="29" t="s">
        <v>1692</v>
      </c>
      <c r="L2355" s="30" t="s">
        <v>146</v>
      </c>
      <c r="M2355" s="30" t="s">
        <v>146</v>
      </c>
      <c r="N2355" s="30">
        <v>12</v>
      </c>
      <c r="O2355" s="30" t="s">
        <v>199</v>
      </c>
      <c r="P2355" s="30" t="s">
        <v>4446</v>
      </c>
      <c r="Q2355" s="31">
        <v>901655</v>
      </c>
      <c r="R2355" s="31">
        <v>901655</v>
      </c>
      <c r="S2355" s="30" t="s">
        <v>411</v>
      </c>
      <c r="T2355" s="30" t="s">
        <v>199</v>
      </c>
      <c r="U2355" s="29" t="s">
        <v>466</v>
      </c>
      <c r="V2355" s="29" t="s">
        <v>334</v>
      </c>
      <c r="W2355" s="29" t="s">
        <v>467</v>
      </c>
      <c r="X2355" s="29" t="s">
        <v>206</v>
      </c>
      <c r="Y2355" s="29" t="s">
        <v>480</v>
      </c>
      <c r="Z2355" s="29" t="s">
        <v>468</v>
      </c>
      <c r="AA2355" s="32">
        <v>75138</v>
      </c>
      <c r="AB2355" s="32">
        <v>75138</v>
      </c>
      <c r="AC2355" s="32">
        <v>75138</v>
      </c>
      <c r="AD2355" s="32">
        <v>75138</v>
      </c>
      <c r="AE2355" s="32">
        <v>75138</v>
      </c>
      <c r="AF2355" s="32">
        <v>75138</v>
      </c>
      <c r="AG2355" s="32">
        <v>75138</v>
      </c>
      <c r="AH2355" s="32">
        <v>75138</v>
      </c>
      <c r="AI2355" s="32">
        <v>75138</v>
      </c>
      <c r="AJ2355" s="32">
        <v>75138</v>
      </c>
      <c r="AK2355" s="32">
        <v>75138</v>
      </c>
      <c r="AL2355" s="32">
        <v>75138</v>
      </c>
      <c r="AM2355" s="32">
        <v>75138</v>
      </c>
      <c r="AN2355" s="32">
        <v>75138</v>
      </c>
      <c r="AO2355" s="32">
        <v>75138</v>
      </c>
      <c r="AP2355" s="32">
        <v>75138</v>
      </c>
      <c r="AQ2355" s="32">
        <v>75138</v>
      </c>
      <c r="AR2355" s="32">
        <v>75138</v>
      </c>
      <c r="AS2355" s="32">
        <v>75138</v>
      </c>
      <c r="AT2355" s="32">
        <v>75138</v>
      </c>
      <c r="AU2355" s="32">
        <v>75138</v>
      </c>
      <c r="AV2355" s="32">
        <v>75138</v>
      </c>
      <c r="AW2355" s="32">
        <v>75137.5</v>
      </c>
      <c r="AX2355" s="32">
        <v>75137.5</v>
      </c>
      <c r="AZ2355" s="13" t="str">
        <f t="shared" si="182"/>
        <v>Compromisos superan al Valor estimado en $ 0,50</v>
      </c>
      <c r="BA2355" s="13" t="str">
        <f t="shared" si="183"/>
        <v>Obligaciones superan al Valor estimado en $ 0,50</v>
      </c>
      <c r="BB2355" s="7">
        <f t="shared" si="184"/>
        <v>1</v>
      </c>
      <c r="BC2355" s="14">
        <f t="shared" si="185"/>
        <v>901655.5</v>
      </c>
      <c r="BD2355" s="14">
        <f t="shared" si="185"/>
        <v>901655.5</v>
      </c>
      <c r="BE2355" s="7">
        <f t="shared" si="186"/>
        <v>1</v>
      </c>
      <c r="BF2355" s="7">
        <f t="shared" si="186"/>
        <v>1</v>
      </c>
      <c r="BJ2355" s="2"/>
      <c r="BK2355" s="2"/>
      <c r="BL2355" s="2"/>
      <c r="BM2355" s="2"/>
      <c r="BN2355" s="2"/>
      <c r="BO2355" s="2"/>
      <c r="BP2355" s="2"/>
      <c r="BQ2355" s="2"/>
      <c r="BR2355" s="2"/>
    </row>
    <row r="2356" spans="1:70" s="3" customFormat="1" ht="51">
      <c r="A2356" s="2"/>
      <c r="B2356" s="28" t="s">
        <v>4577</v>
      </c>
      <c r="C2356" s="28" t="s">
        <v>4803</v>
      </c>
      <c r="D2356" s="28" t="s">
        <v>199</v>
      </c>
      <c r="E2356" s="29" t="s">
        <v>199</v>
      </c>
      <c r="F2356" s="29" t="s">
        <v>199</v>
      </c>
      <c r="G2356" s="29" t="s">
        <v>199</v>
      </c>
      <c r="H2356" s="29"/>
      <c r="I2356" s="29" t="s">
        <v>408</v>
      </c>
      <c r="J2356" s="29" t="s">
        <v>487</v>
      </c>
      <c r="K2356" s="29" t="s">
        <v>1692</v>
      </c>
      <c r="L2356" s="30" t="s">
        <v>146</v>
      </c>
      <c r="M2356" s="30" t="s">
        <v>146</v>
      </c>
      <c r="N2356" s="30">
        <v>12</v>
      </c>
      <c r="O2356" s="30" t="s">
        <v>199</v>
      </c>
      <c r="P2356" s="30" t="s">
        <v>4446</v>
      </c>
      <c r="Q2356" s="31">
        <v>2482371</v>
      </c>
      <c r="R2356" s="31">
        <v>2482371</v>
      </c>
      <c r="S2356" s="30" t="s">
        <v>411</v>
      </c>
      <c r="T2356" s="30" t="s">
        <v>199</v>
      </c>
      <c r="U2356" s="29" t="s">
        <v>466</v>
      </c>
      <c r="V2356" s="29" t="s">
        <v>334</v>
      </c>
      <c r="W2356" s="29" t="s">
        <v>467</v>
      </c>
      <c r="X2356" s="29" t="s">
        <v>206</v>
      </c>
      <c r="Y2356" s="29" t="s">
        <v>480</v>
      </c>
      <c r="Z2356" s="29" t="s">
        <v>468</v>
      </c>
      <c r="AA2356" s="32">
        <v>206864</v>
      </c>
      <c r="AB2356" s="32">
        <v>206864</v>
      </c>
      <c r="AC2356" s="32">
        <v>206864</v>
      </c>
      <c r="AD2356" s="32">
        <v>206864</v>
      </c>
      <c r="AE2356" s="32">
        <v>206864</v>
      </c>
      <c r="AF2356" s="32">
        <v>206864</v>
      </c>
      <c r="AG2356" s="32">
        <v>206864</v>
      </c>
      <c r="AH2356" s="32">
        <v>206864</v>
      </c>
      <c r="AI2356" s="32">
        <v>206864</v>
      </c>
      <c r="AJ2356" s="32">
        <v>206864</v>
      </c>
      <c r="AK2356" s="32">
        <v>206864</v>
      </c>
      <c r="AL2356" s="32">
        <v>206864</v>
      </c>
      <c r="AM2356" s="32">
        <v>206864</v>
      </c>
      <c r="AN2356" s="32">
        <v>206864</v>
      </c>
      <c r="AO2356" s="32">
        <v>206864</v>
      </c>
      <c r="AP2356" s="32">
        <v>206864</v>
      </c>
      <c r="AQ2356" s="32">
        <v>206864</v>
      </c>
      <c r="AR2356" s="32">
        <v>206864</v>
      </c>
      <c r="AS2356" s="32">
        <v>206864</v>
      </c>
      <c r="AT2356" s="32">
        <v>206864</v>
      </c>
      <c r="AU2356" s="32">
        <v>206864</v>
      </c>
      <c r="AV2356" s="32">
        <v>206864</v>
      </c>
      <c r="AW2356" s="32">
        <v>206865.5</v>
      </c>
      <c r="AX2356" s="32">
        <v>206865.5</v>
      </c>
      <c r="AZ2356" s="13" t="str">
        <f t="shared" si="182"/>
        <v>Valor estimado supera a Compromisos en $ 1,50</v>
      </c>
      <c r="BA2356" s="13" t="str">
        <f t="shared" si="183"/>
        <v>Valor estimado supera a Obligaciones en $ 1,50</v>
      </c>
      <c r="BB2356" s="7">
        <f t="shared" si="184"/>
        <v>1</v>
      </c>
      <c r="BC2356" s="14">
        <f t="shared" si="185"/>
        <v>2482369.5</v>
      </c>
      <c r="BD2356" s="14">
        <f t="shared" si="185"/>
        <v>2482369.5</v>
      </c>
      <c r="BE2356" s="7">
        <f t="shared" si="186"/>
        <v>1</v>
      </c>
      <c r="BF2356" s="7">
        <f t="shared" si="186"/>
        <v>1</v>
      </c>
      <c r="BJ2356" s="2"/>
      <c r="BK2356" s="2"/>
      <c r="BL2356" s="2"/>
      <c r="BM2356" s="2"/>
      <c r="BN2356" s="2"/>
      <c r="BO2356" s="2"/>
      <c r="BP2356" s="2"/>
      <c r="BQ2356" s="2"/>
      <c r="BR2356" s="2"/>
    </row>
    <row r="2357" spans="1:70" s="3" customFormat="1" ht="51">
      <c r="A2357" s="2"/>
      <c r="B2357" s="28" t="s">
        <v>4578</v>
      </c>
      <c r="C2357" s="28" t="s">
        <v>4803</v>
      </c>
      <c r="D2357" s="28" t="s">
        <v>199</v>
      </c>
      <c r="E2357" s="29" t="s">
        <v>199</v>
      </c>
      <c r="F2357" s="29" t="s">
        <v>199</v>
      </c>
      <c r="G2357" s="29" t="s">
        <v>199</v>
      </c>
      <c r="H2357" s="29"/>
      <c r="I2357" s="29" t="s">
        <v>408</v>
      </c>
      <c r="J2357" s="29" t="s">
        <v>487</v>
      </c>
      <c r="K2357" s="29" t="s">
        <v>1692</v>
      </c>
      <c r="L2357" s="30" t="s">
        <v>146</v>
      </c>
      <c r="M2357" s="30" t="s">
        <v>146</v>
      </c>
      <c r="N2357" s="30">
        <v>12</v>
      </c>
      <c r="O2357" s="30" t="s">
        <v>199</v>
      </c>
      <c r="P2357" s="30" t="s">
        <v>4446</v>
      </c>
      <c r="Q2357" s="31">
        <v>87200</v>
      </c>
      <c r="R2357" s="31">
        <v>87200</v>
      </c>
      <c r="S2357" s="30" t="s">
        <v>411</v>
      </c>
      <c r="T2357" s="30" t="s">
        <v>199</v>
      </c>
      <c r="U2357" s="29" t="s">
        <v>466</v>
      </c>
      <c r="V2357" s="29" t="s">
        <v>334</v>
      </c>
      <c r="W2357" s="29" t="s">
        <v>467</v>
      </c>
      <c r="X2357" s="29" t="s">
        <v>206</v>
      </c>
      <c r="Y2357" s="29" t="s">
        <v>480</v>
      </c>
      <c r="Z2357" s="29" t="s">
        <v>468</v>
      </c>
      <c r="AA2357" s="32">
        <v>7267</v>
      </c>
      <c r="AB2357" s="32">
        <v>7267</v>
      </c>
      <c r="AC2357" s="32">
        <v>7267</v>
      </c>
      <c r="AD2357" s="32">
        <v>7267</v>
      </c>
      <c r="AE2357" s="32">
        <v>7267</v>
      </c>
      <c r="AF2357" s="32">
        <v>7267</v>
      </c>
      <c r="AG2357" s="32">
        <v>7267</v>
      </c>
      <c r="AH2357" s="32">
        <v>7267</v>
      </c>
      <c r="AI2357" s="32">
        <v>7267</v>
      </c>
      <c r="AJ2357" s="32">
        <v>7267</v>
      </c>
      <c r="AK2357" s="32">
        <v>7267</v>
      </c>
      <c r="AL2357" s="32">
        <v>7267</v>
      </c>
      <c r="AM2357" s="32">
        <v>7267</v>
      </c>
      <c r="AN2357" s="32">
        <v>7267</v>
      </c>
      <c r="AO2357" s="32">
        <v>7267</v>
      </c>
      <c r="AP2357" s="32">
        <v>7267</v>
      </c>
      <c r="AQ2357" s="32">
        <v>7267</v>
      </c>
      <c r="AR2357" s="32">
        <v>7267</v>
      </c>
      <c r="AS2357" s="32">
        <v>7267</v>
      </c>
      <c r="AT2357" s="32">
        <v>7267</v>
      </c>
      <c r="AU2357" s="32">
        <v>7267</v>
      </c>
      <c r="AV2357" s="32">
        <v>7267</v>
      </c>
      <c r="AW2357" s="32">
        <v>7265</v>
      </c>
      <c r="AX2357" s="32">
        <v>7265</v>
      </c>
      <c r="AZ2357" s="13" t="str">
        <f t="shared" si="182"/>
        <v>Compromisos superan al Valor estimado en $ 2,00</v>
      </c>
      <c r="BA2357" s="13" t="str">
        <f t="shared" si="183"/>
        <v>Obligaciones superan al Valor estimado en $ 2,00</v>
      </c>
      <c r="BB2357" s="7">
        <f t="shared" si="184"/>
        <v>1</v>
      </c>
      <c r="BC2357" s="14">
        <f t="shared" si="185"/>
        <v>87202</v>
      </c>
      <c r="BD2357" s="14">
        <f t="shared" si="185"/>
        <v>87202</v>
      </c>
      <c r="BE2357" s="7">
        <f t="shared" si="186"/>
        <v>1</v>
      </c>
      <c r="BF2357" s="7">
        <f t="shared" si="186"/>
        <v>1</v>
      </c>
      <c r="BJ2357" s="2"/>
      <c r="BK2357" s="2"/>
      <c r="BL2357" s="2"/>
      <c r="BM2357" s="2"/>
      <c r="BN2357" s="2"/>
      <c r="BO2357" s="2"/>
      <c r="BP2357" s="2"/>
      <c r="BQ2357" s="2"/>
      <c r="BR2357" s="2"/>
    </row>
    <row r="2358" spans="1:70" s="3" customFormat="1" ht="42.75">
      <c r="A2358" s="2"/>
      <c r="B2358" s="28" t="s">
        <v>4579</v>
      </c>
      <c r="C2358" s="28" t="s">
        <v>4803</v>
      </c>
      <c r="D2358" s="28" t="s">
        <v>199</v>
      </c>
      <c r="E2358" s="29" t="s">
        <v>199</v>
      </c>
      <c r="F2358" s="29" t="s">
        <v>199</v>
      </c>
      <c r="G2358" s="29" t="s">
        <v>199</v>
      </c>
      <c r="H2358" s="29"/>
      <c r="I2358" s="29" t="s">
        <v>408</v>
      </c>
      <c r="J2358" s="29" t="s">
        <v>487</v>
      </c>
      <c r="K2358" s="29" t="s">
        <v>1692</v>
      </c>
      <c r="L2358" s="30" t="s">
        <v>146</v>
      </c>
      <c r="M2358" s="30" t="s">
        <v>146</v>
      </c>
      <c r="N2358" s="30">
        <v>12</v>
      </c>
      <c r="O2358" s="30" t="s">
        <v>199</v>
      </c>
      <c r="P2358" s="30" t="s">
        <v>4446</v>
      </c>
      <c r="Q2358" s="31">
        <v>3468240</v>
      </c>
      <c r="R2358" s="31">
        <v>3468240</v>
      </c>
      <c r="S2358" s="30" t="s">
        <v>411</v>
      </c>
      <c r="T2358" s="30" t="s">
        <v>199</v>
      </c>
      <c r="U2358" s="29" t="s">
        <v>466</v>
      </c>
      <c r="V2358" s="29" t="s">
        <v>334</v>
      </c>
      <c r="W2358" s="29" t="s">
        <v>467</v>
      </c>
      <c r="X2358" s="29" t="s">
        <v>206</v>
      </c>
      <c r="Y2358" s="29" t="s">
        <v>480</v>
      </c>
      <c r="Z2358" s="29" t="s">
        <v>468</v>
      </c>
      <c r="AA2358" s="32">
        <v>289020</v>
      </c>
      <c r="AB2358" s="32">
        <v>289020</v>
      </c>
      <c r="AC2358" s="32">
        <v>289020</v>
      </c>
      <c r="AD2358" s="32">
        <v>289020</v>
      </c>
      <c r="AE2358" s="32">
        <v>289020</v>
      </c>
      <c r="AF2358" s="32">
        <v>289020</v>
      </c>
      <c r="AG2358" s="32">
        <v>289020</v>
      </c>
      <c r="AH2358" s="32">
        <v>289020</v>
      </c>
      <c r="AI2358" s="32">
        <v>289020</v>
      </c>
      <c r="AJ2358" s="32">
        <v>289020</v>
      </c>
      <c r="AK2358" s="32">
        <v>289020</v>
      </c>
      <c r="AL2358" s="32">
        <v>289020</v>
      </c>
      <c r="AM2358" s="32">
        <v>289020</v>
      </c>
      <c r="AN2358" s="32">
        <v>289020</v>
      </c>
      <c r="AO2358" s="32">
        <v>289020</v>
      </c>
      <c r="AP2358" s="32">
        <v>289020</v>
      </c>
      <c r="AQ2358" s="32">
        <v>289020</v>
      </c>
      <c r="AR2358" s="32">
        <v>289020</v>
      </c>
      <c r="AS2358" s="32">
        <v>289020</v>
      </c>
      <c r="AT2358" s="32">
        <v>289020</v>
      </c>
      <c r="AU2358" s="32">
        <v>289020</v>
      </c>
      <c r="AV2358" s="32">
        <v>289020</v>
      </c>
      <c r="AW2358" s="32">
        <v>289020</v>
      </c>
      <c r="AX2358" s="32">
        <v>289020</v>
      </c>
      <c r="AZ2358" s="13" t="str">
        <f t="shared" si="182"/>
        <v>OK</v>
      </c>
      <c r="BA2358" s="13" t="str">
        <f t="shared" si="183"/>
        <v>OK</v>
      </c>
      <c r="BB2358" s="7">
        <f t="shared" si="184"/>
        <v>1</v>
      </c>
      <c r="BC2358" s="14">
        <f t="shared" si="185"/>
        <v>3468240</v>
      </c>
      <c r="BD2358" s="14">
        <f t="shared" si="185"/>
        <v>3468240</v>
      </c>
      <c r="BE2358" s="7">
        <f t="shared" si="186"/>
        <v>0</v>
      </c>
      <c r="BF2358" s="7">
        <f t="shared" si="186"/>
        <v>0</v>
      </c>
      <c r="BJ2358" s="2"/>
      <c r="BK2358" s="2"/>
      <c r="BL2358" s="2"/>
      <c r="BM2358" s="2"/>
      <c r="BN2358" s="2"/>
      <c r="BO2358" s="2"/>
      <c r="BP2358" s="2"/>
      <c r="BQ2358" s="2"/>
      <c r="BR2358" s="2"/>
    </row>
    <row r="2359" spans="1:70" s="3" customFormat="1" ht="42.75">
      <c r="A2359" s="2"/>
      <c r="B2359" s="28" t="s">
        <v>4580</v>
      </c>
      <c r="C2359" s="28" t="s">
        <v>4803</v>
      </c>
      <c r="D2359" s="28" t="s">
        <v>199</v>
      </c>
      <c r="E2359" s="29" t="s">
        <v>199</v>
      </c>
      <c r="F2359" s="29" t="s">
        <v>199</v>
      </c>
      <c r="G2359" s="29" t="s">
        <v>199</v>
      </c>
      <c r="H2359" s="29"/>
      <c r="I2359" s="29" t="s">
        <v>408</v>
      </c>
      <c r="J2359" s="29" t="s">
        <v>487</v>
      </c>
      <c r="K2359" s="29" t="s">
        <v>1692</v>
      </c>
      <c r="L2359" s="30" t="s">
        <v>146</v>
      </c>
      <c r="M2359" s="30" t="s">
        <v>146</v>
      </c>
      <c r="N2359" s="30">
        <v>12</v>
      </c>
      <c r="O2359" s="30" t="s">
        <v>199</v>
      </c>
      <c r="P2359" s="30" t="s">
        <v>4446</v>
      </c>
      <c r="Q2359" s="31">
        <v>1962000</v>
      </c>
      <c r="R2359" s="31">
        <v>1962000</v>
      </c>
      <c r="S2359" s="30" t="s">
        <v>411</v>
      </c>
      <c r="T2359" s="30" t="s">
        <v>199</v>
      </c>
      <c r="U2359" s="29" t="s">
        <v>466</v>
      </c>
      <c r="V2359" s="29" t="s">
        <v>334</v>
      </c>
      <c r="W2359" s="29" t="s">
        <v>467</v>
      </c>
      <c r="X2359" s="29" t="s">
        <v>206</v>
      </c>
      <c r="Y2359" s="29" t="s">
        <v>480</v>
      </c>
      <c r="Z2359" s="29" t="s">
        <v>468</v>
      </c>
      <c r="AA2359" s="32">
        <v>163500</v>
      </c>
      <c r="AB2359" s="32">
        <v>163500</v>
      </c>
      <c r="AC2359" s="32">
        <v>163500</v>
      </c>
      <c r="AD2359" s="32">
        <v>163500</v>
      </c>
      <c r="AE2359" s="32">
        <v>163500</v>
      </c>
      <c r="AF2359" s="32">
        <v>163500</v>
      </c>
      <c r="AG2359" s="32">
        <v>163500</v>
      </c>
      <c r="AH2359" s="32">
        <v>163500</v>
      </c>
      <c r="AI2359" s="32">
        <v>163500</v>
      </c>
      <c r="AJ2359" s="32">
        <v>163500</v>
      </c>
      <c r="AK2359" s="32">
        <v>163500</v>
      </c>
      <c r="AL2359" s="32">
        <v>163500</v>
      </c>
      <c r="AM2359" s="32">
        <v>163500</v>
      </c>
      <c r="AN2359" s="32">
        <v>163500</v>
      </c>
      <c r="AO2359" s="32">
        <v>163500</v>
      </c>
      <c r="AP2359" s="32">
        <v>163500</v>
      </c>
      <c r="AQ2359" s="32">
        <v>163500</v>
      </c>
      <c r="AR2359" s="32">
        <v>163500</v>
      </c>
      <c r="AS2359" s="32">
        <v>163500</v>
      </c>
      <c r="AT2359" s="32">
        <v>163500</v>
      </c>
      <c r="AU2359" s="32">
        <v>163500</v>
      </c>
      <c r="AV2359" s="32">
        <v>163500</v>
      </c>
      <c r="AW2359" s="32">
        <v>163500</v>
      </c>
      <c r="AX2359" s="32">
        <v>163500</v>
      </c>
      <c r="AZ2359" s="13" t="str">
        <f t="shared" si="182"/>
        <v>OK</v>
      </c>
      <c r="BA2359" s="13" t="str">
        <f t="shared" si="183"/>
        <v>OK</v>
      </c>
      <c r="BB2359" s="7">
        <f t="shared" si="184"/>
        <v>1</v>
      </c>
      <c r="BC2359" s="14">
        <f t="shared" si="185"/>
        <v>1962000</v>
      </c>
      <c r="BD2359" s="14">
        <f t="shared" si="185"/>
        <v>1962000</v>
      </c>
      <c r="BE2359" s="7">
        <f t="shared" si="186"/>
        <v>0</v>
      </c>
      <c r="BF2359" s="7">
        <f t="shared" si="186"/>
        <v>0</v>
      </c>
      <c r="BJ2359" s="2"/>
      <c r="BK2359" s="2"/>
      <c r="BL2359" s="2"/>
      <c r="BM2359" s="2"/>
      <c r="BN2359" s="2"/>
      <c r="BO2359" s="2"/>
      <c r="BP2359" s="2"/>
      <c r="BQ2359" s="2"/>
      <c r="BR2359" s="2"/>
    </row>
    <row r="2360" spans="1:70" s="3" customFormat="1" ht="51">
      <c r="A2360" s="2"/>
      <c r="B2360" s="28" t="s">
        <v>4581</v>
      </c>
      <c r="C2360" s="28" t="s">
        <v>4803</v>
      </c>
      <c r="D2360" s="28" t="s">
        <v>199</v>
      </c>
      <c r="E2360" s="29" t="s">
        <v>199</v>
      </c>
      <c r="F2360" s="29" t="s">
        <v>199</v>
      </c>
      <c r="G2360" s="29" t="s">
        <v>199</v>
      </c>
      <c r="H2360" s="29"/>
      <c r="I2360" s="29" t="s">
        <v>408</v>
      </c>
      <c r="J2360" s="29" t="s">
        <v>487</v>
      </c>
      <c r="K2360" s="29" t="s">
        <v>1692</v>
      </c>
      <c r="L2360" s="30" t="s">
        <v>146</v>
      </c>
      <c r="M2360" s="30" t="s">
        <v>146</v>
      </c>
      <c r="N2360" s="30">
        <v>12</v>
      </c>
      <c r="O2360" s="30" t="s">
        <v>199</v>
      </c>
      <c r="P2360" s="30" t="s">
        <v>4446</v>
      </c>
      <c r="Q2360" s="31">
        <v>381500</v>
      </c>
      <c r="R2360" s="31">
        <v>381500</v>
      </c>
      <c r="S2360" s="30" t="s">
        <v>411</v>
      </c>
      <c r="T2360" s="30" t="s">
        <v>199</v>
      </c>
      <c r="U2360" s="29" t="s">
        <v>466</v>
      </c>
      <c r="V2360" s="29" t="s">
        <v>334</v>
      </c>
      <c r="W2360" s="29" t="s">
        <v>467</v>
      </c>
      <c r="X2360" s="29" t="s">
        <v>206</v>
      </c>
      <c r="Y2360" s="29" t="s">
        <v>480</v>
      </c>
      <c r="Z2360" s="29" t="s">
        <v>468</v>
      </c>
      <c r="AA2360" s="32">
        <v>31792</v>
      </c>
      <c r="AB2360" s="32">
        <v>31792</v>
      </c>
      <c r="AC2360" s="32">
        <v>31792</v>
      </c>
      <c r="AD2360" s="32">
        <v>31792</v>
      </c>
      <c r="AE2360" s="32">
        <v>31792</v>
      </c>
      <c r="AF2360" s="32">
        <v>31792</v>
      </c>
      <c r="AG2360" s="32">
        <v>31792</v>
      </c>
      <c r="AH2360" s="32">
        <v>31792</v>
      </c>
      <c r="AI2360" s="32">
        <v>31792</v>
      </c>
      <c r="AJ2360" s="32">
        <v>31792</v>
      </c>
      <c r="AK2360" s="32">
        <v>31792</v>
      </c>
      <c r="AL2360" s="32">
        <v>31792</v>
      </c>
      <c r="AM2360" s="32">
        <v>31792</v>
      </c>
      <c r="AN2360" s="32">
        <v>31792</v>
      </c>
      <c r="AO2360" s="32">
        <v>31792</v>
      </c>
      <c r="AP2360" s="32">
        <v>31792</v>
      </c>
      <c r="AQ2360" s="32">
        <v>31792</v>
      </c>
      <c r="AR2360" s="32">
        <v>31792</v>
      </c>
      <c r="AS2360" s="32">
        <v>31792</v>
      </c>
      <c r="AT2360" s="32">
        <v>31792</v>
      </c>
      <c r="AU2360" s="32">
        <v>31792</v>
      </c>
      <c r="AV2360" s="32">
        <v>31792</v>
      </c>
      <c r="AW2360" s="32">
        <v>31790</v>
      </c>
      <c r="AX2360" s="32">
        <v>31790</v>
      </c>
      <c r="AZ2360" s="13" t="str">
        <f t="shared" si="182"/>
        <v>Compromisos superan al Valor estimado en $ 2,00</v>
      </c>
      <c r="BA2360" s="13" t="str">
        <f t="shared" si="183"/>
        <v>Obligaciones superan al Valor estimado en $ 2,00</v>
      </c>
      <c r="BB2360" s="7">
        <f t="shared" si="184"/>
        <v>1</v>
      </c>
      <c r="BC2360" s="14">
        <f t="shared" si="185"/>
        <v>381502</v>
      </c>
      <c r="BD2360" s="14">
        <f t="shared" si="185"/>
        <v>381502</v>
      </c>
      <c r="BE2360" s="7">
        <f t="shared" si="186"/>
        <v>1</v>
      </c>
      <c r="BF2360" s="7">
        <f t="shared" si="186"/>
        <v>1</v>
      </c>
      <c r="BJ2360" s="2"/>
      <c r="BK2360" s="2"/>
      <c r="BL2360" s="2"/>
      <c r="BM2360" s="2"/>
      <c r="BN2360" s="2"/>
      <c r="BO2360" s="2"/>
      <c r="BP2360" s="2"/>
      <c r="BQ2360" s="2"/>
      <c r="BR2360" s="2"/>
    </row>
    <row r="2361" spans="1:70" s="3" customFormat="1" ht="42.75">
      <c r="A2361" s="2"/>
      <c r="B2361" s="28" t="s">
        <v>4582</v>
      </c>
      <c r="C2361" s="28" t="s">
        <v>4803</v>
      </c>
      <c r="D2361" s="28" t="s">
        <v>199</v>
      </c>
      <c r="E2361" s="29" t="s">
        <v>199</v>
      </c>
      <c r="F2361" s="29" t="s">
        <v>199</v>
      </c>
      <c r="G2361" s="29" t="s">
        <v>199</v>
      </c>
      <c r="H2361" s="29"/>
      <c r="I2361" s="29" t="s">
        <v>408</v>
      </c>
      <c r="J2361" s="29" t="s">
        <v>487</v>
      </c>
      <c r="K2361" s="29" t="s">
        <v>1692</v>
      </c>
      <c r="L2361" s="30" t="s">
        <v>146</v>
      </c>
      <c r="M2361" s="30" t="s">
        <v>146</v>
      </c>
      <c r="N2361" s="30">
        <v>12</v>
      </c>
      <c r="O2361" s="30" t="s">
        <v>199</v>
      </c>
      <c r="P2361" s="30" t="s">
        <v>4446</v>
      </c>
      <c r="Q2361" s="31">
        <v>10479348</v>
      </c>
      <c r="R2361" s="31">
        <v>10479348</v>
      </c>
      <c r="S2361" s="30" t="s">
        <v>411</v>
      </c>
      <c r="T2361" s="30" t="s">
        <v>199</v>
      </c>
      <c r="U2361" s="29" t="s">
        <v>466</v>
      </c>
      <c r="V2361" s="29" t="s">
        <v>334</v>
      </c>
      <c r="W2361" s="29" t="s">
        <v>467</v>
      </c>
      <c r="X2361" s="29" t="s">
        <v>206</v>
      </c>
      <c r="Y2361" s="29" t="s">
        <v>480</v>
      </c>
      <c r="Z2361" s="29" t="s">
        <v>468</v>
      </c>
      <c r="AA2361" s="32">
        <v>873279</v>
      </c>
      <c r="AB2361" s="32">
        <v>873279</v>
      </c>
      <c r="AC2361" s="32">
        <v>873279</v>
      </c>
      <c r="AD2361" s="32">
        <v>873279</v>
      </c>
      <c r="AE2361" s="32">
        <v>873279</v>
      </c>
      <c r="AF2361" s="32">
        <v>873279</v>
      </c>
      <c r="AG2361" s="32">
        <v>873279</v>
      </c>
      <c r="AH2361" s="32">
        <v>873279</v>
      </c>
      <c r="AI2361" s="32">
        <v>873279</v>
      </c>
      <c r="AJ2361" s="32">
        <v>873279</v>
      </c>
      <c r="AK2361" s="32">
        <v>873279</v>
      </c>
      <c r="AL2361" s="32">
        <v>873279</v>
      </c>
      <c r="AM2361" s="32">
        <v>873279</v>
      </c>
      <c r="AN2361" s="32">
        <v>873279</v>
      </c>
      <c r="AO2361" s="32">
        <v>873279</v>
      </c>
      <c r="AP2361" s="32">
        <v>873279</v>
      </c>
      <c r="AQ2361" s="32">
        <v>873279</v>
      </c>
      <c r="AR2361" s="32">
        <v>873279</v>
      </c>
      <c r="AS2361" s="32">
        <v>873279</v>
      </c>
      <c r="AT2361" s="32">
        <v>873279</v>
      </c>
      <c r="AU2361" s="32">
        <v>873279</v>
      </c>
      <c r="AV2361" s="32">
        <v>873279</v>
      </c>
      <c r="AW2361" s="32">
        <v>873279</v>
      </c>
      <c r="AX2361" s="32">
        <v>873279</v>
      </c>
      <c r="AZ2361" s="13" t="str">
        <f t="shared" si="182"/>
        <v>OK</v>
      </c>
      <c r="BA2361" s="13" t="str">
        <f t="shared" si="183"/>
        <v>OK</v>
      </c>
      <c r="BB2361" s="7">
        <f t="shared" si="184"/>
        <v>1</v>
      </c>
      <c r="BC2361" s="14">
        <f t="shared" si="185"/>
        <v>10479348</v>
      </c>
      <c r="BD2361" s="14">
        <f t="shared" si="185"/>
        <v>10479348</v>
      </c>
      <c r="BE2361" s="7">
        <f t="shared" si="186"/>
        <v>0</v>
      </c>
      <c r="BF2361" s="7">
        <f t="shared" si="186"/>
        <v>0</v>
      </c>
      <c r="BJ2361" s="2"/>
      <c r="BK2361" s="2"/>
      <c r="BL2361" s="2"/>
      <c r="BM2361" s="2"/>
      <c r="BN2361" s="2"/>
      <c r="BO2361" s="2"/>
      <c r="BP2361" s="2"/>
      <c r="BQ2361" s="2"/>
      <c r="BR2361" s="2"/>
    </row>
    <row r="2362" spans="1:70" s="3" customFormat="1" ht="51">
      <c r="A2362" s="2"/>
      <c r="B2362" s="28" t="s">
        <v>4583</v>
      </c>
      <c r="C2362" s="28" t="s">
        <v>4803</v>
      </c>
      <c r="D2362" s="28" t="s">
        <v>199</v>
      </c>
      <c r="E2362" s="29" t="s">
        <v>199</v>
      </c>
      <c r="F2362" s="29" t="s">
        <v>199</v>
      </c>
      <c r="G2362" s="29" t="s">
        <v>199</v>
      </c>
      <c r="H2362" s="29"/>
      <c r="I2362" s="29" t="s">
        <v>408</v>
      </c>
      <c r="J2362" s="29" t="s">
        <v>487</v>
      </c>
      <c r="K2362" s="29" t="s">
        <v>1692</v>
      </c>
      <c r="L2362" s="30" t="s">
        <v>146</v>
      </c>
      <c r="M2362" s="30" t="s">
        <v>146</v>
      </c>
      <c r="N2362" s="30">
        <v>12</v>
      </c>
      <c r="O2362" s="30" t="s">
        <v>199</v>
      </c>
      <c r="P2362" s="30" t="s">
        <v>4446</v>
      </c>
      <c r="Q2362" s="31">
        <v>1208810</v>
      </c>
      <c r="R2362" s="31">
        <v>1208810</v>
      </c>
      <c r="S2362" s="30" t="s">
        <v>411</v>
      </c>
      <c r="T2362" s="30" t="s">
        <v>199</v>
      </c>
      <c r="U2362" s="29" t="s">
        <v>466</v>
      </c>
      <c r="V2362" s="29" t="s">
        <v>334</v>
      </c>
      <c r="W2362" s="29" t="s">
        <v>467</v>
      </c>
      <c r="X2362" s="29" t="s">
        <v>206</v>
      </c>
      <c r="Y2362" s="29" t="s">
        <v>480</v>
      </c>
      <c r="Z2362" s="29" t="s">
        <v>468</v>
      </c>
      <c r="AA2362" s="32">
        <v>100734</v>
      </c>
      <c r="AB2362" s="32">
        <v>100734</v>
      </c>
      <c r="AC2362" s="32">
        <v>100734</v>
      </c>
      <c r="AD2362" s="32">
        <v>100734</v>
      </c>
      <c r="AE2362" s="32">
        <v>100734</v>
      </c>
      <c r="AF2362" s="32">
        <v>100734</v>
      </c>
      <c r="AG2362" s="32">
        <v>100734</v>
      </c>
      <c r="AH2362" s="32">
        <v>100734</v>
      </c>
      <c r="AI2362" s="32">
        <v>100734</v>
      </c>
      <c r="AJ2362" s="32">
        <v>100734</v>
      </c>
      <c r="AK2362" s="32">
        <v>100734</v>
      </c>
      <c r="AL2362" s="32">
        <v>100734</v>
      </c>
      <c r="AM2362" s="32">
        <v>100734</v>
      </c>
      <c r="AN2362" s="32">
        <v>100734</v>
      </c>
      <c r="AO2362" s="32">
        <v>100734</v>
      </c>
      <c r="AP2362" s="32">
        <v>100734</v>
      </c>
      <c r="AQ2362" s="32">
        <v>100734</v>
      </c>
      <c r="AR2362" s="32">
        <v>100734</v>
      </c>
      <c r="AS2362" s="32">
        <v>100734</v>
      </c>
      <c r="AT2362" s="32">
        <v>100734</v>
      </c>
      <c r="AU2362" s="32">
        <v>100734</v>
      </c>
      <c r="AV2362" s="32">
        <v>100734</v>
      </c>
      <c r="AW2362" s="32">
        <v>100735</v>
      </c>
      <c r="AX2362" s="32">
        <v>100735</v>
      </c>
      <c r="AZ2362" s="13" t="str">
        <f t="shared" si="182"/>
        <v>Valor estimado supera a Compromisos en $ 1,00</v>
      </c>
      <c r="BA2362" s="13" t="str">
        <f t="shared" si="183"/>
        <v>Valor estimado supera a Obligaciones en $ 1,00</v>
      </c>
      <c r="BB2362" s="7">
        <f t="shared" si="184"/>
        <v>1</v>
      </c>
      <c r="BC2362" s="14">
        <f t="shared" si="185"/>
        <v>1208809</v>
      </c>
      <c r="BD2362" s="14">
        <f t="shared" si="185"/>
        <v>1208809</v>
      </c>
      <c r="BE2362" s="7">
        <f t="shared" si="186"/>
        <v>1</v>
      </c>
      <c r="BF2362" s="7">
        <f t="shared" si="186"/>
        <v>1</v>
      </c>
      <c r="BJ2362" s="2"/>
      <c r="BK2362" s="2"/>
      <c r="BL2362" s="2"/>
      <c r="BM2362" s="2"/>
      <c r="BN2362" s="2"/>
      <c r="BO2362" s="2"/>
      <c r="BP2362" s="2"/>
      <c r="BQ2362" s="2"/>
      <c r="BR2362" s="2"/>
    </row>
    <row r="2363" spans="1:70" s="3" customFormat="1" ht="51">
      <c r="A2363" s="2"/>
      <c r="B2363" s="28" t="s">
        <v>4584</v>
      </c>
      <c r="C2363" s="28" t="s">
        <v>4803</v>
      </c>
      <c r="D2363" s="28" t="s">
        <v>199</v>
      </c>
      <c r="E2363" s="29" t="s">
        <v>199</v>
      </c>
      <c r="F2363" s="29" t="s">
        <v>199</v>
      </c>
      <c r="G2363" s="29" t="s">
        <v>199</v>
      </c>
      <c r="H2363" s="29"/>
      <c r="I2363" s="29" t="s">
        <v>408</v>
      </c>
      <c r="J2363" s="29" t="s">
        <v>487</v>
      </c>
      <c r="K2363" s="29" t="s">
        <v>1692</v>
      </c>
      <c r="L2363" s="30" t="s">
        <v>146</v>
      </c>
      <c r="M2363" s="30" t="s">
        <v>146</v>
      </c>
      <c r="N2363" s="30">
        <v>12</v>
      </c>
      <c r="O2363" s="30" t="s">
        <v>199</v>
      </c>
      <c r="P2363" s="30" t="s">
        <v>4446</v>
      </c>
      <c r="Q2363" s="31">
        <v>377382</v>
      </c>
      <c r="R2363" s="31">
        <v>377382</v>
      </c>
      <c r="S2363" s="30" t="s">
        <v>411</v>
      </c>
      <c r="T2363" s="30" t="s">
        <v>199</v>
      </c>
      <c r="U2363" s="29" t="s">
        <v>466</v>
      </c>
      <c r="V2363" s="29" t="s">
        <v>334</v>
      </c>
      <c r="W2363" s="29" t="s">
        <v>467</v>
      </c>
      <c r="X2363" s="29" t="s">
        <v>206</v>
      </c>
      <c r="Y2363" s="29" t="s">
        <v>480</v>
      </c>
      <c r="Z2363" s="29" t="s">
        <v>468</v>
      </c>
      <c r="AA2363" s="32">
        <v>314782</v>
      </c>
      <c r="AB2363" s="32">
        <v>314782</v>
      </c>
      <c r="AC2363" s="32">
        <v>314782</v>
      </c>
      <c r="AD2363" s="32">
        <v>314782</v>
      </c>
      <c r="AE2363" s="32">
        <v>314782</v>
      </c>
      <c r="AF2363" s="32">
        <v>314782</v>
      </c>
      <c r="AG2363" s="32">
        <v>314782</v>
      </c>
      <c r="AH2363" s="32">
        <v>314782</v>
      </c>
      <c r="AI2363" s="32">
        <v>314782</v>
      </c>
      <c r="AJ2363" s="32">
        <v>314782</v>
      </c>
      <c r="AK2363" s="32">
        <v>314782</v>
      </c>
      <c r="AL2363" s="32">
        <v>314782</v>
      </c>
      <c r="AM2363" s="32">
        <v>314782</v>
      </c>
      <c r="AN2363" s="32">
        <v>314782</v>
      </c>
      <c r="AO2363" s="32">
        <v>314782</v>
      </c>
      <c r="AP2363" s="32">
        <v>314782</v>
      </c>
      <c r="AQ2363" s="32">
        <v>314782</v>
      </c>
      <c r="AR2363" s="32">
        <v>314782</v>
      </c>
      <c r="AS2363" s="32">
        <v>314782</v>
      </c>
      <c r="AT2363" s="32">
        <v>314782</v>
      </c>
      <c r="AU2363" s="32">
        <v>314782</v>
      </c>
      <c r="AV2363" s="32">
        <v>314782</v>
      </c>
      <c r="AW2363" s="32">
        <v>314781</v>
      </c>
      <c r="AX2363" s="32">
        <v>314781</v>
      </c>
      <c r="AZ2363" s="13" t="str">
        <f t="shared" si="182"/>
        <v>Compromisos superan al Valor estimado en $ 3.400.001,00</v>
      </c>
      <c r="BA2363" s="13" t="str">
        <f t="shared" si="183"/>
        <v>Obligaciones superan al Valor estimado en $ 3.400.001,00</v>
      </c>
      <c r="BB2363" s="7">
        <f t="shared" si="184"/>
        <v>1</v>
      </c>
      <c r="BC2363" s="14">
        <f t="shared" si="185"/>
        <v>3777383</v>
      </c>
      <c r="BD2363" s="14">
        <f t="shared" si="185"/>
        <v>3777383</v>
      </c>
      <c r="BE2363" s="7">
        <f t="shared" si="186"/>
        <v>1</v>
      </c>
      <c r="BF2363" s="7">
        <f t="shared" si="186"/>
        <v>1</v>
      </c>
      <c r="BJ2363" s="2"/>
      <c r="BK2363" s="2"/>
      <c r="BL2363" s="2"/>
      <c r="BM2363" s="2"/>
      <c r="BN2363" s="2"/>
      <c r="BO2363" s="2"/>
      <c r="BP2363" s="2"/>
      <c r="BQ2363" s="2"/>
      <c r="BR2363" s="2"/>
    </row>
    <row r="2364" spans="1:70" s="3" customFormat="1" ht="51">
      <c r="A2364" s="2"/>
      <c r="B2364" s="28" t="s">
        <v>4585</v>
      </c>
      <c r="C2364" s="28" t="s">
        <v>4803</v>
      </c>
      <c r="D2364" s="28" t="s">
        <v>199</v>
      </c>
      <c r="E2364" s="29" t="s">
        <v>199</v>
      </c>
      <c r="F2364" s="29" t="s">
        <v>199</v>
      </c>
      <c r="G2364" s="29" t="s">
        <v>199</v>
      </c>
      <c r="H2364" s="29"/>
      <c r="I2364" s="29" t="s">
        <v>408</v>
      </c>
      <c r="J2364" s="29" t="s">
        <v>487</v>
      </c>
      <c r="K2364" s="29" t="s">
        <v>1692</v>
      </c>
      <c r="L2364" s="30" t="s">
        <v>146</v>
      </c>
      <c r="M2364" s="30" t="s">
        <v>146</v>
      </c>
      <c r="N2364" s="30">
        <v>12</v>
      </c>
      <c r="O2364" s="30" t="s">
        <v>199</v>
      </c>
      <c r="P2364" s="30" t="s">
        <v>4446</v>
      </c>
      <c r="Q2364" s="31">
        <v>1182855</v>
      </c>
      <c r="R2364" s="31">
        <v>1182855</v>
      </c>
      <c r="S2364" s="30" t="s">
        <v>411</v>
      </c>
      <c r="T2364" s="30" t="s">
        <v>199</v>
      </c>
      <c r="U2364" s="29" t="s">
        <v>466</v>
      </c>
      <c r="V2364" s="29" t="s">
        <v>334</v>
      </c>
      <c r="W2364" s="29" t="s">
        <v>467</v>
      </c>
      <c r="X2364" s="29" t="s">
        <v>206</v>
      </c>
      <c r="Y2364" s="29" t="s">
        <v>480</v>
      </c>
      <c r="Z2364" s="29" t="s">
        <v>468</v>
      </c>
      <c r="AA2364" s="32">
        <v>98571</v>
      </c>
      <c r="AB2364" s="32">
        <v>98571</v>
      </c>
      <c r="AC2364" s="32">
        <v>98571</v>
      </c>
      <c r="AD2364" s="32">
        <v>98571</v>
      </c>
      <c r="AE2364" s="32">
        <v>98571</v>
      </c>
      <c r="AF2364" s="32">
        <v>98571</v>
      </c>
      <c r="AG2364" s="32">
        <v>98571</v>
      </c>
      <c r="AH2364" s="32">
        <v>98571</v>
      </c>
      <c r="AI2364" s="32">
        <v>98571</v>
      </c>
      <c r="AJ2364" s="32">
        <v>98571</v>
      </c>
      <c r="AK2364" s="32">
        <v>98571</v>
      </c>
      <c r="AL2364" s="32">
        <v>98571</v>
      </c>
      <c r="AM2364" s="32">
        <v>98571</v>
      </c>
      <c r="AN2364" s="32">
        <v>98571</v>
      </c>
      <c r="AO2364" s="32">
        <v>98571</v>
      </c>
      <c r="AP2364" s="32">
        <v>98571</v>
      </c>
      <c r="AQ2364" s="32">
        <v>98571</v>
      </c>
      <c r="AR2364" s="32">
        <v>98571</v>
      </c>
      <c r="AS2364" s="32">
        <v>98571</v>
      </c>
      <c r="AT2364" s="32">
        <v>98571</v>
      </c>
      <c r="AU2364" s="32">
        <v>98571</v>
      </c>
      <c r="AV2364" s="32">
        <v>98571</v>
      </c>
      <c r="AW2364" s="32">
        <v>98572.5</v>
      </c>
      <c r="AX2364" s="32">
        <v>98572.5</v>
      </c>
      <c r="AZ2364" s="13" t="str">
        <f t="shared" si="182"/>
        <v>Valor estimado supera a Compromisos en $ 1,50</v>
      </c>
      <c r="BA2364" s="13" t="str">
        <f t="shared" si="183"/>
        <v>Valor estimado supera a Obligaciones en $ 1,50</v>
      </c>
      <c r="BB2364" s="7">
        <f t="shared" si="184"/>
        <v>1</v>
      </c>
      <c r="BC2364" s="14">
        <f t="shared" si="185"/>
        <v>1182853.5</v>
      </c>
      <c r="BD2364" s="14">
        <f t="shared" si="185"/>
        <v>1182853.5</v>
      </c>
      <c r="BE2364" s="7">
        <f t="shared" si="186"/>
        <v>1</v>
      </c>
      <c r="BF2364" s="7">
        <f t="shared" si="186"/>
        <v>1</v>
      </c>
      <c r="BJ2364" s="2"/>
      <c r="BK2364" s="2"/>
      <c r="BL2364" s="2"/>
      <c r="BM2364" s="2"/>
      <c r="BN2364" s="2"/>
      <c r="BO2364" s="2"/>
      <c r="BP2364" s="2"/>
      <c r="BQ2364" s="2"/>
      <c r="BR2364" s="2"/>
    </row>
    <row r="2365" spans="1:70" s="3" customFormat="1" ht="51">
      <c r="A2365" s="2"/>
      <c r="B2365" s="28" t="s">
        <v>4586</v>
      </c>
      <c r="C2365" s="28" t="s">
        <v>4803</v>
      </c>
      <c r="D2365" s="28" t="s">
        <v>199</v>
      </c>
      <c r="E2365" s="29" t="s">
        <v>199</v>
      </c>
      <c r="F2365" s="29" t="s">
        <v>199</v>
      </c>
      <c r="G2365" s="29" t="s">
        <v>199</v>
      </c>
      <c r="H2365" s="29"/>
      <c r="I2365" s="29" t="s">
        <v>408</v>
      </c>
      <c r="J2365" s="29" t="s">
        <v>487</v>
      </c>
      <c r="K2365" s="29" t="s">
        <v>1692</v>
      </c>
      <c r="L2365" s="30" t="s">
        <v>146</v>
      </c>
      <c r="M2365" s="30" t="s">
        <v>146</v>
      </c>
      <c r="N2365" s="30">
        <v>12</v>
      </c>
      <c r="O2365" s="30" t="s">
        <v>199</v>
      </c>
      <c r="P2365" s="30" t="s">
        <v>4446</v>
      </c>
      <c r="Q2365" s="31">
        <v>4289505</v>
      </c>
      <c r="R2365" s="31">
        <v>4289505</v>
      </c>
      <c r="S2365" s="30" t="s">
        <v>411</v>
      </c>
      <c r="T2365" s="30" t="s">
        <v>199</v>
      </c>
      <c r="U2365" s="29" t="s">
        <v>466</v>
      </c>
      <c r="V2365" s="29" t="s">
        <v>334</v>
      </c>
      <c r="W2365" s="29" t="s">
        <v>467</v>
      </c>
      <c r="X2365" s="29" t="s">
        <v>206</v>
      </c>
      <c r="Y2365" s="29" t="s">
        <v>480</v>
      </c>
      <c r="Z2365" s="29" t="s">
        <v>468</v>
      </c>
      <c r="AA2365" s="32">
        <v>357459</v>
      </c>
      <c r="AB2365" s="32">
        <v>357459</v>
      </c>
      <c r="AC2365" s="32">
        <v>357459</v>
      </c>
      <c r="AD2365" s="32">
        <v>357459</v>
      </c>
      <c r="AE2365" s="32">
        <v>357459</v>
      </c>
      <c r="AF2365" s="32">
        <v>357459</v>
      </c>
      <c r="AG2365" s="32">
        <v>357459</v>
      </c>
      <c r="AH2365" s="32">
        <v>357459</v>
      </c>
      <c r="AI2365" s="32">
        <v>357459</v>
      </c>
      <c r="AJ2365" s="32">
        <v>357459</v>
      </c>
      <c r="AK2365" s="32">
        <v>357459</v>
      </c>
      <c r="AL2365" s="32">
        <v>357459</v>
      </c>
      <c r="AM2365" s="32">
        <v>357459</v>
      </c>
      <c r="AN2365" s="32">
        <v>357459</v>
      </c>
      <c r="AO2365" s="32">
        <v>357459</v>
      </c>
      <c r="AP2365" s="32">
        <v>357459</v>
      </c>
      <c r="AQ2365" s="32">
        <v>357459</v>
      </c>
      <c r="AR2365" s="32">
        <v>357459</v>
      </c>
      <c r="AS2365" s="32">
        <v>357459</v>
      </c>
      <c r="AT2365" s="32">
        <v>357459</v>
      </c>
      <c r="AU2365" s="32">
        <v>357459</v>
      </c>
      <c r="AV2365" s="32">
        <v>357459</v>
      </c>
      <c r="AW2365" s="32">
        <v>357457.5</v>
      </c>
      <c r="AX2365" s="32">
        <v>357457.5</v>
      </c>
      <c r="AZ2365" s="13" t="str">
        <f t="shared" si="182"/>
        <v>Compromisos superan al Valor estimado en $ 1,50</v>
      </c>
      <c r="BA2365" s="13" t="str">
        <f t="shared" si="183"/>
        <v>Obligaciones superan al Valor estimado en $ 1,50</v>
      </c>
      <c r="BB2365" s="7">
        <f t="shared" si="184"/>
        <v>1</v>
      </c>
      <c r="BC2365" s="14">
        <f t="shared" si="185"/>
        <v>4289506.5</v>
      </c>
      <c r="BD2365" s="14">
        <f t="shared" si="185"/>
        <v>4289506.5</v>
      </c>
      <c r="BE2365" s="7">
        <f t="shared" si="186"/>
        <v>1</v>
      </c>
      <c r="BF2365" s="7">
        <f t="shared" si="186"/>
        <v>1</v>
      </c>
      <c r="BJ2365" s="2"/>
      <c r="BK2365" s="2"/>
      <c r="BL2365" s="2"/>
      <c r="BM2365" s="2"/>
      <c r="BN2365" s="2"/>
      <c r="BO2365" s="2"/>
      <c r="BP2365" s="2"/>
      <c r="BQ2365" s="2"/>
      <c r="BR2365" s="2"/>
    </row>
    <row r="2366" spans="1:70" s="3" customFormat="1" ht="51">
      <c r="A2366" s="2"/>
      <c r="B2366" s="28" t="s">
        <v>4587</v>
      </c>
      <c r="C2366" s="28" t="s">
        <v>4803</v>
      </c>
      <c r="D2366" s="28" t="s">
        <v>199</v>
      </c>
      <c r="E2366" s="29" t="s">
        <v>199</v>
      </c>
      <c r="F2366" s="29" t="s">
        <v>199</v>
      </c>
      <c r="G2366" s="29" t="s">
        <v>199</v>
      </c>
      <c r="H2366" s="29"/>
      <c r="I2366" s="29" t="s">
        <v>408</v>
      </c>
      <c r="J2366" s="29" t="s">
        <v>487</v>
      </c>
      <c r="K2366" s="29" t="s">
        <v>1692</v>
      </c>
      <c r="L2366" s="30" t="s">
        <v>146</v>
      </c>
      <c r="M2366" s="30" t="s">
        <v>146</v>
      </c>
      <c r="N2366" s="30">
        <v>12</v>
      </c>
      <c r="O2366" s="30" t="s">
        <v>199</v>
      </c>
      <c r="P2366" s="30" t="s">
        <v>4446</v>
      </c>
      <c r="Q2366" s="31">
        <v>395147</v>
      </c>
      <c r="R2366" s="31">
        <v>395147</v>
      </c>
      <c r="S2366" s="30" t="s">
        <v>411</v>
      </c>
      <c r="T2366" s="30" t="s">
        <v>199</v>
      </c>
      <c r="U2366" s="29" t="s">
        <v>466</v>
      </c>
      <c r="V2366" s="29" t="s">
        <v>334</v>
      </c>
      <c r="W2366" s="29" t="s">
        <v>467</v>
      </c>
      <c r="X2366" s="29" t="s">
        <v>206</v>
      </c>
      <c r="Y2366" s="29" t="s">
        <v>480</v>
      </c>
      <c r="Z2366" s="29" t="s">
        <v>468</v>
      </c>
      <c r="AA2366" s="32">
        <v>32929</v>
      </c>
      <c r="AB2366" s="32">
        <v>32929</v>
      </c>
      <c r="AC2366" s="32">
        <v>32929</v>
      </c>
      <c r="AD2366" s="32">
        <v>32929</v>
      </c>
      <c r="AE2366" s="32">
        <v>32929</v>
      </c>
      <c r="AF2366" s="32">
        <v>32929</v>
      </c>
      <c r="AG2366" s="32">
        <v>32929</v>
      </c>
      <c r="AH2366" s="32">
        <v>32929</v>
      </c>
      <c r="AI2366" s="32">
        <v>32929</v>
      </c>
      <c r="AJ2366" s="32">
        <v>32929</v>
      </c>
      <c r="AK2366" s="32">
        <v>32929</v>
      </c>
      <c r="AL2366" s="32">
        <v>32929</v>
      </c>
      <c r="AM2366" s="32">
        <v>32929</v>
      </c>
      <c r="AN2366" s="32">
        <v>32929</v>
      </c>
      <c r="AO2366" s="32">
        <v>32929</v>
      </c>
      <c r="AP2366" s="32">
        <v>32929</v>
      </c>
      <c r="AQ2366" s="32">
        <v>32929</v>
      </c>
      <c r="AR2366" s="32">
        <v>32929</v>
      </c>
      <c r="AS2366" s="32">
        <v>32929</v>
      </c>
      <c r="AT2366" s="32">
        <v>32929</v>
      </c>
      <c r="AU2366" s="32">
        <v>32929</v>
      </c>
      <c r="AV2366" s="32">
        <v>32929</v>
      </c>
      <c r="AW2366" s="32">
        <v>32928.5</v>
      </c>
      <c r="AX2366" s="32">
        <v>32928.5</v>
      </c>
      <c r="AZ2366" s="13" t="str">
        <f t="shared" si="182"/>
        <v>Compromisos superan al Valor estimado en $ 0,50</v>
      </c>
      <c r="BA2366" s="13" t="str">
        <f t="shared" si="183"/>
        <v>Obligaciones superan al Valor estimado en $ 0,50</v>
      </c>
      <c r="BB2366" s="7">
        <f t="shared" si="184"/>
        <v>1</v>
      </c>
      <c r="BC2366" s="14">
        <f t="shared" si="185"/>
        <v>395147.5</v>
      </c>
      <c r="BD2366" s="14">
        <f t="shared" si="185"/>
        <v>395147.5</v>
      </c>
      <c r="BE2366" s="7">
        <f t="shared" si="186"/>
        <v>1</v>
      </c>
      <c r="BF2366" s="7">
        <f t="shared" si="186"/>
        <v>1</v>
      </c>
      <c r="BJ2366" s="2"/>
      <c r="BK2366" s="2"/>
      <c r="BL2366" s="2"/>
      <c r="BM2366" s="2"/>
      <c r="BN2366" s="2"/>
      <c r="BO2366" s="2"/>
      <c r="BP2366" s="2"/>
      <c r="BQ2366" s="2"/>
      <c r="BR2366" s="2"/>
    </row>
    <row r="2367" spans="1:70" s="3" customFormat="1" ht="51">
      <c r="A2367" s="2"/>
      <c r="B2367" s="28" t="s">
        <v>4588</v>
      </c>
      <c r="C2367" s="28" t="s">
        <v>4803</v>
      </c>
      <c r="D2367" s="28" t="s">
        <v>199</v>
      </c>
      <c r="E2367" s="29" t="s">
        <v>199</v>
      </c>
      <c r="F2367" s="29" t="s">
        <v>199</v>
      </c>
      <c r="G2367" s="29" t="s">
        <v>199</v>
      </c>
      <c r="H2367" s="29"/>
      <c r="I2367" s="29" t="s">
        <v>408</v>
      </c>
      <c r="J2367" s="29" t="s">
        <v>487</v>
      </c>
      <c r="K2367" s="29" t="s">
        <v>1692</v>
      </c>
      <c r="L2367" s="30" t="s">
        <v>146</v>
      </c>
      <c r="M2367" s="30" t="s">
        <v>146</v>
      </c>
      <c r="N2367" s="30">
        <v>12</v>
      </c>
      <c r="O2367" s="30" t="s">
        <v>199</v>
      </c>
      <c r="P2367" s="30" t="s">
        <v>4446</v>
      </c>
      <c r="Q2367" s="31">
        <v>1506667</v>
      </c>
      <c r="R2367" s="31">
        <v>1506667</v>
      </c>
      <c r="S2367" s="30" t="s">
        <v>411</v>
      </c>
      <c r="T2367" s="30" t="s">
        <v>199</v>
      </c>
      <c r="U2367" s="29" t="s">
        <v>466</v>
      </c>
      <c r="V2367" s="29" t="s">
        <v>334</v>
      </c>
      <c r="W2367" s="29" t="s">
        <v>467</v>
      </c>
      <c r="X2367" s="29" t="s">
        <v>206</v>
      </c>
      <c r="Y2367" s="29" t="s">
        <v>480</v>
      </c>
      <c r="Z2367" s="29" t="s">
        <v>468</v>
      </c>
      <c r="AA2367" s="32">
        <v>125556</v>
      </c>
      <c r="AB2367" s="32">
        <v>125556</v>
      </c>
      <c r="AC2367" s="32">
        <v>125556</v>
      </c>
      <c r="AD2367" s="32">
        <v>125556</v>
      </c>
      <c r="AE2367" s="32">
        <v>125556</v>
      </c>
      <c r="AF2367" s="32">
        <v>125556</v>
      </c>
      <c r="AG2367" s="32">
        <v>125556</v>
      </c>
      <c r="AH2367" s="32">
        <v>125556</v>
      </c>
      <c r="AI2367" s="32">
        <v>125556</v>
      </c>
      <c r="AJ2367" s="32">
        <v>125556</v>
      </c>
      <c r="AK2367" s="32">
        <v>125556</v>
      </c>
      <c r="AL2367" s="32">
        <v>125556</v>
      </c>
      <c r="AM2367" s="32">
        <v>125556</v>
      </c>
      <c r="AN2367" s="32">
        <v>125556</v>
      </c>
      <c r="AO2367" s="32">
        <v>125556</v>
      </c>
      <c r="AP2367" s="32">
        <v>125556</v>
      </c>
      <c r="AQ2367" s="32">
        <v>125556</v>
      </c>
      <c r="AR2367" s="32">
        <v>125556</v>
      </c>
      <c r="AS2367" s="32">
        <v>125556</v>
      </c>
      <c r="AT2367" s="32">
        <v>125556</v>
      </c>
      <c r="AU2367" s="32">
        <v>125556</v>
      </c>
      <c r="AV2367" s="32">
        <v>125556</v>
      </c>
      <c r="AW2367" s="32">
        <v>125553.5</v>
      </c>
      <c r="AX2367" s="32">
        <v>125553.5</v>
      </c>
      <c r="AZ2367" s="13" t="str">
        <f t="shared" si="182"/>
        <v>Compromisos superan al Valor estimado en $ 2,50</v>
      </c>
      <c r="BA2367" s="13" t="str">
        <f t="shared" si="183"/>
        <v>Obligaciones superan al Valor estimado en $ 2,50</v>
      </c>
      <c r="BB2367" s="7">
        <f t="shared" si="184"/>
        <v>1</v>
      </c>
      <c r="BC2367" s="14">
        <f t="shared" si="185"/>
        <v>1506669.5</v>
      </c>
      <c r="BD2367" s="14">
        <f t="shared" si="185"/>
        <v>1506669.5</v>
      </c>
      <c r="BE2367" s="7">
        <f t="shared" si="186"/>
        <v>1</v>
      </c>
      <c r="BF2367" s="7">
        <f t="shared" si="186"/>
        <v>1</v>
      </c>
      <c r="BJ2367" s="2"/>
      <c r="BK2367" s="2"/>
      <c r="BL2367" s="2"/>
      <c r="BM2367" s="2"/>
      <c r="BN2367" s="2"/>
      <c r="BO2367" s="2"/>
      <c r="BP2367" s="2"/>
      <c r="BQ2367" s="2"/>
      <c r="BR2367" s="2"/>
    </row>
    <row r="2368" spans="1:70" s="3" customFormat="1" ht="51">
      <c r="A2368" s="2"/>
      <c r="B2368" s="28" t="s">
        <v>4589</v>
      </c>
      <c r="C2368" s="28" t="s">
        <v>4803</v>
      </c>
      <c r="D2368" s="28" t="s">
        <v>199</v>
      </c>
      <c r="E2368" s="29" t="s">
        <v>199</v>
      </c>
      <c r="F2368" s="29" t="s">
        <v>199</v>
      </c>
      <c r="G2368" s="29" t="s">
        <v>199</v>
      </c>
      <c r="H2368" s="29"/>
      <c r="I2368" s="29" t="s">
        <v>408</v>
      </c>
      <c r="J2368" s="29" t="s">
        <v>487</v>
      </c>
      <c r="K2368" s="29" t="s">
        <v>1692</v>
      </c>
      <c r="L2368" s="30" t="s">
        <v>146</v>
      </c>
      <c r="M2368" s="30" t="s">
        <v>146</v>
      </c>
      <c r="N2368" s="30">
        <v>12</v>
      </c>
      <c r="O2368" s="30" t="s">
        <v>199</v>
      </c>
      <c r="P2368" s="30" t="s">
        <v>4446</v>
      </c>
      <c r="Q2368" s="31">
        <v>1286009</v>
      </c>
      <c r="R2368" s="31">
        <v>1286009</v>
      </c>
      <c r="S2368" s="30" t="s">
        <v>411</v>
      </c>
      <c r="T2368" s="30" t="s">
        <v>199</v>
      </c>
      <c r="U2368" s="29" t="s">
        <v>466</v>
      </c>
      <c r="V2368" s="29" t="s">
        <v>334</v>
      </c>
      <c r="W2368" s="29" t="s">
        <v>467</v>
      </c>
      <c r="X2368" s="29" t="s">
        <v>206</v>
      </c>
      <c r="Y2368" s="29" t="s">
        <v>480</v>
      </c>
      <c r="Z2368" s="29" t="s">
        <v>468</v>
      </c>
      <c r="AA2368" s="32">
        <v>107167</v>
      </c>
      <c r="AB2368" s="32">
        <v>107167</v>
      </c>
      <c r="AC2368" s="32">
        <v>107167</v>
      </c>
      <c r="AD2368" s="32">
        <v>107167</v>
      </c>
      <c r="AE2368" s="32">
        <v>107167</v>
      </c>
      <c r="AF2368" s="32">
        <v>107167</v>
      </c>
      <c r="AG2368" s="32">
        <v>107167</v>
      </c>
      <c r="AH2368" s="32">
        <v>107167</v>
      </c>
      <c r="AI2368" s="32">
        <v>107167</v>
      </c>
      <c r="AJ2368" s="32">
        <v>107167</v>
      </c>
      <c r="AK2368" s="32">
        <v>107167</v>
      </c>
      <c r="AL2368" s="32">
        <v>107167</v>
      </c>
      <c r="AM2368" s="32">
        <v>107167</v>
      </c>
      <c r="AN2368" s="32">
        <v>107167</v>
      </c>
      <c r="AO2368" s="32">
        <v>107167</v>
      </c>
      <c r="AP2368" s="32">
        <v>107167</v>
      </c>
      <c r="AQ2368" s="32">
        <v>107167</v>
      </c>
      <c r="AR2368" s="32">
        <v>107167</v>
      </c>
      <c r="AS2368" s="32">
        <v>107167</v>
      </c>
      <c r="AT2368" s="32">
        <v>107167</v>
      </c>
      <c r="AU2368" s="32">
        <v>107167</v>
      </c>
      <c r="AV2368" s="32">
        <v>107167</v>
      </c>
      <c r="AW2368" s="32">
        <v>107169.5</v>
      </c>
      <c r="AX2368" s="32">
        <v>107169.5</v>
      </c>
      <c r="AZ2368" s="13" t="str">
        <f t="shared" si="182"/>
        <v>Valor estimado supera a Compromisos en $ 2,50</v>
      </c>
      <c r="BA2368" s="13" t="str">
        <f t="shared" si="183"/>
        <v>Valor estimado supera a Obligaciones en $ 2,50</v>
      </c>
      <c r="BB2368" s="7">
        <f t="shared" si="184"/>
        <v>1</v>
      </c>
      <c r="BC2368" s="14">
        <f t="shared" si="185"/>
        <v>1286006.5</v>
      </c>
      <c r="BD2368" s="14">
        <f t="shared" si="185"/>
        <v>1286006.5</v>
      </c>
      <c r="BE2368" s="7">
        <f t="shared" si="186"/>
        <v>1</v>
      </c>
      <c r="BF2368" s="7">
        <f t="shared" si="186"/>
        <v>1</v>
      </c>
      <c r="BJ2368" s="2"/>
      <c r="BK2368" s="2"/>
      <c r="BL2368" s="2"/>
      <c r="BM2368" s="2"/>
      <c r="BN2368" s="2"/>
      <c r="BO2368" s="2"/>
      <c r="BP2368" s="2"/>
      <c r="BQ2368" s="2"/>
      <c r="BR2368" s="2"/>
    </row>
    <row r="2369" spans="1:70" s="3" customFormat="1" ht="42.75">
      <c r="A2369" s="2"/>
      <c r="B2369" s="28" t="s">
        <v>4590</v>
      </c>
      <c r="C2369" s="28" t="s">
        <v>4803</v>
      </c>
      <c r="D2369" s="28" t="s">
        <v>199</v>
      </c>
      <c r="E2369" s="29" t="s">
        <v>199</v>
      </c>
      <c r="F2369" s="29" t="s">
        <v>199</v>
      </c>
      <c r="G2369" s="29" t="s">
        <v>199</v>
      </c>
      <c r="H2369" s="29"/>
      <c r="I2369" s="29" t="s">
        <v>408</v>
      </c>
      <c r="J2369" s="29" t="s">
        <v>488</v>
      </c>
      <c r="K2369" s="29" t="s">
        <v>1693</v>
      </c>
      <c r="L2369" s="30" t="s">
        <v>146</v>
      </c>
      <c r="M2369" s="30" t="s">
        <v>146</v>
      </c>
      <c r="N2369" s="30">
        <v>12</v>
      </c>
      <c r="O2369" s="30" t="s">
        <v>199</v>
      </c>
      <c r="P2369" s="30" t="s">
        <v>4446</v>
      </c>
      <c r="Q2369" s="31">
        <v>265366986.03999999</v>
      </c>
      <c r="R2369" s="31">
        <v>265366986.03999999</v>
      </c>
      <c r="S2369" s="30" t="s">
        <v>411</v>
      </c>
      <c r="T2369" s="30" t="s">
        <v>199</v>
      </c>
      <c r="U2369" s="29" t="s">
        <v>466</v>
      </c>
      <c r="V2369" s="29" t="s">
        <v>334</v>
      </c>
      <c r="W2369" s="29" t="s">
        <v>467</v>
      </c>
      <c r="X2369" s="29" t="s">
        <v>440</v>
      </c>
      <c r="Y2369" s="29" t="s">
        <v>209</v>
      </c>
      <c r="Z2369" s="29" t="s">
        <v>468</v>
      </c>
      <c r="AA2369" s="32">
        <v>21830581</v>
      </c>
      <c r="AB2369" s="32">
        <v>21830581</v>
      </c>
      <c r="AC2369" s="32">
        <v>21830581</v>
      </c>
      <c r="AD2369" s="32">
        <v>21830581</v>
      </c>
      <c r="AE2369" s="32">
        <v>21830581</v>
      </c>
      <c r="AF2369" s="32">
        <v>21830581</v>
      </c>
      <c r="AG2369" s="32">
        <v>25230586.039999999</v>
      </c>
      <c r="AH2369" s="32">
        <v>25230586.039999999</v>
      </c>
      <c r="AI2369" s="32">
        <v>21830581</v>
      </c>
      <c r="AJ2369" s="32">
        <v>21830581</v>
      </c>
      <c r="AK2369" s="32">
        <v>21830581</v>
      </c>
      <c r="AL2369" s="32">
        <v>21830581</v>
      </c>
      <c r="AM2369" s="32">
        <v>21830581</v>
      </c>
      <c r="AN2369" s="32">
        <v>21830581</v>
      </c>
      <c r="AO2369" s="32">
        <v>21830581</v>
      </c>
      <c r="AP2369" s="32">
        <v>21830581</v>
      </c>
      <c r="AQ2369" s="32">
        <v>21830581</v>
      </c>
      <c r="AR2369" s="32">
        <v>21830581</v>
      </c>
      <c r="AS2369" s="32">
        <v>21830581</v>
      </c>
      <c r="AT2369" s="32">
        <v>21830581</v>
      </c>
      <c r="AU2369" s="32">
        <v>21830581</v>
      </c>
      <c r="AV2369" s="32">
        <v>21830581</v>
      </c>
      <c r="AW2369" s="32">
        <v>21830590</v>
      </c>
      <c r="AX2369" s="32">
        <v>21830590</v>
      </c>
      <c r="AZ2369" s="13" t="str">
        <f t="shared" si="182"/>
        <v>OK</v>
      </c>
      <c r="BA2369" s="13" t="str">
        <f t="shared" si="183"/>
        <v>OK</v>
      </c>
      <c r="BB2369" s="7">
        <f t="shared" si="184"/>
        <v>1</v>
      </c>
      <c r="BC2369" s="14">
        <f t="shared" si="185"/>
        <v>265366986.03999999</v>
      </c>
      <c r="BD2369" s="14">
        <f t="shared" si="185"/>
        <v>265366986.03999999</v>
      </c>
      <c r="BE2369" s="7">
        <f t="shared" si="186"/>
        <v>0</v>
      </c>
      <c r="BF2369" s="7">
        <f t="shared" si="186"/>
        <v>0</v>
      </c>
      <c r="BJ2369" s="2"/>
      <c r="BK2369" s="2"/>
      <c r="BL2369" s="2"/>
      <c r="BM2369" s="2"/>
      <c r="BN2369" s="2"/>
      <c r="BO2369" s="2"/>
      <c r="BP2369" s="2"/>
      <c r="BQ2369" s="2"/>
      <c r="BR2369" s="2"/>
    </row>
    <row r="2370" spans="1:70" s="3" customFormat="1" ht="42.75">
      <c r="A2370" s="2"/>
      <c r="B2370" s="28" t="s">
        <v>4591</v>
      </c>
      <c r="C2370" s="28" t="s">
        <v>4803</v>
      </c>
      <c r="D2370" s="28" t="s">
        <v>199</v>
      </c>
      <c r="E2370" s="29" t="s">
        <v>199</v>
      </c>
      <c r="F2370" s="29" t="s">
        <v>199</v>
      </c>
      <c r="G2370" s="29" t="s">
        <v>199</v>
      </c>
      <c r="H2370" s="29"/>
      <c r="I2370" s="29" t="s">
        <v>408</v>
      </c>
      <c r="J2370" s="29" t="s">
        <v>489</v>
      </c>
      <c r="K2370" s="29" t="s">
        <v>1694</v>
      </c>
      <c r="L2370" s="30" t="s">
        <v>146</v>
      </c>
      <c r="M2370" s="30" t="s">
        <v>146</v>
      </c>
      <c r="N2370" s="30">
        <v>12</v>
      </c>
      <c r="O2370" s="30" t="s">
        <v>199</v>
      </c>
      <c r="P2370" s="30" t="s">
        <v>4446</v>
      </c>
      <c r="Q2370" s="31">
        <v>40000000</v>
      </c>
      <c r="R2370" s="31">
        <v>40000000</v>
      </c>
      <c r="S2370" s="30" t="s">
        <v>411</v>
      </c>
      <c r="T2370" s="30" t="s">
        <v>199</v>
      </c>
      <c r="U2370" s="29" t="s">
        <v>466</v>
      </c>
      <c r="V2370" s="29" t="s">
        <v>334</v>
      </c>
      <c r="W2370" s="29" t="s">
        <v>467</v>
      </c>
      <c r="X2370" s="29" t="s">
        <v>440</v>
      </c>
      <c r="Y2370" s="29" t="s">
        <v>209</v>
      </c>
      <c r="Z2370" s="29" t="s">
        <v>468</v>
      </c>
      <c r="AA2370" s="32">
        <v>3333333</v>
      </c>
      <c r="AB2370" s="32">
        <v>3333333</v>
      </c>
      <c r="AC2370" s="32">
        <v>3333333</v>
      </c>
      <c r="AD2370" s="32">
        <v>3333333</v>
      </c>
      <c r="AE2370" s="32">
        <v>3333333</v>
      </c>
      <c r="AF2370" s="32">
        <v>3333333</v>
      </c>
      <c r="AG2370" s="32">
        <v>3333333</v>
      </c>
      <c r="AH2370" s="32">
        <v>3333333</v>
      </c>
      <c r="AI2370" s="32">
        <v>3333333</v>
      </c>
      <c r="AJ2370" s="32">
        <v>3333333</v>
      </c>
      <c r="AK2370" s="32">
        <v>3333333</v>
      </c>
      <c r="AL2370" s="32">
        <v>3333333</v>
      </c>
      <c r="AM2370" s="32">
        <v>3333333</v>
      </c>
      <c r="AN2370" s="32">
        <v>3333333</v>
      </c>
      <c r="AO2370" s="32">
        <v>3333333</v>
      </c>
      <c r="AP2370" s="32">
        <v>3333333</v>
      </c>
      <c r="AQ2370" s="32">
        <v>3333333</v>
      </c>
      <c r="AR2370" s="32">
        <v>3333333</v>
      </c>
      <c r="AS2370" s="32">
        <v>3333333</v>
      </c>
      <c r="AT2370" s="32">
        <v>3333333</v>
      </c>
      <c r="AU2370" s="32">
        <v>3333333</v>
      </c>
      <c r="AV2370" s="32">
        <v>3333333</v>
      </c>
      <c r="AW2370" s="32">
        <v>3333337</v>
      </c>
      <c r="AX2370" s="32">
        <v>3333337</v>
      </c>
      <c r="AZ2370" s="13" t="str">
        <f t="shared" si="182"/>
        <v>OK</v>
      </c>
      <c r="BA2370" s="13" t="str">
        <f t="shared" si="183"/>
        <v>OK</v>
      </c>
      <c r="BB2370" s="7">
        <f t="shared" si="184"/>
        <v>1</v>
      </c>
      <c r="BC2370" s="14">
        <f t="shared" si="185"/>
        <v>40000000</v>
      </c>
      <c r="BD2370" s="14">
        <f t="shared" si="185"/>
        <v>40000000</v>
      </c>
      <c r="BE2370" s="7">
        <f t="shared" si="186"/>
        <v>0</v>
      </c>
      <c r="BF2370" s="7">
        <f t="shared" si="186"/>
        <v>0</v>
      </c>
      <c r="BJ2370" s="2"/>
      <c r="BK2370" s="2"/>
      <c r="BL2370" s="2"/>
      <c r="BM2370" s="2"/>
      <c r="BN2370" s="2"/>
      <c r="BO2370" s="2"/>
      <c r="BP2370" s="2"/>
      <c r="BQ2370" s="2"/>
      <c r="BR2370" s="2"/>
    </row>
    <row r="2371" spans="1:70" s="3" customFormat="1" ht="42.75">
      <c r="A2371" s="2"/>
      <c r="B2371" s="28" t="s">
        <v>4592</v>
      </c>
      <c r="C2371" s="28" t="s">
        <v>4803</v>
      </c>
      <c r="D2371" s="28" t="s">
        <v>199</v>
      </c>
      <c r="E2371" s="29" t="s">
        <v>199</v>
      </c>
      <c r="F2371" s="29" t="s">
        <v>199</v>
      </c>
      <c r="G2371" s="29" t="s">
        <v>199</v>
      </c>
      <c r="H2371" s="29"/>
      <c r="I2371" s="29" t="s">
        <v>408</v>
      </c>
      <c r="J2371" s="29" t="s">
        <v>430</v>
      </c>
      <c r="K2371" s="29" t="s">
        <v>1695</v>
      </c>
      <c r="L2371" s="30" t="s">
        <v>146</v>
      </c>
      <c r="M2371" s="30" t="s">
        <v>146</v>
      </c>
      <c r="N2371" s="30">
        <v>12</v>
      </c>
      <c r="O2371" s="30" t="s">
        <v>199</v>
      </c>
      <c r="P2371" s="30" t="s">
        <v>4446</v>
      </c>
      <c r="Q2371" s="31">
        <v>20000000</v>
      </c>
      <c r="R2371" s="31">
        <v>20000000</v>
      </c>
      <c r="S2371" s="30" t="s">
        <v>411</v>
      </c>
      <c r="T2371" s="30" t="s">
        <v>199</v>
      </c>
      <c r="U2371" s="29" t="s">
        <v>466</v>
      </c>
      <c r="V2371" s="29" t="s">
        <v>334</v>
      </c>
      <c r="W2371" s="29" t="s">
        <v>334</v>
      </c>
      <c r="X2371" s="29" t="s">
        <v>206</v>
      </c>
      <c r="Y2371" s="29" t="s">
        <v>490</v>
      </c>
      <c r="Z2371" s="29" t="s">
        <v>468</v>
      </c>
      <c r="AA2371" s="32">
        <v>3333333</v>
      </c>
      <c r="AB2371" s="32">
        <v>3333333</v>
      </c>
      <c r="AC2371" s="32">
        <v>0</v>
      </c>
      <c r="AD2371" s="32">
        <v>0</v>
      </c>
      <c r="AE2371" s="32">
        <v>3333333</v>
      </c>
      <c r="AF2371" s="32">
        <v>3333333</v>
      </c>
      <c r="AG2371" s="32">
        <v>0</v>
      </c>
      <c r="AH2371" s="32">
        <v>0</v>
      </c>
      <c r="AI2371" s="32">
        <v>3333333</v>
      </c>
      <c r="AJ2371" s="32">
        <v>3333333</v>
      </c>
      <c r="AK2371" s="32">
        <v>0</v>
      </c>
      <c r="AL2371" s="32">
        <v>0</v>
      </c>
      <c r="AM2371" s="32">
        <v>3333333</v>
      </c>
      <c r="AN2371" s="32">
        <v>3333333</v>
      </c>
      <c r="AO2371" s="32">
        <v>0</v>
      </c>
      <c r="AP2371" s="32">
        <v>0</v>
      </c>
      <c r="AQ2371" s="32">
        <v>3333333</v>
      </c>
      <c r="AR2371" s="32">
        <v>3333333</v>
      </c>
      <c r="AS2371" s="32">
        <v>0</v>
      </c>
      <c r="AT2371" s="32">
        <v>0</v>
      </c>
      <c r="AU2371" s="32">
        <v>3333335</v>
      </c>
      <c r="AV2371" s="32">
        <v>3333335</v>
      </c>
      <c r="AW2371" s="32">
        <v>0</v>
      </c>
      <c r="AX2371" s="32">
        <v>0</v>
      </c>
      <c r="AZ2371" s="13" t="str">
        <f t="shared" si="182"/>
        <v>OK</v>
      </c>
      <c r="BA2371" s="13" t="str">
        <f t="shared" si="183"/>
        <v>OK</v>
      </c>
      <c r="BB2371" s="7">
        <f t="shared" si="184"/>
        <v>1</v>
      </c>
      <c r="BC2371" s="14">
        <f t="shared" si="185"/>
        <v>20000000</v>
      </c>
      <c r="BD2371" s="14">
        <f t="shared" si="185"/>
        <v>20000000</v>
      </c>
      <c r="BE2371" s="7">
        <f t="shared" si="186"/>
        <v>0</v>
      </c>
      <c r="BF2371" s="7">
        <f t="shared" si="186"/>
        <v>0</v>
      </c>
      <c r="BJ2371" s="2"/>
      <c r="BK2371" s="2"/>
      <c r="BL2371" s="2"/>
      <c r="BM2371" s="2"/>
      <c r="BN2371" s="2"/>
      <c r="BO2371" s="2"/>
      <c r="BP2371" s="2"/>
      <c r="BQ2371" s="2"/>
      <c r="BR2371" s="2"/>
    </row>
    <row r="2372" spans="1:70" s="3" customFormat="1" ht="85.5">
      <c r="A2372" s="2"/>
      <c r="B2372" s="28" t="s">
        <v>4593</v>
      </c>
      <c r="C2372" s="28" t="s">
        <v>4803</v>
      </c>
      <c r="D2372" s="28" t="s">
        <v>199</v>
      </c>
      <c r="E2372" s="29" t="s">
        <v>199</v>
      </c>
      <c r="F2372" s="29" t="s">
        <v>199</v>
      </c>
      <c r="G2372" s="29" t="s">
        <v>199</v>
      </c>
      <c r="H2372" s="29">
        <v>80101500</v>
      </c>
      <c r="I2372" s="29" t="s">
        <v>408</v>
      </c>
      <c r="J2372" s="29" t="s">
        <v>409</v>
      </c>
      <c r="K2372" s="29" t="s">
        <v>1696</v>
      </c>
      <c r="L2372" s="30" t="s">
        <v>146</v>
      </c>
      <c r="M2372" s="30" t="s">
        <v>146</v>
      </c>
      <c r="N2372" s="30">
        <v>3</v>
      </c>
      <c r="O2372" s="30" t="s">
        <v>199</v>
      </c>
      <c r="P2372" s="30" t="s">
        <v>4446</v>
      </c>
      <c r="Q2372" s="31">
        <v>22946526.666666668</v>
      </c>
      <c r="R2372" s="31">
        <v>20651874</v>
      </c>
      <c r="S2372" s="30" t="s">
        <v>216</v>
      </c>
      <c r="T2372" s="30" t="s">
        <v>217</v>
      </c>
      <c r="U2372" s="29" t="s">
        <v>466</v>
      </c>
      <c r="V2372" s="29" t="s">
        <v>334</v>
      </c>
      <c r="W2372" s="29" t="s">
        <v>334</v>
      </c>
      <c r="X2372" s="29" t="s">
        <v>206</v>
      </c>
      <c r="Y2372" s="29" t="s">
        <v>211</v>
      </c>
      <c r="Z2372" s="29" t="s">
        <v>468</v>
      </c>
      <c r="AA2372" s="32">
        <v>20651874</v>
      </c>
      <c r="AB2372" s="32">
        <v>0</v>
      </c>
      <c r="AC2372" s="32">
        <v>0</v>
      </c>
      <c r="AD2372" s="32">
        <v>6883958</v>
      </c>
      <c r="AE2372" s="32">
        <v>0</v>
      </c>
      <c r="AF2372" s="32">
        <v>6883958</v>
      </c>
      <c r="AG2372" s="32">
        <v>0</v>
      </c>
      <c r="AH2372" s="32">
        <v>6883958</v>
      </c>
      <c r="AI2372" s="32">
        <v>0</v>
      </c>
      <c r="AJ2372" s="32">
        <v>0</v>
      </c>
      <c r="AK2372" s="32">
        <v>0</v>
      </c>
      <c r="AL2372" s="32">
        <v>0</v>
      </c>
      <c r="AM2372" s="32">
        <v>0</v>
      </c>
      <c r="AN2372" s="32">
        <v>0</v>
      </c>
      <c r="AO2372" s="32">
        <v>0</v>
      </c>
      <c r="AP2372" s="32">
        <v>0</v>
      </c>
      <c r="AQ2372" s="32">
        <v>0</v>
      </c>
      <c r="AR2372" s="32">
        <v>0</v>
      </c>
      <c r="AS2372" s="32">
        <v>0</v>
      </c>
      <c r="AT2372" s="32">
        <v>0</v>
      </c>
      <c r="AU2372" s="32">
        <v>0</v>
      </c>
      <c r="AV2372" s="32">
        <v>0</v>
      </c>
      <c r="AW2372" s="32">
        <v>0</v>
      </c>
      <c r="AX2372" s="32">
        <v>0</v>
      </c>
      <c r="AZ2372" s="13" t="str">
        <f t="shared" ref="AZ2372:AZ2435" si="187">IF(OR($R2372&lt;&gt;"",SUM(AA2372:AX2372)&lt;&gt;0),IF(R2372=BC2372,"OK",IF(R2372&gt;BC2372,"Valor estimado supera a Compromisos en "&amp;DOLLAR(R2372-BC2372),"Compromisos superan al Valor estimado en "&amp;DOLLAR(BC2372-R2372))),"")</f>
        <v>OK</v>
      </c>
      <c r="BA2372" s="13" t="str">
        <f t="shared" si="183"/>
        <v>OK</v>
      </c>
      <c r="BB2372" s="7">
        <f t="shared" si="184"/>
        <v>0</v>
      </c>
      <c r="BC2372" s="14">
        <f t="shared" si="185"/>
        <v>20651874</v>
      </c>
      <c r="BD2372" s="14">
        <f t="shared" si="185"/>
        <v>20651874</v>
      </c>
      <c r="BE2372" s="7">
        <f t="shared" si="186"/>
        <v>0</v>
      </c>
      <c r="BF2372" s="7">
        <f t="shared" si="186"/>
        <v>0</v>
      </c>
      <c r="BJ2372" s="2"/>
      <c r="BK2372" s="2"/>
      <c r="BL2372" s="2"/>
      <c r="BM2372" s="2"/>
      <c r="BN2372" s="2"/>
      <c r="BO2372" s="2"/>
      <c r="BP2372" s="2"/>
      <c r="BQ2372" s="2"/>
      <c r="BR2372" s="2"/>
    </row>
    <row r="2373" spans="1:70" s="3" customFormat="1" ht="99.75">
      <c r="A2373" s="2"/>
      <c r="B2373" s="28" t="s">
        <v>4594</v>
      </c>
      <c r="C2373" s="28" t="s">
        <v>4803</v>
      </c>
      <c r="D2373" s="28" t="s">
        <v>199</v>
      </c>
      <c r="E2373" s="29" t="s">
        <v>199</v>
      </c>
      <c r="F2373" s="29" t="s">
        <v>199</v>
      </c>
      <c r="G2373" s="29" t="s">
        <v>199</v>
      </c>
      <c r="H2373" s="29">
        <v>80101500</v>
      </c>
      <c r="I2373" s="29" t="s">
        <v>408</v>
      </c>
      <c r="J2373" s="29" t="s">
        <v>409</v>
      </c>
      <c r="K2373" s="29" t="s">
        <v>1697</v>
      </c>
      <c r="L2373" s="30" t="s">
        <v>146</v>
      </c>
      <c r="M2373" s="30" t="s">
        <v>146</v>
      </c>
      <c r="N2373" s="30">
        <v>3</v>
      </c>
      <c r="O2373" s="30" t="s">
        <v>199</v>
      </c>
      <c r="P2373" s="30" t="s">
        <v>4446</v>
      </c>
      <c r="Q2373" s="31">
        <v>23634920</v>
      </c>
      <c r="R2373" s="31">
        <v>21271428</v>
      </c>
      <c r="S2373" s="30" t="s">
        <v>216</v>
      </c>
      <c r="T2373" s="30" t="s">
        <v>217</v>
      </c>
      <c r="U2373" s="29" t="s">
        <v>466</v>
      </c>
      <c r="V2373" s="29" t="s">
        <v>334</v>
      </c>
      <c r="W2373" s="29" t="s">
        <v>334</v>
      </c>
      <c r="X2373" s="29" t="s">
        <v>206</v>
      </c>
      <c r="Y2373" s="29" t="s">
        <v>211</v>
      </c>
      <c r="Z2373" s="29" t="s">
        <v>468</v>
      </c>
      <c r="AA2373" s="32">
        <v>21271428</v>
      </c>
      <c r="AB2373" s="32">
        <v>0</v>
      </c>
      <c r="AC2373" s="32">
        <v>0</v>
      </c>
      <c r="AD2373" s="32">
        <v>7090476</v>
      </c>
      <c r="AE2373" s="32">
        <v>0</v>
      </c>
      <c r="AF2373" s="32">
        <v>7090476</v>
      </c>
      <c r="AG2373" s="32">
        <v>0</v>
      </c>
      <c r="AH2373" s="32">
        <v>7090476</v>
      </c>
      <c r="AI2373" s="32">
        <v>0</v>
      </c>
      <c r="AJ2373" s="32">
        <v>0</v>
      </c>
      <c r="AK2373" s="32">
        <v>0</v>
      </c>
      <c r="AL2373" s="32">
        <v>0</v>
      </c>
      <c r="AM2373" s="32">
        <v>0</v>
      </c>
      <c r="AN2373" s="32">
        <v>0</v>
      </c>
      <c r="AO2373" s="32">
        <v>0</v>
      </c>
      <c r="AP2373" s="32">
        <v>0</v>
      </c>
      <c r="AQ2373" s="32">
        <v>0</v>
      </c>
      <c r="AR2373" s="32">
        <v>0</v>
      </c>
      <c r="AS2373" s="32">
        <v>0</v>
      </c>
      <c r="AT2373" s="32">
        <v>0</v>
      </c>
      <c r="AU2373" s="32">
        <v>0</v>
      </c>
      <c r="AV2373" s="32">
        <v>0</v>
      </c>
      <c r="AW2373" s="32">
        <v>0</v>
      </c>
      <c r="AX2373" s="32">
        <v>0</v>
      </c>
      <c r="AZ2373" s="13" t="str">
        <f t="shared" si="187"/>
        <v>OK</v>
      </c>
      <c r="BA2373" s="13" t="str">
        <f t="shared" ref="BA2373:BA2436" si="188">IF(OR($R2373&lt;&gt;"",SUM(AA2373:AX2373)&lt;&gt;0),IF(R2373=BD2373,"OK",IF(R2373&gt;BD2373,"Valor estimado supera a Obligaciones en "&amp;DOLLAR(R2373-BD2373),"Obligaciones superan al Valor estimado en "&amp;DOLLAR(BD2373-R2373))),"")</f>
        <v>OK</v>
      </c>
      <c r="BB2373" s="7">
        <f t="shared" ref="BB2373:BB2436" si="189">+IF(B2373&lt;&gt;"",COUNTBLANK(E2373:AX2373),0)</f>
        <v>0</v>
      </c>
      <c r="BC2373" s="14">
        <f t="shared" si="185"/>
        <v>21271428</v>
      </c>
      <c r="BD2373" s="14">
        <f t="shared" si="185"/>
        <v>21271428</v>
      </c>
      <c r="BE2373" s="7">
        <f t="shared" si="186"/>
        <v>0</v>
      </c>
      <c r="BF2373" s="7">
        <f t="shared" si="186"/>
        <v>0</v>
      </c>
      <c r="BJ2373" s="2"/>
      <c r="BK2373" s="2"/>
      <c r="BL2373" s="2"/>
      <c r="BM2373" s="2"/>
      <c r="BN2373" s="2"/>
      <c r="BO2373" s="2"/>
      <c r="BP2373" s="2"/>
      <c r="BQ2373" s="2"/>
      <c r="BR2373" s="2"/>
    </row>
    <row r="2374" spans="1:70" s="3" customFormat="1" ht="99.75">
      <c r="A2374" s="2"/>
      <c r="B2374" s="28" t="s">
        <v>4595</v>
      </c>
      <c r="C2374" s="28" t="s">
        <v>4803</v>
      </c>
      <c r="D2374" s="28" t="s">
        <v>199</v>
      </c>
      <c r="E2374" s="29" t="s">
        <v>199</v>
      </c>
      <c r="F2374" s="29" t="s">
        <v>199</v>
      </c>
      <c r="G2374" s="29" t="s">
        <v>199</v>
      </c>
      <c r="H2374" s="29">
        <v>80101500</v>
      </c>
      <c r="I2374" s="29" t="s">
        <v>408</v>
      </c>
      <c r="J2374" s="29" t="s">
        <v>409</v>
      </c>
      <c r="K2374" s="29" t="s">
        <v>1698</v>
      </c>
      <c r="L2374" s="30" t="s">
        <v>146</v>
      </c>
      <c r="M2374" s="30" t="s">
        <v>146</v>
      </c>
      <c r="N2374" s="30">
        <v>3</v>
      </c>
      <c r="O2374" s="30" t="s">
        <v>199</v>
      </c>
      <c r="P2374" s="30" t="s">
        <v>4446</v>
      </c>
      <c r="Q2374" s="31">
        <v>35196593.333333336</v>
      </c>
      <c r="R2374" s="31">
        <v>31676934.000000004</v>
      </c>
      <c r="S2374" s="30" t="s">
        <v>216</v>
      </c>
      <c r="T2374" s="30" t="s">
        <v>217</v>
      </c>
      <c r="U2374" s="29" t="s">
        <v>466</v>
      </c>
      <c r="V2374" s="29" t="s">
        <v>334</v>
      </c>
      <c r="W2374" s="29" t="s">
        <v>334</v>
      </c>
      <c r="X2374" s="29" t="s">
        <v>206</v>
      </c>
      <c r="Y2374" s="29" t="s">
        <v>211</v>
      </c>
      <c r="Z2374" s="29" t="s">
        <v>468</v>
      </c>
      <c r="AA2374" s="32">
        <v>31676934.000000004</v>
      </c>
      <c r="AB2374" s="32">
        <v>0</v>
      </c>
      <c r="AC2374" s="32">
        <v>0</v>
      </c>
      <c r="AD2374" s="32">
        <v>10558978</v>
      </c>
      <c r="AE2374" s="32">
        <v>0</v>
      </c>
      <c r="AF2374" s="32">
        <v>10558978</v>
      </c>
      <c r="AG2374" s="32">
        <v>0</v>
      </c>
      <c r="AH2374" s="32">
        <v>10558978</v>
      </c>
      <c r="AI2374" s="32">
        <v>0</v>
      </c>
      <c r="AJ2374" s="32">
        <v>0</v>
      </c>
      <c r="AK2374" s="32">
        <v>0</v>
      </c>
      <c r="AL2374" s="32">
        <v>0</v>
      </c>
      <c r="AM2374" s="32">
        <v>0</v>
      </c>
      <c r="AN2374" s="32">
        <v>0</v>
      </c>
      <c r="AO2374" s="32">
        <v>0</v>
      </c>
      <c r="AP2374" s="32">
        <v>0</v>
      </c>
      <c r="AQ2374" s="32">
        <v>0</v>
      </c>
      <c r="AR2374" s="32">
        <v>0</v>
      </c>
      <c r="AS2374" s="32">
        <v>0</v>
      </c>
      <c r="AT2374" s="32">
        <v>0</v>
      </c>
      <c r="AU2374" s="32">
        <v>0</v>
      </c>
      <c r="AV2374" s="32">
        <v>0</v>
      </c>
      <c r="AW2374" s="32">
        <v>0</v>
      </c>
      <c r="AX2374" s="32">
        <v>0</v>
      </c>
      <c r="AZ2374" s="13" t="str">
        <f t="shared" si="187"/>
        <v>OK</v>
      </c>
      <c r="BA2374" s="13" t="str">
        <f t="shared" si="188"/>
        <v>OK</v>
      </c>
      <c r="BB2374" s="7">
        <f t="shared" si="189"/>
        <v>0</v>
      </c>
      <c r="BC2374" s="14">
        <f t="shared" si="185"/>
        <v>31676934.000000004</v>
      </c>
      <c r="BD2374" s="14">
        <f t="shared" si="185"/>
        <v>31676934</v>
      </c>
      <c r="BE2374" s="7">
        <f t="shared" si="186"/>
        <v>0</v>
      </c>
      <c r="BF2374" s="7">
        <f t="shared" si="186"/>
        <v>0</v>
      </c>
      <c r="BJ2374" s="2"/>
      <c r="BK2374" s="2"/>
      <c r="BL2374" s="2"/>
      <c r="BM2374" s="2"/>
      <c r="BN2374" s="2"/>
      <c r="BO2374" s="2"/>
      <c r="BP2374" s="2"/>
      <c r="BQ2374" s="2"/>
      <c r="BR2374" s="2"/>
    </row>
    <row r="2375" spans="1:70" s="3" customFormat="1" ht="128.25">
      <c r="A2375" s="2"/>
      <c r="B2375" s="28" t="s">
        <v>4596</v>
      </c>
      <c r="C2375" s="28" t="s">
        <v>4803</v>
      </c>
      <c r="D2375" s="28" t="s">
        <v>199</v>
      </c>
      <c r="E2375" s="29" t="s">
        <v>199</v>
      </c>
      <c r="F2375" s="29" t="s">
        <v>199</v>
      </c>
      <c r="G2375" s="29" t="s">
        <v>199</v>
      </c>
      <c r="H2375" s="29">
        <v>80101500</v>
      </c>
      <c r="I2375" s="29" t="s">
        <v>408</v>
      </c>
      <c r="J2375" s="29" t="s">
        <v>409</v>
      </c>
      <c r="K2375" s="29" t="s">
        <v>1699</v>
      </c>
      <c r="L2375" s="30" t="s">
        <v>146</v>
      </c>
      <c r="M2375" s="30" t="s">
        <v>146</v>
      </c>
      <c r="N2375" s="30">
        <v>3</v>
      </c>
      <c r="O2375" s="30" t="s">
        <v>199</v>
      </c>
      <c r="P2375" s="30" t="s">
        <v>4446</v>
      </c>
      <c r="Q2375" s="31">
        <v>17598296.666666668</v>
      </c>
      <c r="R2375" s="31">
        <v>15838467.000000002</v>
      </c>
      <c r="S2375" s="30" t="s">
        <v>216</v>
      </c>
      <c r="T2375" s="30" t="s">
        <v>217</v>
      </c>
      <c r="U2375" s="29" t="s">
        <v>466</v>
      </c>
      <c r="V2375" s="29" t="s">
        <v>334</v>
      </c>
      <c r="W2375" s="29" t="s">
        <v>334</v>
      </c>
      <c r="X2375" s="29" t="s">
        <v>206</v>
      </c>
      <c r="Y2375" s="29" t="s">
        <v>211</v>
      </c>
      <c r="Z2375" s="29" t="s">
        <v>468</v>
      </c>
      <c r="AA2375" s="32">
        <v>15838467.000000002</v>
      </c>
      <c r="AB2375" s="32">
        <v>0</v>
      </c>
      <c r="AC2375" s="32">
        <v>0</v>
      </c>
      <c r="AD2375" s="32">
        <v>5279489</v>
      </c>
      <c r="AE2375" s="32">
        <v>0</v>
      </c>
      <c r="AF2375" s="32">
        <v>5279489</v>
      </c>
      <c r="AG2375" s="32">
        <v>0</v>
      </c>
      <c r="AH2375" s="32">
        <v>5279489</v>
      </c>
      <c r="AI2375" s="32">
        <v>0</v>
      </c>
      <c r="AJ2375" s="32">
        <v>0</v>
      </c>
      <c r="AK2375" s="32">
        <v>0</v>
      </c>
      <c r="AL2375" s="32">
        <v>0</v>
      </c>
      <c r="AM2375" s="32">
        <v>0</v>
      </c>
      <c r="AN2375" s="32">
        <v>0</v>
      </c>
      <c r="AO2375" s="32">
        <v>0</v>
      </c>
      <c r="AP2375" s="32">
        <v>0</v>
      </c>
      <c r="AQ2375" s="32">
        <v>0</v>
      </c>
      <c r="AR2375" s="32">
        <v>0</v>
      </c>
      <c r="AS2375" s="32">
        <v>0</v>
      </c>
      <c r="AT2375" s="32">
        <v>0</v>
      </c>
      <c r="AU2375" s="32">
        <v>0</v>
      </c>
      <c r="AV2375" s="32">
        <v>0</v>
      </c>
      <c r="AW2375" s="32">
        <v>0</v>
      </c>
      <c r="AX2375" s="32">
        <v>0</v>
      </c>
      <c r="AZ2375" s="13" t="str">
        <f t="shared" si="187"/>
        <v>OK</v>
      </c>
      <c r="BA2375" s="13" t="str">
        <f t="shared" si="188"/>
        <v>OK</v>
      </c>
      <c r="BB2375" s="7">
        <f t="shared" si="189"/>
        <v>0</v>
      </c>
      <c r="BC2375" s="14">
        <f t="shared" si="185"/>
        <v>15838467.000000002</v>
      </c>
      <c r="BD2375" s="14">
        <f t="shared" si="185"/>
        <v>15838467</v>
      </c>
      <c r="BE2375" s="7">
        <f t="shared" si="186"/>
        <v>0</v>
      </c>
      <c r="BF2375" s="7">
        <f t="shared" si="186"/>
        <v>0</v>
      </c>
      <c r="BJ2375" s="2"/>
      <c r="BK2375" s="2"/>
      <c r="BL2375" s="2"/>
      <c r="BM2375" s="2"/>
      <c r="BN2375" s="2"/>
      <c r="BO2375" s="2"/>
      <c r="BP2375" s="2"/>
      <c r="BQ2375" s="2"/>
      <c r="BR2375" s="2"/>
    </row>
    <row r="2376" spans="1:70" s="3" customFormat="1" ht="71.25">
      <c r="A2376" s="2"/>
      <c r="B2376" s="28" t="s">
        <v>4597</v>
      </c>
      <c r="C2376" s="28" t="s">
        <v>4803</v>
      </c>
      <c r="D2376" s="28" t="s">
        <v>199</v>
      </c>
      <c r="E2376" s="29" t="s">
        <v>199</v>
      </c>
      <c r="F2376" s="29" t="s">
        <v>199</v>
      </c>
      <c r="G2376" s="29" t="s">
        <v>199</v>
      </c>
      <c r="H2376" s="29">
        <v>80101500</v>
      </c>
      <c r="I2376" s="29" t="s">
        <v>408</v>
      </c>
      <c r="J2376" s="29" t="s">
        <v>409</v>
      </c>
      <c r="K2376" s="29" t="s">
        <v>1700</v>
      </c>
      <c r="L2376" s="30" t="s">
        <v>146</v>
      </c>
      <c r="M2376" s="30" t="s">
        <v>146</v>
      </c>
      <c r="N2376" s="30">
        <v>3</v>
      </c>
      <c r="O2376" s="30" t="s">
        <v>199</v>
      </c>
      <c r="P2376" s="30" t="s">
        <v>4446</v>
      </c>
      <c r="Q2376" s="31">
        <v>17598296.666666668</v>
      </c>
      <c r="R2376" s="31">
        <v>15838467.000000002</v>
      </c>
      <c r="S2376" s="30" t="s">
        <v>216</v>
      </c>
      <c r="T2376" s="30" t="s">
        <v>217</v>
      </c>
      <c r="U2376" s="29" t="s">
        <v>466</v>
      </c>
      <c r="V2376" s="29" t="s">
        <v>334</v>
      </c>
      <c r="W2376" s="29" t="s">
        <v>334</v>
      </c>
      <c r="X2376" s="29" t="s">
        <v>206</v>
      </c>
      <c r="Y2376" s="29" t="s">
        <v>211</v>
      </c>
      <c r="Z2376" s="29" t="s">
        <v>468</v>
      </c>
      <c r="AA2376" s="32">
        <v>15838467.000000002</v>
      </c>
      <c r="AB2376" s="32">
        <v>0</v>
      </c>
      <c r="AC2376" s="32">
        <v>0</v>
      </c>
      <c r="AD2376" s="32">
        <v>5279489.0000000009</v>
      </c>
      <c r="AE2376" s="32">
        <v>0</v>
      </c>
      <c r="AF2376" s="32">
        <v>5279489.0000000009</v>
      </c>
      <c r="AG2376" s="32">
        <v>0</v>
      </c>
      <c r="AH2376" s="32">
        <v>5279489.0000000009</v>
      </c>
      <c r="AI2376" s="32">
        <v>0</v>
      </c>
      <c r="AJ2376" s="32">
        <v>0</v>
      </c>
      <c r="AK2376" s="32">
        <v>0</v>
      </c>
      <c r="AL2376" s="32">
        <v>0</v>
      </c>
      <c r="AM2376" s="32">
        <v>0</v>
      </c>
      <c r="AN2376" s="32">
        <v>0</v>
      </c>
      <c r="AO2376" s="32">
        <v>0</v>
      </c>
      <c r="AP2376" s="32">
        <v>0</v>
      </c>
      <c r="AQ2376" s="32">
        <v>0</v>
      </c>
      <c r="AR2376" s="32">
        <v>0</v>
      </c>
      <c r="AS2376" s="32">
        <v>0</v>
      </c>
      <c r="AT2376" s="32">
        <v>0</v>
      </c>
      <c r="AU2376" s="32">
        <v>0</v>
      </c>
      <c r="AV2376" s="32">
        <v>0</v>
      </c>
      <c r="AW2376" s="32">
        <v>0</v>
      </c>
      <c r="AX2376" s="32">
        <v>0</v>
      </c>
      <c r="AZ2376" s="13" t="str">
        <f t="shared" si="187"/>
        <v>OK</v>
      </c>
      <c r="BA2376" s="13" t="str">
        <f t="shared" si="188"/>
        <v>OK</v>
      </c>
      <c r="BB2376" s="7">
        <f t="shared" si="189"/>
        <v>0</v>
      </c>
      <c r="BC2376" s="14">
        <f t="shared" si="185"/>
        <v>15838467.000000002</v>
      </c>
      <c r="BD2376" s="14">
        <f t="shared" si="185"/>
        <v>15838467.000000004</v>
      </c>
      <c r="BE2376" s="7">
        <f t="shared" si="186"/>
        <v>0</v>
      </c>
      <c r="BF2376" s="7">
        <f t="shared" si="186"/>
        <v>0</v>
      </c>
      <c r="BJ2376" s="2"/>
      <c r="BK2376" s="2"/>
      <c r="BL2376" s="2"/>
      <c r="BM2376" s="2"/>
      <c r="BN2376" s="2"/>
      <c r="BO2376" s="2"/>
      <c r="BP2376" s="2"/>
      <c r="BQ2376" s="2"/>
      <c r="BR2376" s="2"/>
    </row>
    <row r="2377" spans="1:70" s="3" customFormat="1" ht="156.75">
      <c r="A2377" s="2"/>
      <c r="B2377" s="28" t="s">
        <v>4598</v>
      </c>
      <c r="C2377" s="28" t="s">
        <v>4803</v>
      </c>
      <c r="D2377" s="28" t="s">
        <v>199</v>
      </c>
      <c r="E2377" s="29" t="s">
        <v>199</v>
      </c>
      <c r="F2377" s="29" t="s">
        <v>199</v>
      </c>
      <c r="G2377" s="29" t="s">
        <v>199</v>
      </c>
      <c r="H2377" s="29">
        <v>80101500</v>
      </c>
      <c r="I2377" s="29" t="s">
        <v>408</v>
      </c>
      <c r="J2377" s="29" t="s">
        <v>409</v>
      </c>
      <c r="K2377" s="29" t="s">
        <v>1701</v>
      </c>
      <c r="L2377" s="30" t="s">
        <v>146</v>
      </c>
      <c r="M2377" s="30" t="s">
        <v>146</v>
      </c>
      <c r="N2377" s="30">
        <v>3</v>
      </c>
      <c r="O2377" s="30" t="s">
        <v>199</v>
      </c>
      <c r="P2377" s="30" t="s">
        <v>4446</v>
      </c>
      <c r="Q2377" s="31">
        <v>43072186.666666664</v>
      </c>
      <c r="R2377" s="31">
        <v>38764968</v>
      </c>
      <c r="S2377" s="30" t="s">
        <v>216</v>
      </c>
      <c r="T2377" s="30" t="s">
        <v>217</v>
      </c>
      <c r="U2377" s="29" t="s">
        <v>466</v>
      </c>
      <c r="V2377" s="29" t="s">
        <v>334</v>
      </c>
      <c r="W2377" s="29" t="s">
        <v>334</v>
      </c>
      <c r="X2377" s="29" t="s">
        <v>206</v>
      </c>
      <c r="Y2377" s="29" t="s">
        <v>211</v>
      </c>
      <c r="Z2377" s="29" t="s">
        <v>468</v>
      </c>
      <c r="AA2377" s="32">
        <v>38764968</v>
      </c>
      <c r="AB2377" s="32">
        <v>0</v>
      </c>
      <c r="AC2377" s="32">
        <v>0</v>
      </c>
      <c r="AD2377" s="32">
        <v>12921656</v>
      </c>
      <c r="AE2377" s="32">
        <v>0</v>
      </c>
      <c r="AF2377" s="32">
        <v>12921656</v>
      </c>
      <c r="AG2377" s="32">
        <v>0</v>
      </c>
      <c r="AH2377" s="32">
        <v>12921656</v>
      </c>
      <c r="AI2377" s="32">
        <v>0</v>
      </c>
      <c r="AJ2377" s="32">
        <v>0</v>
      </c>
      <c r="AK2377" s="32">
        <v>0</v>
      </c>
      <c r="AL2377" s="32">
        <v>0</v>
      </c>
      <c r="AM2377" s="32">
        <v>0</v>
      </c>
      <c r="AN2377" s="32">
        <v>0</v>
      </c>
      <c r="AO2377" s="32">
        <v>0</v>
      </c>
      <c r="AP2377" s="32">
        <v>0</v>
      </c>
      <c r="AQ2377" s="32">
        <v>0</v>
      </c>
      <c r="AR2377" s="32">
        <v>0</v>
      </c>
      <c r="AS2377" s="32">
        <v>0</v>
      </c>
      <c r="AT2377" s="32">
        <v>0</v>
      </c>
      <c r="AU2377" s="32">
        <v>0</v>
      </c>
      <c r="AV2377" s="32">
        <v>0</v>
      </c>
      <c r="AW2377" s="32">
        <v>0</v>
      </c>
      <c r="AX2377" s="32">
        <v>0</v>
      </c>
      <c r="AZ2377" s="13" t="str">
        <f t="shared" si="187"/>
        <v>OK</v>
      </c>
      <c r="BA2377" s="13" t="str">
        <f t="shared" si="188"/>
        <v>OK</v>
      </c>
      <c r="BB2377" s="7">
        <f t="shared" si="189"/>
        <v>0</v>
      </c>
      <c r="BC2377" s="14">
        <f t="shared" si="185"/>
        <v>38764968</v>
      </c>
      <c r="BD2377" s="14">
        <f t="shared" si="185"/>
        <v>38764968</v>
      </c>
      <c r="BE2377" s="7">
        <f t="shared" si="186"/>
        <v>0</v>
      </c>
      <c r="BF2377" s="7">
        <f t="shared" si="186"/>
        <v>0</v>
      </c>
      <c r="BJ2377" s="2"/>
      <c r="BK2377" s="2"/>
      <c r="BL2377" s="2"/>
      <c r="BM2377" s="2"/>
      <c r="BN2377" s="2"/>
      <c r="BO2377" s="2"/>
      <c r="BP2377" s="2"/>
      <c r="BQ2377" s="2"/>
      <c r="BR2377" s="2"/>
    </row>
    <row r="2378" spans="1:70" s="3" customFormat="1" ht="156.75">
      <c r="A2378" s="2"/>
      <c r="B2378" s="28" t="s">
        <v>4599</v>
      </c>
      <c r="C2378" s="28" t="s">
        <v>4803</v>
      </c>
      <c r="D2378" s="28" t="s">
        <v>199</v>
      </c>
      <c r="E2378" s="29" t="s">
        <v>199</v>
      </c>
      <c r="F2378" s="29" t="s">
        <v>199</v>
      </c>
      <c r="G2378" s="29" t="s">
        <v>199</v>
      </c>
      <c r="H2378" s="29">
        <v>80101500</v>
      </c>
      <c r="I2378" s="29" t="s">
        <v>408</v>
      </c>
      <c r="J2378" s="29" t="s">
        <v>409</v>
      </c>
      <c r="K2378" s="29" t="s">
        <v>551</v>
      </c>
      <c r="L2378" s="30" t="s">
        <v>146</v>
      </c>
      <c r="M2378" s="30" t="s">
        <v>146</v>
      </c>
      <c r="N2378" s="30">
        <v>3</v>
      </c>
      <c r="O2378" s="30" t="s">
        <v>199</v>
      </c>
      <c r="P2378" s="30" t="s">
        <v>4446</v>
      </c>
      <c r="Q2378" s="31">
        <v>26700296.666666668</v>
      </c>
      <c r="R2378" s="31">
        <v>24030267</v>
      </c>
      <c r="S2378" s="30" t="s">
        <v>216</v>
      </c>
      <c r="T2378" s="30" t="s">
        <v>217</v>
      </c>
      <c r="U2378" s="29" t="s">
        <v>466</v>
      </c>
      <c r="V2378" s="29" t="s">
        <v>334</v>
      </c>
      <c r="W2378" s="29" t="s">
        <v>334</v>
      </c>
      <c r="X2378" s="29" t="s">
        <v>206</v>
      </c>
      <c r="Y2378" s="29" t="s">
        <v>211</v>
      </c>
      <c r="Z2378" s="29" t="s">
        <v>468</v>
      </c>
      <c r="AA2378" s="32">
        <v>24030267</v>
      </c>
      <c r="AB2378" s="32">
        <v>0</v>
      </c>
      <c r="AC2378" s="32">
        <v>0</v>
      </c>
      <c r="AD2378" s="32">
        <v>8010089</v>
      </c>
      <c r="AE2378" s="32">
        <v>0</v>
      </c>
      <c r="AF2378" s="32">
        <v>8010089</v>
      </c>
      <c r="AG2378" s="32">
        <v>0</v>
      </c>
      <c r="AH2378" s="32">
        <v>8010089</v>
      </c>
      <c r="AI2378" s="32">
        <v>0</v>
      </c>
      <c r="AJ2378" s="32">
        <v>0</v>
      </c>
      <c r="AK2378" s="32">
        <v>0</v>
      </c>
      <c r="AL2378" s="32">
        <v>0</v>
      </c>
      <c r="AM2378" s="32">
        <v>0</v>
      </c>
      <c r="AN2378" s="32">
        <v>0</v>
      </c>
      <c r="AO2378" s="32">
        <v>0</v>
      </c>
      <c r="AP2378" s="32">
        <v>0</v>
      </c>
      <c r="AQ2378" s="32">
        <v>0</v>
      </c>
      <c r="AR2378" s="32">
        <v>0</v>
      </c>
      <c r="AS2378" s="32">
        <v>0</v>
      </c>
      <c r="AT2378" s="32">
        <v>0</v>
      </c>
      <c r="AU2378" s="32">
        <v>0</v>
      </c>
      <c r="AV2378" s="32">
        <v>0</v>
      </c>
      <c r="AW2378" s="32">
        <v>0</v>
      </c>
      <c r="AX2378" s="32">
        <v>0</v>
      </c>
      <c r="AZ2378" s="13" t="str">
        <f t="shared" si="187"/>
        <v>OK</v>
      </c>
      <c r="BA2378" s="13" t="str">
        <f t="shared" si="188"/>
        <v>OK</v>
      </c>
      <c r="BB2378" s="7">
        <f t="shared" si="189"/>
        <v>0</v>
      </c>
      <c r="BC2378" s="14">
        <f t="shared" si="185"/>
        <v>24030267</v>
      </c>
      <c r="BD2378" s="14">
        <f t="shared" si="185"/>
        <v>24030267</v>
      </c>
      <c r="BE2378" s="7">
        <f t="shared" si="186"/>
        <v>0</v>
      </c>
      <c r="BF2378" s="7">
        <f t="shared" si="186"/>
        <v>0</v>
      </c>
      <c r="BJ2378" s="2"/>
      <c r="BK2378" s="2"/>
      <c r="BL2378" s="2"/>
      <c r="BM2378" s="2"/>
      <c r="BN2378" s="2"/>
      <c r="BO2378" s="2"/>
      <c r="BP2378" s="2"/>
      <c r="BQ2378" s="2"/>
      <c r="BR2378" s="2"/>
    </row>
    <row r="2379" spans="1:70" s="3" customFormat="1" ht="71.25">
      <c r="A2379" s="2"/>
      <c r="B2379" s="28" t="s">
        <v>4600</v>
      </c>
      <c r="C2379" s="28" t="s">
        <v>4803</v>
      </c>
      <c r="D2379" s="28" t="s">
        <v>199</v>
      </c>
      <c r="E2379" s="29" t="s">
        <v>199</v>
      </c>
      <c r="F2379" s="29" t="s">
        <v>199</v>
      </c>
      <c r="G2379" s="29" t="s">
        <v>199</v>
      </c>
      <c r="H2379" s="29">
        <v>80101500</v>
      </c>
      <c r="I2379" s="29" t="s">
        <v>408</v>
      </c>
      <c r="J2379" s="29" t="s">
        <v>409</v>
      </c>
      <c r="K2379" s="29" t="s">
        <v>1702</v>
      </c>
      <c r="L2379" s="30" t="s">
        <v>146</v>
      </c>
      <c r="M2379" s="30" t="s">
        <v>146</v>
      </c>
      <c r="N2379" s="30">
        <v>3</v>
      </c>
      <c r="O2379" s="30" t="s">
        <v>199</v>
      </c>
      <c r="P2379" s="30" t="s">
        <v>4446</v>
      </c>
      <c r="Q2379" s="31">
        <v>45833333</v>
      </c>
      <c r="R2379" s="31">
        <v>41250000</v>
      </c>
      <c r="S2379" s="30" t="s">
        <v>216</v>
      </c>
      <c r="T2379" s="30" t="s">
        <v>217</v>
      </c>
      <c r="U2379" s="29" t="s">
        <v>466</v>
      </c>
      <c r="V2379" s="29" t="s">
        <v>334</v>
      </c>
      <c r="W2379" s="29" t="s">
        <v>334</v>
      </c>
      <c r="X2379" s="29" t="s">
        <v>206</v>
      </c>
      <c r="Y2379" s="29" t="s">
        <v>211</v>
      </c>
      <c r="Z2379" s="29" t="s">
        <v>468</v>
      </c>
      <c r="AA2379" s="32">
        <v>41250000</v>
      </c>
      <c r="AB2379" s="32">
        <v>0</v>
      </c>
      <c r="AC2379" s="32">
        <v>0</v>
      </c>
      <c r="AD2379" s="32">
        <v>13750000</v>
      </c>
      <c r="AE2379" s="32">
        <v>0</v>
      </c>
      <c r="AF2379" s="32">
        <v>13750000</v>
      </c>
      <c r="AG2379" s="32">
        <v>0</v>
      </c>
      <c r="AH2379" s="32">
        <v>13750000</v>
      </c>
      <c r="AI2379" s="32">
        <v>0</v>
      </c>
      <c r="AJ2379" s="32">
        <v>0</v>
      </c>
      <c r="AK2379" s="32">
        <v>0</v>
      </c>
      <c r="AL2379" s="32">
        <v>0</v>
      </c>
      <c r="AM2379" s="32">
        <v>0</v>
      </c>
      <c r="AN2379" s="32">
        <v>0</v>
      </c>
      <c r="AO2379" s="32">
        <v>0</v>
      </c>
      <c r="AP2379" s="32">
        <v>0</v>
      </c>
      <c r="AQ2379" s="32">
        <v>0</v>
      </c>
      <c r="AR2379" s="32">
        <v>0</v>
      </c>
      <c r="AS2379" s="32">
        <v>0</v>
      </c>
      <c r="AT2379" s="32">
        <v>0</v>
      </c>
      <c r="AU2379" s="32">
        <v>0</v>
      </c>
      <c r="AV2379" s="32">
        <v>0</v>
      </c>
      <c r="AW2379" s="32">
        <v>0</v>
      </c>
      <c r="AX2379" s="32">
        <v>0</v>
      </c>
      <c r="AZ2379" s="13" t="str">
        <f t="shared" si="187"/>
        <v>OK</v>
      </c>
      <c r="BA2379" s="13" t="str">
        <f t="shared" si="188"/>
        <v>OK</v>
      </c>
      <c r="BB2379" s="7">
        <f t="shared" si="189"/>
        <v>0</v>
      </c>
      <c r="BC2379" s="14">
        <f t="shared" si="185"/>
        <v>41250000</v>
      </c>
      <c r="BD2379" s="14">
        <f t="shared" si="185"/>
        <v>41250000</v>
      </c>
      <c r="BE2379" s="7">
        <f t="shared" si="186"/>
        <v>0</v>
      </c>
      <c r="BF2379" s="7">
        <f t="shared" si="186"/>
        <v>0</v>
      </c>
      <c r="BJ2379" s="2"/>
      <c r="BK2379" s="2"/>
      <c r="BL2379" s="2"/>
      <c r="BM2379" s="2"/>
      <c r="BN2379" s="2"/>
      <c r="BO2379" s="2"/>
      <c r="BP2379" s="2"/>
      <c r="BQ2379" s="2"/>
      <c r="BR2379" s="2"/>
    </row>
    <row r="2380" spans="1:70" s="3" customFormat="1" ht="99.75">
      <c r="A2380" s="2"/>
      <c r="B2380" s="28" t="s">
        <v>4601</v>
      </c>
      <c r="C2380" s="28" t="s">
        <v>4803</v>
      </c>
      <c r="D2380" s="28" t="s">
        <v>199</v>
      </c>
      <c r="E2380" s="29" t="s">
        <v>199</v>
      </c>
      <c r="F2380" s="29" t="s">
        <v>199</v>
      </c>
      <c r="G2380" s="29" t="s">
        <v>199</v>
      </c>
      <c r="H2380" s="29">
        <v>80101500</v>
      </c>
      <c r="I2380" s="29" t="s">
        <v>408</v>
      </c>
      <c r="J2380" s="29" t="s">
        <v>409</v>
      </c>
      <c r="K2380" s="29" t="s">
        <v>1703</v>
      </c>
      <c r="L2380" s="30" t="s">
        <v>146</v>
      </c>
      <c r="M2380" s="30" t="s">
        <v>146</v>
      </c>
      <c r="N2380" s="30">
        <v>3</v>
      </c>
      <c r="O2380" s="30" t="s">
        <v>199</v>
      </c>
      <c r="P2380" s="30" t="s">
        <v>4446</v>
      </c>
      <c r="Q2380" s="31">
        <v>42877517</v>
      </c>
      <c r="R2380" s="31">
        <v>38589765</v>
      </c>
      <c r="S2380" s="30" t="s">
        <v>216</v>
      </c>
      <c r="T2380" s="30" t="s">
        <v>217</v>
      </c>
      <c r="U2380" s="29" t="s">
        <v>466</v>
      </c>
      <c r="V2380" s="29" t="s">
        <v>334</v>
      </c>
      <c r="W2380" s="29" t="s">
        <v>334</v>
      </c>
      <c r="X2380" s="29" t="s">
        <v>206</v>
      </c>
      <c r="Y2380" s="29" t="s">
        <v>211</v>
      </c>
      <c r="Z2380" s="29" t="s">
        <v>468</v>
      </c>
      <c r="AA2380" s="32">
        <v>38589765</v>
      </c>
      <c r="AB2380" s="32">
        <v>0</v>
      </c>
      <c r="AC2380" s="32">
        <v>0</v>
      </c>
      <c r="AD2380" s="32">
        <v>12863255</v>
      </c>
      <c r="AE2380" s="32">
        <v>0</v>
      </c>
      <c r="AF2380" s="32">
        <v>12863255</v>
      </c>
      <c r="AG2380" s="32">
        <v>0</v>
      </c>
      <c r="AH2380" s="32">
        <v>12863255</v>
      </c>
      <c r="AI2380" s="32">
        <v>0</v>
      </c>
      <c r="AJ2380" s="32">
        <v>0</v>
      </c>
      <c r="AK2380" s="32">
        <v>0</v>
      </c>
      <c r="AL2380" s="32">
        <v>0</v>
      </c>
      <c r="AM2380" s="32">
        <v>0</v>
      </c>
      <c r="AN2380" s="32">
        <v>0</v>
      </c>
      <c r="AO2380" s="32">
        <v>0</v>
      </c>
      <c r="AP2380" s="32">
        <v>0</v>
      </c>
      <c r="AQ2380" s="32">
        <v>0</v>
      </c>
      <c r="AR2380" s="32">
        <v>0</v>
      </c>
      <c r="AS2380" s="32">
        <v>0</v>
      </c>
      <c r="AT2380" s="32">
        <v>0</v>
      </c>
      <c r="AU2380" s="32">
        <v>0</v>
      </c>
      <c r="AV2380" s="32">
        <v>0</v>
      </c>
      <c r="AW2380" s="32">
        <v>0</v>
      </c>
      <c r="AX2380" s="32">
        <v>0</v>
      </c>
      <c r="AZ2380" s="13" t="str">
        <f t="shared" si="187"/>
        <v>OK</v>
      </c>
      <c r="BA2380" s="13" t="str">
        <f t="shared" si="188"/>
        <v>OK</v>
      </c>
      <c r="BB2380" s="7">
        <f t="shared" si="189"/>
        <v>0</v>
      </c>
      <c r="BC2380" s="14">
        <f t="shared" si="185"/>
        <v>38589765</v>
      </c>
      <c r="BD2380" s="14">
        <f t="shared" si="185"/>
        <v>38589765</v>
      </c>
      <c r="BE2380" s="7">
        <f t="shared" si="186"/>
        <v>0</v>
      </c>
      <c r="BF2380" s="7">
        <f t="shared" si="186"/>
        <v>0</v>
      </c>
      <c r="BJ2380" s="2"/>
      <c r="BK2380" s="2"/>
      <c r="BL2380" s="2"/>
      <c r="BM2380" s="2"/>
      <c r="BN2380" s="2"/>
      <c r="BO2380" s="2"/>
      <c r="BP2380" s="2"/>
      <c r="BQ2380" s="2"/>
      <c r="BR2380" s="2"/>
    </row>
    <row r="2381" spans="1:70" s="3" customFormat="1" ht="114">
      <c r="A2381" s="2"/>
      <c r="B2381" s="28" t="s">
        <v>4602</v>
      </c>
      <c r="C2381" s="28" t="s">
        <v>4803</v>
      </c>
      <c r="D2381" s="28" t="s">
        <v>199</v>
      </c>
      <c r="E2381" s="29" t="s">
        <v>199</v>
      </c>
      <c r="F2381" s="29" t="s">
        <v>199</v>
      </c>
      <c r="G2381" s="29" t="s">
        <v>199</v>
      </c>
      <c r="H2381" s="29">
        <v>80101500</v>
      </c>
      <c r="I2381" s="29" t="s">
        <v>408</v>
      </c>
      <c r="J2381" s="29" t="s">
        <v>430</v>
      </c>
      <c r="K2381" s="29" t="s">
        <v>1704</v>
      </c>
      <c r="L2381" s="30" t="s">
        <v>146</v>
      </c>
      <c r="M2381" s="30" t="s">
        <v>146</v>
      </c>
      <c r="N2381" s="30">
        <v>3</v>
      </c>
      <c r="O2381" s="30" t="s">
        <v>199</v>
      </c>
      <c r="P2381" s="30" t="s">
        <v>4446</v>
      </c>
      <c r="Q2381" s="31">
        <v>23634913.333333332</v>
      </c>
      <c r="R2381" s="31">
        <v>21271422</v>
      </c>
      <c r="S2381" s="30" t="s">
        <v>216</v>
      </c>
      <c r="T2381" s="30" t="s">
        <v>217</v>
      </c>
      <c r="U2381" s="29" t="s">
        <v>466</v>
      </c>
      <c r="V2381" s="29" t="s">
        <v>334</v>
      </c>
      <c r="W2381" s="29" t="s">
        <v>334</v>
      </c>
      <c r="X2381" s="29" t="s">
        <v>206</v>
      </c>
      <c r="Y2381" s="29" t="s">
        <v>211</v>
      </c>
      <c r="Z2381" s="29" t="s">
        <v>468</v>
      </c>
      <c r="AA2381" s="32">
        <v>21271422</v>
      </c>
      <c r="AB2381" s="32">
        <v>0</v>
      </c>
      <c r="AC2381" s="32">
        <v>0</v>
      </c>
      <c r="AD2381" s="32">
        <v>7090474</v>
      </c>
      <c r="AE2381" s="32">
        <v>0</v>
      </c>
      <c r="AF2381" s="32">
        <v>7090474</v>
      </c>
      <c r="AG2381" s="32">
        <v>0</v>
      </c>
      <c r="AH2381" s="32">
        <v>7090474</v>
      </c>
      <c r="AI2381" s="32">
        <v>0</v>
      </c>
      <c r="AJ2381" s="32">
        <v>0</v>
      </c>
      <c r="AK2381" s="32">
        <v>0</v>
      </c>
      <c r="AL2381" s="32">
        <v>0</v>
      </c>
      <c r="AM2381" s="32">
        <v>0</v>
      </c>
      <c r="AN2381" s="32">
        <v>0</v>
      </c>
      <c r="AO2381" s="32">
        <v>0</v>
      </c>
      <c r="AP2381" s="32">
        <v>0</v>
      </c>
      <c r="AQ2381" s="32">
        <v>0</v>
      </c>
      <c r="AR2381" s="32">
        <v>0</v>
      </c>
      <c r="AS2381" s="32">
        <v>0</v>
      </c>
      <c r="AT2381" s="32">
        <v>0</v>
      </c>
      <c r="AU2381" s="32">
        <v>0</v>
      </c>
      <c r="AV2381" s="32">
        <v>0</v>
      </c>
      <c r="AW2381" s="32">
        <v>0</v>
      </c>
      <c r="AX2381" s="32">
        <v>0</v>
      </c>
      <c r="AZ2381" s="13" t="str">
        <f t="shared" si="187"/>
        <v>OK</v>
      </c>
      <c r="BA2381" s="13" t="str">
        <f t="shared" si="188"/>
        <v>OK</v>
      </c>
      <c r="BB2381" s="7">
        <f t="shared" si="189"/>
        <v>0</v>
      </c>
      <c r="BC2381" s="14">
        <f t="shared" si="185"/>
        <v>21271422</v>
      </c>
      <c r="BD2381" s="14">
        <f t="shared" si="185"/>
        <v>21271422</v>
      </c>
      <c r="BE2381" s="7">
        <f t="shared" si="186"/>
        <v>0</v>
      </c>
      <c r="BF2381" s="7">
        <f t="shared" si="186"/>
        <v>0</v>
      </c>
      <c r="BJ2381" s="2"/>
      <c r="BK2381" s="2"/>
      <c r="BL2381" s="2"/>
      <c r="BM2381" s="2"/>
      <c r="BN2381" s="2"/>
      <c r="BO2381" s="2"/>
      <c r="BP2381" s="2"/>
      <c r="BQ2381" s="2"/>
      <c r="BR2381" s="2"/>
    </row>
    <row r="2382" spans="1:70" s="3" customFormat="1" ht="71.25">
      <c r="A2382" s="2"/>
      <c r="B2382" s="28" t="s">
        <v>4603</v>
      </c>
      <c r="C2382" s="28" t="s">
        <v>4803</v>
      </c>
      <c r="D2382" s="28" t="s">
        <v>199</v>
      </c>
      <c r="E2382" s="29" t="s">
        <v>199</v>
      </c>
      <c r="F2382" s="29" t="s">
        <v>199</v>
      </c>
      <c r="G2382" s="29" t="s">
        <v>199</v>
      </c>
      <c r="H2382" s="29">
        <v>80101500</v>
      </c>
      <c r="I2382" s="29" t="s">
        <v>408</v>
      </c>
      <c r="J2382" s="29" t="s">
        <v>430</v>
      </c>
      <c r="K2382" s="29" t="s">
        <v>1705</v>
      </c>
      <c r="L2382" s="30" t="s">
        <v>146</v>
      </c>
      <c r="M2382" s="30" t="s">
        <v>146</v>
      </c>
      <c r="N2382" s="30">
        <v>3</v>
      </c>
      <c r="O2382" s="30" t="s">
        <v>199</v>
      </c>
      <c r="P2382" s="30" t="s">
        <v>4446</v>
      </c>
      <c r="Q2382" s="31">
        <v>9447253.333333334</v>
      </c>
      <c r="R2382" s="31">
        <v>8502528</v>
      </c>
      <c r="S2382" s="30" t="s">
        <v>216</v>
      </c>
      <c r="T2382" s="30" t="s">
        <v>217</v>
      </c>
      <c r="U2382" s="29" t="s">
        <v>466</v>
      </c>
      <c r="V2382" s="29" t="s">
        <v>334</v>
      </c>
      <c r="W2382" s="29" t="s">
        <v>334</v>
      </c>
      <c r="X2382" s="29" t="s">
        <v>206</v>
      </c>
      <c r="Y2382" s="29" t="s">
        <v>211</v>
      </c>
      <c r="Z2382" s="29" t="s">
        <v>468</v>
      </c>
      <c r="AA2382" s="32">
        <v>8502528</v>
      </c>
      <c r="AB2382" s="32">
        <v>0</v>
      </c>
      <c r="AC2382" s="32">
        <v>0</v>
      </c>
      <c r="AD2382" s="32">
        <v>2834176</v>
      </c>
      <c r="AE2382" s="32">
        <v>0</v>
      </c>
      <c r="AF2382" s="32">
        <v>2834176</v>
      </c>
      <c r="AG2382" s="32">
        <v>0</v>
      </c>
      <c r="AH2382" s="32">
        <v>2834176</v>
      </c>
      <c r="AI2382" s="32">
        <v>0</v>
      </c>
      <c r="AJ2382" s="32">
        <v>0</v>
      </c>
      <c r="AK2382" s="32">
        <v>0</v>
      </c>
      <c r="AL2382" s="32">
        <v>0</v>
      </c>
      <c r="AM2382" s="32">
        <v>0</v>
      </c>
      <c r="AN2382" s="32">
        <v>0</v>
      </c>
      <c r="AO2382" s="32">
        <v>0</v>
      </c>
      <c r="AP2382" s="32">
        <v>0</v>
      </c>
      <c r="AQ2382" s="32">
        <v>0</v>
      </c>
      <c r="AR2382" s="32">
        <v>0</v>
      </c>
      <c r="AS2382" s="32">
        <v>0</v>
      </c>
      <c r="AT2382" s="32">
        <v>0</v>
      </c>
      <c r="AU2382" s="32">
        <v>0</v>
      </c>
      <c r="AV2382" s="32">
        <v>0</v>
      </c>
      <c r="AW2382" s="32">
        <v>0</v>
      </c>
      <c r="AX2382" s="32">
        <v>0</v>
      </c>
      <c r="AZ2382" s="13" t="str">
        <f t="shared" si="187"/>
        <v>OK</v>
      </c>
      <c r="BA2382" s="13" t="str">
        <f t="shared" si="188"/>
        <v>OK</v>
      </c>
      <c r="BB2382" s="7">
        <f t="shared" si="189"/>
        <v>0</v>
      </c>
      <c r="BC2382" s="14">
        <f t="shared" si="185"/>
        <v>8502528</v>
      </c>
      <c r="BD2382" s="14">
        <f t="shared" si="185"/>
        <v>8502528</v>
      </c>
      <c r="BE2382" s="7">
        <f t="shared" si="186"/>
        <v>0</v>
      </c>
      <c r="BF2382" s="7">
        <f t="shared" si="186"/>
        <v>0</v>
      </c>
      <c r="BJ2382" s="2"/>
      <c r="BK2382" s="2"/>
      <c r="BL2382" s="2"/>
      <c r="BM2382" s="2"/>
      <c r="BN2382" s="2"/>
      <c r="BO2382" s="2"/>
      <c r="BP2382" s="2"/>
      <c r="BQ2382" s="2"/>
      <c r="BR2382" s="2"/>
    </row>
    <row r="2383" spans="1:70" s="3" customFormat="1" ht="85.5">
      <c r="A2383" s="2"/>
      <c r="B2383" s="28" t="s">
        <v>4604</v>
      </c>
      <c r="C2383" s="28" t="s">
        <v>4803</v>
      </c>
      <c r="D2383" s="28" t="s">
        <v>199</v>
      </c>
      <c r="E2383" s="29" t="s">
        <v>199</v>
      </c>
      <c r="F2383" s="29" t="s">
        <v>199</v>
      </c>
      <c r="G2383" s="29" t="s">
        <v>199</v>
      </c>
      <c r="H2383" s="29">
        <v>80101500</v>
      </c>
      <c r="I2383" s="29" t="s">
        <v>408</v>
      </c>
      <c r="J2383" s="29" t="s">
        <v>430</v>
      </c>
      <c r="K2383" s="29" t="s">
        <v>1706</v>
      </c>
      <c r="L2383" s="30" t="s">
        <v>146</v>
      </c>
      <c r="M2383" s="30" t="s">
        <v>146</v>
      </c>
      <c r="N2383" s="30">
        <v>3</v>
      </c>
      <c r="O2383" s="30" t="s">
        <v>199</v>
      </c>
      <c r="P2383" s="30" t="s">
        <v>4446</v>
      </c>
      <c r="Q2383" s="31">
        <v>38979560</v>
      </c>
      <c r="R2383" s="31">
        <v>35081604</v>
      </c>
      <c r="S2383" s="30" t="s">
        <v>216</v>
      </c>
      <c r="T2383" s="30" t="s">
        <v>217</v>
      </c>
      <c r="U2383" s="29" t="s">
        <v>466</v>
      </c>
      <c r="V2383" s="29" t="s">
        <v>334</v>
      </c>
      <c r="W2383" s="29" t="s">
        <v>334</v>
      </c>
      <c r="X2383" s="29" t="s">
        <v>206</v>
      </c>
      <c r="Y2383" s="29" t="s">
        <v>211</v>
      </c>
      <c r="Z2383" s="29" t="s">
        <v>468</v>
      </c>
      <c r="AA2383" s="32">
        <v>35081604</v>
      </c>
      <c r="AB2383" s="32">
        <v>0</v>
      </c>
      <c r="AC2383" s="32">
        <v>0</v>
      </c>
      <c r="AD2383" s="32">
        <v>11693868</v>
      </c>
      <c r="AE2383" s="32">
        <v>0</v>
      </c>
      <c r="AF2383" s="32">
        <v>11693868</v>
      </c>
      <c r="AG2383" s="32">
        <v>0</v>
      </c>
      <c r="AH2383" s="32">
        <v>11693868</v>
      </c>
      <c r="AI2383" s="32">
        <v>0</v>
      </c>
      <c r="AJ2383" s="32">
        <v>0</v>
      </c>
      <c r="AK2383" s="32">
        <v>0</v>
      </c>
      <c r="AL2383" s="32">
        <v>0</v>
      </c>
      <c r="AM2383" s="32">
        <v>0</v>
      </c>
      <c r="AN2383" s="32">
        <v>0</v>
      </c>
      <c r="AO2383" s="32">
        <v>0</v>
      </c>
      <c r="AP2383" s="32">
        <v>0</v>
      </c>
      <c r="AQ2383" s="32">
        <v>0</v>
      </c>
      <c r="AR2383" s="32">
        <v>0</v>
      </c>
      <c r="AS2383" s="32">
        <v>0</v>
      </c>
      <c r="AT2383" s="32">
        <v>0</v>
      </c>
      <c r="AU2383" s="32">
        <v>0</v>
      </c>
      <c r="AV2383" s="32">
        <v>0</v>
      </c>
      <c r="AW2383" s="32">
        <v>0</v>
      </c>
      <c r="AX2383" s="32">
        <v>0</v>
      </c>
      <c r="AZ2383" s="13" t="str">
        <f t="shared" si="187"/>
        <v>OK</v>
      </c>
      <c r="BA2383" s="13" t="str">
        <f t="shared" si="188"/>
        <v>OK</v>
      </c>
      <c r="BB2383" s="7">
        <f t="shared" si="189"/>
        <v>0</v>
      </c>
      <c r="BC2383" s="14">
        <f t="shared" si="185"/>
        <v>35081604</v>
      </c>
      <c r="BD2383" s="14">
        <f t="shared" si="185"/>
        <v>35081604</v>
      </c>
      <c r="BE2383" s="7">
        <f t="shared" si="186"/>
        <v>0</v>
      </c>
      <c r="BF2383" s="7">
        <f t="shared" si="186"/>
        <v>0</v>
      </c>
      <c r="BJ2383" s="2"/>
      <c r="BK2383" s="2"/>
      <c r="BL2383" s="2"/>
      <c r="BM2383" s="2"/>
      <c r="BN2383" s="2"/>
      <c r="BO2383" s="2"/>
      <c r="BP2383" s="2"/>
      <c r="BQ2383" s="2"/>
      <c r="BR2383" s="2"/>
    </row>
    <row r="2384" spans="1:70" s="3" customFormat="1" ht="128.25">
      <c r="A2384" s="2"/>
      <c r="B2384" s="28" t="s">
        <v>4605</v>
      </c>
      <c r="C2384" s="28" t="s">
        <v>4803</v>
      </c>
      <c r="D2384" s="28" t="s">
        <v>199</v>
      </c>
      <c r="E2384" s="29" t="s">
        <v>199</v>
      </c>
      <c r="F2384" s="29" t="s">
        <v>199</v>
      </c>
      <c r="G2384" s="29" t="s">
        <v>199</v>
      </c>
      <c r="H2384" s="29">
        <v>80101500</v>
      </c>
      <c r="I2384" s="29" t="s">
        <v>408</v>
      </c>
      <c r="J2384" s="29" t="s">
        <v>430</v>
      </c>
      <c r="K2384" s="29" t="s">
        <v>1707</v>
      </c>
      <c r="L2384" s="30" t="s">
        <v>146</v>
      </c>
      <c r="M2384" s="30" t="s">
        <v>146</v>
      </c>
      <c r="N2384" s="30">
        <v>3</v>
      </c>
      <c r="O2384" s="30" t="s">
        <v>199</v>
      </c>
      <c r="P2384" s="30" t="s">
        <v>4446</v>
      </c>
      <c r="Q2384" s="31">
        <v>43072186.666666664</v>
      </c>
      <c r="R2384" s="31">
        <v>38764968</v>
      </c>
      <c r="S2384" s="30" t="s">
        <v>216</v>
      </c>
      <c r="T2384" s="30" t="s">
        <v>217</v>
      </c>
      <c r="U2384" s="29" t="s">
        <v>466</v>
      </c>
      <c r="V2384" s="29" t="s">
        <v>334</v>
      </c>
      <c r="W2384" s="29" t="s">
        <v>334</v>
      </c>
      <c r="X2384" s="29" t="s">
        <v>206</v>
      </c>
      <c r="Y2384" s="29" t="s">
        <v>211</v>
      </c>
      <c r="Z2384" s="29" t="s">
        <v>468</v>
      </c>
      <c r="AA2384" s="32">
        <v>38764968</v>
      </c>
      <c r="AB2384" s="32">
        <v>0</v>
      </c>
      <c r="AC2384" s="32">
        <v>0</v>
      </c>
      <c r="AD2384" s="32">
        <v>12921656</v>
      </c>
      <c r="AE2384" s="32">
        <v>0</v>
      </c>
      <c r="AF2384" s="32">
        <v>12921656</v>
      </c>
      <c r="AG2384" s="32">
        <v>0</v>
      </c>
      <c r="AH2384" s="32">
        <v>12921656</v>
      </c>
      <c r="AI2384" s="32">
        <v>0</v>
      </c>
      <c r="AJ2384" s="32">
        <v>0</v>
      </c>
      <c r="AK2384" s="32">
        <v>0</v>
      </c>
      <c r="AL2384" s="32">
        <v>0</v>
      </c>
      <c r="AM2384" s="32">
        <v>0</v>
      </c>
      <c r="AN2384" s="32">
        <v>0</v>
      </c>
      <c r="AO2384" s="32">
        <v>0</v>
      </c>
      <c r="AP2384" s="32">
        <v>0</v>
      </c>
      <c r="AQ2384" s="32">
        <v>0</v>
      </c>
      <c r="AR2384" s="32">
        <v>0</v>
      </c>
      <c r="AS2384" s="32">
        <v>0</v>
      </c>
      <c r="AT2384" s="32">
        <v>0</v>
      </c>
      <c r="AU2384" s="32">
        <v>0</v>
      </c>
      <c r="AV2384" s="32">
        <v>0</v>
      </c>
      <c r="AW2384" s="32">
        <v>0</v>
      </c>
      <c r="AX2384" s="32">
        <v>0</v>
      </c>
      <c r="AZ2384" s="13" t="str">
        <f t="shared" si="187"/>
        <v>OK</v>
      </c>
      <c r="BA2384" s="13" t="str">
        <f t="shared" si="188"/>
        <v>OK</v>
      </c>
      <c r="BB2384" s="7">
        <f t="shared" si="189"/>
        <v>0</v>
      </c>
      <c r="BC2384" s="14">
        <f t="shared" si="185"/>
        <v>38764968</v>
      </c>
      <c r="BD2384" s="14">
        <f t="shared" si="185"/>
        <v>38764968</v>
      </c>
      <c r="BE2384" s="7">
        <f t="shared" si="186"/>
        <v>0</v>
      </c>
      <c r="BF2384" s="7">
        <f t="shared" si="186"/>
        <v>0</v>
      </c>
      <c r="BJ2384" s="2"/>
      <c r="BK2384" s="2"/>
      <c r="BL2384" s="2"/>
      <c r="BM2384" s="2"/>
      <c r="BN2384" s="2"/>
      <c r="BO2384" s="2"/>
      <c r="BP2384" s="2"/>
      <c r="BQ2384" s="2"/>
      <c r="BR2384" s="2"/>
    </row>
    <row r="2385" spans="1:70" s="3" customFormat="1" ht="114">
      <c r="A2385" s="2"/>
      <c r="B2385" s="28" t="s">
        <v>4606</v>
      </c>
      <c r="C2385" s="28" t="s">
        <v>4803</v>
      </c>
      <c r="D2385" s="28" t="s">
        <v>199</v>
      </c>
      <c r="E2385" s="29" t="s">
        <v>199</v>
      </c>
      <c r="F2385" s="29" t="s">
        <v>199</v>
      </c>
      <c r="G2385" s="29" t="s">
        <v>199</v>
      </c>
      <c r="H2385" s="29">
        <v>80101500</v>
      </c>
      <c r="I2385" s="29" t="s">
        <v>408</v>
      </c>
      <c r="J2385" s="29" t="s">
        <v>430</v>
      </c>
      <c r="K2385" s="29" t="s">
        <v>1708</v>
      </c>
      <c r="L2385" s="30" t="s">
        <v>146</v>
      </c>
      <c r="M2385" s="30" t="s">
        <v>146</v>
      </c>
      <c r="N2385" s="30">
        <v>3</v>
      </c>
      <c r="O2385" s="30" t="s">
        <v>199</v>
      </c>
      <c r="P2385" s="30" t="s">
        <v>4446</v>
      </c>
      <c r="Q2385" s="31">
        <v>43072186.666666664</v>
      </c>
      <c r="R2385" s="31">
        <v>38764968</v>
      </c>
      <c r="S2385" s="30" t="s">
        <v>216</v>
      </c>
      <c r="T2385" s="30" t="s">
        <v>217</v>
      </c>
      <c r="U2385" s="29" t="s">
        <v>466</v>
      </c>
      <c r="V2385" s="29" t="s">
        <v>334</v>
      </c>
      <c r="W2385" s="29" t="s">
        <v>334</v>
      </c>
      <c r="X2385" s="29" t="s">
        <v>206</v>
      </c>
      <c r="Y2385" s="29" t="s">
        <v>211</v>
      </c>
      <c r="Z2385" s="29" t="s">
        <v>468</v>
      </c>
      <c r="AA2385" s="32">
        <v>38764968</v>
      </c>
      <c r="AB2385" s="32">
        <v>0</v>
      </c>
      <c r="AC2385" s="32">
        <v>0</v>
      </c>
      <c r="AD2385" s="32">
        <v>12921656</v>
      </c>
      <c r="AE2385" s="32">
        <v>0</v>
      </c>
      <c r="AF2385" s="32">
        <v>12921656</v>
      </c>
      <c r="AG2385" s="32">
        <v>0</v>
      </c>
      <c r="AH2385" s="32">
        <v>12921656</v>
      </c>
      <c r="AI2385" s="32">
        <v>0</v>
      </c>
      <c r="AJ2385" s="32">
        <v>0</v>
      </c>
      <c r="AK2385" s="32">
        <v>0</v>
      </c>
      <c r="AL2385" s="32">
        <v>0</v>
      </c>
      <c r="AM2385" s="32">
        <v>0</v>
      </c>
      <c r="AN2385" s="32">
        <v>0</v>
      </c>
      <c r="AO2385" s="32">
        <v>0</v>
      </c>
      <c r="AP2385" s="32">
        <v>0</v>
      </c>
      <c r="AQ2385" s="32">
        <v>0</v>
      </c>
      <c r="AR2385" s="32">
        <v>0</v>
      </c>
      <c r="AS2385" s="32">
        <v>0</v>
      </c>
      <c r="AT2385" s="32">
        <v>0</v>
      </c>
      <c r="AU2385" s="32">
        <v>0</v>
      </c>
      <c r="AV2385" s="32">
        <v>0</v>
      </c>
      <c r="AW2385" s="32">
        <v>0</v>
      </c>
      <c r="AX2385" s="32">
        <v>0</v>
      </c>
      <c r="AZ2385" s="13" t="str">
        <f t="shared" si="187"/>
        <v>OK</v>
      </c>
      <c r="BA2385" s="13" t="str">
        <f t="shared" si="188"/>
        <v>OK</v>
      </c>
      <c r="BB2385" s="7">
        <f t="shared" si="189"/>
        <v>0</v>
      </c>
      <c r="BC2385" s="14">
        <f t="shared" si="185"/>
        <v>38764968</v>
      </c>
      <c r="BD2385" s="14">
        <f t="shared" si="185"/>
        <v>38764968</v>
      </c>
      <c r="BE2385" s="7">
        <f t="shared" si="186"/>
        <v>0</v>
      </c>
      <c r="BF2385" s="7">
        <f t="shared" si="186"/>
        <v>0</v>
      </c>
      <c r="BJ2385" s="2"/>
      <c r="BK2385" s="2"/>
      <c r="BL2385" s="2"/>
      <c r="BM2385" s="2"/>
      <c r="BN2385" s="2"/>
      <c r="BO2385" s="2"/>
      <c r="BP2385" s="2"/>
      <c r="BQ2385" s="2"/>
      <c r="BR2385" s="2"/>
    </row>
    <row r="2386" spans="1:70" s="3" customFormat="1" ht="128.25">
      <c r="A2386" s="2"/>
      <c r="B2386" s="28" t="s">
        <v>4607</v>
      </c>
      <c r="C2386" s="28" t="s">
        <v>4803</v>
      </c>
      <c r="D2386" s="28" t="s">
        <v>199</v>
      </c>
      <c r="E2386" s="29" t="s">
        <v>199</v>
      </c>
      <c r="F2386" s="29" t="s">
        <v>199</v>
      </c>
      <c r="G2386" s="29" t="s">
        <v>199</v>
      </c>
      <c r="H2386" s="29">
        <v>80101500</v>
      </c>
      <c r="I2386" s="29" t="s">
        <v>408</v>
      </c>
      <c r="J2386" s="29" t="s">
        <v>430</v>
      </c>
      <c r="K2386" s="29" t="s">
        <v>1709</v>
      </c>
      <c r="L2386" s="30" t="s">
        <v>146</v>
      </c>
      <c r="M2386" s="30" t="s">
        <v>146</v>
      </c>
      <c r="N2386" s="30">
        <v>3</v>
      </c>
      <c r="O2386" s="30" t="s">
        <v>199</v>
      </c>
      <c r="P2386" s="30" t="s">
        <v>4446</v>
      </c>
      <c r="Q2386" s="31">
        <v>51255900</v>
      </c>
      <c r="R2386" s="31">
        <v>46130310</v>
      </c>
      <c r="S2386" s="30" t="s">
        <v>216</v>
      </c>
      <c r="T2386" s="30" t="s">
        <v>217</v>
      </c>
      <c r="U2386" s="29" t="s">
        <v>466</v>
      </c>
      <c r="V2386" s="29" t="s">
        <v>334</v>
      </c>
      <c r="W2386" s="29" t="s">
        <v>334</v>
      </c>
      <c r="X2386" s="29" t="s">
        <v>206</v>
      </c>
      <c r="Y2386" s="29" t="s">
        <v>211</v>
      </c>
      <c r="Z2386" s="29" t="s">
        <v>468</v>
      </c>
      <c r="AA2386" s="32">
        <v>46130310</v>
      </c>
      <c r="AB2386" s="32">
        <v>0</v>
      </c>
      <c r="AC2386" s="32">
        <v>0</v>
      </c>
      <c r="AD2386" s="32">
        <v>15376770</v>
      </c>
      <c r="AE2386" s="32">
        <v>0</v>
      </c>
      <c r="AF2386" s="32">
        <v>15376770</v>
      </c>
      <c r="AG2386" s="32">
        <v>0</v>
      </c>
      <c r="AH2386" s="32">
        <v>15376770</v>
      </c>
      <c r="AI2386" s="32">
        <v>0</v>
      </c>
      <c r="AJ2386" s="32">
        <v>0</v>
      </c>
      <c r="AK2386" s="32">
        <v>0</v>
      </c>
      <c r="AL2386" s="32">
        <v>0</v>
      </c>
      <c r="AM2386" s="32">
        <v>0</v>
      </c>
      <c r="AN2386" s="32">
        <v>0</v>
      </c>
      <c r="AO2386" s="32">
        <v>0</v>
      </c>
      <c r="AP2386" s="32">
        <v>0</v>
      </c>
      <c r="AQ2386" s="32">
        <v>0</v>
      </c>
      <c r="AR2386" s="32">
        <v>0</v>
      </c>
      <c r="AS2386" s="32">
        <v>0</v>
      </c>
      <c r="AT2386" s="32">
        <v>0</v>
      </c>
      <c r="AU2386" s="32">
        <v>0</v>
      </c>
      <c r="AV2386" s="32">
        <v>0</v>
      </c>
      <c r="AW2386" s="32">
        <v>0</v>
      </c>
      <c r="AX2386" s="32">
        <v>0</v>
      </c>
      <c r="AZ2386" s="13" t="str">
        <f t="shared" si="187"/>
        <v>OK</v>
      </c>
      <c r="BA2386" s="13" t="str">
        <f t="shared" si="188"/>
        <v>OK</v>
      </c>
      <c r="BB2386" s="7">
        <f t="shared" si="189"/>
        <v>0</v>
      </c>
      <c r="BC2386" s="14">
        <f t="shared" si="185"/>
        <v>46130310</v>
      </c>
      <c r="BD2386" s="14">
        <f t="shared" si="185"/>
        <v>46130310</v>
      </c>
      <c r="BE2386" s="7">
        <f t="shared" si="186"/>
        <v>0</v>
      </c>
      <c r="BF2386" s="7">
        <f t="shared" si="186"/>
        <v>0</v>
      </c>
      <c r="BJ2386" s="2"/>
      <c r="BK2386" s="2"/>
      <c r="BL2386" s="2"/>
      <c r="BM2386" s="2"/>
      <c r="BN2386" s="2"/>
      <c r="BO2386" s="2"/>
      <c r="BP2386" s="2"/>
      <c r="BQ2386" s="2"/>
      <c r="BR2386" s="2"/>
    </row>
    <row r="2387" spans="1:70" s="3" customFormat="1" ht="142.5">
      <c r="A2387" s="2"/>
      <c r="B2387" s="28" t="s">
        <v>4608</v>
      </c>
      <c r="C2387" s="28" t="s">
        <v>4803</v>
      </c>
      <c r="D2387" s="28" t="s">
        <v>199</v>
      </c>
      <c r="E2387" s="29" t="s">
        <v>199</v>
      </c>
      <c r="F2387" s="29" t="s">
        <v>199</v>
      </c>
      <c r="G2387" s="29" t="s">
        <v>199</v>
      </c>
      <c r="H2387" s="29">
        <v>80101500</v>
      </c>
      <c r="I2387" s="29" t="s">
        <v>408</v>
      </c>
      <c r="J2387" s="29" t="s">
        <v>430</v>
      </c>
      <c r="K2387" s="29" t="s">
        <v>1710</v>
      </c>
      <c r="L2387" s="30" t="s">
        <v>146</v>
      </c>
      <c r="M2387" s="30" t="s">
        <v>146</v>
      </c>
      <c r="N2387" s="30">
        <v>3</v>
      </c>
      <c r="O2387" s="30" t="s">
        <v>199</v>
      </c>
      <c r="P2387" s="30" t="s">
        <v>4446</v>
      </c>
      <c r="Q2387" s="31">
        <v>26700296.666666668</v>
      </c>
      <c r="R2387" s="31">
        <v>24030267</v>
      </c>
      <c r="S2387" s="30" t="s">
        <v>216</v>
      </c>
      <c r="T2387" s="30" t="s">
        <v>217</v>
      </c>
      <c r="U2387" s="29" t="s">
        <v>466</v>
      </c>
      <c r="V2387" s="29" t="s">
        <v>334</v>
      </c>
      <c r="W2387" s="29" t="s">
        <v>334</v>
      </c>
      <c r="X2387" s="29" t="s">
        <v>206</v>
      </c>
      <c r="Y2387" s="29" t="s">
        <v>211</v>
      </c>
      <c r="Z2387" s="29" t="s">
        <v>468</v>
      </c>
      <c r="AA2387" s="32">
        <v>24030267</v>
      </c>
      <c r="AB2387" s="32">
        <v>0</v>
      </c>
      <c r="AC2387" s="32">
        <v>0</v>
      </c>
      <c r="AD2387" s="32">
        <v>8010089</v>
      </c>
      <c r="AE2387" s="32">
        <v>0</v>
      </c>
      <c r="AF2387" s="32">
        <v>8010089</v>
      </c>
      <c r="AG2387" s="32">
        <v>0</v>
      </c>
      <c r="AH2387" s="32">
        <v>8010089</v>
      </c>
      <c r="AI2387" s="32">
        <v>0</v>
      </c>
      <c r="AJ2387" s="32">
        <v>0</v>
      </c>
      <c r="AK2387" s="32">
        <v>0</v>
      </c>
      <c r="AL2387" s="32">
        <v>0</v>
      </c>
      <c r="AM2387" s="32">
        <v>0</v>
      </c>
      <c r="AN2387" s="32">
        <v>0</v>
      </c>
      <c r="AO2387" s="32">
        <v>0</v>
      </c>
      <c r="AP2387" s="32">
        <v>0</v>
      </c>
      <c r="AQ2387" s="32">
        <v>0</v>
      </c>
      <c r="AR2387" s="32">
        <v>0</v>
      </c>
      <c r="AS2387" s="32">
        <v>0</v>
      </c>
      <c r="AT2387" s="32">
        <v>0</v>
      </c>
      <c r="AU2387" s="32">
        <v>0</v>
      </c>
      <c r="AV2387" s="32">
        <v>0</v>
      </c>
      <c r="AW2387" s="32">
        <v>0</v>
      </c>
      <c r="AX2387" s="32">
        <v>0</v>
      </c>
      <c r="AZ2387" s="13" t="str">
        <f t="shared" si="187"/>
        <v>OK</v>
      </c>
      <c r="BA2387" s="13" t="str">
        <f t="shared" si="188"/>
        <v>OK</v>
      </c>
      <c r="BB2387" s="7">
        <f t="shared" si="189"/>
        <v>0</v>
      </c>
      <c r="BC2387" s="14">
        <f t="shared" ref="BC2387:BD2450" si="190">+SUM(AA2387,AC2387,AE2387,AG2387,AI2387,AK2387,AM2387,AO2387,AQ2387,AS2387,AU2387,AW2387)</f>
        <v>24030267</v>
      </c>
      <c r="BD2387" s="14">
        <f t="shared" si="190"/>
        <v>24030267</v>
      </c>
      <c r="BE2387" s="7">
        <f t="shared" ref="BE2387:BF2450" si="191">+IF(OR(AZ2387="ok",AZ2387=""),0,1)</f>
        <v>0</v>
      </c>
      <c r="BF2387" s="7">
        <f t="shared" si="191"/>
        <v>0</v>
      </c>
      <c r="BJ2387" s="2"/>
      <c r="BK2387" s="2"/>
      <c r="BL2387" s="2"/>
      <c r="BM2387" s="2"/>
      <c r="BN2387" s="2"/>
      <c r="BO2387" s="2"/>
      <c r="BP2387" s="2"/>
      <c r="BQ2387" s="2"/>
      <c r="BR2387" s="2"/>
    </row>
    <row r="2388" spans="1:70" s="3" customFormat="1" ht="171">
      <c r="A2388" s="2"/>
      <c r="B2388" s="28" t="s">
        <v>4609</v>
      </c>
      <c r="C2388" s="28" t="s">
        <v>4803</v>
      </c>
      <c r="D2388" s="28" t="s">
        <v>199</v>
      </c>
      <c r="E2388" s="29" t="s">
        <v>199</v>
      </c>
      <c r="F2388" s="29" t="s">
        <v>199</v>
      </c>
      <c r="G2388" s="29" t="s">
        <v>199</v>
      </c>
      <c r="H2388" s="29">
        <v>80101500</v>
      </c>
      <c r="I2388" s="29" t="s">
        <v>408</v>
      </c>
      <c r="J2388" s="29" t="s">
        <v>430</v>
      </c>
      <c r="K2388" s="29" t="s">
        <v>1711</v>
      </c>
      <c r="L2388" s="30" t="s">
        <v>146</v>
      </c>
      <c r="M2388" s="30" t="s">
        <v>146</v>
      </c>
      <c r="N2388" s="30">
        <v>3</v>
      </c>
      <c r="O2388" s="30" t="s">
        <v>199</v>
      </c>
      <c r="P2388" s="30" t="s">
        <v>4446</v>
      </c>
      <c r="Q2388" s="31">
        <v>26700296.666666668</v>
      </c>
      <c r="R2388" s="31">
        <v>24030267</v>
      </c>
      <c r="S2388" s="30" t="s">
        <v>216</v>
      </c>
      <c r="T2388" s="30" t="s">
        <v>217</v>
      </c>
      <c r="U2388" s="29" t="s">
        <v>466</v>
      </c>
      <c r="V2388" s="29" t="s">
        <v>334</v>
      </c>
      <c r="W2388" s="29" t="s">
        <v>334</v>
      </c>
      <c r="X2388" s="29" t="s">
        <v>206</v>
      </c>
      <c r="Y2388" s="29" t="s">
        <v>211</v>
      </c>
      <c r="Z2388" s="29" t="s">
        <v>468</v>
      </c>
      <c r="AA2388" s="32">
        <v>24030267</v>
      </c>
      <c r="AB2388" s="32">
        <v>0</v>
      </c>
      <c r="AC2388" s="32">
        <v>0</v>
      </c>
      <c r="AD2388" s="32">
        <v>8010089</v>
      </c>
      <c r="AE2388" s="32">
        <v>0</v>
      </c>
      <c r="AF2388" s="32">
        <v>8010089</v>
      </c>
      <c r="AG2388" s="32">
        <v>0</v>
      </c>
      <c r="AH2388" s="32">
        <v>8010089</v>
      </c>
      <c r="AI2388" s="32">
        <v>0</v>
      </c>
      <c r="AJ2388" s="32">
        <v>0</v>
      </c>
      <c r="AK2388" s="32">
        <v>0</v>
      </c>
      <c r="AL2388" s="32">
        <v>0</v>
      </c>
      <c r="AM2388" s="32">
        <v>0</v>
      </c>
      <c r="AN2388" s="32">
        <v>0</v>
      </c>
      <c r="AO2388" s="32">
        <v>0</v>
      </c>
      <c r="AP2388" s="32">
        <v>0</v>
      </c>
      <c r="AQ2388" s="32">
        <v>0</v>
      </c>
      <c r="AR2388" s="32">
        <v>0</v>
      </c>
      <c r="AS2388" s="32">
        <v>0</v>
      </c>
      <c r="AT2388" s="32">
        <v>0</v>
      </c>
      <c r="AU2388" s="32">
        <v>0</v>
      </c>
      <c r="AV2388" s="32">
        <v>0</v>
      </c>
      <c r="AW2388" s="32">
        <v>0</v>
      </c>
      <c r="AX2388" s="32">
        <v>0</v>
      </c>
      <c r="AZ2388" s="13" t="str">
        <f t="shared" si="187"/>
        <v>OK</v>
      </c>
      <c r="BA2388" s="13" t="str">
        <f t="shared" si="188"/>
        <v>OK</v>
      </c>
      <c r="BB2388" s="7">
        <f t="shared" si="189"/>
        <v>0</v>
      </c>
      <c r="BC2388" s="14">
        <f t="shared" si="190"/>
        <v>24030267</v>
      </c>
      <c r="BD2388" s="14">
        <f t="shared" si="190"/>
        <v>24030267</v>
      </c>
      <c r="BE2388" s="7">
        <f t="shared" si="191"/>
        <v>0</v>
      </c>
      <c r="BF2388" s="7">
        <f t="shared" si="191"/>
        <v>0</v>
      </c>
      <c r="BJ2388" s="2"/>
      <c r="BK2388" s="2"/>
      <c r="BL2388" s="2"/>
      <c r="BM2388" s="2"/>
      <c r="BN2388" s="2"/>
      <c r="BO2388" s="2"/>
      <c r="BP2388" s="2"/>
      <c r="BQ2388" s="2"/>
      <c r="BR2388" s="2"/>
    </row>
    <row r="2389" spans="1:70" s="3" customFormat="1" ht="171">
      <c r="A2389" s="2"/>
      <c r="B2389" s="28" t="s">
        <v>4610</v>
      </c>
      <c r="C2389" s="28" t="s">
        <v>4803</v>
      </c>
      <c r="D2389" s="28" t="s">
        <v>199</v>
      </c>
      <c r="E2389" s="29" t="s">
        <v>199</v>
      </c>
      <c r="F2389" s="29" t="s">
        <v>199</v>
      </c>
      <c r="G2389" s="29" t="s">
        <v>199</v>
      </c>
      <c r="H2389" s="29">
        <v>80101500</v>
      </c>
      <c r="I2389" s="29" t="s">
        <v>408</v>
      </c>
      <c r="J2389" s="29" t="s">
        <v>430</v>
      </c>
      <c r="K2389" s="29" t="s">
        <v>1711</v>
      </c>
      <c r="L2389" s="30" t="s">
        <v>146</v>
      </c>
      <c r="M2389" s="30" t="s">
        <v>146</v>
      </c>
      <c r="N2389" s="30">
        <v>3</v>
      </c>
      <c r="O2389" s="30" t="s">
        <v>199</v>
      </c>
      <c r="P2389" s="30" t="s">
        <v>4446</v>
      </c>
      <c r="Q2389" s="31">
        <v>26700296.666666668</v>
      </c>
      <c r="R2389" s="31">
        <v>24030267</v>
      </c>
      <c r="S2389" s="30" t="s">
        <v>216</v>
      </c>
      <c r="T2389" s="30" t="s">
        <v>217</v>
      </c>
      <c r="U2389" s="29" t="s">
        <v>466</v>
      </c>
      <c r="V2389" s="29" t="s">
        <v>334</v>
      </c>
      <c r="W2389" s="29" t="s">
        <v>334</v>
      </c>
      <c r="X2389" s="29" t="s">
        <v>206</v>
      </c>
      <c r="Y2389" s="29" t="s">
        <v>211</v>
      </c>
      <c r="Z2389" s="29" t="s">
        <v>468</v>
      </c>
      <c r="AA2389" s="32">
        <v>24030267</v>
      </c>
      <c r="AB2389" s="32">
        <v>0</v>
      </c>
      <c r="AC2389" s="32">
        <v>0</v>
      </c>
      <c r="AD2389" s="32">
        <v>8010089</v>
      </c>
      <c r="AE2389" s="32">
        <v>0</v>
      </c>
      <c r="AF2389" s="32">
        <v>8010089</v>
      </c>
      <c r="AG2389" s="32">
        <v>0</v>
      </c>
      <c r="AH2389" s="32">
        <v>8010089</v>
      </c>
      <c r="AI2389" s="32">
        <v>0</v>
      </c>
      <c r="AJ2389" s="32">
        <v>0</v>
      </c>
      <c r="AK2389" s="32">
        <v>0</v>
      </c>
      <c r="AL2389" s="32">
        <v>0</v>
      </c>
      <c r="AM2389" s="32">
        <v>0</v>
      </c>
      <c r="AN2389" s="32">
        <v>0</v>
      </c>
      <c r="AO2389" s="32">
        <v>0</v>
      </c>
      <c r="AP2389" s="32">
        <v>0</v>
      </c>
      <c r="AQ2389" s="32">
        <v>0</v>
      </c>
      <c r="AR2389" s="32">
        <v>0</v>
      </c>
      <c r="AS2389" s="32">
        <v>0</v>
      </c>
      <c r="AT2389" s="32">
        <v>0</v>
      </c>
      <c r="AU2389" s="32">
        <v>0</v>
      </c>
      <c r="AV2389" s="32">
        <v>0</v>
      </c>
      <c r="AW2389" s="32">
        <v>0</v>
      </c>
      <c r="AX2389" s="32">
        <v>0</v>
      </c>
      <c r="AZ2389" s="13" t="str">
        <f t="shared" si="187"/>
        <v>OK</v>
      </c>
      <c r="BA2389" s="13" t="str">
        <f t="shared" si="188"/>
        <v>OK</v>
      </c>
      <c r="BB2389" s="7">
        <f t="shared" si="189"/>
        <v>0</v>
      </c>
      <c r="BC2389" s="14">
        <f t="shared" si="190"/>
        <v>24030267</v>
      </c>
      <c r="BD2389" s="14">
        <f t="shared" si="190"/>
        <v>24030267</v>
      </c>
      <c r="BE2389" s="7">
        <f t="shared" si="191"/>
        <v>0</v>
      </c>
      <c r="BF2389" s="7">
        <f t="shared" si="191"/>
        <v>0</v>
      </c>
      <c r="BJ2389" s="2"/>
      <c r="BK2389" s="2"/>
      <c r="BL2389" s="2"/>
      <c r="BM2389" s="2"/>
      <c r="BN2389" s="2"/>
      <c r="BO2389" s="2"/>
      <c r="BP2389" s="2"/>
      <c r="BQ2389" s="2"/>
      <c r="BR2389" s="2"/>
    </row>
    <row r="2390" spans="1:70" s="3" customFormat="1" ht="228">
      <c r="A2390" s="2"/>
      <c r="B2390" s="28" t="s">
        <v>4611</v>
      </c>
      <c r="C2390" s="28" t="s">
        <v>4803</v>
      </c>
      <c r="D2390" s="28" t="s">
        <v>199</v>
      </c>
      <c r="E2390" s="29" t="s">
        <v>199</v>
      </c>
      <c r="F2390" s="29" t="s">
        <v>199</v>
      </c>
      <c r="G2390" s="29" t="s">
        <v>199</v>
      </c>
      <c r="H2390" s="29">
        <v>80101500</v>
      </c>
      <c r="I2390" s="29" t="s">
        <v>408</v>
      </c>
      <c r="J2390" s="29" t="s">
        <v>430</v>
      </c>
      <c r="K2390" s="29" t="s">
        <v>1712</v>
      </c>
      <c r="L2390" s="30" t="s">
        <v>146</v>
      </c>
      <c r="M2390" s="30" t="s">
        <v>146</v>
      </c>
      <c r="N2390" s="30">
        <v>3</v>
      </c>
      <c r="O2390" s="30" t="s">
        <v>199</v>
      </c>
      <c r="P2390" s="30" t="s">
        <v>4446</v>
      </c>
      <c r="Q2390" s="31">
        <v>26700296.666666668</v>
      </c>
      <c r="R2390" s="31">
        <v>24030267</v>
      </c>
      <c r="S2390" s="30" t="s">
        <v>216</v>
      </c>
      <c r="T2390" s="30" t="s">
        <v>217</v>
      </c>
      <c r="U2390" s="29" t="s">
        <v>466</v>
      </c>
      <c r="V2390" s="29" t="s">
        <v>334</v>
      </c>
      <c r="W2390" s="29" t="s">
        <v>334</v>
      </c>
      <c r="X2390" s="29" t="s">
        <v>206</v>
      </c>
      <c r="Y2390" s="29" t="s">
        <v>211</v>
      </c>
      <c r="Z2390" s="29" t="s">
        <v>468</v>
      </c>
      <c r="AA2390" s="32">
        <v>24030267</v>
      </c>
      <c r="AB2390" s="32">
        <v>0</v>
      </c>
      <c r="AC2390" s="32">
        <v>0</v>
      </c>
      <c r="AD2390" s="32">
        <v>8010089</v>
      </c>
      <c r="AE2390" s="32">
        <v>0</v>
      </c>
      <c r="AF2390" s="32">
        <v>8010089</v>
      </c>
      <c r="AG2390" s="32">
        <v>0</v>
      </c>
      <c r="AH2390" s="32">
        <v>8010089</v>
      </c>
      <c r="AI2390" s="32">
        <v>0</v>
      </c>
      <c r="AJ2390" s="32">
        <v>0</v>
      </c>
      <c r="AK2390" s="32">
        <v>0</v>
      </c>
      <c r="AL2390" s="32">
        <v>0</v>
      </c>
      <c r="AM2390" s="32">
        <v>0</v>
      </c>
      <c r="AN2390" s="32">
        <v>0</v>
      </c>
      <c r="AO2390" s="32">
        <v>0</v>
      </c>
      <c r="AP2390" s="32">
        <v>0</v>
      </c>
      <c r="AQ2390" s="32">
        <v>0</v>
      </c>
      <c r="AR2390" s="32">
        <v>0</v>
      </c>
      <c r="AS2390" s="32">
        <v>0</v>
      </c>
      <c r="AT2390" s="32">
        <v>0</v>
      </c>
      <c r="AU2390" s="32">
        <v>0</v>
      </c>
      <c r="AV2390" s="32">
        <v>0</v>
      </c>
      <c r="AW2390" s="32">
        <v>0</v>
      </c>
      <c r="AX2390" s="32">
        <v>0</v>
      </c>
      <c r="AZ2390" s="13" t="str">
        <f t="shared" si="187"/>
        <v>OK</v>
      </c>
      <c r="BA2390" s="13" t="str">
        <f t="shared" si="188"/>
        <v>OK</v>
      </c>
      <c r="BB2390" s="7">
        <f t="shared" si="189"/>
        <v>0</v>
      </c>
      <c r="BC2390" s="14">
        <f t="shared" si="190"/>
        <v>24030267</v>
      </c>
      <c r="BD2390" s="14">
        <f t="shared" si="190"/>
        <v>24030267</v>
      </c>
      <c r="BE2390" s="7">
        <f t="shared" si="191"/>
        <v>0</v>
      </c>
      <c r="BF2390" s="7">
        <f t="shared" si="191"/>
        <v>0</v>
      </c>
      <c r="BJ2390" s="2"/>
      <c r="BK2390" s="2"/>
      <c r="BL2390" s="2"/>
      <c r="BM2390" s="2"/>
      <c r="BN2390" s="2"/>
      <c r="BO2390" s="2"/>
      <c r="BP2390" s="2"/>
      <c r="BQ2390" s="2"/>
      <c r="BR2390" s="2"/>
    </row>
    <row r="2391" spans="1:70" s="3" customFormat="1" ht="228">
      <c r="A2391" s="2"/>
      <c r="B2391" s="28" t="s">
        <v>4612</v>
      </c>
      <c r="C2391" s="28" t="s">
        <v>4803</v>
      </c>
      <c r="D2391" s="28" t="s">
        <v>199</v>
      </c>
      <c r="E2391" s="29" t="s">
        <v>199</v>
      </c>
      <c r="F2391" s="29" t="s">
        <v>199</v>
      </c>
      <c r="G2391" s="29" t="s">
        <v>199</v>
      </c>
      <c r="H2391" s="29">
        <v>80101500</v>
      </c>
      <c r="I2391" s="29" t="s">
        <v>408</v>
      </c>
      <c r="J2391" s="29" t="s">
        <v>430</v>
      </c>
      <c r="K2391" s="29" t="s">
        <v>1712</v>
      </c>
      <c r="L2391" s="30" t="s">
        <v>146</v>
      </c>
      <c r="M2391" s="30" t="s">
        <v>146</v>
      </c>
      <c r="N2391" s="30">
        <v>3</v>
      </c>
      <c r="O2391" s="30" t="s">
        <v>199</v>
      </c>
      <c r="P2391" s="30" t="s">
        <v>4446</v>
      </c>
      <c r="Q2391" s="31">
        <v>26700296.666666668</v>
      </c>
      <c r="R2391" s="31">
        <v>24030267</v>
      </c>
      <c r="S2391" s="30" t="s">
        <v>216</v>
      </c>
      <c r="T2391" s="30" t="s">
        <v>217</v>
      </c>
      <c r="U2391" s="29" t="s">
        <v>466</v>
      </c>
      <c r="V2391" s="29" t="s">
        <v>334</v>
      </c>
      <c r="W2391" s="29" t="s">
        <v>334</v>
      </c>
      <c r="X2391" s="29" t="s">
        <v>206</v>
      </c>
      <c r="Y2391" s="29" t="s">
        <v>211</v>
      </c>
      <c r="Z2391" s="29" t="s">
        <v>468</v>
      </c>
      <c r="AA2391" s="32">
        <v>24030267</v>
      </c>
      <c r="AB2391" s="32">
        <v>0</v>
      </c>
      <c r="AC2391" s="32">
        <v>0</v>
      </c>
      <c r="AD2391" s="32">
        <v>8010089</v>
      </c>
      <c r="AE2391" s="32">
        <v>0</v>
      </c>
      <c r="AF2391" s="32">
        <v>8010089</v>
      </c>
      <c r="AG2391" s="32">
        <v>0</v>
      </c>
      <c r="AH2391" s="32">
        <v>8010089</v>
      </c>
      <c r="AI2391" s="32">
        <v>0</v>
      </c>
      <c r="AJ2391" s="32">
        <v>0</v>
      </c>
      <c r="AK2391" s="32">
        <v>0</v>
      </c>
      <c r="AL2391" s="32">
        <v>0</v>
      </c>
      <c r="AM2391" s="32">
        <v>0</v>
      </c>
      <c r="AN2391" s="32">
        <v>0</v>
      </c>
      <c r="AO2391" s="32">
        <v>0</v>
      </c>
      <c r="AP2391" s="32">
        <v>0</v>
      </c>
      <c r="AQ2391" s="32">
        <v>0</v>
      </c>
      <c r="AR2391" s="32">
        <v>0</v>
      </c>
      <c r="AS2391" s="32">
        <v>0</v>
      </c>
      <c r="AT2391" s="32">
        <v>0</v>
      </c>
      <c r="AU2391" s="32">
        <v>0</v>
      </c>
      <c r="AV2391" s="32">
        <v>0</v>
      </c>
      <c r="AW2391" s="32">
        <v>0</v>
      </c>
      <c r="AX2391" s="32">
        <v>0</v>
      </c>
      <c r="AZ2391" s="13" t="str">
        <f t="shared" si="187"/>
        <v>OK</v>
      </c>
      <c r="BA2391" s="13" t="str">
        <f t="shared" si="188"/>
        <v>OK</v>
      </c>
      <c r="BB2391" s="7">
        <f t="shared" si="189"/>
        <v>0</v>
      </c>
      <c r="BC2391" s="14">
        <f t="shared" si="190"/>
        <v>24030267</v>
      </c>
      <c r="BD2391" s="14">
        <f t="shared" si="190"/>
        <v>24030267</v>
      </c>
      <c r="BE2391" s="7">
        <f t="shared" si="191"/>
        <v>0</v>
      </c>
      <c r="BF2391" s="7">
        <f t="shared" si="191"/>
        <v>0</v>
      </c>
      <c r="BJ2391" s="2"/>
      <c r="BK2391" s="2"/>
      <c r="BL2391" s="2"/>
      <c r="BM2391" s="2"/>
      <c r="BN2391" s="2"/>
      <c r="BO2391" s="2"/>
      <c r="BP2391" s="2"/>
      <c r="BQ2391" s="2"/>
      <c r="BR2391" s="2"/>
    </row>
    <row r="2392" spans="1:70" s="3" customFormat="1" ht="85.5">
      <c r="A2392" s="2"/>
      <c r="B2392" s="28" t="s">
        <v>4613</v>
      </c>
      <c r="C2392" s="28" t="s">
        <v>4803</v>
      </c>
      <c r="D2392" s="28" t="s">
        <v>199</v>
      </c>
      <c r="E2392" s="29" t="s">
        <v>199</v>
      </c>
      <c r="F2392" s="29" t="s">
        <v>199</v>
      </c>
      <c r="G2392" s="29" t="s">
        <v>199</v>
      </c>
      <c r="H2392" s="29">
        <v>80101500</v>
      </c>
      <c r="I2392" s="29" t="s">
        <v>408</v>
      </c>
      <c r="J2392" s="29" t="s">
        <v>430</v>
      </c>
      <c r="K2392" s="29" t="s">
        <v>1713</v>
      </c>
      <c r="L2392" s="30" t="s">
        <v>146</v>
      </c>
      <c r="M2392" s="30" t="s">
        <v>146</v>
      </c>
      <c r="N2392" s="30">
        <v>3</v>
      </c>
      <c r="O2392" s="30" t="s">
        <v>199</v>
      </c>
      <c r="P2392" s="30" t="s">
        <v>4446</v>
      </c>
      <c r="Q2392" s="31">
        <v>9447253.333333334</v>
      </c>
      <c r="R2392" s="31">
        <v>8502528</v>
      </c>
      <c r="S2392" s="30" t="s">
        <v>216</v>
      </c>
      <c r="T2392" s="30" t="s">
        <v>217</v>
      </c>
      <c r="U2392" s="29" t="s">
        <v>466</v>
      </c>
      <c r="V2392" s="29" t="s">
        <v>334</v>
      </c>
      <c r="W2392" s="29" t="s">
        <v>334</v>
      </c>
      <c r="X2392" s="29" t="s">
        <v>206</v>
      </c>
      <c r="Y2392" s="29" t="s">
        <v>211</v>
      </c>
      <c r="Z2392" s="29" t="s">
        <v>468</v>
      </c>
      <c r="AA2392" s="32">
        <v>8502528</v>
      </c>
      <c r="AB2392" s="32">
        <v>0</v>
      </c>
      <c r="AC2392" s="32">
        <v>0</v>
      </c>
      <c r="AD2392" s="32">
        <v>2834176</v>
      </c>
      <c r="AE2392" s="32">
        <v>0</v>
      </c>
      <c r="AF2392" s="32">
        <v>2834176</v>
      </c>
      <c r="AG2392" s="32">
        <v>0</v>
      </c>
      <c r="AH2392" s="32">
        <v>2834176</v>
      </c>
      <c r="AI2392" s="32">
        <v>0</v>
      </c>
      <c r="AJ2392" s="32">
        <v>0</v>
      </c>
      <c r="AK2392" s="32">
        <v>0</v>
      </c>
      <c r="AL2392" s="32">
        <v>0</v>
      </c>
      <c r="AM2392" s="32">
        <v>0</v>
      </c>
      <c r="AN2392" s="32">
        <v>0</v>
      </c>
      <c r="AO2392" s="32">
        <v>0</v>
      </c>
      <c r="AP2392" s="32">
        <v>0</v>
      </c>
      <c r="AQ2392" s="32">
        <v>0</v>
      </c>
      <c r="AR2392" s="32">
        <v>0</v>
      </c>
      <c r="AS2392" s="32">
        <v>0</v>
      </c>
      <c r="AT2392" s="32">
        <v>0</v>
      </c>
      <c r="AU2392" s="32">
        <v>0</v>
      </c>
      <c r="AV2392" s="32">
        <v>0</v>
      </c>
      <c r="AW2392" s="32">
        <v>0</v>
      </c>
      <c r="AX2392" s="32">
        <v>0</v>
      </c>
      <c r="AZ2392" s="13" t="str">
        <f t="shared" si="187"/>
        <v>OK</v>
      </c>
      <c r="BA2392" s="13" t="str">
        <f t="shared" si="188"/>
        <v>OK</v>
      </c>
      <c r="BB2392" s="7">
        <f t="shared" si="189"/>
        <v>0</v>
      </c>
      <c r="BC2392" s="14">
        <f t="shared" si="190"/>
        <v>8502528</v>
      </c>
      <c r="BD2392" s="14">
        <f t="shared" si="190"/>
        <v>8502528</v>
      </c>
      <c r="BE2392" s="7">
        <f t="shared" si="191"/>
        <v>0</v>
      </c>
      <c r="BF2392" s="7">
        <f t="shared" si="191"/>
        <v>0</v>
      </c>
      <c r="BJ2392" s="2"/>
      <c r="BK2392" s="2"/>
      <c r="BL2392" s="2"/>
      <c r="BM2392" s="2"/>
      <c r="BN2392" s="2"/>
      <c r="BO2392" s="2"/>
      <c r="BP2392" s="2"/>
      <c r="BQ2392" s="2"/>
      <c r="BR2392" s="2"/>
    </row>
    <row r="2393" spans="1:70" s="3" customFormat="1" ht="114">
      <c r="A2393" s="2"/>
      <c r="B2393" s="28" t="s">
        <v>4614</v>
      </c>
      <c r="C2393" s="28" t="s">
        <v>4803</v>
      </c>
      <c r="D2393" s="28" t="s">
        <v>199</v>
      </c>
      <c r="E2393" s="29" t="s">
        <v>199</v>
      </c>
      <c r="F2393" s="29" t="s">
        <v>199</v>
      </c>
      <c r="G2393" s="29" t="s">
        <v>199</v>
      </c>
      <c r="H2393" s="29">
        <v>80101500</v>
      </c>
      <c r="I2393" s="29" t="s">
        <v>408</v>
      </c>
      <c r="J2393" s="29" t="s">
        <v>430</v>
      </c>
      <c r="K2393" s="29" t="s">
        <v>1714</v>
      </c>
      <c r="L2393" s="30" t="s">
        <v>146</v>
      </c>
      <c r="M2393" s="30" t="s">
        <v>146</v>
      </c>
      <c r="N2393" s="30">
        <v>3</v>
      </c>
      <c r="O2393" s="30" t="s">
        <v>199</v>
      </c>
      <c r="P2393" s="30" t="s">
        <v>4446</v>
      </c>
      <c r="Q2393" s="31">
        <v>17598296.666666668</v>
      </c>
      <c r="R2393" s="31">
        <v>15838467.000000002</v>
      </c>
      <c r="S2393" s="30" t="s">
        <v>216</v>
      </c>
      <c r="T2393" s="30" t="s">
        <v>217</v>
      </c>
      <c r="U2393" s="29" t="s">
        <v>466</v>
      </c>
      <c r="V2393" s="29" t="s">
        <v>334</v>
      </c>
      <c r="W2393" s="29" t="s">
        <v>334</v>
      </c>
      <c r="X2393" s="29" t="s">
        <v>206</v>
      </c>
      <c r="Y2393" s="29" t="s">
        <v>211</v>
      </c>
      <c r="Z2393" s="29" t="s">
        <v>468</v>
      </c>
      <c r="AA2393" s="32">
        <v>15838467.000000002</v>
      </c>
      <c r="AB2393" s="32">
        <v>0</v>
      </c>
      <c r="AC2393" s="32">
        <v>0</v>
      </c>
      <c r="AD2393" s="32">
        <v>5279489.0000000009</v>
      </c>
      <c r="AE2393" s="32">
        <v>0</v>
      </c>
      <c r="AF2393" s="32">
        <v>5279489.0000000009</v>
      </c>
      <c r="AG2393" s="32">
        <v>0</v>
      </c>
      <c r="AH2393" s="32">
        <v>5279489.0000000009</v>
      </c>
      <c r="AI2393" s="32">
        <v>0</v>
      </c>
      <c r="AJ2393" s="32">
        <v>0</v>
      </c>
      <c r="AK2393" s="32">
        <v>0</v>
      </c>
      <c r="AL2393" s="32">
        <v>0</v>
      </c>
      <c r="AM2393" s="32">
        <v>0</v>
      </c>
      <c r="AN2393" s="32">
        <v>0</v>
      </c>
      <c r="AO2393" s="32">
        <v>0</v>
      </c>
      <c r="AP2393" s="32">
        <v>0</v>
      </c>
      <c r="AQ2393" s="32">
        <v>0</v>
      </c>
      <c r="AR2393" s="32">
        <v>0</v>
      </c>
      <c r="AS2393" s="32">
        <v>0</v>
      </c>
      <c r="AT2393" s="32">
        <v>0</v>
      </c>
      <c r="AU2393" s="32">
        <v>0</v>
      </c>
      <c r="AV2393" s="32">
        <v>0</v>
      </c>
      <c r="AW2393" s="32">
        <v>0</v>
      </c>
      <c r="AX2393" s="32">
        <v>0</v>
      </c>
      <c r="AZ2393" s="13" t="str">
        <f t="shared" si="187"/>
        <v>OK</v>
      </c>
      <c r="BA2393" s="13" t="str">
        <f t="shared" si="188"/>
        <v>OK</v>
      </c>
      <c r="BB2393" s="7">
        <f t="shared" si="189"/>
        <v>0</v>
      </c>
      <c r="BC2393" s="14">
        <f t="shared" si="190"/>
        <v>15838467.000000002</v>
      </c>
      <c r="BD2393" s="14">
        <f t="shared" si="190"/>
        <v>15838467.000000004</v>
      </c>
      <c r="BE2393" s="7">
        <f t="shared" si="191"/>
        <v>0</v>
      </c>
      <c r="BF2393" s="7">
        <f t="shared" si="191"/>
        <v>0</v>
      </c>
      <c r="BJ2393" s="2"/>
      <c r="BK2393" s="2"/>
      <c r="BL2393" s="2"/>
      <c r="BM2393" s="2"/>
      <c r="BN2393" s="2"/>
      <c r="BO2393" s="2"/>
      <c r="BP2393" s="2"/>
      <c r="BQ2393" s="2"/>
      <c r="BR2393" s="2"/>
    </row>
    <row r="2394" spans="1:70" s="3" customFormat="1" ht="85.5">
      <c r="A2394" s="2"/>
      <c r="B2394" s="28" t="s">
        <v>4615</v>
      </c>
      <c r="C2394" s="28" t="s">
        <v>4803</v>
      </c>
      <c r="D2394" s="28" t="s">
        <v>199</v>
      </c>
      <c r="E2394" s="29" t="s">
        <v>199</v>
      </c>
      <c r="F2394" s="29" t="s">
        <v>199</v>
      </c>
      <c r="G2394" s="29" t="s">
        <v>199</v>
      </c>
      <c r="H2394" s="29">
        <v>80101500</v>
      </c>
      <c r="I2394" s="29" t="s">
        <v>408</v>
      </c>
      <c r="J2394" s="29" t="s">
        <v>430</v>
      </c>
      <c r="K2394" s="29" t="s">
        <v>1715</v>
      </c>
      <c r="L2394" s="30" t="s">
        <v>146</v>
      </c>
      <c r="M2394" s="30" t="s">
        <v>146</v>
      </c>
      <c r="N2394" s="30">
        <v>3</v>
      </c>
      <c r="O2394" s="30" t="s">
        <v>199</v>
      </c>
      <c r="P2394" s="30" t="s">
        <v>4446</v>
      </c>
      <c r="Q2394" s="31">
        <v>38979560</v>
      </c>
      <c r="R2394" s="31">
        <v>35081604</v>
      </c>
      <c r="S2394" s="30" t="s">
        <v>216</v>
      </c>
      <c r="T2394" s="30" t="s">
        <v>217</v>
      </c>
      <c r="U2394" s="29" t="s">
        <v>466</v>
      </c>
      <c r="V2394" s="29" t="s">
        <v>334</v>
      </c>
      <c r="W2394" s="29" t="s">
        <v>334</v>
      </c>
      <c r="X2394" s="29" t="s">
        <v>206</v>
      </c>
      <c r="Y2394" s="29" t="s">
        <v>211</v>
      </c>
      <c r="Z2394" s="29" t="s">
        <v>468</v>
      </c>
      <c r="AA2394" s="32">
        <v>35081604</v>
      </c>
      <c r="AB2394" s="32">
        <v>0</v>
      </c>
      <c r="AC2394" s="32">
        <v>0</v>
      </c>
      <c r="AD2394" s="32">
        <v>11693868</v>
      </c>
      <c r="AE2394" s="32">
        <v>0</v>
      </c>
      <c r="AF2394" s="32">
        <v>11693868</v>
      </c>
      <c r="AG2394" s="32">
        <v>0</v>
      </c>
      <c r="AH2394" s="32">
        <v>11693868</v>
      </c>
      <c r="AI2394" s="32">
        <v>0</v>
      </c>
      <c r="AJ2394" s="32">
        <v>0</v>
      </c>
      <c r="AK2394" s="32">
        <v>0</v>
      </c>
      <c r="AL2394" s="32">
        <v>0</v>
      </c>
      <c r="AM2394" s="32">
        <v>0</v>
      </c>
      <c r="AN2394" s="32">
        <v>0</v>
      </c>
      <c r="AO2394" s="32">
        <v>0</v>
      </c>
      <c r="AP2394" s="32">
        <v>0</v>
      </c>
      <c r="AQ2394" s="32">
        <v>0</v>
      </c>
      <c r="AR2394" s="32">
        <v>0</v>
      </c>
      <c r="AS2394" s="32">
        <v>0</v>
      </c>
      <c r="AT2394" s="32">
        <v>0</v>
      </c>
      <c r="AU2394" s="32">
        <v>0</v>
      </c>
      <c r="AV2394" s="32">
        <v>0</v>
      </c>
      <c r="AW2394" s="32">
        <v>0</v>
      </c>
      <c r="AX2394" s="32">
        <v>0</v>
      </c>
      <c r="AZ2394" s="13" t="str">
        <f t="shared" si="187"/>
        <v>OK</v>
      </c>
      <c r="BA2394" s="13" t="str">
        <f t="shared" si="188"/>
        <v>OK</v>
      </c>
      <c r="BB2394" s="7">
        <f t="shared" si="189"/>
        <v>0</v>
      </c>
      <c r="BC2394" s="14">
        <f t="shared" si="190"/>
        <v>35081604</v>
      </c>
      <c r="BD2394" s="14">
        <f t="shared" si="190"/>
        <v>35081604</v>
      </c>
      <c r="BE2394" s="7">
        <f t="shared" si="191"/>
        <v>0</v>
      </c>
      <c r="BF2394" s="7">
        <f t="shared" si="191"/>
        <v>0</v>
      </c>
      <c r="BJ2394" s="2"/>
      <c r="BK2394" s="2"/>
      <c r="BL2394" s="2"/>
      <c r="BM2394" s="2"/>
      <c r="BN2394" s="2"/>
      <c r="BO2394" s="2"/>
      <c r="BP2394" s="2"/>
      <c r="BQ2394" s="2"/>
      <c r="BR2394" s="2"/>
    </row>
    <row r="2395" spans="1:70" s="3" customFormat="1" ht="128.25">
      <c r="A2395" s="2"/>
      <c r="B2395" s="28" t="s">
        <v>4616</v>
      </c>
      <c r="C2395" s="28" t="s">
        <v>4803</v>
      </c>
      <c r="D2395" s="28" t="s">
        <v>199</v>
      </c>
      <c r="E2395" s="29" t="s">
        <v>199</v>
      </c>
      <c r="F2395" s="29" t="s">
        <v>199</v>
      </c>
      <c r="G2395" s="29" t="s">
        <v>199</v>
      </c>
      <c r="H2395" s="29">
        <v>80101500</v>
      </c>
      <c r="I2395" s="29" t="s">
        <v>408</v>
      </c>
      <c r="J2395" s="29" t="s">
        <v>430</v>
      </c>
      <c r="K2395" s="29" t="s">
        <v>1716</v>
      </c>
      <c r="L2395" s="30" t="s">
        <v>146</v>
      </c>
      <c r="M2395" s="30" t="s">
        <v>146</v>
      </c>
      <c r="N2395" s="30">
        <v>3</v>
      </c>
      <c r="O2395" s="30" t="s">
        <v>199</v>
      </c>
      <c r="P2395" s="30" t="s">
        <v>4446</v>
      </c>
      <c r="Q2395" s="31">
        <v>47164813.333333336</v>
      </c>
      <c r="R2395" s="31">
        <v>42448332</v>
      </c>
      <c r="S2395" s="30" t="s">
        <v>216</v>
      </c>
      <c r="T2395" s="30" t="s">
        <v>217</v>
      </c>
      <c r="U2395" s="29" t="s">
        <v>466</v>
      </c>
      <c r="V2395" s="29" t="s">
        <v>334</v>
      </c>
      <c r="W2395" s="29" t="s">
        <v>334</v>
      </c>
      <c r="X2395" s="29" t="s">
        <v>206</v>
      </c>
      <c r="Y2395" s="29" t="s">
        <v>211</v>
      </c>
      <c r="Z2395" s="29" t="s">
        <v>468</v>
      </c>
      <c r="AA2395" s="32">
        <v>42448332</v>
      </c>
      <c r="AB2395" s="32">
        <v>0</v>
      </c>
      <c r="AC2395" s="32">
        <v>0</v>
      </c>
      <c r="AD2395" s="32">
        <v>14149444</v>
      </c>
      <c r="AE2395" s="32">
        <v>0</v>
      </c>
      <c r="AF2395" s="32">
        <v>14149444</v>
      </c>
      <c r="AG2395" s="32">
        <v>0</v>
      </c>
      <c r="AH2395" s="32">
        <v>14149444</v>
      </c>
      <c r="AI2395" s="32">
        <v>0</v>
      </c>
      <c r="AJ2395" s="32">
        <v>0</v>
      </c>
      <c r="AK2395" s="32">
        <v>0</v>
      </c>
      <c r="AL2395" s="32">
        <v>0</v>
      </c>
      <c r="AM2395" s="32">
        <v>0</v>
      </c>
      <c r="AN2395" s="32">
        <v>0</v>
      </c>
      <c r="AO2395" s="32">
        <v>0</v>
      </c>
      <c r="AP2395" s="32">
        <v>0</v>
      </c>
      <c r="AQ2395" s="32">
        <v>0</v>
      </c>
      <c r="AR2395" s="32">
        <v>0</v>
      </c>
      <c r="AS2395" s="32">
        <v>0</v>
      </c>
      <c r="AT2395" s="32">
        <v>0</v>
      </c>
      <c r="AU2395" s="32">
        <v>0</v>
      </c>
      <c r="AV2395" s="32">
        <v>0</v>
      </c>
      <c r="AW2395" s="32">
        <v>0</v>
      </c>
      <c r="AX2395" s="32">
        <v>0</v>
      </c>
      <c r="AZ2395" s="13" t="str">
        <f t="shared" si="187"/>
        <v>OK</v>
      </c>
      <c r="BA2395" s="13" t="str">
        <f t="shared" si="188"/>
        <v>OK</v>
      </c>
      <c r="BB2395" s="7">
        <f t="shared" si="189"/>
        <v>0</v>
      </c>
      <c r="BC2395" s="14">
        <f t="shared" si="190"/>
        <v>42448332</v>
      </c>
      <c r="BD2395" s="14">
        <f t="shared" si="190"/>
        <v>42448332</v>
      </c>
      <c r="BE2395" s="7">
        <f t="shared" si="191"/>
        <v>0</v>
      </c>
      <c r="BF2395" s="7">
        <f t="shared" si="191"/>
        <v>0</v>
      </c>
      <c r="BJ2395" s="2"/>
      <c r="BK2395" s="2"/>
      <c r="BL2395" s="2"/>
      <c r="BM2395" s="2"/>
      <c r="BN2395" s="2"/>
      <c r="BO2395" s="2"/>
      <c r="BP2395" s="2"/>
      <c r="BQ2395" s="2"/>
      <c r="BR2395" s="2"/>
    </row>
    <row r="2396" spans="1:70" s="3" customFormat="1" ht="128.25">
      <c r="A2396" s="2"/>
      <c r="B2396" s="28" t="s">
        <v>4617</v>
      </c>
      <c r="C2396" s="28" t="s">
        <v>4803</v>
      </c>
      <c r="D2396" s="28" t="s">
        <v>199</v>
      </c>
      <c r="E2396" s="29" t="s">
        <v>199</v>
      </c>
      <c r="F2396" s="29" t="s">
        <v>199</v>
      </c>
      <c r="G2396" s="29" t="s">
        <v>199</v>
      </c>
      <c r="H2396" s="29">
        <v>80101500</v>
      </c>
      <c r="I2396" s="29" t="s">
        <v>408</v>
      </c>
      <c r="J2396" s="29" t="s">
        <v>430</v>
      </c>
      <c r="K2396" s="29" t="s">
        <v>1716</v>
      </c>
      <c r="L2396" s="30" t="s">
        <v>146</v>
      </c>
      <c r="M2396" s="30" t="s">
        <v>146</v>
      </c>
      <c r="N2396" s="30">
        <v>3</v>
      </c>
      <c r="O2396" s="30" t="s">
        <v>199</v>
      </c>
      <c r="P2396" s="30" t="s">
        <v>4446</v>
      </c>
      <c r="Q2396" s="31">
        <v>47164813.333333336</v>
      </c>
      <c r="R2396" s="31">
        <v>42448332</v>
      </c>
      <c r="S2396" s="30" t="s">
        <v>216</v>
      </c>
      <c r="T2396" s="30" t="s">
        <v>217</v>
      </c>
      <c r="U2396" s="29" t="s">
        <v>466</v>
      </c>
      <c r="V2396" s="29" t="s">
        <v>334</v>
      </c>
      <c r="W2396" s="29" t="s">
        <v>334</v>
      </c>
      <c r="X2396" s="29" t="s">
        <v>206</v>
      </c>
      <c r="Y2396" s="29" t="s">
        <v>211</v>
      </c>
      <c r="Z2396" s="29" t="s">
        <v>468</v>
      </c>
      <c r="AA2396" s="32">
        <v>42448332</v>
      </c>
      <c r="AB2396" s="32">
        <v>0</v>
      </c>
      <c r="AC2396" s="32">
        <v>0</v>
      </c>
      <c r="AD2396" s="32">
        <v>14149444</v>
      </c>
      <c r="AE2396" s="32">
        <v>0</v>
      </c>
      <c r="AF2396" s="32">
        <v>14149444</v>
      </c>
      <c r="AG2396" s="32">
        <v>0</v>
      </c>
      <c r="AH2396" s="32">
        <v>14149444</v>
      </c>
      <c r="AI2396" s="32">
        <v>0</v>
      </c>
      <c r="AJ2396" s="32">
        <v>0</v>
      </c>
      <c r="AK2396" s="32">
        <v>0</v>
      </c>
      <c r="AL2396" s="32">
        <v>0</v>
      </c>
      <c r="AM2396" s="32">
        <v>0</v>
      </c>
      <c r="AN2396" s="32">
        <v>0</v>
      </c>
      <c r="AO2396" s="32">
        <v>0</v>
      </c>
      <c r="AP2396" s="32">
        <v>0</v>
      </c>
      <c r="AQ2396" s="32">
        <v>0</v>
      </c>
      <c r="AR2396" s="32">
        <v>0</v>
      </c>
      <c r="AS2396" s="32">
        <v>0</v>
      </c>
      <c r="AT2396" s="32">
        <v>0</v>
      </c>
      <c r="AU2396" s="32">
        <v>0</v>
      </c>
      <c r="AV2396" s="32">
        <v>0</v>
      </c>
      <c r="AW2396" s="32">
        <v>0</v>
      </c>
      <c r="AX2396" s="32">
        <v>0</v>
      </c>
      <c r="AZ2396" s="13" t="str">
        <f t="shared" si="187"/>
        <v>OK</v>
      </c>
      <c r="BA2396" s="13" t="str">
        <f t="shared" si="188"/>
        <v>OK</v>
      </c>
      <c r="BB2396" s="7">
        <f t="shared" si="189"/>
        <v>0</v>
      </c>
      <c r="BC2396" s="14">
        <f t="shared" si="190"/>
        <v>42448332</v>
      </c>
      <c r="BD2396" s="14">
        <f t="shared" si="190"/>
        <v>42448332</v>
      </c>
      <c r="BE2396" s="7">
        <f t="shared" si="191"/>
        <v>0</v>
      </c>
      <c r="BF2396" s="7">
        <f t="shared" si="191"/>
        <v>0</v>
      </c>
      <c r="BJ2396" s="2"/>
      <c r="BK2396" s="2"/>
      <c r="BL2396" s="2"/>
      <c r="BM2396" s="2"/>
      <c r="BN2396" s="2"/>
      <c r="BO2396" s="2"/>
      <c r="BP2396" s="2"/>
      <c r="BQ2396" s="2"/>
      <c r="BR2396" s="2"/>
    </row>
    <row r="2397" spans="1:70" s="3" customFormat="1" ht="128.25">
      <c r="A2397" s="2"/>
      <c r="B2397" s="28" t="s">
        <v>4618</v>
      </c>
      <c r="C2397" s="28" t="s">
        <v>4803</v>
      </c>
      <c r="D2397" s="28" t="s">
        <v>199</v>
      </c>
      <c r="E2397" s="29" t="s">
        <v>199</v>
      </c>
      <c r="F2397" s="29" t="s">
        <v>199</v>
      </c>
      <c r="G2397" s="29" t="s">
        <v>199</v>
      </c>
      <c r="H2397" s="29">
        <v>80101500</v>
      </c>
      <c r="I2397" s="29" t="s">
        <v>408</v>
      </c>
      <c r="J2397" s="29" t="s">
        <v>430</v>
      </c>
      <c r="K2397" s="29" t="s">
        <v>1717</v>
      </c>
      <c r="L2397" s="30" t="s">
        <v>146</v>
      </c>
      <c r="M2397" s="30" t="s">
        <v>146</v>
      </c>
      <c r="N2397" s="30">
        <v>3</v>
      </c>
      <c r="O2397" s="30" t="s">
        <v>199</v>
      </c>
      <c r="P2397" s="30" t="s">
        <v>4446</v>
      </c>
      <c r="Q2397" s="31">
        <v>34886933.333333336</v>
      </c>
      <c r="R2397" s="31">
        <v>31398240.000000004</v>
      </c>
      <c r="S2397" s="30" t="s">
        <v>216</v>
      </c>
      <c r="T2397" s="30" t="s">
        <v>217</v>
      </c>
      <c r="U2397" s="29" t="s">
        <v>466</v>
      </c>
      <c r="V2397" s="29" t="s">
        <v>334</v>
      </c>
      <c r="W2397" s="29" t="s">
        <v>334</v>
      </c>
      <c r="X2397" s="29" t="s">
        <v>206</v>
      </c>
      <c r="Y2397" s="29" t="s">
        <v>211</v>
      </c>
      <c r="Z2397" s="29" t="s">
        <v>468</v>
      </c>
      <c r="AA2397" s="32">
        <v>31398240.000000004</v>
      </c>
      <c r="AB2397" s="32">
        <v>0</v>
      </c>
      <c r="AC2397" s="32">
        <v>0</v>
      </c>
      <c r="AD2397" s="32">
        <v>10466080.000000002</v>
      </c>
      <c r="AE2397" s="32">
        <v>0</v>
      </c>
      <c r="AF2397" s="32">
        <v>10466080.000000002</v>
      </c>
      <c r="AG2397" s="32">
        <v>0</v>
      </c>
      <c r="AH2397" s="32">
        <v>10466080.000000002</v>
      </c>
      <c r="AI2397" s="32">
        <v>0</v>
      </c>
      <c r="AJ2397" s="32">
        <v>0</v>
      </c>
      <c r="AK2397" s="32">
        <v>0</v>
      </c>
      <c r="AL2397" s="32">
        <v>0</v>
      </c>
      <c r="AM2397" s="32">
        <v>0</v>
      </c>
      <c r="AN2397" s="32">
        <v>0</v>
      </c>
      <c r="AO2397" s="32">
        <v>0</v>
      </c>
      <c r="AP2397" s="32">
        <v>0</v>
      </c>
      <c r="AQ2397" s="32">
        <v>0</v>
      </c>
      <c r="AR2397" s="32">
        <v>0</v>
      </c>
      <c r="AS2397" s="32">
        <v>0</v>
      </c>
      <c r="AT2397" s="32">
        <v>0</v>
      </c>
      <c r="AU2397" s="32">
        <v>0</v>
      </c>
      <c r="AV2397" s="32">
        <v>0</v>
      </c>
      <c r="AW2397" s="32">
        <v>0</v>
      </c>
      <c r="AX2397" s="32">
        <v>0</v>
      </c>
      <c r="AZ2397" s="13" t="str">
        <f t="shared" si="187"/>
        <v>OK</v>
      </c>
      <c r="BA2397" s="13" t="str">
        <f t="shared" si="188"/>
        <v>OK</v>
      </c>
      <c r="BB2397" s="7">
        <f t="shared" si="189"/>
        <v>0</v>
      </c>
      <c r="BC2397" s="14">
        <f t="shared" si="190"/>
        <v>31398240.000000004</v>
      </c>
      <c r="BD2397" s="14">
        <f t="shared" si="190"/>
        <v>31398240.000000007</v>
      </c>
      <c r="BE2397" s="7">
        <f t="shared" si="191"/>
        <v>0</v>
      </c>
      <c r="BF2397" s="7">
        <f t="shared" si="191"/>
        <v>0</v>
      </c>
      <c r="BJ2397" s="2"/>
      <c r="BK2397" s="2"/>
      <c r="BL2397" s="2"/>
      <c r="BM2397" s="2"/>
      <c r="BN2397" s="2"/>
      <c r="BO2397" s="2"/>
      <c r="BP2397" s="2"/>
      <c r="BQ2397" s="2"/>
      <c r="BR2397" s="2"/>
    </row>
    <row r="2398" spans="1:70" s="3" customFormat="1" ht="71.25">
      <c r="A2398" s="2"/>
      <c r="B2398" s="28" t="s">
        <v>4619</v>
      </c>
      <c r="C2398" s="28" t="s">
        <v>4803</v>
      </c>
      <c r="D2398" s="28" t="s">
        <v>199</v>
      </c>
      <c r="E2398" s="29" t="s">
        <v>199</v>
      </c>
      <c r="F2398" s="29" t="s">
        <v>199</v>
      </c>
      <c r="G2398" s="29" t="s">
        <v>199</v>
      </c>
      <c r="H2398" s="29">
        <v>80101500</v>
      </c>
      <c r="I2398" s="29" t="s">
        <v>408</v>
      </c>
      <c r="J2398" s="29" t="s">
        <v>430</v>
      </c>
      <c r="K2398" s="29" t="s">
        <v>1718</v>
      </c>
      <c r="L2398" s="30" t="s">
        <v>146</v>
      </c>
      <c r="M2398" s="30" t="s">
        <v>146</v>
      </c>
      <c r="N2398" s="30">
        <v>3</v>
      </c>
      <c r="O2398" s="30" t="s">
        <v>199</v>
      </c>
      <c r="P2398" s="30" t="s">
        <v>4446</v>
      </c>
      <c r="Q2398" s="31">
        <v>34886933.333333336</v>
      </c>
      <c r="R2398" s="31">
        <v>31398240.000000004</v>
      </c>
      <c r="S2398" s="30" t="s">
        <v>216</v>
      </c>
      <c r="T2398" s="30" t="s">
        <v>217</v>
      </c>
      <c r="U2398" s="29" t="s">
        <v>466</v>
      </c>
      <c r="V2398" s="29" t="s">
        <v>334</v>
      </c>
      <c r="W2398" s="29" t="s">
        <v>334</v>
      </c>
      <c r="X2398" s="29" t="s">
        <v>206</v>
      </c>
      <c r="Y2398" s="29" t="s">
        <v>211</v>
      </c>
      <c r="Z2398" s="29" t="s">
        <v>468</v>
      </c>
      <c r="AA2398" s="32">
        <v>31398240.000000004</v>
      </c>
      <c r="AB2398" s="32">
        <v>0</v>
      </c>
      <c r="AC2398" s="32">
        <v>0</v>
      </c>
      <c r="AD2398" s="32">
        <v>10466080.000000002</v>
      </c>
      <c r="AE2398" s="32">
        <v>0</v>
      </c>
      <c r="AF2398" s="32">
        <v>10466080.000000002</v>
      </c>
      <c r="AG2398" s="32">
        <v>0</v>
      </c>
      <c r="AH2398" s="32">
        <v>10466080.000000002</v>
      </c>
      <c r="AI2398" s="32">
        <v>0</v>
      </c>
      <c r="AJ2398" s="32">
        <v>0</v>
      </c>
      <c r="AK2398" s="32">
        <v>0</v>
      </c>
      <c r="AL2398" s="32">
        <v>0</v>
      </c>
      <c r="AM2398" s="32">
        <v>0</v>
      </c>
      <c r="AN2398" s="32">
        <v>0</v>
      </c>
      <c r="AO2398" s="32">
        <v>0</v>
      </c>
      <c r="AP2398" s="32">
        <v>0</v>
      </c>
      <c r="AQ2398" s="32">
        <v>0</v>
      </c>
      <c r="AR2398" s="32">
        <v>0</v>
      </c>
      <c r="AS2398" s="32">
        <v>0</v>
      </c>
      <c r="AT2398" s="32">
        <v>0</v>
      </c>
      <c r="AU2398" s="32">
        <v>0</v>
      </c>
      <c r="AV2398" s="32">
        <v>0</v>
      </c>
      <c r="AW2398" s="32">
        <v>0</v>
      </c>
      <c r="AX2398" s="32">
        <v>0</v>
      </c>
      <c r="AZ2398" s="13" t="str">
        <f t="shared" si="187"/>
        <v>OK</v>
      </c>
      <c r="BA2398" s="13" t="str">
        <f t="shared" si="188"/>
        <v>OK</v>
      </c>
      <c r="BB2398" s="7">
        <f t="shared" si="189"/>
        <v>0</v>
      </c>
      <c r="BC2398" s="14">
        <f t="shared" si="190"/>
        <v>31398240.000000004</v>
      </c>
      <c r="BD2398" s="14">
        <f t="shared" si="190"/>
        <v>31398240.000000007</v>
      </c>
      <c r="BE2398" s="7">
        <f t="shared" si="191"/>
        <v>0</v>
      </c>
      <c r="BF2398" s="7">
        <f t="shared" si="191"/>
        <v>0</v>
      </c>
      <c r="BJ2398" s="2"/>
      <c r="BK2398" s="2"/>
      <c r="BL2398" s="2"/>
      <c r="BM2398" s="2"/>
      <c r="BN2398" s="2"/>
      <c r="BO2398" s="2"/>
      <c r="BP2398" s="2"/>
      <c r="BQ2398" s="2"/>
      <c r="BR2398" s="2"/>
    </row>
    <row r="2399" spans="1:70" s="3" customFormat="1" ht="99.75">
      <c r="A2399" s="2"/>
      <c r="B2399" s="28" t="s">
        <v>4620</v>
      </c>
      <c r="C2399" s="28" t="s">
        <v>4803</v>
      </c>
      <c r="D2399" s="28" t="s">
        <v>199</v>
      </c>
      <c r="E2399" s="29" t="s">
        <v>199</v>
      </c>
      <c r="F2399" s="29" t="s">
        <v>199</v>
      </c>
      <c r="G2399" s="29" t="s">
        <v>199</v>
      </c>
      <c r="H2399" s="29">
        <v>80101500</v>
      </c>
      <c r="I2399" s="29" t="s">
        <v>408</v>
      </c>
      <c r="J2399" s="29" t="s">
        <v>430</v>
      </c>
      <c r="K2399" s="29" t="s">
        <v>520</v>
      </c>
      <c r="L2399" s="30" t="s">
        <v>146</v>
      </c>
      <c r="M2399" s="30" t="s">
        <v>146</v>
      </c>
      <c r="N2399" s="30">
        <v>3</v>
      </c>
      <c r="O2399" s="30" t="s">
        <v>199</v>
      </c>
      <c r="P2399" s="30" t="s">
        <v>4446</v>
      </c>
      <c r="Q2399" s="31">
        <v>23634923.333333332</v>
      </c>
      <c r="R2399" s="31">
        <v>21271431</v>
      </c>
      <c r="S2399" s="30" t="s">
        <v>216</v>
      </c>
      <c r="T2399" s="30" t="s">
        <v>217</v>
      </c>
      <c r="U2399" s="29" t="s">
        <v>466</v>
      </c>
      <c r="V2399" s="29" t="s">
        <v>334</v>
      </c>
      <c r="W2399" s="29" t="s">
        <v>334</v>
      </c>
      <c r="X2399" s="29" t="s">
        <v>206</v>
      </c>
      <c r="Y2399" s="29" t="s">
        <v>211</v>
      </c>
      <c r="Z2399" s="29" t="s">
        <v>468</v>
      </c>
      <c r="AA2399" s="32">
        <v>21271431</v>
      </c>
      <c r="AB2399" s="32">
        <v>0</v>
      </c>
      <c r="AC2399" s="32">
        <v>0</v>
      </c>
      <c r="AD2399" s="32">
        <v>7090477</v>
      </c>
      <c r="AE2399" s="32">
        <v>0</v>
      </c>
      <c r="AF2399" s="32">
        <v>7090477</v>
      </c>
      <c r="AG2399" s="32">
        <v>0</v>
      </c>
      <c r="AH2399" s="32">
        <v>7090477</v>
      </c>
      <c r="AI2399" s="32">
        <v>0</v>
      </c>
      <c r="AJ2399" s="32">
        <v>0</v>
      </c>
      <c r="AK2399" s="32">
        <v>0</v>
      </c>
      <c r="AL2399" s="32">
        <v>0</v>
      </c>
      <c r="AM2399" s="32">
        <v>0</v>
      </c>
      <c r="AN2399" s="32">
        <v>0</v>
      </c>
      <c r="AO2399" s="32">
        <v>0</v>
      </c>
      <c r="AP2399" s="32">
        <v>0</v>
      </c>
      <c r="AQ2399" s="32">
        <v>0</v>
      </c>
      <c r="AR2399" s="32">
        <v>0</v>
      </c>
      <c r="AS2399" s="32">
        <v>0</v>
      </c>
      <c r="AT2399" s="32">
        <v>0</v>
      </c>
      <c r="AU2399" s="32">
        <v>0</v>
      </c>
      <c r="AV2399" s="32">
        <v>0</v>
      </c>
      <c r="AW2399" s="32">
        <v>0</v>
      </c>
      <c r="AX2399" s="32">
        <v>0</v>
      </c>
      <c r="AZ2399" s="13" t="str">
        <f t="shared" si="187"/>
        <v>OK</v>
      </c>
      <c r="BA2399" s="13" t="str">
        <f t="shared" si="188"/>
        <v>OK</v>
      </c>
      <c r="BB2399" s="7">
        <f t="shared" si="189"/>
        <v>0</v>
      </c>
      <c r="BC2399" s="14">
        <f t="shared" si="190"/>
        <v>21271431</v>
      </c>
      <c r="BD2399" s="14">
        <f t="shared" si="190"/>
        <v>21271431</v>
      </c>
      <c r="BE2399" s="7">
        <f t="shared" si="191"/>
        <v>0</v>
      </c>
      <c r="BF2399" s="7">
        <f t="shared" si="191"/>
        <v>0</v>
      </c>
      <c r="BJ2399" s="2"/>
      <c r="BK2399" s="2"/>
      <c r="BL2399" s="2"/>
      <c r="BM2399" s="2"/>
      <c r="BN2399" s="2"/>
      <c r="BO2399" s="2"/>
      <c r="BP2399" s="2"/>
      <c r="BQ2399" s="2"/>
      <c r="BR2399" s="2"/>
    </row>
    <row r="2400" spans="1:70" s="3" customFormat="1" ht="114">
      <c r="A2400" s="2"/>
      <c r="B2400" s="28" t="s">
        <v>4621</v>
      </c>
      <c r="C2400" s="28" t="s">
        <v>4803</v>
      </c>
      <c r="D2400" s="28" t="s">
        <v>199</v>
      </c>
      <c r="E2400" s="29" t="s">
        <v>199</v>
      </c>
      <c r="F2400" s="29" t="s">
        <v>199</v>
      </c>
      <c r="G2400" s="29" t="s">
        <v>199</v>
      </c>
      <c r="H2400" s="29">
        <v>80101500</v>
      </c>
      <c r="I2400" s="29" t="s">
        <v>408</v>
      </c>
      <c r="J2400" s="29" t="s">
        <v>430</v>
      </c>
      <c r="K2400" s="29" t="s">
        <v>1719</v>
      </c>
      <c r="L2400" s="30" t="s">
        <v>146</v>
      </c>
      <c r="M2400" s="30" t="s">
        <v>146</v>
      </c>
      <c r="N2400" s="30">
        <v>3</v>
      </c>
      <c r="O2400" s="30" t="s">
        <v>199</v>
      </c>
      <c r="P2400" s="30" t="s">
        <v>4446</v>
      </c>
      <c r="Q2400" s="31">
        <v>50895100</v>
      </c>
      <c r="R2400" s="31">
        <v>45805590</v>
      </c>
      <c r="S2400" s="30" t="s">
        <v>216</v>
      </c>
      <c r="T2400" s="30" t="s">
        <v>217</v>
      </c>
      <c r="U2400" s="29" t="s">
        <v>466</v>
      </c>
      <c r="V2400" s="29" t="s">
        <v>334</v>
      </c>
      <c r="W2400" s="29" t="s">
        <v>334</v>
      </c>
      <c r="X2400" s="29" t="s">
        <v>206</v>
      </c>
      <c r="Y2400" s="29" t="s">
        <v>211</v>
      </c>
      <c r="Z2400" s="29" t="s">
        <v>468</v>
      </c>
      <c r="AA2400" s="32">
        <v>45805590</v>
      </c>
      <c r="AB2400" s="32">
        <v>0</v>
      </c>
      <c r="AC2400" s="32">
        <v>0</v>
      </c>
      <c r="AD2400" s="32">
        <v>15268530</v>
      </c>
      <c r="AE2400" s="32">
        <v>0</v>
      </c>
      <c r="AF2400" s="32">
        <v>15268530</v>
      </c>
      <c r="AG2400" s="32">
        <v>0</v>
      </c>
      <c r="AH2400" s="32">
        <v>15268530</v>
      </c>
      <c r="AI2400" s="32">
        <v>0</v>
      </c>
      <c r="AJ2400" s="32">
        <v>0</v>
      </c>
      <c r="AK2400" s="32">
        <v>0</v>
      </c>
      <c r="AL2400" s="32">
        <v>0</v>
      </c>
      <c r="AM2400" s="32">
        <v>0</v>
      </c>
      <c r="AN2400" s="32">
        <v>0</v>
      </c>
      <c r="AO2400" s="32">
        <v>0</v>
      </c>
      <c r="AP2400" s="32">
        <v>0</v>
      </c>
      <c r="AQ2400" s="32">
        <v>0</v>
      </c>
      <c r="AR2400" s="32">
        <v>0</v>
      </c>
      <c r="AS2400" s="32">
        <v>0</v>
      </c>
      <c r="AT2400" s="32">
        <v>0</v>
      </c>
      <c r="AU2400" s="32">
        <v>0</v>
      </c>
      <c r="AV2400" s="32">
        <v>0</v>
      </c>
      <c r="AW2400" s="32">
        <v>0</v>
      </c>
      <c r="AX2400" s="32">
        <v>0</v>
      </c>
      <c r="AZ2400" s="13" t="str">
        <f t="shared" si="187"/>
        <v>OK</v>
      </c>
      <c r="BA2400" s="13" t="str">
        <f t="shared" si="188"/>
        <v>OK</v>
      </c>
      <c r="BB2400" s="7">
        <f t="shared" si="189"/>
        <v>0</v>
      </c>
      <c r="BC2400" s="14">
        <f t="shared" si="190"/>
        <v>45805590</v>
      </c>
      <c r="BD2400" s="14">
        <f t="shared" si="190"/>
        <v>45805590</v>
      </c>
      <c r="BE2400" s="7">
        <f t="shared" si="191"/>
        <v>0</v>
      </c>
      <c r="BF2400" s="7">
        <f t="shared" si="191"/>
        <v>0</v>
      </c>
      <c r="BJ2400" s="2"/>
      <c r="BK2400" s="2"/>
      <c r="BL2400" s="2"/>
      <c r="BM2400" s="2"/>
      <c r="BN2400" s="2"/>
      <c r="BO2400" s="2"/>
      <c r="BP2400" s="2"/>
      <c r="BQ2400" s="2"/>
      <c r="BR2400" s="2"/>
    </row>
    <row r="2401" spans="1:70" s="3" customFormat="1" ht="99.75">
      <c r="A2401" s="2"/>
      <c r="B2401" s="28" t="s">
        <v>4622</v>
      </c>
      <c r="C2401" s="28" t="s">
        <v>4803</v>
      </c>
      <c r="D2401" s="28" t="s">
        <v>199</v>
      </c>
      <c r="E2401" s="29" t="s">
        <v>199</v>
      </c>
      <c r="F2401" s="29" t="s">
        <v>199</v>
      </c>
      <c r="G2401" s="29" t="s">
        <v>199</v>
      </c>
      <c r="H2401" s="29">
        <v>80101500</v>
      </c>
      <c r="I2401" s="29" t="s">
        <v>408</v>
      </c>
      <c r="J2401" s="29" t="s">
        <v>430</v>
      </c>
      <c r="K2401" s="29" t="s">
        <v>614</v>
      </c>
      <c r="L2401" s="30" t="s">
        <v>146</v>
      </c>
      <c r="M2401" s="30" t="s">
        <v>146</v>
      </c>
      <c r="N2401" s="30">
        <v>3</v>
      </c>
      <c r="O2401" s="30" t="s">
        <v>199</v>
      </c>
      <c r="P2401" s="30" t="s">
        <v>4446</v>
      </c>
      <c r="Q2401" s="31">
        <v>26700296.666666668</v>
      </c>
      <c r="R2401" s="31">
        <v>24030267</v>
      </c>
      <c r="S2401" s="30" t="s">
        <v>216</v>
      </c>
      <c r="T2401" s="30" t="s">
        <v>217</v>
      </c>
      <c r="U2401" s="29" t="s">
        <v>466</v>
      </c>
      <c r="V2401" s="29" t="s">
        <v>334</v>
      </c>
      <c r="W2401" s="29" t="s">
        <v>334</v>
      </c>
      <c r="X2401" s="29" t="s">
        <v>206</v>
      </c>
      <c r="Y2401" s="29" t="s">
        <v>211</v>
      </c>
      <c r="Z2401" s="29" t="s">
        <v>468</v>
      </c>
      <c r="AA2401" s="32">
        <v>24030267</v>
      </c>
      <c r="AB2401" s="32">
        <v>0</v>
      </c>
      <c r="AC2401" s="32">
        <v>0</v>
      </c>
      <c r="AD2401" s="32">
        <v>8010089</v>
      </c>
      <c r="AE2401" s="32">
        <v>0</v>
      </c>
      <c r="AF2401" s="32">
        <v>8010089</v>
      </c>
      <c r="AG2401" s="32">
        <v>0</v>
      </c>
      <c r="AH2401" s="32">
        <v>8010089</v>
      </c>
      <c r="AI2401" s="32">
        <v>0</v>
      </c>
      <c r="AJ2401" s="32">
        <v>0</v>
      </c>
      <c r="AK2401" s="32">
        <v>0</v>
      </c>
      <c r="AL2401" s="32">
        <v>0</v>
      </c>
      <c r="AM2401" s="32">
        <v>0</v>
      </c>
      <c r="AN2401" s="32">
        <v>0</v>
      </c>
      <c r="AO2401" s="32">
        <v>0</v>
      </c>
      <c r="AP2401" s="32">
        <v>0</v>
      </c>
      <c r="AQ2401" s="32">
        <v>0</v>
      </c>
      <c r="AR2401" s="32">
        <v>0</v>
      </c>
      <c r="AS2401" s="32">
        <v>0</v>
      </c>
      <c r="AT2401" s="32">
        <v>0</v>
      </c>
      <c r="AU2401" s="32">
        <v>0</v>
      </c>
      <c r="AV2401" s="32">
        <v>0</v>
      </c>
      <c r="AW2401" s="32">
        <v>0</v>
      </c>
      <c r="AX2401" s="32">
        <v>0</v>
      </c>
      <c r="AZ2401" s="13" t="str">
        <f t="shared" si="187"/>
        <v>OK</v>
      </c>
      <c r="BA2401" s="13" t="str">
        <f t="shared" si="188"/>
        <v>OK</v>
      </c>
      <c r="BB2401" s="7">
        <f t="shared" si="189"/>
        <v>0</v>
      </c>
      <c r="BC2401" s="14">
        <f t="shared" si="190"/>
        <v>24030267</v>
      </c>
      <c r="BD2401" s="14">
        <f t="shared" si="190"/>
        <v>24030267</v>
      </c>
      <c r="BE2401" s="7">
        <f t="shared" si="191"/>
        <v>0</v>
      </c>
      <c r="BF2401" s="7">
        <f t="shared" si="191"/>
        <v>0</v>
      </c>
      <c r="BJ2401" s="2"/>
      <c r="BK2401" s="2"/>
      <c r="BL2401" s="2"/>
      <c r="BM2401" s="2"/>
      <c r="BN2401" s="2"/>
      <c r="BO2401" s="2"/>
      <c r="BP2401" s="2"/>
      <c r="BQ2401" s="2"/>
      <c r="BR2401" s="2"/>
    </row>
    <row r="2402" spans="1:70" s="3" customFormat="1" ht="142.5">
      <c r="A2402" s="2"/>
      <c r="B2402" s="28" t="s">
        <v>4623</v>
      </c>
      <c r="C2402" s="28" t="s">
        <v>4803</v>
      </c>
      <c r="D2402" s="28" t="s">
        <v>199</v>
      </c>
      <c r="E2402" s="29" t="s">
        <v>199</v>
      </c>
      <c r="F2402" s="29" t="s">
        <v>199</v>
      </c>
      <c r="G2402" s="29" t="s">
        <v>199</v>
      </c>
      <c r="H2402" s="29">
        <v>80101500</v>
      </c>
      <c r="I2402" s="29" t="s">
        <v>408</v>
      </c>
      <c r="J2402" s="29" t="s">
        <v>430</v>
      </c>
      <c r="K2402" s="29" t="s">
        <v>1720</v>
      </c>
      <c r="L2402" s="30" t="s">
        <v>146</v>
      </c>
      <c r="M2402" s="30" t="s">
        <v>146</v>
      </c>
      <c r="N2402" s="30">
        <v>3</v>
      </c>
      <c r="O2402" s="30" t="s">
        <v>199</v>
      </c>
      <c r="P2402" s="30" t="s">
        <v>4446</v>
      </c>
      <c r="Q2402" s="31">
        <v>43072186.666666664</v>
      </c>
      <c r="R2402" s="31">
        <v>38764968</v>
      </c>
      <c r="S2402" s="30" t="s">
        <v>216</v>
      </c>
      <c r="T2402" s="30" t="s">
        <v>217</v>
      </c>
      <c r="U2402" s="29" t="s">
        <v>466</v>
      </c>
      <c r="V2402" s="29" t="s">
        <v>334</v>
      </c>
      <c r="W2402" s="29" t="s">
        <v>334</v>
      </c>
      <c r="X2402" s="29" t="s">
        <v>206</v>
      </c>
      <c r="Y2402" s="29" t="s">
        <v>211</v>
      </c>
      <c r="Z2402" s="29" t="s">
        <v>468</v>
      </c>
      <c r="AA2402" s="32">
        <v>38764968</v>
      </c>
      <c r="AB2402" s="32">
        <v>0</v>
      </c>
      <c r="AC2402" s="32">
        <v>0</v>
      </c>
      <c r="AD2402" s="32">
        <v>12921656</v>
      </c>
      <c r="AE2402" s="32">
        <v>0</v>
      </c>
      <c r="AF2402" s="32">
        <v>12921656</v>
      </c>
      <c r="AG2402" s="32">
        <v>0</v>
      </c>
      <c r="AH2402" s="32">
        <v>12921656</v>
      </c>
      <c r="AI2402" s="32">
        <v>0</v>
      </c>
      <c r="AJ2402" s="32">
        <v>0</v>
      </c>
      <c r="AK2402" s="32">
        <v>0</v>
      </c>
      <c r="AL2402" s="32">
        <v>0</v>
      </c>
      <c r="AM2402" s="32">
        <v>0</v>
      </c>
      <c r="AN2402" s="32">
        <v>0</v>
      </c>
      <c r="AO2402" s="32">
        <v>0</v>
      </c>
      <c r="AP2402" s="32">
        <v>0</v>
      </c>
      <c r="AQ2402" s="32">
        <v>0</v>
      </c>
      <c r="AR2402" s="32">
        <v>0</v>
      </c>
      <c r="AS2402" s="32">
        <v>0</v>
      </c>
      <c r="AT2402" s="32">
        <v>0</v>
      </c>
      <c r="AU2402" s="32">
        <v>0</v>
      </c>
      <c r="AV2402" s="32">
        <v>0</v>
      </c>
      <c r="AW2402" s="32">
        <v>0</v>
      </c>
      <c r="AX2402" s="32">
        <v>0</v>
      </c>
      <c r="AZ2402" s="13" t="str">
        <f t="shared" si="187"/>
        <v>OK</v>
      </c>
      <c r="BA2402" s="13" t="str">
        <f t="shared" si="188"/>
        <v>OK</v>
      </c>
      <c r="BB2402" s="7">
        <f t="shared" si="189"/>
        <v>0</v>
      </c>
      <c r="BC2402" s="14">
        <f t="shared" si="190"/>
        <v>38764968</v>
      </c>
      <c r="BD2402" s="14">
        <f t="shared" si="190"/>
        <v>38764968</v>
      </c>
      <c r="BE2402" s="7">
        <f t="shared" si="191"/>
        <v>0</v>
      </c>
      <c r="BF2402" s="7">
        <f t="shared" si="191"/>
        <v>0</v>
      </c>
      <c r="BJ2402" s="2"/>
      <c r="BK2402" s="2"/>
      <c r="BL2402" s="2"/>
      <c r="BM2402" s="2"/>
      <c r="BN2402" s="2"/>
      <c r="BO2402" s="2"/>
      <c r="BP2402" s="2"/>
      <c r="BQ2402" s="2"/>
      <c r="BR2402" s="2"/>
    </row>
    <row r="2403" spans="1:70" s="3" customFormat="1" ht="156.75">
      <c r="A2403" s="2"/>
      <c r="B2403" s="28" t="s">
        <v>4624</v>
      </c>
      <c r="C2403" s="28" t="s">
        <v>4803</v>
      </c>
      <c r="D2403" s="28" t="s">
        <v>199</v>
      </c>
      <c r="E2403" s="29" t="s">
        <v>199</v>
      </c>
      <c r="F2403" s="29" t="s">
        <v>199</v>
      </c>
      <c r="G2403" s="29" t="s">
        <v>199</v>
      </c>
      <c r="H2403" s="29">
        <v>80101500</v>
      </c>
      <c r="I2403" s="29" t="s">
        <v>408</v>
      </c>
      <c r="J2403" s="29" t="s">
        <v>430</v>
      </c>
      <c r="K2403" s="29" t="s">
        <v>1721</v>
      </c>
      <c r="L2403" s="30" t="s">
        <v>146</v>
      </c>
      <c r="M2403" s="30" t="s">
        <v>146</v>
      </c>
      <c r="N2403" s="30">
        <v>3</v>
      </c>
      <c r="O2403" s="30" t="s">
        <v>199</v>
      </c>
      <c r="P2403" s="30" t="s">
        <v>4446</v>
      </c>
      <c r="Q2403" s="31">
        <v>34886933.333333336</v>
      </c>
      <c r="R2403" s="31">
        <v>31398240.000000004</v>
      </c>
      <c r="S2403" s="30" t="s">
        <v>216</v>
      </c>
      <c r="T2403" s="30" t="s">
        <v>217</v>
      </c>
      <c r="U2403" s="29" t="s">
        <v>466</v>
      </c>
      <c r="V2403" s="29" t="s">
        <v>334</v>
      </c>
      <c r="W2403" s="29" t="s">
        <v>334</v>
      </c>
      <c r="X2403" s="29" t="s">
        <v>206</v>
      </c>
      <c r="Y2403" s="29" t="s">
        <v>211</v>
      </c>
      <c r="Z2403" s="29" t="s">
        <v>468</v>
      </c>
      <c r="AA2403" s="32">
        <v>31398240.000000004</v>
      </c>
      <c r="AB2403" s="32">
        <v>0</v>
      </c>
      <c r="AC2403" s="32">
        <v>0</v>
      </c>
      <c r="AD2403" s="32">
        <v>10466080.000000002</v>
      </c>
      <c r="AE2403" s="32">
        <v>0</v>
      </c>
      <c r="AF2403" s="32">
        <v>10466080.000000002</v>
      </c>
      <c r="AG2403" s="32">
        <v>0</v>
      </c>
      <c r="AH2403" s="32">
        <v>10466080.000000002</v>
      </c>
      <c r="AI2403" s="32">
        <v>0</v>
      </c>
      <c r="AJ2403" s="32">
        <v>0</v>
      </c>
      <c r="AK2403" s="32">
        <v>0</v>
      </c>
      <c r="AL2403" s="32">
        <v>0</v>
      </c>
      <c r="AM2403" s="32">
        <v>0</v>
      </c>
      <c r="AN2403" s="32">
        <v>0</v>
      </c>
      <c r="AO2403" s="32">
        <v>0</v>
      </c>
      <c r="AP2403" s="32">
        <v>0</v>
      </c>
      <c r="AQ2403" s="32">
        <v>0</v>
      </c>
      <c r="AR2403" s="32">
        <v>0</v>
      </c>
      <c r="AS2403" s="32">
        <v>0</v>
      </c>
      <c r="AT2403" s="32">
        <v>0</v>
      </c>
      <c r="AU2403" s="32">
        <v>0</v>
      </c>
      <c r="AV2403" s="32">
        <v>0</v>
      </c>
      <c r="AW2403" s="32">
        <v>0</v>
      </c>
      <c r="AX2403" s="32">
        <v>0</v>
      </c>
      <c r="AZ2403" s="13" t="str">
        <f t="shared" si="187"/>
        <v>OK</v>
      </c>
      <c r="BA2403" s="13" t="str">
        <f t="shared" si="188"/>
        <v>OK</v>
      </c>
      <c r="BB2403" s="7">
        <f t="shared" si="189"/>
        <v>0</v>
      </c>
      <c r="BC2403" s="14">
        <f t="shared" si="190"/>
        <v>31398240.000000004</v>
      </c>
      <c r="BD2403" s="14">
        <f t="shared" si="190"/>
        <v>31398240.000000007</v>
      </c>
      <c r="BE2403" s="7">
        <f t="shared" si="191"/>
        <v>0</v>
      </c>
      <c r="BF2403" s="7">
        <f t="shared" si="191"/>
        <v>0</v>
      </c>
      <c r="BJ2403" s="2"/>
      <c r="BK2403" s="2"/>
      <c r="BL2403" s="2"/>
      <c r="BM2403" s="2"/>
      <c r="BN2403" s="2"/>
      <c r="BO2403" s="2"/>
      <c r="BP2403" s="2"/>
      <c r="BQ2403" s="2"/>
      <c r="BR2403" s="2"/>
    </row>
    <row r="2404" spans="1:70" s="3" customFormat="1" ht="114">
      <c r="A2404" s="2"/>
      <c r="B2404" s="28" t="s">
        <v>4625</v>
      </c>
      <c r="C2404" s="28" t="s">
        <v>4803</v>
      </c>
      <c r="D2404" s="28" t="s">
        <v>199</v>
      </c>
      <c r="E2404" s="29" t="s">
        <v>199</v>
      </c>
      <c r="F2404" s="29" t="s">
        <v>199</v>
      </c>
      <c r="G2404" s="29" t="s">
        <v>199</v>
      </c>
      <c r="H2404" s="29">
        <v>80101500</v>
      </c>
      <c r="I2404" s="29" t="s">
        <v>408</v>
      </c>
      <c r="J2404" s="29" t="s">
        <v>430</v>
      </c>
      <c r="K2404" s="29" t="s">
        <v>1722</v>
      </c>
      <c r="L2404" s="30" t="s">
        <v>146</v>
      </c>
      <c r="M2404" s="30" t="s">
        <v>146</v>
      </c>
      <c r="N2404" s="30">
        <v>3</v>
      </c>
      <c r="O2404" s="30" t="s">
        <v>199</v>
      </c>
      <c r="P2404" s="30" t="s">
        <v>4446</v>
      </c>
      <c r="Q2404" s="31">
        <v>34886933.333333336</v>
      </c>
      <c r="R2404" s="31">
        <v>31398240.000000004</v>
      </c>
      <c r="S2404" s="30" t="s">
        <v>216</v>
      </c>
      <c r="T2404" s="30" t="s">
        <v>217</v>
      </c>
      <c r="U2404" s="29" t="s">
        <v>466</v>
      </c>
      <c r="V2404" s="29" t="s">
        <v>334</v>
      </c>
      <c r="W2404" s="29" t="s">
        <v>334</v>
      </c>
      <c r="X2404" s="29" t="s">
        <v>206</v>
      </c>
      <c r="Y2404" s="29" t="s">
        <v>211</v>
      </c>
      <c r="Z2404" s="29" t="s">
        <v>468</v>
      </c>
      <c r="AA2404" s="32">
        <v>31398240.000000004</v>
      </c>
      <c r="AB2404" s="32">
        <v>0</v>
      </c>
      <c r="AC2404" s="32">
        <v>0</v>
      </c>
      <c r="AD2404" s="32">
        <v>10466080.000000002</v>
      </c>
      <c r="AE2404" s="32">
        <v>0</v>
      </c>
      <c r="AF2404" s="32">
        <v>10466080.000000002</v>
      </c>
      <c r="AG2404" s="32">
        <v>0</v>
      </c>
      <c r="AH2404" s="32">
        <v>10466080.000000002</v>
      </c>
      <c r="AI2404" s="32">
        <v>0</v>
      </c>
      <c r="AJ2404" s="32">
        <v>0</v>
      </c>
      <c r="AK2404" s="32">
        <v>0</v>
      </c>
      <c r="AL2404" s="32">
        <v>0</v>
      </c>
      <c r="AM2404" s="32">
        <v>0</v>
      </c>
      <c r="AN2404" s="32">
        <v>0</v>
      </c>
      <c r="AO2404" s="32">
        <v>0</v>
      </c>
      <c r="AP2404" s="32">
        <v>0</v>
      </c>
      <c r="AQ2404" s="32">
        <v>0</v>
      </c>
      <c r="AR2404" s="32">
        <v>0</v>
      </c>
      <c r="AS2404" s="32">
        <v>0</v>
      </c>
      <c r="AT2404" s="32">
        <v>0</v>
      </c>
      <c r="AU2404" s="32">
        <v>0</v>
      </c>
      <c r="AV2404" s="32">
        <v>0</v>
      </c>
      <c r="AW2404" s="32">
        <v>0</v>
      </c>
      <c r="AX2404" s="32">
        <v>0</v>
      </c>
      <c r="AZ2404" s="13" t="str">
        <f t="shared" si="187"/>
        <v>OK</v>
      </c>
      <c r="BA2404" s="13" t="str">
        <f t="shared" si="188"/>
        <v>OK</v>
      </c>
      <c r="BB2404" s="7">
        <f t="shared" si="189"/>
        <v>0</v>
      </c>
      <c r="BC2404" s="14">
        <f t="shared" si="190"/>
        <v>31398240.000000004</v>
      </c>
      <c r="BD2404" s="14">
        <f t="shared" si="190"/>
        <v>31398240.000000007</v>
      </c>
      <c r="BE2404" s="7">
        <f t="shared" si="191"/>
        <v>0</v>
      </c>
      <c r="BF2404" s="7">
        <f t="shared" si="191"/>
        <v>0</v>
      </c>
      <c r="BJ2404" s="2"/>
      <c r="BK2404" s="2"/>
      <c r="BL2404" s="2"/>
      <c r="BM2404" s="2"/>
      <c r="BN2404" s="2"/>
      <c r="BO2404" s="2"/>
      <c r="BP2404" s="2"/>
      <c r="BQ2404" s="2"/>
      <c r="BR2404" s="2"/>
    </row>
    <row r="2405" spans="1:70" s="3" customFormat="1" ht="114">
      <c r="A2405" s="2"/>
      <c r="B2405" s="28" t="s">
        <v>4626</v>
      </c>
      <c r="C2405" s="28" t="s">
        <v>4803</v>
      </c>
      <c r="D2405" s="28" t="s">
        <v>199</v>
      </c>
      <c r="E2405" s="29" t="s">
        <v>199</v>
      </c>
      <c r="F2405" s="29" t="s">
        <v>199</v>
      </c>
      <c r="G2405" s="29" t="s">
        <v>199</v>
      </c>
      <c r="H2405" s="29">
        <v>80101500</v>
      </c>
      <c r="I2405" s="29" t="s">
        <v>408</v>
      </c>
      <c r="J2405" s="29" t="s">
        <v>430</v>
      </c>
      <c r="K2405" s="29" t="s">
        <v>1723</v>
      </c>
      <c r="L2405" s="30" t="s">
        <v>146</v>
      </c>
      <c r="M2405" s="30" t="s">
        <v>146</v>
      </c>
      <c r="N2405" s="30">
        <v>3</v>
      </c>
      <c r="O2405" s="30" t="s">
        <v>199</v>
      </c>
      <c r="P2405" s="30" t="s">
        <v>4446</v>
      </c>
      <c r="Q2405" s="31">
        <v>26700296.666666668</v>
      </c>
      <c r="R2405" s="31">
        <v>24030267</v>
      </c>
      <c r="S2405" s="30" t="s">
        <v>216</v>
      </c>
      <c r="T2405" s="30" t="s">
        <v>217</v>
      </c>
      <c r="U2405" s="29" t="s">
        <v>466</v>
      </c>
      <c r="V2405" s="29" t="s">
        <v>334</v>
      </c>
      <c r="W2405" s="29" t="s">
        <v>334</v>
      </c>
      <c r="X2405" s="29" t="s">
        <v>206</v>
      </c>
      <c r="Y2405" s="29" t="s">
        <v>211</v>
      </c>
      <c r="Z2405" s="29" t="s">
        <v>468</v>
      </c>
      <c r="AA2405" s="32">
        <v>24030267</v>
      </c>
      <c r="AB2405" s="32">
        <v>0</v>
      </c>
      <c r="AC2405" s="32">
        <v>0</v>
      </c>
      <c r="AD2405" s="32">
        <v>8010089</v>
      </c>
      <c r="AE2405" s="32">
        <v>0</v>
      </c>
      <c r="AF2405" s="32">
        <v>8010089</v>
      </c>
      <c r="AG2405" s="32">
        <v>0</v>
      </c>
      <c r="AH2405" s="32">
        <v>8010089</v>
      </c>
      <c r="AI2405" s="32">
        <v>0</v>
      </c>
      <c r="AJ2405" s="32">
        <v>0</v>
      </c>
      <c r="AK2405" s="32">
        <v>0</v>
      </c>
      <c r="AL2405" s="32">
        <v>0</v>
      </c>
      <c r="AM2405" s="32">
        <v>0</v>
      </c>
      <c r="AN2405" s="32">
        <v>0</v>
      </c>
      <c r="AO2405" s="32">
        <v>0</v>
      </c>
      <c r="AP2405" s="32">
        <v>0</v>
      </c>
      <c r="AQ2405" s="32">
        <v>0</v>
      </c>
      <c r="AR2405" s="32">
        <v>0</v>
      </c>
      <c r="AS2405" s="32">
        <v>0</v>
      </c>
      <c r="AT2405" s="32">
        <v>0</v>
      </c>
      <c r="AU2405" s="32">
        <v>0</v>
      </c>
      <c r="AV2405" s="32">
        <v>0</v>
      </c>
      <c r="AW2405" s="32">
        <v>0</v>
      </c>
      <c r="AX2405" s="32">
        <v>0</v>
      </c>
      <c r="AZ2405" s="13" t="str">
        <f t="shared" si="187"/>
        <v>OK</v>
      </c>
      <c r="BA2405" s="13" t="str">
        <f t="shared" si="188"/>
        <v>OK</v>
      </c>
      <c r="BB2405" s="7">
        <f t="shared" si="189"/>
        <v>0</v>
      </c>
      <c r="BC2405" s="14">
        <f t="shared" si="190"/>
        <v>24030267</v>
      </c>
      <c r="BD2405" s="14">
        <f t="shared" si="190"/>
        <v>24030267</v>
      </c>
      <c r="BE2405" s="7">
        <f t="shared" si="191"/>
        <v>0</v>
      </c>
      <c r="BF2405" s="7">
        <f t="shared" si="191"/>
        <v>0</v>
      </c>
      <c r="BJ2405" s="2"/>
      <c r="BK2405" s="2"/>
      <c r="BL2405" s="2"/>
      <c r="BM2405" s="2"/>
      <c r="BN2405" s="2"/>
      <c r="BO2405" s="2"/>
      <c r="BP2405" s="2"/>
      <c r="BQ2405" s="2"/>
      <c r="BR2405" s="2"/>
    </row>
    <row r="2406" spans="1:70" s="3" customFormat="1" ht="114">
      <c r="A2406" s="2"/>
      <c r="B2406" s="28" t="s">
        <v>4627</v>
      </c>
      <c r="C2406" s="28" t="s">
        <v>4803</v>
      </c>
      <c r="D2406" s="28" t="s">
        <v>199</v>
      </c>
      <c r="E2406" s="29" t="s">
        <v>199</v>
      </c>
      <c r="F2406" s="29" t="s">
        <v>199</v>
      </c>
      <c r="G2406" s="29" t="s">
        <v>199</v>
      </c>
      <c r="H2406" s="29">
        <v>80101500</v>
      </c>
      <c r="I2406" s="29" t="s">
        <v>408</v>
      </c>
      <c r="J2406" s="29" t="s">
        <v>430</v>
      </c>
      <c r="K2406" s="29" t="s">
        <v>1724</v>
      </c>
      <c r="L2406" s="30" t="s">
        <v>146</v>
      </c>
      <c r="M2406" s="30" t="s">
        <v>146</v>
      </c>
      <c r="N2406" s="30">
        <v>3</v>
      </c>
      <c r="O2406" s="30" t="s">
        <v>199</v>
      </c>
      <c r="P2406" s="30" t="s">
        <v>4446</v>
      </c>
      <c r="Q2406" s="31">
        <v>12873086.666666666</v>
      </c>
      <c r="R2406" s="31">
        <v>11585778</v>
      </c>
      <c r="S2406" s="30" t="s">
        <v>216</v>
      </c>
      <c r="T2406" s="30" t="s">
        <v>217</v>
      </c>
      <c r="U2406" s="29" t="s">
        <v>466</v>
      </c>
      <c r="V2406" s="29" t="s">
        <v>334</v>
      </c>
      <c r="W2406" s="29" t="s">
        <v>334</v>
      </c>
      <c r="X2406" s="29" t="s">
        <v>206</v>
      </c>
      <c r="Y2406" s="29" t="s">
        <v>211</v>
      </c>
      <c r="Z2406" s="29" t="s">
        <v>468</v>
      </c>
      <c r="AA2406" s="32">
        <v>11585778</v>
      </c>
      <c r="AB2406" s="32">
        <v>0</v>
      </c>
      <c r="AC2406" s="32">
        <v>0</v>
      </c>
      <c r="AD2406" s="32">
        <v>3861926</v>
      </c>
      <c r="AE2406" s="32">
        <v>0</v>
      </c>
      <c r="AF2406" s="32">
        <v>3861926</v>
      </c>
      <c r="AG2406" s="32">
        <v>0</v>
      </c>
      <c r="AH2406" s="32">
        <v>3861926</v>
      </c>
      <c r="AI2406" s="32">
        <v>0</v>
      </c>
      <c r="AJ2406" s="32">
        <v>0</v>
      </c>
      <c r="AK2406" s="32">
        <v>0</v>
      </c>
      <c r="AL2406" s="32">
        <v>0</v>
      </c>
      <c r="AM2406" s="32">
        <v>0</v>
      </c>
      <c r="AN2406" s="32">
        <v>0</v>
      </c>
      <c r="AO2406" s="32">
        <v>0</v>
      </c>
      <c r="AP2406" s="32">
        <v>0</v>
      </c>
      <c r="AQ2406" s="32">
        <v>0</v>
      </c>
      <c r="AR2406" s="32">
        <v>0</v>
      </c>
      <c r="AS2406" s="32">
        <v>0</v>
      </c>
      <c r="AT2406" s="32">
        <v>0</v>
      </c>
      <c r="AU2406" s="32">
        <v>0</v>
      </c>
      <c r="AV2406" s="32">
        <v>0</v>
      </c>
      <c r="AW2406" s="32">
        <v>0</v>
      </c>
      <c r="AX2406" s="32">
        <v>0</v>
      </c>
      <c r="AZ2406" s="13" t="str">
        <f t="shared" si="187"/>
        <v>OK</v>
      </c>
      <c r="BA2406" s="13" t="str">
        <f t="shared" si="188"/>
        <v>OK</v>
      </c>
      <c r="BB2406" s="7">
        <f t="shared" si="189"/>
        <v>0</v>
      </c>
      <c r="BC2406" s="14">
        <f t="shared" si="190"/>
        <v>11585778</v>
      </c>
      <c r="BD2406" s="14">
        <f t="shared" si="190"/>
        <v>11585778</v>
      </c>
      <c r="BE2406" s="7">
        <f t="shared" si="191"/>
        <v>0</v>
      </c>
      <c r="BF2406" s="7">
        <f t="shared" si="191"/>
        <v>0</v>
      </c>
      <c r="BJ2406" s="2"/>
      <c r="BK2406" s="2"/>
      <c r="BL2406" s="2"/>
      <c r="BM2406" s="2"/>
      <c r="BN2406" s="2"/>
      <c r="BO2406" s="2"/>
      <c r="BP2406" s="2"/>
      <c r="BQ2406" s="2"/>
      <c r="BR2406" s="2"/>
    </row>
    <row r="2407" spans="1:70" s="3" customFormat="1" ht="142.5">
      <c r="A2407" s="2"/>
      <c r="B2407" s="28" t="s">
        <v>4628</v>
      </c>
      <c r="C2407" s="28" t="s">
        <v>4803</v>
      </c>
      <c r="D2407" s="28" t="s">
        <v>199</v>
      </c>
      <c r="E2407" s="29" t="s">
        <v>199</v>
      </c>
      <c r="F2407" s="29" t="s">
        <v>199</v>
      </c>
      <c r="G2407" s="29" t="s">
        <v>199</v>
      </c>
      <c r="H2407" s="29">
        <v>80101500</v>
      </c>
      <c r="I2407" s="29" t="s">
        <v>408</v>
      </c>
      <c r="J2407" s="29" t="s">
        <v>430</v>
      </c>
      <c r="K2407" s="29" t="s">
        <v>1725</v>
      </c>
      <c r="L2407" s="30" t="s">
        <v>146</v>
      </c>
      <c r="M2407" s="30" t="s">
        <v>146</v>
      </c>
      <c r="N2407" s="30">
        <v>3</v>
      </c>
      <c r="O2407" s="30" t="s">
        <v>199</v>
      </c>
      <c r="P2407" s="30" t="s">
        <v>4446</v>
      </c>
      <c r="Q2407" s="31">
        <v>43072186.666666664</v>
      </c>
      <c r="R2407" s="31">
        <v>38764968</v>
      </c>
      <c r="S2407" s="30" t="s">
        <v>216</v>
      </c>
      <c r="T2407" s="30" t="s">
        <v>217</v>
      </c>
      <c r="U2407" s="29" t="s">
        <v>466</v>
      </c>
      <c r="V2407" s="29" t="s">
        <v>334</v>
      </c>
      <c r="W2407" s="29" t="s">
        <v>334</v>
      </c>
      <c r="X2407" s="29" t="s">
        <v>206</v>
      </c>
      <c r="Y2407" s="29" t="s">
        <v>211</v>
      </c>
      <c r="Z2407" s="29" t="s">
        <v>468</v>
      </c>
      <c r="AA2407" s="32">
        <v>38764968</v>
      </c>
      <c r="AB2407" s="32">
        <v>0</v>
      </c>
      <c r="AC2407" s="32">
        <v>0</v>
      </c>
      <c r="AD2407" s="32">
        <v>12921656</v>
      </c>
      <c r="AE2407" s="32">
        <v>0</v>
      </c>
      <c r="AF2407" s="32">
        <v>12921656</v>
      </c>
      <c r="AG2407" s="32">
        <v>0</v>
      </c>
      <c r="AH2407" s="32">
        <v>12921656</v>
      </c>
      <c r="AI2407" s="32">
        <v>0</v>
      </c>
      <c r="AJ2407" s="32">
        <v>0</v>
      </c>
      <c r="AK2407" s="32">
        <v>0</v>
      </c>
      <c r="AL2407" s="32">
        <v>0</v>
      </c>
      <c r="AM2407" s="32">
        <v>0</v>
      </c>
      <c r="AN2407" s="32">
        <v>0</v>
      </c>
      <c r="AO2407" s="32">
        <v>0</v>
      </c>
      <c r="AP2407" s="32">
        <v>0</v>
      </c>
      <c r="AQ2407" s="32">
        <v>0</v>
      </c>
      <c r="AR2407" s="32">
        <v>0</v>
      </c>
      <c r="AS2407" s="32">
        <v>0</v>
      </c>
      <c r="AT2407" s="32">
        <v>0</v>
      </c>
      <c r="AU2407" s="32">
        <v>0</v>
      </c>
      <c r="AV2407" s="32">
        <v>0</v>
      </c>
      <c r="AW2407" s="32">
        <v>0</v>
      </c>
      <c r="AX2407" s="32">
        <v>0</v>
      </c>
      <c r="AZ2407" s="13" t="str">
        <f t="shared" si="187"/>
        <v>OK</v>
      </c>
      <c r="BA2407" s="13" t="str">
        <f t="shared" si="188"/>
        <v>OK</v>
      </c>
      <c r="BB2407" s="7">
        <f t="shared" si="189"/>
        <v>0</v>
      </c>
      <c r="BC2407" s="14">
        <f t="shared" si="190"/>
        <v>38764968</v>
      </c>
      <c r="BD2407" s="14">
        <f t="shared" si="190"/>
        <v>38764968</v>
      </c>
      <c r="BE2407" s="7">
        <f t="shared" si="191"/>
        <v>0</v>
      </c>
      <c r="BF2407" s="7">
        <f t="shared" si="191"/>
        <v>0</v>
      </c>
      <c r="BJ2407" s="2"/>
      <c r="BK2407" s="2"/>
      <c r="BL2407" s="2"/>
      <c r="BM2407" s="2"/>
      <c r="BN2407" s="2"/>
      <c r="BO2407" s="2"/>
      <c r="BP2407" s="2"/>
      <c r="BQ2407" s="2"/>
      <c r="BR2407" s="2"/>
    </row>
    <row r="2408" spans="1:70" s="3" customFormat="1" ht="99.75">
      <c r="A2408" s="2"/>
      <c r="B2408" s="28" t="s">
        <v>4629</v>
      </c>
      <c r="C2408" s="28" t="s">
        <v>4803</v>
      </c>
      <c r="D2408" s="28" t="s">
        <v>199</v>
      </c>
      <c r="E2408" s="29" t="s">
        <v>199</v>
      </c>
      <c r="F2408" s="29" t="s">
        <v>199</v>
      </c>
      <c r="G2408" s="29" t="s">
        <v>199</v>
      </c>
      <c r="H2408" s="29">
        <v>80101500</v>
      </c>
      <c r="I2408" s="29" t="s">
        <v>408</v>
      </c>
      <c r="J2408" s="29" t="s">
        <v>430</v>
      </c>
      <c r="K2408" s="29" t="s">
        <v>1726</v>
      </c>
      <c r="L2408" s="30" t="s">
        <v>146</v>
      </c>
      <c r="M2408" s="30" t="s">
        <v>146</v>
      </c>
      <c r="N2408" s="30">
        <v>3</v>
      </c>
      <c r="O2408" s="30" t="s">
        <v>199</v>
      </c>
      <c r="P2408" s="30" t="s">
        <v>4446</v>
      </c>
      <c r="Q2408" s="31">
        <v>9447253.333333334</v>
      </c>
      <c r="R2408" s="31">
        <v>8502528</v>
      </c>
      <c r="S2408" s="30" t="s">
        <v>216</v>
      </c>
      <c r="T2408" s="30" t="s">
        <v>217</v>
      </c>
      <c r="U2408" s="29" t="s">
        <v>466</v>
      </c>
      <c r="V2408" s="29" t="s">
        <v>334</v>
      </c>
      <c r="W2408" s="29" t="s">
        <v>334</v>
      </c>
      <c r="X2408" s="29" t="s">
        <v>206</v>
      </c>
      <c r="Y2408" s="29" t="s">
        <v>211</v>
      </c>
      <c r="Z2408" s="29" t="s">
        <v>468</v>
      </c>
      <c r="AA2408" s="32">
        <v>8502528</v>
      </c>
      <c r="AB2408" s="32">
        <v>0</v>
      </c>
      <c r="AC2408" s="32">
        <v>0</v>
      </c>
      <c r="AD2408" s="32">
        <v>2834176</v>
      </c>
      <c r="AE2408" s="32">
        <v>0</v>
      </c>
      <c r="AF2408" s="32">
        <v>2834176</v>
      </c>
      <c r="AG2408" s="32">
        <v>0</v>
      </c>
      <c r="AH2408" s="32">
        <v>2834176</v>
      </c>
      <c r="AI2408" s="32">
        <v>0</v>
      </c>
      <c r="AJ2408" s="32">
        <v>0</v>
      </c>
      <c r="AK2408" s="32">
        <v>0</v>
      </c>
      <c r="AL2408" s="32">
        <v>0</v>
      </c>
      <c r="AM2408" s="32">
        <v>0</v>
      </c>
      <c r="AN2408" s="32">
        <v>0</v>
      </c>
      <c r="AO2408" s="32">
        <v>0</v>
      </c>
      <c r="AP2408" s="32">
        <v>0</v>
      </c>
      <c r="AQ2408" s="32">
        <v>0</v>
      </c>
      <c r="AR2408" s="32">
        <v>0</v>
      </c>
      <c r="AS2408" s="32">
        <v>0</v>
      </c>
      <c r="AT2408" s="32">
        <v>0</v>
      </c>
      <c r="AU2408" s="32">
        <v>0</v>
      </c>
      <c r="AV2408" s="32">
        <v>0</v>
      </c>
      <c r="AW2408" s="32">
        <v>0</v>
      </c>
      <c r="AX2408" s="32">
        <v>0</v>
      </c>
      <c r="AZ2408" s="13" t="str">
        <f t="shared" si="187"/>
        <v>OK</v>
      </c>
      <c r="BA2408" s="13" t="str">
        <f t="shared" si="188"/>
        <v>OK</v>
      </c>
      <c r="BB2408" s="7">
        <f t="shared" si="189"/>
        <v>0</v>
      </c>
      <c r="BC2408" s="14">
        <f t="shared" si="190"/>
        <v>8502528</v>
      </c>
      <c r="BD2408" s="14">
        <f t="shared" si="190"/>
        <v>8502528</v>
      </c>
      <c r="BE2408" s="7">
        <f t="shared" si="191"/>
        <v>0</v>
      </c>
      <c r="BF2408" s="7">
        <f t="shared" si="191"/>
        <v>0</v>
      </c>
      <c r="BJ2408" s="2"/>
      <c r="BK2408" s="2"/>
      <c r="BL2408" s="2"/>
      <c r="BM2408" s="2"/>
      <c r="BN2408" s="2"/>
      <c r="BO2408" s="2"/>
      <c r="BP2408" s="2"/>
      <c r="BQ2408" s="2"/>
      <c r="BR2408" s="2"/>
    </row>
    <row r="2409" spans="1:70" s="3" customFormat="1" ht="99.75">
      <c r="A2409" s="2"/>
      <c r="B2409" s="28" t="s">
        <v>4630</v>
      </c>
      <c r="C2409" s="28" t="s">
        <v>4803</v>
      </c>
      <c r="D2409" s="28" t="s">
        <v>199</v>
      </c>
      <c r="E2409" s="29" t="s">
        <v>199</v>
      </c>
      <c r="F2409" s="29" t="s">
        <v>199</v>
      </c>
      <c r="G2409" s="29" t="s">
        <v>199</v>
      </c>
      <c r="H2409" s="29">
        <v>80101500</v>
      </c>
      <c r="I2409" s="29" t="s">
        <v>408</v>
      </c>
      <c r="J2409" s="29" t="s">
        <v>430</v>
      </c>
      <c r="K2409" s="29" t="s">
        <v>1726</v>
      </c>
      <c r="L2409" s="30" t="s">
        <v>146</v>
      </c>
      <c r="M2409" s="30" t="s">
        <v>146</v>
      </c>
      <c r="N2409" s="30">
        <v>3</v>
      </c>
      <c r="O2409" s="30" t="s">
        <v>199</v>
      </c>
      <c r="P2409" s="30" t="s">
        <v>4446</v>
      </c>
      <c r="Q2409" s="31">
        <v>9447253.333333334</v>
      </c>
      <c r="R2409" s="31">
        <v>8502528</v>
      </c>
      <c r="S2409" s="30" t="s">
        <v>216</v>
      </c>
      <c r="T2409" s="30" t="s">
        <v>217</v>
      </c>
      <c r="U2409" s="29" t="s">
        <v>466</v>
      </c>
      <c r="V2409" s="29" t="s">
        <v>334</v>
      </c>
      <c r="W2409" s="29" t="s">
        <v>334</v>
      </c>
      <c r="X2409" s="29" t="s">
        <v>206</v>
      </c>
      <c r="Y2409" s="29" t="s">
        <v>211</v>
      </c>
      <c r="Z2409" s="29" t="s">
        <v>468</v>
      </c>
      <c r="AA2409" s="32">
        <v>8502528</v>
      </c>
      <c r="AB2409" s="32">
        <v>0</v>
      </c>
      <c r="AC2409" s="32">
        <v>0</v>
      </c>
      <c r="AD2409" s="32">
        <v>2834176</v>
      </c>
      <c r="AE2409" s="32">
        <v>0</v>
      </c>
      <c r="AF2409" s="32">
        <v>2834176</v>
      </c>
      <c r="AG2409" s="32">
        <v>0</v>
      </c>
      <c r="AH2409" s="32">
        <v>2834176</v>
      </c>
      <c r="AI2409" s="32">
        <v>0</v>
      </c>
      <c r="AJ2409" s="32">
        <v>0</v>
      </c>
      <c r="AK2409" s="32">
        <v>0</v>
      </c>
      <c r="AL2409" s="32">
        <v>0</v>
      </c>
      <c r="AM2409" s="32">
        <v>0</v>
      </c>
      <c r="AN2409" s="32">
        <v>0</v>
      </c>
      <c r="AO2409" s="32">
        <v>0</v>
      </c>
      <c r="AP2409" s="32">
        <v>0</v>
      </c>
      <c r="AQ2409" s="32">
        <v>0</v>
      </c>
      <c r="AR2409" s="32">
        <v>0</v>
      </c>
      <c r="AS2409" s="32">
        <v>0</v>
      </c>
      <c r="AT2409" s="32">
        <v>0</v>
      </c>
      <c r="AU2409" s="32">
        <v>0</v>
      </c>
      <c r="AV2409" s="32">
        <v>0</v>
      </c>
      <c r="AW2409" s="32">
        <v>0</v>
      </c>
      <c r="AX2409" s="32">
        <v>0</v>
      </c>
      <c r="AZ2409" s="13" t="str">
        <f t="shared" si="187"/>
        <v>OK</v>
      </c>
      <c r="BA2409" s="13" t="str">
        <f t="shared" si="188"/>
        <v>OK</v>
      </c>
      <c r="BB2409" s="7">
        <f t="shared" si="189"/>
        <v>0</v>
      </c>
      <c r="BC2409" s="14">
        <f t="shared" si="190"/>
        <v>8502528</v>
      </c>
      <c r="BD2409" s="14">
        <f t="shared" si="190"/>
        <v>8502528</v>
      </c>
      <c r="BE2409" s="7">
        <f t="shared" si="191"/>
        <v>0</v>
      </c>
      <c r="BF2409" s="7">
        <f t="shared" si="191"/>
        <v>0</v>
      </c>
      <c r="BJ2409" s="2"/>
      <c r="BK2409" s="2"/>
      <c r="BL2409" s="2"/>
      <c r="BM2409" s="2"/>
      <c r="BN2409" s="2"/>
      <c r="BO2409" s="2"/>
      <c r="BP2409" s="2"/>
      <c r="BQ2409" s="2"/>
      <c r="BR2409" s="2"/>
    </row>
    <row r="2410" spans="1:70" s="3" customFormat="1" ht="142.5">
      <c r="A2410" s="2"/>
      <c r="B2410" s="28" t="s">
        <v>4631</v>
      </c>
      <c r="C2410" s="28" t="s">
        <v>4803</v>
      </c>
      <c r="D2410" s="28" t="s">
        <v>199</v>
      </c>
      <c r="E2410" s="29" t="s">
        <v>199</v>
      </c>
      <c r="F2410" s="29" t="s">
        <v>199</v>
      </c>
      <c r="G2410" s="29" t="s">
        <v>199</v>
      </c>
      <c r="H2410" s="29">
        <v>80101500</v>
      </c>
      <c r="I2410" s="29" t="s">
        <v>408</v>
      </c>
      <c r="J2410" s="29" t="s">
        <v>430</v>
      </c>
      <c r="K2410" s="29" t="s">
        <v>1727</v>
      </c>
      <c r="L2410" s="30" t="s">
        <v>146</v>
      </c>
      <c r="M2410" s="30" t="s">
        <v>146</v>
      </c>
      <c r="N2410" s="30">
        <v>3</v>
      </c>
      <c r="O2410" s="30" t="s">
        <v>199</v>
      </c>
      <c r="P2410" s="30" t="s">
        <v>4446</v>
      </c>
      <c r="Q2410" s="31">
        <v>43072186.666666664</v>
      </c>
      <c r="R2410" s="31">
        <v>38764968</v>
      </c>
      <c r="S2410" s="30" t="s">
        <v>216</v>
      </c>
      <c r="T2410" s="30" t="s">
        <v>217</v>
      </c>
      <c r="U2410" s="29" t="s">
        <v>466</v>
      </c>
      <c r="V2410" s="29" t="s">
        <v>334</v>
      </c>
      <c r="W2410" s="29" t="s">
        <v>334</v>
      </c>
      <c r="X2410" s="29" t="s">
        <v>206</v>
      </c>
      <c r="Y2410" s="29" t="s">
        <v>211</v>
      </c>
      <c r="Z2410" s="29" t="s">
        <v>468</v>
      </c>
      <c r="AA2410" s="32">
        <v>38764968</v>
      </c>
      <c r="AB2410" s="32">
        <v>0</v>
      </c>
      <c r="AC2410" s="32">
        <v>0</v>
      </c>
      <c r="AD2410" s="32">
        <v>12921656</v>
      </c>
      <c r="AE2410" s="32">
        <v>0</v>
      </c>
      <c r="AF2410" s="32">
        <v>12921656</v>
      </c>
      <c r="AG2410" s="32">
        <v>0</v>
      </c>
      <c r="AH2410" s="32">
        <v>12921656</v>
      </c>
      <c r="AI2410" s="32">
        <v>0</v>
      </c>
      <c r="AJ2410" s="32">
        <v>0</v>
      </c>
      <c r="AK2410" s="32">
        <v>0</v>
      </c>
      <c r="AL2410" s="32">
        <v>0</v>
      </c>
      <c r="AM2410" s="32">
        <v>0</v>
      </c>
      <c r="AN2410" s="32">
        <v>0</v>
      </c>
      <c r="AO2410" s="32">
        <v>0</v>
      </c>
      <c r="AP2410" s="32">
        <v>0</v>
      </c>
      <c r="AQ2410" s="32">
        <v>0</v>
      </c>
      <c r="AR2410" s="32">
        <v>0</v>
      </c>
      <c r="AS2410" s="32">
        <v>0</v>
      </c>
      <c r="AT2410" s="32">
        <v>0</v>
      </c>
      <c r="AU2410" s="32">
        <v>0</v>
      </c>
      <c r="AV2410" s="32">
        <v>0</v>
      </c>
      <c r="AW2410" s="32">
        <v>0</v>
      </c>
      <c r="AX2410" s="32">
        <v>0</v>
      </c>
      <c r="AZ2410" s="13" t="str">
        <f t="shared" si="187"/>
        <v>OK</v>
      </c>
      <c r="BA2410" s="13" t="str">
        <f t="shared" si="188"/>
        <v>OK</v>
      </c>
      <c r="BB2410" s="7">
        <f t="shared" si="189"/>
        <v>0</v>
      </c>
      <c r="BC2410" s="14">
        <f t="shared" si="190"/>
        <v>38764968</v>
      </c>
      <c r="BD2410" s="14">
        <f t="shared" si="190"/>
        <v>38764968</v>
      </c>
      <c r="BE2410" s="7">
        <f t="shared" si="191"/>
        <v>0</v>
      </c>
      <c r="BF2410" s="7">
        <f t="shared" si="191"/>
        <v>0</v>
      </c>
      <c r="BJ2410" s="2"/>
      <c r="BK2410" s="2"/>
      <c r="BL2410" s="2"/>
      <c r="BM2410" s="2"/>
      <c r="BN2410" s="2"/>
      <c r="BO2410" s="2"/>
      <c r="BP2410" s="2"/>
      <c r="BQ2410" s="2"/>
      <c r="BR2410" s="2"/>
    </row>
    <row r="2411" spans="1:70" s="3" customFormat="1" ht="99.75">
      <c r="A2411" s="2"/>
      <c r="B2411" s="28" t="s">
        <v>4632</v>
      </c>
      <c r="C2411" s="28" t="s">
        <v>4803</v>
      </c>
      <c r="D2411" s="28" t="s">
        <v>199</v>
      </c>
      <c r="E2411" s="29" t="s">
        <v>199</v>
      </c>
      <c r="F2411" s="29" t="s">
        <v>199</v>
      </c>
      <c r="G2411" s="29" t="s">
        <v>199</v>
      </c>
      <c r="H2411" s="29">
        <v>80101500</v>
      </c>
      <c r="I2411" s="29" t="s">
        <v>408</v>
      </c>
      <c r="J2411" s="29" t="s">
        <v>430</v>
      </c>
      <c r="K2411" s="29" t="s">
        <v>1728</v>
      </c>
      <c r="L2411" s="30" t="s">
        <v>146</v>
      </c>
      <c r="M2411" s="30" t="s">
        <v>146</v>
      </c>
      <c r="N2411" s="30">
        <v>3</v>
      </c>
      <c r="O2411" s="30" t="s">
        <v>199</v>
      </c>
      <c r="P2411" s="30" t="s">
        <v>4446</v>
      </c>
      <c r="Q2411" s="31">
        <v>45000000</v>
      </c>
      <c r="R2411" s="31">
        <v>40500000</v>
      </c>
      <c r="S2411" s="30" t="s">
        <v>216</v>
      </c>
      <c r="T2411" s="30" t="s">
        <v>217</v>
      </c>
      <c r="U2411" s="29" t="s">
        <v>466</v>
      </c>
      <c r="V2411" s="29" t="s">
        <v>334</v>
      </c>
      <c r="W2411" s="29" t="s">
        <v>334</v>
      </c>
      <c r="X2411" s="29" t="s">
        <v>206</v>
      </c>
      <c r="Y2411" s="29" t="s">
        <v>211</v>
      </c>
      <c r="Z2411" s="29" t="s">
        <v>468</v>
      </c>
      <c r="AA2411" s="32">
        <v>40500000</v>
      </c>
      <c r="AB2411" s="32">
        <v>0</v>
      </c>
      <c r="AC2411" s="32">
        <v>0</v>
      </c>
      <c r="AD2411" s="32">
        <v>13500000</v>
      </c>
      <c r="AE2411" s="32">
        <v>0</v>
      </c>
      <c r="AF2411" s="32">
        <v>13500000</v>
      </c>
      <c r="AG2411" s="32">
        <v>0</v>
      </c>
      <c r="AH2411" s="32">
        <v>13500000</v>
      </c>
      <c r="AI2411" s="32">
        <v>0</v>
      </c>
      <c r="AJ2411" s="32">
        <v>0</v>
      </c>
      <c r="AK2411" s="32">
        <v>0</v>
      </c>
      <c r="AL2411" s="32">
        <v>0</v>
      </c>
      <c r="AM2411" s="32">
        <v>0</v>
      </c>
      <c r="AN2411" s="32">
        <v>0</v>
      </c>
      <c r="AO2411" s="32">
        <v>0</v>
      </c>
      <c r="AP2411" s="32">
        <v>0</v>
      </c>
      <c r="AQ2411" s="32">
        <v>0</v>
      </c>
      <c r="AR2411" s="32">
        <v>0</v>
      </c>
      <c r="AS2411" s="32">
        <v>0</v>
      </c>
      <c r="AT2411" s="32">
        <v>0</v>
      </c>
      <c r="AU2411" s="32">
        <v>0</v>
      </c>
      <c r="AV2411" s="32">
        <v>0</v>
      </c>
      <c r="AW2411" s="32">
        <v>0</v>
      </c>
      <c r="AX2411" s="32">
        <v>0</v>
      </c>
      <c r="AZ2411" s="13" t="str">
        <f t="shared" si="187"/>
        <v>OK</v>
      </c>
      <c r="BA2411" s="13" t="str">
        <f t="shared" si="188"/>
        <v>OK</v>
      </c>
      <c r="BB2411" s="7">
        <f t="shared" si="189"/>
        <v>0</v>
      </c>
      <c r="BC2411" s="14">
        <f t="shared" si="190"/>
        <v>40500000</v>
      </c>
      <c r="BD2411" s="14">
        <f t="shared" si="190"/>
        <v>40500000</v>
      </c>
      <c r="BE2411" s="7">
        <f t="shared" si="191"/>
        <v>0</v>
      </c>
      <c r="BF2411" s="7">
        <f t="shared" si="191"/>
        <v>0</v>
      </c>
      <c r="BJ2411" s="2"/>
      <c r="BK2411" s="2"/>
      <c r="BL2411" s="2"/>
      <c r="BM2411" s="2"/>
      <c r="BN2411" s="2"/>
      <c r="BO2411" s="2"/>
      <c r="BP2411" s="2"/>
      <c r="BQ2411" s="2"/>
      <c r="BR2411" s="2"/>
    </row>
    <row r="2412" spans="1:70" s="3" customFormat="1" ht="99.75">
      <c r="A2412" s="2"/>
      <c r="B2412" s="28" t="s">
        <v>4633</v>
      </c>
      <c r="C2412" s="28" t="s">
        <v>4803</v>
      </c>
      <c r="D2412" s="28" t="s">
        <v>199</v>
      </c>
      <c r="E2412" s="29" t="s">
        <v>199</v>
      </c>
      <c r="F2412" s="29" t="s">
        <v>199</v>
      </c>
      <c r="G2412" s="29" t="s">
        <v>199</v>
      </c>
      <c r="H2412" s="29">
        <v>80101500</v>
      </c>
      <c r="I2412" s="29" t="s">
        <v>408</v>
      </c>
      <c r="J2412" s="29" t="s">
        <v>430</v>
      </c>
      <c r="K2412" s="29" t="s">
        <v>1729</v>
      </c>
      <c r="L2412" s="30" t="s">
        <v>146</v>
      </c>
      <c r="M2412" s="30" t="s">
        <v>146</v>
      </c>
      <c r="N2412" s="30">
        <v>3</v>
      </c>
      <c r="O2412" s="30" t="s">
        <v>199</v>
      </c>
      <c r="P2412" s="30" t="s">
        <v>4446</v>
      </c>
      <c r="Q2412" s="31">
        <v>17598296.666666668</v>
      </c>
      <c r="R2412" s="31">
        <v>15838467.000000002</v>
      </c>
      <c r="S2412" s="30" t="s">
        <v>216</v>
      </c>
      <c r="T2412" s="30" t="s">
        <v>217</v>
      </c>
      <c r="U2412" s="29" t="s">
        <v>466</v>
      </c>
      <c r="V2412" s="29" t="s">
        <v>334</v>
      </c>
      <c r="W2412" s="29" t="s">
        <v>334</v>
      </c>
      <c r="X2412" s="29" t="s">
        <v>206</v>
      </c>
      <c r="Y2412" s="29" t="s">
        <v>211</v>
      </c>
      <c r="Z2412" s="29" t="s">
        <v>468</v>
      </c>
      <c r="AA2412" s="32">
        <v>15838467.000000002</v>
      </c>
      <c r="AB2412" s="32">
        <v>0</v>
      </c>
      <c r="AC2412" s="32">
        <v>0</v>
      </c>
      <c r="AD2412" s="32">
        <v>5279489.0000000009</v>
      </c>
      <c r="AE2412" s="32">
        <v>0</v>
      </c>
      <c r="AF2412" s="32">
        <v>5279489.0000000009</v>
      </c>
      <c r="AG2412" s="32">
        <v>0</v>
      </c>
      <c r="AH2412" s="32">
        <v>5279489.0000000009</v>
      </c>
      <c r="AI2412" s="32">
        <v>0</v>
      </c>
      <c r="AJ2412" s="32">
        <v>0</v>
      </c>
      <c r="AK2412" s="32">
        <v>0</v>
      </c>
      <c r="AL2412" s="32">
        <v>0</v>
      </c>
      <c r="AM2412" s="32">
        <v>0</v>
      </c>
      <c r="AN2412" s="32">
        <v>0</v>
      </c>
      <c r="AO2412" s="32">
        <v>0</v>
      </c>
      <c r="AP2412" s="32">
        <v>0</v>
      </c>
      <c r="AQ2412" s="32">
        <v>0</v>
      </c>
      <c r="AR2412" s="32">
        <v>0</v>
      </c>
      <c r="AS2412" s="32">
        <v>0</v>
      </c>
      <c r="AT2412" s="32">
        <v>0</v>
      </c>
      <c r="AU2412" s="32">
        <v>0</v>
      </c>
      <c r="AV2412" s="32">
        <v>0</v>
      </c>
      <c r="AW2412" s="32">
        <v>0</v>
      </c>
      <c r="AX2412" s="32">
        <v>0</v>
      </c>
      <c r="AZ2412" s="13" t="str">
        <f t="shared" si="187"/>
        <v>OK</v>
      </c>
      <c r="BA2412" s="13" t="str">
        <f t="shared" si="188"/>
        <v>OK</v>
      </c>
      <c r="BB2412" s="7">
        <f t="shared" si="189"/>
        <v>0</v>
      </c>
      <c r="BC2412" s="14">
        <f t="shared" si="190"/>
        <v>15838467.000000002</v>
      </c>
      <c r="BD2412" s="14">
        <f t="shared" si="190"/>
        <v>15838467.000000004</v>
      </c>
      <c r="BE2412" s="7">
        <f t="shared" si="191"/>
        <v>0</v>
      </c>
      <c r="BF2412" s="7">
        <f t="shared" si="191"/>
        <v>0</v>
      </c>
      <c r="BJ2412" s="2"/>
      <c r="BK2412" s="2"/>
      <c r="BL2412" s="2"/>
      <c r="BM2412" s="2"/>
      <c r="BN2412" s="2"/>
      <c r="BO2412" s="2"/>
      <c r="BP2412" s="2"/>
      <c r="BQ2412" s="2"/>
      <c r="BR2412" s="2"/>
    </row>
    <row r="2413" spans="1:70" s="3" customFormat="1" ht="142.5">
      <c r="A2413" s="2"/>
      <c r="B2413" s="28" t="s">
        <v>4634</v>
      </c>
      <c r="C2413" s="28" t="s">
        <v>4803</v>
      </c>
      <c r="D2413" s="28" t="s">
        <v>199</v>
      </c>
      <c r="E2413" s="29" t="s">
        <v>199</v>
      </c>
      <c r="F2413" s="29" t="s">
        <v>199</v>
      </c>
      <c r="G2413" s="29" t="s">
        <v>199</v>
      </c>
      <c r="H2413" s="29">
        <v>80101500</v>
      </c>
      <c r="I2413" s="29" t="s">
        <v>408</v>
      </c>
      <c r="J2413" s="29" t="s">
        <v>430</v>
      </c>
      <c r="K2413" s="29" t="s">
        <v>1730</v>
      </c>
      <c r="L2413" s="30" t="s">
        <v>146</v>
      </c>
      <c r="M2413" s="30" t="s">
        <v>146</v>
      </c>
      <c r="N2413" s="30">
        <v>3</v>
      </c>
      <c r="O2413" s="30" t="s">
        <v>199</v>
      </c>
      <c r="P2413" s="30" t="s">
        <v>4446</v>
      </c>
      <c r="Q2413" s="31">
        <v>51255900</v>
      </c>
      <c r="R2413" s="31">
        <v>46130310</v>
      </c>
      <c r="S2413" s="30" t="s">
        <v>216</v>
      </c>
      <c r="T2413" s="30" t="s">
        <v>217</v>
      </c>
      <c r="U2413" s="29" t="s">
        <v>466</v>
      </c>
      <c r="V2413" s="29" t="s">
        <v>334</v>
      </c>
      <c r="W2413" s="29" t="s">
        <v>334</v>
      </c>
      <c r="X2413" s="29" t="s">
        <v>206</v>
      </c>
      <c r="Y2413" s="29" t="s">
        <v>211</v>
      </c>
      <c r="Z2413" s="29" t="s">
        <v>468</v>
      </c>
      <c r="AA2413" s="32">
        <v>46130310</v>
      </c>
      <c r="AB2413" s="32">
        <v>0</v>
      </c>
      <c r="AC2413" s="32">
        <v>0</v>
      </c>
      <c r="AD2413" s="32">
        <v>15376770</v>
      </c>
      <c r="AE2413" s="32">
        <v>0</v>
      </c>
      <c r="AF2413" s="32">
        <v>15376770</v>
      </c>
      <c r="AG2413" s="32">
        <v>0</v>
      </c>
      <c r="AH2413" s="32">
        <v>15376770</v>
      </c>
      <c r="AI2413" s="32">
        <v>0</v>
      </c>
      <c r="AJ2413" s="32">
        <v>0</v>
      </c>
      <c r="AK2413" s="32">
        <v>0</v>
      </c>
      <c r="AL2413" s="32">
        <v>0</v>
      </c>
      <c r="AM2413" s="32">
        <v>0</v>
      </c>
      <c r="AN2413" s="32">
        <v>0</v>
      </c>
      <c r="AO2413" s="32">
        <v>0</v>
      </c>
      <c r="AP2413" s="32">
        <v>0</v>
      </c>
      <c r="AQ2413" s="32">
        <v>0</v>
      </c>
      <c r="AR2413" s="32">
        <v>0</v>
      </c>
      <c r="AS2413" s="32">
        <v>0</v>
      </c>
      <c r="AT2413" s="32">
        <v>0</v>
      </c>
      <c r="AU2413" s="32">
        <v>0</v>
      </c>
      <c r="AV2413" s="32">
        <v>0</v>
      </c>
      <c r="AW2413" s="32">
        <v>0</v>
      </c>
      <c r="AX2413" s="32">
        <v>0</v>
      </c>
      <c r="AZ2413" s="13" t="str">
        <f t="shared" si="187"/>
        <v>OK</v>
      </c>
      <c r="BA2413" s="13" t="str">
        <f t="shared" si="188"/>
        <v>OK</v>
      </c>
      <c r="BB2413" s="7">
        <f t="shared" si="189"/>
        <v>0</v>
      </c>
      <c r="BC2413" s="14">
        <f t="shared" si="190"/>
        <v>46130310</v>
      </c>
      <c r="BD2413" s="14">
        <f t="shared" si="190"/>
        <v>46130310</v>
      </c>
      <c r="BE2413" s="7">
        <f t="shared" si="191"/>
        <v>0</v>
      </c>
      <c r="BF2413" s="7">
        <f t="shared" si="191"/>
        <v>0</v>
      </c>
      <c r="BJ2413" s="2"/>
      <c r="BK2413" s="2"/>
      <c r="BL2413" s="2"/>
      <c r="BM2413" s="2"/>
      <c r="BN2413" s="2"/>
      <c r="BO2413" s="2"/>
      <c r="BP2413" s="2"/>
      <c r="BQ2413" s="2"/>
      <c r="BR2413" s="2"/>
    </row>
    <row r="2414" spans="1:70" s="3" customFormat="1" ht="99.75">
      <c r="A2414" s="2"/>
      <c r="B2414" s="28" t="s">
        <v>4635</v>
      </c>
      <c r="C2414" s="28" t="s">
        <v>4803</v>
      </c>
      <c r="D2414" s="28" t="s">
        <v>199</v>
      </c>
      <c r="E2414" s="29" t="s">
        <v>199</v>
      </c>
      <c r="F2414" s="29" t="s">
        <v>199</v>
      </c>
      <c r="G2414" s="29" t="s">
        <v>199</v>
      </c>
      <c r="H2414" s="29">
        <v>80101500</v>
      </c>
      <c r="I2414" s="29" t="s">
        <v>408</v>
      </c>
      <c r="J2414" s="29" t="s">
        <v>430</v>
      </c>
      <c r="K2414" s="29" t="s">
        <v>1731</v>
      </c>
      <c r="L2414" s="30" t="s">
        <v>146</v>
      </c>
      <c r="M2414" s="30" t="s">
        <v>146</v>
      </c>
      <c r="N2414" s="30">
        <v>3</v>
      </c>
      <c r="O2414" s="30" t="s">
        <v>199</v>
      </c>
      <c r="P2414" s="30" t="s">
        <v>4446</v>
      </c>
      <c r="Q2414" s="31">
        <v>26700296.666666668</v>
      </c>
      <c r="R2414" s="31">
        <v>24030267</v>
      </c>
      <c r="S2414" s="30" t="s">
        <v>216</v>
      </c>
      <c r="T2414" s="30" t="s">
        <v>217</v>
      </c>
      <c r="U2414" s="29" t="s">
        <v>466</v>
      </c>
      <c r="V2414" s="29" t="s">
        <v>334</v>
      </c>
      <c r="W2414" s="29" t="s">
        <v>334</v>
      </c>
      <c r="X2414" s="29" t="s">
        <v>206</v>
      </c>
      <c r="Y2414" s="29" t="s">
        <v>211</v>
      </c>
      <c r="Z2414" s="29" t="s">
        <v>468</v>
      </c>
      <c r="AA2414" s="32">
        <v>24030267</v>
      </c>
      <c r="AB2414" s="32">
        <v>0</v>
      </c>
      <c r="AC2414" s="32">
        <v>0</v>
      </c>
      <c r="AD2414" s="32">
        <v>8010089</v>
      </c>
      <c r="AE2414" s="32">
        <v>0</v>
      </c>
      <c r="AF2414" s="32">
        <v>8010089</v>
      </c>
      <c r="AG2414" s="32">
        <v>0</v>
      </c>
      <c r="AH2414" s="32">
        <v>8010089</v>
      </c>
      <c r="AI2414" s="32">
        <v>0</v>
      </c>
      <c r="AJ2414" s="32">
        <v>0</v>
      </c>
      <c r="AK2414" s="32">
        <v>0</v>
      </c>
      <c r="AL2414" s="32">
        <v>0</v>
      </c>
      <c r="AM2414" s="32">
        <v>0</v>
      </c>
      <c r="AN2414" s="32">
        <v>0</v>
      </c>
      <c r="AO2414" s="32">
        <v>0</v>
      </c>
      <c r="AP2414" s="32">
        <v>0</v>
      </c>
      <c r="AQ2414" s="32">
        <v>0</v>
      </c>
      <c r="AR2414" s="32">
        <v>0</v>
      </c>
      <c r="AS2414" s="32">
        <v>0</v>
      </c>
      <c r="AT2414" s="32">
        <v>0</v>
      </c>
      <c r="AU2414" s="32">
        <v>0</v>
      </c>
      <c r="AV2414" s="32">
        <v>0</v>
      </c>
      <c r="AW2414" s="32">
        <v>0</v>
      </c>
      <c r="AX2414" s="32">
        <v>0</v>
      </c>
      <c r="AZ2414" s="13" t="str">
        <f t="shared" si="187"/>
        <v>OK</v>
      </c>
      <c r="BA2414" s="13" t="str">
        <f t="shared" si="188"/>
        <v>OK</v>
      </c>
      <c r="BB2414" s="7">
        <f t="shared" si="189"/>
        <v>0</v>
      </c>
      <c r="BC2414" s="14">
        <f t="shared" si="190"/>
        <v>24030267</v>
      </c>
      <c r="BD2414" s="14">
        <f t="shared" si="190"/>
        <v>24030267</v>
      </c>
      <c r="BE2414" s="7">
        <f t="shared" si="191"/>
        <v>0</v>
      </c>
      <c r="BF2414" s="7">
        <f t="shared" si="191"/>
        <v>0</v>
      </c>
      <c r="BJ2414" s="2"/>
      <c r="BK2414" s="2"/>
      <c r="BL2414" s="2"/>
      <c r="BM2414" s="2"/>
      <c r="BN2414" s="2"/>
      <c r="BO2414" s="2"/>
      <c r="BP2414" s="2"/>
      <c r="BQ2414" s="2"/>
      <c r="BR2414" s="2"/>
    </row>
    <row r="2415" spans="1:70" s="3" customFormat="1" ht="128.25">
      <c r="A2415" s="2"/>
      <c r="B2415" s="28" t="s">
        <v>4636</v>
      </c>
      <c r="C2415" s="28" t="s">
        <v>4803</v>
      </c>
      <c r="D2415" s="28" t="s">
        <v>199</v>
      </c>
      <c r="E2415" s="29" t="s">
        <v>199</v>
      </c>
      <c r="F2415" s="29" t="s">
        <v>199</v>
      </c>
      <c r="G2415" s="29" t="s">
        <v>199</v>
      </c>
      <c r="H2415" s="29">
        <v>80101500</v>
      </c>
      <c r="I2415" s="29" t="s">
        <v>408</v>
      </c>
      <c r="J2415" s="29" t="s">
        <v>430</v>
      </c>
      <c r="K2415" s="29" t="s">
        <v>1732</v>
      </c>
      <c r="L2415" s="30" t="s">
        <v>146</v>
      </c>
      <c r="M2415" s="30" t="s">
        <v>146</v>
      </c>
      <c r="N2415" s="30">
        <v>3</v>
      </c>
      <c r="O2415" s="30" t="s">
        <v>199</v>
      </c>
      <c r="P2415" s="30" t="s">
        <v>4446</v>
      </c>
      <c r="Q2415" s="31">
        <v>23634923.333333332</v>
      </c>
      <c r="R2415" s="31">
        <v>21271431</v>
      </c>
      <c r="S2415" s="30" t="s">
        <v>216</v>
      </c>
      <c r="T2415" s="30" t="s">
        <v>217</v>
      </c>
      <c r="U2415" s="29" t="s">
        <v>466</v>
      </c>
      <c r="V2415" s="29" t="s">
        <v>334</v>
      </c>
      <c r="W2415" s="29" t="s">
        <v>334</v>
      </c>
      <c r="X2415" s="29" t="s">
        <v>206</v>
      </c>
      <c r="Y2415" s="29" t="s">
        <v>211</v>
      </c>
      <c r="Z2415" s="29" t="s">
        <v>468</v>
      </c>
      <c r="AA2415" s="32">
        <v>21271431</v>
      </c>
      <c r="AB2415" s="32">
        <v>0</v>
      </c>
      <c r="AC2415" s="32">
        <v>0</v>
      </c>
      <c r="AD2415" s="32">
        <v>7090477</v>
      </c>
      <c r="AE2415" s="32">
        <v>0</v>
      </c>
      <c r="AF2415" s="32">
        <v>7090477</v>
      </c>
      <c r="AG2415" s="32">
        <v>0</v>
      </c>
      <c r="AH2415" s="32">
        <v>7090477</v>
      </c>
      <c r="AI2415" s="32">
        <v>0</v>
      </c>
      <c r="AJ2415" s="32">
        <v>0</v>
      </c>
      <c r="AK2415" s="32">
        <v>0</v>
      </c>
      <c r="AL2415" s="32">
        <v>0</v>
      </c>
      <c r="AM2415" s="32">
        <v>0</v>
      </c>
      <c r="AN2415" s="32">
        <v>0</v>
      </c>
      <c r="AO2415" s="32">
        <v>0</v>
      </c>
      <c r="AP2415" s="32">
        <v>0</v>
      </c>
      <c r="AQ2415" s="32">
        <v>0</v>
      </c>
      <c r="AR2415" s="32">
        <v>0</v>
      </c>
      <c r="AS2415" s="32">
        <v>0</v>
      </c>
      <c r="AT2415" s="32">
        <v>0</v>
      </c>
      <c r="AU2415" s="32">
        <v>0</v>
      </c>
      <c r="AV2415" s="32">
        <v>0</v>
      </c>
      <c r="AW2415" s="32">
        <v>0</v>
      </c>
      <c r="AX2415" s="32">
        <v>0</v>
      </c>
      <c r="AZ2415" s="13" t="str">
        <f t="shared" si="187"/>
        <v>OK</v>
      </c>
      <c r="BA2415" s="13" t="str">
        <f t="shared" si="188"/>
        <v>OK</v>
      </c>
      <c r="BB2415" s="7">
        <f t="shared" si="189"/>
        <v>0</v>
      </c>
      <c r="BC2415" s="14">
        <f t="shared" si="190"/>
        <v>21271431</v>
      </c>
      <c r="BD2415" s="14">
        <f t="shared" si="190"/>
        <v>21271431</v>
      </c>
      <c r="BE2415" s="7">
        <f t="shared" si="191"/>
        <v>0</v>
      </c>
      <c r="BF2415" s="7">
        <f t="shared" si="191"/>
        <v>0</v>
      </c>
      <c r="BJ2415" s="2"/>
      <c r="BK2415" s="2"/>
      <c r="BL2415" s="2"/>
      <c r="BM2415" s="2"/>
      <c r="BN2415" s="2"/>
      <c r="BO2415" s="2"/>
      <c r="BP2415" s="2"/>
      <c r="BQ2415" s="2"/>
      <c r="BR2415" s="2"/>
    </row>
    <row r="2416" spans="1:70" s="3" customFormat="1" ht="99.75">
      <c r="A2416" s="2"/>
      <c r="B2416" s="28" t="s">
        <v>4637</v>
      </c>
      <c r="C2416" s="28" t="s">
        <v>4803</v>
      </c>
      <c r="D2416" s="28" t="s">
        <v>199</v>
      </c>
      <c r="E2416" s="29" t="s">
        <v>199</v>
      </c>
      <c r="F2416" s="29" t="s">
        <v>199</v>
      </c>
      <c r="G2416" s="29" t="s">
        <v>199</v>
      </c>
      <c r="H2416" s="29">
        <v>80101500</v>
      </c>
      <c r="I2416" s="29" t="s">
        <v>408</v>
      </c>
      <c r="J2416" s="29" t="s">
        <v>430</v>
      </c>
      <c r="K2416" s="29" t="s">
        <v>1733</v>
      </c>
      <c r="L2416" s="30" t="s">
        <v>146</v>
      </c>
      <c r="M2416" s="30" t="s">
        <v>146</v>
      </c>
      <c r="N2416" s="30">
        <v>3</v>
      </c>
      <c r="O2416" s="30" t="s">
        <v>199</v>
      </c>
      <c r="P2416" s="30" t="s">
        <v>4446</v>
      </c>
      <c r="Q2416" s="31">
        <v>9447253.333333334</v>
      </c>
      <c r="R2416" s="31">
        <v>8502528</v>
      </c>
      <c r="S2416" s="30" t="s">
        <v>216</v>
      </c>
      <c r="T2416" s="30" t="s">
        <v>217</v>
      </c>
      <c r="U2416" s="29" t="s">
        <v>466</v>
      </c>
      <c r="V2416" s="29" t="s">
        <v>334</v>
      </c>
      <c r="W2416" s="29" t="s">
        <v>334</v>
      </c>
      <c r="X2416" s="29" t="s">
        <v>206</v>
      </c>
      <c r="Y2416" s="29" t="s">
        <v>211</v>
      </c>
      <c r="Z2416" s="29" t="s">
        <v>468</v>
      </c>
      <c r="AA2416" s="32">
        <v>8502528</v>
      </c>
      <c r="AB2416" s="32">
        <v>0</v>
      </c>
      <c r="AC2416" s="32">
        <v>0</v>
      </c>
      <c r="AD2416" s="32">
        <v>2834176</v>
      </c>
      <c r="AE2416" s="32">
        <v>0</v>
      </c>
      <c r="AF2416" s="32">
        <v>2834176</v>
      </c>
      <c r="AG2416" s="32">
        <v>0</v>
      </c>
      <c r="AH2416" s="32">
        <v>2834176</v>
      </c>
      <c r="AI2416" s="32">
        <v>0</v>
      </c>
      <c r="AJ2416" s="32">
        <v>0</v>
      </c>
      <c r="AK2416" s="32">
        <v>0</v>
      </c>
      <c r="AL2416" s="32">
        <v>0</v>
      </c>
      <c r="AM2416" s="32">
        <v>0</v>
      </c>
      <c r="AN2416" s="32">
        <v>0</v>
      </c>
      <c r="AO2416" s="32">
        <v>0</v>
      </c>
      <c r="AP2416" s="32">
        <v>0</v>
      </c>
      <c r="AQ2416" s="32">
        <v>0</v>
      </c>
      <c r="AR2416" s="32">
        <v>0</v>
      </c>
      <c r="AS2416" s="32">
        <v>0</v>
      </c>
      <c r="AT2416" s="32">
        <v>0</v>
      </c>
      <c r="AU2416" s="32">
        <v>0</v>
      </c>
      <c r="AV2416" s="32">
        <v>0</v>
      </c>
      <c r="AW2416" s="32">
        <v>0</v>
      </c>
      <c r="AX2416" s="32">
        <v>0</v>
      </c>
      <c r="AZ2416" s="13" t="str">
        <f t="shared" si="187"/>
        <v>OK</v>
      </c>
      <c r="BA2416" s="13" t="str">
        <f t="shared" si="188"/>
        <v>OK</v>
      </c>
      <c r="BB2416" s="7">
        <f t="shared" si="189"/>
        <v>0</v>
      </c>
      <c r="BC2416" s="14">
        <f t="shared" si="190"/>
        <v>8502528</v>
      </c>
      <c r="BD2416" s="14">
        <f t="shared" si="190"/>
        <v>8502528</v>
      </c>
      <c r="BE2416" s="7">
        <f t="shared" si="191"/>
        <v>0</v>
      </c>
      <c r="BF2416" s="7">
        <f t="shared" si="191"/>
        <v>0</v>
      </c>
      <c r="BJ2416" s="2"/>
      <c r="BK2416" s="2"/>
      <c r="BL2416" s="2"/>
      <c r="BM2416" s="2"/>
      <c r="BN2416" s="2"/>
      <c r="BO2416" s="2"/>
      <c r="BP2416" s="2"/>
      <c r="BQ2416" s="2"/>
      <c r="BR2416" s="2"/>
    </row>
    <row r="2417" spans="1:70" s="3" customFormat="1" ht="142.5">
      <c r="A2417" s="2"/>
      <c r="B2417" s="28" t="s">
        <v>4638</v>
      </c>
      <c r="C2417" s="28" t="s">
        <v>4803</v>
      </c>
      <c r="D2417" s="28" t="s">
        <v>199</v>
      </c>
      <c r="E2417" s="29" t="s">
        <v>199</v>
      </c>
      <c r="F2417" s="29" t="s">
        <v>199</v>
      </c>
      <c r="G2417" s="29" t="s">
        <v>199</v>
      </c>
      <c r="H2417" s="29">
        <v>80101500</v>
      </c>
      <c r="I2417" s="29" t="s">
        <v>408</v>
      </c>
      <c r="J2417" s="29" t="s">
        <v>430</v>
      </c>
      <c r="K2417" s="29" t="s">
        <v>1734</v>
      </c>
      <c r="L2417" s="30" t="s">
        <v>146</v>
      </c>
      <c r="M2417" s="30" t="s">
        <v>146</v>
      </c>
      <c r="N2417" s="30">
        <v>3</v>
      </c>
      <c r="O2417" s="30" t="s">
        <v>199</v>
      </c>
      <c r="P2417" s="30" t="s">
        <v>4446</v>
      </c>
      <c r="Q2417" s="31">
        <v>43072186.666666664</v>
      </c>
      <c r="R2417" s="31">
        <v>38764968</v>
      </c>
      <c r="S2417" s="30" t="s">
        <v>216</v>
      </c>
      <c r="T2417" s="30" t="s">
        <v>217</v>
      </c>
      <c r="U2417" s="29" t="s">
        <v>466</v>
      </c>
      <c r="V2417" s="29" t="s">
        <v>334</v>
      </c>
      <c r="W2417" s="29" t="s">
        <v>334</v>
      </c>
      <c r="X2417" s="29" t="s">
        <v>206</v>
      </c>
      <c r="Y2417" s="29" t="s">
        <v>211</v>
      </c>
      <c r="Z2417" s="29" t="s">
        <v>468</v>
      </c>
      <c r="AA2417" s="32">
        <v>38764968</v>
      </c>
      <c r="AB2417" s="32">
        <v>0</v>
      </c>
      <c r="AC2417" s="32">
        <v>0</v>
      </c>
      <c r="AD2417" s="32">
        <v>12921656</v>
      </c>
      <c r="AE2417" s="32">
        <v>0</v>
      </c>
      <c r="AF2417" s="32">
        <v>12921656</v>
      </c>
      <c r="AG2417" s="32">
        <v>0</v>
      </c>
      <c r="AH2417" s="32">
        <v>12921656</v>
      </c>
      <c r="AI2417" s="32">
        <v>0</v>
      </c>
      <c r="AJ2417" s="32">
        <v>0</v>
      </c>
      <c r="AK2417" s="32">
        <v>0</v>
      </c>
      <c r="AL2417" s="32">
        <v>0</v>
      </c>
      <c r="AM2417" s="32">
        <v>0</v>
      </c>
      <c r="AN2417" s="32">
        <v>0</v>
      </c>
      <c r="AO2417" s="32">
        <v>0</v>
      </c>
      <c r="AP2417" s="32">
        <v>0</v>
      </c>
      <c r="AQ2417" s="32">
        <v>0</v>
      </c>
      <c r="AR2417" s="32">
        <v>0</v>
      </c>
      <c r="AS2417" s="32">
        <v>0</v>
      </c>
      <c r="AT2417" s="32">
        <v>0</v>
      </c>
      <c r="AU2417" s="32">
        <v>0</v>
      </c>
      <c r="AV2417" s="32">
        <v>0</v>
      </c>
      <c r="AW2417" s="32">
        <v>0</v>
      </c>
      <c r="AX2417" s="32">
        <v>0</v>
      </c>
      <c r="AZ2417" s="13" t="str">
        <f t="shared" si="187"/>
        <v>OK</v>
      </c>
      <c r="BA2417" s="13" t="str">
        <f t="shared" si="188"/>
        <v>OK</v>
      </c>
      <c r="BB2417" s="7">
        <f t="shared" si="189"/>
        <v>0</v>
      </c>
      <c r="BC2417" s="14">
        <f t="shared" si="190"/>
        <v>38764968</v>
      </c>
      <c r="BD2417" s="14">
        <f t="shared" si="190"/>
        <v>38764968</v>
      </c>
      <c r="BE2417" s="7">
        <f t="shared" si="191"/>
        <v>0</v>
      </c>
      <c r="BF2417" s="7">
        <f t="shared" si="191"/>
        <v>0</v>
      </c>
      <c r="BJ2417" s="2"/>
      <c r="BK2417" s="2"/>
      <c r="BL2417" s="2"/>
      <c r="BM2417" s="2"/>
      <c r="BN2417" s="2"/>
      <c r="BO2417" s="2"/>
      <c r="BP2417" s="2"/>
      <c r="BQ2417" s="2"/>
      <c r="BR2417" s="2"/>
    </row>
    <row r="2418" spans="1:70" s="3" customFormat="1" ht="142.5">
      <c r="A2418" s="2"/>
      <c r="B2418" s="28" t="s">
        <v>4639</v>
      </c>
      <c r="C2418" s="28" t="s">
        <v>4803</v>
      </c>
      <c r="D2418" s="28" t="s">
        <v>199</v>
      </c>
      <c r="E2418" s="29" t="s">
        <v>199</v>
      </c>
      <c r="F2418" s="29" t="s">
        <v>199</v>
      </c>
      <c r="G2418" s="29" t="s">
        <v>199</v>
      </c>
      <c r="H2418" s="29">
        <v>80101500</v>
      </c>
      <c r="I2418" s="29" t="s">
        <v>408</v>
      </c>
      <c r="J2418" s="29" t="s">
        <v>430</v>
      </c>
      <c r="K2418" s="29" t="s">
        <v>1735</v>
      </c>
      <c r="L2418" s="30" t="s">
        <v>146</v>
      </c>
      <c r="M2418" s="30" t="s">
        <v>146</v>
      </c>
      <c r="N2418" s="30">
        <v>3</v>
      </c>
      <c r="O2418" s="30" t="s">
        <v>199</v>
      </c>
      <c r="P2418" s="30" t="s">
        <v>4446</v>
      </c>
      <c r="Q2418" s="31">
        <v>43072186.666666664</v>
      </c>
      <c r="R2418" s="31">
        <v>38764968</v>
      </c>
      <c r="S2418" s="30" t="s">
        <v>216</v>
      </c>
      <c r="T2418" s="30" t="s">
        <v>217</v>
      </c>
      <c r="U2418" s="29" t="s">
        <v>466</v>
      </c>
      <c r="V2418" s="29" t="s">
        <v>334</v>
      </c>
      <c r="W2418" s="29" t="s">
        <v>334</v>
      </c>
      <c r="X2418" s="29" t="s">
        <v>206</v>
      </c>
      <c r="Y2418" s="29" t="s">
        <v>211</v>
      </c>
      <c r="Z2418" s="29" t="s">
        <v>468</v>
      </c>
      <c r="AA2418" s="32">
        <v>38764968</v>
      </c>
      <c r="AB2418" s="32">
        <v>0</v>
      </c>
      <c r="AC2418" s="32">
        <v>0</v>
      </c>
      <c r="AD2418" s="32">
        <v>12921656</v>
      </c>
      <c r="AE2418" s="32">
        <v>0</v>
      </c>
      <c r="AF2418" s="32">
        <v>12921656</v>
      </c>
      <c r="AG2418" s="32">
        <v>0</v>
      </c>
      <c r="AH2418" s="32">
        <v>12921656</v>
      </c>
      <c r="AI2418" s="32">
        <v>0</v>
      </c>
      <c r="AJ2418" s="32">
        <v>0</v>
      </c>
      <c r="AK2418" s="32">
        <v>0</v>
      </c>
      <c r="AL2418" s="32">
        <v>0</v>
      </c>
      <c r="AM2418" s="32">
        <v>0</v>
      </c>
      <c r="AN2418" s="32">
        <v>0</v>
      </c>
      <c r="AO2418" s="32">
        <v>0</v>
      </c>
      <c r="AP2418" s="32">
        <v>0</v>
      </c>
      <c r="AQ2418" s="32">
        <v>0</v>
      </c>
      <c r="AR2418" s="32">
        <v>0</v>
      </c>
      <c r="AS2418" s="32">
        <v>0</v>
      </c>
      <c r="AT2418" s="32">
        <v>0</v>
      </c>
      <c r="AU2418" s="32">
        <v>0</v>
      </c>
      <c r="AV2418" s="32">
        <v>0</v>
      </c>
      <c r="AW2418" s="32">
        <v>0</v>
      </c>
      <c r="AX2418" s="32">
        <v>0</v>
      </c>
      <c r="AZ2418" s="13" t="str">
        <f t="shared" si="187"/>
        <v>OK</v>
      </c>
      <c r="BA2418" s="13" t="str">
        <f t="shared" si="188"/>
        <v>OK</v>
      </c>
      <c r="BB2418" s="7">
        <f t="shared" si="189"/>
        <v>0</v>
      </c>
      <c r="BC2418" s="14">
        <f t="shared" si="190"/>
        <v>38764968</v>
      </c>
      <c r="BD2418" s="14">
        <f t="shared" si="190"/>
        <v>38764968</v>
      </c>
      <c r="BE2418" s="7">
        <f t="shared" si="191"/>
        <v>0</v>
      </c>
      <c r="BF2418" s="7">
        <f t="shared" si="191"/>
        <v>0</v>
      </c>
      <c r="BJ2418" s="2"/>
      <c r="BK2418" s="2"/>
      <c r="BL2418" s="2"/>
      <c r="BM2418" s="2"/>
      <c r="BN2418" s="2"/>
      <c r="BO2418" s="2"/>
      <c r="BP2418" s="2"/>
      <c r="BQ2418" s="2"/>
      <c r="BR2418" s="2"/>
    </row>
    <row r="2419" spans="1:70" s="3" customFormat="1" ht="114">
      <c r="A2419" s="2"/>
      <c r="B2419" s="28" t="s">
        <v>4640</v>
      </c>
      <c r="C2419" s="28" t="s">
        <v>4803</v>
      </c>
      <c r="D2419" s="28" t="s">
        <v>199</v>
      </c>
      <c r="E2419" s="29" t="s">
        <v>199</v>
      </c>
      <c r="F2419" s="29" t="s">
        <v>199</v>
      </c>
      <c r="G2419" s="29" t="s">
        <v>199</v>
      </c>
      <c r="H2419" s="29">
        <v>80101500</v>
      </c>
      <c r="I2419" s="29" t="s">
        <v>408</v>
      </c>
      <c r="J2419" s="29" t="s">
        <v>430</v>
      </c>
      <c r="K2419" s="29" t="s">
        <v>611</v>
      </c>
      <c r="L2419" s="30" t="s">
        <v>146</v>
      </c>
      <c r="M2419" s="30" t="s">
        <v>146</v>
      </c>
      <c r="N2419" s="30">
        <v>3</v>
      </c>
      <c r="O2419" s="30" t="s">
        <v>199</v>
      </c>
      <c r="P2419" s="30" t="s">
        <v>4446</v>
      </c>
      <c r="Q2419" s="31">
        <v>43072186.666666664</v>
      </c>
      <c r="R2419" s="31">
        <v>38764968</v>
      </c>
      <c r="S2419" s="30" t="s">
        <v>216</v>
      </c>
      <c r="T2419" s="30" t="s">
        <v>217</v>
      </c>
      <c r="U2419" s="29" t="s">
        <v>466</v>
      </c>
      <c r="V2419" s="29" t="s">
        <v>334</v>
      </c>
      <c r="W2419" s="29" t="s">
        <v>334</v>
      </c>
      <c r="X2419" s="29" t="s">
        <v>206</v>
      </c>
      <c r="Y2419" s="29" t="s">
        <v>211</v>
      </c>
      <c r="Z2419" s="29" t="s">
        <v>468</v>
      </c>
      <c r="AA2419" s="32">
        <v>38764968</v>
      </c>
      <c r="AB2419" s="32">
        <v>0</v>
      </c>
      <c r="AC2419" s="32">
        <v>0</v>
      </c>
      <c r="AD2419" s="32">
        <v>12921656</v>
      </c>
      <c r="AE2419" s="32">
        <v>0</v>
      </c>
      <c r="AF2419" s="32">
        <v>12921656</v>
      </c>
      <c r="AG2419" s="32">
        <v>0</v>
      </c>
      <c r="AH2419" s="32">
        <v>12921656</v>
      </c>
      <c r="AI2419" s="32">
        <v>0</v>
      </c>
      <c r="AJ2419" s="32">
        <v>0</v>
      </c>
      <c r="AK2419" s="32">
        <v>0</v>
      </c>
      <c r="AL2419" s="32">
        <v>0</v>
      </c>
      <c r="AM2419" s="32">
        <v>0</v>
      </c>
      <c r="AN2419" s="32">
        <v>0</v>
      </c>
      <c r="AO2419" s="32">
        <v>0</v>
      </c>
      <c r="AP2419" s="32">
        <v>0</v>
      </c>
      <c r="AQ2419" s="32">
        <v>0</v>
      </c>
      <c r="AR2419" s="32">
        <v>0</v>
      </c>
      <c r="AS2419" s="32">
        <v>0</v>
      </c>
      <c r="AT2419" s="32">
        <v>0</v>
      </c>
      <c r="AU2419" s="32">
        <v>0</v>
      </c>
      <c r="AV2419" s="32">
        <v>0</v>
      </c>
      <c r="AW2419" s="32">
        <v>0</v>
      </c>
      <c r="AX2419" s="32">
        <v>0</v>
      </c>
      <c r="AZ2419" s="13" t="str">
        <f t="shared" si="187"/>
        <v>OK</v>
      </c>
      <c r="BA2419" s="13" t="str">
        <f t="shared" si="188"/>
        <v>OK</v>
      </c>
      <c r="BB2419" s="7">
        <f t="shared" si="189"/>
        <v>0</v>
      </c>
      <c r="BC2419" s="14">
        <f t="shared" si="190"/>
        <v>38764968</v>
      </c>
      <c r="BD2419" s="14">
        <f t="shared" si="190"/>
        <v>38764968</v>
      </c>
      <c r="BE2419" s="7">
        <f t="shared" si="191"/>
        <v>0</v>
      </c>
      <c r="BF2419" s="7">
        <f t="shared" si="191"/>
        <v>0</v>
      </c>
      <c r="BJ2419" s="2"/>
      <c r="BK2419" s="2"/>
      <c r="BL2419" s="2"/>
      <c r="BM2419" s="2"/>
      <c r="BN2419" s="2"/>
      <c r="BO2419" s="2"/>
      <c r="BP2419" s="2"/>
      <c r="BQ2419" s="2"/>
      <c r="BR2419" s="2"/>
    </row>
    <row r="2420" spans="1:70" s="3" customFormat="1" ht="142.5">
      <c r="A2420" s="2"/>
      <c r="B2420" s="28" t="s">
        <v>4641</v>
      </c>
      <c r="C2420" s="28" t="s">
        <v>4803</v>
      </c>
      <c r="D2420" s="28" t="s">
        <v>199</v>
      </c>
      <c r="E2420" s="29" t="s">
        <v>199</v>
      </c>
      <c r="F2420" s="29" t="s">
        <v>199</v>
      </c>
      <c r="G2420" s="29" t="s">
        <v>199</v>
      </c>
      <c r="H2420" s="29">
        <v>80101500</v>
      </c>
      <c r="I2420" s="29" t="s">
        <v>408</v>
      </c>
      <c r="J2420" s="29" t="s">
        <v>430</v>
      </c>
      <c r="K2420" s="29" t="s">
        <v>1736</v>
      </c>
      <c r="L2420" s="30" t="s">
        <v>146</v>
      </c>
      <c r="M2420" s="30" t="s">
        <v>146</v>
      </c>
      <c r="N2420" s="30">
        <v>3</v>
      </c>
      <c r="O2420" s="30" t="s">
        <v>199</v>
      </c>
      <c r="P2420" s="30" t="s">
        <v>4446</v>
      </c>
      <c r="Q2420" s="31">
        <v>43072186.666666664</v>
      </c>
      <c r="R2420" s="31">
        <v>38764968</v>
      </c>
      <c r="S2420" s="30" t="s">
        <v>216</v>
      </c>
      <c r="T2420" s="30" t="s">
        <v>217</v>
      </c>
      <c r="U2420" s="29" t="s">
        <v>466</v>
      </c>
      <c r="V2420" s="29" t="s">
        <v>334</v>
      </c>
      <c r="W2420" s="29" t="s">
        <v>334</v>
      </c>
      <c r="X2420" s="29" t="s">
        <v>206</v>
      </c>
      <c r="Y2420" s="29" t="s">
        <v>211</v>
      </c>
      <c r="Z2420" s="29" t="s">
        <v>468</v>
      </c>
      <c r="AA2420" s="32">
        <v>38764968</v>
      </c>
      <c r="AB2420" s="32">
        <v>0</v>
      </c>
      <c r="AC2420" s="32">
        <v>0</v>
      </c>
      <c r="AD2420" s="32">
        <v>12921656</v>
      </c>
      <c r="AE2420" s="32">
        <v>0</v>
      </c>
      <c r="AF2420" s="32">
        <v>12921656</v>
      </c>
      <c r="AG2420" s="32">
        <v>0</v>
      </c>
      <c r="AH2420" s="32">
        <v>12921656</v>
      </c>
      <c r="AI2420" s="32">
        <v>0</v>
      </c>
      <c r="AJ2420" s="32">
        <v>0</v>
      </c>
      <c r="AK2420" s="32">
        <v>0</v>
      </c>
      <c r="AL2420" s="32">
        <v>0</v>
      </c>
      <c r="AM2420" s="32">
        <v>0</v>
      </c>
      <c r="AN2420" s="32">
        <v>0</v>
      </c>
      <c r="AO2420" s="32">
        <v>0</v>
      </c>
      <c r="AP2420" s="32">
        <v>0</v>
      </c>
      <c r="AQ2420" s="32">
        <v>0</v>
      </c>
      <c r="AR2420" s="32">
        <v>0</v>
      </c>
      <c r="AS2420" s="32">
        <v>0</v>
      </c>
      <c r="AT2420" s="32">
        <v>0</v>
      </c>
      <c r="AU2420" s="32">
        <v>0</v>
      </c>
      <c r="AV2420" s="32">
        <v>0</v>
      </c>
      <c r="AW2420" s="32">
        <v>0</v>
      </c>
      <c r="AX2420" s="32">
        <v>0</v>
      </c>
      <c r="AZ2420" s="13" t="str">
        <f t="shared" si="187"/>
        <v>OK</v>
      </c>
      <c r="BA2420" s="13" t="str">
        <f t="shared" si="188"/>
        <v>OK</v>
      </c>
      <c r="BB2420" s="7">
        <f t="shared" si="189"/>
        <v>0</v>
      </c>
      <c r="BC2420" s="14">
        <f t="shared" si="190"/>
        <v>38764968</v>
      </c>
      <c r="BD2420" s="14">
        <f t="shared" si="190"/>
        <v>38764968</v>
      </c>
      <c r="BE2420" s="7">
        <f t="shared" si="191"/>
        <v>0</v>
      </c>
      <c r="BF2420" s="7">
        <f t="shared" si="191"/>
        <v>0</v>
      </c>
      <c r="BJ2420" s="2"/>
      <c r="BK2420" s="2"/>
      <c r="BL2420" s="2"/>
      <c r="BM2420" s="2"/>
      <c r="BN2420" s="2"/>
      <c r="BO2420" s="2"/>
      <c r="BP2420" s="2"/>
      <c r="BQ2420" s="2"/>
      <c r="BR2420" s="2"/>
    </row>
    <row r="2421" spans="1:70" s="3" customFormat="1" ht="57">
      <c r="A2421" s="2"/>
      <c r="B2421" s="28" t="s">
        <v>4642</v>
      </c>
      <c r="C2421" s="28" t="s">
        <v>4803</v>
      </c>
      <c r="D2421" s="28" t="s">
        <v>199</v>
      </c>
      <c r="E2421" s="29" t="s">
        <v>199</v>
      </c>
      <c r="F2421" s="29" t="s">
        <v>199</v>
      </c>
      <c r="G2421" s="29" t="s">
        <v>199</v>
      </c>
      <c r="H2421" s="29">
        <v>80101500</v>
      </c>
      <c r="I2421" s="29" t="s">
        <v>408</v>
      </c>
      <c r="J2421" s="29" t="s">
        <v>430</v>
      </c>
      <c r="K2421" s="29" t="s">
        <v>1737</v>
      </c>
      <c r="L2421" s="30" t="s">
        <v>146</v>
      </c>
      <c r="M2421" s="30" t="s">
        <v>146</v>
      </c>
      <c r="N2421" s="30">
        <v>3</v>
      </c>
      <c r="O2421" s="30" t="s">
        <v>199</v>
      </c>
      <c r="P2421" s="30" t="s">
        <v>4446</v>
      </c>
      <c r="Q2421" s="31">
        <v>9447253.333333334</v>
      </c>
      <c r="R2421" s="31">
        <v>8502528</v>
      </c>
      <c r="S2421" s="30" t="s">
        <v>216</v>
      </c>
      <c r="T2421" s="30" t="s">
        <v>217</v>
      </c>
      <c r="U2421" s="29" t="s">
        <v>466</v>
      </c>
      <c r="V2421" s="29" t="s">
        <v>334</v>
      </c>
      <c r="W2421" s="29" t="s">
        <v>334</v>
      </c>
      <c r="X2421" s="29" t="s">
        <v>206</v>
      </c>
      <c r="Y2421" s="29" t="s">
        <v>211</v>
      </c>
      <c r="Z2421" s="29" t="s">
        <v>468</v>
      </c>
      <c r="AA2421" s="32">
        <v>8502528</v>
      </c>
      <c r="AB2421" s="32">
        <v>0</v>
      </c>
      <c r="AC2421" s="32">
        <v>0</v>
      </c>
      <c r="AD2421" s="32">
        <v>2834176</v>
      </c>
      <c r="AE2421" s="32">
        <v>0</v>
      </c>
      <c r="AF2421" s="32">
        <v>2834176</v>
      </c>
      <c r="AG2421" s="32">
        <v>0</v>
      </c>
      <c r="AH2421" s="32">
        <v>2834176</v>
      </c>
      <c r="AI2421" s="32">
        <v>0</v>
      </c>
      <c r="AJ2421" s="32">
        <v>0</v>
      </c>
      <c r="AK2421" s="32">
        <v>0</v>
      </c>
      <c r="AL2421" s="32">
        <v>0</v>
      </c>
      <c r="AM2421" s="32">
        <v>0</v>
      </c>
      <c r="AN2421" s="32">
        <v>0</v>
      </c>
      <c r="AO2421" s="32">
        <v>0</v>
      </c>
      <c r="AP2421" s="32">
        <v>0</v>
      </c>
      <c r="AQ2421" s="32">
        <v>0</v>
      </c>
      <c r="AR2421" s="32">
        <v>0</v>
      </c>
      <c r="AS2421" s="32">
        <v>0</v>
      </c>
      <c r="AT2421" s="32">
        <v>0</v>
      </c>
      <c r="AU2421" s="32">
        <v>0</v>
      </c>
      <c r="AV2421" s="32">
        <v>0</v>
      </c>
      <c r="AW2421" s="32">
        <v>0</v>
      </c>
      <c r="AX2421" s="32">
        <v>0</v>
      </c>
      <c r="AZ2421" s="13" t="str">
        <f t="shared" si="187"/>
        <v>OK</v>
      </c>
      <c r="BA2421" s="13" t="str">
        <f t="shared" si="188"/>
        <v>OK</v>
      </c>
      <c r="BB2421" s="7">
        <f t="shared" si="189"/>
        <v>0</v>
      </c>
      <c r="BC2421" s="14">
        <f t="shared" si="190"/>
        <v>8502528</v>
      </c>
      <c r="BD2421" s="14">
        <f t="shared" si="190"/>
        <v>8502528</v>
      </c>
      <c r="BE2421" s="7">
        <f t="shared" si="191"/>
        <v>0</v>
      </c>
      <c r="BF2421" s="7">
        <f t="shared" si="191"/>
        <v>0</v>
      </c>
      <c r="BJ2421" s="2"/>
      <c r="BK2421" s="2"/>
      <c r="BL2421" s="2"/>
      <c r="BM2421" s="2"/>
      <c r="BN2421" s="2"/>
      <c r="BO2421" s="2"/>
      <c r="BP2421" s="2"/>
      <c r="BQ2421" s="2"/>
      <c r="BR2421" s="2"/>
    </row>
    <row r="2422" spans="1:70" s="3" customFormat="1" ht="99.75">
      <c r="A2422" s="2"/>
      <c r="B2422" s="28" t="s">
        <v>4643</v>
      </c>
      <c r="C2422" s="28" t="s">
        <v>4803</v>
      </c>
      <c r="D2422" s="28" t="s">
        <v>199</v>
      </c>
      <c r="E2422" s="29" t="s">
        <v>199</v>
      </c>
      <c r="F2422" s="29" t="s">
        <v>199</v>
      </c>
      <c r="G2422" s="29" t="s">
        <v>199</v>
      </c>
      <c r="H2422" s="29">
        <v>80101500</v>
      </c>
      <c r="I2422" s="29" t="s">
        <v>408</v>
      </c>
      <c r="J2422" s="29" t="s">
        <v>430</v>
      </c>
      <c r="K2422" s="29" t="s">
        <v>1738</v>
      </c>
      <c r="L2422" s="30" t="s">
        <v>146</v>
      </c>
      <c r="M2422" s="30" t="s">
        <v>146</v>
      </c>
      <c r="N2422" s="30">
        <v>3</v>
      </c>
      <c r="O2422" s="30" t="s">
        <v>199</v>
      </c>
      <c r="P2422" s="30" t="s">
        <v>4446</v>
      </c>
      <c r="Q2422" s="31">
        <v>26700296.666666668</v>
      </c>
      <c r="R2422" s="31">
        <v>24030267</v>
      </c>
      <c r="S2422" s="30" t="s">
        <v>216</v>
      </c>
      <c r="T2422" s="30" t="s">
        <v>217</v>
      </c>
      <c r="U2422" s="29" t="s">
        <v>466</v>
      </c>
      <c r="V2422" s="29" t="s">
        <v>334</v>
      </c>
      <c r="W2422" s="29" t="s">
        <v>334</v>
      </c>
      <c r="X2422" s="29" t="s">
        <v>206</v>
      </c>
      <c r="Y2422" s="29" t="s">
        <v>211</v>
      </c>
      <c r="Z2422" s="29" t="s">
        <v>468</v>
      </c>
      <c r="AA2422" s="32">
        <v>24030267</v>
      </c>
      <c r="AB2422" s="32">
        <v>0</v>
      </c>
      <c r="AC2422" s="32">
        <v>0</v>
      </c>
      <c r="AD2422" s="32">
        <v>8010089</v>
      </c>
      <c r="AE2422" s="32">
        <v>0</v>
      </c>
      <c r="AF2422" s="32">
        <v>8010089</v>
      </c>
      <c r="AG2422" s="32">
        <v>0</v>
      </c>
      <c r="AH2422" s="32">
        <v>8010089</v>
      </c>
      <c r="AI2422" s="32">
        <v>0</v>
      </c>
      <c r="AJ2422" s="32">
        <v>0</v>
      </c>
      <c r="AK2422" s="32">
        <v>0</v>
      </c>
      <c r="AL2422" s="32">
        <v>0</v>
      </c>
      <c r="AM2422" s="32">
        <v>0</v>
      </c>
      <c r="AN2422" s="32">
        <v>0</v>
      </c>
      <c r="AO2422" s="32">
        <v>0</v>
      </c>
      <c r="AP2422" s="32">
        <v>0</v>
      </c>
      <c r="AQ2422" s="32">
        <v>0</v>
      </c>
      <c r="AR2422" s="32">
        <v>0</v>
      </c>
      <c r="AS2422" s="32">
        <v>0</v>
      </c>
      <c r="AT2422" s="32">
        <v>0</v>
      </c>
      <c r="AU2422" s="32">
        <v>0</v>
      </c>
      <c r="AV2422" s="32">
        <v>0</v>
      </c>
      <c r="AW2422" s="32">
        <v>0</v>
      </c>
      <c r="AX2422" s="32">
        <v>0</v>
      </c>
      <c r="AZ2422" s="13" t="str">
        <f t="shared" si="187"/>
        <v>OK</v>
      </c>
      <c r="BA2422" s="13" t="str">
        <f t="shared" si="188"/>
        <v>OK</v>
      </c>
      <c r="BB2422" s="7">
        <f t="shared" si="189"/>
        <v>0</v>
      </c>
      <c r="BC2422" s="14">
        <f t="shared" si="190"/>
        <v>24030267</v>
      </c>
      <c r="BD2422" s="14">
        <f t="shared" si="190"/>
        <v>24030267</v>
      </c>
      <c r="BE2422" s="7">
        <f t="shared" si="191"/>
        <v>0</v>
      </c>
      <c r="BF2422" s="7">
        <f t="shared" si="191"/>
        <v>0</v>
      </c>
      <c r="BJ2422" s="2"/>
      <c r="BK2422" s="2"/>
      <c r="BL2422" s="2"/>
      <c r="BM2422" s="2"/>
      <c r="BN2422" s="2"/>
      <c r="BO2422" s="2"/>
      <c r="BP2422" s="2"/>
      <c r="BQ2422" s="2"/>
      <c r="BR2422" s="2"/>
    </row>
    <row r="2423" spans="1:70" s="3" customFormat="1" ht="85.5">
      <c r="A2423" s="2"/>
      <c r="B2423" s="28" t="s">
        <v>4644</v>
      </c>
      <c r="C2423" s="28" t="s">
        <v>4803</v>
      </c>
      <c r="D2423" s="28" t="s">
        <v>199</v>
      </c>
      <c r="E2423" s="29" t="s">
        <v>199</v>
      </c>
      <c r="F2423" s="29" t="s">
        <v>199</v>
      </c>
      <c r="G2423" s="29" t="s">
        <v>199</v>
      </c>
      <c r="H2423" s="29">
        <v>80101500</v>
      </c>
      <c r="I2423" s="29" t="s">
        <v>408</v>
      </c>
      <c r="J2423" s="29" t="s">
        <v>430</v>
      </c>
      <c r="K2423" s="29" t="s">
        <v>1739</v>
      </c>
      <c r="L2423" s="30" t="s">
        <v>146</v>
      </c>
      <c r="M2423" s="30" t="s">
        <v>146</v>
      </c>
      <c r="N2423" s="30">
        <v>3</v>
      </c>
      <c r="O2423" s="30" t="s">
        <v>199</v>
      </c>
      <c r="P2423" s="30" t="s">
        <v>4446</v>
      </c>
      <c r="Q2423" s="31">
        <v>26700296.666666668</v>
      </c>
      <c r="R2423" s="31">
        <v>24030267</v>
      </c>
      <c r="S2423" s="30" t="s">
        <v>216</v>
      </c>
      <c r="T2423" s="30" t="s">
        <v>217</v>
      </c>
      <c r="U2423" s="29" t="s">
        <v>466</v>
      </c>
      <c r="V2423" s="29" t="s">
        <v>334</v>
      </c>
      <c r="W2423" s="29" t="s">
        <v>334</v>
      </c>
      <c r="X2423" s="29" t="s">
        <v>206</v>
      </c>
      <c r="Y2423" s="29" t="s">
        <v>211</v>
      </c>
      <c r="Z2423" s="29" t="s">
        <v>468</v>
      </c>
      <c r="AA2423" s="32">
        <v>24030267</v>
      </c>
      <c r="AB2423" s="32">
        <v>0</v>
      </c>
      <c r="AC2423" s="32">
        <v>0</v>
      </c>
      <c r="AD2423" s="32">
        <v>8010089</v>
      </c>
      <c r="AE2423" s="32">
        <v>0</v>
      </c>
      <c r="AF2423" s="32">
        <v>8010089</v>
      </c>
      <c r="AG2423" s="32">
        <v>0</v>
      </c>
      <c r="AH2423" s="32">
        <v>8010089</v>
      </c>
      <c r="AI2423" s="32">
        <v>0</v>
      </c>
      <c r="AJ2423" s="32">
        <v>0</v>
      </c>
      <c r="AK2423" s="32">
        <v>0</v>
      </c>
      <c r="AL2423" s="32">
        <v>0</v>
      </c>
      <c r="AM2423" s="32">
        <v>0</v>
      </c>
      <c r="AN2423" s="32">
        <v>0</v>
      </c>
      <c r="AO2423" s="32">
        <v>0</v>
      </c>
      <c r="AP2423" s="32">
        <v>0</v>
      </c>
      <c r="AQ2423" s="32">
        <v>0</v>
      </c>
      <c r="AR2423" s="32">
        <v>0</v>
      </c>
      <c r="AS2423" s="32">
        <v>0</v>
      </c>
      <c r="AT2423" s="32">
        <v>0</v>
      </c>
      <c r="AU2423" s="32">
        <v>0</v>
      </c>
      <c r="AV2423" s="32">
        <v>0</v>
      </c>
      <c r="AW2423" s="32">
        <v>0</v>
      </c>
      <c r="AX2423" s="32">
        <v>0</v>
      </c>
      <c r="AZ2423" s="13" t="str">
        <f t="shared" si="187"/>
        <v>OK</v>
      </c>
      <c r="BA2423" s="13" t="str">
        <f t="shared" si="188"/>
        <v>OK</v>
      </c>
      <c r="BB2423" s="7">
        <f t="shared" si="189"/>
        <v>0</v>
      </c>
      <c r="BC2423" s="14">
        <f t="shared" si="190"/>
        <v>24030267</v>
      </c>
      <c r="BD2423" s="14">
        <f t="shared" si="190"/>
        <v>24030267</v>
      </c>
      <c r="BE2423" s="7">
        <f t="shared" si="191"/>
        <v>0</v>
      </c>
      <c r="BF2423" s="7">
        <f t="shared" si="191"/>
        <v>0</v>
      </c>
      <c r="BJ2423" s="2"/>
      <c r="BK2423" s="2"/>
      <c r="BL2423" s="2"/>
      <c r="BM2423" s="2"/>
      <c r="BN2423" s="2"/>
      <c r="BO2423" s="2"/>
      <c r="BP2423" s="2"/>
      <c r="BQ2423" s="2"/>
      <c r="BR2423" s="2"/>
    </row>
    <row r="2424" spans="1:70" s="3" customFormat="1" ht="156.75">
      <c r="A2424" s="2"/>
      <c r="B2424" s="28" t="s">
        <v>4645</v>
      </c>
      <c r="C2424" s="28" t="s">
        <v>4803</v>
      </c>
      <c r="D2424" s="28" t="s">
        <v>199</v>
      </c>
      <c r="E2424" s="29" t="s">
        <v>199</v>
      </c>
      <c r="F2424" s="29" t="s">
        <v>199</v>
      </c>
      <c r="G2424" s="29" t="s">
        <v>199</v>
      </c>
      <c r="H2424" s="29">
        <v>80101500</v>
      </c>
      <c r="I2424" s="29" t="s">
        <v>408</v>
      </c>
      <c r="J2424" s="29" t="s">
        <v>430</v>
      </c>
      <c r="K2424" s="29" t="s">
        <v>1740</v>
      </c>
      <c r="L2424" s="30" t="s">
        <v>146</v>
      </c>
      <c r="M2424" s="30" t="s">
        <v>146</v>
      </c>
      <c r="N2424" s="30">
        <v>3</v>
      </c>
      <c r="O2424" s="30" t="s">
        <v>199</v>
      </c>
      <c r="P2424" s="30" t="s">
        <v>4446</v>
      </c>
      <c r="Q2424" s="31">
        <v>34886933.333333336</v>
      </c>
      <c r="R2424" s="31">
        <v>31398240.000000004</v>
      </c>
      <c r="S2424" s="30" t="s">
        <v>216</v>
      </c>
      <c r="T2424" s="30" t="s">
        <v>217</v>
      </c>
      <c r="U2424" s="29" t="s">
        <v>466</v>
      </c>
      <c r="V2424" s="29" t="s">
        <v>334</v>
      </c>
      <c r="W2424" s="29" t="s">
        <v>334</v>
      </c>
      <c r="X2424" s="29" t="s">
        <v>206</v>
      </c>
      <c r="Y2424" s="29" t="s">
        <v>211</v>
      </c>
      <c r="Z2424" s="29" t="s">
        <v>468</v>
      </c>
      <c r="AA2424" s="32">
        <v>31398240.000000004</v>
      </c>
      <c r="AB2424" s="32">
        <v>0</v>
      </c>
      <c r="AC2424" s="32">
        <v>0</v>
      </c>
      <c r="AD2424" s="32">
        <v>10466080.000000002</v>
      </c>
      <c r="AE2424" s="32">
        <v>0</v>
      </c>
      <c r="AF2424" s="32">
        <v>10466080.000000002</v>
      </c>
      <c r="AG2424" s="32">
        <v>0</v>
      </c>
      <c r="AH2424" s="32">
        <v>10466080.000000002</v>
      </c>
      <c r="AI2424" s="32">
        <v>0</v>
      </c>
      <c r="AJ2424" s="32">
        <v>0</v>
      </c>
      <c r="AK2424" s="32">
        <v>0</v>
      </c>
      <c r="AL2424" s="32">
        <v>0</v>
      </c>
      <c r="AM2424" s="32">
        <v>0</v>
      </c>
      <c r="AN2424" s="32">
        <v>0</v>
      </c>
      <c r="AO2424" s="32">
        <v>0</v>
      </c>
      <c r="AP2424" s="32">
        <v>0</v>
      </c>
      <c r="AQ2424" s="32">
        <v>0</v>
      </c>
      <c r="AR2424" s="32">
        <v>0</v>
      </c>
      <c r="AS2424" s="32">
        <v>0</v>
      </c>
      <c r="AT2424" s="32">
        <v>0</v>
      </c>
      <c r="AU2424" s="32">
        <v>0</v>
      </c>
      <c r="AV2424" s="32">
        <v>0</v>
      </c>
      <c r="AW2424" s="32">
        <v>0</v>
      </c>
      <c r="AX2424" s="32">
        <v>0</v>
      </c>
      <c r="AZ2424" s="13" t="str">
        <f t="shared" si="187"/>
        <v>OK</v>
      </c>
      <c r="BA2424" s="13" t="str">
        <f t="shared" si="188"/>
        <v>OK</v>
      </c>
      <c r="BB2424" s="7">
        <f t="shared" si="189"/>
        <v>0</v>
      </c>
      <c r="BC2424" s="14">
        <f t="shared" si="190"/>
        <v>31398240.000000004</v>
      </c>
      <c r="BD2424" s="14">
        <f t="shared" si="190"/>
        <v>31398240.000000007</v>
      </c>
      <c r="BE2424" s="7">
        <f t="shared" si="191"/>
        <v>0</v>
      </c>
      <c r="BF2424" s="7">
        <f t="shared" si="191"/>
        <v>0</v>
      </c>
      <c r="BJ2424" s="2"/>
      <c r="BK2424" s="2"/>
      <c r="BL2424" s="2"/>
      <c r="BM2424" s="2"/>
      <c r="BN2424" s="2"/>
      <c r="BO2424" s="2"/>
      <c r="BP2424" s="2"/>
      <c r="BQ2424" s="2"/>
      <c r="BR2424" s="2"/>
    </row>
    <row r="2425" spans="1:70" s="3" customFormat="1" ht="156.75">
      <c r="A2425" s="2"/>
      <c r="B2425" s="28" t="s">
        <v>4646</v>
      </c>
      <c r="C2425" s="28" t="s">
        <v>4803</v>
      </c>
      <c r="D2425" s="28" t="s">
        <v>199</v>
      </c>
      <c r="E2425" s="29" t="s">
        <v>199</v>
      </c>
      <c r="F2425" s="29" t="s">
        <v>199</v>
      </c>
      <c r="G2425" s="29" t="s">
        <v>199</v>
      </c>
      <c r="H2425" s="29">
        <v>80101500</v>
      </c>
      <c r="I2425" s="29" t="s">
        <v>408</v>
      </c>
      <c r="J2425" s="29" t="s">
        <v>430</v>
      </c>
      <c r="K2425" s="29" t="s">
        <v>1741</v>
      </c>
      <c r="L2425" s="30" t="s">
        <v>146</v>
      </c>
      <c r="M2425" s="30" t="s">
        <v>146</v>
      </c>
      <c r="N2425" s="30">
        <v>3</v>
      </c>
      <c r="O2425" s="30" t="s">
        <v>199</v>
      </c>
      <c r="P2425" s="30" t="s">
        <v>4446</v>
      </c>
      <c r="Q2425" s="31">
        <v>26700293.333333332</v>
      </c>
      <c r="R2425" s="31">
        <v>24030264</v>
      </c>
      <c r="S2425" s="30" t="s">
        <v>216</v>
      </c>
      <c r="T2425" s="30" t="s">
        <v>217</v>
      </c>
      <c r="U2425" s="29" t="s">
        <v>466</v>
      </c>
      <c r="V2425" s="29" t="s">
        <v>334</v>
      </c>
      <c r="W2425" s="29" t="s">
        <v>334</v>
      </c>
      <c r="X2425" s="29" t="s">
        <v>206</v>
      </c>
      <c r="Y2425" s="29" t="s">
        <v>211</v>
      </c>
      <c r="Z2425" s="29" t="s">
        <v>468</v>
      </c>
      <c r="AA2425" s="32">
        <v>24030264</v>
      </c>
      <c r="AB2425" s="32">
        <v>0</v>
      </c>
      <c r="AC2425" s="32">
        <v>0</v>
      </c>
      <c r="AD2425" s="32">
        <v>8010088</v>
      </c>
      <c r="AE2425" s="32">
        <v>0</v>
      </c>
      <c r="AF2425" s="32">
        <v>8010088</v>
      </c>
      <c r="AG2425" s="32">
        <v>0</v>
      </c>
      <c r="AH2425" s="32">
        <v>8010088</v>
      </c>
      <c r="AI2425" s="32">
        <v>0</v>
      </c>
      <c r="AJ2425" s="32">
        <v>0</v>
      </c>
      <c r="AK2425" s="32">
        <v>0</v>
      </c>
      <c r="AL2425" s="32">
        <v>0</v>
      </c>
      <c r="AM2425" s="32">
        <v>0</v>
      </c>
      <c r="AN2425" s="32">
        <v>0</v>
      </c>
      <c r="AO2425" s="32">
        <v>0</v>
      </c>
      <c r="AP2425" s="32">
        <v>0</v>
      </c>
      <c r="AQ2425" s="32">
        <v>0</v>
      </c>
      <c r="AR2425" s="32">
        <v>0</v>
      </c>
      <c r="AS2425" s="32">
        <v>0</v>
      </c>
      <c r="AT2425" s="32">
        <v>0</v>
      </c>
      <c r="AU2425" s="32">
        <v>0</v>
      </c>
      <c r="AV2425" s="32">
        <v>0</v>
      </c>
      <c r="AW2425" s="32">
        <v>0</v>
      </c>
      <c r="AX2425" s="32">
        <v>0</v>
      </c>
      <c r="AZ2425" s="13" t="str">
        <f t="shared" si="187"/>
        <v>OK</v>
      </c>
      <c r="BA2425" s="13" t="str">
        <f t="shared" si="188"/>
        <v>OK</v>
      </c>
      <c r="BB2425" s="7">
        <f t="shared" si="189"/>
        <v>0</v>
      </c>
      <c r="BC2425" s="14">
        <f t="shared" si="190"/>
        <v>24030264</v>
      </c>
      <c r="BD2425" s="14">
        <f t="shared" si="190"/>
        <v>24030264</v>
      </c>
      <c r="BE2425" s="7">
        <f t="shared" si="191"/>
        <v>0</v>
      </c>
      <c r="BF2425" s="7">
        <f t="shared" si="191"/>
        <v>0</v>
      </c>
      <c r="BJ2425" s="2"/>
      <c r="BK2425" s="2"/>
      <c r="BL2425" s="2"/>
      <c r="BM2425" s="2"/>
      <c r="BN2425" s="2"/>
      <c r="BO2425" s="2"/>
      <c r="BP2425" s="2"/>
      <c r="BQ2425" s="2"/>
      <c r="BR2425" s="2"/>
    </row>
    <row r="2426" spans="1:70" s="3" customFormat="1" ht="128.25">
      <c r="A2426" s="2"/>
      <c r="B2426" s="28" t="s">
        <v>4647</v>
      </c>
      <c r="C2426" s="28" t="s">
        <v>4803</v>
      </c>
      <c r="D2426" s="28" t="s">
        <v>199</v>
      </c>
      <c r="E2426" s="29" t="s">
        <v>199</v>
      </c>
      <c r="F2426" s="29" t="s">
        <v>199</v>
      </c>
      <c r="G2426" s="29" t="s">
        <v>199</v>
      </c>
      <c r="H2426" s="29">
        <v>80101500</v>
      </c>
      <c r="I2426" s="29" t="s">
        <v>408</v>
      </c>
      <c r="J2426" s="29" t="s">
        <v>430</v>
      </c>
      <c r="K2426" s="29" t="s">
        <v>1742</v>
      </c>
      <c r="L2426" s="30" t="s">
        <v>146</v>
      </c>
      <c r="M2426" s="30" t="s">
        <v>146</v>
      </c>
      <c r="N2426" s="30">
        <v>3</v>
      </c>
      <c r="O2426" s="30" t="s">
        <v>199</v>
      </c>
      <c r="P2426" s="30" t="s">
        <v>4446</v>
      </c>
      <c r="Q2426" s="31">
        <v>23634920</v>
      </c>
      <c r="R2426" s="31">
        <v>21271428</v>
      </c>
      <c r="S2426" s="30" t="s">
        <v>216</v>
      </c>
      <c r="T2426" s="30" t="s">
        <v>217</v>
      </c>
      <c r="U2426" s="29" t="s">
        <v>466</v>
      </c>
      <c r="V2426" s="29" t="s">
        <v>334</v>
      </c>
      <c r="W2426" s="29" t="s">
        <v>334</v>
      </c>
      <c r="X2426" s="29" t="s">
        <v>206</v>
      </c>
      <c r="Y2426" s="29" t="s">
        <v>211</v>
      </c>
      <c r="Z2426" s="29" t="s">
        <v>468</v>
      </c>
      <c r="AA2426" s="32">
        <v>21271428</v>
      </c>
      <c r="AB2426" s="32">
        <v>0</v>
      </c>
      <c r="AC2426" s="32">
        <v>0</v>
      </c>
      <c r="AD2426" s="32">
        <v>7090476</v>
      </c>
      <c r="AE2426" s="32">
        <v>0</v>
      </c>
      <c r="AF2426" s="32">
        <v>7090476</v>
      </c>
      <c r="AG2426" s="32">
        <v>0</v>
      </c>
      <c r="AH2426" s="32">
        <v>7090476</v>
      </c>
      <c r="AI2426" s="32">
        <v>0</v>
      </c>
      <c r="AJ2426" s="32">
        <v>0</v>
      </c>
      <c r="AK2426" s="32">
        <v>0</v>
      </c>
      <c r="AL2426" s="32">
        <v>0</v>
      </c>
      <c r="AM2426" s="32">
        <v>0</v>
      </c>
      <c r="AN2426" s="32">
        <v>0</v>
      </c>
      <c r="AO2426" s="32">
        <v>0</v>
      </c>
      <c r="AP2426" s="32">
        <v>0</v>
      </c>
      <c r="AQ2426" s="32">
        <v>0</v>
      </c>
      <c r="AR2426" s="32">
        <v>0</v>
      </c>
      <c r="AS2426" s="32">
        <v>0</v>
      </c>
      <c r="AT2426" s="32">
        <v>0</v>
      </c>
      <c r="AU2426" s="32">
        <v>0</v>
      </c>
      <c r="AV2426" s="32">
        <v>0</v>
      </c>
      <c r="AW2426" s="32">
        <v>0</v>
      </c>
      <c r="AX2426" s="32">
        <v>0</v>
      </c>
      <c r="AZ2426" s="13" t="str">
        <f t="shared" si="187"/>
        <v>OK</v>
      </c>
      <c r="BA2426" s="13" t="str">
        <f t="shared" si="188"/>
        <v>OK</v>
      </c>
      <c r="BB2426" s="7">
        <f t="shared" si="189"/>
        <v>0</v>
      </c>
      <c r="BC2426" s="14">
        <f t="shared" si="190"/>
        <v>21271428</v>
      </c>
      <c r="BD2426" s="14">
        <f t="shared" si="190"/>
        <v>21271428</v>
      </c>
      <c r="BE2426" s="7">
        <f t="shared" si="191"/>
        <v>0</v>
      </c>
      <c r="BF2426" s="7">
        <f t="shared" si="191"/>
        <v>0</v>
      </c>
      <c r="BJ2426" s="2"/>
      <c r="BK2426" s="2"/>
      <c r="BL2426" s="2"/>
      <c r="BM2426" s="2"/>
      <c r="BN2426" s="2"/>
      <c r="BO2426" s="2"/>
      <c r="BP2426" s="2"/>
      <c r="BQ2426" s="2"/>
      <c r="BR2426" s="2"/>
    </row>
    <row r="2427" spans="1:70" s="3" customFormat="1" ht="142.5">
      <c r="A2427" s="2"/>
      <c r="B2427" s="28" t="s">
        <v>4648</v>
      </c>
      <c r="C2427" s="28" t="s">
        <v>4803</v>
      </c>
      <c r="D2427" s="28" t="s">
        <v>199</v>
      </c>
      <c r="E2427" s="29" t="s">
        <v>199</v>
      </c>
      <c r="F2427" s="29" t="s">
        <v>199</v>
      </c>
      <c r="G2427" s="29" t="s">
        <v>199</v>
      </c>
      <c r="H2427" s="29">
        <v>80101500</v>
      </c>
      <c r="I2427" s="29" t="s">
        <v>408</v>
      </c>
      <c r="J2427" s="29" t="s">
        <v>430</v>
      </c>
      <c r="K2427" s="29" t="s">
        <v>1743</v>
      </c>
      <c r="L2427" s="30" t="s">
        <v>146</v>
      </c>
      <c r="M2427" s="30" t="s">
        <v>146</v>
      </c>
      <c r="N2427" s="30">
        <v>3</v>
      </c>
      <c r="O2427" s="30" t="s">
        <v>199</v>
      </c>
      <c r="P2427" s="30" t="s">
        <v>4446</v>
      </c>
      <c r="Q2427" s="31">
        <v>30794303.333333332</v>
      </c>
      <c r="R2427" s="31">
        <v>27714873</v>
      </c>
      <c r="S2427" s="30" t="s">
        <v>216</v>
      </c>
      <c r="T2427" s="30" t="s">
        <v>217</v>
      </c>
      <c r="U2427" s="29" t="s">
        <v>466</v>
      </c>
      <c r="V2427" s="29" t="s">
        <v>334</v>
      </c>
      <c r="W2427" s="29" t="s">
        <v>334</v>
      </c>
      <c r="X2427" s="29" t="s">
        <v>206</v>
      </c>
      <c r="Y2427" s="29" t="s">
        <v>211</v>
      </c>
      <c r="Z2427" s="29" t="s">
        <v>468</v>
      </c>
      <c r="AA2427" s="32">
        <v>27714873</v>
      </c>
      <c r="AB2427" s="32">
        <v>0</v>
      </c>
      <c r="AC2427" s="32">
        <v>0</v>
      </c>
      <c r="AD2427" s="32">
        <v>9238291</v>
      </c>
      <c r="AE2427" s="32">
        <v>0</v>
      </c>
      <c r="AF2427" s="32">
        <v>9238291</v>
      </c>
      <c r="AG2427" s="32">
        <v>0</v>
      </c>
      <c r="AH2427" s="32">
        <v>9238291</v>
      </c>
      <c r="AI2427" s="32">
        <v>0</v>
      </c>
      <c r="AJ2427" s="32">
        <v>0</v>
      </c>
      <c r="AK2427" s="32">
        <v>0</v>
      </c>
      <c r="AL2427" s="32">
        <v>0</v>
      </c>
      <c r="AM2427" s="32">
        <v>0</v>
      </c>
      <c r="AN2427" s="32">
        <v>0</v>
      </c>
      <c r="AO2427" s="32">
        <v>0</v>
      </c>
      <c r="AP2427" s="32">
        <v>0</v>
      </c>
      <c r="AQ2427" s="32">
        <v>0</v>
      </c>
      <c r="AR2427" s="32">
        <v>0</v>
      </c>
      <c r="AS2427" s="32">
        <v>0</v>
      </c>
      <c r="AT2427" s="32">
        <v>0</v>
      </c>
      <c r="AU2427" s="32">
        <v>0</v>
      </c>
      <c r="AV2427" s="32">
        <v>0</v>
      </c>
      <c r="AW2427" s="32">
        <v>0</v>
      </c>
      <c r="AX2427" s="32">
        <v>0</v>
      </c>
      <c r="AZ2427" s="13" t="str">
        <f t="shared" si="187"/>
        <v>OK</v>
      </c>
      <c r="BA2427" s="13" t="str">
        <f t="shared" si="188"/>
        <v>OK</v>
      </c>
      <c r="BB2427" s="7">
        <f t="shared" si="189"/>
        <v>0</v>
      </c>
      <c r="BC2427" s="14">
        <f t="shared" si="190"/>
        <v>27714873</v>
      </c>
      <c r="BD2427" s="14">
        <f t="shared" si="190"/>
        <v>27714873</v>
      </c>
      <c r="BE2427" s="7">
        <f t="shared" si="191"/>
        <v>0</v>
      </c>
      <c r="BF2427" s="7">
        <f t="shared" si="191"/>
        <v>0</v>
      </c>
      <c r="BJ2427" s="2"/>
      <c r="BK2427" s="2"/>
      <c r="BL2427" s="2"/>
      <c r="BM2427" s="2"/>
      <c r="BN2427" s="2"/>
      <c r="BO2427" s="2"/>
      <c r="BP2427" s="2"/>
      <c r="BQ2427" s="2"/>
      <c r="BR2427" s="2"/>
    </row>
    <row r="2428" spans="1:70" s="3" customFormat="1" ht="128.25">
      <c r="A2428" s="2"/>
      <c r="B2428" s="28" t="s">
        <v>4649</v>
      </c>
      <c r="C2428" s="28" t="s">
        <v>4803</v>
      </c>
      <c r="D2428" s="28" t="s">
        <v>199</v>
      </c>
      <c r="E2428" s="29" t="s">
        <v>199</v>
      </c>
      <c r="F2428" s="29" t="s">
        <v>199</v>
      </c>
      <c r="G2428" s="29" t="s">
        <v>199</v>
      </c>
      <c r="H2428" s="29">
        <v>80101500</v>
      </c>
      <c r="I2428" s="29" t="s">
        <v>408</v>
      </c>
      <c r="J2428" s="29" t="s">
        <v>430</v>
      </c>
      <c r="K2428" s="29" t="s">
        <v>1744</v>
      </c>
      <c r="L2428" s="30" t="s">
        <v>146</v>
      </c>
      <c r="M2428" s="30" t="s">
        <v>146</v>
      </c>
      <c r="N2428" s="30">
        <v>3</v>
      </c>
      <c r="O2428" s="30" t="s">
        <v>199</v>
      </c>
      <c r="P2428" s="30" t="s">
        <v>4446</v>
      </c>
      <c r="Q2428" s="31">
        <v>30794303.333333332</v>
      </c>
      <c r="R2428" s="31">
        <v>27714873</v>
      </c>
      <c r="S2428" s="30" t="s">
        <v>216</v>
      </c>
      <c r="T2428" s="30" t="s">
        <v>217</v>
      </c>
      <c r="U2428" s="29" t="s">
        <v>466</v>
      </c>
      <c r="V2428" s="29" t="s">
        <v>334</v>
      </c>
      <c r="W2428" s="29" t="s">
        <v>334</v>
      </c>
      <c r="X2428" s="29" t="s">
        <v>206</v>
      </c>
      <c r="Y2428" s="29" t="s">
        <v>211</v>
      </c>
      <c r="Z2428" s="29" t="s">
        <v>468</v>
      </c>
      <c r="AA2428" s="32">
        <v>27714873</v>
      </c>
      <c r="AB2428" s="32">
        <v>0</v>
      </c>
      <c r="AC2428" s="32">
        <v>0</v>
      </c>
      <c r="AD2428" s="32">
        <v>9238291</v>
      </c>
      <c r="AE2428" s="32">
        <v>0</v>
      </c>
      <c r="AF2428" s="32">
        <v>9238291</v>
      </c>
      <c r="AG2428" s="32">
        <v>0</v>
      </c>
      <c r="AH2428" s="32">
        <v>9238291</v>
      </c>
      <c r="AI2428" s="32">
        <v>0</v>
      </c>
      <c r="AJ2428" s="32">
        <v>0</v>
      </c>
      <c r="AK2428" s="32">
        <v>0</v>
      </c>
      <c r="AL2428" s="32">
        <v>0</v>
      </c>
      <c r="AM2428" s="32">
        <v>0</v>
      </c>
      <c r="AN2428" s="32">
        <v>0</v>
      </c>
      <c r="AO2428" s="32">
        <v>0</v>
      </c>
      <c r="AP2428" s="32">
        <v>0</v>
      </c>
      <c r="AQ2428" s="32">
        <v>0</v>
      </c>
      <c r="AR2428" s="32">
        <v>0</v>
      </c>
      <c r="AS2428" s="32">
        <v>0</v>
      </c>
      <c r="AT2428" s="32">
        <v>0</v>
      </c>
      <c r="AU2428" s="32">
        <v>0</v>
      </c>
      <c r="AV2428" s="32">
        <v>0</v>
      </c>
      <c r="AW2428" s="32">
        <v>0</v>
      </c>
      <c r="AX2428" s="32">
        <v>0</v>
      </c>
      <c r="AZ2428" s="13" t="str">
        <f t="shared" si="187"/>
        <v>OK</v>
      </c>
      <c r="BA2428" s="13" t="str">
        <f t="shared" si="188"/>
        <v>OK</v>
      </c>
      <c r="BB2428" s="7">
        <f t="shared" si="189"/>
        <v>0</v>
      </c>
      <c r="BC2428" s="14">
        <f t="shared" si="190"/>
        <v>27714873</v>
      </c>
      <c r="BD2428" s="14">
        <f t="shared" si="190"/>
        <v>27714873</v>
      </c>
      <c r="BE2428" s="7">
        <f t="shared" si="191"/>
        <v>0</v>
      </c>
      <c r="BF2428" s="7">
        <f t="shared" si="191"/>
        <v>0</v>
      </c>
      <c r="BJ2428" s="2"/>
      <c r="BK2428" s="2"/>
      <c r="BL2428" s="2"/>
      <c r="BM2428" s="2"/>
      <c r="BN2428" s="2"/>
      <c r="BO2428" s="2"/>
      <c r="BP2428" s="2"/>
      <c r="BQ2428" s="2"/>
      <c r="BR2428" s="2"/>
    </row>
    <row r="2429" spans="1:70" s="3" customFormat="1" ht="171">
      <c r="A2429" s="2"/>
      <c r="B2429" s="28" t="s">
        <v>4650</v>
      </c>
      <c r="C2429" s="28" t="s">
        <v>4803</v>
      </c>
      <c r="D2429" s="28" t="s">
        <v>199</v>
      </c>
      <c r="E2429" s="29" t="s">
        <v>199</v>
      </c>
      <c r="F2429" s="29" t="s">
        <v>199</v>
      </c>
      <c r="G2429" s="29" t="s">
        <v>199</v>
      </c>
      <c r="H2429" s="29">
        <v>80101500</v>
      </c>
      <c r="I2429" s="29" t="s">
        <v>408</v>
      </c>
      <c r="J2429" s="29" t="s">
        <v>430</v>
      </c>
      <c r="K2429" s="29" t="s">
        <v>1745</v>
      </c>
      <c r="L2429" s="30" t="s">
        <v>146</v>
      </c>
      <c r="M2429" s="30" t="s">
        <v>146</v>
      </c>
      <c r="N2429" s="30">
        <v>3</v>
      </c>
      <c r="O2429" s="30" t="s">
        <v>199</v>
      </c>
      <c r="P2429" s="30" t="s">
        <v>4446</v>
      </c>
      <c r="Q2429" s="31">
        <v>26700296.666666668</v>
      </c>
      <c r="R2429" s="31">
        <v>24030267</v>
      </c>
      <c r="S2429" s="30" t="s">
        <v>216</v>
      </c>
      <c r="T2429" s="30" t="s">
        <v>217</v>
      </c>
      <c r="U2429" s="29" t="s">
        <v>466</v>
      </c>
      <c r="V2429" s="29" t="s">
        <v>334</v>
      </c>
      <c r="W2429" s="29" t="s">
        <v>334</v>
      </c>
      <c r="X2429" s="29" t="s">
        <v>206</v>
      </c>
      <c r="Y2429" s="29" t="s">
        <v>211</v>
      </c>
      <c r="Z2429" s="29" t="s">
        <v>468</v>
      </c>
      <c r="AA2429" s="32">
        <v>24030267</v>
      </c>
      <c r="AB2429" s="32">
        <v>0</v>
      </c>
      <c r="AC2429" s="32">
        <v>0</v>
      </c>
      <c r="AD2429" s="32">
        <v>8010089</v>
      </c>
      <c r="AE2429" s="32">
        <v>0</v>
      </c>
      <c r="AF2429" s="32">
        <v>8010089</v>
      </c>
      <c r="AG2429" s="32">
        <v>0</v>
      </c>
      <c r="AH2429" s="32">
        <v>8010089</v>
      </c>
      <c r="AI2429" s="32">
        <v>0</v>
      </c>
      <c r="AJ2429" s="32">
        <v>0</v>
      </c>
      <c r="AK2429" s="32">
        <v>0</v>
      </c>
      <c r="AL2429" s="32">
        <v>0</v>
      </c>
      <c r="AM2429" s="32">
        <v>0</v>
      </c>
      <c r="AN2429" s="32">
        <v>0</v>
      </c>
      <c r="AO2429" s="32">
        <v>0</v>
      </c>
      <c r="AP2429" s="32">
        <v>0</v>
      </c>
      <c r="AQ2429" s="32">
        <v>0</v>
      </c>
      <c r="AR2429" s="32">
        <v>0</v>
      </c>
      <c r="AS2429" s="32">
        <v>0</v>
      </c>
      <c r="AT2429" s="32">
        <v>0</v>
      </c>
      <c r="AU2429" s="32">
        <v>0</v>
      </c>
      <c r="AV2429" s="32">
        <v>0</v>
      </c>
      <c r="AW2429" s="32">
        <v>0</v>
      </c>
      <c r="AX2429" s="32">
        <v>0</v>
      </c>
      <c r="AZ2429" s="13" t="str">
        <f t="shared" si="187"/>
        <v>OK</v>
      </c>
      <c r="BA2429" s="13" t="str">
        <f t="shared" si="188"/>
        <v>OK</v>
      </c>
      <c r="BB2429" s="7">
        <f t="shared" si="189"/>
        <v>0</v>
      </c>
      <c r="BC2429" s="14">
        <f t="shared" si="190"/>
        <v>24030267</v>
      </c>
      <c r="BD2429" s="14">
        <f t="shared" si="190"/>
        <v>24030267</v>
      </c>
      <c r="BE2429" s="7">
        <f t="shared" si="191"/>
        <v>0</v>
      </c>
      <c r="BF2429" s="7">
        <f t="shared" si="191"/>
        <v>0</v>
      </c>
      <c r="BJ2429" s="2"/>
      <c r="BK2429" s="2"/>
      <c r="BL2429" s="2"/>
      <c r="BM2429" s="2"/>
      <c r="BN2429" s="2"/>
      <c r="BO2429" s="2"/>
      <c r="BP2429" s="2"/>
      <c r="BQ2429" s="2"/>
      <c r="BR2429" s="2"/>
    </row>
    <row r="2430" spans="1:70" s="3" customFormat="1" ht="142.5">
      <c r="A2430" s="2"/>
      <c r="B2430" s="28" t="s">
        <v>4651</v>
      </c>
      <c r="C2430" s="28" t="s">
        <v>4803</v>
      </c>
      <c r="D2430" s="28" t="s">
        <v>199</v>
      </c>
      <c r="E2430" s="29" t="s">
        <v>199</v>
      </c>
      <c r="F2430" s="29" t="s">
        <v>199</v>
      </c>
      <c r="G2430" s="29" t="s">
        <v>199</v>
      </c>
      <c r="H2430" s="29">
        <v>80101500</v>
      </c>
      <c r="I2430" s="29" t="s">
        <v>408</v>
      </c>
      <c r="J2430" s="29" t="s">
        <v>430</v>
      </c>
      <c r="K2430" s="29" t="s">
        <v>1746</v>
      </c>
      <c r="L2430" s="30" t="s">
        <v>146</v>
      </c>
      <c r="M2430" s="30" t="s">
        <v>146</v>
      </c>
      <c r="N2430" s="30">
        <v>3</v>
      </c>
      <c r="O2430" s="30" t="s">
        <v>199</v>
      </c>
      <c r="P2430" s="30" t="s">
        <v>4446</v>
      </c>
      <c r="Q2430" s="31">
        <v>17598293.333333332</v>
      </c>
      <c r="R2430" s="31">
        <v>15838463.999999998</v>
      </c>
      <c r="S2430" s="30" t="s">
        <v>216</v>
      </c>
      <c r="T2430" s="30" t="s">
        <v>217</v>
      </c>
      <c r="U2430" s="29" t="s">
        <v>466</v>
      </c>
      <c r="V2430" s="29" t="s">
        <v>334</v>
      </c>
      <c r="W2430" s="29" t="s">
        <v>334</v>
      </c>
      <c r="X2430" s="29" t="s">
        <v>206</v>
      </c>
      <c r="Y2430" s="29" t="s">
        <v>211</v>
      </c>
      <c r="Z2430" s="29" t="s">
        <v>468</v>
      </c>
      <c r="AA2430" s="32">
        <v>15838463.999999998</v>
      </c>
      <c r="AB2430" s="32">
        <v>0</v>
      </c>
      <c r="AC2430" s="32">
        <v>0</v>
      </c>
      <c r="AD2430" s="32">
        <v>5279487.9999999991</v>
      </c>
      <c r="AE2430" s="32">
        <v>0</v>
      </c>
      <c r="AF2430" s="32">
        <v>5279487.9999999991</v>
      </c>
      <c r="AG2430" s="32">
        <v>0</v>
      </c>
      <c r="AH2430" s="32">
        <v>5279487.9999999991</v>
      </c>
      <c r="AI2430" s="32">
        <v>0</v>
      </c>
      <c r="AJ2430" s="32">
        <v>0</v>
      </c>
      <c r="AK2430" s="32">
        <v>0</v>
      </c>
      <c r="AL2430" s="32">
        <v>0</v>
      </c>
      <c r="AM2430" s="32">
        <v>0</v>
      </c>
      <c r="AN2430" s="32">
        <v>0</v>
      </c>
      <c r="AO2430" s="32">
        <v>0</v>
      </c>
      <c r="AP2430" s="32">
        <v>0</v>
      </c>
      <c r="AQ2430" s="32">
        <v>0</v>
      </c>
      <c r="AR2430" s="32">
        <v>0</v>
      </c>
      <c r="AS2430" s="32">
        <v>0</v>
      </c>
      <c r="AT2430" s="32">
        <v>0</v>
      </c>
      <c r="AU2430" s="32">
        <v>0</v>
      </c>
      <c r="AV2430" s="32">
        <v>0</v>
      </c>
      <c r="AW2430" s="32">
        <v>0</v>
      </c>
      <c r="AX2430" s="32">
        <v>0</v>
      </c>
      <c r="AZ2430" s="13" t="str">
        <f t="shared" si="187"/>
        <v>OK</v>
      </c>
      <c r="BA2430" s="13" t="str">
        <f t="shared" si="188"/>
        <v>OK</v>
      </c>
      <c r="BB2430" s="7">
        <f t="shared" si="189"/>
        <v>0</v>
      </c>
      <c r="BC2430" s="14">
        <f t="shared" si="190"/>
        <v>15838463.999999998</v>
      </c>
      <c r="BD2430" s="14">
        <f t="shared" si="190"/>
        <v>15838463.999999996</v>
      </c>
      <c r="BE2430" s="7">
        <f t="shared" si="191"/>
        <v>0</v>
      </c>
      <c r="BF2430" s="7">
        <f t="shared" si="191"/>
        <v>0</v>
      </c>
      <c r="BJ2430" s="2"/>
      <c r="BK2430" s="2"/>
      <c r="BL2430" s="2"/>
      <c r="BM2430" s="2"/>
      <c r="BN2430" s="2"/>
      <c r="BO2430" s="2"/>
      <c r="BP2430" s="2"/>
      <c r="BQ2430" s="2"/>
      <c r="BR2430" s="2"/>
    </row>
    <row r="2431" spans="1:70" s="3" customFormat="1" ht="142.5">
      <c r="A2431" s="2"/>
      <c r="B2431" s="28" t="s">
        <v>4652</v>
      </c>
      <c r="C2431" s="28" t="s">
        <v>4803</v>
      </c>
      <c r="D2431" s="28" t="s">
        <v>199</v>
      </c>
      <c r="E2431" s="29" t="s">
        <v>199</v>
      </c>
      <c r="F2431" s="29" t="s">
        <v>199</v>
      </c>
      <c r="G2431" s="29" t="s">
        <v>199</v>
      </c>
      <c r="H2431" s="29">
        <v>80101500</v>
      </c>
      <c r="I2431" s="29" t="s">
        <v>408</v>
      </c>
      <c r="J2431" s="29" t="s">
        <v>430</v>
      </c>
      <c r="K2431" s="29" t="s">
        <v>1747</v>
      </c>
      <c r="L2431" s="30" t="s">
        <v>146</v>
      </c>
      <c r="M2431" s="30" t="s">
        <v>146</v>
      </c>
      <c r="N2431" s="30">
        <v>3</v>
      </c>
      <c r="O2431" s="30" t="s">
        <v>199</v>
      </c>
      <c r="P2431" s="30" t="s">
        <v>4446</v>
      </c>
      <c r="Q2431" s="31">
        <v>15077000</v>
      </c>
      <c r="R2431" s="31">
        <v>13569300</v>
      </c>
      <c r="S2431" s="30" t="s">
        <v>216</v>
      </c>
      <c r="T2431" s="30" t="s">
        <v>217</v>
      </c>
      <c r="U2431" s="29" t="s">
        <v>466</v>
      </c>
      <c r="V2431" s="29" t="s">
        <v>334</v>
      </c>
      <c r="W2431" s="29" t="s">
        <v>334</v>
      </c>
      <c r="X2431" s="29" t="s">
        <v>206</v>
      </c>
      <c r="Y2431" s="29" t="s">
        <v>211</v>
      </c>
      <c r="Z2431" s="29" t="s">
        <v>468</v>
      </c>
      <c r="AA2431" s="32">
        <v>13569300</v>
      </c>
      <c r="AB2431" s="32">
        <v>0</v>
      </c>
      <c r="AC2431" s="32">
        <v>0</v>
      </c>
      <c r="AD2431" s="32">
        <v>4523100</v>
      </c>
      <c r="AE2431" s="32">
        <v>0</v>
      </c>
      <c r="AF2431" s="32">
        <v>4523100</v>
      </c>
      <c r="AG2431" s="32">
        <v>0</v>
      </c>
      <c r="AH2431" s="32">
        <v>4523100</v>
      </c>
      <c r="AI2431" s="32">
        <v>0</v>
      </c>
      <c r="AJ2431" s="32">
        <v>0</v>
      </c>
      <c r="AK2431" s="32">
        <v>0</v>
      </c>
      <c r="AL2431" s="32">
        <v>0</v>
      </c>
      <c r="AM2431" s="32">
        <v>0</v>
      </c>
      <c r="AN2431" s="32">
        <v>0</v>
      </c>
      <c r="AO2431" s="32">
        <v>0</v>
      </c>
      <c r="AP2431" s="32">
        <v>0</v>
      </c>
      <c r="AQ2431" s="32">
        <v>0</v>
      </c>
      <c r="AR2431" s="32">
        <v>0</v>
      </c>
      <c r="AS2431" s="32">
        <v>0</v>
      </c>
      <c r="AT2431" s="32">
        <v>0</v>
      </c>
      <c r="AU2431" s="32">
        <v>0</v>
      </c>
      <c r="AV2431" s="32">
        <v>0</v>
      </c>
      <c r="AW2431" s="32">
        <v>0</v>
      </c>
      <c r="AX2431" s="32">
        <v>0</v>
      </c>
      <c r="AZ2431" s="13" t="str">
        <f t="shared" si="187"/>
        <v>OK</v>
      </c>
      <c r="BA2431" s="13" t="str">
        <f t="shared" si="188"/>
        <v>OK</v>
      </c>
      <c r="BB2431" s="7">
        <f t="shared" si="189"/>
        <v>0</v>
      </c>
      <c r="BC2431" s="14">
        <f t="shared" si="190"/>
        <v>13569300</v>
      </c>
      <c r="BD2431" s="14">
        <f t="shared" si="190"/>
        <v>13569300</v>
      </c>
      <c r="BE2431" s="7">
        <f t="shared" si="191"/>
        <v>0</v>
      </c>
      <c r="BF2431" s="7">
        <f t="shared" si="191"/>
        <v>0</v>
      </c>
      <c r="BJ2431" s="2"/>
      <c r="BK2431" s="2"/>
      <c r="BL2431" s="2"/>
      <c r="BM2431" s="2"/>
      <c r="BN2431" s="2"/>
      <c r="BO2431" s="2"/>
      <c r="BP2431" s="2"/>
      <c r="BQ2431" s="2"/>
      <c r="BR2431" s="2"/>
    </row>
    <row r="2432" spans="1:70" s="3" customFormat="1" ht="128.25">
      <c r="A2432" s="2"/>
      <c r="B2432" s="28" t="s">
        <v>4653</v>
      </c>
      <c r="C2432" s="28" t="s">
        <v>4803</v>
      </c>
      <c r="D2432" s="28" t="s">
        <v>199</v>
      </c>
      <c r="E2432" s="29" t="s">
        <v>199</v>
      </c>
      <c r="F2432" s="29" t="s">
        <v>199</v>
      </c>
      <c r="G2432" s="29" t="s">
        <v>199</v>
      </c>
      <c r="H2432" s="29">
        <v>80101500</v>
      </c>
      <c r="I2432" s="29" t="s">
        <v>408</v>
      </c>
      <c r="J2432" s="29" t="s">
        <v>430</v>
      </c>
      <c r="K2432" s="29" t="s">
        <v>1748</v>
      </c>
      <c r="L2432" s="30" t="s">
        <v>146</v>
      </c>
      <c r="M2432" s="30" t="s">
        <v>146</v>
      </c>
      <c r="N2432" s="30">
        <v>3</v>
      </c>
      <c r="O2432" s="30" t="s">
        <v>199</v>
      </c>
      <c r="P2432" s="30" t="s">
        <v>4446</v>
      </c>
      <c r="Q2432" s="31">
        <v>11050093.333333334</v>
      </c>
      <c r="R2432" s="31">
        <v>9945084</v>
      </c>
      <c r="S2432" s="30" t="s">
        <v>216</v>
      </c>
      <c r="T2432" s="30" t="s">
        <v>217</v>
      </c>
      <c r="U2432" s="29" t="s">
        <v>466</v>
      </c>
      <c r="V2432" s="29" t="s">
        <v>334</v>
      </c>
      <c r="W2432" s="29" t="s">
        <v>334</v>
      </c>
      <c r="X2432" s="29" t="s">
        <v>206</v>
      </c>
      <c r="Y2432" s="29" t="s">
        <v>211</v>
      </c>
      <c r="Z2432" s="29" t="s">
        <v>468</v>
      </c>
      <c r="AA2432" s="32">
        <v>9945084</v>
      </c>
      <c r="AB2432" s="32">
        <v>0</v>
      </c>
      <c r="AC2432" s="32">
        <v>0</v>
      </c>
      <c r="AD2432" s="32">
        <v>3315028</v>
      </c>
      <c r="AE2432" s="32">
        <v>0</v>
      </c>
      <c r="AF2432" s="32">
        <v>3315028</v>
      </c>
      <c r="AG2432" s="32">
        <v>0</v>
      </c>
      <c r="AH2432" s="32">
        <v>3315028</v>
      </c>
      <c r="AI2432" s="32">
        <v>0</v>
      </c>
      <c r="AJ2432" s="32">
        <v>0</v>
      </c>
      <c r="AK2432" s="32">
        <v>0</v>
      </c>
      <c r="AL2432" s="32">
        <v>0</v>
      </c>
      <c r="AM2432" s="32">
        <v>0</v>
      </c>
      <c r="AN2432" s="32">
        <v>0</v>
      </c>
      <c r="AO2432" s="32">
        <v>0</v>
      </c>
      <c r="AP2432" s="32">
        <v>0</v>
      </c>
      <c r="AQ2432" s="32">
        <v>0</v>
      </c>
      <c r="AR2432" s="32">
        <v>0</v>
      </c>
      <c r="AS2432" s="32">
        <v>0</v>
      </c>
      <c r="AT2432" s="32">
        <v>0</v>
      </c>
      <c r="AU2432" s="32">
        <v>0</v>
      </c>
      <c r="AV2432" s="32">
        <v>0</v>
      </c>
      <c r="AW2432" s="32">
        <v>0</v>
      </c>
      <c r="AX2432" s="32">
        <v>0</v>
      </c>
      <c r="AZ2432" s="13" t="str">
        <f t="shared" si="187"/>
        <v>OK</v>
      </c>
      <c r="BA2432" s="13" t="str">
        <f t="shared" si="188"/>
        <v>OK</v>
      </c>
      <c r="BB2432" s="7">
        <f t="shared" si="189"/>
        <v>0</v>
      </c>
      <c r="BC2432" s="14">
        <f t="shared" si="190"/>
        <v>9945084</v>
      </c>
      <c r="BD2432" s="14">
        <f t="shared" si="190"/>
        <v>9945084</v>
      </c>
      <c r="BE2432" s="7">
        <f t="shared" si="191"/>
        <v>0</v>
      </c>
      <c r="BF2432" s="7">
        <f t="shared" si="191"/>
        <v>0</v>
      </c>
      <c r="BJ2432" s="2"/>
      <c r="BK2432" s="2"/>
      <c r="BL2432" s="2"/>
      <c r="BM2432" s="2"/>
      <c r="BN2432" s="2"/>
      <c r="BO2432" s="2"/>
      <c r="BP2432" s="2"/>
      <c r="BQ2432" s="2"/>
      <c r="BR2432" s="2"/>
    </row>
    <row r="2433" spans="1:70" s="3" customFormat="1" ht="99.75">
      <c r="A2433" s="2"/>
      <c r="B2433" s="28" t="s">
        <v>4654</v>
      </c>
      <c r="C2433" s="28" t="s">
        <v>4803</v>
      </c>
      <c r="D2433" s="28" t="s">
        <v>199</v>
      </c>
      <c r="E2433" s="29" t="s">
        <v>199</v>
      </c>
      <c r="F2433" s="29" t="s">
        <v>199</v>
      </c>
      <c r="G2433" s="29" t="s">
        <v>199</v>
      </c>
      <c r="H2433" s="29">
        <v>80101500</v>
      </c>
      <c r="I2433" s="29" t="s">
        <v>408</v>
      </c>
      <c r="J2433" s="29" t="s">
        <v>430</v>
      </c>
      <c r="K2433" s="29" t="s">
        <v>1749</v>
      </c>
      <c r="L2433" s="30" t="s">
        <v>146</v>
      </c>
      <c r="M2433" s="30" t="s">
        <v>146</v>
      </c>
      <c r="N2433" s="30">
        <v>3</v>
      </c>
      <c r="O2433" s="30" t="s">
        <v>199</v>
      </c>
      <c r="P2433" s="30" t="s">
        <v>4446</v>
      </c>
      <c r="Q2433" s="31">
        <v>30794303.333333332</v>
      </c>
      <c r="R2433" s="31">
        <v>27714873</v>
      </c>
      <c r="S2433" s="30" t="s">
        <v>216</v>
      </c>
      <c r="T2433" s="30" t="s">
        <v>217</v>
      </c>
      <c r="U2433" s="29" t="s">
        <v>466</v>
      </c>
      <c r="V2433" s="29" t="s">
        <v>334</v>
      </c>
      <c r="W2433" s="29" t="s">
        <v>334</v>
      </c>
      <c r="X2433" s="29" t="s">
        <v>206</v>
      </c>
      <c r="Y2433" s="29" t="s">
        <v>211</v>
      </c>
      <c r="Z2433" s="29" t="s">
        <v>468</v>
      </c>
      <c r="AA2433" s="32">
        <v>27714873</v>
      </c>
      <c r="AB2433" s="32">
        <v>0</v>
      </c>
      <c r="AC2433" s="32">
        <v>0</v>
      </c>
      <c r="AD2433" s="32">
        <v>9238291</v>
      </c>
      <c r="AE2433" s="32">
        <v>0</v>
      </c>
      <c r="AF2433" s="32">
        <v>9238291</v>
      </c>
      <c r="AG2433" s="32">
        <v>0</v>
      </c>
      <c r="AH2433" s="32">
        <v>9238291</v>
      </c>
      <c r="AI2433" s="32">
        <v>0</v>
      </c>
      <c r="AJ2433" s="32">
        <v>0</v>
      </c>
      <c r="AK2433" s="32">
        <v>0</v>
      </c>
      <c r="AL2433" s="32">
        <v>0</v>
      </c>
      <c r="AM2433" s="32">
        <v>0</v>
      </c>
      <c r="AN2433" s="32">
        <v>0</v>
      </c>
      <c r="AO2433" s="32">
        <v>0</v>
      </c>
      <c r="AP2433" s="32">
        <v>0</v>
      </c>
      <c r="AQ2433" s="32">
        <v>0</v>
      </c>
      <c r="AR2433" s="32">
        <v>0</v>
      </c>
      <c r="AS2433" s="32">
        <v>0</v>
      </c>
      <c r="AT2433" s="32">
        <v>0</v>
      </c>
      <c r="AU2433" s="32">
        <v>0</v>
      </c>
      <c r="AV2433" s="32">
        <v>0</v>
      </c>
      <c r="AW2433" s="32">
        <v>0</v>
      </c>
      <c r="AX2433" s="32">
        <v>0</v>
      </c>
      <c r="AZ2433" s="13" t="str">
        <f t="shared" si="187"/>
        <v>OK</v>
      </c>
      <c r="BA2433" s="13" t="str">
        <f t="shared" si="188"/>
        <v>OK</v>
      </c>
      <c r="BB2433" s="7">
        <f t="shared" si="189"/>
        <v>0</v>
      </c>
      <c r="BC2433" s="14">
        <f t="shared" si="190"/>
        <v>27714873</v>
      </c>
      <c r="BD2433" s="14">
        <f t="shared" si="190"/>
        <v>27714873</v>
      </c>
      <c r="BE2433" s="7">
        <f t="shared" si="191"/>
        <v>0</v>
      </c>
      <c r="BF2433" s="7">
        <f t="shared" si="191"/>
        <v>0</v>
      </c>
      <c r="BJ2433" s="2"/>
      <c r="BK2433" s="2"/>
      <c r="BL2433" s="2"/>
      <c r="BM2433" s="2"/>
      <c r="BN2433" s="2"/>
      <c r="BO2433" s="2"/>
      <c r="BP2433" s="2"/>
      <c r="BQ2433" s="2"/>
      <c r="BR2433" s="2"/>
    </row>
    <row r="2434" spans="1:70" s="3" customFormat="1" ht="114">
      <c r="A2434" s="2"/>
      <c r="B2434" s="28" t="s">
        <v>4655</v>
      </c>
      <c r="C2434" s="28" t="s">
        <v>4803</v>
      </c>
      <c r="D2434" s="28" t="s">
        <v>199</v>
      </c>
      <c r="E2434" s="29" t="s">
        <v>199</v>
      </c>
      <c r="F2434" s="29" t="s">
        <v>199</v>
      </c>
      <c r="G2434" s="29" t="s">
        <v>199</v>
      </c>
      <c r="H2434" s="29">
        <v>80101500</v>
      </c>
      <c r="I2434" s="29" t="s">
        <v>408</v>
      </c>
      <c r="J2434" s="29" t="s">
        <v>430</v>
      </c>
      <c r="K2434" s="29" t="s">
        <v>1750</v>
      </c>
      <c r="L2434" s="30" t="s">
        <v>146</v>
      </c>
      <c r="M2434" s="30" t="s">
        <v>146</v>
      </c>
      <c r="N2434" s="30">
        <v>3</v>
      </c>
      <c r="O2434" s="30" t="s">
        <v>199</v>
      </c>
      <c r="P2434" s="30" t="s">
        <v>4446</v>
      </c>
      <c r="Q2434" s="31">
        <v>9447250</v>
      </c>
      <c r="R2434" s="31">
        <v>8502525</v>
      </c>
      <c r="S2434" s="30" t="s">
        <v>216</v>
      </c>
      <c r="T2434" s="30" t="s">
        <v>217</v>
      </c>
      <c r="U2434" s="29" t="s">
        <v>466</v>
      </c>
      <c r="V2434" s="29" t="s">
        <v>334</v>
      </c>
      <c r="W2434" s="29" t="s">
        <v>334</v>
      </c>
      <c r="X2434" s="29" t="s">
        <v>206</v>
      </c>
      <c r="Y2434" s="29" t="s">
        <v>211</v>
      </c>
      <c r="Z2434" s="29" t="s">
        <v>468</v>
      </c>
      <c r="AA2434" s="32">
        <v>8502525</v>
      </c>
      <c r="AB2434" s="32">
        <v>0</v>
      </c>
      <c r="AC2434" s="32">
        <v>0</v>
      </c>
      <c r="AD2434" s="32">
        <v>2834175</v>
      </c>
      <c r="AE2434" s="32">
        <v>0</v>
      </c>
      <c r="AF2434" s="32">
        <v>2834175</v>
      </c>
      <c r="AG2434" s="32">
        <v>0</v>
      </c>
      <c r="AH2434" s="32">
        <v>2834175</v>
      </c>
      <c r="AI2434" s="32">
        <v>0</v>
      </c>
      <c r="AJ2434" s="32">
        <v>0</v>
      </c>
      <c r="AK2434" s="32">
        <v>0</v>
      </c>
      <c r="AL2434" s="32">
        <v>0</v>
      </c>
      <c r="AM2434" s="32">
        <v>0</v>
      </c>
      <c r="AN2434" s="32">
        <v>0</v>
      </c>
      <c r="AO2434" s="32">
        <v>0</v>
      </c>
      <c r="AP2434" s="32">
        <v>0</v>
      </c>
      <c r="AQ2434" s="32">
        <v>0</v>
      </c>
      <c r="AR2434" s="32">
        <v>0</v>
      </c>
      <c r="AS2434" s="32">
        <v>0</v>
      </c>
      <c r="AT2434" s="32">
        <v>0</v>
      </c>
      <c r="AU2434" s="32">
        <v>0</v>
      </c>
      <c r="AV2434" s="32">
        <v>0</v>
      </c>
      <c r="AW2434" s="32">
        <v>0</v>
      </c>
      <c r="AX2434" s="32">
        <v>0</v>
      </c>
      <c r="AZ2434" s="13" t="str">
        <f t="shared" si="187"/>
        <v>OK</v>
      </c>
      <c r="BA2434" s="13" t="str">
        <f t="shared" si="188"/>
        <v>OK</v>
      </c>
      <c r="BB2434" s="7">
        <f t="shared" si="189"/>
        <v>0</v>
      </c>
      <c r="BC2434" s="14">
        <f t="shared" si="190"/>
        <v>8502525</v>
      </c>
      <c r="BD2434" s="14">
        <f t="shared" si="190"/>
        <v>8502525</v>
      </c>
      <c r="BE2434" s="7">
        <f t="shared" si="191"/>
        <v>0</v>
      </c>
      <c r="BF2434" s="7">
        <f t="shared" si="191"/>
        <v>0</v>
      </c>
      <c r="BJ2434" s="2"/>
      <c r="BK2434" s="2"/>
      <c r="BL2434" s="2"/>
      <c r="BM2434" s="2"/>
      <c r="BN2434" s="2"/>
      <c r="BO2434" s="2"/>
      <c r="BP2434" s="2"/>
      <c r="BQ2434" s="2"/>
      <c r="BR2434" s="2"/>
    </row>
    <row r="2435" spans="1:70" s="3" customFormat="1" ht="128.25">
      <c r="A2435" s="2"/>
      <c r="B2435" s="28" t="s">
        <v>4656</v>
      </c>
      <c r="C2435" s="28" t="s">
        <v>4803</v>
      </c>
      <c r="D2435" s="28" t="s">
        <v>199</v>
      </c>
      <c r="E2435" s="29" t="s">
        <v>199</v>
      </c>
      <c r="F2435" s="29" t="s">
        <v>199</v>
      </c>
      <c r="G2435" s="29" t="s">
        <v>199</v>
      </c>
      <c r="H2435" s="29">
        <v>80101500</v>
      </c>
      <c r="I2435" s="29" t="s">
        <v>408</v>
      </c>
      <c r="J2435" s="29" t="s">
        <v>430</v>
      </c>
      <c r="K2435" s="29" t="s">
        <v>1751</v>
      </c>
      <c r="L2435" s="30" t="s">
        <v>146</v>
      </c>
      <c r="M2435" s="30" t="s">
        <v>146</v>
      </c>
      <c r="N2435" s="30">
        <v>3</v>
      </c>
      <c r="O2435" s="30" t="s">
        <v>199</v>
      </c>
      <c r="P2435" s="30" t="s">
        <v>4446</v>
      </c>
      <c r="Q2435" s="31">
        <v>9447250</v>
      </c>
      <c r="R2435" s="31">
        <v>8502525</v>
      </c>
      <c r="S2435" s="30" t="s">
        <v>216</v>
      </c>
      <c r="T2435" s="30" t="s">
        <v>217</v>
      </c>
      <c r="U2435" s="29" t="s">
        <v>466</v>
      </c>
      <c r="V2435" s="29" t="s">
        <v>334</v>
      </c>
      <c r="W2435" s="29" t="s">
        <v>334</v>
      </c>
      <c r="X2435" s="29" t="s">
        <v>206</v>
      </c>
      <c r="Y2435" s="29" t="s">
        <v>211</v>
      </c>
      <c r="Z2435" s="29" t="s">
        <v>468</v>
      </c>
      <c r="AA2435" s="32">
        <v>8502525</v>
      </c>
      <c r="AB2435" s="32">
        <v>0</v>
      </c>
      <c r="AC2435" s="32">
        <v>0</v>
      </c>
      <c r="AD2435" s="32">
        <v>2834175</v>
      </c>
      <c r="AE2435" s="32">
        <v>0</v>
      </c>
      <c r="AF2435" s="32">
        <v>2834175</v>
      </c>
      <c r="AG2435" s="32">
        <v>0</v>
      </c>
      <c r="AH2435" s="32">
        <v>2834175</v>
      </c>
      <c r="AI2435" s="32">
        <v>0</v>
      </c>
      <c r="AJ2435" s="32">
        <v>0</v>
      </c>
      <c r="AK2435" s="32">
        <v>0</v>
      </c>
      <c r="AL2435" s="32">
        <v>0</v>
      </c>
      <c r="AM2435" s="32">
        <v>0</v>
      </c>
      <c r="AN2435" s="32">
        <v>0</v>
      </c>
      <c r="AO2435" s="32">
        <v>0</v>
      </c>
      <c r="AP2435" s="32">
        <v>0</v>
      </c>
      <c r="AQ2435" s="32">
        <v>0</v>
      </c>
      <c r="AR2435" s="32">
        <v>0</v>
      </c>
      <c r="AS2435" s="32">
        <v>0</v>
      </c>
      <c r="AT2435" s="32">
        <v>0</v>
      </c>
      <c r="AU2435" s="32">
        <v>0</v>
      </c>
      <c r="AV2435" s="32">
        <v>0</v>
      </c>
      <c r="AW2435" s="32">
        <v>0</v>
      </c>
      <c r="AX2435" s="32">
        <v>0</v>
      </c>
      <c r="AZ2435" s="13" t="str">
        <f t="shared" si="187"/>
        <v>OK</v>
      </c>
      <c r="BA2435" s="13" t="str">
        <f t="shared" si="188"/>
        <v>OK</v>
      </c>
      <c r="BB2435" s="7">
        <f t="shared" si="189"/>
        <v>0</v>
      </c>
      <c r="BC2435" s="14">
        <f t="shared" si="190"/>
        <v>8502525</v>
      </c>
      <c r="BD2435" s="14">
        <f t="shared" si="190"/>
        <v>8502525</v>
      </c>
      <c r="BE2435" s="7">
        <f t="shared" si="191"/>
        <v>0</v>
      </c>
      <c r="BF2435" s="7">
        <f t="shared" si="191"/>
        <v>0</v>
      </c>
      <c r="BJ2435" s="2"/>
      <c r="BK2435" s="2"/>
      <c r="BL2435" s="2"/>
      <c r="BM2435" s="2"/>
      <c r="BN2435" s="2"/>
      <c r="BO2435" s="2"/>
      <c r="BP2435" s="2"/>
      <c r="BQ2435" s="2"/>
      <c r="BR2435" s="2"/>
    </row>
    <row r="2436" spans="1:70" s="3" customFormat="1" ht="99.75">
      <c r="A2436" s="2"/>
      <c r="B2436" s="28" t="s">
        <v>4657</v>
      </c>
      <c r="C2436" s="28" t="s">
        <v>4803</v>
      </c>
      <c r="D2436" s="28" t="s">
        <v>199</v>
      </c>
      <c r="E2436" s="29" t="s">
        <v>199</v>
      </c>
      <c r="F2436" s="29" t="s">
        <v>199</v>
      </c>
      <c r="G2436" s="29" t="s">
        <v>199</v>
      </c>
      <c r="H2436" s="29">
        <v>80101500</v>
      </c>
      <c r="I2436" s="29" t="s">
        <v>408</v>
      </c>
      <c r="J2436" s="29" t="s">
        <v>430</v>
      </c>
      <c r="K2436" s="29" t="s">
        <v>1749</v>
      </c>
      <c r="L2436" s="30" t="s">
        <v>146</v>
      </c>
      <c r="M2436" s="30" t="s">
        <v>146</v>
      </c>
      <c r="N2436" s="30">
        <v>3</v>
      </c>
      <c r="O2436" s="30" t="s">
        <v>199</v>
      </c>
      <c r="P2436" s="30" t="s">
        <v>4446</v>
      </c>
      <c r="Q2436" s="31">
        <v>30794303.333333332</v>
      </c>
      <c r="R2436" s="31">
        <v>27714873</v>
      </c>
      <c r="S2436" s="30" t="s">
        <v>216</v>
      </c>
      <c r="T2436" s="30" t="s">
        <v>217</v>
      </c>
      <c r="U2436" s="29" t="s">
        <v>466</v>
      </c>
      <c r="V2436" s="29" t="s">
        <v>334</v>
      </c>
      <c r="W2436" s="29" t="s">
        <v>334</v>
      </c>
      <c r="X2436" s="29" t="s">
        <v>206</v>
      </c>
      <c r="Y2436" s="29" t="s">
        <v>211</v>
      </c>
      <c r="Z2436" s="29" t="s">
        <v>468</v>
      </c>
      <c r="AA2436" s="32">
        <v>27714873</v>
      </c>
      <c r="AB2436" s="32">
        <v>0</v>
      </c>
      <c r="AC2436" s="32">
        <v>0</v>
      </c>
      <c r="AD2436" s="32">
        <v>9238291</v>
      </c>
      <c r="AE2436" s="32">
        <v>0</v>
      </c>
      <c r="AF2436" s="32">
        <v>9238291</v>
      </c>
      <c r="AG2436" s="32">
        <v>0</v>
      </c>
      <c r="AH2436" s="32">
        <v>9238291</v>
      </c>
      <c r="AI2436" s="32">
        <v>0</v>
      </c>
      <c r="AJ2436" s="32">
        <v>0</v>
      </c>
      <c r="AK2436" s="32">
        <v>0</v>
      </c>
      <c r="AL2436" s="32">
        <v>0</v>
      </c>
      <c r="AM2436" s="32">
        <v>0</v>
      </c>
      <c r="AN2436" s="32">
        <v>0</v>
      </c>
      <c r="AO2436" s="32">
        <v>0</v>
      </c>
      <c r="AP2436" s="32">
        <v>0</v>
      </c>
      <c r="AQ2436" s="32">
        <v>0</v>
      </c>
      <c r="AR2436" s="32">
        <v>0</v>
      </c>
      <c r="AS2436" s="32">
        <v>0</v>
      </c>
      <c r="AT2436" s="32">
        <v>0</v>
      </c>
      <c r="AU2436" s="32">
        <v>0</v>
      </c>
      <c r="AV2436" s="32">
        <v>0</v>
      </c>
      <c r="AW2436" s="32">
        <v>0</v>
      </c>
      <c r="AX2436" s="32">
        <v>0</v>
      </c>
      <c r="AZ2436" s="13" t="str">
        <f t="shared" ref="AZ2436:AZ2440" si="192">IF(OR($R2436&lt;&gt;"",SUM(AA2436:AX2436)&lt;&gt;0),IF(R2436=BC2436,"OK",IF(R2436&gt;BC2436,"Valor estimado supera a Compromisos en "&amp;DOLLAR(R2436-BC2436),"Compromisos superan al Valor estimado en "&amp;DOLLAR(BC2436-R2436))),"")</f>
        <v>OK</v>
      </c>
      <c r="BA2436" s="13" t="str">
        <f t="shared" si="188"/>
        <v>OK</v>
      </c>
      <c r="BB2436" s="7">
        <f t="shared" si="189"/>
        <v>0</v>
      </c>
      <c r="BC2436" s="14">
        <f t="shared" si="190"/>
        <v>27714873</v>
      </c>
      <c r="BD2436" s="14">
        <f t="shared" si="190"/>
        <v>27714873</v>
      </c>
      <c r="BE2436" s="7">
        <f t="shared" si="191"/>
        <v>0</v>
      </c>
      <c r="BF2436" s="7">
        <f t="shared" si="191"/>
        <v>0</v>
      </c>
      <c r="BJ2436" s="2"/>
      <c r="BK2436" s="2"/>
      <c r="BL2436" s="2"/>
      <c r="BM2436" s="2"/>
      <c r="BN2436" s="2"/>
      <c r="BO2436" s="2"/>
      <c r="BP2436" s="2"/>
      <c r="BQ2436" s="2"/>
      <c r="BR2436" s="2"/>
    </row>
    <row r="2437" spans="1:70" s="3" customFormat="1" ht="128.25">
      <c r="A2437" s="2"/>
      <c r="B2437" s="28" t="s">
        <v>4658</v>
      </c>
      <c r="C2437" s="28" t="s">
        <v>4803</v>
      </c>
      <c r="D2437" s="28" t="s">
        <v>199</v>
      </c>
      <c r="E2437" s="29" t="s">
        <v>199</v>
      </c>
      <c r="F2437" s="29" t="s">
        <v>199</v>
      </c>
      <c r="G2437" s="29" t="s">
        <v>199</v>
      </c>
      <c r="H2437" s="29">
        <v>80101500</v>
      </c>
      <c r="I2437" s="29" t="s">
        <v>408</v>
      </c>
      <c r="J2437" s="29" t="s">
        <v>430</v>
      </c>
      <c r="K2437" s="29" t="s">
        <v>1752</v>
      </c>
      <c r="L2437" s="30" t="s">
        <v>146</v>
      </c>
      <c r="M2437" s="30" t="s">
        <v>146</v>
      </c>
      <c r="N2437" s="30">
        <v>3</v>
      </c>
      <c r="O2437" s="30" t="s">
        <v>199</v>
      </c>
      <c r="P2437" s="30" t="s">
        <v>4446</v>
      </c>
      <c r="Q2437" s="31">
        <v>26700000</v>
      </c>
      <c r="R2437" s="31">
        <v>24030000</v>
      </c>
      <c r="S2437" s="30" t="s">
        <v>216</v>
      </c>
      <c r="T2437" s="30" t="s">
        <v>217</v>
      </c>
      <c r="U2437" s="29" t="s">
        <v>466</v>
      </c>
      <c r="V2437" s="29" t="s">
        <v>334</v>
      </c>
      <c r="W2437" s="29" t="s">
        <v>334</v>
      </c>
      <c r="X2437" s="29" t="s">
        <v>206</v>
      </c>
      <c r="Y2437" s="29" t="s">
        <v>211</v>
      </c>
      <c r="Z2437" s="29" t="s">
        <v>468</v>
      </c>
      <c r="AA2437" s="32">
        <v>24030000</v>
      </c>
      <c r="AB2437" s="32">
        <v>0</v>
      </c>
      <c r="AC2437" s="32">
        <v>0</v>
      </c>
      <c r="AD2437" s="32">
        <v>8010000</v>
      </c>
      <c r="AE2437" s="32">
        <v>0</v>
      </c>
      <c r="AF2437" s="32">
        <v>8010000</v>
      </c>
      <c r="AG2437" s="32">
        <v>0</v>
      </c>
      <c r="AH2437" s="32">
        <v>8010000</v>
      </c>
      <c r="AI2437" s="32">
        <v>0</v>
      </c>
      <c r="AJ2437" s="32">
        <v>0</v>
      </c>
      <c r="AK2437" s="32">
        <v>0</v>
      </c>
      <c r="AL2437" s="32">
        <v>0</v>
      </c>
      <c r="AM2437" s="32">
        <v>0</v>
      </c>
      <c r="AN2437" s="32">
        <v>0</v>
      </c>
      <c r="AO2437" s="32">
        <v>0</v>
      </c>
      <c r="AP2437" s="32">
        <v>0</v>
      </c>
      <c r="AQ2437" s="32">
        <v>0</v>
      </c>
      <c r="AR2437" s="32">
        <v>0</v>
      </c>
      <c r="AS2437" s="32">
        <v>0</v>
      </c>
      <c r="AT2437" s="32">
        <v>0</v>
      </c>
      <c r="AU2437" s="32">
        <v>0</v>
      </c>
      <c r="AV2437" s="32">
        <v>0</v>
      </c>
      <c r="AW2437" s="32">
        <v>0</v>
      </c>
      <c r="AX2437" s="32">
        <v>0</v>
      </c>
      <c r="AZ2437" s="13" t="str">
        <f t="shared" si="192"/>
        <v>OK</v>
      </c>
      <c r="BA2437" s="13" t="str">
        <f t="shared" ref="BA2437:BA2500" si="193">IF(OR($R2437&lt;&gt;"",SUM(AA2437:AX2437)&lt;&gt;0),IF(R2437=BD2437,"OK",IF(R2437&gt;BD2437,"Valor estimado supera a Obligaciones en "&amp;DOLLAR(R2437-BD2437),"Obligaciones superan al Valor estimado en "&amp;DOLLAR(BD2437-R2437))),"")</f>
        <v>OK</v>
      </c>
      <c r="BB2437" s="7">
        <f t="shared" ref="BB2437:BB2500" si="194">+IF(B2437&lt;&gt;"",COUNTBLANK(E2437:AX2437),0)</f>
        <v>0</v>
      </c>
      <c r="BC2437" s="14">
        <f t="shared" si="190"/>
        <v>24030000</v>
      </c>
      <c r="BD2437" s="14">
        <f t="shared" si="190"/>
        <v>24030000</v>
      </c>
      <c r="BE2437" s="7">
        <f t="shared" si="191"/>
        <v>0</v>
      </c>
      <c r="BF2437" s="7">
        <f t="shared" si="191"/>
        <v>0</v>
      </c>
      <c r="BJ2437" s="2"/>
      <c r="BK2437" s="2"/>
      <c r="BL2437" s="2"/>
      <c r="BM2437" s="2"/>
      <c r="BN2437" s="2"/>
      <c r="BO2437" s="2"/>
      <c r="BP2437" s="2"/>
      <c r="BQ2437" s="2"/>
      <c r="BR2437" s="2"/>
    </row>
    <row r="2438" spans="1:70" s="3" customFormat="1" ht="128.25">
      <c r="A2438" s="2"/>
      <c r="B2438" s="28" t="s">
        <v>4659</v>
      </c>
      <c r="C2438" s="28" t="s">
        <v>4803</v>
      </c>
      <c r="D2438" s="28" t="s">
        <v>199</v>
      </c>
      <c r="E2438" s="29" t="s">
        <v>199</v>
      </c>
      <c r="F2438" s="29" t="s">
        <v>199</v>
      </c>
      <c r="G2438" s="29" t="s">
        <v>199</v>
      </c>
      <c r="H2438" s="29">
        <v>80101500</v>
      </c>
      <c r="I2438" s="29" t="s">
        <v>408</v>
      </c>
      <c r="J2438" s="29" t="s">
        <v>430</v>
      </c>
      <c r="K2438" s="29" t="s">
        <v>1753</v>
      </c>
      <c r="L2438" s="30" t="s">
        <v>146</v>
      </c>
      <c r="M2438" s="30" t="s">
        <v>146</v>
      </c>
      <c r="N2438" s="30">
        <v>3</v>
      </c>
      <c r="O2438" s="30" t="s">
        <v>199</v>
      </c>
      <c r="P2438" s="30" t="s">
        <v>4446</v>
      </c>
      <c r="Q2438" s="31">
        <v>23634920</v>
      </c>
      <c r="R2438" s="31">
        <v>21271428</v>
      </c>
      <c r="S2438" s="30" t="s">
        <v>216</v>
      </c>
      <c r="T2438" s="30" t="s">
        <v>217</v>
      </c>
      <c r="U2438" s="29" t="s">
        <v>466</v>
      </c>
      <c r="V2438" s="29" t="s">
        <v>334</v>
      </c>
      <c r="W2438" s="29" t="s">
        <v>334</v>
      </c>
      <c r="X2438" s="29" t="s">
        <v>206</v>
      </c>
      <c r="Y2438" s="29" t="s">
        <v>211</v>
      </c>
      <c r="Z2438" s="29" t="s">
        <v>468</v>
      </c>
      <c r="AA2438" s="32">
        <v>21271428</v>
      </c>
      <c r="AB2438" s="32">
        <v>0</v>
      </c>
      <c r="AC2438" s="32">
        <v>0</v>
      </c>
      <c r="AD2438" s="32">
        <v>7090476</v>
      </c>
      <c r="AE2438" s="32">
        <v>0</v>
      </c>
      <c r="AF2438" s="32">
        <v>7090476</v>
      </c>
      <c r="AG2438" s="32">
        <v>0</v>
      </c>
      <c r="AH2438" s="32">
        <v>7090476</v>
      </c>
      <c r="AI2438" s="32">
        <v>0</v>
      </c>
      <c r="AJ2438" s="32">
        <v>0</v>
      </c>
      <c r="AK2438" s="32">
        <v>0</v>
      </c>
      <c r="AL2438" s="32">
        <v>0</v>
      </c>
      <c r="AM2438" s="32">
        <v>0</v>
      </c>
      <c r="AN2438" s="32">
        <v>0</v>
      </c>
      <c r="AO2438" s="32">
        <v>0</v>
      </c>
      <c r="AP2438" s="32">
        <v>0</v>
      </c>
      <c r="AQ2438" s="32">
        <v>0</v>
      </c>
      <c r="AR2438" s="32">
        <v>0</v>
      </c>
      <c r="AS2438" s="32">
        <v>0</v>
      </c>
      <c r="AT2438" s="32">
        <v>0</v>
      </c>
      <c r="AU2438" s="32">
        <v>0</v>
      </c>
      <c r="AV2438" s="32">
        <v>0</v>
      </c>
      <c r="AW2438" s="32">
        <v>0</v>
      </c>
      <c r="AX2438" s="32">
        <v>0</v>
      </c>
      <c r="AZ2438" s="13" t="str">
        <f t="shared" si="192"/>
        <v>OK</v>
      </c>
      <c r="BA2438" s="13" t="str">
        <f t="shared" si="193"/>
        <v>OK</v>
      </c>
      <c r="BB2438" s="7">
        <f t="shared" si="194"/>
        <v>0</v>
      </c>
      <c r="BC2438" s="14">
        <f t="shared" si="190"/>
        <v>21271428</v>
      </c>
      <c r="BD2438" s="14">
        <f t="shared" si="190"/>
        <v>21271428</v>
      </c>
      <c r="BE2438" s="7">
        <f t="shared" si="191"/>
        <v>0</v>
      </c>
      <c r="BF2438" s="7">
        <f t="shared" si="191"/>
        <v>0</v>
      </c>
      <c r="BJ2438" s="2"/>
      <c r="BK2438" s="2"/>
      <c r="BL2438" s="2"/>
      <c r="BM2438" s="2"/>
      <c r="BN2438" s="2"/>
      <c r="BO2438" s="2"/>
      <c r="BP2438" s="2"/>
      <c r="BQ2438" s="2"/>
      <c r="BR2438" s="2"/>
    </row>
    <row r="2439" spans="1:70" s="3" customFormat="1" ht="114">
      <c r="A2439" s="2"/>
      <c r="B2439" s="28" t="s">
        <v>4660</v>
      </c>
      <c r="C2439" s="28" t="s">
        <v>4803</v>
      </c>
      <c r="D2439" s="28" t="s">
        <v>199</v>
      </c>
      <c r="E2439" s="29" t="s">
        <v>199</v>
      </c>
      <c r="F2439" s="29" t="s">
        <v>199</v>
      </c>
      <c r="G2439" s="29" t="s">
        <v>199</v>
      </c>
      <c r="H2439" s="29">
        <v>80101500</v>
      </c>
      <c r="I2439" s="29" t="s">
        <v>408</v>
      </c>
      <c r="J2439" s="29" t="s">
        <v>430</v>
      </c>
      <c r="K2439" s="29" t="s">
        <v>1754</v>
      </c>
      <c r="L2439" s="30" t="s">
        <v>146</v>
      </c>
      <c r="M2439" s="30" t="s">
        <v>146</v>
      </c>
      <c r="N2439" s="30">
        <v>3</v>
      </c>
      <c r="O2439" s="30" t="s">
        <v>199</v>
      </c>
      <c r="P2439" s="30" t="s">
        <v>4446</v>
      </c>
      <c r="Q2439" s="31">
        <v>31166667</v>
      </c>
      <c r="R2439" s="31">
        <v>28050000</v>
      </c>
      <c r="S2439" s="30" t="s">
        <v>216</v>
      </c>
      <c r="T2439" s="30" t="s">
        <v>217</v>
      </c>
      <c r="U2439" s="29" t="s">
        <v>466</v>
      </c>
      <c r="V2439" s="29" t="s">
        <v>334</v>
      </c>
      <c r="W2439" s="29" t="s">
        <v>334</v>
      </c>
      <c r="X2439" s="29" t="s">
        <v>206</v>
      </c>
      <c r="Y2439" s="29" t="s">
        <v>211</v>
      </c>
      <c r="Z2439" s="29" t="s">
        <v>468</v>
      </c>
      <c r="AA2439" s="32">
        <v>28050000</v>
      </c>
      <c r="AB2439" s="32">
        <v>0</v>
      </c>
      <c r="AC2439" s="32">
        <v>0</v>
      </c>
      <c r="AD2439" s="32">
        <v>9350000</v>
      </c>
      <c r="AE2439" s="32">
        <v>0</v>
      </c>
      <c r="AF2439" s="32">
        <v>9350000</v>
      </c>
      <c r="AG2439" s="32">
        <v>0</v>
      </c>
      <c r="AH2439" s="32">
        <v>9350000</v>
      </c>
      <c r="AI2439" s="32">
        <v>0</v>
      </c>
      <c r="AJ2439" s="32">
        <v>0</v>
      </c>
      <c r="AK2439" s="32">
        <v>0</v>
      </c>
      <c r="AL2439" s="32">
        <v>0</v>
      </c>
      <c r="AM2439" s="32">
        <v>0</v>
      </c>
      <c r="AN2439" s="32">
        <v>0</v>
      </c>
      <c r="AO2439" s="32">
        <v>0</v>
      </c>
      <c r="AP2439" s="32">
        <v>0</v>
      </c>
      <c r="AQ2439" s="32">
        <v>0</v>
      </c>
      <c r="AR2439" s="32">
        <v>0</v>
      </c>
      <c r="AS2439" s="32">
        <v>0</v>
      </c>
      <c r="AT2439" s="32">
        <v>0</v>
      </c>
      <c r="AU2439" s="32">
        <v>0</v>
      </c>
      <c r="AV2439" s="32">
        <v>0</v>
      </c>
      <c r="AW2439" s="32">
        <v>0</v>
      </c>
      <c r="AX2439" s="32">
        <v>0</v>
      </c>
      <c r="AZ2439" s="13" t="str">
        <f t="shared" si="192"/>
        <v>OK</v>
      </c>
      <c r="BA2439" s="13" t="str">
        <f t="shared" si="193"/>
        <v>OK</v>
      </c>
      <c r="BB2439" s="7">
        <f t="shared" si="194"/>
        <v>0</v>
      </c>
      <c r="BC2439" s="14">
        <f t="shared" si="190"/>
        <v>28050000</v>
      </c>
      <c r="BD2439" s="14">
        <f t="shared" si="190"/>
        <v>28050000</v>
      </c>
      <c r="BE2439" s="7">
        <f t="shared" si="191"/>
        <v>0</v>
      </c>
      <c r="BF2439" s="7">
        <f t="shared" si="191"/>
        <v>0</v>
      </c>
      <c r="BJ2439" s="2"/>
      <c r="BK2439" s="2"/>
      <c r="BL2439" s="2"/>
      <c r="BM2439" s="2"/>
      <c r="BN2439" s="2"/>
      <c r="BO2439" s="2"/>
      <c r="BP2439" s="2"/>
      <c r="BQ2439" s="2"/>
      <c r="BR2439" s="2"/>
    </row>
    <row r="2440" spans="1:70" s="3" customFormat="1" ht="99.75">
      <c r="A2440" s="2"/>
      <c r="B2440" s="28" t="s">
        <v>4661</v>
      </c>
      <c r="C2440" s="28" t="s">
        <v>4803</v>
      </c>
      <c r="D2440" s="28" t="s">
        <v>199</v>
      </c>
      <c r="E2440" s="29" t="s">
        <v>199</v>
      </c>
      <c r="F2440" s="29" t="s">
        <v>199</v>
      </c>
      <c r="G2440" s="29" t="s">
        <v>199</v>
      </c>
      <c r="H2440" s="29">
        <v>80101500</v>
      </c>
      <c r="I2440" s="29" t="s">
        <v>408</v>
      </c>
      <c r="J2440" s="29" t="s">
        <v>430</v>
      </c>
      <c r="K2440" s="29" t="s">
        <v>1755</v>
      </c>
      <c r="L2440" s="30" t="s">
        <v>146</v>
      </c>
      <c r="M2440" s="30" t="s">
        <v>146</v>
      </c>
      <c r="N2440" s="30">
        <v>3</v>
      </c>
      <c r="O2440" s="30" t="s">
        <v>199</v>
      </c>
      <c r="P2440" s="30" t="s">
        <v>4446</v>
      </c>
      <c r="Q2440" s="31">
        <v>31166667</v>
      </c>
      <c r="R2440" s="31">
        <v>28050000</v>
      </c>
      <c r="S2440" s="30" t="s">
        <v>216</v>
      </c>
      <c r="T2440" s="30" t="s">
        <v>217</v>
      </c>
      <c r="U2440" s="29" t="s">
        <v>466</v>
      </c>
      <c r="V2440" s="29" t="s">
        <v>334</v>
      </c>
      <c r="W2440" s="29" t="s">
        <v>334</v>
      </c>
      <c r="X2440" s="29" t="s">
        <v>206</v>
      </c>
      <c r="Y2440" s="29" t="s">
        <v>211</v>
      </c>
      <c r="Z2440" s="29" t="s">
        <v>468</v>
      </c>
      <c r="AA2440" s="32">
        <v>28050000</v>
      </c>
      <c r="AB2440" s="32">
        <v>0</v>
      </c>
      <c r="AC2440" s="32">
        <v>0</v>
      </c>
      <c r="AD2440" s="32">
        <v>9350000</v>
      </c>
      <c r="AE2440" s="32">
        <v>0</v>
      </c>
      <c r="AF2440" s="32">
        <v>9350000</v>
      </c>
      <c r="AG2440" s="32">
        <v>0</v>
      </c>
      <c r="AH2440" s="32">
        <v>9350000</v>
      </c>
      <c r="AI2440" s="32">
        <v>0</v>
      </c>
      <c r="AJ2440" s="32">
        <v>0</v>
      </c>
      <c r="AK2440" s="32">
        <v>0</v>
      </c>
      <c r="AL2440" s="32">
        <v>0</v>
      </c>
      <c r="AM2440" s="32">
        <v>0</v>
      </c>
      <c r="AN2440" s="32">
        <v>0</v>
      </c>
      <c r="AO2440" s="32">
        <v>0</v>
      </c>
      <c r="AP2440" s="32">
        <v>0</v>
      </c>
      <c r="AQ2440" s="32">
        <v>0</v>
      </c>
      <c r="AR2440" s="32">
        <v>0</v>
      </c>
      <c r="AS2440" s="32">
        <v>0</v>
      </c>
      <c r="AT2440" s="32">
        <v>0</v>
      </c>
      <c r="AU2440" s="32">
        <v>0</v>
      </c>
      <c r="AV2440" s="32">
        <v>0</v>
      </c>
      <c r="AW2440" s="32">
        <v>0</v>
      </c>
      <c r="AX2440" s="32">
        <v>0</v>
      </c>
      <c r="AZ2440" s="13" t="str">
        <f t="shared" si="192"/>
        <v>OK</v>
      </c>
      <c r="BA2440" s="13" t="str">
        <f t="shared" si="193"/>
        <v>OK</v>
      </c>
      <c r="BB2440" s="7">
        <f t="shared" si="194"/>
        <v>0</v>
      </c>
      <c r="BC2440" s="14">
        <f t="shared" si="190"/>
        <v>28050000</v>
      </c>
      <c r="BD2440" s="14">
        <f t="shared" si="190"/>
        <v>28050000</v>
      </c>
      <c r="BE2440" s="7">
        <f t="shared" si="191"/>
        <v>0</v>
      </c>
      <c r="BF2440" s="7">
        <f t="shared" si="191"/>
        <v>0</v>
      </c>
      <c r="BJ2440" s="2"/>
      <c r="BK2440" s="2"/>
      <c r="BL2440" s="2"/>
      <c r="BM2440" s="2"/>
      <c r="BN2440" s="2"/>
      <c r="BO2440" s="2"/>
      <c r="BP2440" s="2"/>
      <c r="BQ2440" s="2"/>
      <c r="BR2440" s="2"/>
    </row>
    <row r="2441" spans="1:70" s="3" customFormat="1" ht="99.75">
      <c r="A2441" s="2"/>
      <c r="B2441" s="28" t="s">
        <v>4662</v>
      </c>
      <c r="C2441" s="28" t="s">
        <v>4803</v>
      </c>
      <c r="D2441" s="28" t="s">
        <v>199</v>
      </c>
      <c r="E2441" s="29" t="s">
        <v>199</v>
      </c>
      <c r="F2441" s="29" t="s">
        <v>199</v>
      </c>
      <c r="G2441" s="29" t="s">
        <v>199</v>
      </c>
      <c r="H2441" s="29">
        <v>80101500</v>
      </c>
      <c r="I2441" s="29" t="s">
        <v>408</v>
      </c>
      <c r="J2441" s="29" t="s">
        <v>430</v>
      </c>
      <c r="K2441" s="29" t="s">
        <v>1756</v>
      </c>
      <c r="L2441" s="30" t="s">
        <v>146</v>
      </c>
      <c r="M2441" s="30" t="s">
        <v>146</v>
      </c>
      <c r="N2441" s="30">
        <v>3</v>
      </c>
      <c r="O2441" s="30" t="s">
        <v>199</v>
      </c>
      <c r="P2441" s="30" t="s">
        <v>4446</v>
      </c>
      <c r="Q2441" s="31">
        <v>22733333</v>
      </c>
      <c r="R2441" s="31">
        <v>20460000</v>
      </c>
      <c r="S2441" s="30" t="s">
        <v>216</v>
      </c>
      <c r="T2441" s="30" t="s">
        <v>217</v>
      </c>
      <c r="U2441" s="29" t="s">
        <v>466</v>
      </c>
      <c r="V2441" s="29" t="s">
        <v>334</v>
      </c>
      <c r="W2441" s="29" t="s">
        <v>334</v>
      </c>
      <c r="X2441" s="29" t="s">
        <v>206</v>
      </c>
      <c r="Y2441" s="29" t="s">
        <v>211</v>
      </c>
      <c r="Z2441" s="29" t="s">
        <v>468</v>
      </c>
      <c r="AA2441" s="32">
        <v>20460000</v>
      </c>
      <c r="AB2441" s="32">
        <v>0</v>
      </c>
      <c r="AC2441" s="32">
        <v>0</v>
      </c>
      <c r="AD2441" s="32">
        <v>6820000</v>
      </c>
      <c r="AE2441" s="32">
        <v>0</v>
      </c>
      <c r="AF2441" s="32">
        <v>6820000</v>
      </c>
      <c r="AG2441" s="32">
        <v>0</v>
      </c>
      <c r="AH2441" s="32">
        <v>6820000</v>
      </c>
      <c r="AI2441" s="32">
        <v>0</v>
      </c>
      <c r="AJ2441" s="32">
        <v>0</v>
      </c>
      <c r="AK2441" s="32">
        <v>0</v>
      </c>
      <c r="AL2441" s="32">
        <v>0</v>
      </c>
      <c r="AM2441" s="32">
        <v>0</v>
      </c>
      <c r="AN2441" s="32">
        <v>0</v>
      </c>
      <c r="AO2441" s="32">
        <v>0</v>
      </c>
      <c r="AP2441" s="32">
        <v>0</v>
      </c>
      <c r="AQ2441" s="32">
        <v>0</v>
      </c>
      <c r="AR2441" s="32">
        <v>0</v>
      </c>
      <c r="AS2441" s="32">
        <v>0</v>
      </c>
      <c r="AT2441" s="32">
        <v>0</v>
      </c>
      <c r="AU2441" s="32">
        <v>0</v>
      </c>
      <c r="AV2441" s="32">
        <v>0</v>
      </c>
      <c r="AW2441" s="32">
        <v>0</v>
      </c>
      <c r="AX2441" s="32">
        <v>0</v>
      </c>
      <c r="AZ2441" s="13" t="str">
        <f t="shared" ref="AZ2441:AZ2504" si="195">IF(OR($R2441&lt;&gt;"",SUM(AA2441:AX2441)&lt;&gt;0),IF(R2441=BC2441,"OK",IF(R2441&gt;BC2441,"Valor estimado supera a Compromisos en "&amp;DOLLAR(R2441-BC2441),"Compromisos superan al Valor estimado en "&amp;DOLLAR(BC2441-R2441))),"")</f>
        <v>OK</v>
      </c>
      <c r="BA2441" s="13" t="str">
        <f t="shared" si="193"/>
        <v>OK</v>
      </c>
      <c r="BB2441" s="7">
        <f t="shared" si="194"/>
        <v>0</v>
      </c>
      <c r="BC2441" s="14">
        <f t="shared" si="190"/>
        <v>20460000</v>
      </c>
      <c r="BD2441" s="14">
        <f t="shared" si="190"/>
        <v>20460000</v>
      </c>
      <c r="BE2441" s="7">
        <f t="shared" si="191"/>
        <v>0</v>
      </c>
      <c r="BF2441" s="7">
        <f t="shared" si="191"/>
        <v>0</v>
      </c>
      <c r="BJ2441" s="2"/>
      <c r="BK2441" s="2"/>
      <c r="BL2441" s="2"/>
      <c r="BM2441" s="2"/>
      <c r="BN2441" s="2"/>
      <c r="BO2441" s="2"/>
      <c r="BP2441" s="2"/>
      <c r="BQ2441" s="2"/>
      <c r="BR2441" s="2"/>
    </row>
    <row r="2442" spans="1:70" s="3" customFormat="1" ht="57">
      <c r="A2442" s="2"/>
      <c r="B2442" s="28" t="s">
        <v>4663</v>
      </c>
      <c r="C2442" s="28" t="s">
        <v>4803</v>
      </c>
      <c r="D2442" s="28" t="s">
        <v>199</v>
      </c>
      <c r="E2442" s="29" t="s">
        <v>199</v>
      </c>
      <c r="F2442" s="29" t="s">
        <v>199</v>
      </c>
      <c r="G2442" s="29" t="s">
        <v>199</v>
      </c>
      <c r="H2442" s="29">
        <v>80101500</v>
      </c>
      <c r="I2442" s="29" t="s">
        <v>408</v>
      </c>
      <c r="J2442" s="29" t="s">
        <v>441</v>
      </c>
      <c r="K2442" s="29" t="s">
        <v>1757</v>
      </c>
      <c r="L2442" s="30" t="s">
        <v>146</v>
      </c>
      <c r="M2442" s="30" t="s">
        <v>146</v>
      </c>
      <c r="N2442" s="30">
        <v>3</v>
      </c>
      <c r="O2442" s="30" t="s">
        <v>199</v>
      </c>
      <c r="P2442" s="30" t="s">
        <v>4446</v>
      </c>
      <c r="Q2442" s="31">
        <v>6016160</v>
      </c>
      <c r="R2442" s="31">
        <v>5414544</v>
      </c>
      <c r="S2442" s="30" t="s">
        <v>216</v>
      </c>
      <c r="T2442" s="30" t="s">
        <v>217</v>
      </c>
      <c r="U2442" s="29" t="s">
        <v>466</v>
      </c>
      <c r="V2442" s="29" t="s">
        <v>334</v>
      </c>
      <c r="W2442" s="29" t="s">
        <v>334</v>
      </c>
      <c r="X2442" s="29" t="s">
        <v>206</v>
      </c>
      <c r="Y2442" s="29" t="s">
        <v>211</v>
      </c>
      <c r="Z2442" s="29" t="s">
        <v>468</v>
      </c>
      <c r="AA2442" s="32">
        <v>5414544</v>
      </c>
      <c r="AB2442" s="32">
        <v>0</v>
      </c>
      <c r="AC2442" s="32">
        <v>0</v>
      </c>
      <c r="AD2442" s="32">
        <v>1804848</v>
      </c>
      <c r="AE2442" s="32">
        <v>0</v>
      </c>
      <c r="AF2442" s="32">
        <v>1804848</v>
      </c>
      <c r="AG2442" s="32">
        <v>0</v>
      </c>
      <c r="AH2442" s="32">
        <v>1804848</v>
      </c>
      <c r="AI2442" s="32">
        <v>0</v>
      </c>
      <c r="AJ2442" s="32">
        <v>0</v>
      </c>
      <c r="AK2442" s="32">
        <v>0</v>
      </c>
      <c r="AL2442" s="32">
        <v>0</v>
      </c>
      <c r="AM2442" s="32">
        <v>0</v>
      </c>
      <c r="AN2442" s="32">
        <v>0</v>
      </c>
      <c r="AO2442" s="32">
        <v>0</v>
      </c>
      <c r="AP2442" s="32">
        <v>0</v>
      </c>
      <c r="AQ2442" s="32">
        <v>0</v>
      </c>
      <c r="AR2442" s="32">
        <v>0</v>
      </c>
      <c r="AS2442" s="32">
        <v>0</v>
      </c>
      <c r="AT2442" s="32">
        <v>0</v>
      </c>
      <c r="AU2442" s="32">
        <v>0</v>
      </c>
      <c r="AV2442" s="32">
        <v>0</v>
      </c>
      <c r="AW2442" s="32">
        <v>0</v>
      </c>
      <c r="AX2442" s="32">
        <v>0</v>
      </c>
      <c r="AZ2442" s="13" t="str">
        <f t="shared" si="195"/>
        <v>OK</v>
      </c>
      <c r="BA2442" s="13" t="str">
        <f t="shared" si="193"/>
        <v>OK</v>
      </c>
      <c r="BB2442" s="7">
        <f t="shared" si="194"/>
        <v>0</v>
      </c>
      <c r="BC2442" s="14">
        <f t="shared" si="190"/>
        <v>5414544</v>
      </c>
      <c r="BD2442" s="14">
        <f t="shared" si="190"/>
        <v>5414544</v>
      </c>
      <c r="BE2442" s="7">
        <f t="shared" si="191"/>
        <v>0</v>
      </c>
      <c r="BF2442" s="7">
        <f t="shared" si="191"/>
        <v>0</v>
      </c>
      <c r="BJ2442" s="2"/>
      <c r="BK2442" s="2"/>
      <c r="BL2442" s="2"/>
      <c r="BM2442" s="2"/>
      <c r="BN2442" s="2"/>
      <c r="BO2442" s="2"/>
      <c r="BP2442" s="2"/>
      <c r="BQ2442" s="2"/>
      <c r="BR2442" s="2"/>
    </row>
    <row r="2443" spans="1:70" s="3" customFormat="1" ht="57">
      <c r="A2443" s="2"/>
      <c r="B2443" s="28" t="s">
        <v>4664</v>
      </c>
      <c r="C2443" s="28" t="s">
        <v>4803</v>
      </c>
      <c r="D2443" s="28" t="s">
        <v>199</v>
      </c>
      <c r="E2443" s="29" t="s">
        <v>199</v>
      </c>
      <c r="F2443" s="29" t="s">
        <v>199</v>
      </c>
      <c r="G2443" s="29" t="s">
        <v>199</v>
      </c>
      <c r="H2443" s="29">
        <v>80101500</v>
      </c>
      <c r="I2443" s="29" t="s">
        <v>408</v>
      </c>
      <c r="J2443" s="29" t="s">
        <v>441</v>
      </c>
      <c r="K2443" s="29" t="s">
        <v>1758</v>
      </c>
      <c r="L2443" s="30" t="s">
        <v>146</v>
      </c>
      <c r="M2443" s="30" t="s">
        <v>146</v>
      </c>
      <c r="N2443" s="30">
        <v>3</v>
      </c>
      <c r="O2443" s="30" t="s">
        <v>199</v>
      </c>
      <c r="P2443" s="30" t="s">
        <v>4446</v>
      </c>
      <c r="Q2443" s="31">
        <v>6016160</v>
      </c>
      <c r="R2443" s="31">
        <v>5414544</v>
      </c>
      <c r="S2443" s="30" t="s">
        <v>216</v>
      </c>
      <c r="T2443" s="30" t="s">
        <v>217</v>
      </c>
      <c r="U2443" s="29" t="s">
        <v>466</v>
      </c>
      <c r="V2443" s="29" t="s">
        <v>334</v>
      </c>
      <c r="W2443" s="29" t="s">
        <v>334</v>
      </c>
      <c r="X2443" s="29" t="s">
        <v>206</v>
      </c>
      <c r="Y2443" s="29" t="s">
        <v>211</v>
      </c>
      <c r="Z2443" s="29" t="s">
        <v>468</v>
      </c>
      <c r="AA2443" s="32">
        <v>5414544</v>
      </c>
      <c r="AB2443" s="32">
        <v>0</v>
      </c>
      <c r="AC2443" s="32">
        <v>0</v>
      </c>
      <c r="AD2443" s="32">
        <v>1804848</v>
      </c>
      <c r="AE2443" s="32">
        <v>0</v>
      </c>
      <c r="AF2443" s="32">
        <v>1804848</v>
      </c>
      <c r="AG2443" s="32">
        <v>0</v>
      </c>
      <c r="AH2443" s="32">
        <v>1804848</v>
      </c>
      <c r="AI2443" s="32">
        <v>0</v>
      </c>
      <c r="AJ2443" s="32">
        <v>0</v>
      </c>
      <c r="AK2443" s="32">
        <v>0</v>
      </c>
      <c r="AL2443" s="32">
        <v>0</v>
      </c>
      <c r="AM2443" s="32">
        <v>0</v>
      </c>
      <c r="AN2443" s="32">
        <v>0</v>
      </c>
      <c r="AO2443" s="32">
        <v>0</v>
      </c>
      <c r="AP2443" s="32">
        <v>0</v>
      </c>
      <c r="AQ2443" s="32">
        <v>0</v>
      </c>
      <c r="AR2443" s="32">
        <v>0</v>
      </c>
      <c r="AS2443" s="32">
        <v>0</v>
      </c>
      <c r="AT2443" s="32">
        <v>0</v>
      </c>
      <c r="AU2443" s="32">
        <v>0</v>
      </c>
      <c r="AV2443" s="32">
        <v>0</v>
      </c>
      <c r="AW2443" s="32">
        <v>0</v>
      </c>
      <c r="AX2443" s="32">
        <v>0</v>
      </c>
      <c r="AZ2443" s="13" t="str">
        <f t="shared" si="195"/>
        <v>OK</v>
      </c>
      <c r="BA2443" s="13" t="str">
        <f t="shared" si="193"/>
        <v>OK</v>
      </c>
      <c r="BB2443" s="7">
        <f t="shared" si="194"/>
        <v>0</v>
      </c>
      <c r="BC2443" s="14">
        <f t="shared" si="190"/>
        <v>5414544</v>
      </c>
      <c r="BD2443" s="14">
        <f t="shared" si="190"/>
        <v>5414544</v>
      </c>
      <c r="BE2443" s="7">
        <f t="shared" si="191"/>
        <v>0</v>
      </c>
      <c r="BF2443" s="7">
        <f t="shared" si="191"/>
        <v>0</v>
      </c>
      <c r="BJ2443" s="2"/>
      <c r="BK2443" s="2"/>
      <c r="BL2443" s="2"/>
      <c r="BM2443" s="2"/>
      <c r="BN2443" s="2"/>
      <c r="BO2443" s="2"/>
      <c r="BP2443" s="2"/>
      <c r="BQ2443" s="2"/>
      <c r="BR2443" s="2"/>
    </row>
    <row r="2444" spans="1:70" s="3" customFormat="1" ht="71.25">
      <c r="A2444" s="2"/>
      <c r="B2444" s="28" t="s">
        <v>4665</v>
      </c>
      <c r="C2444" s="28" t="s">
        <v>4803</v>
      </c>
      <c r="D2444" s="28" t="s">
        <v>199</v>
      </c>
      <c r="E2444" s="29" t="s">
        <v>199</v>
      </c>
      <c r="F2444" s="29" t="s">
        <v>199</v>
      </c>
      <c r="G2444" s="29" t="s">
        <v>199</v>
      </c>
      <c r="H2444" s="29">
        <v>80101500</v>
      </c>
      <c r="I2444" s="29" t="s">
        <v>408</v>
      </c>
      <c r="J2444" s="29" t="s">
        <v>441</v>
      </c>
      <c r="K2444" s="29" t="s">
        <v>1759</v>
      </c>
      <c r="L2444" s="30" t="s">
        <v>146</v>
      </c>
      <c r="M2444" s="30" t="s">
        <v>146</v>
      </c>
      <c r="N2444" s="30">
        <v>3</v>
      </c>
      <c r="O2444" s="30" t="s">
        <v>199</v>
      </c>
      <c r="P2444" s="30" t="s">
        <v>4446</v>
      </c>
      <c r="Q2444" s="31">
        <v>9447253.333333334</v>
      </c>
      <c r="R2444" s="31">
        <v>8502528</v>
      </c>
      <c r="S2444" s="30" t="s">
        <v>216</v>
      </c>
      <c r="T2444" s="30" t="s">
        <v>217</v>
      </c>
      <c r="U2444" s="29" t="s">
        <v>466</v>
      </c>
      <c r="V2444" s="29" t="s">
        <v>334</v>
      </c>
      <c r="W2444" s="29" t="s">
        <v>334</v>
      </c>
      <c r="X2444" s="29" t="s">
        <v>206</v>
      </c>
      <c r="Y2444" s="29" t="s">
        <v>211</v>
      </c>
      <c r="Z2444" s="29" t="s">
        <v>468</v>
      </c>
      <c r="AA2444" s="32">
        <v>8502528</v>
      </c>
      <c r="AB2444" s="32">
        <v>0</v>
      </c>
      <c r="AC2444" s="32">
        <v>0</v>
      </c>
      <c r="AD2444" s="32">
        <v>2834176</v>
      </c>
      <c r="AE2444" s="32">
        <v>0</v>
      </c>
      <c r="AF2444" s="32">
        <v>2834176</v>
      </c>
      <c r="AG2444" s="32">
        <v>0</v>
      </c>
      <c r="AH2444" s="32">
        <v>2834176</v>
      </c>
      <c r="AI2444" s="32">
        <v>0</v>
      </c>
      <c r="AJ2444" s="32">
        <v>0</v>
      </c>
      <c r="AK2444" s="32">
        <v>0</v>
      </c>
      <c r="AL2444" s="32">
        <v>0</v>
      </c>
      <c r="AM2444" s="32">
        <v>0</v>
      </c>
      <c r="AN2444" s="32">
        <v>0</v>
      </c>
      <c r="AO2444" s="32">
        <v>0</v>
      </c>
      <c r="AP2444" s="32">
        <v>0</v>
      </c>
      <c r="AQ2444" s="32">
        <v>0</v>
      </c>
      <c r="AR2444" s="32">
        <v>0</v>
      </c>
      <c r="AS2444" s="32">
        <v>0</v>
      </c>
      <c r="AT2444" s="32">
        <v>0</v>
      </c>
      <c r="AU2444" s="32">
        <v>0</v>
      </c>
      <c r="AV2444" s="32">
        <v>0</v>
      </c>
      <c r="AW2444" s="32">
        <v>0</v>
      </c>
      <c r="AX2444" s="32">
        <v>0</v>
      </c>
      <c r="AZ2444" s="13" t="str">
        <f t="shared" si="195"/>
        <v>OK</v>
      </c>
      <c r="BA2444" s="13" t="str">
        <f t="shared" si="193"/>
        <v>OK</v>
      </c>
      <c r="BB2444" s="7">
        <f t="shared" si="194"/>
        <v>0</v>
      </c>
      <c r="BC2444" s="14">
        <f t="shared" si="190"/>
        <v>8502528</v>
      </c>
      <c r="BD2444" s="14">
        <f t="shared" si="190"/>
        <v>8502528</v>
      </c>
      <c r="BE2444" s="7">
        <f t="shared" si="191"/>
        <v>0</v>
      </c>
      <c r="BF2444" s="7">
        <f t="shared" si="191"/>
        <v>0</v>
      </c>
      <c r="BJ2444" s="2"/>
      <c r="BK2444" s="2"/>
      <c r="BL2444" s="2"/>
      <c r="BM2444" s="2"/>
      <c r="BN2444" s="2"/>
      <c r="BO2444" s="2"/>
      <c r="BP2444" s="2"/>
      <c r="BQ2444" s="2"/>
      <c r="BR2444" s="2"/>
    </row>
    <row r="2445" spans="1:70" s="3" customFormat="1" ht="114">
      <c r="A2445" s="2"/>
      <c r="B2445" s="28" t="s">
        <v>4666</v>
      </c>
      <c r="C2445" s="28" t="s">
        <v>4803</v>
      </c>
      <c r="D2445" s="28" t="s">
        <v>199</v>
      </c>
      <c r="E2445" s="29" t="s">
        <v>199</v>
      </c>
      <c r="F2445" s="29" t="s">
        <v>199</v>
      </c>
      <c r="G2445" s="29" t="s">
        <v>199</v>
      </c>
      <c r="H2445" s="29">
        <v>80101500</v>
      </c>
      <c r="I2445" s="29" t="s">
        <v>408</v>
      </c>
      <c r="J2445" s="29" t="s">
        <v>430</v>
      </c>
      <c r="K2445" s="29" t="s">
        <v>1760</v>
      </c>
      <c r="L2445" s="30" t="s">
        <v>146</v>
      </c>
      <c r="M2445" s="30" t="s">
        <v>146</v>
      </c>
      <c r="N2445" s="30">
        <v>12</v>
      </c>
      <c r="O2445" s="30" t="s">
        <v>218</v>
      </c>
      <c r="P2445" s="30" t="s">
        <v>4446</v>
      </c>
      <c r="Q2445" s="31">
        <v>168670688</v>
      </c>
      <c r="R2445" s="31">
        <v>168670688</v>
      </c>
      <c r="S2445" s="30" t="s">
        <v>411</v>
      </c>
      <c r="T2445" s="30" t="s">
        <v>199</v>
      </c>
      <c r="U2445" s="29" t="s">
        <v>353</v>
      </c>
      <c r="V2445" s="29" t="s">
        <v>334</v>
      </c>
      <c r="W2445" s="29" t="s">
        <v>334</v>
      </c>
      <c r="X2445" s="29" t="s">
        <v>206</v>
      </c>
      <c r="Y2445" s="29" t="s">
        <v>211</v>
      </c>
      <c r="Z2445" s="29" t="s">
        <v>468</v>
      </c>
      <c r="AA2445" s="32">
        <v>168670688</v>
      </c>
      <c r="AB2445" s="32">
        <v>0</v>
      </c>
      <c r="AC2445" s="32">
        <v>0</v>
      </c>
      <c r="AD2445" s="32">
        <v>14213822</v>
      </c>
      <c r="AE2445" s="32">
        <v>0</v>
      </c>
      <c r="AF2445" s="32">
        <v>14213822</v>
      </c>
      <c r="AG2445" s="32">
        <v>0</v>
      </c>
      <c r="AH2445" s="32">
        <v>14213822</v>
      </c>
      <c r="AI2445" s="32">
        <v>0</v>
      </c>
      <c r="AJ2445" s="32">
        <v>14213822</v>
      </c>
      <c r="AK2445" s="32">
        <v>0</v>
      </c>
      <c r="AL2445" s="32">
        <v>14213822</v>
      </c>
      <c r="AM2445" s="32">
        <v>0</v>
      </c>
      <c r="AN2445" s="32">
        <v>14213822</v>
      </c>
      <c r="AO2445" s="32">
        <v>0</v>
      </c>
      <c r="AP2445" s="32">
        <v>14213822</v>
      </c>
      <c r="AQ2445" s="32">
        <v>0</v>
      </c>
      <c r="AR2445" s="32">
        <v>14213822</v>
      </c>
      <c r="AS2445" s="32">
        <v>0</v>
      </c>
      <c r="AT2445" s="32">
        <v>14213822</v>
      </c>
      <c r="AU2445" s="32">
        <v>0</v>
      </c>
      <c r="AV2445" s="32">
        <v>14213822</v>
      </c>
      <c r="AW2445" s="32">
        <v>0</v>
      </c>
      <c r="AX2445" s="32">
        <v>26532468</v>
      </c>
      <c r="AZ2445" s="13" t="str">
        <f t="shared" si="195"/>
        <v>OK</v>
      </c>
      <c r="BA2445" s="13" t="str">
        <f t="shared" si="193"/>
        <v>OK</v>
      </c>
      <c r="BB2445" s="7">
        <f t="shared" si="194"/>
        <v>0</v>
      </c>
      <c r="BC2445" s="14">
        <f t="shared" si="190"/>
        <v>168670688</v>
      </c>
      <c r="BD2445" s="14">
        <f t="shared" si="190"/>
        <v>168670688</v>
      </c>
      <c r="BE2445" s="7">
        <f t="shared" si="191"/>
        <v>0</v>
      </c>
      <c r="BF2445" s="7">
        <f t="shared" si="191"/>
        <v>0</v>
      </c>
      <c r="BJ2445" s="2"/>
      <c r="BK2445" s="2"/>
      <c r="BL2445" s="2"/>
      <c r="BM2445" s="2"/>
      <c r="BN2445" s="2"/>
      <c r="BO2445" s="2"/>
      <c r="BP2445" s="2"/>
      <c r="BQ2445" s="2"/>
      <c r="BR2445" s="2"/>
    </row>
    <row r="2446" spans="1:70" s="3" customFormat="1" ht="99.75">
      <c r="A2446" s="2"/>
      <c r="B2446" s="28" t="s">
        <v>4667</v>
      </c>
      <c r="C2446" s="28" t="s">
        <v>4803</v>
      </c>
      <c r="D2446" s="28" t="s">
        <v>199</v>
      </c>
      <c r="E2446" s="29" t="s">
        <v>199</v>
      </c>
      <c r="F2446" s="29" t="s">
        <v>199</v>
      </c>
      <c r="G2446" s="29" t="s">
        <v>199</v>
      </c>
      <c r="H2446" s="29">
        <v>80101500</v>
      </c>
      <c r="I2446" s="29" t="s">
        <v>408</v>
      </c>
      <c r="J2446" s="29" t="s">
        <v>409</v>
      </c>
      <c r="K2446" s="29" t="s">
        <v>1761</v>
      </c>
      <c r="L2446" s="30" t="s">
        <v>146</v>
      </c>
      <c r="M2446" s="30" t="s">
        <v>146</v>
      </c>
      <c r="N2446" s="30">
        <v>12</v>
      </c>
      <c r="O2446" s="30" t="s">
        <v>218</v>
      </c>
      <c r="P2446" s="30" t="s">
        <v>4446</v>
      </c>
      <c r="Q2446" s="31">
        <v>109311010</v>
      </c>
      <c r="R2446" s="31">
        <v>109311010</v>
      </c>
      <c r="S2446" s="30" t="s">
        <v>411</v>
      </c>
      <c r="T2446" s="30" t="s">
        <v>199</v>
      </c>
      <c r="U2446" s="29" t="s">
        <v>466</v>
      </c>
      <c r="V2446" s="29" t="s">
        <v>334</v>
      </c>
      <c r="W2446" s="29" t="s">
        <v>334</v>
      </c>
      <c r="X2446" s="29" t="s">
        <v>206</v>
      </c>
      <c r="Y2446" s="29" t="s">
        <v>211</v>
      </c>
      <c r="Z2446" s="29" t="s">
        <v>468</v>
      </c>
      <c r="AA2446" s="32">
        <v>109311010</v>
      </c>
      <c r="AB2446" s="32">
        <v>0</v>
      </c>
      <c r="AC2446" s="32">
        <v>0</v>
      </c>
      <c r="AD2446" s="32">
        <v>9211602</v>
      </c>
      <c r="AE2446" s="32">
        <v>0</v>
      </c>
      <c r="AF2446" s="32">
        <v>9211602</v>
      </c>
      <c r="AG2446" s="32">
        <v>0</v>
      </c>
      <c r="AH2446" s="32">
        <v>9211602</v>
      </c>
      <c r="AI2446" s="32">
        <v>0</v>
      </c>
      <c r="AJ2446" s="32">
        <v>9211602</v>
      </c>
      <c r="AK2446" s="32">
        <v>0</v>
      </c>
      <c r="AL2446" s="32">
        <v>9211602</v>
      </c>
      <c r="AM2446" s="32">
        <v>0</v>
      </c>
      <c r="AN2446" s="32">
        <v>9211602</v>
      </c>
      <c r="AO2446" s="32">
        <v>0</v>
      </c>
      <c r="AP2446" s="32">
        <v>9211602</v>
      </c>
      <c r="AQ2446" s="32">
        <v>0</v>
      </c>
      <c r="AR2446" s="32">
        <v>9211602</v>
      </c>
      <c r="AS2446" s="32">
        <v>0</v>
      </c>
      <c r="AT2446" s="32">
        <v>9211602</v>
      </c>
      <c r="AU2446" s="32">
        <v>0</v>
      </c>
      <c r="AV2446" s="32">
        <v>9211602</v>
      </c>
      <c r="AW2446" s="32">
        <v>0</v>
      </c>
      <c r="AX2446" s="32">
        <v>17194990</v>
      </c>
      <c r="AZ2446" s="13" t="str">
        <f t="shared" si="195"/>
        <v>OK</v>
      </c>
      <c r="BA2446" s="13" t="str">
        <f t="shared" si="193"/>
        <v>OK</v>
      </c>
      <c r="BB2446" s="7">
        <f t="shared" si="194"/>
        <v>0</v>
      </c>
      <c r="BC2446" s="14">
        <f t="shared" si="190"/>
        <v>109311010</v>
      </c>
      <c r="BD2446" s="14">
        <f t="shared" si="190"/>
        <v>109311010</v>
      </c>
      <c r="BE2446" s="7">
        <f t="shared" si="191"/>
        <v>0</v>
      </c>
      <c r="BF2446" s="7">
        <f t="shared" si="191"/>
        <v>0</v>
      </c>
      <c r="BJ2446" s="2"/>
      <c r="BK2446" s="2"/>
      <c r="BL2446" s="2"/>
      <c r="BM2446" s="2"/>
      <c r="BN2446" s="2"/>
      <c r="BO2446" s="2"/>
      <c r="BP2446" s="2"/>
      <c r="BQ2446" s="2"/>
      <c r="BR2446" s="2"/>
    </row>
    <row r="2447" spans="1:70" s="3" customFormat="1" ht="114">
      <c r="A2447" s="2"/>
      <c r="B2447" s="28" t="s">
        <v>4668</v>
      </c>
      <c r="C2447" s="28" t="s">
        <v>4803</v>
      </c>
      <c r="D2447" s="28" t="s">
        <v>199</v>
      </c>
      <c r="E2447" s="29" t="s">
        <v>199</v>
      </c>
      <c r="F2447" s="29" t="s">
        <v>199</v>
      </c>
      <c r="G2447" s="29" t="s">
        <v>199</v>
      </c>
      <c r="H2447" s="29">
        <v>80101500</v>
      </c>
      <c r="I2447" s="29" t="s">
        <v>408</v>
      </c>
      <c r="J2447" s="29" t="s">
        <v>430</v>
      </c>
      <c r="K2447" s="29" t="s">
        <v>1762</v>
      </c>
      <c r="L2447" s="30" t="s">
        <v>146</v>
      </c>
      <c r="M2447" s="30" t="s">
        <v>146</v>
      </c>
      <c r="N2447" s="30">
        <v>12</v>
      </c>
      <c r="O2447" s="30" t="s">
        <v>218</v>
      </c>
      <c r="P2447" s="30" t="s">
        <v>4446</v>
      </c>
      <c r="Q2447" s="31">
        <v>120590491</v>
      </c>
      <c r="R2447" s="31">
        <v>120590491</v>
      </c>
      <c r="S2447" s="30" t="s">
        <v>411</v>
      </c>
      <c r="T2447" s="30" t="s">
        <v>199</v>
      </c>
      <c r="U2447" s="29" t="s">
        <v>466</v>
      </c>
      <c r="V2447" s="29" t="s">
        <v>334</v>
      </c>
      <c r="W2447" s="29" t="s">
        <v>334</v>
      </c>
      <c r="X2447" s="29" t="s">
        <v>206</v>
      </c>
      <c r="Y2447" s="29" t="s">
        <v>211</v>
      </c>
      <c r="Z2447" s="29" t="s">
        <v>468</v>
      </c>
      <c r="AA2447" s="32">
        <v>120590491</v>
      </c>
      <c r="AB2447" s="32">
        <v>0</v>
      </c>
      <c r="AC2447" s="32">
        <v>0</v>
      </c>
      <c r="AD2447" s="32">
        <v>10162120</v>
      </c>
      <c r="AE2447" s="32">
        <v>0</v>
      </c>
      <c r="AF2447" s="32">
        <v>10162120</v>
      </c>
      <c r="AG2447" s="32">
        <v>0</v>
      </c>
      <c r="AH2447" s="32">
        <v>10162120</v>
      </c>
      <c r="AI2447" s="32">
        <v>0</v>
      </c>
      <c r="AJ2447" s="32">
        <v>10162120</v>
      </c>
      <c r="AK2447" s="32">
        <v>0</v>
      </c>
      <c r="AL2447" s="32">
        <v>10162120</v>
      </c>
      <c r="AM2447" s="32">
        <v>0</v>
      </c>
      <c r="AN2447" s="32">
        <v>10162120</v>
      </c>
      <c r="AO2447" s="32">
        <v>0</v>
      </c>
      <c r="AP2447" s="32">
        <v>10162120</v>
      </c>
      <c r="AQ2447" s="32">
        <v>0</v>
      </c>
      <c r="AR2447" s="32">
        <v>10162120</v>
      </c>
      <c r="AS2447" s="32">
        <v>0</v>
      </c>
      <c r="AT2447" s="32">
        <v>10162120</v>
      </c>
      <c r="AU2447" s="32">
        <v>0</v>
      </c>
      <c r="AV2447" s="32">
        <v>10162120</v>
      </c>
      <c r="AW2447" s="32">
        <v>0</v>
      </c>
      <c r="AX2447" s="32">
        <v>18969291</v>
      </c>
      <c r="AZ2447" s="13" t="str">
        <f t="shared" si="195"/>
        <v>OK</v>
      </c>
      <c r="BA2447" s="13" t="str">
        <f t="shared" si="193"/>
        <v>OK</v>
      </c>
      <c r="BB2447" s="7">
        <f t="shared" si="194"/>
        <v>0</v>
      </c>
      <c r="BC2447" s="14">
        <f t="shared" si="190"/>
        <v>120590491</v>
      </c>
      <c r="BD2447" s="14">
        <f t="shared" si="190"/>
        <v>120590491</v>
      </c>
      <c r="BE2447" s="7">
        <f t="shared" si="191"/>
        <v>0</v>
      </c>
      <c r="BF2447" s="7">
        <f t="shared" si="191"/>
        <v>0</v>
      </c>
      <c r="BJ2447" s="2"/>
      <c r="BK2447" s="2"/>
      <c r="BL2447" s="2"/>
      <c r="BM2447" s="2"/>
      <c r="BN2447" s="2"/>
      <c r="BO2447" s="2"/>
      <c r="BP2447" s="2"/>
      <c r="BQ2447" s="2"/>
      <c r="BR2447" s="2"/>
    </row>
    <row r="2448" spans="1:70" s="3" customFormat="1" ht="85.5">
      <c r="A2448" s="2"/>
      <c r="B2448" s="28" t="s">
        <v>4669</v>
      </c>
      <c r="C2448" s="28" t="s">
        <v>4803</v>
      </c>
      <c r="D2448" s="28" t="s">
        <v>199</v>
      </c>
      <c r="E2448" s="29" t="s">
        <v>199</v>
      </c>
      <c r="F2448" s="29" t="s">
        <v>199</v>
      </c>
      <c r="G2448" s="29" t="s">
        <v>199</v>
      </c>
      <c r="H2448" s="29">
        <v>80101500</v>
      </c>
      <c r="I2448" s="29" t="s">
        <v>408</v>
      </c>
      <c r="J2448" s="29" t="s">
        <v>409</v>
      </c>
      <c r="K2448" s="29" t="s">
        <v>1763</v>
      </c>
      <c r="L2448" s="30" t="s">
        <v>146</v>
      </c>
      <c r="M2448" s="30" t="s">
        <v>146</v>
      </c>
      <c r="N2448" s="30">
        <v>10</v>
      </c>
      <c r="O2448" s="30" t="s">
        <v>218</v>
      </c>
      <c r="P2448" s="30" t="s">
        <v>4446</v>
      </c>
      <c r="Q2448" s="31">
        <v>81540490</v>
      </c>
      <c r="R2448" s="31">
        <v>81540490</v>
      </c>
      <c r="S2448" s="30" t="s">
        <v>411</v>
      </c>
      <c r="T2448" s="30" t="s">
        <v>199</v>
      </c>
      <c r="U2448" s="29" t="s">
        <v>466</v>
      </c>
      <c r="V2448" s="29" t="s">
        <v>334</v>
      </c>
      <c r="W2448" s="29" t="s">
        <v>334</v>
      </c>
      <c r="X2448" s="29" t="s">
        <v>206</v>
      </c>
      <c r="Y2448" s="29" t="s">
        <v>211</v>
      </c>
      <c r="Z2448" s="29" t="s">
        <v>468</v>
      </c>
      <c r="AA2448" s="32">
        <v>81540490</v>
      </c>
      <c r="AB2448" s="32">
        <v>0</v>
      </c>
      <c r="AC2448" s="32">
        <v>0</v>
      </c>
      <c r="AD2448" s="32">
        <v>8154049</v>
      </c>
      <c r="AE2448" s="32">
        <v>0</v>
      </c>
      <c r="AF2448" s="32">
        <v>8154049</v>
      </c>
      <c r="AG2448" s="32">
        <v>0</v>
      </c>
      <c r="AH2448" s="32">
        <v>8154049</v>
      </c>
      <c r="AI2448" s="32">
        <v>0</v>
      </c>
      <c r="AJ2448" s="32">
        <v>8154049</v>
      </c>
      <c r="AK2448" s="32">
        <v>0</v>
      </c>
      <c r="AL2448" s="32">
        <v>8154049</v>
      </c>
      <c r="AM2448" s="32">
        <v>0</v>
      </c>
      <c r="AN2448" s="32">
        <v>8154049</v>
      </c>
      <c r="AO2448" s="32">
        <v>0</v>
      </c>
      <c r="AP2448" s="32">
        <v>8154049</v>
      </c>
      <c r="AQ2448" s="32">
        <v>0</v>
      </c>
      <c r="AR2448" s="32">
        <v>8154049</v>
      </c>
      <c r="AS2448" s="32">
        <v>0</v>
      </c>
      <c r="AT2448" s="32">
        <v>8154049</v>
      </c>
      <c r="AU2448" s="32">
        <v>0</v>
      </c>
      <c r="AV2448" s="32">
        <v>8154049</v>
      </c>
      <c r="AW2448" s="32">
        <v>0</v>
      </c>
      <c r="AX2448" s="32">
        <v>0</v>
      </c>
      <c r="AZ2448" s="13" t="str">
        <f t="shared" si="195"/>
        <v>OK</v>
      </c>
      <c r="BA2448" s="13" t="str">
        <f t="shared" si="193"/>
        <v>OK</v>
      </c>
      <c r="BB2448" s="7">
        <f t="shared" si="194"/>
        <v>0</v>
      </c>
      <c r="BC2448" s="14">
        <f t="shared" si="190"/>
        <v>81540490</v>
      </c>
      <c r="BD2448" s="14">
        <f t="shared" si="190"/>
        <v>81540490</v>
      </c>
      <c r="BE2448" s="7">
        <f t="shared" si="191"/>
        <v>0</v>
      </c>
      <c r="BF2448" s="7">
        <f t="shared" si="191"/>
        <v>0</v>
      </c>
      <c r="BJ2448" s="2"/>
      <c r="BK2448" s="2"/>
      <c r="BL2448" s="2"/>
      <c r="BM2448" s="2"/>
      <c r="BN2448" s="2"/>
      <c r="BO2448" s="2"/>
      <c r="BP2448" s="2"/>
      <c r="BQ2448" s="2"/>
      <c r="BR2448" s="2"/>
    </row>
    <row r="2449" spans="1:70" s="3" customFormat="1" ht="71.25">
      <c r="A2449" s="2"/>
      <c r="B2449" s="28" t="s">
        <v>4670</v>
      </c>
      <c r="C2449" s="28" t="s">
        <v>4803</v>
      </c>
      <c r="D2449" s="28" t="s">
        <v>199</v>
      </c>
      <c r="E2449" s="29" t="s">
        <v>199</v>
      </c>
      <c r="F2449" s="29" t="s">
        <v>199</v>
      </c>
      <c r="G2449" s="29" t="s">
        <v>199</v>
      </c>
      <c r="H2449" s="29">
        <v>80101500</v>
      </c>
      <c r="I2449" s="29" t="s">
        <v>408</v>
      </c>
      <c r="J2449" s="29" t="s">
        <v>409</v>
      </c>
      <c r="K2449" s="29" t="s">
        <v>1764</v>
      </c>
      <c r="L2449" s="30" t="s">
        <v>146</v>
      </c>
      <c r="M2449" s="30" t="s">
        <v>146</v>
      </c>
      <c r="N2449" s="30">
        <v>6</v>
      </c>
      <c r="O2449" s="30" t="s">
        <v>218</v>
      </c>
      <c r="P2449" s="30" t="s">
        <v>4446</v>
      </c>
      <c r="Q2449" s="31">
        <v>26055128</v>
      </c>
      <c r="R2449" s="31">
        <v>26055128</v>
      </c>
      <c r="S2449" s="30" t="s">
        <v>411</v>
      </c>
      <c r="T2449" s="30" t="s">
        <v>199</v>
      </c>
      <c r="U2449" s="29" t="s">
        <v>466</v>
      </c>
      <c r="V2449" s="29" t="s">
        <v>334</v>
      </c>
      <c r="W2449" s="29" t="s">
        <v>334</v>
      </c>
      <c r="X2449" s="29" t="s">
        <v>206</v>
      </c>
      <c r="Y2449" s="29" t="s">
        <v>211</v>
      </c>
      <c r="Z2449" s="29" t="s">
        <v>468</v>
      </c>
      <c r="AA2449" s="32">
        <v>26055128</v>
      </c>
      <c r="AB2449" s="32">
        <v>0</v>
      </c>
      <c r="AC2449" s="32">
        <v>0</v>
      </c>
      <c r="AD2449" s="32">
        <v>4441215</v>
      </c>
      <c r="AE2449" s="32">
        <v>0</v>
      </c>
      <c r="AF2449" s="32">
        <v>4441215</v>
      </c>
      <c r="AG2449" s="32">
        <v>0</v>
      </c>
      <c r="AH2449" s="32">
        <v>4441215</v>
      </c>
      <c r="AI2449" s="32">
        <v>0</v>
      </c>
      <c r="AJ2449" s="32">
        <v>4441215</v>
      </c>
      <c r="AK2449" s="32">
        <v>0</v>
      </c>
      <c r="AL2449" s="32">
        <v>4441215</v>
      </c>
      <c r="AM2449" s="32">
        <v>0</v>
      </c>
      <c r="AN2449" s="32">
        <v>3849053</v>
      </c>
      <c r="AO2449" s="32">
        <v>0</v>
      </c>
      <c r="AP2449" s="32">
        <v>0</v>
      </c>
      <c r="AQ2449" s="32">
        <v>0</v>
      </c>
      <c r="AR2449" s="32">
        <v>0</v>
      </c>
      <c r="AS2449" s="32">
        <v>0</v>
      </c>
      <c r="AT2449" s="32">
        <v>0</v>
      </c>
      <c r="AU2449" s="32">
        <v>0</v>
      </c>
      <c r="AV2449" s="32">
        <v>0</v>
      </c>
      <c r="AW2449" s="32">
        <v>0</v>
      </c>
      <c r="AX2449" s="32">
        <v>0</v>
      </c>
      <c r="AZ2449" s="13" t="str">
        <f t="shared" si="195"/>
        <v>OK</v>
      </c>
      <c r="BA2449" s="13" t="str">
        <f t="shared" si="193"/>
        <v>OK</v>
      </c>
      <c r="BB2449" s="7">
        <f t="shared" si="194"/>
        <v>0</v>
      </c>
      <c r="BC2449" s="14">
        <f t="shared" si="190"/>
        <v>26055128</v>
      </c>
      <c r="BD2449" s="14">
        <f t="shared" si="190"/>
        <v>26055128</v>
      </c>
      <c r="BE2449" s="7">
        <f t="shared" si="191"/>
        <v>0</v>
      </c>
      <c r="BF2449" s="7">
        <f t="shared" si="191"/>
        <v>0</v>
      </c>
      <c r="BJ2449" s="2"/>
      <c r="BK2449" s="2"/>
      <c r="BL2449" s="2"/>
      <c r="BM2449" s="2"/>
      <c r="BN2449" s="2"/>
      <c r="BO2449" s="2"/>
      <c r="BP2449" s="2"/>
      <c r="BQ2449" s="2"/>
      <c r="BR2449" s="2"/>
    </row>
    <row r="2450" spans="1:70" s="3" customFormat="1" ht="99.75">
      <c r="A2450" s="2"/>
      <c r="B2450" s="28" t="s">
        <v>4671</v>
      </c>
      <c r="C2450" s="28" t="s">
        <v>4803</v>
      </c>
      <c r="D2450" s="28" t="s">
        <v>199</v>
      </c>
      <c r="E2450" s="29" t="s">
        <v>199</v>
      </c>
      <c r="F2450" s="29" t="s">
        <v>199</v>
      </c>
      <c r="G2450" s="29" t="s">
        <v>199</v>
      </c>
      <c r="H2450" s="29">
        <v>80101500</v>
      </c>
      <c r="I2450" s="29" t="s">
        <v>408</v>
      </c>
      <c r="J2450" s="29" t="s">
        <v>409</v>
      </c>
      <c r="K2450" s="29" t="s">
        <v>1765</v>
      </c>
      <c r="L2450" s="30" t="s">
        <v>146</v>
      </c>
      <c r="M2450" s="30" t="s">
        <v>146</v>
      </c>
      <c r="N2450" s="30">
        <v>10</v>
      </c>
      <c r="O2450" s="30" t="s">
        <v>218</v>
      </c>
      <c r="P2450" s="30" t="s">
        <v>4446</v>
      </c>
      <c r="Q2450" s="31">
        <v>70247090</v>
      </c>
      <c r="R2450" s="31">
        <v>70247090</v>
      </c>
      <c r="S2450" s="30" t="s">
        <v>411</v>
      </c>
      <c r="T2450" s="30" t="s">
        <v>199</v>
      </c>
      <c r="U2450" s="29" t="s">
        <v>466</v>
      </c>
      <c r="V2450" s="29" t="s">
        <v>334</v>
      </c>
      <c r="W2450" s="29" t="s">
        <v>334</v>
      </c>
      <c r="X2450" s="29" t="s">
        <v>206</v>
      </c>
      <c r="Y2450" s="29" t="s">
        <v>211</v>
      </c>
      <c r="Z2450" s="29" t="s">
        <v>468</v>
      </c>
      <c r="AA2450" s="32">
        <v>70247090</v>
      </c>
      <c r="AB2450" s="32">
        <v>0</v>
      </c>
      <c r="AC2450" s="32">
        <v>0</v>
      </c>
      <c r="AD2450" s="32">
        <v>7024709</v>
      </c>
      <c r="AE2450" s="32">
        <v>0</v>
      </c>
      <c r="AF2450" s="32">
        <v>7024709</v>
      </c>
      <c r="AG2450" s="32">
        <v>0</v>
      </c>
      <c r="AH2450" s="32">
        <v>7024709</v>
      </c>
      <c r="AI2450" s="32">
        <v>0</v>
      </c>
      <c r="AJ2450" s="32">
        <v>7024709</v>
      </c>
      <c r="AK2450" s="32">
        <v>0</v>
      </c>
      <c r="AL2450" s="32">
        <v>7024709</v>
      </c>
      <c r="AM2450" s="32">
        <v>0</v>
      </c>
      <c r="AN2450" s="32">
        <v>7024709</v>
      </c>
      <c r="AO2450" s="32">
        <v>0</v>
      </c>
      <c r="AP2450" s="32">
        <v>7024709</v>
      </c>
      <c r="AQ2450" s="32">
        <v>0</v>
      </c>
      <c r="AR2450" s="32">
        <v>7024709</v>
      </c>
      <c r="AS2450" s="32">
        <v>0</v>
      </c>
      <c r="AT2450" s="32">
        <v>7024709</v>
      </c>
      <c r="AU2450" s="32">
        <v>0</v>
      </c>
      <c r="AV2450" s="32">
        <v>7024709</v>
      </c>
      <c r="AW2450" s="32">
        <v>0</v>
      </c>
      <c r="AX2450" s="32">
        <v>0</v>
      </c>
      <c r="AZ2450" s="13" t="str">
        <f t="shared" si="195"/>
        <v>OK</v>
      </c>
      <c r="BA2450" s="13" t="str">
        <f t="shared" si="193"/>
        <v>OK</v>
      </c>
      <c r="BB2450" s="7">
        <f t="shared" si="194"/>
        <v>0</v>
      </c>
      <c r="BC2450" s="14">
        <f t="shared" si="190"/>
        <v>70247090</v>
      </c>
      <c r="BD2450" s="14">
        <f t="shared" si="190"/>
        <v>70247090</v>
      </c>
      <c r="BE2450" s="7">
        <f t="shared" si="191"/>
        <v>0</v>
      </c>
      <c r="BF2450" s="7">
        <f t="shared" si="191"/>
        <v>0</v>
      </c>
      <c r="BJ2450" s="2"/>
      <c r="BK2450" s="2"/>
      <c r="BL2450" s="2"/>
      <c r="BM2450" s="2"/>
      <c r="BN2450" s="2"/>
      <c r="BO2450" s="2"/>
      <c r="BP2450" s="2"/>
      <c r="BQ2450" s="2"/>
      <c r="BR2450" s="2"/>
    </row>
    <row r="2451" spans="1:70" s="3" customFormat="1" ht="71.25">
      <c r="A2451" s="2"/>
      <c r="B2451" s="28" t="s">
        <v>4672</v>
      </c>
      <c r="C2451" s="28" t="s">
        <v>4803</v>
      </c>
      <c r="D2451" s="28" t="s">
        <v>199</v>
      </c>
      <c r="E2451" s="29" t="s">
        <v>199</v>
      </c>
      <c r="F2451" s="29" t="s">
        <v>199</v>
      </c>
      <c r="G2451" s="29" t="s">
        <v>199</v>
      </c>
      <c r="H2451" s="29">
        <v>80101500</v>
      </c>
      <c r="I2451" s="29" t="s">
        <v>408</v>
      </c>
      <c r="J2451" s="29" t="s">
        <v>409</v>
      </c>
      <c r="K2451" s="29" t="s">
        <v>1766</v>
      </c>
      <c r="L2451" s="30" t="s">
        <v>146</v>
      </c>
      <c r="M2451" s="30" t="s">
        <v>146</v>
      </c>
      <c r="N2451" s="30">
        <v>10</v>
      </c>
      <c r="O2451" s="30" t="s">
        <v>218</v>
      </c>
      <c r="P2451" s="30" t="s">
        <v>4446</v>
      </c>
      <c r="Q2451" s="31">
        <v>70247090</v>
      </c>
      <c r="R2451" s="31">
        <v>70247090</v>
      </c>
      <c r="S2451" s="30" t="s">
        <v>411</v>
      </c>
      <c r="T2451" s="30" t="s">
        <v>199</v>
      </c>
      <c r="U2451" s="29" t="s">
        <v>466</v>
      </c>
      <c r="V2451" s="29" t="s">
        <v>334</v>
      </c>
      <c r="W2451" s="29" t="s">
        <v>334</v>
      </c>
      <c r="X2451" s="29" t="s">
        <v>206</v>
      </c>
      <c r="Y2451" s="29" t="s">
        <v>211</v>
      </c>
      <c r="Z2451" s="29" t="s">
        <v>468</v>
      </c>
      <c r="AA2451" s="32">
        <v>70247090</v>
      </c>
      <c r="AB2451" s="32">
        <v>0</v>
      </c>
      <c r="AC2451" s="32">
        <v>0</v>
      </c>
      <c r="AD2451" s="32">
        <v>7024709</v>
      </c>
      <c r="AE2451" s="32">
        <v>0</v>
      </c>
      <c r="AF2451" s="32">
        <v>7024709</v>
      </c>
      <c r="AG2451" s="32">
        <v>0</v>
      </c>
      <c r="AH2451" s="32">
        <v>7024709</v>
      </c>
      <c r="AI2451" s="32">
        <v>0</v>
      </c>
      <c r="AJ2451" s="32">
        <v>7024709</v>
      </c>
      <c r="AK2451" s="32">
        <v>0</v>
      </c>
      <c r="AL2451" s="32">
        <v>7024709</v>
      </c>
      <c r="AM2451" s="32">
        <v>0</v>
      </c>
      <c r="AN2451" s="32">
        <v>7024709</v>
      </c>
      <c r="AO2451" s="32">
        <v>0</v>
      </c>
      <c r="AP2451" s="32">
        <v>7024709</v>
      </c>
      <c r="AQ2451" s="32">
        <v>0</v>
      </c>
      <c r="AR2451" s="32">
        <v>7024709</v>
      </c>
      <c r="AS2451" s="32">
        <v>0</v>
      </c>
      <c r="AT2451" s="32">
        <v>7024709</v>
      </c>
      <c r="AU2451" s="32">
        <v>0</v>
      </c>
      <c r="AV2451" s="32">
        <v>7024709</v>
      </c>
      <c r="AW2451" s="32">
        <v>0</v>
      </c>
      <c r="AX2451" s="32">
        <v>0</v>
      </c>
      <c r="AZ2451" s="13" t="str">
        <f t="shared" si="195"/>
        <v>OK</v>
      </c>
      <c r="BA2451" s="13" t="str">
        <f t="shared" si="193"/>
        <v>OK</v>
      </c>
      <c r="BB2451" s="7">
        <f t="shared" si="194"/>
        <v>0</v>
      </c>
      <c r="BC2451" s="14">
        <f t="shared" ref="BC2451:BC2514" si="196">+SUM(AA2451,AC2451,AE2451,AG2451,AI2451,AK2451,AM2451,AO2451,AQ2451,AS2451,AU2451,AW2451)</f>
        <v>70247090</v>
      </c>
      <c r="BD2451" s="14">
        <f t="shared" ref="BD2451:BD2514" si="197">+SUM(AB2451,AD2451,AF2451,AH2451,AJ2451,AL2451,AN2451,AP2451,AR2451,AT2451,AV2451,AX2451)</f>
        <v>70247090</v>
      </c>
      <c r="BE2451" s="7">
        <f t="shared" ref="BE2451:BE2514" si="198">+IF(OR(AZ2451="ok",AZ2451=""),0,1)</f>
        <v>0</v>
      </c>
      <c r="BF2451" s="7">
        <f t="shared" ref="BF2451:BF2514" si="199">+IF(OR(BA2451="ok",BA2451=""),0,1)</f>
        <v>0</v>
      </c>
      <c r="BJ2451" s="2"/>
      <c r="BK2451" s="2"/>
      <c r="BL2451" s="2"/>
      <c r="BM2451" s="2"/>
      <c r="BN2451" s="2"/>
      <c r="BO2451" s="2"/>
      <c r="BP2451" s="2"/>
      <c r="BQ2451" s="2"/>
      <c r="BR2451" s="2"/>
    </row>
    <row r="2452" spans="1:70" s="3" customFormat="1" ht="71.25">
      <c r="A2452" s="2"/>
      <c r="B2452" s="28" t="s">
        <v>4673</v>
      </c>
      <c r="C2452" s="28" t="s">
        <v>4803</v>
      </c>
      <c r="D2452" s="28" t="s">
        <v>199</v>
      </c>
      <c r="E2452" s="29" t="s">
        <v>199</v>
      </c>
      <c r="F2452" s="29" t="s">
        <v>199</v>
      </c>
      <c r="G2452" s="29" t="s">
        <v>199</v>
      </c>
      <c r="H2452" s="29">
        <v>80101500</v>
      </c>
      <c r="I2452" s="29" t="s">
        <v>408</v>
      </c>
      <c r="J2452" s="29" t="s">
        <v>409</v>
      </c>
      <c r="K2452" s="29" t="s">
        <v>1766</v>
      </c>
      <c r="L2452" s="30" t="s">
        <v>146</v>
      </c>
      <c r="M2452" s="30" t="s">
        <v>146</v>
      </c>
      <c r="N2452" s="30">
        <v>6</v>
      </c>
      <c r="O2452" s="30" t="s">
        <v>218</v>
      </c>
      <c r="P2452" s="30" t="s">
        <v>4446</v>
      </c>
      <c r="Q2452" s="31">
        <v>37933429</v>
      </c>
      <c r="R2452" s="31">
        <v>37933429</v>
      </c>
      <c r="S2452" s="30" t="s">
        <v>411</v>
      </c>
      <c r="T2452" s="30" t="s">
        <v>199</v>
      </c>
      <c r="U2452" s="29" t="s">
        <v>466</v>
      </c>
      <c r="V2452" s="29" t="s">
        <v>334</v>
      </c>
      <c r="W2452" s="29" t="s">
        <v>334</v>
      </c>
      <c r="X2452" s="29" t="s">
        <v>206</v>
      </c>
      <c r="Y2452" s="29" t="s">
        <v>211</v>
      </c>
      <c r="Z2452" s="29" t="s">
        <v>468</v>
      </c>
      <c r="AA2452" s="32">
        <v>37933429</v>
      </c>
      <c r="AB2452" s="32">
        <v>0</v>
      </c>
      <c r="AC2452" s="32">
        <v>0</v>
      </c>
      <c r="AD2452" s="32">
        <v>7024709</v>
      </c>
      <c r="AE2452" s="32">
        <v>0</v>
      </c>
      <c r="AF2452" s="32">
        <v>7024709</v>
      </c>
      <c r="AG2452" s="32">
        <v>0</v>
      </c>
      <c r="AH2452" s="32">
        <v>7024709</v>
      </c>
      <c r="AI2452" s="32">
        <v>0</v>
      </c>
      <c r="AJ2452" s="32">
        <v>7024709</v>
      </c>
      <c r="AK2452" s="32">
        <v>0</v>
      </c>
      <c r="AL2452" s="32">
        <v>7024709</v>
      </c>
      <c r="AM2452" s="32">
        <v>0</v>
      </c>
      <c r="AN2452" s="32">
        <v>2809884</v>
      </c>
      <c r="AO2452" s="32">
        <v>0</v>
      </c>
      <c r="AP2452" s="32">
        <v>0</v>
      </c>
      <c r="AQ2452" s="32">
        <v>0</v>
      </c>
      <c r="AR2452" s="32">
        <v>0</v>
      </c>
      <c r="AS2452" s="32">
        <v>0</v>
      </c>
      <c r="AT2452" s="32">
        <v>0</v>
      </c>
      <c r="AU2452" s="32">
        <v>0</v>
      </c>
      <c r="AV2452" s="32">
        <v>0</v>
      </c>
      <c r="AW2452" s="32">
        <v>0</v>
      </c>
      <c r="AX2452" s="32">
        <v>0</v>
      </c>
      <c r="AZ2452" s="13" t="str">
        <f t="shared" si="195"/>
        <v>OK</v>
      </c>
      <c r="BA2452" s="13" t="str">
        <f t="shared" si="193"/>
        <v>OK</v>
      </c>
      <c r="BB2452" s="7">
        <f t="shared" si="194"/>
        <v>0</v>
      </c>
      <c r="BC2452" s="14">
        <f t="shared" si="196"/>
        <v>37933429</v>
      </c>
      <c r="BD2452" s="14">
        <f t="shared" si="197"/>
        <v>37933429</v>
      </c>
      <c r="BE2452" s="7">
        <f t="shared" si="198"/>
        <v>0</v>
      </c>
      <c r="BF2452" s="7">
        <f t="shared" si="199"/>
        <v>0</v>
      </c>
      <c r="BJ2452" s="2"/>
      <c r="BK2452" s="2"/>
      <c r="BL2452" s="2"/>
      <c r="BM2452" s="2"/>
      <c r="BN2452" s="2"/>
      <c r="BO2452" s="2"/>
      <c r="BP2452" s="2"/>
      <c r="BQ2452" s="2"/>
      <c r="BR2452" s="2"/>
    </row>
    <row r="2453" spans="1:70" s="3" customFormat="1" ht="71.25">
      <c r="A2453" s="2"/>
      <c r="B2453" s="28" t="s">
        <v>4674</v>
      </c>
      <c r="C2453" s="28" t="s">
        <v>4803</v>
      </c>
      <c r="D2453" s="28" t="s">
        <v>199</v>
      </c>
      <c r="E2453" s="29" t="s">
        <v>199</v>
      </c>
      <c r="F2453" s="29" t="s">
        <v>199</v>
      </c>
      <c r="G2453" s="29" t="s">
        <v>199</v>
      </c>
      <c r="H2453" s="29">
        <v>80101500</v>
      </c>
      <c r="I2453" s="29" t="s">
        <v>408</v>
      </c>
      <c r="J2453" s="29" t="s">
        <v>409</v>
      </c>
      <c r="K2453" s="29" t="s">
        <v>1767</v>
      </c>
      <c r="L2453" s="30" t="s">
        <v>146</v>
      </c>
      <c r="M2453" s="30" t="s">
        <v>146</v>
      </c>
      <c r="N2453" s="30">
        <v>10</v>
      </c>
      <c r="O2453" s="30" t="s">
        <v>218</v>
      </c>
      <c r="P2453" s="30" t="s">
        <v>4446</v>
      </c>
      <c r="Q2453" s="31">
        <v>201215916</v>
      </c>
      <c r="R2453" s="31">
        <v>201215916</v>
      </c>
      <c r="S2453" s="30" t="s">
        <v>411</v>
      </c>
      <c r="T2453" s="30" t="s">
        <v>199</v>
      </c>
      <c r="U2453" s="29" t="s">
        <v>466</v>
      </c>
      <c r="V2453" s="29" t="s">
        <v>334</v>
      </c>
      <c r="W2453" s="29" t="s">
        <v>334</v>
      </c>
      <c r="X2453" s="29" t="s">
        <v>206</v>
      </c>
      <c r="Y2453" s="29" t="s">
        <v>211</v>
      </c>
      <c r="Z2453" s="29" t="s">
        <v>468</v>
      </c>
      <c r="AA2453" s="32">
        <v>201215916</v>
      </c>
      <c r="AB2453" s="32">
        <v>0</v>
      </c>
      <c r="AC2453" s="32">
        <v>0</v>
      </c>
      <c r="AD2453" s="32">
        <v>18292356</v>
      </c>
      <c r="AE2453" s="32">
        <v>0</v>
      </c>
      <c r="AF2453" s="32">
        <v>18292356</v>
      </c>
      <c r="AG2453" s="32">
        <v>0</v>
      </c>
      <c r="AH2453" s="32">
        <v>18292356</v>
      </c>
      <c r="AI2453" s="32">
        <v>0</v>
      </c>
      <c r="AJ2453" s="32">
        <v>18292356</v>
      </c>
      <c r="AK2453" s="32">
        <v>0</v>
      </c>
      <c r="AL2453" s="32">
        <v>18292356</v>
      </c>
      <c r="AM2453" s="32">
        <v>0</v>
      </c>
      <c r="AN2453" s="32">
        <v>18292356</v>
      </c>
      <c r="AO2453" s="32">
        <v>0</v>
      </c>
      <c r="AP2453" s="32">
        <v>18292356</v>
      </c>
      <c r="AQ2453" s="32">
        <v>0</v>
      </c>
      <c r="AR2453" s="32">
        <v>18292356</v>
      </c>
      <c r="AS2453" s="32">
        <v>0</v>
      </c>
      <c r="AT2453" s="32">
        <v>18292356</v>
      </c>
      <c r="AU2453" s="32">
        <v>0</v>
      </c>
      <c r="AV2453" s="32">
        <v>18292356</v>
      </c>
      <c r="AW2453" s="32">
        <v>0</v>
      </c>
      <c r="AX2453" s="32">
        <v>18292356</v>
      </c>
      <c r="AZ2453" s="13" t="str">
        <f t="shared" si="195"/>
        <v>OK</v>
      </c>
      <c r="BA2453" s="13" t="str">
        <f t="shared" si="193"/>
        <v>OK</v>
      </c>
      <c r="BB2453" s="7">
        <f t="shared" si="194"/>
        <v>0</v>
      </c>
      <c r="BC2453" s="14">
        <f t="shared" si="196"/>
        <v>201215916</v>
      </c>
      <c r="BD2453" s="14">
        <f t="shared" si="197"/>
        <v>201215916</v>
      </c>
      <c r="BE2453" s="7">
        <f t="shared" si="198"/>
        <v>0</v>
      </c>
      <c r="BF2453" s="7">
        <f t="shared" si="199"/>
        <v>0</v>
      </c>
      <c r="BJ2453" s="2"/>
      <c r="BK2453" s="2"/>
      <c r="BL2453" s="2"/>
      <c r="BM2453" s="2"/>
      <c r="BN2453" s="2"/>
      <c r="BO2453" s="2"/>
      <c r="BP2453" s="2"/>
      <c r="BQ2453" s="2"/>
      <c r="BR2453" s="2"/>
    </row>
    <row r="2454" spans="1:70" s="3" customFormat="1" ht="99.75">
      <c r="A2454" s="2"/>
      <c r="B2454" s="28" t="s">
        <v>4675</v>
      </c>
      <c r="C2454" s="28" t="s">
        <v>4803</v>
      </c>
      <c r="D2454" s="28" t="s">
        <v>199</v>
      </c>
      <c r="E2454" s="29" t="s">
        <v>199</v>
      </c>
      <c r="F2454" s="29" t="s">
        <v>199</v>
      </c>
      <c r="G2454" s="29" t="s">
        <v>199</v>
      </c>
      <c r="H2454" s="29">
        <v>80101500</v>
      </c>
      <c r="I2454" s="29" t="s">
        <v>408</v>
      </c>
      <c r="J2454" s="29" t="s">
        <v>409</v>
      </c>
      <c r="K2454" s="29" t="s">
        <v>1768</v>
      </c>
      <c r="L2454" s="30" t="s">
        <v>146</v>
      </c>
      <c r="M2454" s="30" t="s">
        <v>146</v>
      </c>
      <c r="N2454" s="30">
        <v>6</v>
      </c>
      <c r="O2454" s="30" t="s">
        <v>218</v>
      </c>
      <c r="P2454" s="30" t="s">
        <v>4446</v>
      </c>
      <c r="Q2454" s="31">
        <v>47837088</v>
      </c>
      <c r="R2454" s="31">
        <v>47837088</v>
      </c>
      <c r="S2454" s="30" t="s">
        <v>411</v>
      </c>
      <c r="T2454" s="30" t="s">
        <v>199</v>
      </c>
      <c r="U2454" s="29" t="s">
        <v>466</v>
      </c>
      <c r="V2454" s="29" t="s">
        <v>334</v>
      </c>
      <c r="W2454" s="29" t="s">
        <v>334</v>
      </c>
      <c r="X2454" s="29" t="s">
        <v>206</v>
      </c>
      <c r="Y2454" s="29" t="s">
        <v>211</v>
      </c>
      <c r="Z2454" s="29" t="s">
        <v>468</v>
      </c>
      <c r="AA2454" s="32">
        <v>47837088</v>
      </c>
      <c r="AB2454" s="32">
        <v>0</v>
      </c>
      <c r="AC2454" s="32">
        <v>0</v>
      </c>
      <c r="AD2454" s="32">
        <v>8154049</v>
      </c>
      <c r="AE2454" s="32">
        <v>0</v>
      </c>
      <c r="AF2454" s="32">
        <v>8154049</v>
      </c>
      <c r="AG2454" s="32">
        <v>0</v>
      </c>
      <c r="AH2454" s="32">
        <v>8154049</v>
      </c>
      <c r="AI2454" s="32">
        <v>0</v>
      </c>
      <c r="AJ2454" s="32">
        <v>8154049</v>
      </c>
      <c r="AK2454" s="32">
        <v>0</v>
      </c>
      <c r="AL2454" s="32">
        <v>8154049</v>
      </c>
      <c r="AM2454" s="32">
        <v>0</v>
      </c>
      <c r="AN2454" s="32">
        <v>7066843</v>
      </c>
      <c r="AO2454" s="32">
        <v>0</v>
      </c>
      <c r="AP2454" s="32">
        <v>0</v>
      </c>
      <c r="AQ2454" s="32">
        <v>0</v>
      </c>
      <c r="AR2454" s="32">
        <v>0</v>
      </c>
      <c r="AS2454" s="32">
        <v>0</v>
      </c>
      <c r="AT2454" s="32">
        <v>0</v>
      </c>
      <c r="AU2454" s="32">
        <v>0</v>
      </c>
      <c r="AV2454" s="32">
        <v>0</v>
      </c>
      <c r="AW2454" s="32">
        <v>0</v>
      </c>
      <c r="AX2454" s="32">
        <v>0</v>
      </c>
      <c r="AZ2454" s="13" t="str">
        <f t="shared" si="195"/>
        <v>OK</v>
      </c>
      <c r="BA2454" s="13" t="str">
        <f t="shared" si="193"/>
        <v>OK</v>
      </c>
      <c r="BB2454" s="7">
        <f t="shared" si="194"/>
        <v>0</v>
      </c>
      <c r="BC2454" s="14">
        <f t="shared" si="196"/>
        <v>47837088</v>
      </c>
      <c r="BD2454" s="14">
        <f t="shared" si="197"/>
        <v>47837088</v>
      </c>
      <c r="BE2454" s="7">
        <f t="shared" si="198"/>
        <v>0</v>
      </c>
      <c r="BF2454" s="7">
        <f t="shared" si="199"/>
        <v>0</v>
      </c>
      <c r="BJ2454" s="2"/>
      <c r="BK2454" s="2"/>
      <c r="BL2454" s="2"/>
      <c r="BM2454" s="2"/>
      <c r="BN2454" s="2"/>
      <c r="BO2454" s="2"/>
      <c r="BP2454" s="2"/>
      <c r="BQ2454" s="2"/>
      <c r="BR2454" s="2"/>
    </row>
    <row r="2455" spans="1:70" s="3" customFormat="1" ht="57">
      <c r="A2455" s="2"/>
      <c r="B2455" s="28" t="s">
        <v>4676</v>
      </c>
      <c r="C2455" s="28" t="s">
        <v>4803</v>
      </c>
      <c r="D2455" s="28" t="s">
        <v>199</v>
      </c>
      <c r="E2455" s="29" t="s">
        <v>199</v>
      </c>
      <c r="F2455" s="29" t="s">
        <v>199</v>
      </c>
      <c r="G2455" s="29" t="s">
        <v>199</v>
      </c>
      <c r="H2455" s="29">
        <v>80101500</v>
      </c>
      <c r="I2455" s="29" t="s">
        <v>408</v>
      </c>
      <c r="J2455" s="29" t="s">
        <v>409</v>
      </c>
      <c r="K2455" s="29" t="s">
        <v>1769</v>
      </c>
      <c r="L2455" s="30" t="s">
        <v>146</v>
      </c>
      <c r="M2455" s="30" t="s">
        <v>146</v>
      </c>
      <c r="N2455" s="30">
        <v>6</v>
      </c>
      <c r="O2455" s="30" t="s">
        <v>218</v>
      </c>
      <c r="P2455" s="30" t="s">
        <v>4446</v>
      </c>
      <c r="Q2455" s="31">
        <v>35618950</v>
      </c>
      <c r="R2455" s="31">
        <v>35618950</v>
      </c>
      <c r="S2455" s="30" t="s">
        <v>411</v>
      </c>
      <c r="T2455" s="30" t="s">
        <v>199</v>
      </c>
      <c r="U2455" s="29" t="s">
        <v>466</v>
      </c>
      <c r="V2455" s="29" t="s">
        <v>334</v>
      </c>
      <c r="W2455" s="29" t="s">
        <v>334</v>
      </c>
      <c r="X2455" s="29" t="s">
        <v>206</v>
      </c>
      <c r="Y2455" s="29" t="s">
        <v>211</v>
      </c>
      <c r="Z2455" s="29" t="s">
        <v>468</v>
      </c>
      <c r="AA2455" s="32">
        <v>35618950</v>
      </c>
      <c r="AB2455" s="32">
        <v>0</v>
      </c>
      <c r="AC2455" s="32">
        <v>0</v>
      </c>
      <c r="AD2455" s="32">
        <v>6071412</v>
      </c>
      <c r="AE2455" s="32">
        <v>0</v>
      </c>
      <c r="AF2455" s="32">
        <v>6071412</v>
      </c>
      <c r="AG2455" s="32">
        <v>0</v>
      </c>
      <c r="AH2455" s="32">
        <v>6071412</v>
      </c>
      <c r="AI2455" s="32">
        <v>0</v>
      </c>
      <c r="AJ2455" s="32">
        <v>6071412</v>
      </c>
      <c r="AK2455" s="32">
        <v>0</v>
      </c>
      <c r="AL2455" s="32">
        <v>6071412</v>
      </c>
      <c r="AM2455" s="32">
        <v>0</v>
      </c>
      <c r="AN2455" s="32">
        <v>5261890</v>
      </c>
      <c r="AO2455" s="32">
        <v>0</v>
      </c>
      <c r="AP2455" s="32">
        <v>0</v>
      </c>
      <c r="AQ2455" s="32">
        <v>0</v>
      </c>
      <c r="AR2455" s="32">
        <v>0</v>
      </c>
      <c r="AS2455" s="32">
        <v>0</v>
      </c>
      <c r="AT2455" s="32">
        <v>0</v>
      </c>
      <c r="AU2455" s="32">
        <v>0</v>
      </c>
      <c r="AV2455" s="32">
        <v>0</v>
      </c>
      <c r="AW2455" s="32">
        <v>0</v>
      </c>
      <c r="AX2455" s="32">
        <v>0</v>
      </c>
      <c r="AZ2455" s="13" t="str">
        <f t="shared" si="195"/>
        <v>OK</v>
      </c>
      <c r="BA2455" s="13" t="str">
        <f t="shared" si="193"/>
        <v>OK</v>
      </c>
      <c r="BB2455" s="7">
        <f t="shared" si="194"/>
        <v>0</v>
      </c>
      <c r="BC2455" s="14">
        <f t="shared" si="196"/>
        <v>35618950</v>
      </c>
      <c r="BD2455" s="14">
        <f t="shared" si="197"/>
        <v>35618950</v>
      </c>
      <c r="BE2455" s="7">
        <f t="shared" si="198"/>
        <v>0</v>
      </c>
      <c r="BF2455" s="7">
        <f t="shared" si="199"/>
        <v>0</v>
      </c>
      <c r="BJ2455" s="2"/>
      <c r="BK2455" s="2"/>
      <c r="BL2455" s="2"/>
      <c r="BM2455" s="2"/>
      <c r="BN2455" s="2"/>
      <c r="BO2455" s="2"/>
      <c r="BP2455" s="2"/>
      <c r="BQ2455" s="2"/>
      <c r="BR2455" s="2"/>
    </row>
    <row r="2456" spans="1:70" ht="71.25">
      <c r="B2456" s="28" t="s">
        <v>4677</v>
      </c>
      <c r="C2456" s="28" t="s">
        <v>4803</v>
      </c>
      <c r="D2456" s="28" t="s">
        <v>199</v>
      </c>
      <c r="E2456" s="29" t="s">
        <v>199</v>
      </c>
      <c r="F2456" s="29" t="s">
        <v>199</v>
      </c>
      <c r="G2456" s="29" t="s">
        <v>199</v>
      </c>
      <c r="H2456" s="29">
        <v>80101500</v>
      </c>
      <c r="I2456" s="29" t="s">
        <v>408</v>
      </c>
      <c r="J2456" s="29" t="s">
        <v>409</v>
      </c>
      <c r="K2456" s="29" t="s">
        <v>1770</v>
      </c>
      <c r="L2456" s="30" t="s">
        <v>146</v>
      </c>
      <c r="M2456" s="30" t="s">
        <v>146</v>
      </c>
      <c r="N2456" s="30">
        <v>6</v>
      </c>
      <c r="O2456" s="30" t="s">
        <v>218</v>
      </c>
      <c r="P2456" s="30" t="s">
        <v>4446</v>
      </c>
      <c r="Q2456" s="31">
        <v>41211626</v>
      </c>
      <c r="R2456" s="31">
        <v>41211626</v>
      </c>
      <c r="S2456" s="30" t="s">
        <v>411</v>
      </c>
      <c r="T2456" s="30" t="s">
        <v>199</v>
      </c>
      <c r="U2456" s="29" t="s">
        <v>466</v>
      </c>
      <c r="V2456" s="29" t="s">
        <v>334</v>
      </c>
      <c r="W2456" s="29" t="s">
        <v>334</v>
      </c>
      <c r="X2456" s="29" t="s">
        <v>206</v>
      </c>
      <c r="Y2456" s="29" t="s">
        <v>211</v>
      </c>
      <c r="Z2456" s="29" t="s">
        <v>468</v>
      </c>
      <c r="AA2456" s="32">
        <v>41211626</v>
      </c>
      <c r="AB2456" s="32">
        <v>0</v>
      </c>
      <c r="AC2456" s="32">
        <v>0</v>
      </c>
      <c r="AD2456" s="32">
        <v>7024709</v>
      </c>
      <c r="AE2456" s="32">
        <v>0</v>
      </c>
      <c r="AF2456" s="32">
        <v>7024709</v>
      </c>
      <c r="AG2456" s="32">
        <v>0</v>
      </c>
      <c r="AH2456" s="32">
        <v>7024709</v>
      </c>
      <c r="AI2456" s="32">
        <v>0</v>
      </c>
      <c r="AJ2456" s="32">
        <v>7024709</v>
      </c>
      <c r="AK2456" s="32">
        <v>0</v>
      </c>
      <c r="AL2456" s="32">
        <v>7024709</v>
      </c>
      <c r="AM2456" s="32">
        <v>0</v>
      </c>
      <c r="AN2456" s="32">
        <v>6088081</v>
      </c>
      <c r="AO2456" s="32">
        <v>0</v>
      </c>
      <c r="AP2456" s="32">
        <v>0</v>
      </c>
      <c r="AQ2456" s="32">
        <v>0</v>
      </c>
      <c r="AR2456" s="32">
        <v>0</v>
      </c>
      <c r="AS2456" s="32">
        <v>0</v>
      </c>
      <c r="AT2456" s="32">
        <v>0</v>
      </c>
      <c r="AU2456" s="32">
        <v>0</v>
      </c>
      <c r="AV2456" s="32">
        <v>0</v>
      </c>
      <c r="AW2456" s="32">
        <v>0</v>
      </c>
      <c r="AX2456" s="32">
        <v>0</v>
      </c>
      <c r="AZ2456" s="13" t="str">
        <f t="shared" si="195"/>
        <v>OK</v>
      </c>
      <c r="BA2456" s="13" t="str">
        <f t="shared" si="193"/>
        <v>OK</v>
      </c>
      <c r="BB2456" s="7">
        <f t="shared" si="194"/>
        <v>0</v>
      </c>
      <c r="BC2456" s="14">
        <f t="shared" si="196"/>
        <v>41211626</v>
      </c>
      <c r="BD2456" s="14">
        <f t="shared" si="197"/>
        <v>41211626</v>
      </c>
      <c r="BE2456" s="7">
        <f t="shared" si="198"/>
        <v>0</v>
      </c>
      <c r="BF2456" s="7">
        <f t="shared" si="199"/>
        <v>0</v>
      </c>
    </row>
    <row r="2457" spans="1:70" ht="85.5">
      <c r="B2457" s="28" t="s">
        <v>4678</v>
      </c>
      <c r="C2457" s="28" t="s">
        <v>4803</v>
      </c>
      <c r="D2457" s="28" t="s">
        <v>199</v>
      </c>
      <c r="E2457" s="29" t="s">
        <v>199</v>
      </c>
      <c r="F2457" s="29" t="s">
        <v>199</v>
      </c>
      <c r="G2457" s="29" t="s">
        <v>199</v>
      </c>
      <c r="H2457" s="29">
        <v>80101500</v>
      </c>
      <c r="I2457" s="29" t="s">
        <v>408</v>
      </c>
      <c r="J2457" s="29" t="s">
        <v>430</v>
      </c>
      <c r="K2457" s="29" t="s">
        <v>1771</v>
      </c>
      <c r="L2457" s="30" t="s">
        <v>146</v>
      </c>
      <c r="M2457" s="30" t="s">
        <v>146</v>
      </c>
      <c r="N2457" s="30">
        <v>6</v>
      </c>
      <c r="O2457" s="30" t="s">
        <v>218</v>
      </c>
      <c r="P2457" s="30" t="s">
        <v>4446</v>
      </c>
      <c r="Q2457" s="31">
        <v>18608345</v>
      </c>
      <c r="R2457" s="31">
        <v>18608345</v>
      </c>
      <c r="S2457" s="30" t="s">
        <v>411</v>
      </c>
      <c r="T2457" s="30" t="s">
        <v>199</v>
      </c>
      <c r="U2457" s="29" t="s">
        <v>466</v>
      </c>
      <c r="V2457" s="29" t="s">
        <v>334</v>
      </c>
      <c r="W2457" s="29" t="s">
        <v>334</v>
      </c>
      <c r="X2457" s="29" t="s">
        <v>206</v>
      </c>
      <c r="Y2457" s="29" t="s">
        <v>211</v>
      </c>
      <c r="Z2457" s="29" t="s">
        <v>468</v>
      </c>
      <c r="AA2457" s="32">
        <v>18608345</v>
      </c>
      <c r="AB2457" s="32">
        <v>0</v>
      </c>
      <c r="AC2457" s="32">
        <v>0</v>
      </c>
      <c r="AD2457" s="32">
        <v>3171877</v>
      </c>
      <c r="AE2457" s="32">
        <v>0</v>
      </c>
      <c r="AF2457" s="32">
        <v>3171877</v>
      </c>
      <c r="AG2457" s="32">
        <v>0</v>
      </c>
      <c r="AH2457" s="32">
        <v>3171877</v>
      </c>
      <c r="AI2457" s="32">
        <v>0</v>
      </c>
      <c r="AJ2457" s="32">
        <v>3171877</v>
      </c>
      <c r="AK2457" s="32">
        <v>0</v>
      </c>
      <c r="AL2457" s="32">
        <v>3171877</v>
      </c>
      <c r="AM2457" s="32">
        <v>0</v>
      </c>
      <c r="AN2457" s="32">
        <v>2748960</v>
      </c>
      <c r="AO2457" s="32">
        <v>0</v>
      </c>
      <c r="AP2457" s="32">
        <v>0</v>
      </c>
      <c r="AQ2457" s="32">
        <v>0</v>
      </c>
      <c r="AR2457" s="32">
        <v>0</v>
      </c>
      <c r="AS2457" s="32">
        <v>0</v>
      </c>
      <c r="AT2457" s="32">
        <v>0</v>
      </c>
      <c r="AU2457" s="32">
        <v>0</v>
      </c>
      <c r="AV2457" s="32">
        <v>0</v>
      </c>
      <c r="AW2457" s="32">
        <v>0</v>
      </c>
      <c r="AX2457" s="32">
        <v>0</v>
      </c>
      <c r="AZ2457" s="13" t="str">
        <f t="shared" si="195"/>
        <v>OK</v>
      </c>
      <c r="BA2457" s="13" t="str">
        <f t="shared" si="193"/>
        <v>OK</v>
      </c>
      <c r="BB2457" s="7">
        <f t="shared" si="194"/>
        <v>0</v>
      </c>
      <c r="BC2457" s="14">
        <f t="shared" si="196"/>
        <v>18608345</v>
      </c>
      <c r="BD2457" s="14">
        <f t="shared" si="197"/>
        <v>18608345</v>
      </c>
      <c r="BE2457" s="7">
        <f t="shared" si="198"/>
        <v>0</v>
      </c>
      <c r="BF2457" s="7">
        <f t="shared" si="199"/>
        <v>0</v>
      </c>
    </row>
    <row r="2458" spans="1:70" ht="71.25">
      <c r="B2458" s="28" t="s">
        <v>4679</v>
      </c>
      <c r="C2458" s="28" t="s">
        <v>4803</v>
      </c>
      <c r="D2458" s="28" t="s">
        <v>199</v>
      </c>
      <c r="E2458" s="29" t="s">
        <v>199</v>
      </c>
      <c r="F2458" s="29" t="s">
        <v>199</v>
      </c>
      <c r="G2458" s="29" t="s">
        <v>199</v>
      </c>
      <c r="H2458" s="29">
        <v>80101500</v>
      </c>
      <c r="I2458" s="29" t="s">
        <v>408</v>
      </c>
      <c r="J2458" s="29" t="s">
        <v>430</v>
      </c>
      <c r="K2458" s="29" t="s">
        <v>1772</v>
      </c>
      <c r="L2458" s="30" t="s">
        <v>146</v>
      </c>
      <c r="M2458" s="30" t="s">
        <v>146</v>
      </c>
      <c r="N2458" s="30">
        <v>6</v>
      </c>
      <c r="O2458" s="30" t="s">
        <v>218</v>
      </c>
      <c r="P2458" s="30" t="s">
        <v>4446</v>
      </c>
      <c r="Q2458" s="31">
        <v>17868240</v>
      </c>
      <c r="R2458" s="31">
        <v>17868240</v>
      </c>
      <c r="S2458" s="30" t="s">
        <v>411</v>
      </c>
      <c r="T2458" s="30" t="s">
        <v>199</v>
      </c>
      <c r="U2458" s="29" t="s">
        <v>466</v>
      </c>
      <c r="V2458" s="29" t="s">
        <v>334</v>
      </c>
      <c r="W2458" s="29" t="s">
        <v>334</v>
      </c>
      <c r="X2458" s="29" t="s">
        <v>206</v>
      </c>
      <c r="Y2458" s="29" t="s">
        <v>211</v>
      </c>
      <c r="Z2458" s="29" t="s">
        <v>468</v>
      </c>
      <c r="AA2458" s="32">
        <v>17868240</v>
      </c>
      <c r="AB2458" s="32">
        <v>0</v>
      </c>
      <c r="AC2458" s="32">
        <v>0</v>
      </c>
      <c r="AD2458" s="32">
        <v>3171877</v>
      </c>
      <c r="AE2458" s="32">
        <v>0</v>
      </c>
      <c r="AF2458" s="32">
        <v>3171877</v>
      </c>
      <c r="AG2458" s="32">
        <v>0</v>
      </c>
      <c r="AH2458" s="32">
        <v>3171877</v>
      </c>
      <c r="AI2458" s="32">
        <v>0</v>
      </c>
      <c r="AJ2458" s="32">
        <v>3171877</v>
      </c>
      <c r="AK2458" s="32">
        <v>0</v>
      </c>
      <c r="AL2458" s="32">
        <v>3171876</v>
      </c>
      <c r="AM2458" s="32">
        <v>0</v>
      </c>
      <c r="AN2458" s="32">
        <v>2008856</v>
      </c>
      <c r="AO2458" s="32">
        <v>0</v>
      </c>
      <c r="AP2458" s="32">
        <v>0</v>
      </c>
      <c r="AQ2458" s="32">
        <v>0</v>
      </c>
      <c r="AR2458" s="32">
        <v>0</v>
      </c>
      <c r="AS2458" s="32">
        <v>0</v>
      </c>
      <c r="AT2458" s="32">
        <v>0</v>
      </c>
      <c r="AU2458" s="32">
        <v>0</v>
      </c>
      <c r="AV2458" s="32">
        <v>0</v>
      </c>
      <c r="AW2458" s="32">
        <v>0</v>
      </c>
      <c r="AX2458" s="32">
        <v>0</v>
      </c>
      <c r="AZ2458" s="13" t="str">
        <f t="shared" si="195"/>
        <v>OK</v>
      </c>
      <c r="BA2458" s="13" t="str">
        <f t="shared" si="193"/>
        <v>OK</v>
      </c>
      <c r="BB2458" s="7">
        <f t="shared" si="194"/>
        <v>0</v>
      </c>
      <c r="BC2458" s="14">
        <f t="shared" si="196"/>
        <v>17868240</v>
      </c>
      <c r="BD2458" s="14">
        <f t="shared" si="197"/>
        <v>17868240</v>
      </c>
      <c r="BE2458" s="7">
        <f t="shared" si="198"/>
        <v>0</v>
      </c>
      <c r="BF2458" s="7">
        <f t="shared" si="199"/>
        <v>0</v>
      </c>
    </row>
    <row r="2459" spans="1:70" ht="71.25">
      <c r="B2459" s="28" t="s">
        <v>4680</v>
      </c>
      <c r="C2459" s="28" t="s">
        <v>4803</v>
      </c>
      <c r="D2459" s="28" t="s">
        <v>199</v>
      </c>
      <c r="E2459" s="29" t="s">
        <v>199</v>
      </c>
      <c r="F2459" s="29" t="s">
        <v>199</v>
      </c>
      <c r="G2459" s="29" t="s">
        <v>199</v>
      </c>
      <c r="H2459" s="29">
        <v>80101500</v>
      </c>
      <c r="I2459" s="29" t="s">
        <v>408</v>
      </c>
      <c r="J2459" s="29" t="s">
        <v>430</v>
      </c>
      <c r="K2459" s="29" t="s">
        <v>1772</v>
      </c>
      <c r="L2459" s="30" t="s">
        <v>146</v>
      </c>
      <c r="M2459" s="30" t="s">
        <v>146</v>
      </c>
      <c r="N2459" s="30">
        <v>6</v>
      </c>
      <c r="O2459" s="30" t="s">
        <v>218</v>
      </c>
      <c r="P2459" s="30" t="s">
        <v>4446</v>
      </c>
      <c r="Q2459" s="31">
        <v>17868240</v>
      </c>
      <c r="R2459" s="31">
        <v>17868240</v>
      </c>
      <c r="S2459" s="30" t="s">
        <v>411</v>
      </c>
      <c r="T2459" s="30" t="s">
        <v>199</v>
      </c>
      <c r="U2459" s="29" t="s">
        <v>466</v>
      </c>
      <c r="V2459" s="29" t="s">
        <v>334</v>
      </c>
      <c r="W2459" s="29" t="s">
        <v>334</v>
      </c>
      <c r="X2459" s="29" t="s">
        <v>206</v>
      </c>
      <c r="Y2459" s="29" t="s">
        <v>211</v>
      </c>
      <c r="Z2459" s="29" t="s">
        <v>468</v>
      </c>
      <c r="AA2459" s="32">
        <v>17868240</v>
      </c>
      <c r="AB2459" s="32">
        <v>0</v>
      </c>
      <c r="AC2459" s="32">
        <v>0</v>
      </c>
      <c r="AD2459" s="32">
        <v>3171877</v>
      </c>
      <c r="AE2459" s="32">
        <v>0</v>
      </c>
      <c r="AF2459" s="32">
        <v>3171877</v>
      </c>
      <c r="AG2459" s="32">
        <v>0</v>
      </c>
      <c r="AH2459" s="32">
        <v>3171877</v>
      </c>
      <c r="AI2459" s="32">
        <v>0</v>
      </c>
      <c r="AJ2459" s="32">
        <v>3171877</v>
      </c>
      <c r="AK2459" s="32">
        <v>0</v>
      </c>
      <c r="AL2459" s="32">
        <v>3171876</v>
      </c>
      <c r="AM2459" s="32">
        <v>0</v>
      </c>
      <c r="AN2459" s="32">
        <v>2008856</v>
      </c>
      <c r="AO2459" s="32">
        <v>0</v>
      </c>
      <c r="AP2459" s="32">
        <v>0</v>
      </c>
      <c r="AQ2459" s="32">
        <v>0</v>
      </c>
      <c r="AR2459" s="32">
        <v>0</v>
      </c>
      <c r="AS2459" s="32">
        <v>0</v>
      </c>
      <c r="AT2459" s="32">
        <v>0</v>
      </c>
      <c r="AU2459" s="32">
        <v>0</v>
      </c>
      <c r="AV2459" s="32">
        <v>0</v>
      </c>
      <c r="AW2459" s="32">
        <v>0</v>
      </c>
      <c r="AX2459" s="32">
        <v>0</v>
      </c>
      <c r="AZ2459" s="13" t="str">
        <f t="shared" si="195"/>
        <v>OK</v>
      </c>
      <c r="BA2459" s="13" t="str">
        <f t="shared" si="193"/>
        <v>OK</v>
      </c>
      <c r="BB2459" s="7">
        <f t="shared" si="194"/>
        <v>0</v>
      </c>
      <c r="BC2459" s="14">
        <f t="shared" si="196"/>
        <v>17868240</v>
      </c>
      <c r="BD2459" s="14">
        <f t="shared" si="197"/>
        <v>17868240</v>
      </c>
      <c r="BE2459" s="7">
        <f t="shared" si="198"/>
        <v>0</v>
      </c>
      <c r="BF2459" s="7">
        <f t="shared" si="199"/>
        <v>0</v>
      </c>
    </row>
    <row r="2460" spans="1:70" ht="71.25">
      <c r="B2460" s="28" t="s">
        <v>4681</v>
      </c>
      <c r="C2460" s="28" t="s">
        <v>4803</v>
      </c>
      <c r="D2460" s="28" t="s">
        <v>199</v>
      </c>
      <c r="E2460" s="29" t="s">
        <v>199</v>
      </c>
      <c r="F2460" s="29" t="s">
        <v>199</v>
      </c>
      <c r="G2460" s="29" t="s">
        <v>199</v>
      </c>
      <c r="H2460" s="29">
        <v>80101500</v>
      </c>
      <c r="I2460" s="29" t="s">
        <v>408</v>
      </c>
      <c r="J2460" s="29" t="s">
        <v>430</v>
      </c>
      <c r="K2460" s="29" t="s">
        <v>1773</v>
      </c>
      <c r="L2460" s="30" t="s">
        <v>146</v>
      </c>
      <c r="M2460" s="30" t="s">
        <v>146</v>
      </c>
      <c r="N2460" s="30">
        <v>10</v>
      </c>
      <c r="O2460" s="30" t="s">
        <v>218</v>
      </c>
      <c r="P2460" s="30" t="s">
        <v>4446</v>
      </c>
      <c r="Q2460" s="31">
        <v>60714120</v>
      </c>
      <c r="R2460" s="31">
        <v>60714120</v>
      </c>
      <c r="S2460" s="30" t="s">
        <v>411</v>
      </c>
      <c r="T2460" s="30" t="s">
        <v>199</v>
      </c>
      <c r="U2460" s="29" t="s">
        <v>466</v>
      </c>
      <c r="V2460" s="29" t="s">
        <v>334</v>
      </c>
      <c r="W2460" s="29" t="s">
        <v>334</v>
      </c>
      <c r="X2460" s="29" t="s">
        <v>206</v>
      </c>
      <c r="Y2460" s="29" t="s">
        <v>211</v>
      </c>
      <c r="Z2460" s="29" t="s">
        <v>468</v>
      </c>
      <c r="AA2460" s="32">
        <v>60714120</v>
      </c>
      <c r="AB2460" s="32">
        <v>0</v>
      </c>
      <c r="AC2460" s="32">
        <v>0</v>
      </c>
      <c r="AD2460" s="32">
        <v>6071412</v>
      </c>
      <c r="AE2460" s="32">
        <v>0</v>
      </c>
      <c r="AF2460" s="32">
        <v>6071412</v>
      </c>
      <c r="AG2460" s="32">
        <v>0</v>
      </c>
      <c r="AH2460" s="32">
        <v>6071412</v>
      </c>
      <c r="AI2460" s="32">
        <v>0</v>
      </c>
      <c r="AJ2460" s="32">
        <v>6071412</v>
      </c>
      <c r="AK2460" s="32">
        <v>0</v>
      </c>
      <c r="AL2460" s="32">
        <v>6071412</v>
      </c>
      <c r="AM2460" s="32">
        <v>0</v>
      </c>
      <c r="AN2460" s="32">
        <v>6071412</v>
      </c>
      <c r="AO2460" s="32">
        <v>0</v>
      </c>
      <c r="AP2460" s="32">
        <v>6071412</v>
      </c>
      <c r="AQ2460" s="32">
        <v>0</v>
      </c>
      <c r="AR2460" s="32">
        <v>6071412</v>
      </c>
      <c r="AS2460" s="32">
        <v>0</v>
      </c>
      <c r="AT2460" s="32">
        <v>6071412</v>
      </c>
      <c r="AU2460" s="32">
        <v>0</v>
      </c>
      <c r="AV2460" s="32">
        <v>6071412</v>
      </c>
      <c r="AW2460" s="32">
        <v>0</v>
      </c>
      <c r="AX2460" s="32">
        <v>0</v>
      </c>
      <c r="AZ2460" s="13" t="str">
        <f t="shared" si="195"/>
        <v>OK</v>
      </c>
      <c r="BA2460" s="13" t="str">
        <f t="shared" si="193"/>
        <v>OK</v>
      </c>
      <c r="BB2460" s="7">
        <f t="shared" si="194"/>
        <v>0</v>
      </c>
      <c r="BC2460" s="14">
        <f t="shared" si="196"/>
        <v>60714120</v>
      </c>
      <c r="BD2460" s="14">
        <f t="shared" si="197"/>
        <v>60714120</v>
      </c>
      <c r="BE2460" s="7">
        <f t="shared" si="198"/>
        <v>0</v>
      </c>
      <c r="BF2460" s="7">
        <f t="shared" si="199"/>
        <v>0</v>
      </c>
    </row>
    <row r="2461" spans="1:70" ht="114">
      <c r="B2461" s="28" t="s">
        <v>4682</v>
      </c>
      <c r="C2461" s="28" t="s">
        <v>4803</v>
      </c>
      <c r="D2461" s="28" t="s">
        <v>199</v>
      </c>
      <c r="E2461" s="29" t="s">
        <v>199</v>
      </c>
      <c r="F2461" s="29" t="s">
        <v>199</v>
      </c>
      <c r="G2461" s="29" t="s">
        <v>199</v>
      </c>
      <c r="H2461" s="29">
        <v>80101500</v>
      </c>
      <c r="I2461" s="29" t="s">
        <v>408</v>
      </c>
      <c r="J2461" s="29" t="s">
        <v>430</v>
      </c>
      <c r="K2461" s="29" t="s">
        <v>1774</v>
      </c>
      <c r="L2461" s="30" t="s">
        <v>146</v>
      </c>
      <c r="M2461" s="30" t="s">
        <v>146</v>
      </c>
      <c r="N2461" s="30">
        <v>12</v>
      </c>
      <c r="O2461" s="30" t="s">
        <v>218</v>
      </c>
      <c r="P2461" s="30" t="s">
        <v>4446</v>
      </c>
      <c r="Q2461" s="31">
        <v>120590491</v>
      </c>
      <c r="R2461" s="31">
        <v>120590491</v>
      </c>
      <c r="S2461" s="30" t="s">
        <v>411</v>
      </c>
      <c r="T2461" s="30" t="s">
        <v>199</v>
      </c>
      <c r="U2461" s="29" t="s">
        <v>466</v>
      </c>
      <c r="V2461" s="29" t="s">
        <v>334</v>
      </c>
      <c r="W2461" s="29" t="s">
        <v>334</v>
      </c>
      <c r="X2461" s="29" t="s">
        <v>206</v>
      </c>
      <c r="Y2461" s="29" t="s">
        <v>211</v>
      </c>
      <c r="Z2461" s="29" t="s">
        <v>468</v>
      </c>
      <c r="AA2461" s="32">
        <v>120590491</v>
      </c>
      <c r="AB2461" s="32">
        <v>0</v>
      </c>
      <c r="AC2461" s="32">
        <v>0</v>
      </c>
      <c r="AD2461" s="32">
        <v>10162120</v>
      </c>
      <c r="AE2461" s="32">
        <v>0</v>
      </c>
      <c r="AF2461" s="32">
        <v>10162120</v>
      </c>
      <c r="AG2461" s="32">
        <v>0</v>
      </c>
      <c r="AH2461" s="32">
        <v>10162120</v>
      </c>
      <c r="AI2461" s="32">
        <v>0</v>
      </c>
      <c r="AJ2461" s="32">
        <v>10162120</v>
      </c>
      <c r="AK2461" s="32">
        <v>0</v>
      </c>
      <c r="AL2461" s="32">
        <v>10162120</v>
      </c>
      <c r="AM2461" s="32">
        <v>0</v>
      </c>
      <c r="AN2461" s="32">
        <v>10162120</v>
      </c>
      <c r="AO2461" s="32">
        <v>0</v>
      </c>
      <c r="AP2461" s="32">
        <v>10162120</v>
      </c>
      <c r="AQ2461" s="32">
        <v>0</v>
      </c>
      <c r="AR2461" s="32">
        <v>10162120</v>
      </c>
      <c r="AS2461" s="32">
        <v>0</v>
      </c>
      <c r="AT2461" s="32">
        <v>10162120</v>
      </c>
      <c r="AU2461" s="32">
        <v>0</v>
      </c>
      <c r="AV2461" s="32">
        <v>10162120</v>
      </c>
      <c r="AW2461" s="32">
        <v>0</v>
      </c>
      <c r="AX2461" s="32">
        <v>18969291</v>
      </c>
      <c r="AZ2461" s="13" t="str">
        <f t="shared" si="195"/>
        <v>OK</v>
      </c>
      <c r="BA2461" s="13" t="str">
        <f t="shared" si="193"/>
        <v>OK</v>
      </c>
      <c r="BB2461" s="7">
        <f t="shared" si="194"/>
        <v>0</v>
      </c>
      <c r="BC2461" s="14">
        <f t="shared" si="196"/>
        <v>120590491</v>
      </c>
      <c r="BD2461" s="14">
        <f t="shared" si="197"/>
        <v>120590491</v>
      </c>
      <c r="BE2461" s="7">
        <f t="shared" si="198"/>
        <v>0</v>
      </c>
      <c r="BF2461" s="7">
        <f t="shared" si="199"/>
        <v>0</v>
      </c>
    </row>
    <row r="2462" spans="1:70" ht="142.5">
      <c r="B2462" s="28" t="s">
        <v>4683</v>
      </c>
      <c r="C2462" s="28" t="s">
        <v>4803</v>
      </c>
      <c r="D2462" s="28" t="s">
        <v>199</v>
      </c>
      <c r="E2462" s="29" t="s">
        <v>199</v>
      </c>
      <c r="F2462" s="29" t="s">
        <v>199</v>
      </c>
      <c r="G2462" s="29" t="s">
        <v>199</v>
      </c>
      <c r="H2462" s="29">
        <v>80101500</v>
      </c>
      <c r="I2462" s="29" t="s">
        <v>408</v>
      </c>
      <c r="J2462" s="29" t="s">
        <v>430</v>
      </c>
      <c r="K2462" s="29" t="s">
        <v>1775</v>
      </c>
      <c r="L2462" s="30" t="s">
        <v>146</v>
      </c>
      <c r="M2462" s="30" t="s">
        <v>146</v>
      </c>
      <c r="N2462" s="30">
        <v>12</v>
      </c>
      <c r="O2462" s="30" t="s">
        <v>218</v>
      </c>
      <c r="P2462" s="30" t="s">
        <v>4446</v>
      </c>
      <c r="Q2462" s="31">
        <v>120590491</v>
      </c>
      <c r="R2462" s="31">
        <v>120590491</v>
      </c>
      <c r="S2462" s="30" t="s">
        <v>411</v>
      </c>
      <c r="T2462" s="30" t="s">
        <v>199</v>
      </c>
      <c r="U2462" s="29" t="s">
        <v>466</v>
      </c>
      <c r="V2462" s="29" t="s">
        <v>334</v>
      </c>
      <c r="W2462" s="29" t="s">
        <v>334</v>
      </c>
      <c r="X2462" s="29" t="s">
        <v>206</v>
      </c>
      <c r="Y2462" s="29" t="s">
        <v>211</v>
      </c>
      <c r="Z2462" s="29" t="s">
        <v>468</v>
      </c>
      <c r="AA2462" s="32">
        <v>120590491</v>
      </c>
      <c r="AB2462" s="32">
        <v>0</v>
      </c>
      <c r="AC2462" s="32">
        <v>0</v>
      </c>
      <c r="AD2462" s="32">
        <v>10162120</v>
      </c>
      <c r="AE2462" s="32">
        <v>0</v>
      </c>
      <c r="AF2462" s="32">
        <v>10162120</v>
      </c>
      <c r="AG2462" s="32">
        <v>0</v>
      </c>
      <c r="AH2462" s="32">
        <v>10162120</v>
      </c>
      <c r="AI2462" s="32">
        <v>0</v>
      </c>
      <c r="AJ2462" s="32">
        <v>10162120</v>
      </c>
      <c r="AK2462" s="32">
        <v>0</v>
      </c>
      <c r="AL2462" s="32">
        <v>10162120</v>
      </c>
      <c r="AM2462" s="32">
        <v>0</v>
      </c>
      <c r="AN2462" s="32">
        <v>10162120</v>
      </c>
      <c r="AO2462" s="32">
        <v>0</v>
      </c>
      <c r="AP2462" s="32">
        <v>10162120</v>
      </c>
      <c r="AQ2462" s="32">
        <v>0</v>
      </c>
      <c r="AR2462" s="32">
        <v>10162120</v>
      </c>
      <c r="AS2462" s="32">
        <v>0</v>
      </c>
      <c r="AT2462" s="32">
        <v>10162120</v>
      </c>
      <c r="AU2462" s="32">
        <v>0</v>
      </c>
      <c r="AV2462" s="32">
        <v>10162120</v>
      </c>
      <c r="AW2462" s="32">
        <v>0</v>
      </c>
      <c r="AX2462" s="32">
        <v>18969291</v>
      </c>
      <c r="AZ2462" s="13" t="str">
        <f t="shared" si="195"/>
        <v>OK</v>
      </c>
      <c r="BA2462" s="13" t="str">
        <f t="shared" si="193"/>
        <v>OK</v>
      </c>
      <c r="BB2462" s="7">
        <f t="shared" si="194"/>
        <v>0</v>
      </c>
      <c r="BC2462" s="14">
        <f t="shared" si="196"/>
        <v>120590491</v>
      </c>
      <c r="BD2462" s="14">
        <f t="shared" si="197"/>
        <v>120590491</v>
      </c>
      <c r="BE2462" s="7">
        <f t="shared" si="198"/>
        <v>0</v>
      </c>
      <c r="BF2462" s="7">
        <f t="shared" si="199"/>
        <v>0</v>
      </c>
    </row>
    <row r="2463" spans="1:70" ht="171">
      <c r="B2463" s="28" t="s">
        <v>4684</v>
      </c>
      <c r="C2463" s="28" t="s">
        <v>4803</v>
      </c>
      <c r="D2463" s="28" t="s">
        <v>199</v>
      </c>
      <c r="E2463" s="29" t="s">
        <v>199</v>
      </c>
      <c r="F2463" s="29" t="s">
        <v>199</v>
      </c>
      <c r="G2463" s="29" t="s">
        <v>199</v>
      </c>
      <c r="H2463" s="29">
        <v>80101500</v>
      </c>
      <c r="I2463" s="29" t="s">
        <v>408</v>
      </c>
      <c r="J2463" s="29" t="s">
        <v>409</v>
      </c>
      <c r="K2463" s="29" t="s">
        <v>1776</v>
      </c>
      <c r="L2463" s="30" t="s">
        <v>146</v>
      </c>
      <c r="M2463" s="30" t="s">
        <v>146</v>
      </c>
      <c r="N2463" s="30">
        <v>12</v>
      </c>
      <c r="O2463" s="30" t="s">
        <v>218</v>
      </c>
      <c r="P2463" s="30" t="s">
        <v>4446</v>
      </c>
      <c r="Q2463" s="31">
        <v>109311010</v>
      </c>
      <c r="R2463" s="31">
        <v>109311010</v>
      </c>
      <c r="S2463" s="30" t="s">
        <v>411</v>
      </c>
      <c r="T2463" s="30" t="s">
        <v>199</v>
      </c>
      <c r="U2463" s="29" t="s">
        <v>466</v>
      </c>
      <c r="V2463" s="29" t="s">
        <v>334</v>
      </c>
      <c r="W2463" s="29" t="s">
        <v>334</v>
      </c>
      <c r="X2463" s="29" t="s">
        <v>206</v>
      </c>
      <c r="Y2463" s="29" t="s">
        <v>211</v>
      </c>
      <c r="Z2463" s="29" t="s">
        <v>468</v>
      </c>
      <c r="AA2463" s="32">
        <v>109311010</v>
      </c>
      <c r="AB2463" s="32">
        <v>0</v>
      </c>
      <c r="AC2463" s="32">
        <v>0</v>
      </c>
      <c r="AD2463" s="32">
        <v>9211602</v>
      </c>
      <c r="AE2463" s="32">
        <v>0</v>
      </c>
      <c r="AF2463" s="32">
        <v>9211602</v>
      </c>
      <c r="AG2463" s="32">
        <v>0</v>
      </c>
      <c r="AH2463" s="32">
        <v>9211602</v>
      </c>
      <c r="AI2463" s="32">
        <v>0</v>
      </c>
      <c r="AJ2463" s="32">
        <v>9211602</v>
      </c>
      <c r="AK2463" s="32">
        <v>0</v>
      </c>
      <c r="AL2463" s="32">
        <v>9211602</v>
      </c>
      <c r="AM2463" s="32">
        <v>0</v>
      </c>
      <c r="AN2463" s="32">
        <v>9211602</v>
      </c>
      <c r="AO2463" s="32">
        <v>0</v>
      </c>
      <c r="AP2463" s="32">
        <v>9211602</v>
      </c>
      <c r="AQ2463" s="32">
        <v>0</v>
      </c>
      <c r="AR2463" s="32">
        <v>9211602</v>
      </c>
      <c r="AS2463" s="32">
        <v>0</v>
      </c>
      <c r="AT2463" s="32">
        <v>9211602</v>
      </c>
      <c r="AU2463" s="32">
        <v>0</v>
      </c>
      <c r="AV2463" s="32">
        <v>9211602</v>
      </c>
      <c r="AW2463" s="32">
        <v>0</v>
      </c>
      <c r="AX2463" s="32">
        <v>17194990</v>
      </c>
      <c r="AZ2463" s="13" t="str">
        <f t="shared" si="195"/>
        <v>OK</v>
      </c>
      <c r="BA2463" s="13" t="str">
        <f t="shared" si="193"/>
        <v>OK</v>
      </c>
      <c r="BB2463" s="7">
        <f t="shared" si="194"/>
        <v>0</v>
      </c>
      <c r="BC2463" s="14">
        <f t="shared" si="196"/>
        <v>109311010</v>
      </c>
      <c r="BD2463" s="14">
        <f t="shared" si="197"/>
        <v>109311010</v>
      </c>
      <c r="BE2463" s="7">
        <f t="shared" si="198"/>
        <v>0</v>
      </c>
      <c r="BF2463" s="7">
        <f t="shared" si="199"/>
        <v>0</v>
      </c>
    </row>
    <row r="2464" spans="1:70" ht="171">
      <c r="B2464" s="28" t="s">
        <v>4685</v>
      </c>
      <c r="C2464" s="28" t="s">
        <v>4803</v>
      </c>
      <c r="D2464" s="28" t="s">
        <v>199</v>
      </c>
      <c r="E2464" s="29" t="s">
        <v>199</v>
      </c>
      <c r="F2464" s="29" t="s">
        <v>199</v>
      </c>
      <c r="G2464" s="29" t="s">
        <v>199</v>
      </c>
      <c r="H2464" s="29">
        <v>80101500</v>
      </c>
      <c r="I2464" s="29" t="s">
        <v>408</v>
      </c>
      <c r="J2464" s="29" t="s">
        <v>409</v>
      </c>
      <c r="K2464" s="29" t="s">
        <v>1776</v>
      </c>
      <c r="L2464" s="30" t="s">
        <v>146</v>
      </c>
      <c r="M2464" s="30" t="s">
        <v>146</v>
      </c>
      <c r="N2464" s="30">
        <v>12</v>
      </c>
      <c r="O2464" s="30" t="s">
        <v>218</v>
      </c>
      <c r="P2464" s="30" t="s">
        <v>4446</v>
      </c>
      <c r="Q2464" s="31">
        <v>109311010</v>
      </c>
      <c r="R2464" s="31">
        <v>109311010</v>
      </c>
      <c r="S2464" s="30" t="s">
        <v>411</v>
      </c>
      <c r="T2464" s="30" t="s">
        <v>199</v>
      </c>
      <c r="U2464" s="29" t="s">
        <v>466</v>
      </c>
      <c r="V2464" s="29" t="s">
        <v>334</v>
      </c>
      <c r="W2464" s="29" t="s">
        <v>334</v>
      </c>
      <c r="X2464" s="29" t="s">
        <v>206</v>
      </c>
      <c r="Y2464" s="29" t="s">
        <v>211</v>
      </c>
      <c r="Z2464" s="29" t="s">
        <v>468</v>
      </c>
      <c r="AA2464" s="32">
        <v>109311010</v>
      </c>
      <c r="AB2464" s="32">
        <v>0</v>
      </c>
      <c r="AC2464" s="32">
        <v>0</v>
      </c>
      <c r="AD2464" s="32">
        <v>9211602</v>
      </c>
      <c r="AE2464" s="32">
        <v>0</v>
      </c>
      <c r="AF2464" s="32">
        <v>9211602</v>
      </c>
      <c r="AG2464" s="32">
        <v>0</v>
      </c>
      <c r="AH2464" s="32">
        <v>9211602</v>
      </c>
      <c r="AI2464" s="32">
        <v>0</v>
      </c>
      <c r="AJ2464" s="32">
        <v>9211602</v>
      </c>
      <c r="AK2464" s="32">
        <v>0</v>
      </c>
      <c r="AL2464" s="32">
        <v>9211602</v>
      </c>
      <c r="AM2464" s="32">
        <v>0</v>
      </c>
      <c r="AN2464" s="32">
        <v>9211602</v>
      </c>
      <c r="AO2464" s="32">
        <v>0</v>
      </c>
      <c r="AP2464" s="32">
        <v>9211602</v>
      </c>
      <c r="AQ2464" s="32">
        <v>0</v>
      </c>
      <c r="AR2464" s="32">
        <v>9211602</v>
      </c>
      <c r="AS2464" s="32">
        <v>0</v>
      </c>
      <c r="AT2464" s="32">
        <v>9211602</v>
      </c>
      <c r="AU2464" s="32">
        <v>0</v>
      </c>
      <c r="AV2464" s="32">
        <v>9211602</v>
      </c>
      <c r="AW2464" s="32">
        <v>0</v>
      </c>
      <c r="AX2464" s="32">
        <v>17194990</v>
      </c>
      <c r="AZ2464" s="13" t="str">
        <f t="shared" si="195"/>
        <v>OK</v>
      </c>
      <c r="BA2464" s="13" t="str">
        <f t="shared" si="193"/>
        <v>OK</v>
      </c>
      <c r="BB2464" s="7">
        <f t="shared" si="194"/>
        <v>0</v>
      </c>
      <c r="BC2464" s="14">
        <f t="shared" si="196"/>
        <v>109311010</v>
      </c>
      <c r="BD2464" s="14">
        <f t="shared" si="197"/>
        <v>109311010</v>
      </c>
      <c r="BE2464" s="7">
        <f t="shared" si="198"/>
        <v>0</v>
      </c>
      <c r="BF2464" s="7">
        <f t="shared" si="199"/>
        <v>0</v>
      </c>
    </row>
    <row r="2465" spans="2:58" ht="171">
      <c r="B2465" s="28" t="s">
        <v>4686</v>
      </c>
      <c r="C2465" s="28" t="s">
        <v>4803</v>
      </c>
      <c r="D2465" s="28" t="s">
        <v>199</v>
      </c>
      <c r="E2465" s="29" t="s">
        <v>199</v>
      </c>
      <c r="F2465" s="29" t="s">
        <v>199</v>
      </c>
      <c r="G2465" s="29" t="s">
        <v>199</v>
      </c>
      <c r="H2465" s="29">
        <v>80101500</v>
      </c>
      <c r="I2465" s="29" t="s">
        <v>408</v>
      </c>
      <c r="J2465" s="29" t="s">
        <v>409</v>
      </c>
      <c r="K2465" s="29" t="s">
        <v>1776</v>
      </c>
      <c r="L2465" s="30" t="s">
        <v>146</v>
      </c>
      <c r="M2465" s="30" t="s">
        <v>146</v>
      </c>
      <c r="N2465" s="30">
        <v>12</v>
      </c>
      <c r="O2465" s="30" t="s">
        <v>218</v>
      </c>
      <c r="P2465" s="30" t="s">
        <v>4446</v>
      </c>
      <c r="Q2465" s="31">
        <v>109311010</v>
      </c>
      <c r="R2465" s="31">
        <v>109311010</v>
      </c>
      <c r="S2465" s="30" t="s">
        <v>411</v>
      </c>
      <c r="T2465" s="30" t="s">
        <v>199</v>
      </c>
      <c r="U2465" s="29" t="s">
        <v>466</v>
      </c>
      <c r="V2465" s="29" t="s">
        <v>334</v>
      </c>
      <c r="W2465" s="29" t="s">
        <v>334</v>
      </c>
      <c r="X2465" s="29" t="s">
        <v>206</v>
      </c>
      <c r="Y2465" s="29" t="s">
        <v>211</v>
      </c>
      <c r="Z2465" s="29" t="s">
        <v>468</v>
      </c>
      <c r="AA2465" s="32">
        <v>109311010</v>
      </c>
      <c r="AB2465" s="32">
        <v>0</v>
      </c>
      <c r="AC2465" s="32">
        <v>0</v>
      </c>
      <c r="AD2465" s="32">
        <v>9211602</v>
      </c>
      <c r="AE2465" s="32">
        <v>0</v>
      </c>
      <c r="AF2465" s="32">
        <v>9211602</v>
      </c>
      <c r="AG2465" s="32">
        <v>0</v>
      </c>
      <c r="AH2465" s="32">
        <v>9211602</v>
      </c>
      <c r="AI2465" s="32">
        <v>0</v>
      </c>
      <c r="AJ2465" s="32">
        <v>9211602</v>
      </c>
      <c r="AK2465" s="32">
        <v>0</v>
      </c>
      <c r="AL2465" s="32">
        <v>9211602</v>
      </c>
      <c r="AM2465" s="32">
        <v>0</v>
      </c>
      <c r="AN2465" s="32">
        <v>9211602</v>
      </c>
      <c r="AO2465" s="32">
        <v>0</v>
      </c>
      <c r="AP2465" s="32">
        <v>9211602</v>
      </c>
      <c r="AQ2465" s="32">
        <v>0</v>
      </c>
      <c r="AR2465" s="32">
        <v>9211602</v>
      </c>
      <c r="AS2465" s="32">
        <v>0</v>
      </c>
      <c r="AT2465" s="32">
        <v>9211602</v>
      </c>
      <c r="AU2465" s="32">
        <v>0</v>
      </c>
      <c r="AV2465" s="32">
        <v>9211602</v>
      </c>
      <c r="AW2465" s="32">
        <v>0</v>
      </c>
      <c r="AX2465" s="32">
        <v>17194990</v>
      </c>
      <c r="AZ2465" s="13" t="str">
        <f t="shared" si="195"/>
        <v>OK</v>
      </c>
      <c r="BA2465" s="13" t="str">
        <f t="shared" si="193"/>
        <v>OK</v>
      </c>
      <c r="BB2465" s="7">
        <f t="shared" si="194"/>
        <v>0</v>
      </c>
      <c r="BC2465" s="14">
        <f t="shared" si="196"/>
        <v>109311010</v>
      </c>
      <c r="BD2465" s="14">
        <f t="shared" si="197"/>
        <v>109311010</v>
      </c>
      <c r="BE2465" s="7">
        <f t="shared" si="198"/>
        <v>0</v>
      </c>
      <c r="BF2465" s="7">
        <f t="shared" si="199"/>
        <v>0</v>
      </c>
    </row>
    <row r="2466" spans="2:58" ht="114">
      <c r="B2466" s="28" t="s">
        <v>4687</v>
      </c>
      <c r="C2466" s="28" t="s">
        <v>4803</v>
      </c>
      <c r="D2466" s="28" t="s">
        <v>199</v>
      </c>
      <c r="E2466" s="29" t="s">
        <v>199</v>
      </c>
      <c r="F2466" s="29" t="s">
        <v>199</v>
      </c>
      <c r="G2466" s="29" t="s">
        <v>199</v>
      </c>
      <c r="H2466" s="29">
        <v>80101500</v>
      </c>
      <c r="I2466" s="29" t="s">
        <v>408</v>
      </c>
      <c r="J2466" s="29" t="s">
        <v>409</v>
      </c>
      <c r="K2466" s="29" t="s">
        <v>1777</v>
      </c>
      <c r="L2466" s="30" t="s">
        <v>146</v>
      </c>
      <c r="M2466" s="30" t="s">
        <v>146</v>
      </c>
      <c r="N2466" s="30">
        <v>12</v>
      </c>
      <c r="O2466" s="30" t="s">
        <v>218</v>
      </c>
      <c r="P2466" s="30" t="s">
        <v>4446</v>
      </c>
      <c r="Q2466" s="31">
        <v>109311010</v>
      </c>
      <c r="R2466" s="31">
        <v>109311010</v>
      </c>
      <c r="S2466" s="30" t="s">
        <v>411</v>
      </c>
      <c r="T2466" s="30" t="s">
        <v>199</v>
      </c>
      <c r="U2466" s="29" t="s">
        <v>466</v>
      </c>
      <c r="V2466" s="29" t="s">
        <v>334</v>
      </c>
      <c r="W2466" s="29" t="s">
        <v>334</v>
      </c>
      <c r="X2466" s="29" t="s">
        <v>206</v>
      </c>
      <c r="Y2466" s="29" t="s">
        <v>211</v>
      </c>
      <c r="Z2466" s="29" t="s">
        <v>468</v>
      </c>
      <c r="AA2466" s="32">
        <v>109311010</v>
      </c>
      <c r="AB2466" s="32">
        <v>0</v>
      </c>
      <c r="AC2466" s="32">
        <v>0</v>
      </c>
      <c r="AD2466" s="32">
        <v>9211602</v>
      </c>
      <c r="AE2466" s="32">
        <v>0</v>
      </c>
      <c r="AF2466" s="32">
        <v>9211602</v>
      </c>
      <c r="AG2466" s="32">
        <v>0</v>
      </c>
      <c r="AH2466" s="32">
        <v>9211602</v>
      </c>
      <c r="AI2466" s="32">
        <v>0</v>
      </c>
      <c r="AJ2466" s="32">
        <v>9211602</v>
      </c>
      <c r="AK2466" s="32">
        <v>0</v>
      </c>
      <c r="AL2466" s="32">
        <v>9211602</v>
      </c>
      <c r="AM2466" s="32">
        <v>0</v>
      </c>
      <c r="AN2466" s="32">
        <v>9211602</v>
      </c>
      <c r="AO2466" s="32">
        <v>0</v>
      </c>
      <c r="AP2466" s="32">
        <v>9211602</v>
      </c>
      <c r="AQ2466" s="32">
        <v>0</v>
      </c>
      <c r="AR2466" s="32">
        <v>9211602</v>
      </c>
      <c r="AS2466" s="32">
        <v>0</v>
      </c>
      <c r="AT2466" s="32">
        <v>9211602</v>
      </c>
      <c r="AU2466" s="32">
        <v>0</v>
      </c>
      <c r="AV2466" s="32">
        <v>9211602</v>
      </c>
      <c r="AW2466" s="32">
        <v>0</v>
      </c>
      <c r="AX2466" s="32">
        <v>17194990</v>
      </c>
      <c r="AZ2466" s="13" t="str">
        <f t="shared" si="195"/>
        <v>OK</v>
      </c>
      <c r="BA2466" s="13" t="str">
        <f t="shared" si="193"/>
        <v>OK</v>
      </c>
      <c r="BB2466" s="7">
        <f t="shared" si="194"/>
        <v>0</v>
      </c>
      <c r="BC2466" s="14">
        <f t="shared" si="196"/>
        <v>109311010</v>
      </c>
      <c r="BD2466" s="14">
        <f t="shared" si="197"/>
        <v>109311010</v>
      </c>
      <c r="BE2466" s="7">
        <f t="shared" si="198"/>
        <v>0</v>
      </c>
      <c r="BF2466" s="7">
        <f t="shared" si="199"/>
        <v>0</v>
      </c>
    </row>
    <row r="2467" spans="2:58" ht="99.75">
      <c r="B2467" s="28" t="s">
        <v>4688</v>
      </c>
      <c r="C2467" s="28" t="s">
        <v>4803</v>
      </c>
      <c r="D2467" s="28" t="s">
        <v>199</v>
      </c>
      <c r="E2467" s="29" t="s">
        <v>199</v>
      </c>
      <c r="F2467" s="29" t="s">
        <v>199</v>
      </c>
      <c r="G2467" s="29" t="s">
        <v>199</v>
      </c>
      <c r="H2467" s="29">
        <v>80101500</v>
      </c>
      <c r="I2467" s="29" t="s">
        <v>408</v>
      </c>
      <c r="J2467" s="29" t="s">
        <v>409</v>
      </c>
      <c r="K2467" s="29" t="s">
        <v>1778</v>
      </c>
      <c r="L2467" s="30" t="s">
        <v>146</v>
      </c>
      <c r="M2467" s="30" t="s">
        <v>146</v>
      </c>
      <c r="N2467" s="30">
        <v>12</v>
      </c>
      <c r="O2467" s="30" t="s">
        <v>218</v>
      </c>
      <c r="P2467" s="30" t="s">
        <v>4446</v>
      </c>
      <c r="Q2467" s="31">
        <v>61726211</v>
      </c>
      <c r="R2467" s="31">
        <v>61726211</v>
      </c>
      <c r="S2467" s="30" t="s">
        <v>411</v>
      </c>
      <c r="T2467" s="30" t="s">
        <v>199</v>
      </c>
      <c r="U2467" s="29" t="s">
        <v>466</v>
      </c>
      <c r="V2467" s="29" t="s">
        <v>334</v>
      </c>
      <c r="W2467" s="29" t="s">
        <v>334</v>
      </c>
      <c r="X2467" s="29" t="s">
        <v>206</v>
      </c>
      <c r="Y2467" s="29" t="s">
        <v>211</v>
      </c>
      <c r="Z2467" s="29" t="s">
        <v>468</v>
      </c>
      <c r="AA2467" s="32">
        <v>61726211</v>
      </c>
      <c r="AB2467" s="32">
        <v>0</v>
      </c>
      <c r="AC2467" s="32">
        <v>0</v>
      </c>
      <c r="AD2467" s="32">
        <v>5201647</v>
      </c>
      <c r="AE2467" s="32">
        <v>0</v>
      </c>
      <c r="AF2467" s="32">
        <v>5201647</v>
      </c>
      <c r="AG2467" s="32">
        <v>0</v>
      </c>
      <c r="AH2467" s="32">
        <v>5201647</v>
      </c>
      <c r="AI2467" s="32">
        <v>0</v>
      </c>
      <c r="AJ2467" s="32">
        <v>5201647</v>
      </c>
      <c r="AK2467" s="32">
        <v>0</v>
      </c>
      <c r="AL2467" s="32">
        <v>5201647</v>
      </c>
      <c r="AM2467" s="32">
        <v>0</v>
      </c>
      <c r="AN2467" s="32">
        <v>5201647</v>
      </c>
      <c r="AO2467" s="32">
        <v>0</v>
      </c>
      <c r="AP2467" s="32">
        <v>5201647</v>
      </c>
      <c r="AQ2467" s="32">
        <v>0</v>
      </c>
      <c r="AR2467" s="32">
        <v>5201647</v>
      </c>
      <c r="AS2467" s="32">
        <v>0</v>
      </c>
      <c r="AT2467" s="32">
        <v>5201647</v>
      </c>
      <c r="AU2467" s="32">
        <v>0</v>
      </c>
      <c r="AV2467" s="32">
        <v>5201647</v>
      </c>
      <c r="AW2467" s="32">
        <v>0</v>
      </c>
      <c r="AX2467" s="32">
        <v>9709741</v>
      </c>
      <c r="AZ2467" s="13" t="str">
        <f t="shared" si="195"/>
        <v>OK</v>
      </c>
      <c r="BA2467" s="13" t="str">
        <f t="shared" si="193"/>
        <v>OK</v>
      </c>
      <c r="BB2467" s="7">
        <f t="shared" si="194"/>
        <v>0</v>
      </c>
      <c r="BC2467" s="14">
        <f t="shared" si="196"/>
        <v>61726211</v>
      </c>
      <c r="BD2467" s="14">
        <f t="shared" si="197"/>
        <v>61726211</v>
      </c>
      <c r="BE2467" s="7">
        <f t="shared" si="198"/>
        <v>0</v>
      </c>
      <c r="BF2467" s="7">
        <f t="shared" si="199"/>
        <v>0</v>
      </c>
    </row>
    <row r="2468" spans="2:58" ht="85.5">
      <c r="B2468" s="28" t="s">
        <v>4689</v>
      </c>
      <c r="C2468" s="28" t="s">
        <v>4803</v>
      </c>
      <c r="D2468" s="28" t="s">
        <v>199</v>
      </c>
      <c r="E2468" s="29" t="s">
        <v>199</v>
      </c>
      <c r="F2468" s="29" t="s">
        <v>199</v>
      </c>
      <c r="G2468" s="29" t="s">
        <v>199</v>
      </c>
      <c r="H2468" s="29">
        <v>80101500</v>
      </c>
      <c r="I2468" s="29" t="s">
        <v>408</v>
      </c>
      <c r="J2468" s="29" t="s">
        <v>409</v>
      </c>
      <c r="K2468" s="29" t="s">
        <v>1779</v>
      </c>
      <c r="L2468" s="30" t="s">
        <v>146</v>
      </c>
      <c r="M2468" s="30" t="s">
        <v>146</v>
      </c>
      <c r="N2468" s="30">
        <v>12</v>
      </c>
      <c r="O2468" s="30" t="s">
        <v>218</v>
      </c>
      <c r="P2468" s="30" t="s">
        <v>4446</v>
      </c>
      <c r="Q2468" s="31">
        <v>52702418</v>
      </c>
      <c r="R2468" s="31">
        <v>52702418</v>
      </c>
      <c r="S2468" s="30" t="s">
        <v>411</v>
      </c>
      <c r="T2468" s="30" t="s">
        <v>199</v>
      </c>
      <c r="U2468" s="29" t="s">
        <v>466</v>
      </c>
      <c r="V2468" s="29" t="s">
        <v>334</v>
      </c>
      <c r="W2468" s="29" t="s">
        <v>334</v>
      </c>
      <c r="X2468" s="29" t="s">
        <v>206</v>
      </c>
      <c r="Y2468" s="29" t="s">
        <v>211</v>
      </c>
      <c r="Z2468" s="29" t="s">
        <v>468</v>
      </c>
      <c r="AA2468" s="32">
        <v>52702418</v>
      </c>
      <c r="AB2468" s="32">
        <v>0</v>
      </c>
      <c r="AC2468" s="32">
        <v>0</v>
      </c>
      <c r="AD2468" s="32">
        <v>4441215</v>
      </c>
      <c r="AE2468" s="32">
        <v>0</v>
      </c>
      <c r="AF2468" s="32">
        <v>4441215</v>
      </c>
      <c r="AG2468" s="32">
        <v>0</v>
      </c>
      <c r="AH2468" s="32">
        <v>4441215</v>
      </c>
      <c r="AI2468" s="32">
        <v>0</v>
      </c>
      <c r="AJ2468" s="32">
        <v>4441215</v>
      </c>
      <c r="AK2468" s="32">
        <v>0</v>
      </c>
      <c r="AL2468" s="32">
        <v>4441215</v>
      </c>
      <c r="AM2468" s="32">
        <v>0</v>
      </c>
      <c r="AN2468" s="32">
        <v>4441215</v>
      </c>
      <c r="AO2468" s="32">
        <v>0</v>
      </c>
      <c r="AP2468" s="32">
        <v>4441215</v>
      </c>
      <c r="AQ2468" s="32">
        <v>0</v>
      </c>
      <c r="AR2468" s="32">
        <v>4441215</v>
      </c>
      <c r="AS2468" s="32">
        <v>0</v>
      </c>
      <c r="AT2468" s="32">
        <v>4441215</v>
      </c>
      <c r="AU2468" s="32">
        <v>0</v>
      </c>
      <c r="AV2468" s="32">
        <v>4441215</v>
      </c>
      <c r="AW2468" s="32">
        <v>0</v>
      </c>
      <c r="AX2468" s="32">
        <v>8290268</v>
      </c>
      <c r="AZ2468" s="13" t="str">
        <f t="shared" si="195"/>
        <v>OK</v>
      </c>
      <c r="BA2468" s="13" t="str">
        <f t="shared" si="193"/>
        <v>OK</v>
      </c>
      <c r="BB2468" s="7">
        <f t="shared" si="194"/>
        <v>0</v>
      </c>
      <c r="BC2468" s="14">
        <f t="shared" si="196"/>
        <v>52702418</v>
      </c>
      <c r="BD2468" s="14">
        <f t="shared" si="197"/>
        <v>52702418</v>
      </c>
      <c r="BE2468" s="7">
        <f t="shared" si="198"/>
        <v>0</v>
      </c>
      <c r="BF2468" s="7">
        <f t="shared" si="199"/>
        <v>0</v>
      </c>
    </row>
    <row r="2469" spans="2:58" ht="57">
      <c r="B2469" s="28" t="s">
        <v>4690</v>
      </c>
      <c r="C2469" s="28" t="s">
        <v>4803</v>
      </c>
      <c r="D2469" s="28" t="s">
        <v>199</v>
      </c>
      <c r="E2469" s="29" t="s">
        <v>199</v>
      </c>
      <c r="F2469" s="29" t="s">
        <v>199</v>
      </c>
      <c r="G2469" s="29" t="s">
        <v>199</v>
      </c>
      <c r="H2469" s="29">
        <v>80101500</v>
      </c>
      <c r="I2469" s="29" t="s">
        <v>408</v>
      </c>
      <c r="J2469" s="29" t="s">
        <v>430</v>
      </c>
      <c r="K2469" s="29" t="s">
        <v>1780</v>
      </c>
      <c r="L2469" s="30" t="s">
        <v>146</v>
      </c>
      <c r="M2469" s="30" t="s">
        <v>146</v>
      </c>
      <c r="N2469" s="30">
        <v>12</v>
      </c>
      <c r="O2469" s="30" t="s">
        <v>218</v>
      </c>
      <c r="P2469" s="30" t="s">
        <v>4446</v>
      </c>
      <c r="Q2469" s="31">
        <v>37639607</v>
      </c>
      <c r="R2469" s="31">
        <v>37639607</v>
      </c>
      <c r="S2469" s="30" t="s">
        <v>411</v>
      </c>
      <c r="T2469" s="30" t="s">
        <v>199</v>
      </c>
      <c r="U2469" s="29" t="s">
        <v>466</v>
      </c>
      <c r="V2469" s="29" t="s">
        <v>334</v>
      </c>
      <c r="W2469" s="29" t="s">
        <v>334</v>
      </c>
      <c r="X2469" s="29" t="s">
        <v>206</v>
      </c>
      <c r="Y2469" s="29" t="s">
        <v>211</v>
      </c>
      <c r="Z2469" s="29" t="s">
        <v>468</v>
      </c>
      <c r="AA2469" s="32">
        <v>37639607</v>
      </c>
      <c r="AB2469" s="32">
        <v>0</v>
      </c>
      <c r="AC2469" s="32">
        <v>0</v>
      </c>
      <c r="AD2469" s="32">
        <v>3171877</v>
      </c>
      <c r="AE2469" s="32">
        <v>0</v>
      </c>
      <c r="AF2469" s="32">
        <v>3171877</v>
      </c>
      <c r="AG2469" s="32">
        <v>0</v>
      </c>
      <c r="AH2469" s="32">
        <v>3171877</v>
      </c>
      <c r="AI2469" s="32">
        <v>0</v>
      </c>
      <c r="AJ2469" s="32">
        <v>3171877</v>
      </c>
      <c r="AK2469" s="32">
        <v>0</v>
      </c>
      <c r="AL2469" s="32">
        <v>3171877</v>
      </c>
      <c r="AM2469" s="32">
        <v>0</v>
      </c>
      <c r="AN2469" s="32">
        <v>3171877</v>
      </c>
      <c r="AO2469" s="32">
        <v>0</v>
      </c>
      <c r="AP2469" s="32">
        <v>3171877</v>
      </c>
      <c r="AQ2469" s="32">
        <v>0</v>
      </c>
      <c r="AR2469" s="32">
        <v>3171877</v>
      </c>
      <c r="AS2469" s="32">
        <v>0</v>
      </c>
      <c r="AT2469" s="32">
        <v>3171877</v>
      </c>
      <c r="AU2469" s="32">
        <v>0</v>
      </c>
      <c r="AV2469" s="32">
        <v>3171877</v>
      </c>
      <c r="AW2469" s="32">
        <v>0</v>
      </c>
      <c r="AX2469" s="32">
        <v>5920837</v>
      </c>
      <c r="AZ2469" s="13" t="str">
        <f t="shared" si="195"/>
        <v>OK</v>
      </c>
      <c r="BA2469" s="13" t="str">
        <f t="shared" si="193"/>
        <v>OK</v>
      </c>
      <c r="BB2469" s="7">
        <f t="shared" si="194"/>
        <v>0</v>
      </c>
      <c r="BC2469" s="14">
        <f t="shared" si="196"/>
        <v>37639607</v>
      </c>
      <c r="BD2469" s="14">
        <f t="shared" si="197"/>
        <v>37639607</v>
      </c>
      <c r="BE2469" s="7">
        <f t="shared" si="198"/>
        <v>0</v>
      </c>
      <c r="BF2469" s="7">
        <f t="shared" si="199"/>
        <v>0</v>
      </c>
    </row>
    <row r="2470" spans="2:58" ht="99.75">
      <c r="B2470" s="28" t="s">
        <v>4691</v>
      </c>
      <c r="C2470" s="28" t="s">
        <v>4803</v>
      </c>
      <c r="D2470" s="28" t="s">
        <v>199</v>
      </c>
      <c r="E2470" s="29" t="s">
        <v>199</v>
      </c>
      <c r="F2470" s="29" t="s">
        <v>199</v>
      </c>
      <c r="G2470" s="29" t="s">
        <v>199</v>
      </c>
      <c r="H2470" s="29">
        <v>80101500</v>
      </c>
      <c r="I2470" s="29" t="s">
        <v>408</v>
      </c>
      <c r="J2470" s="29" t="s">
        <v>430</v>
      </c>
      <c r="K2470" s="29" t="s">
        <v>1781</v>
      </c>
      <c r="L2470" s="30" t="s">
        <v>146</v>
      </c>
      <c r="M2470" s="30" t="s">
        <v>146</v>
      </c>
      <c r="N2470" s="30">
        <v>12</v>
      </c>
      <c r="O2470" s="30" t="s">
        <v>218</v>
      </c>
      <c r="P2470" s="30" t="s">
        <v>4446</v>
      </c>
      <c r="Q2470" s="31">
        <v>37639607</v>
      </c>
      <c r="R2470" s="31">
        <v>37639607</v>
      </c>
      <c r="S2470" s="30" t="s">
        <v>411</v>
      </c>
      <c r="T2470" s="30" t="s">
        <v>199</v>
      </c>
      <c r="U2470" s="29" t="s">
        <v>466</v>
      </c>
      <c r="V2470" s="29" t="s">
        <v>334</v>
      </c>
      <c r="W2470" s="29" t="s">
        <v>334</v>
      </c>
      <c r="X2470" s="29" t="s">
        <v>206</v>
      </c>
      <c r="Y2470" s="29" t="s">
        <v>211</v>
      </c>
      <c r="Z2470" s="29" t="s">
        <v>468</v>
      </c>
      <c r="AA2470" s="32">
        <v>37639607</v>
      </c>
      <c r="AB2470" s="32">
        <v>0</v>
      </c>
      <c r="AC2470" s="32">
        <v>0</v>
      </c>
      <c r="AD2470" s="32">
        <v>3171877</v>
      </c>
      <c r="AE2470" s="32">
        <v>0</v>
      </c>
      <c r="AF2470" s="32">
        <v>3171877</v>
      </c>
      <c r="AG2470" s="32">
        <v>0</v>
      </c>
      <c r="AH2470" s="32">
        <v>3171877</v>
      </c>
      <c r="AI2470" s="32">
        <v>0</v>
      </c>
      <c r="AJ2470" s="32">
        <v>3171877</v>
      </c>
      <c r="AK2470" s="32">
        <v>0</v>
      </c>
      <c r="AL2470" s="32">
        <v>3171877</v>
      </c>
      <c r="AM2470" s="32">
        <v>0</v>
      </c>
      <c r="AN2470" s="32">
        <v>3171877</v>
      </c>
      <c r="AO2470" s="32">
        <v>0</v>
      </c>
      <c r="AP2470" s="32">
        <v>3171877</v>
      </c>
      <c r="AQ2470" s="32">
        <v>0</v>
      </c>
      <c r="AR2470" s="32">
        <v>3171877</v>
      </c>
      <c r="AS2470" s="32">
        <v>0</v>
      </c>
      <c r="AT2470" s="32">
        <v>3171877</v>
      </c>
      <c r="AU2470" s="32">
        <v>0</v>
      </c>
      <c r="AV2470" s="32">
        <v>3171877</v>
      </c>
      <c r="AW2470" s="32">
        <v>0</v>
      </c>
      <c r="AX2470" s="32">
        <v>5920837</v>
      </c>
      <c r="AZ2470" s="13" t="str">
        <f t="shared" si="195"/>
        <v>OK</v>
      </c>
      <c r="BA2470" s="13" t="str">
        <f t="shared" si="193"/>
        <v>OK</v>
      </c>
      <c r="BB2470" s="7">
        <f t="shared" si="194"/>
        <v>0</v>
      </c>
      <c r="BC2470" s="14">
        <f t="shared" si="196"/>
        <v>37639607</v>
      </c>
      <c r="BD2470" s="14">
        <f t="shared" si="197"/>
        <v>37639607</v>
      </c>
      <c r="BE2470" s="7">
        <f t="shared" si="198"/>
        <v>0</v>
      </c>
      <c r="BF2470" s="7">
        <f t="shared" si="199"/>
        <v>0</v>
      </c>
    </row>
    <row r="2471" spans="2:58" ht="99.75">
      <c r="B2471" s="28" t="s">
        <v>4692</v>
      </c>
      <c r="C2471" s="28" t="s">
        <v>4803</v>
      </c>
      <c r="D2471" s="28" t="s">
        <v>199</v>
      </c>
      <c r="E2471" s="29" t="s">
        <v>199</v>
      </c>
      <c r="F2471" s="29" t="s">
        <v>199</v>
      </c>
      <c r="G2471" s="29" t="s">
        <v>199</v>
      </c>
      <c r="H2471" s="29">
        <v>80101500</v>
      </c>
      <c r="I2471" s="29" t="s">
        <v>408</v>
      </c>
      <c r="J2471" s="29" t="s">
        <v>430</v>
      </c>
      <c r="K2471" s="29" t="s">
        <v>1781</v>
      </c>
      <c r="L2471" s="30" t="s">
        <v>146</v>
      </c>
      <c r="M2471" s="30" t="s">
        <v>146</v>
      </c>
      <c r="N2471" s="30">
        <v>12</v>
      </c>
      <c r="O2471" s="30" t="s">
        <v>218</v>
      </c>
      <c r="P2471" s="30" t="s">
        <v>4446</v>
      </c>
      <c r="Q2471" s="31">
        <v>37639607</v>
      </c>
      <c r="R2471" s="31">
        <v>37639607</v>
      </c>
      <c r="S2471" s="30" t="s">
        <v>411</v>
      </c>
      <c r="T2471" s="30" t="s">
        <v>199</v>
      </c>
      <c r="U2471" s="29" t="s">
        <v>466</v>
      </c>
      <c r="V2471" s="29" t="s">
        <v>334</v>
      </c>
      <c r="W2471" s="29" t="s">
        <v>334</v>
      </c>
      <c r="X2471" s="29" t="s">
        <v>206</v>
      </c>
      <c r="Y2471" s="29" t="s">
        <v>211</v>
      </c>
      <c r="Z2471" s="29" t="s">
        <v>468</v>
      </c>
      <c r="AA2471" s="32">
        <v>37639607</v>
      </c>
      <c r="AB2471" s="32">
        <v>0</v>
      </c>
      <c r="AC2471" s="32">
        <v>0</v>
      </c>
      <c r="AD2471" s="32">
        <v>3171877</v>
      </c>
      <c r="AE2471" s="32">
        <v>0</v>
      </c>
      <c r="AF2471" s="32">
        <v>3171877</v>
      </c>
      <c r="AG2471" s="32">
        <v>0</v>
      </c>
      <c r="AH2471" s="32">
        <v>3171877</v>
      </c>
      <c r="AI2471" s="32">
        <v>0</v>
      </c>
      <c r="AJ2471" s="32">
        <v>3171877</v>
      </c>
      <c r="AK2471" s="32">
        <v>0</v>
      </c>
      <c r="AL2471" s="32">
        <v>3171877</v>
      </c>
      <c r="AM2471" s="32">
        <v>0</v>
      </c>
      <c r="AN2471" s="32">
        <v>3171877</v>
      </c>
      <c r="AO2471" s="32">
        <v>0</v>
      </c>
      <c r="AP2471" s="32">
        <v>3171877</v>
      </c>
      <c r="AQ2471" s="32">
        <v>0</v>
      </c>
      <c r="AR2471" s="32">
        <v>3171877</v>
      </c>
      <c r="AS2471" s="32">
        <v>0</v>
      </c>
      <c r="AT2471" s="32">
        <v>3171877</v>
      </c>
      <c r="AU2471" s="32">
        <v>0</v>
      </c>
      <c r="AV2471" s="32">
        <v>3171877</v>
      </c>
      <c r="AW2471" s="32">
        <v>0</v>
      </c>
      <c r="AX2471" s="32">
        <v>5920837</v>
      </c>
      <c r="AZ2471" s="13" t="str">
        <f t="shared" si="195"/>
        <v>OK</v>
      </c>
      <c r="BA2471" s="13" t="str">
        <f t="shared" si="193"/>
        <v>OK</v>
      </c>
      <c r="BB2471" s="7">
        <f t="shared" si="194"/>
        <v>0</v>
      </c>
      <c r="BC2471" s="14">
        <f t="shared" si="196"/>
        <v>37639607</v>
      </c>
      <c r="BD2471" s="14">
        <f t="shared" si="197"/>
        <v>37639607</v>
      </c>
      <c r="BE2471" s="7">
        <f t="shared" si="198"/>
        <v>0</v>
      </c>
      <c r="BF2471" s="7">
        <f t="shared" si="199"/>
        <v>0</v>
      </c>
    </row>
    <row r="2472" spans="2:58" ht="99.75">
      <c r="B2472" s="28" t="s">
        <v>4693</v>
      </c>
      <c r="C2472" s="28" t="s">
        <v>4803</v>
      </c>
      <c r="D2472" s="28" t="s">
        <v>199</v>
      </c>
      <c r="E2472" s="29" t="s">
        <v>199</v>
      </c>
      <c r="F2472" s="29" t="s">
        <v>199</v>
      </c>
      <c r="G2472" s="29" t="s">
        <v>199</v>
      </c>
      <c r="H2472" s="29">
        <v>80101500</v>
      </c>
      <c r="I2472" s="29" t="s">
        <v>408</v>
      </c>
      <c r="J2472" s="29" t="s">
        <v>430</v>
      </c>
      <c r="K2472" s="29" t="s">
        <v>1781</v>
      </c>
      <c r="L2472" s="30" t="s">
        <v>146</v>
      </c>
      <c r="M2472" s="30" t="s">
        <v>146</v>
      </c>
      <c r="N2472" s="30">
        <v>6</v>
      </c>
      <c r="O2472" s="30" t="s">
        <v>218</v>
      </c>
      <c r="P2472" s="30" t="s">
        <v>4446</v>
      </c>
      <c r="Q2472" s="31">
        <v>18608345</v>
      </c>
      <c r="R2472" s="31">
        <v>18608345</v>
      </c>
      <c r="S2472" s="30" t="s">
        <v>411</v>
      </c>
      <c r="T2472" s="30" t="s">
        <v>199</v>
      </c>
      <c r="U2472" s="29" t="s">
        <v>466</v>
      </c>
      <c r="V2472" s="29" t="s">
        <v>334</v>
      </c>
      <c r="W2472" s="29" t="s">
        <v>334</v>
      </c>
      <c r="X2472" s="29" t="s">
        <v>206</v>
      </c>
      <c r="Y2472" s="29" t="s">
        <v>211</v>
      </c>
      <c r="Z2472" s="29" t="s">
        <v>468</v>
      </c>
      <c r="AA2472" s="32">
        <v>18608345</v>
      </c>
      <c r="AB2472" s="32">
        <v>0</v>
      </c>
      <c r="AC2472" s="32">
        <v>0</v>
      </c>
      <c r="AD2472" s="32">
        <v>3171877</v>
      </c>
      <c r="AE2472" s="32">
        <v>0</v>
      </c>
      <c r="AF2472" s="32">
        <v>3171877</v>
      </c>
      <c r="AG2472" s="32">
        <v>0</v>
      </c>
      <c r="AH2472" s="32">
        <v>3171877</v>
      </c>
      <c r="AI2472" s="32">
        <v>0</v>
      </c>
      <c r="AJ2472" s="32">
        <v>3171877</v>
      </c>
      <c r="AK2472" s="32">
        <v>0</v>
      </c>
      <c r="AL2472" s="32">
        <v>3171877</v>
      </c>
      <c r="AM2472" s="32">
        <v>0</v>
      </c>
      <c r="AN2472" s="32">
        <v>2748960</v>
      </c>
      <c r="AO2472" s="32">
        <v>0</v>
      </c>
      <c r="AP2472" s="32">
        <v>0</v>
      </c>
      <c r="AQ2472" s="32">
        <v>0</v>
      </c>
      <c r="AR2472" s="32">
        <v>0</v>
      </c>
      <c r="AS2472" s="32">
        <v>0</v>
      </c>
      <c r="AT2472" s="32">
        <v>0</v>
      </c>
      <c r="AU2472" s="32">
        <v>0</v>
      </c>
      <c r="AV2472" s="32">
        <v>0</v>
      </c>
      <c r="AW2472" s="32">
        <v>0</v>
      </c>
      <c r="AX2472" s="32">
        <v>0</v>
      </c>
      <c r="AZ2472" s="13" t="str">
        <f t="shared" si="195"/>
        <v>OK</v>
      </c>
      <c r="BA2472" s="13" t="str">
        <f t="shared" si="193"/>
        <v>OK</v>
      </c>
      <c r="BB2472" s="7">
        <f t="shared" si="194"/>
        <v>0</v>
      </c>
      <c r="BC2472" s="14">
        <f t="shared" si="196"/>
        <v>18608345</v>
      </c>
      <c r="BD2472" s="14">
        <f t="shared" si="197"/>
        <v>18608345</v>
      </c>
      <c r="BE2472" s="7">
        <f t="shared" si="198"/>
        <v>0</v>
      </c>
      <c r="BF2472" s="7">
        <f t="shared" si="199"/>
        <v>0</v>
      </c>
    </row>
    <row r="2473" spans="2:58" ht="42.75">
      <c r="B2473" s="28" t="s">
        <v>4694</v>
      </c>
      <c r="C2473" s="28" t="s">
        <v>4803</v>
      </c>
      <c r="D2473" s="28" t="s">
        <v>199</v>
      </c>
      <c r="E2473" s="29" t="s">
        <v>199</v>
      </c>
      <c r="F2473" s="29" t="s">
        <v>199</v>
      </c>
      <c r="G2473" s="29" t="s">
        <v>199</v>
      </c>
      <c r="H2473" s="29">
        <v>76111500</v>
      </c>
      <c r="I2473" s="29" t="s">
        <v>408</v>
      </c>
      <c r="J2473" s="29" t="s">
        <v>441</v>
      </c>
      <c r="K2473" s="29" t="s">
        <v>1626</v>
      </c>
      <c r="L2473" s="30" t="s">
        <v>151</v>
      </c>
      <c r="M2473" s="30" t="s">
        <v>153</v>
      </c>
      <c r="N2473" s="30">
        <v>5</v>
      </c>
      <c r="O2473" s="30" t="s">
        <v>437</v>
      </c>
      <c r="P2473" s="30" t="s">
        <v>4446</v>
      </c>
      <c r="Q2473" s="31">
        <v>457091336</v>
      </c>
      <c r="R2473" s="31">
        <v>457091336</v>
      </c>
      <c r="S2473" s="30" t="s">
        <v>411</v>
      </c>
      <c r="T2473" s="30" t="s">
        <v>199</v>
      </c>
      <c r="U2473" s="29" t="s">
        <v>466</v>
      </c>
      <c r="V2473" s="29" t="s">
        <v>334</v>
      </c>
      <c r="W2473" s="29" t="s">
        <v>467</v>
      </c>
      <c r="X2473" s="29" t="s">
        <v>206</v>
      </c>
      <c r="Y2473" s="29" t="s">
        <v>478</v>
      </c>
      <c r="Z2473" s="29" t="s">
        <v>468</v>
      </c>
      <c r="AA2473" s="32">
        <v>0</v>
      </c>
      <c r="AB2473" s="32">
        <v>0</v>
      </c>
      <c r="AC2473" s="32">
        <v>0</v>
      </c>
      <c r="AD2473" s="32">
        <v>0</v>
      </c>
      <c r="AE2473" s="32">
        <v>0</v>
      </c>
      <c r="AF2473" s="32">
        <v>0</v>
      </c>
      <c r="AG2473" s="32">
        <v>0</v>
      </c>
      <c r="AH2473" s="32">
        <v>0</v>
      </c>
      <c r="AI2473" s="32">
        <v>0</v>
      </c>
      <c r="AJ2473" s="32">
        <v>0</v>
      </c>
      <c r="AK2473" s="32">
        <v>0</v>
      </c>
      <c r="AL2473" s="32">
        <v>0</v>
      </c>
      <c r="AM2473" s="32">
        <v>0</v>
      </c>
      <c r="AN2473" s="32">
        <v>0</v>
      </c>
      <c r="AO2473" s="32">
        <v>457091336</v>
      </c>
      <c r="AP2473" s="32">
        <v>0</v>
      </c>
      <c r="AQ2473" s="32">
        <v>0</v>
      </c>
      <c r="AR2473" s="32">
        <v>114272894</v>
      </c>
      <c r="AS2473" s="32">
        <v>0</v>
      </c>
      <c r="AT2473" s="32">
        <v>114272894</v>
      </c>
      <c r="AU2473" s="32">
        <v>0</v>
      </c>
      <c r="AV2473" s="32">
        <v>114272894</v>
      </c>
      <c r="AW2473" s="32">
        <v>0</v>
      </c>
      <c r="AX2473" s="32">
        <v>114272654</v>
      </c>
      <c r="AZ2473" s="13" t="str">
        <f t="shared" si="195"/>
        <v>OK</v>
      </c>
      <c r="BA2473" s="13" t="str">
        <f t="shared" si="193"/>
        <v>OK</v>
      </c>
      <c r="BB2473" s="7">
        <f t="shared" si="194"/>
        <v>0</v>
      </c>
      <c r="BC2473" s="14">
        <f t="shared" si="196"/>
        <v>457091336</v>
      </c>
      <c r="BD2473" s="14">
        <f t="shared" si="197"/>
        <v>457091336</v>
      </c>
      <c r="BE2473" s="7">
        <f t="shared" si="198"/>
        <v>0</v>
      </c>
      <c r="BF2473" s="7">
        <f t="shared" si="199"/>
        <v>0</v>
      </c>
    </row>
    <row r="2474" spans="2:58" ht="42.75">
      <c r="B2474" s="28" t="s">
        <v>4695</v>
      </c>
      <c r="C2474" s="28" t="s">
        <v>4803</v>
      </c>
      <c r="D2474" s="28" t="s">
        <v>199</v>
      </c>
      <c r="E2474" s="29" t="s">
        <v>199</v>
      </c>
      <c r="F2474" s="29" t="s">
        <v>199</v>
      </c>
      <c r="G2474" s="29" t="s">
        <v>199</v>
      </c>
      <c r="H2474" s="29"/>
      <c r="I2474" s="29" t="s">
        <v>408</v>
      </c>
      <c r="J2474" s="29" t="s">
        <v>465</v>
      </c>
      <c r="K2474" s="29" t="s">
        <v>1782</v>
      </c>
      <c r="L2474" s="30" t="s">
        <v>146</v>
      </c>
      <c r="M2474" s="30" t="s">
        <v>146</v>
      </c>
      <c r="N2474" s="30">
        <v>12</v>
      </c>
      <c r="O2474" s="30" t="s">
        <v>199</v>
      </c>
      <c r="P2474" s="30" t="s">
        <v>4446</v>
      </c>
      <c r="Q2474" s="31">
        <v>10000000</v>
      </c>
      <c r="R2474" s="31">
        <v>10000000</v>
      </c>
      <c r="S2474" s="30" t="s">
        <v>411</v>
      </c>
      <c r="T2474" s="30" t="s">
        <v>199</v>
      </c>
      <c r="U2474" s="29" t="s">
        <v>466</v>
      </c>
      <c r="V2474" s="29" t="s">
        <v>334</v>
      </c>
      <c r="W2474" s="29" t="s">
        <v>467</v>
      </c>
      <c r="X2474" s="29" t="s">
        <v>206</v>
      </c>
      <c r="Y2474" s="29" t="s">
        <v>1624</v>
      </c>
      <c r="Z2474" s="29" t="s">
        <v>468</v>
      </c>
      <c r="AA2474" s="32">
        <v>833333</v>
      </c>
      <c r="AB2474" s="32">
        <v>833333</v>
      </c>
      <c r="AC2474" s="32">
        <v>833333</v>
      </c>
      <c r="AD2474" s="32">
        <v>833333</v>
      </c>
      <c r="AE2474" s="32">
        <v>833333</v>
      </c>
      <c r="AF2474" s="32">
        <v>833333</v>
      </c>
      <c r="AG2474" s="32">
        <v>833333</v>
      </c>
      <c r="AH2474" s="32">
        <v>833333</v>
      </c>
      <c r="AI2474" s="32">
        <v>833333</v>
      </c>
      <c r="AJ2474" s="32">
        <v>833333</v>
      </c>
      <c r="AK2474" s="32">
        <v>833333</v>
      </c>
      <c r="AL2474" s="32">
        <v>833333</v>
      </c>
      <c r="AM2474" s="32">
        <v>833333</v>
      </c>
      <c r="AN2474" s="32">
        <v>833333</v>
      </c>
      <c r="AO2474" s="32">
        <v>833333</v>
      </c>
      <c r="AP2474" s="32">
        <v>833333</v>
      </c>
      <c r="AQ2474" s="32">
        <v>833333</v>
      </c>
      <c r="AR2474" s="32">
        <v>833333</v>
      </c>
      <c r="AS2474" s="32">
        <v>833333</v>
      </c>
      <c r="AT2474" s="32">
        <v>833333</v>
      </c>
      <c r="AU2474" s="32">
        <v>833333</v>
      </c>
      <c r="AV2474" s="32">
        <v>833333</v>
      </c>
      <c r="AW2474" s="32">
        <v>833337</v>
      </c>
      <c r="AX2474" s="32">
        <v>833337</v>
      </c>
      <c r="AZ2474" s="13" t="str">
        <f t="shared" si="195"/>
        <v>OK</v>
      </c>
      <c r="BA2474" s="13" t="str">
        <f t="shared" si="193"/>
        <v>OK</v>
      </c>
      <c r="BB2474" s="7">
        <f t="shared" si="194"/>
        <v>1</v>
      </c>
      <c r="BC2474" s="14">
        <f t="shared" si="196"/>
        <v>10000000</v>
      </c>
      <c r="BD2474" s="14">
        <f t="shared" si="197"/>
        <v>10000000</v>
      </c>
      <c r="BE2474" s="7">
        <f t="shared" si="198"/>
        <v>0</v>
      </c>
      <c r="BF2474" s="7">
        <f t="shared" si="199"/>
        <v>0</v>
      </c>
    </row>
    <row r="2475" spans="2:58" ht="42.75">
      <c r="B2475" s="28" t="s">
        <v>4696</v>
      </c>
      <c r="C2475" s="28" t="s">
        <v>4803</v>
      </c>
      <c r="D2475" s="28" t="s">
        <v>199</v>
      </c>
      <c r="E2475" s="29" t="s">
        <v>199</v>
      </c>
      <c r="F2475" s="29" t="s">
        <v>199</v>
      </c>
      <c r="G2475" s="29" t="s">
        <v>199</v>
      </c>
      <c r="H2475" s="29"/>
      <c r="I2475" s="29" t="s">
        <v>408</v>
      </c>
      <c r="J2475" s="29" t="s">
        <v>465</v>
      </c>
      <c r="K2475" s="29" t="s">
        <v>1783</v>
      </c>
      <c r="L2475" s="30" t="s">
        <v>146</v>
      </c>
      <c r="M2475" s="30" t="s">
        <v>146</v>
      </c>
      <c r="N2475" s="30">
        <v>12</v>
      </c>
      <c r="O2475" s="30" t="s">
        <v>199</v>
      </c>
      <c r="P2475" s="30" t="s">
        <v>4446</v>
      </c>
      <c r="Q2475" s="31">
        <v>10000000</v>
      </c>
      <c r="R2475" s="31">
        <v>10000000</v>
      </c>
      <c r="S2475" s="30" t="s">
        <v>411</v>
      </c>
      <c r="T2475" s="30" t="s">
        <v>199</v>
      </c>
      <c r="U2475" s="29" t="s">
        <v>466</v>
      </c>
      <c r="V2475" s="29" t="s">
        <v>334</v>
      </c>
      <c r="W2475" s="29" t="s">
        <v>467</v>
      </c>
      <c r="X2475" s="29" t="s">
        <v>206</v>
      </c>
      <c r="Y2475" s="29" t="s">
        <v>1624</v>
      </c>
      <c r="Z2475" s="29" t="s">
        <v>468</v>
      </c>
      <c r="AA2475" s="32">
        <v>833333</v>
      </c>
      <c r="AB2475" s="32">
        <v>833333</v>
      </c>
      <c r="AC2475" s="32">
        <v>833333</v>
      </c>
      <c r="AD2475" s="32">
        <v>833333</v>
      </c>
      <c r="AE2475" s="32">
        <v>833333</v>
      </c>
      <c r="AF2475" s="32">
        <v>833333</v>
      </c>
      <c r="AG2475" s="32">
        <v>833333</v>
      </c>
      <c r="AH2475" s="32">
        <v>833333</v>
      </c>
      <c r="AI2475" s="32">
        <v>833333</v>
      </c>
      <c r="AJ2475" s="32">
        <v>833333</v>
      </c>
      <c r="AK2475" s="32">
        <v>833333</v>
      </c>
      <c r="AL2475" s="32">
        <v>833333</v>
      </c>
      <c r="AM2475" s="32">
        <v>833333</v>
      </c>
      <c r="AN2475" s="32">
        <v>833333</v>
      </c>
      <c r="AO2475" s="32">
        <v>833333</v>
      </c>
      <c r="AP2475" s="32">
        <v>833333</v>
      </c>
      <c r="AQ2475" s="32">
        <v>833333</v>
      </c>
      <c r="AR2475" s="32">
        <v>833333</v>
      </c>
      <c r="AS2475" s="32">
        <v>833333</v>
      </c>
      <c r="AT2475" s="32">
        <v>833333</v>
      </c>
      <c r="AU2475" s="32">
        <v>833333</v>
      </c>
      <c r="AV2475" s="32">
        <v>833333</v>
      </c>
      <c r="AW2475" s="32">
        <v>833337</v>
      </c>
      <c r="AX2475" s="32">
        <v>833337</v>
      </c>
      <c r="AZ2475" s="13" t="str">
        <f t="shared" si="195"/>
        <v>OK</v>
      </c>
      <c r="BA2475" s="13" t="str">
        <f t="shared" si="193"/>
        <v>OK</v>
      </c>
      <c r="BB2475" s="7">
        <f t="shared" si="194"/>
        <v>1</v>
      </c>
      <c r="BC2475" s="14">
        <f t="shared" si="196"/>
        <v>10000000</v>
      </c>
      <c r="BD2475" s="14">
        <f t="shared" si="197"/>
        <v>10000000</v>
      </c>
      <c r="BE2475" s="7">
        <f t="shared" si="198"/>
        <v>0</v>
      </c>
      <c r="BF2475" s="7">
        <f t="shared" si="199"/>
        <v>0</v>
      </c>
    </row>
    <row r="2476" spans="2:58" ht="42.75">
      <c r="B2476" s="28" t="s">
        <v>4697</v>
      </c>
      <c r="C2476" s="28" t="s">
        <v>4803</v>
      </c>
      <c r="D2476" s="28" t="s">
        <v>199</v>
      </c>
      <c r="E2476" s="29" t="s">
        <v>199</v>
      </c>
      <c r="F2476" s="29" t="s">
        <v>199</v>
      </c>
      <c r="G2476" s="29" t="s">
        <v>199</v>
      </c>
      <c r="H2476" s="29"/>
      <c r="I2476" s="29" t="s">
        <v>408</v>
      </c>
      <c r="J2476" s="29" t="s">
        <v>465</v>
      </c>
      <c r="K2476" s="29" t="s">
        <v>1784</v>
      </c>
      <c r="L2476" s="30" t="s">
        <v>146</v>
      </c>
      <c r="M2476" s="30" t="s">
        <v>146</v>
      </c>
      <c r="N2476" s="30">
        <v>12</v>
      </c>
      <c r="O2476" s="30" t="s">
        <v>199</v>
      </c>
      <c r="P2476" s="30" t="s">
        <v>4446</v>
      </c>
      <c r="Q2476" s="31">
        <v>10000000</v>
      </c>
      <c r="R2476" s="31">
        <v>10000000</v>
      </c>
      <c r="S2476" s="30" t="s">
        <v>411</v>
      </c>
      <c r="T2476" s="30" t="s">
        <v>199</v>
      </c>
      <c r="U2476" s="29" t="s">
        <v>466</v>
      </c>
      <c r="V2476" s="29" t="s">
        <v>334</v>
      </c>
      <c r="W2476" s="29" t="s">
        <v>467</v>
      </c>
      <c r="X2476" s="29" t="s">
        <v>206</v>
      </c>
      <c r="Y2476" s="29" t="s">
        <v>1624</v>
      </c>
      <c r="Z2476" s="29" t="s">
        <v>468</v>
      </c>
      <c r="AA2476" s="32">
        <v>833333</v>
      </c>
      <c r="AB2476" s="32">
        <v>833333</v>
      </c>
      <c r="AC2476" s="32">
        <v>833333</v>
      </c>
      <c r="AD2476" s="32">
        <v>833333</v>
      </c>
      <c r="AE2476" s="32">
        <v>833333</v>
      </c>
      <c r="AF2476" s="32">
        <v>833333</v>
      </c>
      <c r="AG2476" s="32">
        <v>833333</v>
      </c>
      <c r="AH2476" s="32">
        <v>833333</v>
      </c>
      <c r="AI2476" s="32">
        <v>833333</v>
      </c>
      <c r="AJ2476" s="32">
        <v>833333</v>
      </c>
      <c r="AK2476" s="32">
        <v>833333</v>
      </c>
      <c r="AL2476" s="32">
        <v>833333</v>
      </c>
      <c r="AM2476" s="32">
        <v>833333</v>
      </c>
      <c r="AN2476" s="32">
        <v>833333</v>
      </c>
      <c r="AO2476" s="32">
        <v>833333</v>
      </c>
      <c r="AP2476" s="32">
        <v>833333</v>
      </c>
      <c r="AQ2476" s="32">
        <v>833333</v>
      </c>
      <c r="AR2476" s="32">
        <v>833333</v>
      </c>
      <c r="AS2476" s="32">
        <v>833333</v>
      </c>
      <c r="AT2476" s="32">
        <v>833333</v>
      </c>
      <c r="AU2476" s="32">
        <v>833333</v>
      </c>
      <c r="AV2476" s="32">
        <v>833333</v>
      </c>
      <c r="AW2476" s="32">
        <v>833337</v>
      </c>
      <c r="AX2476" s="32">
        <v>833337</v>
      </c>
      <c r="AZ2476" s="13" t="str">
        <f t="shared" si="195"/>
        <v>OK</v>
      </c>
      <c r="BA2476" s="13" t="str">
        <f t="shared" si="193"/>
        <v>OK</v>
      </c>
      <c r="BB2476" s="7">
        <f t="shared" si="194"/>
        <v>1</v>
      </c>
      <c r="BC2476" s="14">
        <f t="shared" si="196"/>
        <v>10000000</v>
      </c>
      <c r="BD2476" s="14">
        <f t="shared" si="197"/>
        <v>10000000</v>
      </c>
      <c r="BE2476" s="7">
        <f t="shared" si="198"/>
        <v>0</v>
      </c>
      <c r="BF2476" s="7">
        <f t="shared" si="199"/>
        <v>0</v>
      </c>
    </row>
    <row r="2477" spans="2:58" ht="42.75">
      <c r="B2477" s="28" t="s">
        <v>4698</v>
      </c>
      <c r="C2477" s="28" t="s">
        <v>4803</v>
      </c>
      <c r="D2477" s="28" t="s">
        <v>199</v>
      </c>
      <c r="E2477" s="29" t="s">
        <v>199</v>
      </c>
      <c r="F2477" s="29" t="s">
        <v>199</v>
      </c>
      <c r="G2477" s="29" t="s">
        <v>199</v>
      </c>
      <c r="H2477" s="29"/>
      <c r="I2477" s="29" t="s">
        <v>408</v>
      </c>
      <c r="J2477" s="29" t="s">
        <v>465</v>
      </c>
      <c r="K2477" s="29" t="s">
        <v>1785</v>
      </c>
      <c r="L2477" s="30" t="s">
        <v>146</v>
      </c>
      <c r="M2477" s="30" t="s">
        <v>146</v>
      </c>
      <c r="N2477" s="30">
        <v>12</v>
      </c>
      <c r="O2477" s="30" t="s">
        <v>199</v>
      </c>
      <c r="P2477" s="30" t="s">
        <v>4446</v>
      </c>
      <c r="Q2477" s="31">
        <v>10000000</v>
      </c>
      <c r="R2477" s="31">
        <v>10000000</v>
      </c>
      <c r="S2477" s="30" t="s">
        <v>411</v>
      </c>
      <c r="T2477" s="30" t="s">
        <v>199</v>
      </c>
      <c r="U2477" s="29" t="s">
        <v>466</v>
      </c>
      <c r="V2477" s="29" t="s">
        <v>334</v>
      </c>
      <c r="W2477" s="29" t="s">
        <v>467</v>
      </c>
      <c r="X2477" s="29" t="s">
        <v>206</v>
      </c>
      <c r="Y2477" s="29" t="s">
        <v>1624</v>
      </c>
      <c r="Z2477" s="29" t="s">
        <v>468</v>
      </c>
      <c r="AA2477" s="32">
        <v>833333</v>
      </c>
      <c r="AB2477" s="32">
        <v>833333</v>
      </c>
      <c r="AC2477" s="32">
        <v>833333</v>
      </c>
      <c r="AD2477" s="32">
        <v>833333</v>
      </c>
      <c r="AE2477" s="32">
        <v>833333</v>
      </c>
      <c r="AF2477" s="32">
        <v>833333</v>
      </c>
      <c r="AG2477" s="32">
        <v>833333</v>
      </c>
      <c r="AH2477" s="32">
        <v>833333</v>
      </c>
      <c r="AI2477" s="32">
        <v>833333</v>
      </c>
      <c r="AJ2477" s="32">
        <v>833333</v>
      </c>
      <c r="AK2477" s="32">
        <v>833333</v>
      </c>
      <c r="AL2477" s="32">
        <v>833333</v>
      </c>
      <c r="AM2477" s="32">
        <v>833333</v>
      </c>
      <c r="AN2477" s="32">
        <v>833333</v>
      </c>
      <c r="AO2477" s="32">
        <v>833333</v>
      </c>
      <c r="AP2477" s="32">
        <v>833333</v>
      </c>
      <c r="AQ2477" s="32">
        <v>833333</v>
      </c>
      <c r="AR2477" s="32">
        <v>833333</v>
      </c>
      <c r="AS2477" s="32">
        <v>833333</v>
      </c>
      <c r="AT2477" s="32">
        <v>833333</v>
      </c>
      <c r="AU2477" s="32">
        <v>833333</v>
      </c>
      <c r="AV2477" s="32">
        <v>833333</v>
      </c>
      <c r="AW2477" s="32">
        <v>833337</v>
      </c>
      <c r="AX2477" s="32">
        <v>833337</v>
      </c>
      <c r="AZ2477" s="13" t="str">
        <f t="shared" si="195"/>
        <v>OK</v>
      </c>
      <c r="BA2477" s="13" t="str">
        <f t="shared" si="193"/>
        <v>OK</v>
      </c>
      <c r="BB2477" s="7">
        <f t="shared" si="194"/>
        <v>1</v>
      </c>
      <c r="BC2477" s="14">
        <f t="shared" si="196"/>
        <v>10000000</v>
      </c>
      <c r="BD2477" s="14">
        <f t="shared" si="197"/>
        <v>10000000</v>
      </c>
      <c r="BE2477" s="7">
        <f t="shared" si="198"/>
        <v>0</v>
      </c>
      <c r="BF2477" s="7">
        <f t="shared" si="199"/>
        <v>0</v>
      </c>
    </row>
    <row r="2478" spans="2:58" ht="42.75">
      <c r="B2478" s="28" t="s">
        <v>4699</v>
      </c>
      <c r="C2478" s="28" t="s">
        <v>4803</v>
      </c>
      <c r="D2478" s="28" t="s">
        <v>199</v>
      </c>
      <c r="E2478" s="29" t="s">
        <v>199</v>
      </c>
      <c r="F2478" s="29" t="s">
        <v>199</v>
      </c>
      <c r="G2478" s="29" t="s">
        <v>199</v>
      </c>
      <c r="H2478" s="29"/>
      <c r="I2478" s="29" t="s">
        <v>408</v>
      </c>
      <c r="J2478" s="29" t="s">
        <v>465</v>
      </c>
      <c r="K2478" s="29" t="s">
        <v>1786</v>
      </c>
      <c r="L2478" s="30" t="s">
        <v>146</v>
      </c>
      <c r="M2478" s="30" t="s">
        <v>146</v>
      </c>
      <c r="N2478" s="30">
        <v>12</v>
      </c>
      <c r="O2478" s="30" t="s">
        <v>199</v>
      </c>
      <c r="P2478" s="30" t="s">
        <v>4446</v>
      </c>
      <c r="Q2478" s="31">
        <v>10000000</v>
      </c>
      <c r="R2478" s="31">
        <v>10000000</v>
      </c>
      <c r="S2478" s="30" t="s">
        <v>411</v>
      </c>
      <c r="T2478" s="30" t="s">
        <v>199</v>
      </c>
      <c r="U2478" s="29" t="s">
        <v>466</v>
      </c>
      <c r="V2478" s="29" t="s">
        <v>334</v>
      </c>
      <c r="W2478" s="29" t="s">
        <v>467</v>
      </c>
      <c r="X2478" s="29" t="s">
        <v>206</v>
      </c>
      <c r="Y2478" s="29" t="s">
        <v>1624</v>
      </c>
      <c r="Z2478" s="29" t="s">
        <v>468</v>
      </c>
      <c r="AA2478" s="32">
        <v>833333</v>
      </c>
      <c r="AB2478" s="32">
        <v>833333</v>
      </c>
      <c r="AC2478" s="32">
        <v>833333</v>
      </c>
      <c r="AD2478" s="32">
        <v>833333</v>
      </c>
      <c r="AE2478" s="32">
        <v>833333</v>
      </c>
      <c r="AF2478" s="32">
        <v>833333</v>
      </c>
      <c r="AG2478" s="32">
        <v>833333</v>
      </c>
      <c r="AH2478" s="32">
        <v>833333</v>
      </c>
      <c r="AI2478" s="32">
        <v>833333</v>
      </c>
      <c r="AJ2478" s="32">
        <v>833333</v>
      </c>
      <c r="AK2478" s="32">
        <v>833333</v>
      </c>
      <c r="AL2478" s="32">
        <v>833333</v>
      </c>
      <c r="AM2478" s="32">
        <v>833333</v>
      </c>
      <c r="AN2478" s="32">
        <v>833333</v>
      </c>
      <c r="AO2478" s="32">
        <v>833333</v>
      </c>
      <c r="AP2478" s="32">
        <v>833333</v>
      </c>
      <c r="AQ2478" s="32">
        <v>833333</v>
      </c>
      <c r="AR2478" s="32">
        <v>833333</v>
      </c>
      <c r="AS2478" s="32">
        <v>833333</v>
      </c>
      <c r="AT2478" s="32">
        <v>833333</v>
      </c>
      <c r="AU2478" s="32">
        <v>833333</v>
      </c>
      <c r="AV2478" s="32">
        <v>833333</v>
      </c>
      <c r="AW2478" s="32">
        <v>833337</v>
      </c>
      <c r="AX2478" s="32">
        <v>833337</v>
      </c>
      <c r="AZ2478" s="13" t="str">
        <f t="shared" si="195"/>
        <v>OK</v>
      </c>
      <c r="BA2478" s="13" t="str">
        <f t="shared" si="193"/>
        <v>OK</v>
      </c>
      <c r="BB2478" s="7">
        <f t="shared" si="194"/>
        <v>1</v>
      </c>
      <c r="BC2478" s="14">
        <f t="shared" si="196"/>
        <v>10000000</v>
      </c>
      <c r="BD2478" s="14">
        <f t="shared" si="197"/>
        <v>10000000</v>
      </c>
      <c r="BE2478" s="7">
        <f t="shared" si="198"/>
        <v>0</v>
      </c>
      <c r="BF2478" s="7">
        <f t="shared" si="199"/>
        <v>0</v>
      </c>
    </row>
    <row r="2479" spans="2:58" ht="42.75">
      <c r="B2479" s="28" t="s">
        <v>4700</v>
      </c>
      <c r="C2479" s="28" t="s">
        <v>4803</v>
      </c>
      <c r="D2479" s="28" t="s">
        <v>199</v>
      </c>
      <c r="E2479" s="29" t="s">
        <v>199</v>
      </c>
      <c r="F2479" s="29" t="s">
        <v>199</v>
      </c>
      <c r="G2479" s="29" t="s">
        <v>199</v>
      </c>
      <c r="H2479" s="29"/>
      <c r="I2479" s="29" t="s">
        <v>408</v>
      </c>
      <c r="J2479" s="29" t="s">
        <v>465</v>
      </c>
      <c r="K2479" s="29" t="s">
        <v>1787</v>
      </c>
      <c r="L2479" s="30" t="s">
        <v>146</v>
      </c>
      <c r="M2479" s="30" t="s">
        <v>146</v>
      </c>
      <c r="N2479" s="30">
        <v>12</v>
      </c>
      <c r="O2479" s="30" t="s">
        <v>199</v>
      </c>
      <c r="P2479" s="30" t="s">
        <v>4446</v>
      </c>
      <c r="Q2479" s="31">
        <v>10000000</v>
      </c>
      <c r="R2479" s="31">
        <v>10000000</v>
      </c>
      <c r="S2479" s="30" t="s">
        <v>411</v>
      </c>
      <c r="T2479" s="30" t="s">
        <v>199</v>
      </c>
      <c r="U2479" s="29" t="s">
        <v>466</v>
      </c>
      <c r="V2479" s="29" t="s">
        <v>334</v>
      </c>
      <c r="W2479" s="29" t="s">
        <v>467</v>
      </c>
      <c r="X2479" s="29" t="s">
        <v>206</v>
      </c>
      <c r="Y2479" s="29" t="s">
        <v>1624</v>
      </c>
      <c r="Z2479" s="29" t="s">
        <v>468</v>
      </c>
      <c r="AA2479" s="32">
        <v>833333</v>
      </c>
      <c r="AB2479" s="32">
        <v>833333</v>
      </c>
      <c r="AC2479" s="32">
        <v>833333</v>
      </c>
      <c r="AD2479" s="32">
        <v>833333</v>
      </c>
      <c r="AE2479" s="32">
        <v>833333</v>
      </c>
      <c r="AF2479" s="32">
        <v>833333</v>
      </c>
      <c r="AG2479" s="32">
        <v>833333</v>
      </c>
      <c r="AH2479" s="32">
        <v>833333</v>
      </c>
      <c r="AI2479" s="32">
        <v>833333</v>
      </c>
      <c r="AJ2479" s="32">
        <v>833333</v>
      </c>
      <c r="AK2479" s="32">
        <v>833333</v>
      </c>
      <c r="AL2479" s="32">
        <v>833333</v>
      </c>
      <c r="AM2479" s="32">
        <v>833333</v>
      </c>
      <c r="AN2479" s="32">
        <v>833333</v>
      </c>
      <c r="AO2479" s="32">
        <v>833333</v>
      </c>
      <c r="AP2479" s="32">
        <v>833333</v>
      </c>
      <c r="AQ2479" s="32">
        <v>833333</v>
      </c>
      <c r="AR2479" s="32">
        <v>833333</v>
      </c>
      <c r="AS2479" s="32">
        <v>833333</v>
      </c>
      <c r="AT2479" s="32">
        <v>833333</v>
      </c>
      <c r="AU2479" s="32">
        <v>833333</v>
      </c>
      <c r="AV2479" s="32">
        <v>833333</v>
      </c>
      <c r="AW2479" s="32">
        <v>833337</v>
      </c>
      <c r="AX2479" s="32">
        <v>833337</v>
      </c>
      <c r="AZ2479" s="13" t="str">
        <f t="shared" si="195"/>
        <v>OK</v>
      </c>
      <c r="BA2479" s="13" t="str">
        <f t="shared" si="193"/>
        <v>OK</v>
      </c>
      <c r="BB2479" s="7">
        <f t="shared" si="194"/>
        <v>1</v>
      </c>
      <c r="BC2479" s="14">
        <f t="shared" si="196"/>
        <v>10000000</v>
      </c>
      <c r="BD2479" s="14">
        <f t="shared" si="197"/>
        <v>10000000</v>
      </c>
      <c r="BE2479" s="7">
        <f t="shared" si="198"/>
        <v>0</v>
      </c>
      <c r="BF2479" s="7">
        <f t="shared" si="199"/>
        <v>0</v>
      </c>
    </row>
    <row r="2480" spans="2:58" ht="42.75">
      <c r="B2480" s="28" t="s">
        <v>4701</v>
      </c>
      <c r="C2480" s="28" t="s">
        <v>4803</v>
      </c>
      <c r="D2480" s="28" t="s">
        <v>199</v>
      </c>
      <c r="E2480" s="29" t="s">
        <v>199</v>
      </c>
      <c r="F2480" s="29" t="s">
        <v>199</v>
      </c>
      <c r="G2480" s="29" t="s">
        <v>199</v>
      </c>
      <c r="H2480" s="29"/>
      <c r="I2480" s="29" t="s">
        <v>408</v>
      </c>
      <c r="J2480" s="29" t="s">
        <v>465</v>
      </c>
      <c r="K2480" s="29" t="s">
        <v>1788</v>
      </c>
      <c r="L2480" s="30" t="s">
        <v>146</v>
      </c>
      <c r="M2480" s="30" t="s">
        <v>146</v>
      </c>
      <c r="N2480" s="30">
        <v>12</v>
      </c>
      <c r="O2480" s="30" t="s">
        <v>199</v>
      </c>
      <c r="P2480" s="30" t="s">
        <v>4446</v>
      </c>
      <c r="Q2480" s="31">
        <v>10000000</v>
      </c>
      <c r="R2480" s="31">
        <v>10000000</v>
      </c>
      <c r="S2480" s="30" t="s">
        <v>411</v>
      </c>
      <c r="T2480" s="30" t="s">
        <v>199</v>
      </c>
      <c r="U2480" s="29" t="s">
        <v>466</v>
      </c>
      <c r="V2480" s="29" t="s">
        <v>334</v>
      </c>
      <c r="W2480" s="29" t="s">
        <v>467</v>
      </c>
      <c r="X2480" s="29" t="s">
        <v>206</v>
      </c>
      <c r="Y2480" s="29" t="s">
        <v>1624</v>
      </c>
      <c r="Z2480" s="29" t="s">
        <v>468</v>
      </c>
      <c r="AA2480" s="32">
        <v>833333</v>
      </c>
      <c r="AB2480" s="32">
        <v>833333</v>
      </c>
      <c r="AC2480" s="32">
        <v>833333</v>
      </c>
      <c r="AD2480" s="32">
        <v>833333</v>
      </c>
      <c r="AE2480" s="32">
        <v>833333</v>
      </c>
      <c r="AF2480" s="32">
        <v>833333</v>
      </c>
      <c r="AG2480" s="32">
        <v>833333</v>
      </c>
      <c r="AH2480" s="32">
        <v>833333</v>
      </c>
      <c r="AI2480" s="32">
        <v>833333</v>
      </c>
      <c r="AJ2480" s="32">
        <v>833333</v>
      </c>
      <c r="AK2480" s="32">
        <v>833333</v>
      </c>
      <c r="AL2480" s="32">
        <v>833333</v>
      </c>
      <c r="AM2480" s="32">
        <v>833333</v>
      </c>
      <c r="AN2480" s="32">
        <v>833333</v>
      </c>
      <c r="AO2480" s="32">
        <v>833333</v>
      </c>
      <c r="AP2480" s="32">
        <v>833333</v>
      </c>
      <c r="AQ2480" s="32">
        <v>833333</v>
      </c>
      <c r="AR2480" s="32">
        <v>833333</v>
      </c>
      <c r="AS2480" s="32">
        <v>833333</v>
      </c>
      <c r="AT2480" s="32">
        <v>833333</v>
      </c>
      <c r="AU2480" s="32">
        <v>833333</v>
      </c>
      <c r="AV2480" s="32">
        <v>833333</v>
      </c>
      <c r="AW2480" s="32">
        <v>833337</v>
      </c>
      <c r="AX2480" s="32">
        <v>833337</v>
      </c>
      <c r="AZ2480" s="13" t="str">
        <f t="shared" si="195"/>
        <v>OK</v>
      </c>
      <c r="BA2480" s="13" t="str">
        <f t="shared" si="193"/>
        <v>OK</v>
      </c>
      <c r="BB2480" s="7">
        <f t="shared" si="194"/>
        <v>1</v>
      </c>
      <c r="BC2480" s="14">
        <f t="shared" si="196"/>
        <v>10000000</v>
      </c>
      <c r="BD2480" s="14">
        <f t="shared" si="197"/>
        <v>10000000</v>
      </c>
      <c r="BE2480" s="7">
        <f t="shared" si="198"/>
        <v>0</v>
      </c>
      <c r="BF2480" s="7">
        <f t="shared" si="199"/>
        <v>0</v>
      </c>
    </row>
    <row r="2481" spans="2:58" ht="42.75">
      <c r="B2481" s="28" t="s">
        <v>4702</v>
      </c>
      <c r="C2481" s="28" t="s">
        <v>4803</v>
      </c>
      <c r="D2481" s="28" t="s">
        <v>199</v>
      </c>
      <c r="E2481" s="29" t="s">
        <v>199</v>
      </c>
      <c r="F2481" s="29" t="s">
        <v>199</v>
      </c>
      <c r="G2481" s="29" t="s">
        <v>199</v>
      </c>
      <c r="H2481" s="29"/>
      <c r="I2481" s="29" t="s">
        <v>408</v>
      </c>
      <c r="J2481" s="29" t="s">
        <v>465</v>
      </c>
      <c r="K2481" s="29" t="s">
        <v>1789</v>
      </c>
      <c r="L2481" s="30" t="s">
        <v>146</v>
      </c>
      <c r="M2481" s="30" t="s">
        <v>146</v>
      </c>
      <c r="N2481" s="30">
        <v>12</v>
      </c>
      <c r="O2481" s="30" t="s">
        <v>199</v>
      </c>
      <c r="P2481" s="30" t="s">
        <v>4446</v>
      </c>
      <c r="Q2481" s="31">
        <v>10000000</v>
      </c>
      <c r="R2481" s="31">
        <v>10000000</v>
      </c>
      <c r="S2481" s="30" t="s">
        <v>411</v>
      </c>
      <c r="T2481" s="30" t="s">
        <v>199</v>
      </c>
      <c r="U2481" s="29" t="s">
        <v>466</v>
      </c>
      <c r="V2481" s="29" t="s">
        <v>334</v>
      </c>
      <c r="W2481" s="29" t="s">
        <v>467</v>
      </c>
      <c r="X2481" s="29" t="s">
        <v>206</v>
      </c>
      <c r="Y2481" s="29" t="s">
        <v>1624</v>
      </c>
      <c r="Z2481" s="29" t="s">
        <v>468</v>
      </c>
      <c r="AA2481" s="32">
        <v>833333</v>
      </c>
      <c r="AB2481" s="32">
        <v>833333</v>
      </c>
      <c r="AC2481" s="32">
        <v>833333</v>
      </c>
      <c r="AD2481" s="32">
        <v>833333</v>
      </c>
      <c r="AE2481" s="32">
        <v>833333</v>
      </c>
      <c r="AF2481" s="32">
        <v>833333</v>
      </c>
      <c r="AG2481" s="32">
        <v>833333</v>
      </c>
      <c r="AH2481" s="32">
        <v>833333</v>
      </c>
      <c r="AI2481" s="32">
        <v>833333</v>
      </c>
      <c r="AJ2481" s="32">
        <v>833333</v>
      </c>
      <c r="AK2481" s="32">
        <v>833333</v>
      </c>
      <c r="AL2481" s="32">
        <v>833333</v>
      </c>
      <c r="AM2481" s="32">
        <v>833333</v>
      </c>
      <c r="AN2481" s="32">
        <v>833333</v>
      </c>
      <c r="AO2481" s="32">
        <v>833333</v>
      </c>
      <c r="AP2481" s="32">
        <v>833333</v>
      </c>
      <c r="AQ2481" s="32">
        <v>833333</v>
      </c>
      <c r="AR2481" s="32">
        <v>833333</v>
      </c>
      <c r="AS2481" s="32">
        <v>833333</v>
      </c>
      <c r="AT2481" s="32">
        <v>833333</v>
      </c>
      <c r="AU2481" s="32">
        <v>833333</v>
      </c>
      <c r="AV2481" s="32">
        <v>833333</v>
      </c>
      <c r="AW2481" s="32">
        <v>833337</v>
      </c>
      <c r="AX2481" s="32">
        <v>833337</v>
      </c>
      <c r="AZ2481" s="13" t="str">
        <f t="shared" si="195"/>
        <v>OK</v>
      </c>
      <c r="BA2481" s="13" t="str">
        <f t="shared" si="193"/>
        <v>OK</v>
      </c>
      <c r="BB2481" s="7">
        <f t="shared" si="194"/>
        <v>1</v>
      </c>
      <c r="BC2481" s="14">
        <f t="shared" si="196"/>
        <v>10000000</v>
      </c>
      <c r="BD2481" s="14">
        <f t="shared" si="197"/>
        <v>10000000</v>
      </c>
      <c r="BE2481" s="7">
        <f t="shared" si="198"/>
        <v>0</v>
      </c>
      <c r="BF2481" s="7">
        <f t="shared" si="199"/>
        <v>0</v>
      </c>
    </row>
    <row r="2482" spans="2:58" ht="42.75">
      <c r="B2482" s="28" t="s">
        <v>4703</v>
      </c>
      <c r="C2482" s="28" t="s">
        <v>4803</v>
      </c>
      <c r="D2482" s="28" t="s">
        <v>199</v>
      </c>
      <c r="E2482" s="29" t="s">
        <v>199</v>
      </c>
      <c r="F2482" s="29" t="s">
        <v>199</v>
      </c>
      <c r="G2482" s="29" t="s">
        <v>199</v>
      </c>
      <c r="H2482" s="29"/>
      <c r="I2482" s="29" t="s">
        <v>408</v>
      </c>
      <c r="J2482" s="29" t="s">
        <v>465</v>
      </c>
      <c r="K2482" s="29" t="s">
        <v>1790</v>
      </c>
      <c r="L2482" s="30" t="s">
        <v>146</v>
      </c>
      <c r="M2482" s="30" t="s">
        <v>146</v>
      </c>
      <c r="N2482" s="30">
        <v>12</v>
      </c>
      <c r="O2482" s="30" t="s">
        <v>199</v>
      </c>
      <c r="P2482" s="30" t="s">
        <v>4446</v>
      </c>
      <c r="Q2482" s="31">
        <v>10000000</v>
      </c>
      <c r="R2482" s="31">
        <v>10000000</v>
      </c>
      <c r="S2482" s="30" t="s">
        <v>411</v>
      </c>
      <c r="T2482" s="30" t="s">
        <v>199</v>
      </c>
      <c r="U2482" s="29" t="s">
        <v>466</v>
      </c>
      <c r="V2482" s="29" t="s">
        <v>334</v>
      </c>
      <c r="W2482" s="29" t="s">
        <v>467</v>
      </c>
      <c r="X2482" s="29" t="s">
        <v>206</v>
      </c>
      <c r="Y2482" s="29" t="s">
        <v>1624</v>
      </c>
      <c r="Z2482" s="29" t="s">
        <v>468</v>
      </c>
      <c r="AA2482" s="32">
        <v>833333</v>
      </c>
      <c r="AB2482" s="32">
        <v>833333</v>
      </c>
      <c r="AC2482" s="32">
        <v>833333</v>
      </c>
      <c r="AD2482" s="32">
        <v>833333</v>
      </c>
      <c r="AE2482" s="32">
        <v>833333</v>
      </c>
      <c r="AF2482" s="32">
        <v>833333</v>
      </c>
      <c r="AG2482" s="32">
        <v>833333</v>
      </c>
      <c r="AH2482" s="32">
        <v>833333</v>
      </c>
      <c r="AI2482" s="32">
        <v>833333</v>
      </c>
      <c r="AJ2482" s="32">
        <v>833333</v>
      </c>
      <c r="AK2482" s="32">
        <v>833333</v>
      </c>
      <c r="AL2482" s="32">
        <v>833333</v>
      </c>
      <c r="AM2482" s="32">
        <v>833333</v>
      </c>
      <c r="AN2482" s="32">
        <v>833333</v>
      </c>
      <c r="AO2482" s="32">
        <v>833333</v>
      </c>
      <c r="AP2482" s="32">
        <v>833333</v>
      </c>
      <c r="AQ2482" s="32">
        <v>833333</v>
      </c>
      <c r="AR2482" s="32">
        <v>833333</v>
      </c>
      <c r="AS2482" s="32">
        <v>833333</v>
      </c>
      <c r="AT2482" s="32">
        <v>833333</v>
      </c>
      <c r="AU2482" s="32">
        <v>833333</v>
      </c>
      <c r="AV2482" s="32">
        <v>833333</v>
      </c>
      <c r="AW2482" s="32">
        <v>833337</v>
      </c>
      <c r="AX2482" s="32">
        <v>833337</v>
      </c>
      <c r="AZ2482" s="13" t="str">
        <f t="shared" si="195"/>
        <v>OK</v>
      </c>
      <c r="BA2482" s="13" t="str">
        <f t="shared" si="193"/>
        <v>OK</v>
      </c>
      <c r="BB2482" s="7">
        <f t="shared" si="194"/>
        <v>1</v>
      </c>
      <c r="BC2482" s="14">
        <f t="shared" si="196"/>
        <v>10000000</v>
      </c>
      <c r="BD2482" s="14">
        <f t="shared" si="197"/>
        <v>10000000</v>
      </c>
      <c r="BE2482" s="7">
        <f t="shared" si="198"/>
        <v>0</v>
      </c>
      <c r="BF2482" s="7">
        <f t="shared" si="199"/>
        <v>0</v>
      </c>
    </row>
    <row r="2483" spans="2:58" ht="42.75">
      <c r="B2483" s="28" t="s">
        <v>4704</v>
      </c>
      <c r="C2483" s="28" t="s">
        <v>4803</v>
      </c>
      <c r="D2483" s="28" t="s">
        <v>199</v>
      </c>
      <c r="E2483" s="29" t="s">
        <v>199</v>
      </c>
      <c r="F2483" s="29" t="s">
        <v>199</v>
      </c>
      <c r="G2483" s="29" t="s">
        <v>199</v>
      </c>
      <c r="H2483" s="29"/>
      <c r="I2483" s="29" t="s">
        <v>408</v>
      </c>
      <c r="J2483" s="29" t="s">
        <v>465</v>
      </c>
      <c r="K2483" s="29" t="s">
        <v>1791</v>
      </c>
      <c r="L2483" s="30" t="s">
        <v>146</v>
      </c>
      <c r="M2483" s="30" t="s">
        <v>146</v>
      </c>
      <c r="N2483" s="30">
        <v>12</v>
      </c>
      <c r="O2483" s="30" t="s">
        <v>199</v>
      </c>
      <c r="P2483" s="30" t="s">
        <v>4446</v>
      </c>
      <c r="Q2483" s="31">
        <v>10000000</v>
      </c>
      <c r="R2483" s="31">
        <v>10000000</v>
      </c>
      <c r="S2483" s="30" t="s">
        <v>411</v>
      </c>
      <c r="T2483" s="30" t="s">
        <v>199</v>
      </c>
      <c r="U2483" s="29" t="s">
        <v>466</v>
      </c>
      <c r="V2483" s="29" t="s">
        <v>334</v>
      </c>
      <c r="W2483" s="29" t="s">
        <v>467</v>
      </c>
      <c r="X2483" s="29" t="s">
        <v>206</v>
      </c>
      <c r="Y2483" s="29" t="s">
        <v>1624</v>
      </c>
      <c r="Z2483" s="29" t="s">
        <v>468</v>
      </c>
      <c r="AA2483" s="32">
        <v>833333</v>
      </c>
      <c r="AB2483" s="32">
        <v>833333</v>
      </c>
      <c r="AC2483" s="32">
        <v>833333</v>
      </c>
      <c r="AD2483" s="32">
        <v>833333</v>
      </c>
      <c r="AE2483" s="32">
        <v>833333</v>
      </c>
      <c r="AF2483" s="32">
        <v>833333</v>
      </c>
      <c r="AG2483" s="32">
        <v>833333</v>
      </c>
      <c r="AH2483" s="32">
        <v>833333</v>
      </c>
      <c r="AI2483" s="32">
        <v>833333</v>
      </c>
      <c r="AJ2483" s="32">
        <v>833333</v>
      </c>
      <c r="AK2483" s="32">
        <v>833333</v>
      </c>
      <c r="AL2483" s="32">
        <v>833333</v>
      </c>
      <c r="AM2483" s="32">
        <v>833333</v>
      </c>
      <c r="AN2483" s="32">
        <v>833333</v>
      </c>
      <c r="AO2483" s="32">
        <v>833333</v>
      </c>
      <c r="AP2483" s="32">
        <v>833333</v>
      </c>
      <c r="AQ2483" s="32">
        <v>833333</v>
      </c>
      <c r="AR2483" s="32">
        <v>833333</v>
      </c>
      <c r="AS2483" s="32">
        <v>833333</v>
      </c>
      <c r="AT2483" s="32">
        <v>833333</v>
      </c>
      <c r="AU2483" s="32">
        <v>833333</v>
      </c>
      <c r="AV2483" s="32">
        <v>833333</v>
      </c>
      <c r="AW2483" s="32">
        <v>833337</v>
      </c>
      <c r="AX2483" s="32">
        <v>833337</v>
      </c>
      <c r="AZ2483" s="13" t="str">
        <f t="shared" si="195"/>
        <v>OK</v>
      </c>
      <c r="BA2483" s="13" t="str">
        <f t="shared" si="193"/>
        <v>OK</v>
      </c>
      <c r="BB2483" s="7">
        <f t="shared" si="194"/>
        <v>1</v>
      </c>
      <c r="BC2483" s="14">
        <f t="shared" si="196"/>
        <v>10000000</v>
      </c>
      <c r="BD2483" s="14">
        <f t="shared" si="197"/>
        <v>10000000</v>
      </c>
      <c r="BE2483" s="7">
        <f t="shared" si="198"/>
        <v>0</v>
      </c>
      <c r="BF2483" s="7">
        <f t="shared" si="199"/>
        <v>0</v>
      </c>
    </row>
    <row r="2484" spans="2:58" ht="42.75">
      <c r="B2484" s="28" t="s">
        <v>4705</v>
      </c>
      <c r="C2484" s="28" t="s">
        <v>4803</v>
      </c>
      <c r="D2484" s="28" t="s">
        <v>199</v>
      </c>
      <c r="E2484" s="29" t="s">
        <v>199</v>
      </c>
      <c r="F2484" s="29" t="s">
        <v>199</v>
      </c>
      <c r="G2484" s="29" t="s">
        <v>199</v>
      </c>
      <c r="H2484" s="29"/>
      <c r="I2484" s="29" t="s">
        <v>408</v>
      </c>
      <c r="J2484" s="29" t="s">
        <v>465</v>
      </c>
      <c r="K2484" s="29" t="s">
        <v>1792</v>
      </c>
      <c r="L2484" s="30" t="s">
        <v>146</v>
      </c>
      <c r="M2484" s="30" t="s">
        <v>146</v>
      </c>
      <c r="N2484" s="30">
        <v>12</v>
      </c>
      <c r="O2484" s="30" t="s">
        <v>199</v>
      </c>
      <c r="P2484" s="30" t="s">
        <v>4446</v>
      </c>
      <c r="Q2484" s="31">
        <v>10000000</v>
      </c>
      <c r="R2484" s="31">
        <v>10000000</v>
      </c>
      <c r="S2484" s="30" t="s">
        <v>411</v>
      </c>
      <c r="T2484" s="30" t="s">
        <v>199</v>
      </c>
      <c r="U2484" s="29" t="s">
        <v>466</v>
      </c>
      <c r="V2484" s="29" t="s">
        <v>334</v>
      </c>
      <c r="W2484" s="29" t="s">
        <v>467</v>
      </c>
      <c r="X2484" s="29" t="s">
        <v>206</v>
      </c>
      <c r="Y2484" s="29" t="s">
        <v>1624</v>
      </c>
      <c r="Z2484" s="29" t="s">
        <v>468</v>
      </c>
      <c r="AA2484" s="32">
        <v>833333</v>
      </c>
      <c r="AB2484" s="32">
        <v>833333</v>
      </c>
      <c r="AC2484" s="32">
        <v>833333</v>
      </c>
      <c r="AD2484" s="32">
        <v>833333</v>
      </c>
      <c r="AE2484" s="32">
        <v>833333</v>
      </c>
      <c r="AF2484" s="32">
        <v>833333</v>
      </c>
      <c r="AG2484" s="32">
        <v>833333</v>
      </c>
      <c r="AH2484" s="32">
        <v>833333</v>
      </c>
      <c r="AI2484" s="32">
        <v>833333</v>
      </c>
      <c r="AJ2484" s="32">
        <v>833333</v>
      </c>
      <c r="AK2484" s="32">
        <v>833333</v>
      </c>
      <c r="AL2484" s="32">
        <v>833333</v>
      </c>
      <c r="AM2484" s="32">
        <v>833333</v>
      </c>
      <c r="AN2484" s="32">
        <v>833333</v>
      </c>
      <c r="AO2484" s="32">
        <v>833333</v>
      </c>
      <c r="AP2484" s="32">
        <v>833333</v>
      </c>
      <c r="AQ2484" s="32">
        <v>833333</v>
      </c>
      <c r="AR2484" s="32">
        <v>833333</v>
      </c>
      <c r="AS2484" s="32">
        <v>833333</v>
      </c>
      <c r="AT2484" s="32">
        <v>833333</v>
      </c>
      <c r="AU2484" s="32">
        <v>833333</v>
      </c>
      <c r="AV2484" s="32">
        <v>833333</v>
      </c>
      <c r="AW2484" s="32">
        <v>833337</v>
      </c>
      <c r="AX2484" s="32">
        <v>833337</v>
      </c>
      <c r="AZ2484" s="13" t="str">
        <f t="shared" si="195"/>
        <v>OK</v>
      </c>
      <c r="BA2484" s="13" t="str">
        <f t="shared" si="193"/>
        <v>OK</v>
      </c>
      <c r="BB2484" s="7">
        <f t="shared" si="194"/>
        <v>1</v>
      </c>
      <c r="BC2484" s="14">
        <f t="shared" si="196"/>
        <v>10000000</v>
      </c>
      <c r="BD2484" s="14">
        <f t="shared" si="197"/>
        <v>10000000</v>
      </c>
      <c r="BE2484" s="7">
        <f t="shared" si="198"/>
        <v>0</v>
      </c>
      <c r="BF2484" s="7">
        <f t="shared" si="199"/>
        <v>0</v>
      </c>
    </row>
    <row r="2485" spans="2:58" ht="42.75">
      <c r="B2485" s="28" t="s">
        <v>4706</v>
      </c>
      <c r="C2485" s="28" t="s">
        <v>4803</v>
      </c>
      <c r="D2485" s="28" t="s">
        <v>199</v>
      </c>
      <c r="E2485" s="29" t="s">
        <v>199</v>
      </c>
      <c r="F2485" s="29" t="s">
        <v>199</v>
      </c>
      <c r="G2485" s="29" t="s">
        <v>199</v>
      </c>
      <c r="H2485" s="29"/>
      <c r="I2485" s="29" t="s">
        <v>408</v>
      </c>
      <c r="J2485" s="29" t="s">
        <v>465</v>
      </c>
      <c r="K2485" s="29" t="s">
        <v>1793</v>
      </c>
      <c r="L2485" s="30" t="s">
        <v>146</v>
      </c>
      <c r="M2485" s="30" t="s">
        <v>146</v>
      </c>
      <c r="N2485" s="30">
        <v>12</v>
      </c>
      <c r="O2485" s="30" t="s">
        <v>199</v>
      </c>
      <c r="P2485" s="30" t="s">
        <v>4446</v>
      </c>
      <c r="Q2485" s="31">
        <v>10000000</v>
      </c>
      <c r="R2485" s="31">
        <v>10000000</v>
      </c>
      <c r="S2485" s="30" t="s">
        <v>411</v>
      </c>
      <c r="T2485" s="30" t="s">
        <v>199</v>
      </c>
      <c r="U2485" s="29" t="s">
        <v>466</v>
      </c>
      <c r="V2485" s="29" t="s">
        <v>334</v>
      </c>
      <c r="W2485" s="29" t="s">
        <v>467</v>
      </c>
      <c r="X2485" s="29" t="s">
        <v>206</v>
      </c>
      <c r="Y2485" s="29" t="s">
        <v>1624</v>
      </c>
      <c r="Z2485" s="29" t="s">
        <v>468</v>
      </c>
      <c r="AA2485" s="32">
        <v>833333</v>
      </c>
      <c r="AB2485" s="32">
        <v>833333</v>
      </c>
      <c r="AC2485" s="32">
        <v>833333</v>
      </c>
      <c r="AD2485" s="32">
        <v>833333</v>
      </c>
      <c r="AE2485" s="32">
        <v>833333</v>
      </c>
      <c r="AF2485" s="32">
        <v>833333</v>
      </c>
      <c r="AG2485" s="32">
        <v>833333</v>
      </c>
      <c r="AH2485" s="32">
        <v>833333</v>
      </c>
      <c r="AI2485" s="32">
        <v>833333</v>
      </c>
      <c r="AJ2485" s="32">
        <v>833333</v>
      </c>
      <c r="AK2485" s="32">
        <v>833333</v>
      </c>
      <c r="AL2485" s="32">
        <v>833333</v>
      </c>
      <c r="AM2485" s="32">
        <v>833333</v>
      </c>
      <c r="AN2485" s="32">
        <v>833333</v>
      </c>
      <c r="AO2485" s="32">
        <v>833333</v>
      </c>
      <c r="AP2485" s="32">
        <v>833333</v>
      </c>
      <c r="AQ2485" s="32">
        <v>833333</v>
      </c>
      <c r="AR2485" s="32">
        <v>833333</v>
      </c>
      <c r="AS2485" s="32">
        <v>833333</v>
      </c>
      <c r="AT2485" s="32">
        <v>833333</v>
      </c>
      <c r="AU2485" s="32">
        <v>833333</v>
      </c>
      <c r="AV2485" s="32">
        <v>833333</v>
      </c>
      <c r="AW2485" s="32">
        <v>833337</v>
      </c>
      <c r="AX2485" s="32">
        <v>833337</v>
      </c>
      <c r="AZ2485" s="13" t="str">
        <f t="shared" si="195"/>
        <v>OK</v>
      </c>
      <c r="BA2485" s="13" t="str">
        <f t="shared" si="193"/>
        <v>OK</v>
      </c>
      <c r="BB2485" s="7">
        <f t="shared" si="194"/>
        <v>1</v>
      </c>
      <c r="BC2485" s="14">
        <f t="shared" si="196"/>
        <v>10000000</v>
      </c>
      <c r="BD2485" s="14">
        <f t="shared" si="197"/>
        <v>10000000</v>
      </c>
      <c r="BE2485" s="7">
        <f t="shared" si="198"/>
        <v>0</v>
      </c>
      <c r="BF2485" s="7">
        <f t="shared" si="199"/>
        <v>0</v>
      </c>
    </row>
    <row r="2486" spans="2:58" ht="42.75">
      <c r="B2486" s="28" t="s">
        <v>4707</v>
      </c>
      <c r="C2486" s="28" t="s">
        <v>4803</v>
      </c>
      <c r="D2486" s="28" t="s">
        <v>199</v>
      </c>
      <c r="E2486" s="29" t="s">
        <v>199</v>
      </c>
      <c r="F2486" s="29" t="s">
        <v>199</v>
      </c>
      <c r="G2486" s="29" t="s">
        <v>199</v>
      </c>
      <c r="H2486" s="29"/>
      <c r="I2486" s="29" t="s">
        <v>408</v>
      </c>
      <c r="J2486" s="29" t="s">
        <v>465</v>
      </c>
      <c r="K2486" s="29" t="s">
        <v>1794</v>
      </c>
      <c r="L2486" s="30" t="s">
        <v>146</v>
      </c>
      <c r="M2486" s="30" t="s">
        <v>146</v>
      </c>
      <c r="N2486" s="30">
        <v>12</v>
      </c>
      <c r="O2486" s="30" t="s">
        <v>199</v>
      </c>
      <c r="P2486" s="30" t="s">
        <v>4446</v>
      </c>
      <c r="Q2486" s="31">
        <v>10000000</v>
      </c>
      <c r="R2486" s="31">
        <v>10000000</v>
      </c>
      <c r="S2486" s="30" t="s">
        <v>411</v>
      </c>
      <c r="T2486" s="30" t="s">
        <v>199</v>
      </c>
      <c r="U2486" s="29" t="s">
        <v>466</v>
      </c>
      <c r="V2486" s="29" t="s">
        <v>334</v>
      </c>
      <c r="W2486" s="29" t="s">
        <v>467</v>
      </c>
      <c r="X2486" s="29" t="s">
        <v>206</v>
      </c>
      <c r="Y2486" s="29" t="s">
        <v>1624</v>
      </c>
      <c r="Z2486" s="29" t="s">
        <v>468</v>
      </c>
      <c r="AA2486" s="32">
        <v>833333</v>
      </c>
      <c r="AB2486" s="32">
        <v>833333</v>
      </c>
      <c r="AC2486" s="32">
        <v>833333</v>
      </c>
      <c r="AD2486" s="32">
        <v>833333</v>
      </c>
      <c r="AE2486" s="32">
        <v>833333</v>
      </c>
      <c r="AF2486" s="32">
        <v>833333</v>
      </c>
      <c r="AG2486" s="32">
        <v>833333</v>
      </c>
      <c r="AH2486" s="32">
        <v>833333</v>
      </c>
      <c r="AI2486" s="32">
        <v>833333</v>
      </c>
      <c r="AJ2486" s="32">
        <v>833333</v>
      </c>
      <c r="AK2486" s="32">
        <v>833333</v>
      </c>
      <c r="AL2486" s="32">
        <v>833333</v>
      </c>
      <c r="AM2486" s="32">
        <v>833333</v>
      </c>
      <c r="AN2486" s="32">
        <v>833333</v>
      </c>
      <c r="AO2486" s="32">
        <v>833333</v>
      </c>
      <c r="AP2486" s="32">
        <v>833333</v>
      </c>
      <c r="AQ2486" s="32">
        <v>833333</v>
      </c>
      <c r="AR2486" s="32">
        <v>833333</v>
      </c>
      <c r="AS2486" s="32">
        <v>833333</v>
      </c>
      <c r="AT2486" s="32">
        <v>833333</v>
      </c>
      <c r="AU2486" s="32">
        <v>833333</v>
      </c>
      <c r="AV2486" s="32">
        <v>833333</v>
      </c>
      <c r="AW2486" s="32">
        <v>833337</v>
      </c>
      <c r="AX2486" s="32">
        <v>833337</v>
      </c>
      <c r="AZ2486" s="13" t="str">
        <f t="shared" si="195"/>
        <v>OK</v>
      </c>
      <c r="BA2486" s="13" t="str">
        <f t="shared" si="193"/>
        <v>OK</v>
      </c>
      <c r="BB2486" s="7">
        <f t="shared" si="194"/>
        <v>1</v>
      </c>
      <c r="BC2486" s="14">
        <f t="shared" si="196"/>
        <v>10000000</v>
      </c>
      <c r="BD2486" s="14">
        <f t="shared" si="197"/>
        <v>10000000</v>
      </c>
      <c r="BE2486" s="7">
        <f t="shared" si="198"/>
        <v>0</v>
      </c>
      <c r="BF2486" s="7">
        <f t="shared" si="199"/>
        <v>0</v>
      </c>
    </row>
    <row r="2487" spans="2:58" ht="42.75">
      <c r="B2487" s="28" t="s">
        <v>4708</v>
      </c>
      <c r="C2487" s="28" t="s">
        <v>4803</v>
      </c>
      <c r="D2487" s="28" t="s">
        <v>199</v>
      </c>
      <c r="E2487" s="29" t="s">
        <v>199</v>
      </c>
      <c r="F2487" s="29" t="s">
        <v>199</v>
      </c>
      <c r="G2487" s="29" t="s">
        <v>199</v>
      </c>
      <c r="H2487" s="29"/>
      <c r="I2487" s="29" t="s">
        <v>408</v>
      </c>
      <c r="J2487" s="29" t="s">
        <v>465</v>
      </c>
      <c r="K2487" s="29" t="s">
        <v>1795</v>
      </c>
      <c r="L2487" s="30" t="s">
        <v>146</v>
      </c>
      <c r="M2487" s="30" t="s">
        <v>146</v>
      </c>
      <c r="N2487" s="30">
        <v>12</v>
      </c>
      <c r="O2487" s="30" t="s">
        <v>199</v>
      </c>
      <c r="P2487" s="30" t="s">
        <v>4446</v>
      </c>
      <c r="Q2487" s="31">
        <v>10000000</v>
      </c>
      <c r="R2487" s="31">
        <v>10000000</v>
      </c>
      <c r="S2487" s="30" t="s">
        <v>411</v>
      </c>
      <c r="T2487" s="30" t="s">
        <v>199</v>
      </c>
      <c r="U2487" s="29" t="s">
        <v>466</v>
      </c>
      <c r="V2487" s="29" t="s">
        <v>334</v>
      </c>
      <c r="W2487" s="29" t="s">
        <v>467</v>
      </c>
      <c r="X2487" s="29" t="s">
        <v>206</v>
      </c>
      <c r="Y2487" s="29" t="s">
        <v>1624</v>
      </c>
      <c r="Z2487" s="29" t="s">
        <v>468</v>
      </c>
      <c r="AA2487" s="32">
        <v>833333</v>
      </c>
      <c r="AB2487" s="32">
        <v>833333</v>
      </c>
      <c r="AC2487" s="32">
        <v>833333</v>
      </c>
      <c r="AD2487" s="32">
        <v>833333</v>
      </c>
      <c r="AE2487" s="32">
        <v>833333</v>
      </c>
      <c r="AF2487" s="32">
        <v>833333</v>
      </c>
      <c r="AG2487" s="32">
        <v>833333</v>
      </c>
      <c r="AH2487" s="32">
        <v>833333</v>
      </c>
      <c r="AI2487" s="32">
        <v>833333</v>
      </c>
      <c r="AJ2487" s="32">
        <v>833333</v>
      </c>
      <c r="AK2487" s="32">
        <v>833333</v>
      </c>
      <c r="AL2487" s="32">
        <v>833333</v>
      </c>
      <c r="AM2487" s="32">
        <v>833333</v>
      </c>
      <c r="AN2487" s="32">
        <v>833333</v>
      </c>
      <c r="AO2487" s="32">
        <v>833333</v>
      </c>
      <c r="AP2487" s="32">
        <v>833333</v>
      </c>
      <c r="AQ2487" s="32">
        <v>833333</v>
      </c>
      <c r="AR2487" s="32">
        <v>833333</v>
      </c>
      <c r="AS2487" s="32">
        <v>833333</v>
      </c>
      <c r="AT2487" s="32">
        <v>833333</v>
      </c>
      <c r="AU2487" s="32">
        <v>833333</v>
      </c>
      <c r="AV2487" s="32">
        <v>833333</v>
      </c>
      <c r="AW2487" s="32">
        <v>833337</v>
      </c>
      <c r="AX2487" s="32">
        <v>833337</v>
      </c>
      <c r="AZ2487" s="13" t="str">
        <f t="shared" si="195"/>
        <v>OK</v>
      </c>
      <c r="BA2487" s="13" t="str">
        <f t="shared" si="193"/>
        <v>OK</v>
      </c>
      <c r="BB2487" s="7">
        <f t="shared" si="194"/>
        <v>1</v>
      </c>
      <c r="BC2487" s="14">
        <f t="shared" si="196"/>
        <v>10000000</v>
      </c>
      <c r="BD2487" s="14">
        <f t="shared" si="197"/>
        <v>10000000</v>
      </c>
      <c r="BE2487" s="7">
        <f t="shared" si="198"/>
        <v>0</v>
      </c>
      <c r="BF2487" s="7">
        <f t="shared" si="199"/>
        <v>0</v>
      </c>
    </row>
    <row r="2488" spans="2:58" ht="42.75">
      <c r="B2488" s="28" t="s">
        <v>4709</v>
      </c>
      <c r="C2488" s="28" t="s">
        <v>4803</v>
      </c>
      <c r="D2488" s="28" t="s">
        <v>199</v>
      </c>
      <c r="E2488" s="29" t="s">
        <v>199</v>
      </c>
      <c r="F2488" s="29" t="s">
        <v>199</v>
      </c>
      <c r="G2488" s="29" t="s">
        <v>199</v>
      </c>
      <c r="H2488" s="29"/>
      <c r="I2488" s="29" t="s">
        <v>408</v>
      </c>
      <c r="J2488" s="29" t="s">
        <v>465</v>
      </c>
      <c r="K2488" s="29" t="s">
        <v>1796</v>
      </c>
      <c r="L2488" s="30" t="s">
        <v>146</v>
      </c>
      <c r="M2488" s="30" t="s">
        <v>146</v>
      </c>
      <c r="N2488" s="30">
        <v>12</v>
      </c>
      <c r="O2488" s="30" t="s">
        <v>199</v>
      </c>
      <c r="P2488" s="30" t="s">
        <v>4446</v>
      </c>
      <c r="Q2488" s="31">
        <v>10000000</v>
      </c>
      <c r="R2488" s="31">
        <v>10000000</v>
      </c>
      <c r="S2488" s="30" t="s">
        <v>411</v>
      </c>
      <c r="T2488" s="30" t="s">
        <v>199</v>
      </c>
      <c r="U2488" s="29" t="s">
        <v>466</v>
      </c>
      <c r="V2488" s="29" t="s">
        <v>334</v>
      </c>
      <c r="W2488" s="29" t="s">
        <v>467</v>
      </c>
      <c r="X2488" s="29" t="s">
        <v>206</v>
      </c>
      <c r="Y2488" s="29" t="s">
        <v>1624</v>
      </c>
      <c r="Z2488" s="29" t="s">
        <v>468</v>
      </c>
      <c r="AA2488" s="32">
        <v>833333</v>
      </c>
      <c r="AB2488" s="32">
        <v>833333</v>
      </c>
      <c r="AC2488" s="32">
        <v>833333</v>
      </c>
      <c r="AD2488" s="32">
        <v>833333</v>
      </c>
      <c r="AE2488" s="32">
        <v>833333</v>
      </c>
      <c r="AF2488" s="32">
        <v>833333</v>
      </c>
      <c r="AG2488" s="32">
        <v>833333</v>
      </c>
      <c r="AH2488" s="32">
        <v>833333</v>
      </c>
      <c r="AI2488" s="32">
        <v>833333</v>
      </c>
      <c r="AJ2488" s="32">
        <v>833333</v>
      </c>
      <c r="AK2488" s="32">
        <v>833333</v>
      </c>
      <c r="AL2488" s="32">
        <v>833333</v>
      </c>
      <c r="AM2488" s="32">
        <v>833333</v>
      </c>
      <c r="AN2488" s="32">
        <v>833333</v>
      </c>
      <c r="AO2488" s="32">
        <v>833333</v>
      </c>
      <c r="AP2488" s="32">
        <v>833333</v>
      </c>
      <c r="AQ2488" s="32">
        <v>833333</v>
      </c>
      <c r="AR2488" s="32">
        <v>833333</v>
      </c>
      <c r="AS2488" s="32">
        <v>833333</v>
      </c>
      <c r="AT2488" s="32">
        <v>833333</v>
      </c>
      <c r="AU2488" s="32">
        <v>833333</v>
      </c>
      <c r="AV2488" s="32">
        <v>833333</v>
      </c>
      <c r="AW2488" s="32">
        <v>833337</v>
      </c>
      <c r="AX2488" s="32">
        <v>833337</v>
      </c>
      <c r="AZ2488" s="13" t="str">
        <f t="shared" si="195"/>
        <v>OK</v>
      </c>
      <c r="BA2488" s="13" t="str">
        <f t="shared" si="193"/>
        <v>OK</v>
      </c>
      <c r="BB2488" s="7">
        <f t="shared" si="194"/>
        <v>1</v>
      </c>
      <c r="BC2488" s="14">
        <f t="shared" si="196"/>
        <v>10000000</v>
      </c>
      <c r="BD2488" s="14">
        <f t="shared" si="197"/>
        <v>10000000</v>
      </c>
      <c r="BE2488" s="7">
        <f t="shared" si="198"/>
        <v>0</v>
      </c>
      <c r="BF2488" s="7">
        <f t="shared" si="199"/>
        <v>0</v>
      </c>
    </row>
    <row r="2489" spans="2:58" ht="42.75">
      <c r="B2489" s="28" t="s">
        <v>4710</v>
      </c>
      <c r="C2489" s="28" t="s">
        <v>4803</v>
      </c>
      <c r="D2489" s="28" t="s">
        <v>199</v>
      </c>
      <c r="E2489" s="29" t="s">
        <v>199</v>
      </c>
      <c r="F2489" s="29" t="s">
        <v>199</v>
      </c>
      <c r="G2489" s="29" t="s">
        <v>199</v>
      </c>
      <c r="H2489" s="29"/>
      <c r="I2489" s="29" t="s">
        <v>408</v>
      </c>
      <c r="J2489" s="29" t="s">
        <v>465</v>
      </c>
      <c r="K2489" s="29" t="s">
        <v>1797</v>
      </c>
      <c r="L2489" s="30" t="s">
        <v>146</v>
      </c>
      <c r="M2489" s="30" t="s">
        <v>146</v>
      </c>
      <c r="N2489" s="30">
        <v>12</v>
      </c>
      <c r="O2489" s="30" t="s">
        <v>199</v>
      </c>
      <c r="P2489" s="30" t="s">
        <v>4446</v>
      </c>
      <c r="Q2489" s="31">
        <v>10000000</v>
      </c>
      <c r="R2489" s="31">
        <v>10000000</v>
      </c>
      <c r="S2489" s="30" t="s">
        <v>411</v>
      </c>
      <c r="T2489" s="30" t="s">
        <v>199</v>
      </c>
      <c r="U2489" s="29" t="s">
        <v>466</v>
      </c>
      <c r="V2489" s="29" t="s">
        <v>334</v>
      </c>
      <c r="W2489" s="29" t="s">
        <v>467</v>
      </c>
      <c r="X2489" s="29" t="s">
        <v>206</v>
      </c>
      <c r="Y2489" s="29" t="s">
        <v>1624</v>
      </c>
      <c r="Z2489" s="29" t="s">
        <v>468</v>
      </c>
      <c r="AA2489" s="32">
        <v>833333</v>
      </c>
      <c r="AB2489" s="32">
        <v>833333</v>
      </c>
      <c r="AC2489" s="32">
        <v>833333</v>
      </c>
      <c r="AD2489" s="32">
        <v>833333</v>
      </c>
      <c r="AE2489" s="32">
        <v>833333</v>
      </c>
      <c r="AF2489" s="32">
        <v>833333</v>
      </c>
      <c r="AG2489" s="32">
        <v>833333</v>
      </c>
      <c r="AH2489" s="32">
        <v>833333</v>
      </c>
      <c r="AI2489" s="32">
        <v>833333</v>
      </c>
      <c r="AJ2489" s="32">
        <v>833333</v>
      </c>
      <c r="AK2489" s="32">
        <v>833333</v>
      </c>
      <c r="AL2489" s="32">
        <v>833333</v>
      </c>
      <c r="AM2489" s="32">
        <v>833333</v>
      </c>
      <c r="AN2489" s="32">
        <v>833333</v>
      </c>
      <c r="AO2489" s="32">
        <v>833333</v>
      </c>
      <c r="AP2489" s="32">
        <v>833333</v>
      </c>
      <c r="AQ2489" s="32">
        <v>833333</v>
      </c>
      <c r="AR2489" s="32">
        <v>833333</v>
      </c>
      <c r="AS2489" s="32">
        <v>833333</v>
      </c>
      <c r="AT2489" s="32">
        <v>833333</v>
      </c>
      <c r="AU2489" s="32">
        <v>833333</v>
      </c>
      <c r="AV2489" s="32">
        <v>833333</v>
      </c>
      <c r="AW2489" s="32">
        <v>833337</v>
      </c>
      <c r="AX2489" s="32">
        <v>833337</v>
      </c>
      <c r="AZ2489" s="13" t="str">
        <f t="shared" si="195"/>
        <v>OK</v>
      </c>
      <c r="BA2489" s="13" t="str">
        <f t="shared" si="193"/>
        <v>OK</v>
      </c>
      <c r="BB2489" s="7">
        <f t="shared" si="194"/>
        <v>1</v>
      </c>
      <c r="BC2489" s="14">
        <f t="shared" si="196"/>
        <v>10000000</v>
      </c>
      <c r="BD2489" s="14">
        <f t="shared" si="197"/>
        <v>10000000</v>
      </c>
      <c r="BE2489" s="7">
        <f t="shared" si="198"/>
        <v>0</v>
      </c>
      <c r="BF2489" s="7">
        <f t="shared" si="199"/>
        <v>0</v>
      </c>
    </row>
    <row r="2490" spans="2:58" ht="42.75">
      <c r="B2490" s="28" t="s">
        <v>4711</v>
      </c>
      <c r="C2490" s="28" t="s">
        <v>4803</v>
      </c>
      <c r="D2490" s="28" t="s">
        <v>199</v>
      </c>
      <c r="E2490" s="29" t="s">
        <v>199</v>
      </c>
      <c r="F2490" s="29" t="s">
        <v>199</v>
      </c>
      <c r="G2490" s="29" t="s">
        <v>199</v>
      </c>
      <c r="H2490" s="29"/>
      <c r="I2490" s="29" t="s">
        <v>408</v>
      </c>
      <c r="J2490" s="29" t="s">
        <v>465</v>
      </c>
      <c r="K2490" s="29" t="s">
        <v>1798</v>
      </c>
      <c r="L2490" s="30" t="s">
        <v>146</v>
      </c>
      <c r="M2490" s="30" t="s">
        <v>146</v>
      </c>
      <c r="N2490" s="30">
        <v>12</v>
      </c>
      <c r="O2490" s="30" t="s">
        <v>199</v>
      </c>
      <c r="P2490" s="30" t="s">
        <v>4446</v>
      </c>
      <c r="Q2490" s="31">
        <v>10000000</v>
      </c>
      <c r="R2490" s="31">
        <v>10000000</v>
      </c>
      <c r="S2490" s="30" t="s">
        <v>411</v>
      </c>
      <c r="T2490" s="30" t="s">
        <v>199</v>
      </c>
      <c r="U2490" s="29" t="s">
        <v>466</v>
      </c>
      <c r="V2490" s="29" t="s">
        <v>334</v>
      </c>
      <c r="W2490" s="29" t="s">
        <v>467</v>
      </c>
      <c r="X2490" s="29" t="s">
        <v>206</v>
      </c>
      <c r="Y2490" s="29" t="s">
        <v>1624</v>
      </c>
      <c r="Z2490" s="29" t="s">
        <v>468</v>
      </c>
      <c r="AA2490" s="32">
        <v>833333</v>
      </c>
      <c r="AB2490" s="32">
        <v>833333</v>
      </c>
      <c r="AC2490" s="32">
        <v>833333</v>
      </c>
      <c r="AD2490" s="32">
        <v>833333</v>
      </c>
      <c r="AE2490" s="32">
        <v>833333</v>
      </c>
      <c r="AF2490" s="32">
        <v>833333</v>
      </c>
      <c r="AG2490" s="32">
        <v>833333</v>
      </c>
      <c r="AH2490" s="32">
        <v>833333</v>
      </c>
      <c r="AI2490" s="32">
        <v>833333</v>
      </c>
      <c r="AJ2490" s="32">
        <v>833333</v>
      </c>
      <c r="AK2490" s="32">
        <v>833333</v>
      </c>
      <c r="AL2490" s="32">
        <v>833333</v>
      </c>
      <c r="AM2490" s="32">
        <v>833333</v>
      </c>
      <c r="AN2490" s="32">
        <v>833333</v>
      </c>
      <c r="AO2490" s="32">
        <v>833333</v>
      </c>
      <c r="AP2490" s="32">
        <v>833333</v>
      </c>
      <c r="AQ2490" s="32">
        <v>833333</v>
      </c>
      <c r="AR2490" s="32">
        <v>833333</v>
      </c>
      <c r="AS2490" s="32">
        <v>833333</v>
      </c>
      <c r="AT2490" s="32">
        <v>833333</v>
      </c>
      <c r="AU2490" s="32">
        <v>833333</v>
      </c>
      <c r="AV2490" s="32">
        <v>833333</v>
      </c>
      <c r="AW2490" s="32">
        <v>833337</v>
      </c>
      <c r="AX2490" s="32">
        <v>833337</v>
      </c>
      <c r="AZ2490" s="13" t="str">
        <f t="shared" si="195"/>
        <v>OK</v>
      </c>
      <c r="BA2490" s="13" t="str">
        <f t="shared" si="193"/>
        <v>OK</v>
      </c>
      <c r="BB2490" s="7">
        <f t="shared" si="194"/>
        <v>1</v>
      </c>
      <c r="BC2490" s="14">
        <f t="shared" si="196"/>
        <v>10000000</v>
      </c>
      <c r="BD2490" s="14">
        <f t="shared" si="197"/>
        <v>10000000</v>
      </c>
      <c r="BE2490" s="7">
        <f t="shared" si="198"/>
        <v>0</v>
      </c>
      <c r="BF2490" s="7">
        <f t="shared" si="199"/>
        <v>0</v>
      </c>
    </row>
    <row r="2491" spans="2:58" ht="42.75">
      <c r="B2491" s="28" t="s">
        <v>4712</v>
      </c>
      <c r="C2491" s="28" t="s">
        <v>4803</v>
      </c>
      <c r="D2491" s="28" t="s">
        <v>199</v>
      </c>
      <c r="E2491" s="29" t="s">
        <v>199</v>
      </c>
      <c r="F2491" s="29" t="s">
        <v>199</v>
      </c>
      <c r="G2491" s="29" t="s">
        <v>199</v>
      </c>
      <c r="H2491" s="29"/>
      <c r="I2491" s="29" t="s">
        <v>408</v>
      </c>
      <c r="J2491" s="29" t="s">
        <v>465</v>
      </c>
      <c r="K2491" s="29" t="s">
        <v>1799</v>
      </c>
      <c r="L2491" s="30" t="s">
        <v>146</v>
      </c>
      <c r="M2491" s="30" t="s">
        <v>146</v>
      </c>
      <c r="N2491" s="30">
        <v>12</v>
      </c>
      <c r="O2491" s="30" t="s">
        <v>199</v>
      </c>
      <c r="P2491" s="30" t="s">
        <v>4446</v>
      </c>
      <c r="Q2491" s="31">
        <v>10000000</v>
      </c>
      <c r="R2491" s="31">
        <v>10000000</v>
      </c>
      <c r="S2491" s="30" t="s">
        <v>411</v>
      </c>
      <c r="T2491" s="30" t="s">
        <v>199</v>
      </c>
      <c r="U2491" s="29" t="s">
        <v>466</v>
      </c>
      <c r="V2491" s="29" t="s">
        <v>334</v>
      </c>
      <c r="W2491" s="29" t="s">
        <v>467</v>
      </c>
      <c r="X2491" s="29" t="s">
        <v>206</v>
      </c>
      <c r="Y2491" s="29" t="s">
        <v>1624</v>
      </c>
      <c r="Z2491" s="29" t="s">
        <v>468</v>
      </c>
      <c r="AA2491" s="32">
        <v>833333</v>
      </c>
      <c r="AB2491" s="32">
        <v>833333</v>
      </c>
      <c r="AC2491" s="32">
        <v>833333</v>
      </c>
      <c r="AD2491" s="32">
        <v>833333</v>
      </c>
      <c r="AE2491" s="32">
        <v>833333</v>
      </c>
      <c r="AF2491" s="32">
        <v>833333</v>
      </c>
      <c r="AG2491" s="32">
        <v>833333</v>
      </c>
      <c r="AH2491" s="32">
        <v>833333</v>
      </c>
      <c r="AI2491" s="32">
        <v>833333</v>
      </c>
      <c r="AJ2491" s="32">
        <v>833333</v>
      </c>
      <c r="AK2491" s="32">
        <v>833333</v>
      </c>
      <c r="AL2491" s="32">
        <v>833333</v>
      </c>
      <c r="AM2491" s="32">
        <v>833333</v>
      </c>
      <c r="AN2491" s="32">
        <v>833333</v>
      </c>
      <c r="AO2491" s="32">
        <v>833333</v>
      </c>
      <c r="AP2491" s="32">
        <v>833333</v>
      </c>
      <c r="AQ2491" s="32">
        <v>833333</v>
      </c>
      <c r="AR2491" s="32">
        <v>833333</v>
      </c>
      <c r="AS2491" s="32">
        <v>833333</v>
      </c>
      <c r="AT2491" s="32">
        <v>833333</v>
      </c>
      <c r="AU2491" s="32">
        <v>833333</v>
      </c>
      <c r="AV2491" s="32">
        <v>833333</v>
      </c>
      <c r="AW2491" s="32">
        <v>833337</v>
      </c>
      <c r="AX2491" s="32">
        <v>833337</v>
      </c>
      <c r="AZ2491" s="13" t="str">
        <f t="shared" si="195"/>
        <v>OK</v>
      </c>
      <c r="BA2491" s="13" t="str">
        <f t="shared" si="193"/>
        <v>OK</v>
      </c>
      <c r="BB2491" s="7">
        <f t="shared" si="194"/>
        <v>1</v>
      </c>
      <c r="BC2491" s="14">
        <f t="shared" si="196"/>
        <v>10000000</v>
      </c>
      <c r="BD2491" s="14">
        <f t="shared" si="197"/>
        <v>10000000</v>
      </c>
      <c r="BE2491" s="7">
        <f t="shared" si="198"/>
        <v>0</v>
      </c>
      <c r="BF2491" s="7">
        <f t="shared" si="199"/>
        <v>0</v>
      </c>
    </row>
    <row r="2492" spans="2:58" ht="42.75">
      <c r="B2492" s="28" t="s">
        <v>4713</v>
      </c>
      <c r="C2492" s="28" t="s">
        <v>4803</v>
      </c>
      <c r="D2492" s="28" t="s">
        <v>199</v>
      </c>
      <c r="E2492" s="29" t="s">
        <v>199</v>
      </c>
      <c r="F2492" s="29" t="s">
        <v>199</v>
      </c>
      <c r="G2492" s="29" t="s">
        <v>199</v>
      </c>
      <c r="H2492" s="29"/>
      <c r="I2492" s="29" t="s">
        <v>408</v>
      </c>
      <c r="J2492" s="29" t="s">
        <v>465</v>
      </c>
      <c r="K2492" s="29" t="s">
        <v>1800</v>
      </c>
      <c r="L2492" s="30" t="s">
        <v>146</v>
      </c>
      <c r="M2492" s="30" t="s">
        <v>146</v>
      </c>
      <c r="N2492" s="30">
        <v>12</v>
      </c>
      <c r="O2492" s="30" t="s">
        <v>199</v>
      </c>
      <c r="P2492" s="30" t="s">
        <v>4446</v>
      </c>
      <c r="Q2492" s="31">
        <v>10000000</v>
      </c>
      <c r="R2492" s="31">
        <v>10000000</v>
      </c>
      <c r="S2492" s="30" t="s">
        <v>411</v>
      </c>
      <c r="T2492" s="30" t="s">
        <v>199</v>
      </c>
      <c r="U2492" s="29" t="s">
        <v>466</v>
      </c>
      <c r="V2492" s="29" t="s">
        <v>334</v>
      </c>
      <c r="W2492" s="29" t="s">
        <v>467</v>
      </c>
      <c r="X2492" s="29" t="s">
        <v>206</v>
      </c>
      <c r="Y2492" s="29" t="s">
        <v>1624</v>
      </c>
      <c r="Z2492" s="29" t="s">
        <v>468</v>
      </c>
      <c r="AA2492" s="32">
        <v>833333</v>
      </c>
      <c r="AB2492" s="32">
        <v>833333</v>
      </c>
      <c r="AC2492" s="32">
        <v>833333</v>
      </c>
      <c r="AD2492" s="32">
        <v>833333</v>
      </c>
      <c r="AE2492" s="32">
        <v>833333</v>
      </c>
      <c r="AF2492" s="32">
        <v>833333</v>
      </c>
      <c r="AG2492" s="32">
        <v>833333</v>
      </c>
      <c r="AH2492" s="32">
        <v>833333</v>
      </c>
      <c r="AI2492" s="32">
        <v>833333</v>
      </c>
      <c r="AJ2492" s="32">
        <v>833333</v>
      </c>
      <c r="AK2492" s="32">
        <v>833333</v>
      </c>
      <c r="AL2492" s="32">
        <v>833333</v>
      </c>
      <c r="AM2492" s="32">
        <v>833333</v>
      </c>
      <c r="AN2492" s="32">
        <v>833333</v>
      </c>
      <c r="AO2492" s="32">
        <v>833333</v>
      </c>
      <c r="AP2492" s="32">
        <v>833333</v>
      </c>
      <c r="AQ2492" s="32">
        <v>833333</v>
      </c>
      <c r="AR2492" s="32">
        <v>833333</v>
      </c>
      <c r="AS2492" s="32">
        <v>833333</v>
      </c>
      <c r="AT2492" s="32">
        <v>833333</v>
      </c>
      <c r="AU2492" s="32">
        <v>833333</v>
      </c>
      <c r="AV2492" s="32">
        <v>833333</v>
      </c>
      <c r="AW2492" s="32">
        <v>833337</v>
      </c>
      <c r="AX2492" s="32">
        <v>833337</v>
      </c>
      <c r="AZ2492" s="13" t="str">
        <f t="shared" si="195"/>
        <v>OK</v>
      </c>
      <c r="BA2492" s="13" t="str">
        <f t="shared" si="193"/>
        <v>OK</v>
      </c>
      <c r="BB2492" s="7">
        <f t="shared" si="194"/>
        <v>1</v>
      </c>
      <c r="BC2492" s="14">
        <f t="shared" si="196"/>
        <v>10000000</v>
      </c>
      <c r="BD2492" s="14">
        <f t="shared" si="197"/>
        <v>10000000</v>
      </c>
      <c r="BE2492" s="7">
        <f t="shared" si="198"/>
        <v>0</v>
      </c>
      <c r="BF2492" s="7">
        <f t="shared" si="199"/>
        <v>0</v>
      </c>
    </row>
    <row r="2493" spans="2:58" ht="42.75">
      <c r="B2493" s="28" t="s">
        <v>4714</v>
      </c>
      <c r="C2493" s="28" t="s">
        <v>4803</v>
      </c>
      <c r="D2493" s="28" t="s">
        <v>199</v>
      </c>
      <c r="E2493" s="29" t="s">
        <v>199</v>
      </c>
      <c r="F2493" s="29" t="s">
        <v>199</v>
      </c>
      <c r="G2493" s="29" t="s">
        <v>199</v>
      </c>
      <c r="H2493" s="29"/>
      <c r="I2493" s="29" t="s">
        <v>408</v>
      </c>
      <c r="J2493" s="29" t="s">
        <v>465</v>
      </c>
      <c r="K2493" s="29" t="s">
        <v>1801</v>
      </c>
      <c r="L2493" s="30" t="s">
        <v>146</v>
      </c>
      <c r="M2493" s="30" t="s">
        <v>146</v>
      </c>
      <c r="N2493" s="30">
        <v>12</v>
      </c>
      <c r="O2493" s="30" t="s">
        <v>199</v>
      </c>
      <c r="P2493" s="30" t="s">
        <v>4446</v>
      </c>
      <c r="Q2493" s="31">
        <v>10000000</v>
      </c>
      <c r="R2493" s="31">
        <v>10000000</v>
      </c>
      <c r="S2493" s="30" t="s">
        <v>411</v>
      </c>
      <c r="T2493" s="30" t="s">
        <v>199</v>
      </c>
      <c r="U2493" s="29" t="s">
        <v>466</v>
      </c>
      <c r="V2493" s="29" t="s">
        <v>334</v>
      </c>
      <c r="W2493" s="29" t="s">
        <v>467</v>
      </c>
      <c r="X2493" s="29" t="s">
        <v>206</v>
      </c>
      <c r="Y2493" s="29" t="s">
        <v>1624</v>
      </c>
      <c r="Z2493" s="29" t="s">
        <v>468</v>
      </c>
      <c r="AA2493" s="32">
        <v>833333</v>
      </c>
      <c r="AB2493" s="32">
        <v>833333</v>
      </c>
      <c r="AC2493" s="32">
        <v>833333</v>
      </c>
      <c r="AD2493" s="32">
        <v>833333</v>
      </c>
      <c r="AE2493" s="32">
        <v>833333</v>
      </c>
      <c r="AF2493" s="32">
        <v>833333</v>
      </c>
      <c r="AG2493" s="32">
        <v>833333</v>
      </c>
      <c r="AH2493" s="32">
        <v>833333</v>
      </c>
      <c r="AI2493" s="32">
        <v>833333</v>
      </c>
      <c r="AJ2493" s="32">
        <v>833333</v>
      </c>
      <c r="AK2493" s="32">
        <v>833333</v>
      </c>
      <c r="AL2493" s="32">
        <v>833333</v>
      </c>
      <c r="AM2493" s="32">
        <v>833333</v>
      </c>
      <c r="AN2493" s="32">
        <v>833333</v>
      </c>
      <c r="AO2493" s="32">
        <v>833333</v>
      </c>
      <c r="AP2493" s="32">
        <v>833333</v>
      </c>
      <c r="AQ2493" s="32">
        <v>833333</v>
      </c>
      <c r="AR2493" s="32">
        <v>833333</v>
      </c>
      <c r="AS2493" s="32">
        <v>833333</v>
      </c>
      <c r="AT2493" s="32">
        <v>833333</v>
      </c>
      <c r="AU2493" s="32">
        <v>833333</v>
      </c>
      <c r="AV2493" s="32">
        <v>833333</v>
      </c>
      <c r="AW2493" s="32">
        <v>833337</v>
      </c>
      <c r="AX2493" s="32">
        <v>833337</v>
      </c>
      <c r="AZ2493" s="13" t="str">
        <f t="shared" si="195"/>
        <v>OK</v>
      </c>
      <c r="BA2493" s="13" t="str">
        <f t="shared" si="193"/>
        <v>OK</v>
      </c>
      <c r="BB2493" s="7">
        <f t="shared" si="194"/>
        <v>1</v>
      </c>
      <c r="BC2493" s="14">
        <f t="shared" si="196"/>
        <v>10000000</v>
      </c>
      <c r="BD2493" s="14">
        <f t="shared" si="197"/>
        <v>10000000</v>
      </c>
      <c r="BE2493" s="7">
        <f t="shared" si="198"/>
        <v>0</v>
      </c>
      <c r="BF2493" s="7">
        <f t="shared" si="199"/>
        <v>0</v>
      </c>
    </row>
    <row r="2494" spans="2:58" ht="42.75">
      <c r="B2494" s="28" t="s">
        <v>4715</v>
      </c>
      <c r="C2494" s="28" t="s">
        <v>4803</v>
      </c>
      <c r="D2494" s="28" t="s">
        <v>199</v>
      </c>
      <c r="E2494" s="29" t="s">
        <v>199</v>
      </c>
      <c r="F2494" s="29" t="s">
        <v>199</v>
      </c>
      <c r="G2494" s="29" t="s">
        <v>199</v>
      </c>
      <c r="H2494" s="29"/>
      <c r="I2494" s="29" t="s">
        <v>408</v>
      </c>
      <c r="J2494" s="29" t="s">
        <v>465</v>
      </c>
      <c r="K2494" s="29" t="s">
        <v>1802</v>
      </c>
      <c r="L2494" s="30" t="s">
        <v>146</v>
      </c>
      <c r="M2494" s="30" t="s">
        <v>146</v>
      </c>
      <c r="N2494" s="30">
        <v>12</v>
      </c>
      <c r="O2494" s="30" t="s">
        <v>199</v>
      </c>
      <c r="P2494" s="30" t="s">
        <v>4446</v>
      </c>
      <c r="Q2494" s="31">
        <v>10000000</v>
      </c>
      <c r="R2494" s="31">
        <v>10000000</v>
      </c>
      <c r="S2494" s="30" t="s">
        <v>411</v>
      </c>
      <c r="T2494" s="30" t="s">
        <v>199</v>
      </c>
      <c r="U2494" s="29" t="s">
        <v>466</v>
      </c>
      <c r="V2494" s="29" t="s">
        <v>334</v>
      </c>
      <c r="W2494" s="29" t="s">
        <v>467</v>
      </c>
      <c r="X2494" s="29" t="s">
        <v>206</v>
      </c>
      <c r="Y2494" s="29" t="s">
        <v>1624</v>
      </c>
      <c r="Z2494" s="29" t="s">
        <v>468</v>
      </c>
      <c r="AA2494" s="32">
        <v>833333</v>
      </c>
      <c r="AB2494" s="32">
        <v>833333</v>
      </c>
      <c r="AC2494" s="32">
        <v>833333</v>
      </c>
      <c r="AD2494" s="32">
        <v>833333</v>
      </c>
      <c r="AE2494" s="32">
        <v>833333</v>
      </c>
      <c r="AF2494" s="32">
        <v>833333</v>
      </c>
      <c r="AG2494" s="32">
        <v>833333</v>
      </c>
      <c r="AH2494" s="32">
        <v>833333</v>
      </c>
      <c r="AI2494" s="32">
        <v>833333</v>
      </c>
      <c r="AJ2494" s="32">
        <v>833333</v>
      </c>
      <c r="AK2494" s="32">
        <v>833333</v>
      </c>
      <c r="AL2494" s="32">
        <v>833333</v>
      </c>
      <c r="AM2494" s="32">
        <v>833333</v>
      </c>
      <c r="AN2494" s="32">
        <v>833333</v>
      </c>
      <c r="AO2494" s="32">
        <v>833333</v>
      </c>
      <c r="AP2494" s="32">
        <v>833333</v>
      </c>
      <c r="AQ2494" s="32">
        <v>833333</v>
      </c>
      <c r="AR2494" s="32">
        <v>833333</v>
      </c>
      <c r="AS2494" s="32">
        <v>833333</v>
      </c>
      <c r="AT2494" s="32">
        <v>833333</v>
      </c>
      <c r="AU2494" s="32">
        <v>833333</v>
      </c>
      <c r="AV2494" s="32">
        <v>833333</v>
      </c>
      <c r="AW2494" s="32">
        <v>833337</v>
      </c>
      <c r="AX2494" s="32">
        <v>833337</v>
      </c>
      <c r="AZ2494" s="13" t="str">
        <f t="shared" si="195"/>
        <v>OK</v>
      </c>
      <c r="BA2494" s="13" t="str">
        <f t="shared" si="193"/>
        <v>OK</v>
      </c>
      <c r="BB2494" s="7">
        <f t="shared" si="194"/>
        <v>1</v>
      </c>
      <c r="BC2494" s="14">
        <f t="shared" si="196"/>
        <v>10000000</v>
      </c>
      <c r="BD2494" s="14">
        <f t="shared" si="197"/>
        <v>10000000</v>
      </c>
      <c r="BE2494" s="7">
        <f t="shared" si="198"/>
        <v>0</v>
      </c>
      <c r="BF2494" s="7">
        <f t="shared" si="199"/>
        <v>0</v>
      </c>
    </row>
    <row r="2495" spans="2:58" ht="42.75">
      <c r="B2495" s="28" t="s">
        <v>4716</v>
      </c>
      <c r="C2495" s="28" t="s">
        <v>4803</v>
      </c>
      <c r="D2495" s="28" t="s">
        <v>199</v>
      </c>
      <c r="E2495" s="29" t="s">
        <v>199</v>
      </c>
      <c r="F2495" s="29" t="s">
        <v>199</v>
      </c>
      <c r="G2495" s="29" t="s">
        <v>199</v>
      </c>
      <c r="H2495" s="29"/>
      <c r="I2495" s="29" t="s">
        <v>408</v>
      </c>
      <c r="J2495" s="29" t="s">
        <v>465</v>
      </c>
      <c r="K2495" s="29" t="s">
        <v>1803</v>
      </c>
      <c r="L2495" s="30" t="s">
        <v>146</v>
      </c>
      <c r="M2495" s="30" t="s">
        <v>146</v>
      </c>
      <c r="N2495" s="30">
        <v>12</v>
      </c>
      <c r="O2495" s="30" t="s">
        <v>199</v>
      </c>
      <c r="P2495" s="30" t="s">
        <v>4446</v>
      </c>
      <c r="Q2495" s="31">
        <v>10000000</v>
      </c>
      <c r="R2495" s="31">
        <v>10000000</v>
      </c>
      <c r="S2495" s="30" t="s">
        <v>411</v>
      </c>
      <c r="T2495" s="30" t="s">
        <v>199</v>
      </c>
      <c r="U2495" s="29" t="s">
        <v>466</v>
      </c>
      <c r="V2495" s="29" t="s">
        <v>334</v>
      </c>
      <c r="W2495" s="29" t="s">
        <v>467</v>
      </c>
      <c r="X2495" s="29" t="s">
        <v>206</v>
      </c>
      <c r="Y2495" s="29" t="s">
        <v>1624</v>
      </c>
      <c r="Z2495" s="29" t="s">
        <v>468</v>
      </c>
      <c r="AA2495" s="32">
        <v>833333</v>
      </c>
      <c r="AB2495" s="32">
        <v>833333</v>
      </c>
      <c r="AC2495" s="32">
        <v>833333</v>
      </c>
      <c r="AD2495" s="32">
        <v>833333</v>
      </c>
      <c r="AE2495" s="32">
        <v>833333</v>
      </c>
      <c r="AF2495" s="32">
        <v>833333</v>
      </c>
      <c r="AG2495" s="32">
        <v>833333</v>
      </c>
      <c r="AH2495" s="32">
        <v>833333</v>
      </c>
      <c r="AI2495" s="32">
        <v>833333</v>
      </c>
      <c r="AJ2495" s="32">
        <v>833333</v>
      </c>
      <c r="AK2495" s="32">
        <v>833333</v>
      </c>
      <c r="AL2495" s="32">
        <v>833333</v>
      </c>
      <c r="AM2495" s="32">
        <v>833333</v>
      </c>
      <c r="AN2495" s="32">
        <v>833333</v>
      </c>
      <c r="AO2495" s="32">
        <v>833333</v>
      </c>
      <c r="AP2495" s="32">
        <v>833333</v>
      </c>
      <c r="AQ2495" s="32">
        <v>833333</v>
      </c>
      <c r="AR2495" s="32">
        <v>833333</v>
      </c>
      <c r="AS2495" s="32">
        <v>833333</v>
      </c>
      <c r="AT2495" s="32">
        <v>833333</v>
      </c>
      <c r="AU2495" s="32">
        <v>833333</v>
      </c>
      <c r="AV2495" s="32">
        <v>833333</v>
      </c>
      <c r="AW2495" s="32">
        <v>833337</v>
      </c>
      <c r="AX2495" s="32">
        <v>833337</v>
      </c>
      <c r="AZ2495" s="13" t="str">
        <f t="shared" si="195"/>
        <v>OK</v>
      </c>
      <c r="BA2495" s="13" t="str">
        <f t="shared" si="193"/>
        <v>OK</v>
      </c>
      <c r="BB2495" s="7">
        <f t="shared" si="194"/>
        <v>1</v>
      </c>
      <c r="BC2495" s="14">
        <f t="shared" si="196"/>
        <v>10000000</v>
      </c>
      <c r="BD2495" s="14">
        <f t="shared" si="197"/>
        <v>10000000</v>
      </c>
      <c r="BE2495" s="7">
        <f t="shared" si="198"/>
        <v>0</v>
      </c>
      <c r="BF2495" s="7">
        <f t="shared" si="199"/>
        <v>0</v>
      </c>
    </row>
    <row r="2496" spans="2:58" ht="71.25">
      <c r="B2496" s="28" t="s">
        <v>4717</v>
      </c>
      <c r="C2496" s="28" t="s">
        <v>4803</v>
      </c>
      <c r="D2496" s="28" t="s">
        <v>199</v>
      </c>
      <c r="E2496" s="29" t="s">
        <v>199</v>
      </c>
      <c r="F2496" s="29" t="s">
        <v>199</v>
      </c>
      <c r="G2496" s="29" t="s">
        <v>199</v>
      </c>
      <c r="H2496" s="29">
        <v>80101500</v>
      </c>
      <c r="I2496" s="29" t="s">
        <v>408</v>
      </c>
      <c r="J2496" s="29" t="s">
        <v>409</v>
      </c>
      <c r="K2496" s="29" t="s">
        <v>1764</v>
      </c>
      <c r="L2496" s="30" t="s">
        <v>154</v>
      </c>
      <c r="M2496" s="30" t="s">
        <v>154</v>
      </c>
      <c r="N2496" s="30">
        <v>4</v>
      </c>
      <c r="O2496" s="30" t="s">
        <v>218</v>
      </c>
      <c r="P2496" s="30" t="s">
        <v>4446</v>
      </c>
      <c r="Q2496" s="31">
        <v>17764860</v>
      </c>
      <c r="R2496" s="31">
        <v>17764860</v>
      </c>
      <c r="S2496" s="30" t="s">
        <v>411</v>
      </c>
      <c r="T2496" s="30" t="s">
        <v>199</v>
      </c>
      <c r="U2496" s="29" t="s">
        <v>466</v>
      </c>
      <c r="V2496" s="29" t="s">
        <v>334</v>
      </c>
      <c r="W2496" s="29" t="s">
        <v>334</v>
      </c>
      <c r="X2496" s="29" t="s">
        <v>206</v>
      </c>
      <c r="Y2496" s="29" t="s">
        <v>211</v>
      </c>
      <c r="Z2496" s="29" t="s">
        <v>468</v>
      </c>
      <c r="AA2496" s="32">
        <v>0</v>
      </c>
      <c r="AB2496" s="32">
        <v>0</v>
      </c>
      <c r="AC2496" s="32">
        <v>0</v>
      </c>
      <c r="AD2496" s="32">
        <v>0</v>
      </c>
      <c r="AE2496" s="32">
        <v>0</v>
      </c>
      <c r="AF2496" s="32">
        <v>0</v>
      </c>
      <c r="AG2496" s="32">
        <v>0</v>
      </c>
      <c r="AH2496" s="32">
        <v>0</v>
      </c>
      <c r="AI2496" s="32">
        <v>0</v>
      </c>
      <c r="AJ2496" s="32">
        <v>0</v>
      </c>
      <c r="AK2496" s="32">
        <v>0</v>
      </c>
      <c r="AL2496" s="32">
        <v>0</v>
      </c>
      <c r="AM2496" s="32">
        <v>0</v>
      </c>
      <c r="AN2496" s="32">
        <v>0</v>
      </c>
      <c r="AO2496" s="32">
        <v>0</v>
      </c>
      <c r="AP2496" s="32">
        <v>0</v>
      </c>
      <c r="AQ2496" s="32">
        <v>17764860</v>
      </c>
      <c r="AR2496" s="32">
        <v>4441215</v>
      </c>
      <c r="AS2496" s="32">
        <v>0</v>
      </c>
      <c r="AT2496" s="32">
        <v>4441215</v>
      </c>
      <c r="AU2496" s="32">
        <v>0</v>
      </c>
      <c r="AV2496" s="32">
        <v>4441215</v>
      </c>
      <c r="AW2496" s="32">
        <v>0</v>
      </c>
      <c r="AX2496" s="32">
        <v>4441215</v>
      </c>
      <c r="AZ2496" s="13" t="str">
        <f t="shared" si="195"/>
        <v>OK</v>
      </c>
      <c r="BA2496" s="13" t="str">
        <f t="shared" si="193"/>
        <v>OK</v>
      </c>
      <c r="BB2496" s="7">
        <f t="shared" si="194"/>
        <v>0</v>
      </c>
      <c r="BC2496" s="14">
        <f t="shared" si="196"/>
        <v>17764860</v>
      </c>
      <c r="BD2496" s="14">
        <f t="shared" si="197"/>
        <v>17764860</v>
      </c>
      <c r="BE2496" s="7">
        <f t="shared" si="198"/>
        <v>0</v>
      </c>
      <c r="BF2496" s="7">
        <f t="shared" si="199"/>
        <v>0</v>
      </c>
    </row>
    <row r="2497" spans="2:58" ht="85.5">
      <c r="B2497" s="28" t="s">
        <v>4718</v>
      </c>
      <c r="C2497" s="28" t="s">
        <v>4803</v>
      </c>
      <c r="D2497" s="28" t="s">
        <v>199</v>
      </c>
      <c r="E2497" s="29" t="s">
        <v>199</v>
      </c>
      <c r="F2497" s="29" t="s">
        <v>199</v>
      </c>
      <c r="G2497" s="29" t="s">
        <v>199</v>
      </c>
      <c r="H2497" s="29">
        <v>80101500</v>
      </c>
      <c r="I2497" s="29" t="s">
        <v>408</v>
      </c>
      <c r="J2497" s="29" t="s">
        <v>409</v>
      </c>
      <c r="K2497" s="29" t="s">
        <v>1804</v>
      </c>
      <c r="L2497" s="30" t="s">
        <v>154</v>
      </c>
      <c r="M2497" s="30" t="s">
        <v>154</v>
      </c>
      <c r="N2497" s="30">
        <v>4</v>
      </c>
      <c r="O2497" s="30" t="s">
        <v>218</v>
      </c>
      <c r="P2497" s="30" t="s">
        <v>4446</v>
      </c>
      <c r="Q2497" s="31">
        <v>28098836</v>
      </c>
      <c r="R2497" s="31">
        <v>28098836</v>
      </c>
      <c r="S2497" s="30" t="s">
        <v>411</v>
      </c>
      <c r="T2497" s="30" t="s">
        <v>199</v>
      </c>
      <c r="U2497" s="29" t="s">
        <v>466</v>
      </c>
      <c r="V2497" s="29" t="s">
        <v>334</v>
      </c>
      <c r="W2497" s="29" t="s">
        <v>334</v>
      </c>
      <c r="X2497" s="29" t="s">
        <v>206</v>
      </c>
      <c r="Y2497" s="29" t="s">
        <v>211</v>
      </c>
      <c r="Z2497" s="29" t="s">
        <v>468</v>
      </c>
      <c r="AA2497" s="32">
        <v>0</v>
      </c>
      <c r="AB2497" s="32">
        <v>0</v>
      </c>
      <c r="AC2497" s="32">
        <v>0</v>
      </c>
      <c r="AD2497" s="32">
        <v>0</v>
      </c>
      <c r="AE2497" s="32">
        <v>0</v>
      </c>
      <c r="AF2497" s="32">
        <v>0</v>
      </c>
      <c r="AG2497" s="32">
        <v>0</v>
      </c>
      <c r="AH2497" s="32">
        <v>0</v>
      </c>
      <c r="AI2497" s="32">
        <v>0</v>
      </c>
      <c r="AJ2497" s="32">
        <v>0</v>
      </c>
      <c r="AK2497" s="32">
        <v>0</v>
      </c>
      <c r="AL2497" s="32">
        <v>0</v>
      </c>
      <c r="AM2497" s="32">
        <v>0</v>
      </c>
      <c r="AN2497" s="32">
        <v>0</v>
      </c>
      <c r="AO2497" s="32">
        <v>0</v>
      </c>
      <c r="AP2497" s="32">
        <v>0</v>
      </c>
      <c r="AQ2497" s="32">
        <v>28098836</v>
      </c>
      <c r="AR2497" s="32">
        <v>7024709</v>
      </c>
      <c r="AS2497" s="32">
        <v>0</v>
      </c>
      <c r="AT2497" s="32">
        <v>7024709</v>
      </c>
      <c r="AU2497" s="32">
        <v>0</v>
      </c>
      <c r="AV2497" s="32">
        <v>7024709</v>
      </c>
      <c r="AW2497" s="32">
        <v>0</v>
      </c>
      <c r="AX2497" s="32">
        <v>7024709</v>
      </c>
      <c r="AZ2497" s="13" t="str">
        <f t="shared" si="195"/>
        <v>OK</v>
      </c>
      <c r="BA2497" s="13" t="str">
        <f t="shared" si="193"/>
        <v>OK</v>
      </c>
      <c r="BB2497" s="7">
        <f t="shared" si="194"/>
        <v>0</v>
      </c>
      <c r="BC2497" s="14">
        <f t="shared" si="196"/>
        <v>28098836</v>
      </c>
      <c r="BD2497" s="14">
        <f t="shared" si="197"/>
        <v>28098836</v>
      </c>
      <c r="BE2497" s="7">
        <f t="shared" si="198"/>
        <v>0</v>
      </c>
      <c r="BF2497" s="7">
        <f t="shared" si="199"/>
        <v>0</v>
      </c>
    </row>
    <row r="2498" spans="2:58" ht="99.75">
      <c r="B2498" s="28" t="s">
        <v>4719</v>
      </c>
      <c r="C2498" s="28" t="s">
        <v>4803</v>
      </c>
      <c r="D2498" s="28" t="s">
        <v>199</v>
      </c>
      <c r="E2498" s="29" t="s">
        <v>199</v>
      </c>
      <c r="F2498" s="29" t="s">
        <v>199</v>
      </c>
      <c r="G2498" s="29" t="s">
        <v>199</v>
      </c>
      <c r="H2498" s="29">
        <v>80101500</v>
      </c>
      <c r="I2498" s="29" t="s">
        <v>408</v>
      </c>
      <c r="J2498" s="29" t="s">
        <v>409</v>
      </c>
      <c r="K2498" s="29" t="s">
        <v>1805</v>
      </c>
      <c r="L2498" s="30" t="s">
        <v>154</v>
      </c>
      <c r="M2498" s="30" t="s">
        <v>154</v>
      </c>
      <c r="N2498" s="30">
        <v>4</v>
      </c>
      <c r="O2498" s="30" t="s">
        <v>218</v>
      </c>
      <c r="P2498" s="30" t="s">
        <v>4446</v>
      </c>
      <c r="Q2498" s="31">
        <v>32616196</v>
      </c>
      <c r="R2498" s="31">
        <v>32616196</v>
      </c>
      <c r="S2498" s="30" t="s">
        <v>411</v>
      </c>
      <c r="T2498" s="30" t="s">
        <v>199</v>
      </c>
      <c r="U2498" s="29" t="s">
        <v>466</v>
      </c>
      <c r="V2498" s="29" t="s">
        <v>334</v>
      </c>
      <c r="W2498" s="29" t="s">
        <v>334</v>
      </c>
      <c r="X2498" s="29" t="s">
        <v>206</v>
      </c>
      <c r="Y2498" s="29" t="s">
        <v>211</v>
      </c>
      <c r="Z2498" s="29" t="s">
        <v>468</v>
      </c>
      <c r="AA2498" s="32">
        <v>0</v>
      </c>
      <c r="AB2498" s="32">
        <v>0</v>
      </c>
      <c r="AC2498" s="32">
        <v>0</v>
      </c>
      <c r="AD2498" s="32">
        <v>0</v>
      </c>
      <c r="AE2498" s="32">
        <v>0</v>
      </c>
      <c r="AF2498" s="32">
        <v>0</v>
      </c>
      <c r="AG2498" s="32">
        <v>0</v>
      </c>
      <c r="AH2498" s="32">
        <v>0</v>
      </c>
      <c r="AI2498" s="32">
        <v>0</v>
      </c>
      <c r="AJ2498" s="32">
        <v>0</v>
      </c>
      <c r="AK2498" s="32">
        <v>0</v>
      </c>
      <c r="AL2498" s="32">
        <v>0</v>
      </c>
      <c r="AM2498" s="32">
        <v>0</v>
      </c>
      <c r="AN2498" s="32">
        <v>0</v>
      </c>
      <c r="AO2498" s="32">
        <v>0</v>
      </c>
      <c r="AP2498" s="32">
        <v>0</v>
      </c>
      <c r="AQ2498" s="32">
        <v>32616196</v>
      </c>
      <c r="AR2498" s="32">
        <v>8154049</v>
      </c>
      <c r="AS2498" s="32">
        <v>0</v>
      </c>
      <c r="AT2498" s="32">
        <v>8154049</v>
      </c>
      <c r="AU2498" s="32">
        <v>0</v>
      </c>
      <c r="AV2498" s="32">
        <v>8154049</v>
      </c>
      <c r="AW2498" s="32">
        <v>0</v>
      </c>
      <c r="AX2498" s="32">
        <v>8154049</v>
      </c>
      <c r="AZ2498" s="13" t="str">
        <f t="shared" si="195"/>
        <v>OK</v>
      </c>
      <c r="BA2498" s="13" t="str">
        <f t="shared" si="193"/>
        <v>OK</v>
      </c>
      <c r="BB2498" s="7">
        <f t="shared" si="194"/>
        <v>0</v>
      </c>
      <c r="BC2498" s="14">
        <f t="shared" si="196"/>
        <v>32616196</v>
      </c>
      <c r="BD2498" s="14">
        <f t="shared" si="197"/>
        <v>32616196</v>
      </c>
      <c r="BE2498" s="7">
        <f t="shared" si="198"/>
        <v>0</v>
      </c>
      <c r="BF2498" s="7">
        <f t="shared" si="199"/>
        <v>0</v>
      </c>
    </row>
    <row r="2499" spans="2:58" ht="57">
      <c r="B2499" s="28" t="s">
        <v>4720</v>
      </c>
      <c r="C2499" s="28" t="s">
        <v>4803</v>
      </c>
      <c r="D2499" s="28" t="s">
        <v>199</v>
      </c>
      <c r="E2499" s="29" t="s">
        <v>199</v>
      </c>
      <c r="F2499" s="29" t="s">
        <v>199</v>
      </c>
      <c r="G2499" s="29" t="s">
        <v>199</v>
      </c>
      <c r="H2499" s="29">
        <v>80101500</v>
      </c>
      <c r="I2499" s="29" t="s">
        <v>408</v>
      </c>
      <c r="J2499" s="29" t="s">
        <v>409</v>
      </c>
      <c r="K2499" s="29" t="s">
        <v>1806</v>
      </c>
      <c r="L2499" s="30" t="s">
        <v>154</v>
      </c>
      <c r="M2499" s="30" t="s">
        <v>154</v>
      </c>
      <c r="N2499" s="30">
        <v>4</v>
      </c>
      <c r="O2499" s="30" t="s">
        <v>218</v>
      </c>
      <c r="P2499" s="30" t="s">
        <v>4446</v>
      </c>
      <c r="Q2499" s="31">
        <v>24285648</v>
      </c>
      <c r="R2499" s="31">
        <v>24285648</v>
      </c>
      <c r="S2499" s="30" t="s">
        <v>411</v>
      </c>
      <c r="T2499" s="30" t="s">
        <v>199</v>
      </c>
      <c r="U2499" s="29" t="s">
        <v>466</v>
      </c>
      <c r="V2499" s="29" t="s">
        <v>334</v>
      </c>
      <c r="W2499" s="29" t="s">
        <v>334</v>
      </c>
      <c r="X2499" s="29" t="s">
        <v>206</v>
      </c>
      <c r="Y2499" s="29" t="s">
        <v>211</v>
      </c>
      <c r="Z2499" s="29" t="s">
        <v>468</v>
      </c>
      <c r="AA2499" s="32">
        <v>0</v>
      </c>
      <c r="AB2499" s="32">
        <v>0</v>
      </c>
      <c r="AC2499" s="32">
        <v>0</v>
      </c>
      <c r="AD2499" s="32">
        <v>0</v>
      </c>
      <c r="AE2499" s="32">
        <v>0</v>
      </c>
      <c r="AF2499" s="32">
        <v>0</v>
      </c>
      <c r="AG2499" s="32">
        <v>0</v>
      </c>
      <c r="AH2499" s="32">
        <v>0</v>
      </c>
      <c r="AI2499" s="32">
        <v>0</v>
      </c>
      <c r="AJ2499" s="32">
        <v>0</v>
      </c>
      <c r="AK2499" s="32">
        <v>0</v>
      </c>
      <c r="AL2499" s="32">
        <v>0</v>
      </c>
      <c r="AM2499" s="32">
        <v>0</v>
      </c>
      <c r="AN2499" s="32">
        <v>0</v>
      </c>
      <c r="AO2499" s="32">
        <v>0</v>
      </c>
      <c r="AP2499" s="32">
        <v>0</v>
      </c>
      <c r="AQ2499" s="32">
        <v>24285648</v>
      </c>
      <c r="AR2499" s="32">
        <v>6071412</v>
      </c>
      <c r="AS2499" s="32">
        <v>0</v>
      </c>
      <c r="AT2499" s="32">
        <v>6071412</v>
      </c>
      <c r="AU2499" s="32">
        <v>0</v>
      </c>
      <c r="AV2499" s="32">
        <v>6071412</v>
      </c>
      <c r="AW2499" s="32">
        <v>0</v>
      </c>
      <c r="AX2499" s="32">
        <v>6071412</v>
      </c>
      <c r="AZ2499" s="13" t="str">
        <f t="shared" si="195"/>
        <v>OK</v>
      </c>
      <c r="BA2499" s="13" t="str">
        <f t="shared" si="193"/>
        <v>OK</v>
      </c>
      <c r="BB2499" s="7">
        <f t="shared" si="194"/>
        <v>0</v>
      </c>
      <c r="BC2499" s="14">
        <f t="shared" si="196"/>
        <v>24285648</v>
      </c>
      <c r="BD2499" s="14">
        <f t="shared" si="197"/>
        <v>24285648</v>
      </c>
      <c r="BE2499" s="7">
        <f t="shared" si="198"/>
        <v>0</v>
      </c>
      <c r="BF2499" s="7">
        <f t="shared" si="199"/>
        <v>0</v>
      </c>
    </row>
    <row r="2500" spans="2:58" ht="99.75">
      <c r="B2500" s="28" t="s">
        <v>4721</v>
      </c>
      <c r="C2500" s="28" t="s">
        <v>4803</v>
      </c>
      <c r="D2500" s="28" t="s">
        <v>199</v>
      </c>
      <c r="E2500" s="29" t="s">
        <v>199</v>
      </c>
      <c r="F2500" s="29" t="s">
        <v>199</v>
      </c>
      <c r="G2500" s="29" t="s">
        <v>199</v>
      </c>
      <c r="H2500" s="29">
        <v>80101500</v>
      </c>
      <c r="I2500" s="29" t="s">
        <v>408</v>
      </c>
      <c r="J2500" s="29" t="s">
        <v>409</v>
      </c>
      <c r="K2500" s="29" t="s">
        <v>1807</v>
      </c>
      <c r="L2500" s="30" t="s">
        <v>154</v>
      </c>
      <c r="M2500" s="30" t="s">
        <v>154</v>
      </c>
      <c r="N2500" s="30">
        <v>4</v>
      </c>
      <c r="O2500" s="30" t="s">
        <v>218</v>
      </c>
      <c r="P2500" s="30" t="s">
        <v>4446</v>
      </c>
      <c r="Q2500" s="31">
        <v>28098836</v>
      </c>
      <c r="R2500" s="31">
        <v>28098836</v>
      </c>
      <c r="S2500" s="30" t="s">
        <v>411</v>
      </c>
      <c r="T2500" s="30" t="s">
        <v>199</v>
      </c>
      <c r="U2500" s="29" t="s">
        <v>466</v>
      </c>
      <c r="V2500" s="29" t="s">
        <v>334</v>
      </c>
      <c r="W2500" s="29" t="s">
        <v>334</v>
      </c>
      <c r="X2500" s="29" t="s">
        <v>206</v>
      </c>
      <c r="Y2500" s="29" t="s">
        <v>211</v>
      </c>
      <c r="Z2500" s="29" t="s">
        <v>468</v>
      </c>
      <c r="AA2500" s="32">
        <v>0</v>
      </c>
      <c r="AB2500" s="32">
        <v>0</v>
      </c>
      <c r="AC2500" s="32">
        <v>0</v>
      </c>
      <c r="AD2500" s="32">
        <v>0</v>
      </c>
      <c r="AE2500" s="32">
        <v>0</v>
      </c>
      <c r="AF2500" s="32">
        <v>0</v>
      </c>
      <c r="AG2500" s="32">
        <v>0</v>
      </c>
      <c r="AH2500" s="32">
        <v>0</v>
      </c>
      <c r="AI2500" s="32">
        <v>0</v>
      </c>
      <c r="AJ2500" s="32">
        <v>0</v>
      </c>
      <c r="AK2500" s="32">
        <v>0</v>
      </c>
      <c r="AL2500" s="32">
        <v>0</v>
      </c>
      <c r="AM2500" s="32">
        <v>0</v>
      </c>
      <c r="AN2500" s="32">
        <v>0</v>
      </c>
      <c r="AO2500" s="32">
        <v>0</v>
      </c>
      <c r="AP2500" s="32">
        <v>0</v>
      </c>
      <c r="AQ2500" s="32">
        <v>28098836</v>
      </c>
      <c r="AR2500" s="32">
        <v>7024709</v>
      </c>
      <c r="AS2500" s="32">
        <v>0</v>
      </c>
      <c r="AT2500" s="32">
        <v>7024709</v>
      </c>
      <c r="AU2500" s="32">
        <v>0</v>
      </c>
      <c r="AV2500" s="32">
        <v>7024709</v>
      </c>
      <c r="AW2500" s="32">
        <v>0</v>
      </c>
      <c r="AX2500" s="32">
        <v>7024709</v>
      </c>
      <c r="AZ2500" s="13" t="str">
        <f t="shared" si="195"/>
        <v>OK</v>
      </c>
      <c r="BA2500" s="13" t="str">
        <f t="shared" si="193"/>
        <v>OK</v>
      </c>
      <c r="BB2500" s="7">
        <f t="shared" si="194"/>
        <v>0</v>
      </c>
      <c r="BC2500" s="14">
        <f t="shared" si="196"/>
        <v>28098836</v>
      </c>
      <c r="BD2500" s="14">
        <f t="shared" si="197"/>
        <v>28098836</v>
      </c>
      <c r="BE2500" s="7">
        <f t="shared" si="198"/>
        <v>0</v>
      </c>
      <c r="BF2500" s="7">
        <f t="shared" si="199"/>
        <v>0</v>
      </c>
    </row>
    <row r="2501" spans="2:58" ht="71.25">
      <c r="B2501" s="28" t="s">
        <v>4722</v>
      </c>
      <c r="C2501" s="28" t="s">
        <v>4803</v>
      </c>
      <c r="D2501" s="28" t="s">
        <v>199</v>
      </c>
      <c r="E2501" s="29" t="s">
        <v>199</v>
      </c>
      <c r="F2501" s="29" t="s">
        <v>199</v>
      </c>
      <c r="G2501" s="29" t="s">
        <v>199</v>
      </c>
      <c r="H2501" s="29">
        <v>80101500</v>
      </c>
      <c r="I2501" s="29" t="s">
        <v>408</v>
      </c>
      <c r="J2501" s="29" t="s">
        <v>430</v>
      </c>
      <c r="K2501" s="29" t="s">
        <v>1808</v>
      </c>
      <c r="L2501" s="30" t="s">
        <v>154</v>
      </c>
      <c r="M2501" s="30" t="s">
        <v>154</v>
      </c>
      <c r="N2501" s="30">
        <v>4</v>
      </c>
      <c r="O2501" s="30" t="s">
        <v>218</v>
      </c>
      <c r="P2501" s="30" t="s">
        <v>4446</v>
      </c>
      <c r="Q2501" s="31">
        <v>12687508</v>
      </c>
      <c r="R2501" s="31">
        <v>12687508</v>
      </c>
      <c r="S2501" s="30" t="s">
        <v>411</v>
      </c>
      <c r="T2501" s="30" t="s">
        <v>199</v>
      </c>
      <c r="U2501" s="29" t="s">
        <v>466</v>
      </c>
      <c r="V2501" s="29" t="s">
        <v>334</v>
      </c>
      <c r="W2501" s="29" t="s">
        <v>334</v>
      </c>
      <c r="X2501" s="29" t="s">
        <v>206</v>
      </c>
      <c r="Y2501" s="29" t="s">
        <v>211</v>
      </c>
      <c r="Z2501" s="29" t="s">
        <v>468</v>
      </c>
      <c r="AA2501" s="32">
        <v>0</v>
      </c>
      <c r="AB2501" s="32">
        <v>0</v>
      </c>
      <c r="AC2501" s="32">
        <v>0</v>
      </c>
      <c r="AD2501" s="32">
        <v>0</v>
      </c>
      <c r="AE2501" s="32">
        <v>0</v>
      </c>
      <c r="AF2501" s="32">
        <v>0</v>
      </c>
      <c r="AG2501" s="32">
        <v>0</v>
      </c>
      <c r="AH2501" s="32">
        <v>0</v>
      </c>
      <c r="AI2501" s="32">
        <v>0</v>
      </c>
      <c r="AJ2501" s="32">
        <v>0</v>
      </c>
      <c r="AK2501" s="32">
        <v>0</v>
      </c>
      <c r="AL2501" s="32">
        <v>0</v>
      </c>
      <c r="AM2501" s="32">
        <v>0</v>
      </c>
      <c r="AN2501" s="32">
        <v>0</v>
      </c>
      <c r="AO2501" s="32">
        <v>0</v>
      </c>
      <c r="AP2501" s="32">
        <v>0</v>
      </c>
      <c r="AQ2501" s="32">
        <v>12687508</v>
      </c>
      <c r="AR2501" s="32">
        <v>3171877</v>
      </c>
      <c r="AS2501" s="32">
        <v>0</v>
      </c>
      <c r="AT2501" s="32">
        <v>3171877</v>
      </c>
      <c r="AU2501" s="32">
        <v>0</v>
      </c>
      <c r="AV2501" s="32">
        <v>3171877</v>
      </c>
      <c r="AW2501" s="32">
        <v>0</v>
      </c>
      <c r="AX2501" s="32">
        <v>3171877</v>
      </c>
      <c r="AZ2501" s="13" t="str">
        <f t="shared" si="195"/>
        <v>OK</v>
      </c>
      <c r="BA2501" s="13" t="str">
        <f t="shared" ref="BA2501:BA2555" si="200">IF(OR($R2501&lt;&gt;"",SUM(AA2501:AX2501)&lt;&gt;0),IF(R2501=BD2501,"OK",IF(R2501&gt;BD2501,"Valor estimado supera a Obligaciones en "&amp;DOLLAR(R2501-BD2501),"Obligaciones superan al Valor estimado en "&amp;DOLLAR(BD2501-R2501))),"")</f>
        <v>OK</v>
      </c>
      <c r="BB2501" s="7">
        <f t="shared" ref="BB2501:BB2555" si="201">+IF(B2501&lt;&gt;"",COUNTBLANK(E2501:AX2501),0)</f>
        <v>0</v>
      </c>
      <c r="BC2501" s="14">
        <f t="shared" si="196"/>
        <v>12687508</v>
      </c>
      <c r="BD2501" s="14">
        <f t="shared" si="197"/>
        <v>12687508</v>
      </c>
      <c r="BE2501" s="7">
        <f t="shared" si="198"/>
        <v>0</v>
      </c>
      <c r="BF2501" s="7">
        <f t="shared" si="199"/>
        <v>0</v>
      </c>
    </row>
    <row r="2502" spans="2:58" ht="71.25">
      <c r="B2502" s="28" t="s">
        <v>4723</v>
      </c>
      <c r="C2502" s="28" t="s">
        <v>4803</v>
      </c>
      <c r="D2502" s="28" t="s">
        <v>199</v>
      </c>
      <c r="E2502" s="29" t="s">
        <v>199</v>
      </c>
      <c r="F2502" s="29" t="s">
        <v>199</v>
      </c>
      <c r="G2502" s="29" t="s">
        <v>199</v>
      </c>
      <c r="H2502" s="29">
        <v>80101500</v>
      </c>
      <c r="I2502" s="29" t="s">
        <v>408</v>
      </c>
      <c r="J2502" s="29" t="s">
        <v>430</v>
      </c>
      <c r="K2502" s="29" t="s">
        <v>1772</v>
      </c>
      <c r="L2502" s="30" t="s">
        <v>154</v>
      </c>
      <c r="M2502" s="30" t="s">
        <v>154</v>
      </c>
      <c r="N2502" s="30">
        <v>4</v>
      </c>
      <c r="O2502" s="30" t="s">
        <v>218</v>
      </c>
      <c r="P2502" s="30" t="s">
        <v>4446</v>
      </c>
      <c r="Q2502" s="31">
        <v>12687508</v>
      </c>
      <c r="R2502" s="31">
        <v>12687508</v>
      </c>
      <c r="S2502" s="30" t="s">
        <v>411</v>
      </c>
      <c r="T2502" s="30" t="s">
        <v>199</v>
      </c>
      <c r="U2502" s="29" t="s">
        <v>466</v>
      </c>
      <c r="V2502" s="29" t="s">
        <v>334</v>
      </c>
      <c r="W2502" s="29" t="s">
        <v>334</v>
      </c>
      <c r="X2502" s="29" t="s">
        <v>206</v>
      </c>
      <c r="Y2502" s="29" t="s">
        <v>211</v>
      </c>
      <c r="Z2502" s="29" t="s">
        <v>468</v>
      </c>
      <c r="AA2502" s="32">
        <v>0</v>
      </c>
      <c r="AB2502" s="32">
        <v>0</v>
      </c>
      <c r="AC2502" s="32">
        <v>0</v>
      </c>
      <c r="AD2502" s="32">
        <v>0</v>
      </c>
      <c r="AE2502" s="32">
        <v>0</v>
      </c>
      <c r="AF2502" s="32">
        <v>0</v>
      </c>
      <c r="AG2502" s="32">
        <v>0</v>
      </c>
      <c r="AH2502" s="32">
        <v>0</v>
      </c>
      <c r="AI2502" s="32">
        <v>0</v>
      </c>
      <c r="AJ2502" s="32">
        <v>0</v>
      </c>
      <c r="AK2502" s="32">
        <v>0</v>
      </c>
      <c r="AL2502" s="32">
        <v>0</v>
      </c>
      <c r="AM2502" s="32">
        <v>0</v>
      </c>
      <c r="AN2502" s="32">
        <v>0</v>
      </c>
      <c r="AO2502" s="32">
        <v>0</v>
      </c>
      <c r="AP2502" s="32">
        <v>0</v>
      </c>
      <c r="AQ2502" s="32">
        <v>12687508</v>
      </c>
      <c r="AR2502" s="32">
        <v>3171877</v>
      </c>
      <c r="AS2502" s="32">
        <v>0</v>
      </c>
      <c r="AT2502" s="32">
        <v>3171877</v>
      </c>
      <c r="AU2502" s="32">
        <v>0</v>
      </c>
      <c r="AV2502" s="32">
        <v>3171877</v>
      </c>
      <c r="AW2502" s="32">
        <v>0</v>
      </c>
      <c r="AX2502" s="32">
        <v>3171877</v>
      </c>
      <c r="AZ2502" s="13" t="str">
        <f t="shared" si="195"/>
        <v>OK</v>
      </c>
      <c r="BA2502" s="13" t="str">
        <f t="shared" si="200"/>
        <v>OK</v>
      </c>
      <c r="BB2502" s="7">
        <f t="shared" si="201"/>
        <v>0</v>
      </c>
      <c r="BC2502" s="14">
        <f t="shared" si="196"/>
        <v>12687508</v>
      </c>
      <c r="BD2502" s="14">
        <f t="shared" si="197"/>
        <v>12687508</v>
      </c>
      <c r="BE2502" s="7">
        <f t="shared" si="198"/>
        <v>0</v>
      </c>
      <c r="BF2502" s="7">
        <f t="shared" si="199"/>
        <v>0</v>
      </c>
    </row>
    <row r="2503" spans="2:58" ht="71.25">
      <c r="B2503" s="28" t="s">
        <v>4724</v>
      </c>
      <c r="C2503" s="28" t="s">
        <v>4803</v>
      </c>
      <c r="D2503" s="28" t="s">
        <v>199</v>
      </c>
      <c r="E2503" s="29" t="s">
        <v>199</v>
      </c>
      <c r="F2503" s="29" t="s">
        <v>199</v>
      </c>
      <c r="G2503" s="29" t="s">
        <v>199</v>
      </c>
      <c r="H2503" s="29">
        <v>80101500</v>
      </c>
      <c r="I2503" s="29" t="s">
        <v>408</v>
      </c>
      <c r="J2503" s="29" t="s">
        <v>430</v>
      </c>
      <c r="K2503" s="29" t="s">
        <v>1772</v>
      </c>
      <c r="L2503" s="30" t="s">
        <v>154</v>
      </c>
      <c r="M2503" s="30" t="s">
        <v>154</v>
      </c>
      <c r="N2503" s="30">
        <v>4</v>
      </c>
      <c r="O2503" s="30" t="s">
        <v>218</v>
      </c>
      <c r="P2503" s="30" t="s">
        <v>4446</v>
      </c>
      <c r="Q2503" s="31">
        <v>12687508</v>
      </c>
      <c r="R2503" s="31">
        <v>12687508</v>
      </c>
      <c r="S2503" s="30" t="s">
        <v>411</v>
      </c>
      <c r="T2503" s="30" t="s">
        <v>199</v>
      </c>
      <c r="U2503" s="29" t="s">
        <v>466</v>
      </c>
      <c r="V2503" s="29" t="s">
        <v>334</v>
      </c>
      <c r="W2503" s="29" t="s">
        <v>334</v>
      </c>
      <c r="X2503" s="29" t="s">
        <v>206</v>
      </c>
      <c r="Y2503" s="29" t="s">
        <v>211</v>
      </c>
      <c r="Z2503" s="29" t="s">
        <v>468</v>
      </c>
      <c r="AA2503" s="32">
        <v>0</v>
      </c>
      <c r="AB2503" s="32">
        <v>0</v>
      </c>
      <c r="AC2503" s="32">
        <v>0</v>
      </c>
      <c r="AD2503" s="32">
        <v>0</v>
      </c>
      <c r="AE2503" s="32">
        <v>0</v>
      </c>
      <c r="AF2503" s="32">
        <v>0</v>
      </c>
      <c r="AG2503" s="32">
        <v>0</v>
      </c>
      <c r="AH2503" s="32">
        <v>0</v>
      </c>
      <c r="AI2503" s="32">
        <v>0</v>
      </c>
      <c r="AJ2503" s="32">
        <v>0</v>
      </c>
      <c r="AK2503" s="32">
        <v>0</v>
      </c>
      <c r="AL2503" s="32">
        <v>0</v>
      </c>
      <c r="AM2503" s="32">
        <v>0</v>
      </c>
      <c r="AN2503" s="32">
        <v>0</v>
      </c>
      <c r="AO2503" s="32">
        <v>0</v>
      </c>
      <c r="AP2503" s="32">
        <v>0</v>
      </c>
      <c r="AQ2503" s="32">
        <v>12687508</v>
      </c>
      <c r="AR2503" s="32">
        <v>3171877</v>
      </c>
      <c r="AS2503" s="32">
        <v>0</v>
      </c>
      <c r="AT2503" s="32">
        <v>3171877</v>
      </c>
      <c r="AU2503" s="32">
        <v>0</v>
      </c>
      <c r="AV2503" s="32">
        <v>3171877</v>
      </c>
      <c r="AW2503" s="32">
        <v>0</v>
      </c>
      <c r="AX2503" s="32">
        <v>3171877</v>
      </c>
      <c r="AZ2503" s="13" t="str">
        <f t="shared" si="195"/>
        <v>OK</v>
      </c>
      <c r="BA2503" s="13" t="str">
        <f t="shared" si="200"/>
        <v>OK</v>
      </c>
      <c r="BB2503" s="7">
        <f t="shared" si="201"/>
        <v>0</v>
      </c>
      <c r="BC2503" s="14">
        <f t="shared" si="196"/>
        <v>12687508</v>
      </c>
      <c r="BD2503" s="14">
        <f t="shared" si="197"/>
        <v>12687508</v>
      </c>
      <c r="BE2503" s="7">
        <f t="shared" si="198"/>
        <v>0</v>
      </c>
      <c r="BF2503" s="7">
        <f t="shared" si="199"/>
        <v>0</v>
      </c>
    </row>
    <row r="2504" spans="2:58" ht="142.5">
      <c r="B2504" s="28" t="s">
        <v>4725</v>
      </c>
      <c r="C2504" s="28" t="s">
        <v>4803</v>
      </c>
      <c r="D2504" s="28" t="s">
        <v>199</v>
      </c>
      <c r="E2504" s="29" t="s">
        <v>199</v>
      </c>
      <c r="F2504" s="29" t="s">
        <v>199</v>
      </c>
      <c r="G2504" s="29" t="s">
        <v>199</v>
      </c>
      <c r="H2504" s="29">
        <v>80101500</v>
      </c>
      <c r="I2504" s="29" t="s">
        <v>408</v>
      </c>
      <c r="J2504" s="29" t="s">
        <v>409</v>
      </c>
      <c r="K2504" s="29" t="s">
        <v>1809</v>
      </c>
      <c r="L2504" s="30" t="s">
        <v>154</v>
      </c>
      <c r="M2504" s="30" t="s">
        <v>154</v>
      </c>
      <c r="N2504" s="30">
        <v>4</v>
      </c>
      <c r="O2504" s="30" t="s">
        <v>218</v>
      </c>
      <c r="P2504" s="30" t="s">
        <v>4446</v>
      </c>
      <c r="Q2504" s="31">
        <v>36846408</v>
      </c>
      <c r="R2504" s="31">
        <v>36846408</v>
      </c>
      <c r="S2504" s="30" t="s">
        <v>411</v>
      </c>
      <c r="T2504" s="30" t="s">
        <v>199</v>
      </c>
      <c r="U2504" s="29" t="s">
        <v>466</v>
      </c>
      <c r="V2504" s="29" t="s">
        <v>334</v>
      </c>
      <c r="W2504" s="29" t="s">
        <v>334</v>
      </c>
      <c r="X2504" s="29" t="s">
        <v>206</v>
      </c>
      <c r="Y2504" s="29" t="s">
        <v>211</v>
      </c>
      <c r="Z2504" s="29" t="s">
        <v>468</v>
      </c>
      <c r="AA2504" s="32">
        <v>0</v>
      </c>
      <c r="AB2504" s="32">
        <v>0</v>
      </c>
      <c r="AC2504" s="32">
        <v>0</v>
      </c>
      <c r="AD2504" s="32">
        <v>0</v>
      </c>
      <c r="AE2504" s="32">
        <v>0</v>
      </c>
      <c r="AF2504" s="32">
        <v>0</v>
      </c>
      <c r="AG2504" s="32">
        <v>0</v>
      </c>
      <c r="AH2504" s="32">
        <v>0</v>
      </c>
      <c r="AI2504" s="32">
        <v>0</v>
      </c>
      <c r="AJ2504" s="32">
        <v>0</v>
      </c>
      <c r="AK2504" s="32">
        <v>0</v>
      </c>
      <c r="AL2504" s="32">
        <v>0</v>
      </c>
      <c r="AM2504" s="32">
        <v>0</v>
      </c>
      <c r="AN2504" s="32">
        <v>0</v>
      </c>
      <c r="AO2504" s="32">
        <v>0</v>
      </c>
      <c r="AP2504" s="32">
        <v>0</v>
      </c>
      <c r="AQ2504" s="32">
        <v>36846408</v>
      </c>
      <c r="AR2504" s="32">
        <v>9211602</v>
      </c>
      <c r="AS2504" s="32">
        <v>0</v>
      </c>
      <c r="AT2504" s="32">
        <v>9211602</v>
      </c>
      <c r="AU2504" s="32">
        <v>0</v>
      </c>
      <c r="AV2504" s="32">
        <v>9211602</v>
      </c>
      <c r="AW2504" s="32">
        <v>0</v>
      </c>
      <c r="AX2504" s="32">
        <v>9211602</v>
      </c>
      <c r="AZ2504" s="13" t="str">
        <f t="shared" si="195"/>
        <v>OK</v>
      </c>
      <c r="BA2504" s="13" t="str">
        <f t="shared" si="200"/>
        <v>OK</v>
      </c>
      <c r="BB2504" s="7">
        <f t="shared" si="201"/>
        <v>0</v>
      </c>
      <c r="BC2504" s="14">
        <f t="shared" si="196"/>
        <v>36846408</v>
      </c>
      <c r="BD2504" s="14">
        <f t="shared" si="197"/>
        <v>36846408</v>
      </c>
      <c r="BE2504" s="7">
        <f t="shared" si="198"/>
        <v>0</v>
      </c>
      <c r="BF2504" s="7">
        <f t="shared" si="199"/>
        <v>0</v>
      </c>
    </row>
    <row r="2505" spans="2:58" ht="85.5">
      <c r="B2505" s="28" t="s">
        <v>4726</v>
      </c>
      <c r="C2505" s="28" t="s">
        <v>4803</v>
      </c>
      <c r="D2505" s="28" t="s">
        <v>199</v>
      </c>
      <c r="E2505" s="29" t="s">
        <v>199</v>
      </c>
      <c r="F2505" s="29" t="s">
        <v>199</v>
      </c>
      <c r="G2505" s="29" t="s">
        <v>199</v>
      </c>
      <c r="H2505" s="29">
        <v>80101500</v>
      </c>
      <c r="I2505" s="29" t="s">
        <v>408</v>
      </c>
      <c r="J2505" s="29" t="s">
        <v>430</v>
      </c>
      <c r="K2505" s="29" t="s">
        <v>1810</v>
      </c>
      <c r="L2505" s="30" t="s">
        <v>154</v>
      </c>
      <c r="M2505" s="30" t="s">
        <v>154</v>
      </c>
      <c r="N2505" s="30">
        <v>4</v>
      </c>
      <c r="O2505" s="30" t="s">
        <v>218</v>
      </c>
      <c r="P2505" s="30" t="s">
        <v>4446</v>
      </c>
      <c r="Q2505" s="31">
        <v>12687508</v>
      </c>
      <c r="R2505" s="31">
        <v>12687508</v>
      </c>
      <c r="S2505" s="30" t="s">
        <v>411</v>
      </c>
      <c r="T2505" s="30" t="s">
        <v>199</v>
      </c>
      <c r="U2505" s="29" t="s">
        <v>466</v>
      </c>
      <c r="V2505" s="29" t="s">
        <v>334</v>
      </c>
      <c r="W2505" s="29" t="s">
        <v>334</v>
      </c>
      <c r="X2505" s="29" t="s">
        <v>206</v>
      </c>
      <c r="Y2505" s="29" t="s">
        <v>211</v>
      </c>
      <c r="Z2505" s="29" t="s">
        <v>468</v>
      </c>
      <c r="AA2505" s="32">
        <v>0</v>
      </c>
      <c r="AB2505" s="32">
        <v>0</v>
      </c>
      <c r="AC2505" s="32">
        <v>0</v>
      </c>
      <c r="AD2505" s="32">
        <v>0</v>
      </c>
      <c r="AE2505" s="32">
        <v>0</v>
      </c>
      <c r="AF2505" s="32">
        <v>0</v>
      </c>
      <c r="AG2505" s="32">
        <v>0</v>
      </c>
      <c r="AH2505" s="32">
        <v>0</v>
      </c>
      <c r="AI2505" s="32">
        <v>0</v>
      </c>
      <c r="AJ2505" s="32">
        <v>0</v>
      </c>
      <c r="AK2505" s="32">
        <v>0</v>
      </c>
      <c r="AL2505" s="32">
        <v>0</v>
      </c>
      <c r="AM2505" s="32">
        <v>0</v>
      </c>
      <c r="AN2505" s="32">
        <v>0</v>
      </c>
      <c r="AO2505" s="32">
        <v>0</v>
      </c>
      <c r="AP2505" s="32">
        <v>0</v>
      </c>
      <c r="AQ2505" s="32">
        <v>12687508</v>
      </c>
      <c r="AR2505" s="32">
        <v>3171877</v>
      </c>
      <c r="AS2505" s="32">
        <v>0</v>
      </c>
      <c r="AT2505" s="32">
        <v>3171877</v>
      </c>
      <c r="AU2505" s="32">
        <v>0</v>
      </c>
      <c r="AV2505" s="32">
        <v>3171877</v>
      </c>
      <c r="AW2505" s="32">
        <v>0</v>
      </c>
      <c r="AX2505" s="32">
        <v>3171877</v>
      </c>
      <c r="AZ2505" s="13" t="str">
        <f t="shared" ref="AZ2505:AZ2555" si="202">IF(OR($R2505&lt;&gt;"",SUM(AA2505:AX2505)&lt;&gt;0),IF(R2505=BC2505,"OK",IF(R2505&gt;BC2505,"Valor estimado supera a Compromisos en "&amp;DOLLAR(R2505-BC2505),"Compromisos superan al Valor estimado en "&amp;DOLLAR(BC2505-R2505))),"")</f>
        <v>OK</v>
      </c>
      <c r="BA2505" s="13" t="str">
        <f t="shared" si="200"/>
        <v>OK</v>
      </c>
      <c r="BB2505" s="7">
        <f t="shared" si="201"/>
        <v>0</v>
      </c>
      <c r="BC2505" s="14">
        <f t="shared" si="196"/>
        <v>12687508</v>
      </c>
      <c r="BD2505" s="14">
        <f t="shared" si="197"/>
        <v>12687508</v>
      </c>
      <c r="BE2505" s="7">
        <f t="shared" si="198"/>
        <v>0</v>
      </c>
      <c r="BF2505" s="7">
        <f t="shared" si="199"/>
        <v>0</v>
      </c>
    </row>
    <row r="2506" spans="2:58" ht="71.25">
      <c r="B2506" s="28" t="s">
        <v>4727</v>
      </c>
      <c r="C2506" s="28" t="s">
        <v>4803</v>
      </c>
      <c r="D2506" s="28" t="s">
        <v>199</v>
      </c>
      <c r="E2506" s="29" t="s">
        <v>199</v>
      </c>
      <c r="F2506" s="29" t="s">
        <v>199</v>
      </c>
      <c r="G2506" s="29" t="s">
        <v>199</v>
      </c>
      <c r="H2506" s="29">
        <v>80101500</v>
      </c>
      <c r="I2506" s="29" t="s">
        <v>408</v>
      </c>
      <c r="J2506" s="29" t="s">
        <v>430</v>
      </c>
      <c r="K2506" s="29" t="s">
        <v>1811</v>
      </c>
      <c r="L2506" s="30" t="s">
        <v>152</v>
      </c>
      <c r="M2506" s="30" t="s">
        <v>152</v>
      </c>
      <c r="N2506" s="30">
        <v>6</v>
      </c>
      <c r="O2506" s="30" t="s">
        <v>218</v>
      </c>
      <c r="P2506" s="30" t="s">
        <v>4446</v>
      </c>
      <c r="Q2506" s="31">
        <v>42148254</v>
      </c>
      <c r="R2506" s="31">
        <v>42148254</v>
      </c>
      <c r="S2506" s="30" t="s">
        <v>411</v>
      </c>
      <c r="T2506" s="30" t="s">
        <v>199</v>
      </c>
      <c r="U2506" s="29" t="s">
        <v>353</v>
      </c>
      <c r="V2506" s="29" t="s">
        <v>334</v>
      </c>
      <c r="W2506" s="29" t="s">
        <v>334</v>
      </c>
      <c r="X2506" s="29" t="s">
        <v>206</v>
      </c>
      <c r="Y2506" s="29" t="s">
        <v>211</v>
      </c>
      <c r="Z2506" s="29" t="s">
        <v>468</v>
      </c>
      <c r="AA2506" s="32">
        <v>0</v>
      </c>
      <c r="AB2506" s="32">
        <v>0</v>
      </c>
      <c r="AC2506" s="32">
        <v>0</v>
      </c>
      <c r="AD2506" s="32">
        <v>0</v>
      </c>
      <c r="AE2506" s="32">
        <v>0</v>
      </c>
      <c r="AF2506" s="32">
        <v>0</v>
      </c>
      <c r="AG2506" s="32">
        <v>0</v>
      </c>
      <c r="AH2506" s="32">
        <v>0</v>
      </c>
      <c r="AI2506" s="32">
        <v>0</v>
      </c>
      <c r="AJ2506" s="32">
        <v>0</v>
      </c>
      <c r="AK2506" s="32">
        <v>0</v>
      </c>
      <c r="AL2506" s="32">
        <v>0</v>
      </c>
      <c r="AM2506" s="32">
        <v>42148254</v>
      </c>
      <c r="AN2506" s="32">
        <v>0</v>
      </c>
      <c r="AO2506" s="32">
        <v>0</v>
      </c>
      <c r="AP2506" s="32">
        <v>7024709</v>
      </c>
      <c r="AQ2506" s="32">
        <v>0</v>
      </c>
      <c r="AR2506" s="32">
        <v>7024709</v>
      </c>
      <c r="AS2506" s="32">
        <v>0</v>
      </c>
      <c r="AT2506" s="32">
        <v>7024709</v>
      </c>
      <c r="AU2506" s="32">
        <v>0</v>
      </c>
      <c r="AV2506" s="32">
        <v>7024709</v>
      </c>
      <c r="AW2506" s="32">
        <v>0</v>
      </c>
      <c r="AX2506" s="32">
        <v>14049418</v>
      </c>
      <c r="AZ2506" s="13" t="str">
        <f t="shared" si="202"/>
        <v>OK</v>
      </c>
      <c r="BA2506" s="13" t="str">
        <f t="shared" si="200"/>
        <v>OK</v>
      </c>
      <c r="BB2506" s="7">
        <f t="shared" si="201"/>
        <v>0</v>
      </c>
      <c r="BC2506" s="14">
        <f t="shared" si="196"/>
        <v>42148254</v>
      </c>
      <c r="BD2506" s="14">
        <f t="shared" si="197"/>
        <v>42148254</v>
      </c>
      <c r="BE2506" s="7">
        <f t="shared" si="198"/>
        <v>0</v>
      </c>
      <c r="BF2506" s="7">
        <f t="shared" si="199"/>
        <v>0</v>
      </c>
    </row>
    <row r="2507" spans="2:58" ht="42.75">
      <c r="B2507" s="28" t="s">
        <v>4728</v>
      </c>
      <c r="C2507" s="28" t="s">
        <v>4803</v>
      </c>
      <c r="D2507" s="28" t="s">
        <v>199</v>
      </c>
      <c r="E2507" s="29" t="s">
        <v>199</v>
      </c>
      <c r="F2507" s="29" t="s">
        <v>199</v>
      </c>
      <c r="G2507" s="29" t="s">
        <v>199</v>
      </c>
      <c r="H2507" s="29">
        <v>15101500</v>
      </c>
      <c r="I2507" s="29" t="s">
        <v>408</v>
      </c>
      <c r="J2507" s="29" t="s">
        <v>469</v>
      </c>
      <c r="K2507" s="29" t="s">
        <v>1625</v>
      </c>
      <c r="L2507" s="30" t="s">
        <v>152</v>
      </c>
      <c r="M2507" s="30" t="s">
        <v>152</v>
      </c>
      <c r="N2507" s="30">
        <v>6</v>
      </c>
      <c r="O2507" s="30" t="s">
        <v>437</v>
      </c>
      <c r="P2507" s="30" t="s">
        <v>4446</v>
      </c>
      <c r="Q2507" s="31">
        <v>29800000</v>
      </c>
      <c r="R2507" s="31">
        <v>29800000</v>
      </c>
      <c r="S2507" s="30" t="s">
        <v>216</v>
      </c>
      <c r="T2507" s="30" t="s">
        <v>450</v>
      </c>
      <c r="U2507" s="29" t="s">
        <v>466</v>
      </c>
      <c r="V2507" s="29" t="s">
        <v>334</v>
      </c>
      <c r="W2507" s="29" t="s">
        <v>467</v>
      </c>
      <c r="X2507" s="29" t="s">
        <v>206</v>
      </c>
      <c r="Y2507" s="29" t="s">
        <v>470</v>
      </c>
      <c r="Z2507" s="29" t="s">
        <v>468</v>
      </c>
      <c r="AA2507" s="32">
        <v>0</v>
      </c>
      <c r="AB2507" s="32">
        <v>0</v>
      </c>
      <c r="AC2507" s="32">
        <v>0</v>
      </c>
      <c r="AD2507" s="32">
        <v>0</v>
      </c>
      <c r="AE2507" s="32">
        <v>0</v>
      </c>
      <c r="AF2507" s="32">
        <v>0</v>
      </c>
      <c r="AG2507" s="32">
        <v>0</v>
      </c>
      <c r="AH2507" s="32">
        <v>0</v>
      </c>
      <c r="AI2507" s="32">
        <v>0</v>
      </c>
      <c r="AJ2507" s="32">
        <v>0</v>
      </c>
      <c r="AK2507" s="32">
        <v>0</v>
      </c>
      <c r="AL2507" s="32">
        <v>0</v>
      </c>
      <c r="AM2507" s="32">
        <v>29800000</v>
      </c>
      <c r="AN2507" s="32">
        <v>0</v>
      </c>
      <c r="AO2507" s="32">
        <v>0</v>
      </c>
      <c r="AP2507" s="32">
        <v>4900000</v>
      </c>
      <c r="AQ2507" s="32">
        <v>0</v>
      </c>
      <c r="AR2507" s="32">
        <v>4900000</v>
      </c>
      <c r="AS2507" s="32">
        <v>0</v>
      </c>
      <c r="AT2507" s="32">
        <v>4900000</v>
      </c>
      <c r="AU2507" s="32">
        <v>0</v>
      </c>
      <c r="AV2507" s="32">
        <v>4900000</v>
      </c>
      <c r="AW2507" s="32">
        <v>0</v>
      </c>
      <c r="AX2507" s="32">
        <v>10200000</v>
      </c>
      <c r="AZ2507" s="13" t="str">
        <f t="shared" si="202"/>
        <v>OK</v>
      </c>
      <c r="BA2507" s="13" t="str">
        <f t="shared" si="200"/>
        <v>OK</v>
      </c>
      <c r="BB2507" s="7">
        <f t="shared" si="201"/>
        <v>0</v>
      </c>
      <c r="BC2507" s="14">
        <f t="shared" si="196"/>
        <v>29800000</v>
      </c>
      <c r="BD2507" s="14">
        <f t="shared" si="197"/>
        <v>29800000</v>
      </c>
      <c r="BE2507" s="7">
        <f t="shared" si="198"/>
        <v>0</v>
      </c>
      <c r="BF2507" s="7">
        <f t="shared" si="199"/>
        <v>0</v>
      </c>
    </row>
    <row r="2508" spans="2:58" ht="85.5">
      <c r="B2508" s="28" t="s">
        <v>4729</v>
      </c>
      <c r="C2508" s="28" t="s">
        <v>4803</v>
      </c>
      <c r="D2508" s="28" t="s">
        <v>199</v>
      </c>
      <c r="E2508" s="29" t="s">
        <v>199</v>
      </c>
      <c r="F2508" s="29" t="s">
        <v>199</v>
      </c>
      <c r="G2508" s="29" t="s">
        <v>199</v>
      </c>
      <c r="H2508" s="29">
        <v>85101508</v>
      </c>
      <c r="I2508" s="29" t="s">
        <v>408</v>
      </c>
      <c r="J2508" s="29" t="s">
        <v>493</v>
      </c>
      <c r="K2508" s="29" t="s">
        <v>1812</v>
      </c>
      <c r="L2508" s="30" t="s">
        <v>146</v>
      </c>
      <c r="M2508" s="30" t="s">
        <v>1813</v>
      </c>
      <c r="N2508" s="30">
        <v>6</v>
      </c>
      <c r="O2508" s="30" t="s">
        <v>492</v>
      </c>
      <c r="P2508" s="30" t="s">
        <v>4446</v>
      </c>
      <c r="Q2508" s="31">
        <v>291000000</v>
      </c>
      <c r="R2508" s="31">
        <v>291000000</v>
      </c>
      <c r="S2508" s="30" t="s">
        <v>411</v>
      </c>
      <c r="T2508" s="30" t="s">
        <v>199</v>
      </c>
      <c r="U2508" s="29" t="s">
        <v>354</v>
      </c>
      <c r="V2508" s="29" t="s">
        <v>323</v>
      </c>
      <c r="W2508" s="29" t="s">
        <v>494</v>
      </c>
      <c r="X2508" s="29" t="s">
        <v>206</v>
      </c>
      <c r="Y2508" s="29" t="s">
        <v>495</v>
      </c>
      <c r="Z2508" s="29" t="s">
        <v>468</v>
      </c>
      <c r="AA2508" s="32">
        <v>0</v>
      </c>
      <c r="AB2508" s="32">
        <v>0</v>
      </c>
      <c r="AC2508" s="32">
        <v>291000000</v>
      </c>
      <c r="AD2508" s="32">
        <v>0</v>
      </c>
      <c r="AE2508" s="32">
        <v>0</v>
      </c>
      <c r="AF2508" s="32">
        <v>48500000</v>
      </c>
      <c r="AG2508" s="32">
        <v>0</v>
      </c>
      <c r="AH2508" s="32">
        <v>97000000</v>
      </c>
      <c r="AI2508" s="32">
        <v>0</v>
      </c>
      <c r="AJ2508" s="32">
        <v>48500000</v>
      </c>
      <c r="AK2508" s="32">
        <v>0</v>
      </c>
      <c r="AL2508" s="32">
        <v>48500000</v>
      </c>
      <c r="AM2508" s="32">
        <v>0</v>
      </c>
      <c r="AN2508" s="32">
        <v>48500000</v>
      </c>
      <c r="AO2508" s="32">
        <v>0</v>
      </c>
      <c r="AP2508" s="32">
        <v>0</v>
      </c>
      <c r="AQ2508" s="32">
        <v>0</v>
      </c>
      <c r="AR2508" s="32">
        <v>0</v>
      </c>
      <c r="AS2508" s="32">
        <v>0</v>
      </c>
      <c r="AT2508" s="32">
        <v>0</v>
      </c>
      <c r="AU2508" s="32">
        <v>0</v>
      </c>
      <c r="AV2508" s="32">
        <v>0</v>
      </c>
      <c r="AW2508" s="32">
        <v>0</v>
      </c>
      <c r="AX2508" s="32">
        <v>0</v>
      </c>
      <c r="AZ2508" s="13" t="str">
        <f t="shared" si="202"/>
        <v>OK</v>
      </c>
      <c r="BA2508" s="13" t="str">
        <f t="shared" si="200"/>
        <v>OK</v>
      </c>
      <c r="BB2508" s="7">
        <f t="shared" si="201"/>
        <v>0</v>
      </c>
      <c r="BC2508" s="14">
        <f t="shared" si="196"/>
        <v>291000000</v>
      </c>
      <c r="BD2508" s="14">
        <f t="shared" si="197"/>
        <v>291000000</v>
      </c>
      <c r="BE2508" s="7">
        <f t="shared" si="198"/>
        <v>0</v>
      </c>
      <c r="BF2508" s="7">
        <f t="shared" si="199"/>
        <v>0</v>
      </c>
    </row>
    <row r="2509" spans="2:58" ht="85.5">
      <c r="B2509" s="28" t="s">
        <v>4730</v>
      </c>
      <c r="C2509" s="28" t="s">
        <v>4803</v>
      </c>
      <c r="D2509" s="28" t="s">
        <v>199</v>
      </c>
      <c r="E2509" s="29" t="s">
        <v>199</v>
      </c>
      <c r="F2509" s="29" t="s">
        <v>199</v>
      </c>
      <c r="G2509" s="29" t="s">
        <v>199</v>
      </c>
      <c r="H2509" s="29">
        <v>85101700</v>
      </c>
      <c r="I2509" s="29" t="s">
        <v>408</v>
      </c>
      <c r="J2509" s="29" t="s">
        <v>493</v>
      </c>
      <c r="K2509" s="29" t="s">
        <v>1812</v>
      </c>
      <c r="L2509" s="30" t="s">
        <v>1814</v>
      </c>
      <c r="M2509" s="30" t="s">
        <v>152</v>
      </c>
      <c r="N2509" s="30">
        <v>6</v>
      </c>
      <c r="O2509" s="30" t="s">
        <v>492</v>
      </c>
      <c r="P2509" s="30" t="s">
        <v>4446</v>
      </c>
      <c r="Q2509" s="31">
        <v>100000000</v>
      </c>
      <c r="R2509" s="31">
        <v>90000000</v>
      </c>
      <c r="S2509" s="30" t="s">
        <v>216</v>
      </c>
      <c r="T2509" s="30" t="s">
        <v>450</v>
      </c>
      <c r="U2509" s="29" t="s">
        <v>354</v>
      </c>
      <c r="V2509" s="29" t="s">
        <v>323</v>
      </c>
      <c r="W2509" s="29" t="s">
        <v>494</v>
      </c>
      <c r="X2509" s="29" t="s">
        <v>206</v>
      </c>
      <c r="Y2509" s="29" t="s">
        <v>495</v>
      </c>
      <c r="Z2509" s="29" t="s">
        <v>468</v>
      </c>
      <c r="AA2509" s="32">
        <v>0</v>
      </c>
      <c r="AB2509" s="32">
        <v>0</v>
      </c>
      <c r="AC2509" s="32">
        <v>0</v>
      </c>
      <c r="AD2509" s="32">
        <v>0</v>
      </c>
      <c r="AE2509" s="32">
        <v>0</v>
      </c>
      <c r="AF2509" s="32">
        <v>0</v>
      </c>
      <c r="AG2509" s="32">
        <v>0</v>
      </c>
      <c r="AH2509" s="32">
        <v>0</v>
      </c>
      <c r="AI2509" s="32">
        <v>0</v>
      </c>
      <c r="AJ2509" s="32">
        <v>0</v>
      </c>
      <c r="AK2509" s="32">
        <v>0</v>
      </c>
      <c r="AL2509" s="32">
        <v>0</v>
      </c>
      <c r="AM2509" s="32">
        <v>90000000</v>
      </c>
      <c r="AN2509" s="32">
        <v>0</v>
      </c>
      <c r="AO2509" s="32">
        <v>0</v>
      </c>
      <c r="AP2509" s="32">
        <v>20000000</v>
      </c>
      <c r="AQ2509" s="32">
        <v>0</v>
      </c>
      <c r="AR2509" s="32">
        <v>20000000</v>
      </c>
      <c r="AS2509" s="32">
        <v>0</v>
      </c>
      <c r="AT2509" s="32">
        <v>20000000</v>
      </c>
      <c r="AU2509" s="32">
        <v>0</v>
      </c>
      <c r="AV2509" s="32">
        <v>20000000</v>
      </c>
      <c r="AW2509" s="32">
        <v>0</v>
      </c>
      <c r="AX2509" s="32">
        <v>10000000</v>
      </c>
      <c r="AZ2509" s="13" t="str">
        <f t="shared" si="202"/>
        <v>OK</v>
      </c>
      <c r="BA2509" s="13" t="str">
        <f t="shared" si="200"/>
        <v>OK</v>
      </c>
      <c r="BB2509" s="7">
        <f t="shared" si="201"/>
        <v>0</v>
      </c>
      <c r="BC2509" s="14">
        <f t="shared" si="196"/>
        <v>90000000</v>
      </c>
      <c r="BD2509" s="14">
        <f t="shared" si="197"/>
        <v>90000000</v>
      </c>
      <c r="BE2509" s="7">
        <f t="shared" si="198"/>
        <v>0</v>
      </c>
      <c r="BF2509" s="7">
        <f t="shared" si="199"/>
        <v>0</v>
      </c>
    </row>
    <row r="2510" spans="2:58" ht="99.75">
      <c r="B2510" s="28" t="s">
        <v>4731</v>
      </c>
      <c r="C2510" s="28" t="s">
        <v>4803</v>
      </c>
      <c r="D2510" s="28" t="s">
        <v>199</v>
      </c>
      <c r="E2510" s="29" t="s">
        <v>199</v>
      </c>
      <c r="F2510" s="29" t="s">
        <v>199</v>
      </c>
      <c r="G2510" s="29" t="s">
        <v>199</v>
      </c>
      <c r="H2510" s="29">
        <v>85101700</v>
      </c>
      <c r="I2510" s="29" t="s">
        <v>408</v>
      </c>
      <c r="J2510" s="29" t="s">
        <v>497</v>
      </c>
      <c r="K2510" s="29" t="s">
        <v>1815</v>
      </c>
      <c r="L2510" s="30" t="s">
        <v>147</v>
      </c>
      <c r="M2510" s="30" t="s">
        <v>148</v>
      </c>
      <c r="N2510" s="30">
        <v>4</v>
      </c>
      <c r="O2510" s="30" t="s">
        <v>474</v>
      </c>
      <c r="P2510" s="30" t="s">
        <v>4446</v>
      </c>
      <c r="Q2510" s="31">
        <v>300000000</v>
      </c>
      <c r="R2510" s="31">
        <v>300000000</v>
      </c>
      <c r="S2510" s="30" t="s">
        <v>411</v>
      </c>
      <c r="T2510" s="30" t="s">
        <v>199</v>
      </c>
      <c r="U2510" s="29" t="s">
        <v>354</v>
      </c>
      <c r="V2510" s="29" t="s">
        <v>323</v>
      </c>
      <c r="W2510" s="29" t="s">
        <v>494</v>
      </c>
      <c r="X2510" s="29" t="s">
        <v>206</v>
      </c>
      <c r="Y2510" s="29" t="s">
        <v>495</v>
      </c>
      <c r="Z2510" s="29" t="s">
        <v>468</v>
      </c>
      <c r="AA2510" s="32">
        <v>0</v>
      </c>
      <c r="AB2510" s="32">
        <v>0</v>
      </c>
      <c r="AC2510" s="32">
        <v>0</v>
      </c>
      <c r="AD2510" s="32">
        <v>0</v>
      </c>
      <c r="AE2510" s="32">
        <v>300000000</v>
      </c>
      <c r="AF2510" s="32">
        <v>0</v>
      </c>
      <c r="AG2510" s="32">
        <v>0</v>
      </c>
      <c r="AH2510" s="32">
        <v>100000000</v>
      </c>
      <c r="AI2510" s="32">
        <v>0</v>
      </c>
      <c r="AJ2510" s="32">
        <v>100000000</v>
      </c>
      <c r="AK2510" s="32">
        <v>0</v>
      </c>
      <c r="AL2510" s="32">
        <v>50000000</v>
      </c>
      <c r="AM2510" s="32">
        <v>0</v>
      </c>
      <c r="AN2510" s="32">
        <v>50000000</v>
      </c>
      <c r="AO2510" s="32">
        <v>0</v>
      </c>
      <c r="AP2510" s="32">
        <v>0</v>
      </c>
      <c r="AQ2510" s="32">
        <v>0</v>
      </c>
      <c r="AR2510" s="32">
        <v>0</v>
      </c>
      <c r="AS2510" s="32">
        <v>0</v>
      </c>
      <c r="AT2510" s="32">
        <v>0</v>
      </c>
      <c r="AU2510" s="32">
        <v>0</v>
      </c>
      <c r="AV2510" s="32">
        <v>0</v>
      </c>
      <c r="AW2510" s="32">
        <v>0</v>
      </c>
      <c r="AX2510" s="32">
        <v>0</v>
      </c>
      <c r="AZ2510" s="13" t="str">
        <f t="shared" si="202"/>
        <v>OK</v>
      </c>
      <c r="BA2510" s="13" t="str">
        <f t="shared" si="200"/>
        <v>OK</v>
      </c>
      <c r="BB2510" s="7">
        <f t="shared" si="201"/>
        <v>0</v>
      </c>
      <c r="BC2510" s="14">
        <f t="shared" si="196"/>
        <v>300000000</v>
      </c>
      <c r="BD2510" s="14">
        <f t="shared" si="197"/>
        <v>300000000</v>
      </c>
      <c r="BE2510" s="7">
        <f t="shared" si="198"/>
        <v>0</v>
      </c>
      <c r="BF2510" s="7">
        <f t="shared" si="199"/>
        <v>0</v>
      </c>
    </row>
    <row r="2511" spans="2:58" ht="42.75">
      <c r="B2511" s="28" t="s">
        <v>4732</v>
      </c>
      <c r="C2511" s="28" t="s">
        <v>4803</v>
      </c>
      <c r="D2511" s="28" t="s">
        <v>199</v>
      </c>
      <c r="E2511" s="29" t="s">
        <v>199</v>
      </c>
      <c r="F2511" s="29" t="s">
        <v>199</v>
      </c>
      <c r="G2511" s="29" t="s">
        <v>199</v>
      </c>
      <c r="H2511" s="29">
        <v>85101700</v>
      </c>
      <c r="I2511" s="29" t="s">
        <v>408</v>
      </c>
      <c r="J2511" s="29" t="s">
        <v>493</v>
      </c>
      <c r="K2511" s="29" t="s">
        <v>1816</v>
      </c>
      <c r="L2511" s="30" t="s">
        <v>1814</v>
      </c>
      <c r="M2511" s="30" t="s">
        <v>1817</v>
      </c>
      <c r="N2511" s="30">
        <v>6</v>
      </c>
      <c r="O2511" s="30" t="s">
        <v>471</v>
      </c>
      <c r="P2511" s="30" t="s">
        <v>4446</v>
      </c>
      <c r="Q2511" s="31">
        <v>50000000</v>
      </c>
      <c r="R2511" s="31">
        <v>50000000</v>
      </c>
      <c r="S2511" s="30" t="s">
        <v>411</v>
      </c>
      <c r="T2511" s="30" t="s">
        <v>199</v>
      </c>
      <c r="U2511" s="29" t="s">
        <v>354</v>
      </c>
      <c r="V2511" s="29" t="s">
        <v>323</v>
      </c>
      <c r="W2511" s="29" t="s">
        <v>494</v>
      </c>
      <c r="X2511" s="29" t="s">
        <v>206</v>
      </c>
      <c r="Y2511" s="29" t="s">
        <v>495</v>
      </c>
      <c r="Z2511" s="29" t="s">
        <v>468</v>
      </c>
      <c r="AA2511" s="32">
        <v>0</v>
      </c>
      <c r="AB2511" s="32">
        <v>0</v>
      </c>
      <c r="AC2511" s="32">
        <v>0</v>
      </c>
      <c r="AD2511" s="32">
        <v>0</v>
      </c>
      <c r="AE2511" s="32">
        <v>0</v>
      </c>
      <c r="AF2511" s="32">
        <v>0</v>
      </c>
      <c r="AG2511" s="32">
        <v>0</v>
      </c>
      <c r="AH2511" s="32">
        <v>0</v>
      </c>
      <c r="AI2511" s="32">
        <v>0</v>
      </c>
      <c r="AJ2511" s="32">
        <v>0</v>
      </c>
      <c r="AK2511" s="32">
        <v>0</v>
      </c>
      <c r="AL2511" s="32">
        <v>0</v>
      </c>
      <c r="AM2511" s="32">
        <v>0</v>
      </c>
      <c r="AN2511" s="32">
        <v>0</v>
      </c>
      <c r="AO2511" s="32">
        <v>50000000</v>
      </c>
      <c r="AP2511" s="32">
        <v>0</v>
      </c>
      <c r="AQ2511" s="32">
        <v>0</v>
      </c>
      <c r="AR2511" s="32">
        <v>15000000</v>
      </c>
      <c r="AS2511" s="32">
        <v>0</v>
      </c>
      <c r="AT2511" s="32">
        <v>15000000</v>
      </c>
      <c r="AU2511" s="32">
        <v>0</v>
      </c>
      <c r="AV2511" s="32">
        <v>15000000</v>
      </c>
      <c r="AW2511" s="32">
        <v>0</v>
      </c>
      <c r="AX2511" s="32">
        <v>5000000</v>
      </c>
      <c r="AZ2511" s="13" t="str">
        <f t="shared" si="202"/>
        <v>OK</v>
      </c>
      <c r="BA2511" s="13" t="str">
        <f t="shared" si="200"/>
        <v>OK</v>
      </c>
      <c r="BB2511" s="7">
        <f t="shared" si="201"/>
        <v>0</v>
      </c>
      <c r="BC2511" s="14">
        <f t="shared" si="196"/>
        <v>50000000</v>
      </c>
      <c r="BD2511" s="14">
        <f t="shared" si="197"/>
        <v>50000000</v>
      </c>
      <c r="BE2511" s="7">
        <f t="shared" si="198"/>
        <v>0</v>
      </c>
      <c r="BF2511" s="7">
        <f t="shared" si="199"/>
        <v>0</v>
      </c>
    </row>
    <row r="2512" spans="2:58" ht="85.5">
      <c r="B2512" s="28" t="s">
        <v>4733</v>
      </c>
      <c r="C2512" s="28" t="s">
        <v>4803</v>
      </c>
      <c r="D2512" s="28" t="s">
        <v>199</v>
      </c>
      <c r="E2512" s="29" t="s">
        <v>199</v>
      </c>
      <c r="F2512" s="29" t="s">
        <v>199</v>
      </c>
      <c r="G2512" s="29" t="s">
        <v>199</v>
      </c>
      <c r="H2512" s="29">
        <v>85101700</v>
      </c>
      <c r="I2512" s="29" t="s">
        <v>408</v>
      </c>
      <c r="J2512" s="29" t="s">
        <v>493</v>
      </c>
      <c r="K2512" s="29" t="s">
        <v>1818</v>
      </c>
      <c r="L2512" s="30" t="s">
        <v>146</v>
      </c>
      <c r="M2512" s="30" t="s">
        <v>147</v>
      </c>
      <c r="N2512" s="30">
        <v>3</v>
      </c>
      <c r="O2512" s="30" t="s">
        <v>471</v>
      </c>
      <c r="P2512" s="30" t="s">
        <v>4446</v>
      </c>
      <c r="Q2512" s="31">
        <v>27000000</v>
      </c>
      <c r="R2512" s="31">
        <v>27000000</v>
      </c>
      <c r="S2512" s="30" t="s">
        <v>411</v>
      </c>
      <c r="T2512" s="30" t="s">
        <v>199</v>
      </c>
      <c r="U2512" s="29" t="s">
        <v>354</v>
      </c>
      <c r="V2512" s="29" t="s">
        <v>323</v>
      </c>
      <c r="W2512" s="29" t="s">
        <v>494</v>
      </c>
      <c r="X2512" s="29" t="s">
        <v>206</v>
      </c>
      <c r="Y2512" s="29" t="s">
        <v>495</v>
      </c>
      <c r="Z2512" s="29" t="s">
        <v>468</v>
      </c>
      <c r="AA2512" s="32">
        <v>27000000</v>
      </c>
      <c r="AB2512" s="32">
        <v>0</v>
      </c>
      <c r="AC2512" s="32">
        <v>0</v>
      </c>
      <c r="AD2512" s="32">
        <v>3000000</v>
      </c>
      <c r="AE2512" s="32">
        <v>0</v>
      </c>
      <c r="AF2512" s="32">
        <v>3000000</v>
      </c>
      <c r="AG2512" s="32">
        <v>0</v>
      </c>
      <c r="AH2512" s="32">
        <v>3000000</v>
      </c>
      <c r="AI2512" s="32">
        <v>0</v>
      </c>
      <c r="AJ2512" s="32">
        <v>3000000</v>
      </c>
      <c r="AK2512" s="32">
        <v>0</v>
      </c>
      <c r="AL2512" s="32">
        <v>3000000</v>
      </c>
      <c r="AM2512" s="32">
        <v>0</v>
      </c>
      <c r="AN2512" s="32">
        <v>3000000</v>
      </c>
      <c r="AO2512" s="32">
        <v>0</v>
      </c>
      <c r="AP2512" s="32">
        <v>3000000</v>
      </c>
      <c r="AQ2512" s="32">
        <v>0</v>
      </c>
      <c r="AR2512" s="32">
        <v>3000000</v>
      </c>
      <c r="AS2512" s="32">
        <v>0</v>
      </c>
      <c r="AT2512" s="32">
        <v>3000000</v>
      </c>
      <c r="AU2512" s="32">
        <v>0</v>
      </c>
      <c r="AV2512" s="32">
        <v>0</v>
      </c>
      <c r="AW2512" s="32">
        <v>0</v>
      </c>
      <c r="AX2512" s="32">
        <v>0</v>
      </c>
      <c r="AZ2512" s="13" t="str">
        <f t="shared" si="202"/>
        <v>OK</v>
      </c>
      <c r="BA2512" s="13" t="str">
        <f t="shared" si="200"/>
        <v>OK</v>
      </c>
      <c r="BB2512" s="7">
        <f t="shared" si="201"/>
        <v>0</v>
      </c>
      <c r="BC2512" s="14">
        <f t="shared" si="196"/>
        <v>27000000</v>
      </c>
      <c r="BD2512" s="14">
        <f t="shared" si="197"/>
        <v>27000000</v>
      </c>
      <c r="BE2512" s="7">
        <f t="shared" si="198"/>
        <v>0</v>
      </c>
      <c r="BF2512" s="7">
        <f t="shared" si="199"/>
        <v>0</v>
      </c>
    </row>
    <row r="2513" spans="2:58" ht="85.5">
      <c r="B2513" s="28" t="s">
        <v>4734</v>
      </c>
      <c r="C2513" s="28" t="s">
        <v>4803</v>
      </c>
      <c r="D2513" s="28" t="s">
        <v>199</v>
      </c>
      <c r="E2513" s="29" t="s">
        <v>199</v>
      </c>
      <c r="F2513" s="29" t="s">
        <v>199</v>
      </c>
      <c r="G2513" s="29" t="s">
        <v>199</v>
      </c>
      <c r="H2513" s="29">
        <v>85101700</v>
      </c>
      <c r="I2513" s="29" t="s">
        <v>408</v>
      </c>
      <c r="J2513" s="29" t="s">
        <v>493</v>
      </c>
      <c r="K2513" s="29" t="s">
        <v>1818</v>
      </c>
      <c r="L2513" s="30" t="s">
        <v>154</v>
      </c>
      <c r="M2513" s="30" t="s">
        <v>155</v>
      </c>
      <c r="N2513" s="30">
        <v>3</v>
      </c>
      <c r="O2513" s="30" t="s">
        <v>471</v>
      </c>
      <c r="P2513" s="30" t="s">
        <v>4446</v>
      </c>
      <c r="Q2513" s="31">
        <v>9000000</v>
      </c>
      <c r="R2513" s="31">
        <v>9000000</v>
      </c>
      <c r="S2513" s="30" t="s">
        <v>216</v>
      </c>
      <c r="T2513" s="30" t="s">
        <v>450</v>
      </c>
      <c r="U2513" s="29" t="s">
        <v>354</v>
      </c>
      <c r="V2513" s="29" t="s">
        <v>323</v>
      </c>
      <c r="W2513" s="29" t="s">
        <v>494</v>
      </c>
      <c r="X2513" s="29" t="s">
        <v>206</v>
      </c>
      <c r="Y2513" s="29" t="s">
        <v>495</v>
      </c>
      <c r="Z2513" s="29" t="s">
        <v>468</v>
      </c>
      <c r="AA2513" s="32">
        <v>9000000</v>
      </c>
      <c r="AB2513" s="32">
        <v>0</v>
      </c>
      <c r="AC2513" s="32">
        <v>0</v>
      </c>
      <c r="AD2513" s="32">
        <v>0</v>
      </c>
      <c r="AE2513" s="32">
        <v>0</v>
      </c>
      <c r="AF2513" s="32">
        <v>0</v>
      </c>
      <c r="AG2513" s="32">
        <v>0</v>
      </c>
      <c r="AH2513" s="32">
        <v>0</v>
      </c>
      <c r="AI2513" s="32">
        <v>0</v>
      </c>
      <c r="AJ2513" s="32">
        <v>0</v>
      </c>
      <c r="AK2513" s="32">
        <v>0</v>
      </c>
      <c r="AL2513" s="32">
        <v>0</v>
      </c>
      <c r="AM2513" s="32">
        <v>0</v>
      </c>
      <c r="AN2513" s="32">
        <v>0</v>
      </c>
      <c r="AO2513" s="32">
        <v>0</v>
      </c>
      <c r="AP2513" s="32">
        <v>0</v>
      </c>
      <c r="AQ2513" s="32">
        <v>0</v>
      </c>
      <c r="AR2513" s="32">
        <v>0</v>
      </c>
      <c r="AS2513" s="32">
        <v>0</v>
      </c>
      <c r="AT2513" s="32">
        <v>3000000</v>
      </c>
      <c r="AU2513" s="32">
        <v>0</v>
      </c>
      <c r="AV2513" s="32">
        <v>3000000</v>
      </c>
      <c r="AW2513" s="32">
        <v>0</v>
      </c>
      <c r="AX2513" s="32">
        <v>3000000</v>
      </c>
      <c r="AZ2513" s="13" t="str">
        <f t="shared" si="202"/>
        <v>OK</v>
      </c>
      <c r="BA2513" s="13" t="str">
        <f t="shared" si="200"/>
        <v>OK</v>
      </c>
      <c r="BB2513" s="7">
        <f t="shared" si="201"/>
        <v>0</v>
      </c>
      <c r="BC2513" s="14">
        <f t="shared" si="196"/>
        <v>9000000</v>
      </c>
      <c r="BD2513" s="14">
        <f t="shared" si="197"/>
        <v>9000000</v>
      </c>
      <c r="BE2513" s="7">
        <f t="shared" si="198"/>
        <v>0</v>
      </c>
      <c r="BF2513" s="7">
        <f t="shared" si="199"/>
        <v>0</v>
      </c>
    </row>
    <row r="2514" spans="2:58" ht="114">
      <c r="B2514" s="28" t="s">
        <v>4735</v>
      </c>
      <c r="C2514" s="28" t="s">
        <v>4803</v>
      </c>
      <c r="D2514" s="28" t="s">
        <v>199</v>
      </c>
      <c r="E2514" s="29" t="s">
        <v>199</v>
      </c>
      <c r="F2514" s="29" t="s">
        <v>199</v>
      </c>
      <c r="G2514" s="29" t="s">
        <v>199</v>
      </c>
      <c r="H2514" s="29">
        <v>80161501</v>
      </c>
      <c r="I2514" s="29" t="s">
        <v>408</v>
      </c>
      <c r="J2514" s="29" t="s">
        <v>430</v>
      </c>
      <c r="K2514" s="29" t="s">
        <v>1819</v>
      </c>
      <c r="L2514" s="30" t="s">
        <v>146</v>
      </c>
      <c r="M2514" s="30" t="s">
        <v>147</v>
      </c>
      <c r="N2514" s="30">
        <v>12</v>
      </c>
      <c r="O2514" s="30" t="s">
        <v>218</v>
      </c>
      <c r="P2514" s="30" t="s">
        <v>4446</v>
      </c>
      <c r="Q2514" s="31">
        <v>111783320</v>
      </c>
      <c r="R2514" s="31">
        <v>111783320</v>
      </c>
      <c r="S2514" s="30" t="s">
        <v>411</v>
      </c>
      <c r="T2514" s="30" t="s">
        <v>199</v>
      </c>
      <c r="U2514" s="29" t="s">
        <v>354</v>
      </c>
      <c r="V2514" s="29" t="s">
        <v>323</v>
      </c>
      <c r="W2514" s="29" t="s">
        <v>494</v>
      </c>
      <c r="X2514" s="29" t="s">
        <v>206</v>
      </c>
      <c r="Y2514" s="29" t="s">
        <v>211</v>
      </c>
      <c r="Z2514" s="29" t="s">
        <v>468</v>
      </c>
      <c r="AA2514" s="32">
        <v>0</v>
      </c>
      <c r="AB2514" s="32">
        <v>0</v>
      </c>
      <c r="AC2514" s="32">
        <v>111783320</v>
      </c>
      <c r="AD2514" s="32">
        <v>10162120</v>
      </c>
      <c r="AE2514" s="32">
        <v>0</v>
      </c>
      <c r="AF2514" s="32">
        <v>10162120</v>
      </c>
      <c r="AG2514" s="32">
        <v>0</v>
      </c>
      <c r="AH2514" s="32">
        <v>10162120</v>
      </c>
      <c r="AI2514" s="32">
        <v>0</v>
      </c>
      <c r="AJ2514" s="32">
        <v>10162120</v>
      </c>
      <c r="AK2514" s="32">
        <v>0</v>
      </c>
      <c r="AL2514" s="32">
        <v>10162120</v>
      </c>
      <c r="AM2514" s="32">
        <v>0</v>
      </c>
      <c r="AN2514" s="32">
        <v>10162120</v>
      </c>
      <c r="AO2514" s="32">
        <v>0</v>
      </c>
      <c r="AP2514" s="32">
        <v>10162120</v>
      </c>
      <c r="AQ2514" s="32">
        <v>0</v>
      </c>
      <c r="AR2514" s="32">
        <v>10162120</v>
      </c>
      <c r="AS2514" s="32">
        <v>0</v>
      </c>
      <c r="AT2514" s="32">
        <v>10162120</v>
      </c>
      <c r="AU2514" s="32">
        <v>0</v>
      </c>
      <c r="AV2514" s="32">
        <v>10162120</v>
      </c>
      <c r="AW2514" s="32">
        <v>0</v>
      </c>
      <c r="AX2514" s="32">
        <v>10162120</v>
      </c>
      <c r="AZ2514" s="13" t="str">
        <f t="shared" si="202"/>
        <v>OK</v>
      </c>
      <c r="BA2514" s="13" t="str">
        <f t="shared" si="200"/>
        <v>OK</v>
      </c>
      <c r="BB2514" s="7">
        <f t="shared" si="201"/>
        <v>0</v>
      </c>
      <c r="BC2514" s="14">
        <f t="shared" si="196"/>
        <v>111783320</v>
      </c>
      <c r="BD2514" s="14">
        <f t="shared" si="197"/>
        <v>111783320</v>
      </c>
      <c r="BE2514" s="7">
        <f t="shared" si="198"/>
        <v>0</v>
      </c>
      <c r="BF2514" s="7">
        <f t="shared" si="199"/>
        <v>0</v>
      </c>
    </row>
    <row r="2515" spans="2:58" ht="114">
      <c r="B2515" s="28" t="s">
        <v>4736</v>
      </c>
      <c r="C2515" s="28" t="s">
        <v>4803</v>
      </c>
      <c r="D2515" s="28" t="s">
        <v>199</v>
      </c>
      <c r="E2515" s="29" t="s">
        <v>199</v>
      </c>
      <c r="F2515" s="29" t="s">
        <v>199</v>
      </c>
      <c r="G2515" s="29" t="s">
        <v>199</v>
      </c>
      <c r="H2515" s="29">
        <v>80161501</v>
      </c>
      <c r="I2515" s="29" t="s">
        <v>408</v>
      </c>
      <c r="J2515" s="29" t="s">
        <v>430</v>
      </c>
      <c r="K2515" s="29" t="s">
        <v>1820</v>
      </c>
      <c r="L2515" s="30" t="s">
        <v>148</v>
      </c>
      <c r="M2515" s="30" t="s">
        <v>149</v>
      </c>
      <c r="N2515" s="30">
        <v>9</v>
      </c>
      <c r="O2515" s="30" t="s">
        <v>218</v>
      </c>
      <c r="P2515" s="30" t="s">
        <v>4446</v>
      </c>
      <c r="Q2515" s="31">
        <v>82904418</v>
      </c>
      <c r="R2515" s="31">
        <v>82904418</v>
      </c>
      <c r="S2515" s="30" t="s">
        <v>411</v>
      </c>
      <c r="T2515" s="30" t="s">
        <v>199</v>
      </c>
      <c r="U2515" s="29" t="s">
        <v>354</v>
      </c>
      <c r="V2515" s="29" t="s">
        <v>323</v>
      </c>
      <c r="W2515" s="29" t="s">
        <v>494</v>
      </c>
      <c r="X2515" s="29" t="s">
        <v>206</v>
      </c>
      <c r="Y2515" s="29" t="s">
        <v>211</v>
      </c>
      <c r="Z2515" s="29" t="s">
        <v>468</v>
      </c>
      <c r="AA2515" s="32">
        <v>0</v>
      </c>
      <c r="AB2515" s="32">
        <v>0</v>
      </c>
      <c r="AC2515" s="32">
        <v>0</v>
      </c>
      <c r="AD2515" s="32">
        <v>0</v>
      </c>
      <c r="AE2515" s="32">
        <v>0</v>
      </c>
      <c r="AF2515" s="32">
        <v>0</v>
      </c>
      <c r="AG2515" s="32">
        <v>82904418</v>
      </c>
      <c r="AH2515" s="32">
        <v>9211602</v>
      </c>
      <c r="AI2515" s="32">
        <v>0</v>
      </c>
      <c r="AJ2515" s="32">
        <v>9211602</v>
      </c>
      <c r="AK2515" s="32">
        <v>0</v>
      </c>
      <c r="AL2515" s="32">
        <v>9211602</v>
      </c>
      <c r="AM2515" s="32">
        <v>0</v>
      </c>
      <c r="AN2515" s="32">
        <v>9211602</v>
      </c>
      <c r="AO2515" s="32">
        <v>0</v>
      </c>
      <c r="AP2515" s="32">
        <v>9211602</v>
      </c>
      <c r="AQ2515" s="32">
        <v>0</v>
      </c>
      <c r="AR2515" s="32">
        <v>9211602</v>
      </c>
      <c r="AS2515" s="32">
        <v>0</v>
      </c>
      <c r="AT2515" s="32">
        <v>9211602</v>
      </c>
      <c r="AU2515" s="32">
        <v>0</v>
      </c>
      <c r="AV2515" s="32">
        <v>9211602</v>
      </c>
      <c r="AW2515" s="32">
        <v>0</v>
      </c>
      <c r="AX2515" s="32">
        <v>9211602</v>
      </c>
      <c r="AZ2515" s="13" t="str">
        <f t="shared" si="202"/>
        <v>OK</v>
      </c>
      <c r="BA2515" s="13" t="str">
        <f t="shared" si="200"/>
        <v>OK</v>
      </c>
      <c r="BB2515" s="7">
        <f t="shared" si="201"/>
        <v>0</v>
      </c>
      <c r="BC2515" s="14">
        <f t="shared" ref="BC2515:BC2555" si="203">+SUM(AA2515,AC2515,AE2515,AG2515,AI2515,AK2515,AM2515,AO2515,AQ2515,AS2515,AU2515,AW2515)</f>
        <v>82904418</v>
      </c>
      <c r="BD2515" s="14">
        <f t="shared" ref="BD2515:BD2555" si="204">+SUM(AB2515,AD2515,AF2515,AH2515,AJ2515,AL2515,AN2515,AP2515,AR2515,AT2515,AV2515,AX2515)</f>
        <v>82904418</v>
      </c>
      <c r="BE2515" s="7">
        <f t="shared" ref="BE2515:BE2555" si="205">+IF(OR(AZ2515="ok",AZ2515=""),0,1)</f>
        <v>0</v>
      </c>
      <c r="BF2515" s="7">
        <f t="shared" ref="BF2515:BF2555" si="206">+IF(OR(BA2515="ok",BA2515=""),0,1)</f>
        <v>0</v>
      </c>
    </row>
    <row r="2516" spans="2:58" ht="156.75">
      <c r="B2516" s="28" t="s">
        <v>4737</v>
      </c>
      <c r="C2516" s="28" t="s">
        <v>4803</v>
      </c>
      <c r="D2516" s="28" t="s">
        <v>199</v>
      </c>
      <c r="E2516" s="29" t="s">
        <v>199</v>
      </c>
      <c r="F2516" s="29" t="s">
        <v>199</v>
      </c>
      <c r="G2516" s="29" t="s">
        <v>199</v>
      </c>
      <c r="H2516" s="29">
        <v>80161501</v>
      </c>
      <c r="I2516" s="29" t="s">
        <v>408</v>
      </c>
      <c r="J2516" s="29" t="s">
        <v>430</v>
      </c>
      <c r="K2516" s="29" t="s">
        <v>1821</v>
      </c>
      <c r="L2516" s="30" t="s">
        <v>147</v>
      </c>
      <c r="M2516" s="30" t="s">
        <v>147</v>
      </c>
      <c r="N2516" s="30">
        <v>12</v>
      </c>
      <c r="O2516" s="30" t="s">
        <v>218</v>
      </c>
      <c r="P2516" s="30" t="s">
        <v>4446</v>
      </c>
      <c r="Q2516" s="31">
        <v>89694539</v>
      </c>
      <c r="R2516" s="31">
        <v>89694539</v>
      </c>
      <c r="S2516" s="30" t="s">
        <v>411</v>
      </c>
      <c r="T2516" s="30" t="s">
        <v>199</v>
      </c>
      <c r="U2516" s="29" t="s">
        <v>354</v>
      </c>
      <c r="V2516" s="29" t="s">
        <v>323</v>
      </c>
      <c r="W2516" s="29" t="s">
        <v>494</v>
      </c>
      <c r="X2516" s="29" t="s">
        <v>206</v>
      </c>
      <c r="Y2516" s="29" t="s">
        <v>211</v>
      </c>
      <c r="Z2516" s="29" t="s">
        <v>468</v>
      </c>
      <c r="AA2516" s="32">
        <v>0</v>
      </c>
      <c r="AB2516" s="32">
        <v>0</v>
      </c>
      <c r="AC2516" s="32">
        <v>89694539</v>
      </c>
      <c r="AD2516" s="32">
        <v>0</v>
      </c>
      <c r="AE2516" s="32">
        <v>0</v>
      </c>
      <c r="AF2516" s="32">
        <v>8154049</v>
      </c>
      <c r="AG2516" s="32">
        <v>0</v>
      </c>
      <c r="AH2516" s="32">
        <v>8154049</v>
      </c>
      <c r="AI2516" s="32">
        <v>0</v>
      </c>
      <c r="AJ2516" s="32">
        <v>8154049</v>
      </c>
      <c r="AK2516" s="32">
        <v>0</v>
      </c>
      <c r="AL2516" s="32">
        <v>8154049</v>
      </c>
      <c r="AM2516" s="32">
        <v>0</v>
      </c>
      <c r="AN2516" s="32">
        <v>8154049</v>
      </c>
      <c r="AO2516" s="32">
        <v>0</v>
      </c>
      <c r="AP2516" s="32">
        <v>8154049</v>
      </c>
      <c r="AQ2516" s="32">
        <v>0</v>
      </c>
      <c r="AR2516" s="32">
        <v>8154049</v>
      </c>
      <c r="AS2516" s="32">
        <v>0</v>
      </c>
      <c r="AT2516" s="32">
        <v>8154049</v>
      </c>
      <c r="AU2516" s="32">
        <v>0</v>
      </c>
      <c r="AV2516" s="32">
        <v>8154049</v>
      </c>
      <c r="AW2516" s="32">
        <v>0</v>
      </c>
      <c r="AX2516" s="32">
        <v>16308098</v>
      </c>
      <c r="AZ2516" s="13" t="str">
        <f t="shared" si="202"/>
        <v>OK</v>
      </c>
      <c r="BA2516" s="13" t="str">
        <f t="shared" si="200"/>
        <v>OK</v>
      </c>
      <c r="BB2516" s="7">
        <f t="shared" si="201"/>
        <v>0</v>
      </c>
      <c r="BC2516" s="14">
        <f t="shared" si="203"/>
        <v>89694539</v>
      </c>
      <c r="BD2516" s="14">
        <f t="shared" si="204"/>
        <v>89694539</v>
      </c>
      <c r="BE2516" s="7">
        <f t="shared" si="205"/>
        <v>0</v>
      </c>
      <c r="BF2516" s="7">
        <f t="shared" si="206"/>
        <v>0</v>
      </c>
    </row>
    <row r="2517" spans="2:58" ht="142.5">
      <c r="B2517" s="28" t="s">
        <v>4738</v>
      </c>
      <c r="C2517" s="28" t="s">
        <v>4803</v>
      </c>
      <c r="D2517" s="28" t="s">
        <v>199</v>
      </c>
      <c r="E2517" s="29" t="s">
        <v>199</v>
      </c>
      <c r="F2517" s="29" t="s">
        <v>199</v>
      </c>
      <c r="G2517" s="29" t="s">
        <v>199</v>
      </c>
      <c r="H2517" s="29">
        <v>80161501</v>
      </c>
      <c r="I2517" s="29" t="s">
        <v>408</v>
      </c>
      <c r="J2517" s="29" t="s">
        <v>430</v>
      </c>
      <c r="K2517" s="29" t="s">
        <v>1822</v>
      </c>
      <c r="L2517" s="30" t="s">
        <v>147</v>
      </c>
      <c r="M2517" s="30" t="s">
        <v>147</v>
      </c>
      <c r="N2517" s="30">
        <v>12</v>
      </c>
      <c r="O2517" s="30" t="s">
        <v>218</v>
      </c>
      <c r="P2517" s="30" t="s">
        <v>4446</v>
      </c>
      <c r="Q2517" s="31">
        <v>89694539</v>
      </c>
      <c r="R2517" s="31">
        <v>89694539</v>
      </c>
      <c r="S2517" s="30" t="s">
        <v>411</v>
      </c>
      <c r="T2517" s="30" t="s">
        <v>199</v>
      </c>
      <c r="U2517" s="29" t="s">
        <v>354</v>
      </c>
      <c r="V2517" s="29" t="s">
        <v>323</v>
      </c>
      <c r="W2517" s="29" t="s">
        <v>494</v>
      </c>
      <c r="X2517" s="29" t="s">
        <v>206</v>
      </c>
      <c r="Y2517" s="29" t="s">
        <v>211</v>
      </c>
      <c r="Z2517" s="29" t="s">
        <v>468</v>
      </c>
      <c r="AA2517" s="32">
        <v>0</v>
      </c>
      <c r="AB2517" s="32">
        <v>0</v>
      </c>
      <c r="AC2517" s="32">
        <v>89694539</v>
      </c>
      <c r="AD2517" s="32">
        <v>0</v>
      </c>
      <c r="AE2517" s="32">
        <v>0</v>
      </c>
      <c r="AF2517" s="32">
        <v>8154049</v>
      </c>
      <c r="AG2517" s="32">
        <v>0</v>
      </c>
      <c r="AH2517" s="32">
        <v>8154049</v>
      </c>
      <c r="AI2517" s="32">
        <v>0</v>
      </c>
      <c r="AJ2517" s="32">
        <v>8154049</v>
      </c>
      <c r="AK2517" s="32">
        <v>0</v>
      </c>
      <c r="AL2517" s="32">
        <v>8154049</v>
      </c>
      <c r="AM2517" s="32">
        <v>0</v>
      </c>
      <c r="AN2517" s="32">
        <v>8154049</v>
      </c>
      <c r="AO2517" s="32">
        <v>0</v>
      </c>
      <c r="AP2517" s="32">
        <v>8154049</v>
      </c>
      <c r="AQ2517" s="32">
        <v>0</v>
      </c>
      <c r="AR2517" s="32">
        <v>8154049</v>
      </c>
      <c r="AS2517" s="32">
        <v>0</v>
      </c>
      <c r="AT2517" s="32">
        <v>8154049</v>
      </c>
      <c r="AU2517" s="32">
        <v>0</v>
      </c>
      <c r="AV2517" s="32">
        <v>8154049</v>
      </c>
      <c r="AW2517" s="32">
        <v>0</v>
      </c>
      <c r="AX2517" s="32">
        <v>16308098</v>
      </c>
      <c r="AZ2517" s="13" t="str">
        <f t="shared" si="202"/>
        <v>OK</v>
      </c>
      <c r="BA2517" s="13" t="str">
        <f t="shared" si="200"/>
        <v>OK</v>
      </c>
      <c r="BB2517" s="7">
        <f t="shared" si="201"/>
        <v>0</v>
      </c>
      <c r="BC2517" s="14">
        <f t="shared" si="203"/>
        <v>89694539</v>
      </c>
      <c r="BD2517" s="14">
        <f t="shared" si="204"/>
        <v>89694539</v>
      </c>
      <c r="BE2517" s="7">
        <f t="shared" si="205"/>
        <v>0</v>
      </c>
      <c r="BF2517" s="7">
        <f t="shared" si="206"/>
        <v>0</v>
      </c>
    </row>
    <row r="2518" spans="2:58" ht="156.75">
      <c r="B2518" s="28" t="s">
        <v>4739</v>
      </c>
      <c r="C2518" s="28" t="s">
        <v>4803</v>
      </c>
      <c r="D2518" s="28" t="s">
        <v>199</v>
      </c>
      <c r="E2518" s="29" t="s">
        <v>199</v>
      </c>
      <c r="F2518" s="29" t="s">
        <v>199</v>
      </c>
      <c r="G2518" s="29" t="s">
        <v>199</v>
      </c>
      <c r="H2518" s="29">
        <v>80161501</v>
      </c>
      <c r="I2518" s="29" t="s">
        <v>408</v>
      </c>
      <c r="J2518" s="29" t="s">
        <v>430</v>
      </c>
      <c r="K2518" s="29" t="s">
        <v>1823</v>
      </c>
      <c r="L2518" s="30" t="s">
        <v>147</v>
      </c>
      <c r="M2518" s="30" t="s">
        <v>147</v>
      </c>
      <c r="N2518" s="30">
        <v>12</v>
      </c>
      <c r="O2518" s="30" t="s">
        <v>218</v>
      </c>
      <c r="P2518" s="30" t="s">
        <v>4446</v>
      </c>
      <c r="Q2518" s="31">
        <v>89694539</v>
      </c>
      <c r="R2518" s="31">
        <v>89694539</v>
      </c>
      <c r="S2518" s="30" t="s">
        <v>411</v>
      </c>
      <c r="T2518" s="30" t="s">
        <v>199</v>
      </c>
      <c r="U2518" s="29" t="s">
        <v>354</v>
      </c>
      <c r="V2518" s="29" t="s">
        <v>323</v>
      </c>
      <c r="W2518" s="29" t="s">
        <v>494</v>
      </c>
      <c r="X2518" s="29" t="s">
        <v>206</v>
      </c>
      <c r="Y2518" s="29" t="s">
        <v>211</v>
      </c>
      <c r="Z2518" s="29" t="s">
        <v>468</v>
      </c>
      <c r="AA2518" s="32">
        <v>0</v>
      </c>
      <c r="AB2518" s="32">
        <v>0</v>
      </c>
      <c r="AC2518" s="32">
        <v>89694539</v>
      </c>
      <c r="AD2518" s="32">
        <v>0</v>
      </c>
      <c r="AE2518" s="32">
        <v>0</v>
      </c>
      <c r="AF2518" s="32">
        <v>8154049</v>
      </c>
      <c r="AG2518" s="32">
        <v>0</v>
      </c>
      <c r="AH2518" s="32">
        <v>8154049</v>
      </c>
      <c r="AI2518" s="32">
        <v>0</v>
      </c>
      <c r="AJ2518" s="32">
        <v>8154049</v>
      </c>
      <c r="AK2518" s="32">
        <v>0</v>
      </c>
      <c r="AL2518" s="32">
        <v>8154049</v>
      </c>
      <c r="AM2518" s="32">
        <v>0</v>
      </c>
      <c r="AN2518" s="32">
        <v>8154049</v>
      </c>
      <c r="AO2518" s="32">
        <v>0</v>
      </c>
      <c r="AP2518" s="32">
        <v>8154049</v>
      </c>
      <c r="AQ2518" s="32">
        <v>0</v>
      </c>
      <c r="AR2518" s="32">
        <v>8154049</v>
      </c>
      <c r="AS2518" s="32">
        <v>0</v>
      </c>
      <c r="AT2518" s="32">
        <v>8154049</v>
      </c>
      <c r="AU2518" s="32">
        <v>0</v>
      </c>
      <c r="AV2518" s="32">
        <v>8154049</v>
      </c>
      <c r="AW2518" s="32">
        <v>0</v>
      </c>
      <c r="AX2518" s="32">
        <v>16308098</v>
      </c>
      <c r="AZ2518" s="13" t="str">
        <f t="shared" si="202"/>
        <v>OK</v>
      </c>
      <c r="BA2518" s="13" t="str">
        <f t="shared" si="200"/>
        <v>OK</v>
      </c>
      <c r="BB2518" s="7">
        <f t="shared" si="201"/>
        <v>0</v>
      </c>
      <c r="BC2518" s="14">
        <f t="shared" si="203"/>
        <v>89694539</v>
      </c>
      <c r="BD2518" s="14">
        <f t="shared" si="204"/>
        <v>89694539</v>
      </c>
      <c r="BE2518" s="7">
        <f t="shared" si="205"/>
        <v>0</v>
      </c>
      <c r="BF2518" s="7">
        <f t="shared" si="206"/>
        <v>0</v>
      </c>
    </row>
    <row r="2519" spans="2:58" ht="114">
      <c r="B2519" s="28" t="s">
        <v>4740</v>
      </c>
      <c r="C2519" s="28" t="s">
        <v>4803</v>
      </c>
      <c r="D2519" s="28" t="s">
        <v>199</v>
      </c>
      <c r="E2519" s="29" t="s">
        <v>199</v>
      </c>
      <c r="F2519" s="29" t="s">
        <v>199</v>
      </c>
      <c r="G2519" s="29" t="s">
        <v>199</v>
      </c>
      <c r="H2519" s="29">
        <v>80161501</v>
      </c>
      <c r="I2519" s="29" t="s">
        <v>408</v>
      </c>
      <c r="J2519" s="29" t="s">
        <v>430</v>
      </c>
      <c r="K2519" s="29" t="s">
        <v>1824</v>
      </c>
      <c r="L2519" s="30" t="s">
        <v>147</v>
      </c>
      <c r="M2519" s="30" t="s">
        <v>148</v>
      </c>
      <c r="N2519" s="30">
        <v>10</v>
      </c>
      <c r="O2519" s="30" t="s">
        <v>218</v>
      </c>
      <c r="P2519" s="30" t="s">
        <v>4446</v>
      </c>
      <c r="Q2519" s="31">
        <v>60714120</v>
      </c>
      <c r="R2519" s="31">
        <v>60714120</v>
      </c>
      <c r="S2519" s="30" t="s">
        <v>411</v>
      </c>
      <c r="T2519" s="30" t="s">
        <v>199</v>
      </c>
      <c r="U2519" s="29" t="s">
        <v>354</v>
      </c>
      <c r="V2519" s="29" t="s">
        <v>323</v>
      </c>
      <c r="W2519" s="29" t="s">
        <v>494</v>
      </c>
      <c r="X2519" s="29" t="s">
        <v>206</v>
      </c>
      <c r="Y2519" s="29" t="s">
        <v>211</v>
      </c>
      <c r="Z2519" s="29" t="s">
        <v>468</v>
      </c>
      <c r="AA2519" s="32">
        <v>0</v>
      </c>
      <c r="AB2519" s="32">
        <v>0</v>
      </c>
      <c r="AC2519" s="32">
        <v>0</v>
      </c>
      <c r="AD2519" s="32">
        <v>0</v>
      </c>
      <c r="AE2519" s="32">
        <v>60714120</v>
      </c>
      <c r="AF2519" s="32">
        <v>0</v>
      </c>
      <c r="AG2519" s="32">
        <v>0</v>
      </c>
      <c r="AH2519" s="32">
        <v>6071412</v>
      </c>
      <c r="AI2519" s="32">
        <v>0</v>
      </c>
      <c r="AJ2519" s="32">
        <v>6071412</v>
      </c>
      <c r="AK2519" s="32">
        <v>0</v>
      </c>
      <c r="AL2519" s="32">
        <v>6071412</v>
      </c>
      <c r="AM2519" s="32">
        <v>0</v>
      </c>
      <c r="AN2519" s="32">
        <v>6071412</v>
      </c>
      <c r="AO2519" s="32">
        <v>0</v>
      </c>
      <c r="AP2519" s="32">
        <v>6071412</v>
      </c>
      <c r="AQ2519" s="32">
        <v>0</v>
      </c>
      <c r="AR2519" s="32">
        <v>6071412</v>
      </c>
      <c r="AS2519" s="32">
        <v>0</v>
      </c>
      <c r="AT2519" s="32">
        <v>6071412</v>
      </c>
      <c r="AU2519" s="32">
        <v>0</v>
      </c>
      <c r="AV2519" s="32">
        <v>6071412</v>
      </c>
      <c r="AW2519" s="32">
        <v>0</v>
      </c>
      <c r="AX2519" s="32">
        <v>12142824</v>
      </c>
      <c r="AZ2519" s="13" t="str">
        <f t="shared" si="202"/>
        <v>OK</v>
      </c>
      <c r="BA2519" s="13" t="str">
        <f t="shared" si="200"/>
        <v>OK</v>
      </c>
      <c r="BB2519" s="7">
        <f t="shared" si="201"/>
        <v>0</v>
      </c>
      <c r="BC2519" s="14">
        <f t="shared" si="203"/>
        <v>60714120</v>
      </c>
      <c r="BD2519" s="14">
        <f t="shared" si="204"/>
        <v>60714120</v>
      </c>
      <c r="BE2519" s="7">
        <f t="shared" si="205"/>
        <v>0</v>
      </c>
      <c r="BF2519" s="7">
        <f t="shared" si="206"/>
        <v>0</v>
      </c>
    </row>
    <row r="2520" spans="2:58" ht="99.75">
      <c r="B2520" s="28" t="s">
        <v>4741</v>
      </c>
      <c r="C2520" s="28" t="s">
        <v>4803</v>
      </c>
      <c r="D2520" s="28" t="s">
        <v>199</v>
      </c>
      <c r="E2520" s="29" t="s">
        <v>199</v>
      </c>
      <c r="F2520" s="29" t="s">
        <v>199</v>
      </c>
      <c r="G2520" s="29" t="s">
        <v>199</v>
      </c>
      <c r="H2520" s="29">
        <v>80161501</v>
      </c>
      <c r="I2520" s="29" t="s">
        <v>408</v>
      </c>
      <c r="J2520" s="29" t="s">
        <v>430</v>
      </c>
      <c r="K2520" s="29" t="s">
        <v>1825</v>
      </c>
      <c r="L2520" s="30" t="s">
        <v>146</v>
      </c>
      <c r="M2520" s="30" t="s">
        <v>146</v>
      </c>
      <c r="N2520" s="30">
        <v>12</v>
      </c>
      <c r="O2520" s="30" t="s">
        <v>218</v>
      </c>
      <c r="P2520" s="30" t="s">
        <v>4446</v>
      </c>
      <c r="Q2520" s="31">
        <v>37207756</v>
      </c>
      <c r="R2520" s="31">
        <v>37207756</v>
      </c>
      <c r="S2520" s="30" t="s">
        <v>411</v>
      </c>
      <c r="T2520" s="30" t="s">
        <v>199</v>
      </c>
      <c r="U2520" s="29" t="s">
        <v>354</v>
      </c>
      <c r="V2520" s="29" t="s">
        <v>323</v>
      </c>
      <c r="W2520" s="29" t="s">
        <v>494</v>
      </c>
      <c r="X2520" s="29" t="s">
        <v>206</v>
      </c>
      <c r="Y2520" s="29" t="s">
        <v>211</v>
      </c>
      <c r="Z2520" s="29" t="s">
        <v>468</v>
      </c>
      <c r="AA2520" s="32">
        <v>37207756</v>
      </c>
      <c r="AB2520" s="32">
        <v>0</v>
      </c>
      <c r="AC2520" s="32">
        <v>0</v>
      </c>
      <c r="AD2520" s="32">
        <v>3235457</v>
      </c>
      <c r="AE2520" s="32">
        <v>0</v>
      </c>
      <c r="AF2520" s="32">
        <v>3235457</v>
      </c>
      <c r="AG2520" s="32">
        <v>0</v>
      </c>
      <c r="AH2520" s="32">
        <v>3235457</v>
      </c>
      <c r="AI2520" s="32">
        <v>0</v>
      </c>
      <c r="AJ2520" s="32">
        <v>3235457</v>
      </c>
      <c r="AK2520" s="32">
        <v>0</v>
      </c>
      <c r="AL2520" s="32">
        <v>3235457</v>
      </c>
      <c r="AM2520" s="32">
        <v>0</v>
      </c>
      <c r="AN2520" s="32">
        <v>3235457</v>
      </c>
      <c r="AO2520" s="32">
        <v>0</v>
      </c>
      <c r="AP2520" s="32">
        <v>3235457</v>
      </c>
      <c r="AQ2520" s="32">
        <v>0</v>
      </c>
      <c r="AR2520" s="32">
        <v>3235457</v>
      </c>
      <c r="AS2520" s="32">
        <v>0</v>
      </c>
      <c r="AT2520" s="32">
        <v>3235457</v>
      </c>
      <c r="AU2520" s="32">
        <v>0</v>
      </c>
      <c r="AV2520" s="32">
        <v>3235457</v>
      </c>
      <c r="AW2520" s="32">
        <v>0</v>
      </c>
      <c r="AX2520" s="32">
        <v>4853186</v>
      </c>
      <c r="AZ2520" s="13" t="str">
        <f t="shared" si="202"/>
        <v>OK</v>
      </c>
      <c r="BA2520" s="13" t="str">
        <f t="shared" si="200"/>
        <v>OK</v>
      </c>
      <c r="BB2520" s="7">
        <f t="shared" si="201"/>
        <v>0</v>
      </c>
      <c r="BC2520" s="14">
        <f t="shared" si="203"/>
        <v>37207756</v>
      </c>
      <c r="BD2520" s="14">
        <f t="shared" si="204"/>
        <v>37207756</v>
      </c>
      <c r="BE2520" s="7">
        <f t="shared" si="205"/>
        <v>0</v>
      </c>
      <c r="BF2520" s="7">
        <f t="shared" si="206"/>
        <v>0</v>
      </c>
    </row>
    <row r="2521" spans="2:58" ht="57">
      <c r="B2521" s="28" t="s">
        <v>4742</v>
      </c>
      <c r="C2521" s="28" t="s">
        <v>4803</v>
      </c>
      <c r="D2521" s="28" t="s">
        <v>199</v>
      </c>
      <c r="E2521" s="29" t="s">
        <v>199</v>
      </c>
      <c r="F2521" s="29" t="s">
        <v>199</v>
      </c>
      <c r="G2521" s="29" t="s">
        <v>199</v>
      </c>
      <c r="H2521" s="29">
        <v>91111703</v>
      </c>
      <c r="I2521" s="29" t="s">
        <v>408</v>
      </c>
      <c r="J2521" s="29" t="s">
        <v>436</v>
      </c>
      <c r="K2521" s="29" t="s">
        <v>1826</v>
      </c>
      <c r="L2521" s="30" t="s">
        <v>147</v>
      </c>
      <c r="M2521" s="30" t="s">
        <v>148</v>
      </c>
      <c r="N2521" s="30">
        <v>9</v>
      </c>
      <c r="O2521" s="30" t="s">
        <v>474</v>
      </c>
      <c r="P2521" s="30" t="s">
        <v>4446</v>
      </c>
      <c r="Q2521" s="31">
        <v>576000000</v>
      </c>
      <c r="R2521" s="31">
        <v>576000000</v>
      </c>
      <c r="S2521" s="30" t="s">
        <v>411</v>
      </c>
      <c r="T2521" s="30" t="s">
        <v>199</v>
      </c>
      <c r="U2521" s="29" t="s">
        <v>354</v>
      </c>
      <c r="V2521" s="29" t="s">
        <v>323</v>
      </c>
      <c r="W2521" s="29" t="s">
        <v>498</v>
      </c>
      <c r="X2521" s="29" t="s">
        <v>206</v>
      </c>
      <c r="Y2521" s="29" t="s">
        <v>495</v>
      </c>
      <c r="Z2521" s="29" t="s">
        <v>496</v>
      </c>
      <c r="AA2521" s="32">
        <v>0</v>
      </c>
      <c r="AB2521" s="32">
        <v>0</v>
      </c>
      <c r="AC2521" s="32">
        <v>0</v>
      </c>
      <c r="AD2521" s="32">
        <v>0</v>
      </c>
      <c r="AE2521" s="32">
        <v>576000000</v>
      </c>
      <c r="AF2521" s="32">
        <v>0</v>
      </c>
      <c r="AG2521" s="32">
        <v>0</v>
      </c>
      <c r="AH2521" s="32">
        <v>0</v>
      </c>
      <c r="AI2521" s="32">
        <v>0</v>
      </c>
      <c r="AJ2521" s="32">
        <v>192000000</v>
      </c>
      <c r="AK2521" s="32">
        <v>0</v>
      </c>
      <c r="AL2521" s="32">
        <v>0</v>
      </c>
      <c r="AM2521" s="32">
        <v>0</v>
      </c>
      <c r="AN2521" s="32">
        <v>0</v>
      </c>
      <c r="AO2521" s="32">
        <v>0</v>
      </c>
      <c r="AP2521" s="32">
        <v>0</v>
      </c>
      <c r="AQ2521" s="32">
        <v>0</v>
      </c>
      <c r="AR2521" s="32">
        <v>192000000</v>
      </c>
      <c r="AS2521" s="32">
        <v>0</v>
      </c>
      <c r="AT2521" s="32">
        <v>0</v>
      </c>
      <c r="AU2521" s="32">
        <v>0</v>
      </c>
      <c r="AV2521" s="32">
        <v>0</v>
      </c>
      <c r="AW2521" s="32">
        <v>0</v>
      </c>
      <c r="AX2521" s="32">
        <v>192000000</v>
      </c>
      <c r="AZ2521" s="13" t="str">
        <f t="shared" si="202"/>
        <v>OK</v>
      </c>
      <c r="BA2521" s="13" t="str">
        <f t="shared" si="200"/>
        <v>OK</v>
      </c>
      <c r="BB2521" s="7">
        <f t="shared" si="201"/>
        <v>0</v>
      </c>
      <c r="BC2521" s="14">
        <f t="shared" si="203"/>
        <v>576000000</v>
      </c>
      <c r="BD2521" s="14">
        <f t="shared" si="204"/>
        <v>576000000</v>
      </c>
      <c r="BE2521" s="7">
        <f t="shared" si="205"/>
        <v>0</v>
      </c>
      <c r="BF2521" s="7">
        <f t="shared" si="206"/>
        <v>0</v>
      </c>
    </row>
    <row r="2522" spans="2:58" ht="85.5">
      <c r="B2522" s="28" t="s">
        <v>4743</v>
      </c>
      <c r="C2522" s="28" t="s">
        <v>4803</v>
      </c>
      <c r="D2522" s="28" t="s">
        <v>199</v>
      </c>
      <c r="E2522" s="29" t="s">
        <v>199</v>
      </c>
      <c r="F2522" s="29" t="s">
        <v>199</v>
      </c>
      <c r="G2522" s="29" t="s">
        <v>199</v>
      </c>
      <c r="H2522" s="29">
        <v>80141607</v>
      </c>
      <c r="I2522" s="29" t="s">
        <v>408</v>
      </c>
      <c r="J2522" s="29" t="s">
        <v>499</v>
      </c>
      <c r="K2522" s="29" t="s">
        <v>1827</v>
      </c>
      <c r="L2522" s="30" t="s">
        <v>1828</v>
      </c>
      <c r="M2522" s="30" t="s">
        <v>1829</v>
      </c>
      <c r="N2522" s="30">
        <v>8</v>
      </c>
      <c r="O2522" s="30" t="s">
        <v>215</v>
      </c>
      <c r="P2522" s="30" t="s">
        <v>4446</v>
      </c>
      <c r="Q2522" s="31">
        <v>500000000</v>
      </c>
      <c r="R2522" s="31">
        <v>500000000</v>
      </c>
      <c r="S2522" s="30" t="s">
        <v>411</v>
      </c>
      <c r="T2522" s="30" t="s">
        <v>199</v>
      </c>
      <c r="U2522" s="29" t="s">
        <v>354</v>
      </c>
      <c r="V2522" s="29" t="s">
        <v>323</v>
      </c>
      <c r="W2522" s="29" t="s">
        <v>498</v>
      </c>
      <c r="X2522" s="29" t="s">
        <v>206</v>
      </c>
      <c r="Y2522" s="29" t="s">
        <v>495</v>
      </c>
      <c r="Z2522" s="29" t="s">
        <v>496</v>
      </c>
      <c r="AA2522" s="32">
        <v>0</v>
      </c>
      <c r="AB2522" s="32">
        <v>0</v>
      </c>
      <c r="AC2522" s="32">
        <v>0</v>
      </c>
      <c r="AD2522" s="32">
        <v>0</v>
      </c>
      <c r="AE2522" s="32">
        <v>0</v>
      </c>
      <c r="AF2522" s="32">
        <v>0</v>
      </c>
      <c r="AG2522" s="32">
        <v>0</v>
      </c>
      <c r="AH2522" s="32">
        <v>0</v>
      </c>
      <c r="AI2522" s="32">
        <v>500000000</v>
      </c>
      <c r="AJ2522" s="32">
        <v>0</v>
      </c>
      <c r="AK2522" s="32">
        <v>0</v>
      </c>
      <c r="AL2522" s="32">
        <v>0</v>
      </c>
      <c r="AM2522" s="32">
        <v>0</v>
      </c>
      <c r="AN2522" s="32">
        <v>0</v>
      </c>
      <c r="AO2522" s="32">
        <v>0</v>
      </c>
      <c r="AP2522" s="32">
        <v>400000000</v>
      </c>
      <c r="AQ2522" s="32">
        <v>0</v>
      </c>
      <c r="AR2522" s="32">
        <v>0</v>
      </c>
      <c r="AS2522" s="32">
        <v>0</v>
      </c>
      <c r="AT2522" s="32">
        <v>0</v>
      </c>
      <c r="AU2522" s="32">
        <v>0</v>
      </c>
      <c r="AV2522" s="32">
        <v>100000000</v>
      </c>
      <c r="AW2522" s="32">
        <v>0</v>
      </c>
      <c r="AX2522" s="32">
        <v>0</v>
      </c>
      <c r="AZ2522" s="13" t="str">
        <f t="shared" si="202"/>
        <v>OK</v>
      </c>
      <c r="BA2522" s="13" t="str">
        <f t="shared" si="200"/>
        <v>OK</v>
      </c>
      <c r="BB2522" s="7">
        <f t="shared" si="201"/>
        <v>0</v>
      </c>
      <c r="BC2522" s="14">
        <f t="shared" si="203"/>
        <v>500000000</v>
      </c>
      <c r="BD2522" s="14">
        <f t="shared" si="204"/>
        <v>500000000</v>
      </c>
      <c r="BE2522" s="7">
        <f t="shared" si="205"/>
        <v>0</v>
      </c>
      <c r="BF2522" s="7">
        <f t="shared" si="206"/>
        <v>0</v>
      </c>
    </row>
    <row r="2523" spans="2:58" ht="71.25">
      <c r="B2523" s="28" t="s">
        <v>4744</v>
      </c>
      <c r="C2523" s="28" t="s">
        <v>4803</v>
      </c>
      <c r="D2523" s="28" t="s">
        <v>199</v>
      </c>
      <c r="E2523" s="29" t="s">
        <v>199</v>
      </c>
      <c r="F2523" s="29" t="s">
        <v>199</v>
      </c>
      <c r="G2523" s="29" t="s">
        <v>199</v>
      </c>
      <c r="H2523" s="29">
        <v>80141607</v>
      </c>
      <c r="I2523" s="29" t="s">
        <v>408</v>
      </c>
      <c r="J2523" s="29" t="s">
        <v>499</v>
      </c>
      <c r="K2523" s="29" t="s">
        <v>1830</v>
      </c>
      <c r="L2523" s="30" t="s">
        <v>147</v>
      </c>
      <c r="M2523" s="30" t="s">
        <v>1831</v>
      </c>
      <c r="N2523" s="30">
        <v>10</v>
      </c>
      <c r="O2523" s="30" t="s">
        <v>215</v>
      </c>
      <c r="P2523" s="30" t="s">
        <v>4446</v>
      </c>
      <c r="Q2523" s="31">
        <v>1000000000</v>
      </c>
      <c r="R2523" s="31">
        <v>1000000000</v>
      </c>
      <c r="S2523" s="30" t="s">
        <v>411</v>
      </c>
      <c r="T2523" s="30" t="s">
        <v>199</v>
      </c>
      <c r="U2523" s="29" t="s">
        <v>354</v>
      </c>
      <c r="V2523" s="29" t="s">
        <v>323</v>
      </c>
      <c r="W2523" s="29" t="s">
        <v>498</v>
      </c>
      <c r="X2523" s="29" t="s">
        <v>206</v>
      </c>
      <c r="Y2523" s="29" t="s">
        <v>495</v>
      </c>
      <c r="Z2523" s="29" t="s">
        <v>496</v>
      </c>
      <c r="AA2523" s="32">
        <v>0</v>
      </c>
      <c r="AB2523" s="32">
        <v>0</v>
      </c>
      <c r="AC2523" s="32">
        <v>0</v>
      </c>
      <c r="AD2523" s="32">
        <v>0</v>
      </c>
      <c r="AE2523" s="32">
        <v>1000000000</v>
      </c>
      <c r="AF2523" s="32">
        <v>30000000</v>
      </c>
      <c r="AG2523" s="32">
        <v>0</v>
      </c>
      <c r="AH2523" s="32">
        <v>15000000</v>
      </c>
      <c r="AI2523" s="32">
        <v>0</v>
      </c>
      <c r="AJ2523" s="32">
        <v>100000000</v>
      </c>
      <c r="AK2523" s="32">
        <v>0</v>
      </c>
      <c r="AL2523" s="32">
        <v>98000000</v>
      </c>
      <c r="AM2523" s="32">
        <v>0</v>
      </c>
      <c r="AN2523" s="32">
        <v>0</v>
      </c>
      <c r="AO2523" s="32">
        <v>0</v>
      </c>
      <c r="AP2523" s="32">
        <v>200000000</v>
      </c>
      <c r="AQ2523" s="32">
        <v>0</v>
      </c>
      <c r="AR2523" s="32">
        <v>7000000</v>
      </c>
      <c r="AS2523" s="32">
        <v>0</v>
      </c>
      <c r="AT2523" s="32">
        <v>0</v>
      </c>
      <c r="AU2523" s="32">
        <v>0</v>
      </c>
      <c r="AV2523" s="32">
        <v>550000000</v>
      </c>
      <c r="AW2523" s="32">
        <v>0</v>
      </c>
      <c r="AX2523" s="32">
        <v>0</v>
      </c>
      <c r="AZ2523" s="13" t="str">
        <f t="shared" si="202"/>
        <v>OK</v>
      </c>
      <c r="BA2523" s="13" t="str">
        <f t="shared" si="200"/>
        <v>OK</v>
      </c>
      <c r="BB2523" s="7">
        <f t="shared" si="201"/>
        <v>0</v>
      </c>
      <c r="BC2523" s="14">
        <f t="shared" si="203"/>
        <v>1000000000</v>
      </c>
      <c r="BD2523" s="14">
        <f t="shared" si="204"/>
        <v>1000000000</v>
      </c>
      <c r="BE2523" s="7">
        <f t="shared" si="205"/>
        <v>0</v>
      </c>
      <c r="BF2523" s="7">
        <f t="shared" si="206"/>
        <v>0</v>
      </c>
    </row>
    <row r="2524" spans="2:58" ht="85.5">
      <c r="B2524" s="28" t="s">
        <v>4745</v>
      </c>
      <c r="C2524" s="28" t="s">
        <v>4803</v>
      </c>
      <c r="D2524" s="28" t="s">
        <v>199</v>
      </c>
      <c r="E2524" s="29" t="s">
        <v>199</v>
      </c>
      <c r="F2524" s="29" t="s">
        <v>199</v>
      </c>
      <c r="G2524" s="29" t="s">
        <v>199</v>
      </c>
      <c r="H2524" s="29">
        <v>80161501</v>
      </c>
      <c r="I2524" s="29" t="s">
        <v>408</v>
      </c>
      <c r="J2524" s="29" t="s">
        <v>430</v>
      </c>
      <c r="K2524" s="29" t="s">
        <v>1832</v>
      </c>
      <c r="L2524" s="30" t="s">
        <v>146</v>
      </c>
      <c r="M2524" s="30" t="s">
        <v>146</v>
      </c>
      <c r="N2524" s="30">
        <v>12</v>
      </c>
      <c r="O2524" s="30" t="s">
        <v>218</v>
      </c>
      <c r="P2524" s="30" t="s">
        <v>4446</v>
      </c>
      <c r="Q2524" s="31">
        <v>116864380</v>
      </c>
      <c r="R2524" s="31">
        <v>116864380</v>
      </c>
      <c r="S2524" s="30" t="s">
        <v>411</v>
      </c>
      <c r="T2524" s="30" t="s">
        <v>199</v>
      </c>
      <c r="U2524" s="29" t="s">
        <v>354</v>
      </c>
      <c r="V2524" s="29" t="s">
        <v>323</v>
      </c>
      <c r="W2524" s="29" t="s">
        <v>498</v>
      </c>
      <c r="X2524" s="29" t="s">
        <v>206</v>
      </c>
      <c r="Y2524" s="29" t="s">
        <v>211</v>
      </c>
      <c r="Z2524" s="29" t="s">
        <v>468</v>
      </c>
      <c r="AA2524" s="32">
        <v>116864380</v>
      </c>
      <c r="AB2524" s="32">
        <v>0</v>
      </c>
      <c r="AC2524" s="32">
        <v>0</v>
      </c>
      <c r="AD2524" s="32">
        <v>10162120</v>
      </c>
      <c r="AE2524" s="32">
        <v>0</v>
      </c>
      <c r="AF2524" s="32">
        <v>10162120</v>
      </c>
      <c r="AG2524" s="32">
        <v>0</v>
      </c>
      <c r="AH2524" s="32">
        <v>10162120</v>
      </c>
      <c r="AI2524" s="32">
        <v>0</v>
      </c>
      <c r="AJ2524" s="32">
        <v>10162120</v>
      </c>
      <c r="AK2524" s="32">
        <v>0</v>
      </c>
      <c r="AL2524" s="32">
        <v>10162120</v>
      </c>
      <c r="AM2524" s="32">
        <v>0</v>
      </c>
      <c r="AN2524" s="32">
        <v>10162120</v>
      </c>
      <c r="AO2524" s="32">
        <v>0</v>
      </c>
      <c r="AP2524" s="32">
        <v>10162120</v>
      </c>
      <c r="AQ2524" s="32">
        <v>0</v>
      </c>
      <c r="AR2524" s="32">
        <v>10162120</v>
      </c>
      <c r="AS2524" s="32">
        <v>0</v>
      </c>
      <c r="AT2524" s="32">
        <v>10162120</v>
      </c>
      <c r="AU2524" s="32">
        <v>0</v>
      </c>
      <c r="AV2524" s="32">
        <v>10162120</v>
      </c>
      <c r="AW2524" s="32">
        <v>0</v>
      </c>
      <c r="AX2524" s="32">
        <v>15243180</v>
      </c>
      <c r="AZ2524" s="13" t="str">
        <f t="shared" si="202"/>
        <v>OK</v>
      </c>
      <c r="BA2524" s="13" t="str">
        <f t="shared" si="200"/>
        <v>OK</v>
      </c>
      <c r="BB2524" s="7">
        <f t="shared" si="201"/>
        <v>0</v>
      </c>
      <c r="BC2524" s="14">
        <f t="shared" si="203"/>
        <v>116864380</v>
      </c>
      <c r="BD2524" s="14">
        <f t="shared" si="204"/>
        <v>116864380</v>
      </c>
      <c r="BE2524" s="7">
        <f t="shared" si="205"/>
        <v>0</v>
      </c>
      <c r="BF2524" s="7">
        <f t="shared" si="206"/>
        <v>0</v>
      </c>
    </row>
    <row r="2525" spans="2:58" ht="114">
      <c r="B2525" s="28" t="s">
        <v>4746</v>
      </c>
      <c r="C2525" s="28" t="s">
        <v>4803</v>
      </c>
      <c r="D2525" s="28" t="s">
        <v>199</v>
      </c>
      <c r="E2525" s="29" t="s">
        <v>199</v>
      </c>
      <c r="F2525" s="29" t="s">
        <v>199</v>
      </c>
      <c r="G2525" s="29" t="s">
        <v>199</v>
      </c>
      <c r="H2525" s="29">
        <v>80161501</v>
      </c>
      <c r="I2525" s="29" t="s">
        <v>408</v>
      </c>
      <c r="J2525" s="29" t="s">
        <v>430</v>
      </c>
      <c r="K2525" s="29" t="s">
        <v>1833</v>
      </c>
      <c r="L2525" s="30" t="s">
        <v>146</v>
      </c>
      <c r="M2525" s="30" t="s">
        <v>147</v>
      </c>
      <c r="N2525" s="30">
        <v>12</v>
      </c>
      <c r="O2525" s="30" t="s">
        <v>218</v>
      </c>
      <c r="P2525" s="30" t="s">
        <v>4446</v>
      </c>
      <c r="Q2525" s="31">
        <v>89694539</v>
      </c>
      <c r="R2525" s="31">
        <v>89694539</v>
      </c>
      <c r="S2525" s="30" t="s">
        <v>411</v>
      </c>
      <c r="T2525" s="30" t="s">
        <v>199</v>
      </c>
      <c r="U2525" s="29" t="s">
        <v>354</v>
      </c>
      <c r="V2525" s="29" t="s">
        <v>323</v>
      </c>
      <c r="W2525" s="29" t="s">
        <v>498</v>
      </c>
      <c r="X2525" s="29" t="s">
        <v>206</v>
      </c>
      <c r="Y2525" s="29" t="s">
        <v>211</v>
      </c>
      <c r="Z2525" s="29" t="s">
        <v>468</v>
      </c>
      <c r="AA2525" s="32">
        <v>0</v>
      </c>
      <c r="AB2525" s="32">
        <v>0</v>
      </c>
      <c r="AC2525" s="32">
        <v>89694539</v>
      </c>
      <c r="AD2525" s="32">
        <v>0</v>
      </c>
      <c r="AE2525" s="32">
        <v>0</v>
      </c>
      <c r="AF2525" s="32">
        <v>8154049</v>
      </c>
      <c r="AG2525" s="32">
        <v>0</v>
      </c>
      <c r="AH2525" s="32">
        <v>8154049</v>
      </c>
      <c r="AI2525" s="32">
        <v>0</v>
      </c>
      <c r="AJ2525" s="32">
        <v>8154049</v>
      </c>
      <c r="AK2525" s="32">
        <v>0</v>
      </c>
      <c r="AL2525" s="32">
        <v>8154049</v>
      </c>
      <c r="AM2525" s="32">
        <v>0</v>
      </c>
      <c r="AN2525" s="32">
        <v>8154049</v>
      </c>
      <c r="AO2525" s="32">
        <v>0</v>
      </c>
      <c r="AP2525" s="32">
        <v>8154049</v>
      </c>
      <c r="AQ2525" s="32">
        <v>0</v>
      </c>
      <c r="AR2525" s="32">
        <v>8154049</v>
      </c>
      <c r="AS2525" s="32">
        <v>0</v>
      </c>
      <c r="AT2525" s="32">
        <v>8154049</v>
      </c>
      <c r="AU2525" s="32">
        <v>0</v>
      </c>
      <c r="AV2525" s="32">
        <v>8154049</v>
      </c>
      <c r="AW2525" s="32">
        <v>0</v>
      </c>
      <c r="AX2525" s="32">
        <v>16308098</v>
      </c>
      <c r="AZ2525" s="13" t="str">
        <f t="shared" si="202"/>
        <v>OK</v>
      </c>
      <c r="BA2525" s="13" t="str">
        <f t="shared" si="200"/>
        <v>OK</v>
      </c>
      <c r="BB2525" s="7">
        <f t="shared" si="201"/>
        <v>0</v>
      </c>
      <c r="BC2525" s="14">
        <f t="shared" si="203"/>
        <v>89694539</v>
      </c>
      <c r="BD2525" s="14">
        <f t="shared" si="204"/>
        <v>89694539</v>
      </c>
      <c r="BE2525" s="7">
        <f t="shared" si="205"/>
        <v>0</v>
      </c>
      <c r="BF2525" s="7">
        <f t="shared" si="206"/>
        <v>0</v>
      </c>
    </row>
    <row r="2526" spans="2:58" ht="114">
      <c r="B2526" s="28" t="s">
        <v>4747</v>
      </c>
      <c r="C2526" s="28" t="s">
        <v>4803</v>
      </c>
      <c r="D2526" s="28" t="s">
        <v>199</v>
      </c>
      <c r="E2526" s="29" t="s">
        <v>199</v>
      </c>
      <c r="F2526" s="29" t="s">
        <v>199</v>
      </c>
      <c r="G2526" s="29" t="s">
        <v>199</v>
      </c>
      <c r="H2526" s="29">
        <v>80161501</v>
      </c>
      <c r="I2526" s="29" t="s">
        <v>408</v>
      </c>
      <c r="J2526" s="29" t="s">
        <v>430</v>
      </c>
      <c r="K2526" s="29" t="s">
        <v>1834</v>
      </c>
      <c r="L2526" s="30" t="s">
        <v>146</v>
      </c>
      <c r="M2526" s="30" t="s">
        <v>147</v>
      </c>
      <c r="N2526" s="30">
        <v>12</v>
      </c>
      <c r="O2526" s="30" t="s">
        <v>218</v>
      </c>
      <c r="P2526" s="30" t="s">
        <v>4446</v>
      </c>
      <c r="Q2526" s="31">
        <v>36952322</v>
      </c>
      <c r="R2526" s="31">
        <v>36952322</v>
      </c>
      <c r="S2526" s="30" t="s">
        <v>411</v>
      </c>
      <c r="T2526" s="30" t="s">
        <v>199</v>
      </c>
      <c r="U2526" s="29" t="s">
        <v>354</v>
      </c>
      <c r="V2526" s="29" t="s">
        <v>323</v>
      </c>
      <c r="W2526" s="29" t="s">
        <v>498</v>
      </c>
      <c r="X2526" s="29" t="s">
        <v>206</v>
      </c>
      <c r="Y2526" s="29" t="s">
        <v>211</v>
      </c>
      <c r="Z2526" s="29" t="s">
        <v>468</v>
      </c>
      <c r="AA2526" s="32">
        <v>0</v>
      </c>
      <c r="AB2526" s="32">
        <v>0</v>
      </c>
      <c r="AC2526" s="32">
        <v>36952322</v>
      </c>
      <c r="AD2526" s="32">
        <v>0</v>
      </c>
      <c r="AE2526" s="32">
        <v>0</v>
      </c>
      <c r="AF2526" s="32">
        <v>3359302</v>
      </c>
      <c r="AG2526" s="32">
        <v>0</v>
      </c>
      <c r="AH2526" s="32">
        <v>3359302</v>
      </c>
      <c r="AI2526" s="32">
        <v>0</v>
      </c>
      <c r="AJ2526" s="32">
        <v>3359302</v>
      </c>
      <c r="AK2526" s="32">
        <v>0</v>
      </c>
      <c r="AL2526" s="32">
        <v>3359302</v>
      </c>
      <c r="AM2526" s="32">
        <v>0</v>
      </c>
      <c r="AN2526" s="32">
        <v>3359302</v>
      </c>
      <c r="AO2526" s="32">
        <v>0</v>
      </c>
      <c r="AP2526" s="32">
        <v>3359302</v>
      </c>
      <c r="AQ2526" s="32">
        <v>0</v>
      </c>
      <c r="AR2526" s="32">
        <v>3359302</v>
      </c>
      <c r="AS2526" s="32">
        <v>0</v>
      </c>
      <c r="AT2526" s="32">
        <v>3359302</v>
      </c>
      <c r="AU2526" s="32">
        <v>0</v>
      </c>
      <c r="AV2526" s="32">
        <v>3359302</v>
      </c>
      <c r="AW2526" s="32">
        <v>0</v>
      </c>
      <c r="AX2526" s="32">
        <v>6718604</v>
      </c>
      <c r="AZ2526" s="13" t="str">
        <f t="shared" si="202"/>
        <v>OK</v>
      </c>
      <c r="BA2526" s="13" t="str">
        <f t="shared" si="200"/>
        <v>OK</v>
      </c>
      <c r="BB2526" s="7">
        <f t="shared" si="201"/>
        <v>0</v>
      </c>
      <c r="BC2526" s="14">
        <f t="shared" si="203"/>
        <v>36952322</v>
      </c>
      <c r="BD2526" s="14">
        <f t="shared" si="204"/>
        <v>36952322</v>
      </c>
      <c r="BE2526" s="7">
        <f t="shared" si="205"/>
        <v>0</v>
      </c>
      <c r="BF2526" s="7">
        <f t="shared" si="206"/>
        <v>0</v>
      </c>
    </row>
    <row r="2527" spans="2:58" ht="99.75">
      <c r="B2527" s="28" t="s">
        <v>4748</v>
      </c>
      <c r="C2527" s="28" t="s">
        <v>4803</v>
      </c>
      <c r="D2527" s="28" t="s">
        <v>199</v>
      </c>
      <c r="E2527" s="29" t="s">
        <v>199</v>
      </c>
      <c r="F2527" s="29" t="s">
        <v>199</v>
      </c>
      <c r="G2527" s="29" t="s">
        <v>199</v>
      </c>
      <c r="H2527" s="29">
        <v>80161501</v>
      </c>
      <c r="I2527" s="29" t="s">
        <v>408</v>
      </c>
      <c r="J2527" s="29" t="s">
        <v>430</v>
      </c>
      <c r="K2527" s="29" t="s">
        <v>1835</v>
      </c>
      <c r="L2527" s="30" t="s">
        <v>146</v>
      </c>
      <c r="M2527" s="30" t="s">
        <v>146</v>
      </c>
      <c r="N2527" s="30">
        <v>12</v>
      </c>
      <c r="O2527" s="30" t="s">
        <v>218</v>
      </c>
      <c r="P2527" s="30" t="s">
        <v>4446</v>
      </c>
      <c r="Q2527" s="31">
        <v>40311624</v>
      </c>
      <c r="R2527" s="31">
        <v>40311624</v>
      </c>
      <c r="S2527" s="30" t="s">
        <v>411</v>
      </c>
      <c r="T2527" s="30" t="s">
        <v>199</v>
      </c>
      <c r="U2527" s="29" t="s">
        <v>354</v>
      </c>
      <c r="V2527" s="29" t="s">
        <v>323</v>
      </c>
      <c r="W2527" s="29" t="s">
        <v>394</v>
      </c>
      <c r="X2527" s="29" t="s">
        <v>206</v>
      </c>
      <c r="Y2527" s="29" t="s">
        <v>211</v>
      </c>
      <c r="Z2527" s="29" t="s">
        <v>468</v>
      </c>
      <c r="AA2527" s="32">
        <v>40311624</v>
      </c>
      <c r="AB2527" s="32">
        <v>0</v>
      </c>
      <c r="AC2527" s="32">
        <v>0</v>
      </c>
      <c r="AD2527" s="32">
        <v>3359302</v>
      </c>
      <c r="AE2527" s="32">
        <v>0</v>
      </c>
      <c r="AF2527" s="32">
        <v>3359302</v>
      </c>
      <c r="AG2527" s="32">
        <v>0</v>
      </c>
      <c r="AH2527" s="32">
        <v>3359302</v>
      </c>
      <c r="AI2527" s="32">
        <v>0</v>
      </c>
      <c r="AJ2527" s="32">
        <v>3359302</v>
      </c>
      <c r="AK2527" s="32">
        <v>0</v>
      </c>
      <c r="AL2527" s="32">
        <v>3359302</v>
      </c>
      <c r="AM2527" s="32">
        <v>0</v>
      </c>
      <c r="AN2527" s="32">
        <v>3359302</v>
      </c>
      <c r="AO2527" s="32">
        <v>0</v>
      </c>
      <c r="AP2527" s="32">
        <v>3359302</v>
      </c>
      <c r="AQ2527" s="32">
        <v>0</v>
      </c>
      <c r="AR2527" s="32">
        <v>3359302</v>
      </c>
      <c r="AS2527" s="32">
        <v>0</v>
      </c>
      <c r="AT2527" s="32">
        <v>3359302</v>
      </c>
      <c r="AU2527" s="32">
        <v>0</v>
      </c>
      <c r="AV2527" s="32">
        <v>3359302</v>
      </c>
      <c r="AW2527" s="32">
        <v>0</v>
      </c>
      <c r="AX2527" s="32">
        <v>6718604</v>
      </c>
      <c r="AZ2527" s="13" t="str">
        <f t="shared" si="202"/>
        <v>OK</v>
      </c>
      <c r="BA2527" s="13" t="str">
        <f t="shared" si="200"/>
        <v>OK</v>
      </c>
      <c r="BB2527" s="7">
        <f t="shared" si="201"/>
        <v>0</v>
      </c>
      <c r="BC2527" s="14">
        <f t="shared" si="203"/>
        <v>40311624</v>
      </c>
      <c r="BD2527" s="14">
        <f t="shared" si="204"/>
        <v>40311624</v>
      </c>
      <c r="BE2527" s="7">
        <f t="shared" si="205"/>
        <v>0</v>
      </c>
      <c r="BF2527" s="7">
        <f t="shared" si="206"/>
        <v>0</v>
      </c>
    </row>
    <row r="2528" spans="2:58" ht="99.75">
      <c r="B2528" s="28" t="s">
        <v>4749</v>
      </c>
      <c r="C2528" s="28" t="s">
        <v>4803</v>
      </c>
      <c r="D2528" s="28" t="s">
        <v>199</v>
      </c>
      <c r="E2528" s="29" t="s">
        <v>199</v>
      </c>
      <c r="F2528" s="29" t="s">
        <v>199</v>
      </c>
      <c r="G2528" s="29" t="s">
        <v>199</v>
      </c>
      <c r="H2528" s="29">
        <v>80161501</v>
      </c>
      <c r="I2528" s="29" t="s">
        <v>408</v>
      </c>
      <c r="J2528" s="29" t="s">
        <v>430</v>
      </c>
      <c r="K2528" s="29" t="s">
        <v>1836</v>
      </c>
      <c r="L2528" s="30" t="s">
        <v>146</v>
      </c>
      <c r="M2528" s="30" t="s">
        <v>146</v>
      </c>
      <c r="N2528" s="30">
        <v>12</v>
      </c>
      <c r="O2528" s="30" t="s">
        <v>218</v>
      </c>
      <c r="P2528" s="30" t="s">
        <v>4446</v>
      </c>
      <c r="Q2528" s="31">
        <v>110539224</v>
      </c>
      <c r="R2528" s="31">
        <v>110539224</v>
      </c>
      <c r="S2528" s="30" t="s">
        <v>411</v>
      </c>
      <c r="T2528" s="30" t="s">
        <v>199</v>
      </c>
      <c r="U2528" s="29" t="s">
        <v>354</v>
      </c>
      <c r="V2528" s="29" t="s">
        <v>323</v>
      </c>
      <c r="W2528" s="29" t="s">
        <v>500</v>
      </c>
      <c r="X2528" s="29" t="s">
        <v>206</v>
      </c>
      <c r="Y2528" s="29" t="s">
        <v>211</v>
      </c>
      <c r="Z2528" s="29" t="s">
        <v>468</v>
      </c>
      <c r="AA2528" s="32">
        <v>110539224</v>
      </c>
      <c r="AB2528" s="32">
        <v>0</v>
      </c>
      <c r="AC2528" s="32">
        <v>0</v>
      </c>
      <c r="AD2528" s="32">
        <v>9211602</v>
      </c>
      <c r="AE2528" s="32">
        <v>0</v>
      </c>
      <c r="AF2528" s="32">
        <v>9211602</v>
      </c>
      <c r="AG2528" s="32">
        <v>0</v>
      </c>
      <c r="AH2528" s="32">
        <v>9211602</v>
      </c>
      <c r="AI2528" s="32">
        <v>0</v>
      </c>
      <c r="AJ2528" s="32">
        <v>9211602</v>
      </c>
      <c r="AK2528" s="32">
        <v>0</v>
      </c>
      <c r="AL2528" s="32">
        <v>9211602</v>
      </c>
      <c r="AM2528" s="32">
        <v>0</v>
      </c>
      <c r="AN2528" s="32">
        <v>9211602</v>
      </c>
      <c r="AO2528" s="32">
        <v>0</v>
      </c>
      <c r="AP2528" s="32">
        <v>9211602</v>
      </c>
      <c r="AQ2528" s="32">
        <v>0</v>
      </c>
      <c r="AR2528" s="32">
        <v>9211602</v>
      </c>
      <c r="AS2528" s="32">
        <v>0</v>
      </c>
      <c r="AT2528" s="32">
        <v>9211602</v>
      </c>
      <c r="AU2528" s="32">
        <v>0</v>
      </c>
      <c r="AV2528" s="32">
        <v>9211602</v>
      </c>
      <c r="AW2528" s="32">
        <v>0</v>
      </c>
      <c r="AX2528" s="32">
        <v>18423204</v>
      </c>
      <c r="AZ2528" s="13" t="str">
        <f t="shared" si="202"/>
        <v>OK</v>
      </c>
      <c r="BA2528" s="13" t="str">
        <f t="shared" si="200"/>
        <v>OK</v>
      </c>
      <c r="BB2528" s="7">
        <f t="shared" si="201"/>
        <v>0</v>
      </c>
      <c r="BC2528" s="14">
        <f t="shared" si="203"/>
        <v>110539224</v>
      </c>
      <c r="BD2528" s="14">
        <f t="shared" si="204"/>
        <v>110539224</v>
      </c>
      <c r="BE2528" s="7">
        <f t="shared" si="205"/>
        <v>0</v>
      </c>
      <c r="BF2528" s="7">
        <f t="shared" si="206"/>
        <v>0</v>
      </c>
    </row>
    <row r="2529" spans="2:58" ht="85.5">
      <c r="B2529" s="28" t="s">
        <v>4750</v>
      </c>
      <c r="C2529" s="28" t="s">
        <v>4803</v>
      </c>
      <c r="D2529" s="28" t="s">
        <v>199</v>
      </c>
      <c r="E2529" s="29" t="s">
        <v>199</v>
      </c>
      <c r="F2529" s="29" t="s">
        <v>199</v>
      </c>
      <c r="G2529" s="29" t="s">
        <v>199</v>
      </c>
      <c r="H2529" s="29">
        <v>80161501</v>
      </c>
      <c r="I2529" s="29" t="s">
        <v>408</v>
      </c>
      <c r="J2529" s="29" t="s">
        <v>430</v>
      </c>
      <c r="K2529" s="29" t="s">
        <v>1837</v>
      </c>
      <c r="L2529" s="30" t="s">
        <v>151</v>
      </c>
      <c r="M2529" s="30" t="s">
        <v>152</v>
      </c>
      <c r="N2529" s="30">
        <v>6</v>
      </c>
      <c r="O2529" s="30" t="s">
        <v>218</v>
      </c>
      <c r="P2529" s="30" t="s">
        <v>4446</v>
      </c>
      <c r="Q2529" s="31">
        <v>36428472</v>
      </c>
      <c r="R2529" s="31">
        <v>36428472</v>
      </c>
      <c r="S2529" s="30" t="s">
        <v>411</v>
      </c>
      <c r="T2529" s="30" t="s">
        <v>199</v>
      </c>
      <c r="U2529" s="29" t="s">
        <v>354</v>
      </c>
      <c r="V2529" s="29" t="s">
        <v>323</v>
      </c>
      <c r="W2529" s="29" t="s">
        <v>500</v>
      </c>
      <c r="X2529" s="29" t="s">
        <v>206</v>
      </c>
      <c r="Y2529" s="29" t="s">
        <v>211</v>
      </c>
      <c r="Z2529" s="29" t="s">
        <v>468</v>
      </c>
      <c r="AA2529" s="32">
        <v>0</v>
      </c>
      <c r="AB2529" s="32">
        <v>0</v>
      </c>
      <c r="AC2529" s="32">
        <v>0</v>
      </c>
      <c r="AD2529" s="32">
        <v>0</v>
      </c>
      <c r="AE2529" s="32">
        <v>0</v>
      </c>
      <c r="AF2529" s="32">
        <v>0</v>
      </c>
      <c r="AG2529" s="32">
        <v>0</v>
      </c>
      <c r="AH2529" s="32">
        <v>0</v>
      </c>
      <c r="AI2529" s="32">
        <v>0</v>
      </c>
      <c r="AJ2529" s="32">
        <v>0</v>
      </c>
      <c r="AK2529" s="32">
        <v>0</v>
      </c>
      <c r="AL2529" s="32">
        <v>0</v>
      </c>
      <c r="AM2529" s="32">
        <v>36428472</v>
      </c>
      <c r="AN2529" s="32">
        <v>0</v>
      </c>
      <c r="AO2529" s="32">
        <v>0</v>
      </c>
      <c r="AP2529" s="32">
        <v>6071412</v>
      </c>
      <c r="AQ2529" s="32">
        <v>0</v>
      </c>
      <c r="AR2529" s="32">
        <v>6071412</v>
      </c>
      <c r="AS2529" s="32">
        <v>0</v>
      </c>
      <c r="AT2529" s="32">
        <v>6071412</v>
      </c>
      <c r="AU2529" s="32">
        <v>0</v>
      </c>
      <c r="AV2529" s="32">
        <v>6071412</v>
      </c>
      <c r="AW2529" s="32">
        <v>0</v>
      </c>
      <c r="AX2529" s="32">
        <v>12142824</v>
      </c>
      <c r="AZ2529" s="13" t="str">
        <f t="shared" si="202"/>
        <v>OK</v>
      </c>
      <c r="BA2529" s="13" t="str">
        <f t="shared" si="200"/>
        <v>OK</v>
      </c>
      <c r="BB2529" s="7">
        <f t="shared" si="201"/>
        <v>0</v>
      </c>
      <c r="BC2529" s="14">
        <f t="shared" si="203"/>
        <v>36428472</v>
      </c>
      <c r="BD2529" s="14">
        <f t="shared" si="204"/>
        <v>36428472</v>
      </c>
      <c r="BE2529" s="7">
        <f t="shared" si="205"/>
        <v>0</v>
      </c>
      <c r="BF2529" s="7">
        <f t="shared" si="206"/>
        <v>0</v>
      </c>
    </row>
    <row r="2530" spans="2:58" ht="85.5">
      <c r="B2530" s="28" t="s">
        <v>4751</v>
      </c>
      <c r="C2530" s="28" t="s">
        <v>4803</v>
      </c>
      <c r="D2530" s="28" t="s">
        <v>199</v>
      </c>
      <c r="E2530" s="29" t="s">
        <v>199</v>
      </c>
      <c r="F2530" s="29" t="s">
        <v>199</v>
      </c>
      <c r="G2530" s="29" t="s">
        <v>199</v>
      </c>
      <c r="H2530" s="29">
        <v>80161501</v>
      </c>
      <c r="I2530" s="29" t="s">
        <v>408</v>
      </c>
      <c r="J2530" s="29" t="s">
        <v>430</v>
      </c>
      <c r="K2530" s="29" t="s">
        <v>1838</v>
      </c>
      <c r="L2530" s="30" t="s">
        <v>146</v>
      </c>
      <c r="M2530" s="30" t="s">
        <v>146</v>
      </c>
      <c r="N2530" s="30">
        <v>12</v>
      </c>
      <c r="O2530" s="30" t="s">
        <v>218</v>
      </c>
      <c r="P2530" s="30" t="s">
        <v>4446</v>
      </c>
      <c r="Q2530" s="31">
        <v>23823996</v>
      </c>
      <c r="R2530" s="31">
        <v>23823996</v>
      </c>
      <c r="S2530" s="30" t="s">
        <v>411</v>
      </c>
      <c r="T2530" s="30" t="s">
        <v>199</v>
      </c>
      <c r="U2530" s="29" t="s">
        <v>354</v>
      </c>
      <c r="V2530" s="29" t="s">
        <v>323</v>
      </c>
      <c r="W2530" s="29" t="s">
        <v>500</v>
      </c>
      <c r="X2530" s="29" t="s">
        <v>206</v>
      </c>
      <c r="Y2530" s="29" t="s">
        <v>211</v>
      </c>
      <c r="Z2530" s="29" t="s">
        <v>468</v>
      </c>
      <c r="AA2530" s="32">
        <v>23823996</v>
      </c>
      <c r="AB2530" s="32">
        <v>0</v>
      </c>
      <c r="AC2530" s="32">
        <v>0</v>
      </c>
      <c r="AD2530" s="32">
        <v>1985333</v>
      </c>
      <c r="AE2530" s="32">
        <v>0</v>
      </c>
      <c r="AF2530" s="32">
        <v>1985333</v>
      </c>
      <c r="AG2530" s="32">
        <v>0</v>
      </c>
      <c r="AH2530" s="32">
        <v>1985333</v>
      </c>
      <c r="AI2530" s="32">
        <v>0</v>
      </c>
      <c r="AJ2530" s="32">
        <v>1985333</v>
      </c>
      <c r="AK2530" s="32">
        <v>0</v>
      </c>
      <c r="AL2530" s="32">
        <v>1985333</v>
      </c>
      <c r="AM2530" s="32">
        <v>0</v>
      </c>
      <c r="AN2530" s="32">
        <v>1985333</v>
      </c>
      <c r="AO2530" s="32">
        <v>0</v>
      </c>
      <c r="AP2530" s="32">
        <v>1985333</v>
      </c>
      <c r="AQ2530" s="32">
        <v>0</v>
      </c>
      <c r="AR2530" s="32">
        <v>1985333</v>
      </c>
      <c r="AS2530" s="32">
        <v>0</v>
      </c>
      <c r="AT2530" s="32">
        <v>1985333</v>
      </c>
      <c r="AU2530" s="32">
        <v>0</v>
      </c>
      <c r="AV2530" s="32">
        <v>1985333</v>
      </c>
      <c r="AW2530" s="32">
        <v>0</v>
      </c>
      <c r="AX2530" s="32">
        <v>3970666</v>
      </c>
      <c r="AZ2530" s="13" t="str">
        <f t="shared" si="202"/>
        <v>OK</v>
      </c>
      <c r="BA2530" s="13" t="str">
        <f t="shared" si="200"/>
        <v>OK</v>
      </c>
      <c r="BB2530" s="7">
        <f t="shared" si="201"/>
        <v>0</v>
      </c>
      <c r="BC2530" s="14">
        <f t="shared" si="203"/>
        <v>23823996</v>
      </c>
      <c r="BD2530" s="14">
        <f t="shared" si="204"/>
        <v>23823996</v>
      </c>
      <c r="BE2530" s="7">
        <f t="shared" si="205"/>
        <v>0</v>
      </c>
      <c r="BF2530" s="7">
        <f t="shared" si="206"/>
        <v>0</v>
      </c>
    </row>
    <row r="2531" spans="2:58" ht="85.5">
      <c r="B2531" s="28" t="s">
        <v>4752</v>
      </c>
      <c r="C2531" s="28" t="s">
        <v>4803</v>
      </c>
      <c r="D2531" s="28" t="s">
        <v>199</v>
      </c>
      <c r="E2531" s="29" t="s">
        <v>199</v>
      </c>
      <c r="F2531" s="29" t="s">
        <v>199</v>
      </c>
      <c r="G2531" s="29" t="s">
        <v>199</v>
      </c>
      <c r="H2531" s="29">
        <v>80161501</v>
      </c>
      <c r="I2531" s="29" t="s">
        <v>408</v>
      </c>
      <c r="J2531" s="29" t="s">
        <v>430</v>
      </c>
      <c r="K2531" s="29" t="s">
        <v>1839</v>
      </c>
      <c r="L2531" s="30" t="s">
        <v>146</v>
      </c>
      <c r="M2531" s="30" t="s">
        <v>151</v>
      </c>
      <c r="N2531" s="30">
        <v>6</v>
      </c>
      <c r="O2531" s="30" t="s">
        <v>218</v>
      </c>
      <c r="P2531" s="30" t="s">
        <v>4446</v>
      </c>
      <c r="Q2531" s="31">
        <v>22873692</v>
      </c>
      <c r="R2531" s="31">
        <v>22873692</v>
      </c>
      <c r="S2531" s="30" t="s">
        <v>411</v>
      </c>
      <c r="T2531" s="30" t="s">
        <v>199</v>
      </c>
      <c r="U2531" s="29" t="s">
        <v>354</v>
      </c>
      <c r="V2531" s="29" t="s">
        <v>323</v>
      </c>
      <c r="W2531" s="29" t="s">
        <v>500</v>
      </c>
      <c r="X2531" s="29" t="s">
        <v>206</v>
      </c>
      <c r="Y2531" s="29" t="s">
        <v>211</v>
      </c>
      <c r="Z2531" s="29" t="s">
        <v>496</v>
      </c>
      <c r="AA2531" s="32">
        <v>0</v>
      </c>
      <c r="AB2531" s="32">
        <v>0</v>
      </c>
      <c r="AC2531" s="32">
        <v>0</v>
      </c>
      <c r="AD2531" s="32">
        <v>0</v>
      </c>
      <c r="AE2531" s="32">
        <v>0</v>
      </c>
      <c r="AF2531" s="32">
        <v>0</v>
      </c>
      <c r="AG2531" s="32">
        <v>0</v>
      </c>
      <c r="AH2531" s="32">
        <v>0</v>
      </c>
      <c r="AI2531" s="32">
        <v>0</v>
      </c>
      <c r="AJ2531" s="32">
        <v>0</v>
      </c>
      <c r="AK2531" s="32">
        <v>22873692</v>
      </c>
      <c r="AL2531" s="32">
        <v>0</v>
      </c>
      <c r="AM2531" s="32">
        <v>0</v>
      </c>
      <c r="AN2531" s="32">
        <v>3812282</v>
      </c>
      <c r="AO2531" s="32">
        <v>0</v>
      </c>
      <c r="AP2531" s="32">
        <v>3812282</v>
      </c>
      <c r="AQ2531" s="32">
        <v>0</v>
      </c>
      <c r="AR2531" s="32">
        <v>3812282</v>
      </c>
      <c r="AS2531" s="32">
        <v>0</v>
      </c>
      <c r="AT2531" s="32">
        <v>3812282</v>
      </c>
      <c r="AU2531" s="32">
        <v>0</v>
      </c>
      <c r="AV2531" s="32">
        <v>3812282</v>
      </c>
      <c r="AW2531" s="32">
        <v>0</v>
      </c>
      <c r="AX2531" s="32">
        <v>3812282</v>
      </c>
      <c r="AZ2531" s="13" t="str">
        <f t="shared" si="202"/>
        <v>OK</v>
      </c>
      <c r="BA2531" s="13" t="str">
        <f t="shared" si="200"/>
        <v>OK</v>
      </c>
      <c r="BB2531" s="7">
        <f t="shared" si="201"/>
        <v>0</v>
      </c>
      <c r="BC2531" s="14">
        <f t="shared" si="203"/>
        <v>22873692</v>
      </c>
      <c r="BD2531" s="14">
        <f t="shared" si="204"/>
        <v>22873692</v>
      </c>
      <c r="BE2531" s="7">
        <f t="shared" si="205"/>
        <v>0</v>
      </c>
      <c r="BF2531" s="7">
        <f t="shared" si="206"/>
        <v>0</v>
      </c>
    </row>
    <row r="2532" spans="2:58" ht="85.5">
      <c r="B2532" s="28" t="s">
        <v>4753</v>
      </c>
      <c r="C2532" s="28" t="s">
        <v>4803</v>
      </c>
      <c r="D2532" s="28" t="s">
        <v>199</v>
      </c>
      <c r="E2532" s="29" t="s">
        <v>199</v>
      </c>
      <c r="F2532" s="29" t="s">
        <v>199</v>
      </c>
      <c r="G2532" s="29" t="s">
        <v>199</v>
      </c>
      <c r="H2532" s="29">
        <v>80161501</v>
      </c>
      <c r="I2532" s="29" t="s">
        <v>408</v>
      </c>
      <c r="J2532" s="29" t="s">
        <v>430</v>
      </c>
      <c r="K2532" s="29" t="s">
        <v>1840</v>
      </c>
      <c r="L2532" s="30" t="s">
        <v>146</v>
      </c>
      <c r="M2532" s="30" t="s">
        <v>146</v>
      </c>
      <c r="N2532" s="30">
        <v>12</v>
      </c>
      <c r="O2532" s="30" t="s">
        <v>218</v>
      </c>
      <c r="P2532" s="30" t="s">
        <v>4446</v>
      </c>
      <c r="Q2532" s="31">
        <v>121945440</v>
      </c>
      <c r="R2532" s="31">
        <v>121945440</v>
      </c>
      <c r="S2532" s="30" t="s">
        <v>411</v>
      </c>
      <c r="T2532" s="30" t="s">
        <v>199</v>
      </c>
      <c r="U2532" s="29" t="s">
        <v>354</v>
      </c>
      <c r="V2532" s="29" t="s">
        <v>204</v>
      </c>
      <c r="W2532" s="29" t="s">
        <v>500</v>
      </c>
      <c r="X2532" s="29" t="s">
        <v>206</v>
      </c>
      <c r="Y2532" s="29" t="s">
        <v>211</v>
      </c>
      <c r="Z2532" s="29" t="s">
        <v>468</v>
      </c>
      <c r="AA2532" s="32">
        <v>121945440</v>
      </c>
      <c r="AB2532" s="32">
        <v>0</v>
      </c>
      <c r="AC2532" s="32">
        <v>0</v>
      </c>
      <c r="AD2532" s="32">
        <v>10162120</v>
      </c>
      <c r="AE2532" s="32">
        <v>0</v>
      </c>
      <c r="AF2532" s="32">
        <v>10162120</v>
      </c>
      <c r="AG2532" s="32">
        <v>0</v>
      </c>
      <c r="AH2532" s="32">
        <v>10162120</v>
      </c>
      <c r="AI2532" s="32">
        <v>0</v>
      </c>
      <c r="AJ2532" s="32">
        <v>10162120</v>
      </c>
      <c r="AK2532" s="32">
        <v>0</v>
      </c>
      <c r="AL2532" s="32">
        <v>10162120</v>
      </c>
      <c r="AM2532" s="32">
        <v>0</v>
      </c>
      <c r="AN2532" s="32">
        <v>10162120</v>
      </c>
      <c r="AO2532" s="32">
        <v>0</v>
      </c>
      <c r="AP2532" s="32">
        <v>10162120</v>
      </c>
      <c r="AQ2532" s="32">
        <v>0</v>
      </c>
      <c r="AR2532" s="32">
        <v>10162120</v>
      </c>
      <c r="AS2532" s="32">
        <v>0</v>
      </c>
      <c r="AT2532" s="32">
        <v>10162120</v>
      </c>
      <c r="AU2532" s="32">
        <v>0</v>
      </c>
      <c r="AV2532" s="32">
        <v>10162120</v>
      </c>
      <c r="AW2532" s="32">
        <v>0</v>
      </c>
      <c r="AX2532" s="32">
        <v>20324240</v>
      </c>
      <c r="AZ2532" s="13" t="str">
        <f t="shared" si="202"/>
        <v>OK</v>
      </c>
      <c r="BA2532" s="13" t="str">
        <f t="shared" si="200"/>
        <v>OK</v>
      </c>
      <c r="BB2532" s="7">
        <f t="shared" si="201"/>
        <v>0</v>
      </c>
      <c r="BC2532" s="14">
        <f t="shared" si="203"/>
        <v>121945440</v>
      </c>
      <c r="BD2532" s="14">
        <f t="shared" si="204"/>
        <v>121945440</v>
      </c>
      <c r="BE2532" s="7">
        <f t="shared" si="205"/>
        <v>0</v>
      </c>
      <c r="BF2532" s="7">
        <f t="shared" si="206"/>
        <v>0</v>
      </c>
    </row>
    <row r="2533" spans="2:58" ht="114">
      <c r="B2533" s="28" t="s">
        <v>4754</v>
      </c>
      <c r="C2533" s="28" t="s">
        <v>4803</v>
      </c>
      <c r="D2533" s="28" t="s">
        <v>199</v>
      </c>
      <c r="E2533" s="29" t="s">
        <v>199</v>
      </c>
      <c r="F2533" s="29" t="s">
        <v>199</v>
      </c>
      <c r="G2533" s="29" t="s">
        <v>199</v>
      </c>
      <c r="H2533" s="29">
        <v>80161501</v>
      </c>
      <c r="I2533" s="29" t="s">
        <v>408</v>
      </c>
      <c r="J2533" s="29" t="s">
        <v>409</v>
      </c>
      <c r="K2533" s="29" t="s">
        <v>1841</v>
      </c>
      <c r="L2533" s="30" t="s">
        <v>146</v>
      </c>
      <c r="M2533" s="30" t="s">
        <v>146</v>
      </c>
      <c r="N2533" s="30">
        <v>12</v>
      </c>
      <c r="O2533" s="30" t="s">
        <v>218</v>
      </c>
      <c r="P2533" s="30" t="s">
        <v>4446</v>
      </c>
      <c r="Q2533" s="31">
        <v>84296508</v>
      </c>
      <c r="R2533" s="31">
        <v>84296508</v>
      </c>
      <c r="S2533" s="30" t="s">
        <v>411</v>
      </c>
      <c r="T2533" s="30" t="s">
        <v>199</v>
      </c>
      <c r="U2533" s="29" t="s">
        <v>354</v>
      </c>
      <c r="V2533" s="29" t="s">
        <v>323</v>
      </c>
      <c r="W2533" s="29" t="s">
        <v>500</v>
      </c>
      <c r="X2533" s="29" t="s">
        <v>206</v>
      </c>
      <c r="Y2533" s="29" t="s">
        <v>211</v>
      </c>
      <c r="Z2533" s="29" t="s">
        <v>468</v>
      </c>
      <c r="AA2533" s="32">
        <v>84296508</v>
      </c>
      <c r="AB2533" s="32">
        <v>0</v>
      </c>
      <c r="AC2533" s="32">
        <v>0</v>
      </c>
      <c r="AD2533" s="32">
        <v>7024709</v>
      </c>
      <c r="AE2533" s="32">
        <v>0</v>
      </c>
      <c r="AF2533" s="32">
        <v>7024709</v>
      </c>
      <c r="AG2533" s="32">
        <v>0</v>
      </c>
      <c r="AH2533" s="32">
        <v>7024709</v>
      </c>
      <c r="AI2533" s="32">
        <v>0</v>
      </c>
      <c r="AJ2533" s="32">
        <v>7024709</v>
      </c>
      <c r="AK2533" s="32">
        <v>0</v>
      </c>
      <c r="AL2533" s="32">
        <v>7024709</v>
      </c>
      <c r="AM2533" s="32">
        <v>0</v>
      </c>
      <c r="AN2533" s="32">
        <v>7024709</v>
      </c>
      <c r="AO2533" s="32">
        <v>0</v>
      </c>
      <c r="AP2533" s="32">
        <v>7024709</v>
      </c>
      <c r="AQ2533" s="32">
        <v>0</v>
      </c>
      <c r="AR2533" s="32">
        <v>7024709</v>
      </c>
      <c r="AS2533" s="32">
        <v>0</v>
      </c>
      <c r="AT2533" s="32">
        <v>7024709</v>
      </c>
      <c r="AU2533" s="32">
        <v>0</v>
      </c>
      <c r="AV2533" s="32">
        <v>7024709</v>
      </c>
      <c r="AW2533" s="32">
        <v>0</v>
      </c>
      <c r="AX2533" s="32">
        <v>14049418</v>
      </c>
      <c r="AZ2533" s="13" t="str">
        <f t="shared" si="202"/>
        <v>OK</v>
      </c>
      <c r="BA2533" s="13" t="str">
        <f t="shared" si="200"/>
        <v>OK</v>
      </c>
      <c r="BB2533" s="7">
        <f t="shared" si="201"/>
        <v>0</v>
      </c>
      <c r="BC2533" s="14">
        <f t="shared" si="203"/>
        <v>84296508</v>
      </c>
      <c r="BD2533" s="14">
        <f t="shared" si="204"/>
        <v>84296508</v>
      </c>
      <c r="BE2533" s="7">
        <f t="shared" si="205"/>
        <v>0</v>
      </c>
      <c r="BF2533" s="7">
        <f t="shared" si="206"/>
        <v>0</v>
      </c>
    </row>
    <row r="2534" spans="2:58" ht="114">
      <c r="B2534" s="28" t="s">
        <v>4755</v>
      </c>
      <c r="C2534" s="28" t="s">
        <v>4803</v>
      </c>
      <c r="D2534" s="28" t="s">
        <v>199</v>
      </c>
      <c r="E2534" s="29" t="s">
        <v>199</v>
      </c>
      <c r="F2534" s="29" t="s">
        <v>199</v>
      </c>
      <c r="G2534" s="29" t="s">
        <v>199</v>
      </c>
      <c r="H2534" s="29">
        <v>80161501</v>
      </c>
      <c r="I2534" s="29" t="s">
        <v>408</v>
      </c>
      <c r="J2534" s="29" t="s">
        <v>409</v>
      </c>
      <c r="K2534" s="29" t="s">
        <v>1841</v>
      </c>
      <c r="L2534" s="30" t="s">
        <v>146</v>
      </c>
      <c r="M2534" s="30" t="s">
        <v>147</v>
      </c>
      <c r="N2534" s="30">
        <v>12</v>
      </c>
      <c r="O2534" s="30" t="s">
        <v>218</v>
      </c>
      <c r="P2534" s="30" t="s">
        <v>4446</v>
      </c>
      <c r="Q2534" s="31">
        <v>77271799</v>
      </c>
      <c r="R2534" s="31">
        <v>77271799</v>
      </c>
      <c r="S2534" s="30" t="s">
        <v>411</v>
      </c>
      <c r="T2534" s="30" t="s">
        <v>199</v>
      </c>
      <c r="U2534" s="29" t="s">
        <v>354</v>
      </c>
      <c r="V2534" s="29" t="s">
        <v>323</v>
      </c>
      <c r="W2534" s="29" t="s">
        <v>500</v>
      </c>
      <c r="X2534" s="29" t="s">
        <v>206</v>
      </c>
      <c r="Y2534" s="29" t="s">
        <v>211</v>
      </c>
      <c r="Z2534" s="29" t="s">
        <v>468</v>
      </c>
      <c r="AA2534" s="32">
        <v>0</v>
      </c>
      <c r="AB2534" s="32">
        <v>0</v>
      </c>
      <c r="AC2534" s="32">
        <v>77271799</v>
      </c>
      <c r="AD2534" s="32">
        <v>0</v>
      </c>
      <c r="AE2534" s="32">
        <v>0</v>
      </c>
      <c r="AF2534" s="32">
        <v>7024709</v>
      </c>
      <c r="AG2534" s="32">
        <v>0</v>
      </c>
      <c r="AH2534" s="32">
        <v>7024709</v>
      </c>
      <c r="AI2534" s="32">
        <v>0</v>
      </c>
      <c r="AJ2534" s="32">
        <v>7024709</v>
      </c>
      <c r="AK2534" s="32">
        <v>0</v>
      </c>
      <c r="AL2534" s="32">
        <v>7024709</v>
      </c>
      <c r="AM2534" s="32">
        <v>0</v>
      </c>
      <c r="AN2534" s="32">
        <v>7024709</v>
      </c>
      <c r="AO2534" s="32">
        <v>0</v>
      </c>
      <c r="AP2534" s="32">
        <v>7024709</v>
      </c>
      <c r="AQ2534" s="32">
        <v>0</v>
      </c>
      <c r="AR2534" s="32">
        <v>7024709</v>
      </c>
      <c r="AS2534" s="32">
        <v>0</v>
      </c>
      <c r="AT2534" s="32">
        <v>7024709</v>
      </c>
      <c r="AU2534" s="32">
        <v>0</v>
      </c>
      <c r="AV2534" s="32">
        <v>7024709</v>
      </c>
      <c r="AW2534" s="32">
        <v>0</v>
      </c>
      <c r="AX2534" s="32">
        <v>14049418</v>
      </c>
      <c r="AZ2534" s="13" t="str">
        <f t="shared" si="202"/>
        <v>OK</v>
      </c>
      <c r="BA2534" s="13" t="str">
        <f t="shared" si="200"/>
        <v>OK</v>
      </c>
      <c r="BB2534" s="7">
        <f t="shared" si="201"/>
        <v>0</v>
      </c>
      <c r="BC2534" s="14">
        <f t="shared" si="203"/>
        <v>77271799</v>
      </c>
      <c r="BD2534" s="14">
        <f t="shared" si="204"/>
        <v>77271799</v>
      </c>
      <c r="BE2534" s="7">
        <f t="shared" si="205"/>
        <v>0</v>
      </c>
      <c r="BF2534" s="7">
        <f t="shared" si="206"/>
        <v>0</v>
      </c>
    </row>
    <row r="2535" spans="2:58" ht="99.75">
      <c r="B2535" s="28" t="s">
        <v>4756</v>
      </c>
      <c r="C2535" s="28" t="s">
        <v>4803</v>
      </c>
      <c r="D2535" s="28" t="s">
        <v>199</v>
      </c>
      <c r="E2535" s="29" t="s">
        <v>199</v>
      </c>
      <c r="F2535" s="29" t="s">
        <v>199</v>
      </c>
      <c r="G2535" s="29" t="s">
        <v>199</v>
      </c>
      <c r="H2535" s="29">
        <v>80161501</v>
      </c>
      <c r="I2535" s="29" t="s">
        <v>408</v>
      </c>
      <c r="J2535" s="29" t="s">
        <v>430</v>
      </c>
      <c r="K2535" s="29" t="s">
        <v>1842</v>
      </c>
      <c r="L2535" s="30" t="s">
        <v>146</v>
      </c>
      <c r="M2535" s="30" t="s">
        <v>146</v>
      </c>
      <c r="N2535" s="30">
        <v>12</v>
      </c>
      <c r="O2535" s="30" t="s">
        <v>218</v>
      </c>
      <c r="P2535" s="30" t="s">
        <v>4446</v>
      </c>
      <c r="Q2535" s="31">
        <v>36478140</v>
      </c>
      <c r="R2535" s="31">
        <v>36478140</v>
      </c>
      <c r="S2535" s="30" t="s">
        <v>411</v>
      </c>
      <c r="T2535" s="30" t="s">
        <v>199</v>
      </c>
      <c r="U2535" s="29" t="s">
        <v>354</v>
      </c>
      <c r="V2535" s="29" t="s">
        <v>323</v>
      </c>
      <c r="W2535" s="29" t="s">
        <v>500</v>
      </c>
      <c r="X2535" s="29" t="s">
        <v>206</v>
      </c>
      <c r="Y2535" s="29" t="s">
        <v>211</v>
      </c>
      <c r="Z2535" s="29" t="s">
        <v>468</v>
      </c>
      <c r="AA2535" s="32">
        <v>36478140</v>
      </c>
      <c r="AB2535" s="32">
        <v>0</v>
      </c>
      <c r="AC2535" s="32">
        <v>0</v>
      </c>
      <c r="AD2535" s="32">
        <v>3039845</v>
      </c>
      <c r="AE2535" s="32">
        <v>0</v>
      </c>
      <c r="AF2535" s="32">
        <v>3039845</v>
      </c>
      <c r="AG2535" s="32">
        <v>0</v>
      </c>
      <c r="AH2535" s="32">
        <v>3039845</v>
      </c>
      <c r="AI2535" s="32">
        <v>0</v>
      </c>
      <c r="AJ2535" s="32">
        <v>3039845</v>
      </c>
      <c r="AK2535" s="32">
        <v>0</v>
      </c>
      <c r="AL2535" s="32">
        <v>3039845</v>
      </c>
      <c r="AM2535" s="32">
        <v>0</v>
      </c>
      <c r="AN2535" s="32">
        <v>3039845</v>
      </c>
      <c r="AO2535" s="32">
        <v>0</v>
      </c>
      <c r="AP2535" s="32">
        <v>3039845</v>
      </c>
      <c r="AQ2535" s="32">
        <v>0</v>
      </c>
      <c r="AR2535" s="32">
        <v>3039845</v>
      </c>
      <c r="AS2535" s="32">
        <v>0</v>
      </c>
      <c r="AT2535" s="32">
        <v>3039845</v>
      </c>
      <c r="AU2535" s="32">
        <v>0</v>
      </c>
      <c r="AV2535" s="32">
        <v>3039845</v>
      </c>
      <c r="AW2535" s="32">
        <v>0</v>
      </c>
      <c r="AX2535" s="32">
        <v>6079690</v>
      </c>
      <c r="AZ2535" s="13" t="str">
        <f t="shared" si="202"/>
        <v>OK</v>
      </c>
      <c r="BA2535" s="13" t="str">
        <f t="shared" si="200"/>
        <v>OK</v>
      </c>
      <c r="BB2535" s="7">
        <f t="shared" si="201"/>
        <v>0</v>
      </c>
      <c r="BC2535" s="14">
        <f t="shared" si="203"/>
        <v>36478140</v>
      </c>
      <c r="BD2535" s="14">
        <f t="shared" si="204"/>
        <v>36478140</v>
      </c>
      <c r="BE2535" s="7">
        <f t="shared" si="205"/>
        <v>0</v>
      </c>
      <c r="BF2535" s="7">
        <f t="shared" si="206"/>
        <v>0</v>
      </c>
    </row>
    <row r="2536" spans="2:58" ht="99.75">
      <c r="B2536" s="28" t="s">
        <v>4757</v>
      </c>
      <c r="C2536" s="28" t="s">
        <v>4803</v>
      </c>
      <c r="D2536" s="28" t="s">
        <v>199</v>
      </c>
      <c r="E2536" s="29" t="s">
        <v>199</v>
      </c>
      <c r="F2536" s="29" t="s">
        <v>199</v>
      </c>
      <c r="G2536" s="29" t="s">
        <v>199</v>
      </c>
      <c r="H2536" s="29">
        <v>80161501</v>
      </c>
      <c r="I2536" s="29" t="s">
        <v>408</v>
      </c>
      <c r="J2536" s="29" t="s">
        <v>430</v>
      </c>
      <c r="K2536" s="29" t="s">
        <v>1842</v>
      </c>
      <c r="L2536" s="30" t="s">
        <v>146</v>
      </c>
      <c r="M2536" s="30" t="s">
        <v>146</v>
      </c>
      <c r="N2536" s="30">
        <v>12</v>
      </c>
      <c r="O2536" s="30" t="s">
        <v>218</v>
      </c>
      <c r="P2536" s="30" t="s">
        <v>4446</v>
      </c>
      <c r="Q2536" s="31">
        <v>36478140</v>
      </c>
      <c r="R2536" s="31">
        <v>36478140</v>
      </c>
      <c r="S2536" s="30" t="s">
        <v>411</v>
      </c>
      <c r="T2536" s="30" t="s">
        <v>199</v>
      </c>
      <c r="U2536" s="29" t="s">
        <v>354</v>
      </c>
      <c r="V2536" s="29" t="s">
        <v>323</v>
      </c>
      <c r="W2536" s="29" t="s">
        <v>500</v>
      </c>
      <c r="X2536" s="29" t="s">
        <v>206</v>
      </c>
      <c r="Y2536" s="29" t="s">
        <v>211</v>
      </c>
      <c r="Z2536" s="29" t="s">
        <v>468</v>
      </c>
      <c r="AA2536" s="32">
        <v>36478140</v>
      </c>
      <c r="AB2536" s="32">
        <v>0</v>
      </c>
      <c r="AC2536" s="32">
        <v>0</v>
      </c>
      <c r="AD2536" s="32">
        <v>3039845</v>
      </c>
      <c r="AE2536" s="32">
        <v>0</v>
      </c>
      <c r="AF2536" s="32">
        <v>3039845</v>
      </c>
      <c r="AG2536" s="32">
        <v>0</v>
      </c>
      <c r="AH2536" s="32">
        <v>3039845</v>
      </c>
      <c r="AI2536" s="32">
        <v>0</v>
      </c>
      <c r="AJ2536" s="32">
        <v>3039845</v>
      </c>
      <c r="AK2536" s="32">
        <v>0</v>
      </c>
      <c r="AL2536" s="32">
        <v>3039845</v>
      </c>
      <c r="AM2536" s="32">
        <v>0</v>
      </c>
      <c r="AN2536" s="32">
        <v>3039845</v>
      </c>
      <c r="AO2536" s="32">
        <v>0</v>
      </c>
      <c r="AP2536" s="32">
        <v>3039845</v>
      </c>
      <c r="AQ2536" s="32">
        <v>0</v>
      </c>
      <c r="AR2536" s="32">
        <v>3039845</v>
      </c>
      <c r="AS2536" s="32">
        <v>0</v>
      </c>
      <c r="AT2536" s="32">
        <v>3039845</v>
      </c>
      <c r="AU2536" s="32">
        <v>0</v>
      </c>
      <c r="AV2536" s="32">
        <v>3039845</v>
      </c>
      <c r="AW2536" s="32">
        <v>0</v>
      </c>
      <c r="AX2536" s="32">
        <v>6079690</v>
      </c>
      <c r="AZ2536" s="13" t="str">
        <f t="shared" si="202"/>
        <v>OK</v>
      </c>
      <c r="BA2536" s="13" t="str">
        <f t="shared" si="200"/>
        <v>OK</v>
      </c>
      <c r="BB2536" s="7">
        <f t="shared" si="201"/>
        <v>0</v>
      </c>
      <c r="BC2536" s="14">
        <f t="shared" si="203"/>
        <v>36478140</v>
      </c>
      <c r="BD2536" s="14">
        <f t="shared" si="204"/>
        <v>36478140</v>
      </c>
      <c r="BE2536" s="7">
        <f t="shared" si="205"/>
        <v>0</v>
      </c>
      <c r="BF2536" s="7">
        <f t="shared" si="206"/>
        <v>0</v>
      </c>
    </row>
    <row r="2537" spans="2:58" ht="99.75">
      <c r="B2537" s="28" t="s">
        <v>4758</v>
      </c>
      <c r="C2537" s="28" t="s">
        <v>4803</v>
      </c>
      <c r="D2537" s="28" t="s">
        <v>199</v>
      </c>
      <c r="E2537" s="29" t="s">
        <v>199</v>
      </c>
      <c r="F2537" s="29" t="s">
        <v>199</v>
      </c>
      <c r="G2537" s="29" t="s">
        <v>199</v>
      </c>
      <c r="H2537" s="29">
        <v>80161501</v>
      </c>
      <c r="I2537" s="29" t="s">
        <v>408</v>
      </c>
      <c r="J2537" s="29" t="s">
        <v>430</v>
      </c>
      <c r="K2537" s="29" t="s">
        <v>1843</v>
      </c>
      <c r="L2537" s="30" t="s">
        <v>146</v>
      </c>
      <c r="M2537" s="30" t="s">
        <v>146</v>
      </c>
      <c r="N2537" s="30">
        <v>12</v>
      </c>
      <c r="O2537" s="30" t="s">
        <v>218</v>
      </c>
      <c r="P2537" s="30" t="s">
        <v>4446</v>
      </c>
      <c r="Q2537" s="31">
        <v>138152256</v>
      </c>
      <c r="R2537" s="31">
        <v>138152256</v>
      </c>
      <c r="S2537" s="30" t="s">
        <v>411</v>
      </c>
      <c r="T2537" s="30" t="s">
        <v>199</v>
      </c>
      <c r="U2537" s="29" t="s">
        <v>354</v>
      </c>
      <c r="V2537" s="29" t="s">
        <v>323</v>
      </c>
      <c r="W2537" s="29" t="s">
        <v>500</v>
      </c>
      <c r="X2537" s="29" t="s">
        <v>206</v>
      </c>
      <c r="Y2537" s="29" t="s">
        <v>211</v>
      </c>
      <c r="Z2537" s="29" t="s">
        <v>468</v>
      </c>
      <c r="AA2537" s="32">
        <v>138152256</v>
      </c>
      <c r="AB2537" s="32">
        <v>0</v>
      </c>
      <c r="AC2537" s="32">
        <v>0</v>
      </c>
      <c r="AD2537" s="32">
        <v>11512688</v>
      </c>
      <c r="AE2537" s="32">
        <v>0</v>
      </c>
      <c r="AF2537" s="32">
        <v>11512688</v>
      </c>
      <c r="AG2537" s="32">
        <v>0</v>
      </c>
      <c r="AH2537" s="32">
        <v>11512688</v>
      </c>
      <c r="AI2537" s="32">
        <v>0</v>
      </c>
      <c r="AJ2537" s="32">
        <v>11512688</v>
      </c>
      <c r="AK2537" s="32">
        <v>0</v>
      </c>
      <c r="AL2537" s="32">
        <v>11512688</v>
      </c>
      <c r="AM2537" s="32">
        <v>0</v>
      </c>
      <c r="AN2537" s="32">
        <v>11512688</v>
      </c>
      <c r="AO2537" s="32">
        <v>0</v>
      </c>
      <c r="AP2537" s="32">
        <v>11512688</v>
      </c>
      <c r="AQ2537" s="32">
        <v>0</v>
      </c>
      <c r="AR2537" s="32">
        <v>11512688</v>
      </c>
      <c r="AS2537" s="32">
        <v>0</v>
      </c>
      <c r="AT2537" s="32">
        <v>11512688</v>
      </c>
      <c r="AU2537" s="32">
        <v>0</v>
      </c>
      <c r="AV2537" s="32">
        <v>11512688</v>
      </c>
      <c r="AW2537" s="32">
        <v>0</v>
      </c>
      <c r="AX2537" s="32">
        <v>23025376</v>
      </c>
      <c r="AZ2537" s="13" t="str">
        <f t="shared" si="202"/>
        <v>OK</v>
      </c>
      <c r="BA2537" s="13" t="str">
        <f t="shared" si="200"/>
        <v>OK</v>
      </c>
      <c r="BB2537" s="7">
        <f t="shared" si="201"/>
        <v>0</v>
      </c>
      <c r="BC2537" s="14">
        <f t="shared" si="203"/>
        <v>138152256</v>
      </c>
      <c r="BD2537" s="14">
        <f t="shared" si="204"/>
        <v>138152256</v>
      </c>
      <c r="BE2537" s="7">
        <f t="shared" si="205"/>
        <v>0</v>
      </c>
      <c r="BF2537" s="7">
        <f t="shared" si="206"/>
        <v>0</v>
      </c>
    </row>
    <row r="2538" spans="2:58" ht="85.5">
      <c r="B2538" s="28" t="s">
        <v>4759</v>
      </c>
      <c r="C2538" s="28" t="s">
        <v>4803</v>
      </c>
      <c r="D2538" s="28" t="s">
        <v>199</v>
      </c>
      <c r="E2538" s="29" t="s">
        <v>199</v>
      </c>
      <c r="F2538" s="29" t="s">
        <v>199</v>
      </c>
      <c r="G2538" s="29" t="s">
        <v>199</v>
      </c>
      <c r="H2538" s="29">
        <v>80161501</v>
      </c>
      <c r="I2538" s="29" t="s">
        <v>408</v>
      </c>
      <c r="J2538" s="29" t="s">
        <v>409</v>
      </c>
      <c r="K2538" s="29" t="s">
        <v>1844</v>
      </c>
      <c r="L2538" s="30" t="s">
        <v>146</v>
      </c>
      <c r="M2538" s="30" t="s">
        <v>146</v>
      </c>
      <c r="N2538" s="30">
        <v>12</v>
      </c>
      <c r="O2538" s="30" t="s">
        <v>218</v>
      </c>
      <c r="P2538" s="30" t="s">
        <v>4446</v>
      </c>
      <c r="Q2538" s="31">
        <v>138152256</v>
      </c>
      <c r="R2538" s="31">
        <v>138152256</v>
      </c>
      <c r="S2538" s="30" t="s">
        <v>411</v>
      </c>
      <c r="T2538" s="30" t="s">
        <v>199</v>
      </c>
      <c r="U2538" s="29" t="s">
        <v>354</v>
      </c>
      <c r="V2538" s="29" t="s">
        <v>323</v>
      </c>
      <c r="W2538" s="29" t="s">
        <v>500</v>
      </c>
      <c r="X2538" s="29" t="s">
        <v>206</v>
      </c>
      <c r="Y2538" s="29" t="s">
        <v>211</v>
      </c>
      <c r="Z2538" s="29" t="s">
        <v>468</v>
      </c>
      <c r="AA2538" s="32">
        <v>138152256</v>
      </c>
      <c r="AB2538" s="32">
        <v>0</v>
      </c>
      <c r="AC2538" s="32">
        <v>0</v>
      </c>
      <c r="AD2538" s="32">
        <v>11512688</v>
      </c>
      <c r="AE2538" s="32">
        <v>0</v>
      </c>
      <c r="AF2538" s="32">
        <v>11512688</v>
      </c>
      <c r="AG2538" s="32">
        <v>0</v>
      </c>
      <c r="AH2538" s="32">
        <v>11512688</v>
      </c>
      <c r="AI2538" s="32">
        <v>0</v>
      </c>
      <c r="AJ2538" s="32">
        <v>11512688</v>
      </c>
      <c r="AK2538" s="32">
        <v>0</v>
      </c>
      <c r="AL2538" s="32">
        <v>11512688</v>
      </c>
      <c r="AM2538" s="32">
        <v>0</v>
      </c>
      <c r="AN2538" s="32">
        <v>11512688</v>
      </c>
      <c r="AO2538" s="32">
        <v>0</v>
      </c>
      <c r="AP2538" s="32">
        <v>11512688</v>
      </c>
      <c r="AQ2538" s="32">
        <v>0</v>
      </c>
      <c r="AR2538" s="32">
        <v>11512688</v>
      </c>
      <c r="AS2538" s="32">
        <v>0</v>
      </c>
      <c r="AT2538" s="32">
        <v>11512688</v>
      </c>
      <c r="AU2538" s="32">
        <v>0</v>
      </c>
      <c r="AV2538" s="32">
        <v>11512688</v>
      </c>
      <c r="AW2538" s="32">
        <v>0</v>
      </c>
      <c r="AX2538" s="32">
        <v>23025376</v>
      </c>
      <c r="AZ2538" s="13" t="str">
        <f t="shared" si="202"/>
        <v>OK</v>
      </c>
      <c r="BA2538" s="13" t="str">
        <f t="shared" si="200"/>
        <v>OK</v>
      </c>
      <c r="BB2538" s="7">
        <f t="shared" si="201"/>
        <v>0</v>
      </c>
      <c r="BC2538" s="14">
        <f t="shared" si="203"/>
        <v>138152256</v>
      </c>
      <c r="BD2538" s="14">
        <f t="shared" si="204"/>
        <v>138152256</v>
      </c>
      <c r="BE2538" s="7">
        <f t="shared" si="205"/>
        <v>0</v>
      </c>
      <c r="BF2538" s="7">
        <f t="shared" si="206"/>
        <v>0</v>
      </c>
    </row>
    <row r="2539" spans="2:58" ht="99.75">
      <c r="B2539" s="28" t="s">
        <v>4760</v>
      </c>
      <c r="C2539" s="28" t="s">
        <v>4803</v>
      </c>
      <c r="D2539" s="28" t="s">
        <v>199</v>
      </c>
      <c r="E2539" s="29" t="s">
        <v>199</v>
      </c>
      <c r="F2539" s="29" t="s">
        <v>199</v>
      </c>
      <c r="G2539" s="29" t="s">
        <v>199</v>
      </c>
      <c r="H2539" s="29">
        <v>80161501</v>
      </c>
      <c r="I2539" s="29" t="s">
        <v>408</v>
      </c>
      <c r="J2539" s="29" t="s">
        <v>430</v>
      </c>
      <c r="K2539" s="29" t="s">
        <v>1845</v>
      </c>
      <c r="L2539" s="30" t="s">
        <v>147</v>
      </c>
      <c r="M2539" s="30" t="s">
        <v>147</v>
      </c>
      <c r="N2539" s="30">
        <v>10</v>
      </c>
      <c r="O2539" s="30" t="s">
        <v>218</v>
      </c>
      <c r="P2539" s="30" t="s">
        <v>4446</v>
      </c>
      <c r="Q2539" s="31">
        <v>115126880</v>
      </c>
      <c r="R2539" s="31">
        <v>115126880</v>
      </c>
      <c r="S2539" s="30" t="s">
        <v>411</v>
      </c>
      <c r="T2539" s="30" t="s">
        <v>199</v>
      </c>
      <c r="U2539" s="29" t="s">
        <v>354</v>
      </c>
      <c r="V2539" s="29" t="s">
        <v>323</v>
      </c>
      <c r="W2539" s="29" t="s">
        <v>500</v>
      </c>
      <c r="X2539" s="29" t="s">
        <v>206</v>
      </c>
      <c r="Y2539" s="29" t="s">
        <v>211</v>
      </c>
      <c r="Z2539" s="29" t="s">
        <v>468</v>
      </c>
      <c r="AA2539" s="32">
        <v>0</v>
      </c>
      <c r="AB2539" s="32">
        <v>0</v>
      </c>
      <c r="AC2539" s="32">
        <v>115126880</v>
      </c>
      <c r="AD2539" s="32">
        <v>0</v>
      </c>
      <c r="AE2539" s="32">
        <v>0</v>
      </c>
      <c r="AF2539" s="32">
        <v>11512688</v>
      </c>
      <c r="AG2539" s="32">
        <v>0</v>
      </c>
      <c r="AH2539" s="32">
        <v>11512688</v>
      </c>
      <c r="AI2539" s="32">
        <v>0</v>
      </c>
      <c r="AJ2539" s="32">
        <v>11512688</v>
      </c>
      <c r="AK2539" s="32">
        <v>0</v>
      </c>
      <c r="AL2539" s="32">
        <v>11512688</v>
      </c>
      <c r="AM2539" s="32">
        <v>0</v>
      </c>
      <c r="AN2539" s="32">
        <v>11512688</v>
      </c>
      <c r="AO2539" s="32">
        <v>0</v>
      </c>
      <c r="AP2539" s="32">
        <v>11512688</v>
      </c>
      <c r="AQ2539" s="32">
        <v>0</v>
      </c>
      <c r="AR2539" s="32">
        <v>11512688</v>
      </c>
      <c r="AS2539" s="32">
        <v>0</v>
      </c>
      <c r="AT2539" s="32">
        <v>11512688</v>
      </c>
      <c r="AU2539" s="32">
        <v>0</v>
      </c>
      <c r="AV2539" s="32">
        <v>11512688</v>
      </c>
      <c r="AW2539" s="32">
        <v>0</v>
      </c>
      <c r="AX2539" s="32">
        <v>11512688</v>
      </c>
      <c r="AZ2539" s="13" t="str">
        <f t="shared" si="202"/>
        <v>OK</v>
      </c>
      <c r="BA2539" s="13" t="str">
        <f t="shared" si="200"/>
        <v>OK</v>
      </c>
      <c r="BB2539" s="7">
        <f t="shared" si="201"/>
        <v>0</v>
      </c>
      <c r="BC2539" s="14">
        <f t="shared" si="203"/>
        <v>115126880</v>
      </c>
      <c r="BD2539" s="14">
        <f t="shared" si="204"/>
        <v>115126880</v>
      </c>
      <c r="BE2539" s="7">
        <f t="shared" si="205"/>
        <v>0</v>
      </c>
      <c r="BF2539" s="7">
        <f t="shared" si="206"/>
        <v>0</v>
      </c>
    </row>
    <row r="2540" spans="2:58" ht="99.75">
      <c r="B2540" s="28" t="s">
        <v>4761</v>
      </c>
      <c r="C2540" s="28" t="s">
        <v>4803</v>
      </c>
      <c r="D2540" s="28" t="s">
        <v>199</v>
      </c>
      <c r="E2540" s="29" t="s">
        <v>199</v>
      </c>
      <c r="F2540" s="29" t="s">
        <v>199</v>
      </c>
      <c r="G2540" s="29" t="s">
        <v>199</v>
      </c>
      <c r="H2540" s="29">
        <v>80161501</v>
      </c>
      <c r="I2540" s="29" t="s">
        <v>408</v>
      </c>
      <c r="J2540" s="29" t="s">
        <v>430</v>
      </c>
      <c r="K2540" s="29" t="s">
        <v>1846</v>
      </c>
      <c r="L2540" s="30" t="s">
        <v>146</v>
      </c>
      <c r="M2540" s="30" t="s">
        <v>146</v>
      </c>
      <c r="N2540" s="30">
        <v>12</v>
      </c>
      <c r="O2540" s="30" t="s">
        <v>218</v>
      </c>
      <c r="P2540" s="30" t="s">
        <v>4446</v>
      </c>
      <c r="Q2540" s="31">
        <v>121945440</v>
      </c>
      <c r="R2540" s="31">
        <v>121945440</v>
      </c>
      <c r="S2540" s="30" t="s">
        <v>411</v>
      </c>
      <c r="T2540" s="30" t="s">
        <v>199</v>
      </c>
      <c r="U2540" s="29" t="s">
        <v>354</v>
      </c>
      <c r="V2540" s="29" t="s">
        <v>323</v>
      </c>
      <c r="W2540" s="29" t="s">
        <v>500</v>
      </c>
      <c r="X2540" s="29" t="s">
        <v>206</v>
      </c>
      <c r="Y2540" s="29" t="s">
        <v>211</v>
      </c>
      <c r="Z2540" s="29" t="s">
        <v>496</v>
      </c>
      <c r="AA2540" s="32">
        <v>121945440</v>
      </c>
      <c r="AB2540" s="32">
        <v>0</v>
      </c>
      <c r="AC2540" s="32">
        <v>0</v>
      </c>
      <c r="AD2540" s="32">
        <v>10162120</v>
      </c>
      <c r="AE2540" s="32">
        <v>0</v>
      </c>
      <c r="AF2540" s="32">
        <v>10162120</v>
      </c>
      <c r="AG2540" s="32">
        <v>0</v>
      </c>
      <c r="AH2540" s="32">
        <v>10162120</v>
      </c>
      <c r="AI2540" s="32">
        <v>0</v>
      </c>
      <c r="AJ2540" s="32">
        <v>10162120</v>
      </c>
      <c r="AK2540" s="32">
        <v>0</v>
      </c>
      <c r="AL2540" s="32">
        <v>10162120</v>
      </c>
      <c r="AM2540" s="32">
        <v>0</v>
      </c>
      <c r="AN2540" s="32">
        <v>10162120</v>
      </c>
      <c r="AO2540" s="32">
        <v>0</v>
      </c>
      <c r="AP2540" s="32">
        <v>10162120</v>
      </c>
      <c r="AQ2540" s="32">
        <v>0</v>
      </c>
      <c r="AR2540" s="32">
        <v>10162120</v>
      </c>
      <c r="AS2540" s="32">
        <v>0</v>
      </c>
      <c r="AT2540" s="32">
        <v>10162120</v>
      </c>
      <c r="AU2540" s="32">
        <v>0</v>
      </c>
      <c r="AV2540" s="32">
        <v>10162120</v>
      </c>
      <c r="AW2540" s="32">
        <v>0</v>
      </c>
      <c r="AX2540" s="32">
        <v>20324240</v>
      </c>
      <c r="AZ2540" s="13" t="str">
        <f t="shared" si="202"/>
        <v>OK</v>
      </c>
      <c r="BA2540" s="13" t="str">
        <f t="shared" si="200"/>
        <v>OK</v>
      </c>
      <c r="BB2540" s="7">
        <f t="shared" si="201"/>
        <v>0</v>
      </c>
      <c r="BC2540" s="14">
        <f t="shared" si="203"/>
        <v>121945440</v>
      </c>
      <c r="BD2540" s="14">
        <f t="shared" si="204"/>
        <v>121945440</v>
      </c>
      <c r="BE2540" s="7">
        <f t="shared" si="205"/>
        <v>0</v>
      </c>
      <c r="BF2540" s="7">
        <f t="shared" si="206"/>
        <v>0</v>
      </c>
    </row>
    <row r="2541" spans="2:58" ht="128.25">
      <c r="B2541" s="28" t="s">
        <v>4762</v>
      </c>
      <c r="C2541" s="28" t="s">
        <v>4803</v>
      </c>
      <c r="D2541" s="28" t="s">
        <v>199</v>
      </c>
      <c r="E2541" s="29" t="s">
        <v>199</v>
      </c>
      <c r="F2541" s="29" t="s">
        <v>199</v>
      </c>
      <c r="G2541" s="29" t="s">
        <v>199</v>
      </c>
      <c r="H2541" s="29">
        <v>80161501</v>
      </c>
      <c r="I2541" s="29" t="s">
        <v>408</v>
      </c>
      <c r="J2541" s="29" t="s">
        <v>430</v>
      </c>
      <c r="K2541" s="29" t="s">
        <v>1847</v>
      </c>
      <c r="L2541" s="30" t="s">
        <v>146</v>
      </c>
      <c r="M2541" s="30" t="s">
        <v>146</v>
      </c>
      <c r="N2541" s="30">
        <v>12</v>
      </c>
      <c r="O2541" s="30" t="s">
        <v>218</v>
      </c>
      <c r="P2541" s="30" t="s">
        <v>4446</v>
      </c>
      <c r="Q2541" s="31">
        <v>121945440</v>
      </c>
      <c r="R2541" s="31">
        <v>121945440</v>
      </c>
      <c r="S2541" s="30" t="s">
        <v>411</v>
      </c>
      <c r="T2541" s="30" t="s">
        <v>199</v>
      </c>
      <c r="U2541" s="29" t="s">
        <v>354</v>
      </c>
      <c r="V2541" s="29" t="s">
        <v>323</v>
      </c>
      <c r="W2541" s="29" t="s">
        <v>500</v>
      </c>
      <c r="X2541" s="29" t="s">
        <v>206</v>
      </c>
      <c r="Y2541" s="29" t="s">
        <v>211</v>
      </c>
      <c r="Z2541" s="29" t="s">
        <v>468</v>
      </c>
      <c r="AA2541" s="32">
        <v>121945440</v>
      </c>
      <c r="AB2541" s="32">
        <v>0</v>
      </c>
      <c r="AC2541" s="32">
        <v>0</v>
      </c>
      <c r="AD2541" s="32">
        <v>10162120</v>
      </c>
      <c r="AE2541" s="32">
        <v>0</v>
      </c>
      <c r="AF2541" s="32">
        <v>10162120</v>
      </c>
      <c r="AG2541" s="32">
        <v>0</v>
      </c>
      <c r="AH2541" s="32">
        <v>10162120</v>
      </c>
      <c r="AI2541" s="32">
        <v>0</v>
      </c>
      <c r="AJ2541" s="32">
        <v>10162120</v>
      </c>
      <c r="AK2541" s="32">
        <v>0</v>
      </c>
      <c r="AL2541" s="32">
        <v>10162120</v>
      </c>
      <c r="AM2541" s="32">
        <v>0</v>
      </c>
      <c r="AN2541" s="32">
        <v>10162120</v>
      </c>
      <c r="AO2541" s="32">
        <v>0</v>
      </c>
      <c r="AP2541" s="32">
        <v>10162120</v>
      </c>
      <c r="AQ2541" s="32">
        <v>0</v>
      </c>
      <c r="AR2541" s="32">
        <v>10162120</v>
      </c>
      <c r="AS2541" s="32">
        <v>0</v>
      </c>
      <c r="AT2541" s="32">
        <v>10162120</v>
      </c>
      <c r="AU2541" s="32">
        <v>0</v>
      </c>
      <c r="AV2541" s="32">
        <v>10162120</v>
      </c>
      <c r="AW2541" s="32">
        <v>0</v>
      </c>
      <c r="AX2541" s="32">
        <v>20324240</v>
      </c>
      <c r="AZ2541" s="13" t="str">
        <f t="shared" si="202"/>
        <v>OK</v>
      </c>
      <c r="BA2541" s="13" t="str">
        <f t="shared" si="200"/>
        <v>OK</v>
      </c>
      <c r="BB2541" s="7">
        <f t="shared" si="201"/>
        <v>0</v>
      </c>
      <c r="BC2541" s="14">
        <f t="shared" si="203"/>
        <v>121945440</v>
      </c>
      <c r="BD2541" s="14">
        <f t="shared" si="204"/>
        <v>121945440</v>
      </c>
      <c r="BE2541" s="7">
        <f t="shared" si="205"/>
        <v>0</v>
      </c>
      <c r="BF2541" s="7">
        <f t="shared" si="206"/>
        <v>0</v>
      </c>
    </row>
    <row r="2542" spans="2:58" ht="85.5">
      <c r="B2542" s="28" t="s">
        <v>4763</v>
      </c>
      <c r="C2542" s="28" t="s">
        <v>4803</v>
      </c>
      <c r="D2542" s="28" t="s">
        <v>199</v>
      </c>
      <c r="E2542" s="29" t="s">
        <v>199</v>
      </c>
      <c r="F2542" s="29" t="s">
        <v>199</v>
      </c>
      <c r="G2542" s="29" t="s">
        <v>199</v>
      </c>
      <c r="H2542" s="29">
        <v>80161501</v>
      </c>
      <c r="I2542" s="29" t="s">
        <v>408</v>
      </c>
      <c r="J2542" s="29" t="s">
        <v>409</v>
      </c>
      <c r="K2542" s="29" t="s">
        <v>1848</v>
      </c>
      <c r="L2542" s="30" t="s">
        <v>146</v>
      </c>
      <c r="M2542" s="30" t="s">
        <v>151</v>
      </c>
      <c r="N2542" s="30">
        <v>6</v>
      </c>
      <c r="O2542" s="30" t="s">
        <v>218</v>
      </c>
      <c r="P2542" s="30" t="s">
        <v>4446</v>
      </c>
      <c r="Q2542" s="31">
        <v>48924294</v>
      </c>
      <c r="R2542" s="31">
        <v>48924294</v>
      </c>
      <c r="S2542" s="30" t="s">
        <v>411</v>
      </c>
      <c r="T2542" s="30" t="s">
        <v>199</v>
      </c>
      <c r="U2542" s="29" t="s">
        <v>354</v>
      </c>
      <c r="V2542" s="29" t="s">
        <v>323</v>
      </c>
      <c r="W2542" s="29" t="s">
        <v>500</v>
      </c>
      <c r="X2542" s="29" t="s">
        <v>206</v>
      </c>
      <c r="Y2542" s="29" t="s">
        <v>211</v>
      </c>
      <c r="Z2542" s="29" t="s">
        <v>468</v>
      </c>
      <c r="AA2542" s="32">
        <v>48924294</v>
      </c>
      <c r="AB2542" s="32">
        <v>0</v>
      </c>
      <c r="AC2542" s="32">
        <v>0</v>
      </c>
      <c r="AD2542" s="32">
        <v>8154049</v>
      </c>
      <c r="AE2542" s="32">
        <v>0</v>
      </c>
      <c r="AF2542" s="32">
        <v>8154049</v>
      </c>
      <c r="AG2542" s="32">
        <v>0</v>
      </c>
      <c r="AH2542" s="32">
        <v>8154049</v>
      </c>
      <c r="AI2542" s="32">
        <v>0</v>
      </c>
      <c r="AJ2542" s="32">
        <v>8154049</v>
      </c>
      <c r="AK2542" s="32">
        <v>0</v>
      </c>
      <c r="AL2542" s="32">
        <v>8154049</v>
      </c>
      <c r="AM2542" s="32">
        <v>0</v>
      </c>
      <c r="AN2542" s="32">
        <v>8154049</v>
      </c>
      <c r="AO2542" s="32">
        <v>0</v>
      </c>
      <c r="AP2542" s="32">
        <v>0</v>
      </c>
      <c r="AQ2542" s="32">
        <v>0</v>
      </c>
      <c r="AR2542" s="32">
        <v>0</v>
      </c>
      <c r="AS2542" s="32">
        <v>0</v>
      </c>
      <c r="AT2542" s="32">
        <v>0</v>
      </c>
      <c r="AU2542" s="32">
        <v>0</v>
      </c>
      <c r="AV2542" s="32">
        <v>0</v>
      </c>
      <c r="AW2542" s="32">
        <v>0</v>
      </c>
      <c r="AX2542" s="32">
        <v>0</v>
      </c>
      <c r="AZ2542" s="13" t="str">
        <f t="shared" si="202"/>
        <v>OK</v>
      </c>
      <c r="BA2542" s="13" t="str">
        <f t="shared" si="200"/>
        <v>OK</v>
      </c>
      <c r="BB2542" s="7">
        <f t="shared" si="201"/>
        <v>0</v>
      </c>
      <c r="BC2542" s="14">
        <f t="shared" si="203"/>
        <v>48924294</v>
      </c>
      <c r="BD2542" s="14">
        <f t="shared" si="204"/>
        <v>48924294</v>
      </c>
      <c r="BE2542" s="7">
        <f t="shared" si="205"/>
        <v>0</v>
      </c>
      <c r="BF2542" s="7">
        <f t="shared" si="206"/>
        <v>0</v>
      </c>
    </row>
    <row r="2543" spans="2:58" ht="85.5">
      <c r="B2543" s="28" t="s">
        <v>4764</v>
      </c>
      <c r="C2543" s="28" t="s">
        <v>4803</v>
      </c>
      <c r="D2543" s="28" t="s">
        <v>199</v>
      </c>
      <c r="E2543" s="29" t="s">
        <v>199</v>
      </c>
      <c r="F2543" s="29" t="s">
        <v>199</v>
      </c>
      <c r="G2543" s="29" t="s">
        <v>199</v>
      </c>
      <c r="H2543" s="29">
        <v>80161501</v>
      </c>
      <c r="I2543" s="29" t="s">
        <v>408</v>
      </c>
      <c r="J2543" s="29" t="s">
        <v>409</v>
      </c>
      <c r="K2543" s="29" t="s">
        <v>1849</v>
      </c>
      <c r="L2543" s="30" t="s">
        <v>151</v>
      </c>
      <c r="M2543" s="30" t="s">
        <v>152</v>
      </c>
      <c r="N2543" s="30">
        <v>6</v>
      </c>
      <c r="O2543" s="30" t="s">
        <v>218</v>
      </c>
      <c r="P2543" s="30" t="s">
        <v>4446</v>
      </c>
      <c r="Q2543" s="31">
        <v>48924294</v>
      </c>
      <c r="R2543" s="31">
        <v>48924294</v>
      </c>
      <c r="S2543" s="30" t="s">
        <v>411</v>
      </c>
      <c r="T2543" s="30" t="s">
        <v>199</v>
      </c>
      <c r="U2543" s="29" t="s">
        <v>354</v>
      </c>
      <c r="V2543" s="29" t="s">
        <v>323</v>
      </c>
      <c r="W2543" s="29" t="s">
        <v>500</v>
      </c>
      <c r="X2543" s="29" t="s">
        <v>206</v>
      </c>
      <c r="Y2543" s="29" t="s">
        <v>211</v>
      </c>
      <c r="Z2543" s="29" t="s">
        <v>468</v>
      </c>
      <c r="AA2543" s="32">
        <v>0</v>
      </c>
      <c r="AB2543" s="32">
        <v>0</v>
      </c>
      <c r="AC2543" s="32">
        <v>0</v>
      </c>
      <c r="AD2543" s="32">
        <v>0</v>
      </c>
      <c r="AE2543" s="32">
        <v>0</v>
      </c>
      <c r="AF2543" s="32">
        <v>0</v>
      </c>
      <c r="AG2543" s="32">
        <v>0</v>
      </c>
      <c r="AH2543" s="32">
        <v>0</v>
      </c>
      <c r="AI2543" s="32">
        <v>0</v>
      </c>
      <c r="AJ2543" s="32">
        <v>0</v>
      </c>
      <c r="AK2543" s="32">
        <v>0</v>
      </c>
      <c r="AL2543" s="32">
        <v>0</v>
      </c>
      <c r="AM2543" s="32">
        <v>48924294</v>
      </c>
      <c r="AN2543" s="32">
        <v>0</v>
      </c>
      <c r="AO2543" s="32">
        <v>0</v>
      </c>
      <c r="AP2543" s="32">
        <v>8154049</v>
      </c>
      <c r="AQ2543" s="32">
        <v>0</v>
      </c>
      <c r="AR2543" s="32">
        <v>8154049</v>
      </c>
      <c r="AS2543" s="32">
        <v>0</v>
      </c>
      <c r="AT2543" s="32">
        <v>8154049</v>
      </c>
      <c r="AU2543" s="32">
        <v>0</v>
      </c>
      <c r="AV2543" s="32">
        <v>8154049</v>
      </c>
      <c r="AW2543" s="32">
        <v>0</v>
      </c>
      <c r="AX2543" s="32">
        <v>16308098</v>
      </c>
      <c r="AZ2543" s="13" t="str">
        <f t="shared" si="202"/>
        <v>OK</v>
      </c>
      <c r="BA2543" s="13" t="str">
        <f t="shared" si="200"/>
        <v>OK</v>
      </c>
      <c r="BB2543" s="7">
        <f t="shared" si="201"/>
        <v>0</v>
      </c>
      <c r="BC2543" s="14">
        <f t="shared" si="203"/>
        <v>48924294</v>
      </c>
      <c r="BD2543" s="14">
        <f t="shared" si="204"/>
        <v>48924294</v>
      </c>
      <c r="BE2543" s="7">
        <f t="shared" si="205"/>
        <v>0</v>
      </c>
      <c r="BF2543" s="7">
        <f t="shared" si="206"/>
        <v>0</v>
      </c>
    </row>
    <row r="2544" spans="2:58" ht="99.75">
      <c r="B2544" s="28" t="s">
        <v>4765</v>
      </c>
      <c r="C2544" s="28" t="s">
        <v>4803</v>
      </c>
      <c r="D2544" s="28" t="s">
        <v>199</v>
      </c>
      <c r="E2544" s="29" t="s">
        <v>199</v>
      </c>
      <c r="F2544" s="29" t="s">
        <v>199</v>
      </c>
      <c r="G2544" s="29" t="s">
        <v>199</v>
      </c>
      <c r="H2544" s="29">
        <v>80161501</v>
      </c>
      <c r="I2544" s="29" t="s">
        <v>408</v>
      </c>
      <c r="J2544" s="29" t="s">
        <v>409</v>
      </c>
      <c r="K2544" s="29" t="s">
        <v>1850</v>
      </c>
      <c r="L2544" s="30" t="s">
        <v>146</v>
      </c>
      <c r="M2544" s="30" t="s">
        <v>151</v>
      </c>
      <c r="N2544" s="30">
        <v>6</v>
      </c>
      <c r="O2544" s="30" t="s">
        <v>218</v>
      </c>
      <c r="P2544" s="30" t="s">
        <v>4446</v>
      </c>
      <c r="Q2544" s="31">
        <v>48924294</v>
      </c>
      <c r="R2544" s="31">
        <v>48924294</v>
      </c>
      <c r="S2544" s="30" t="s">
        <v>411</v>
      </c>
      <c r="T2544" s="30" t="s">
        <v>199</v>
      </c>
      <c r="U2544" s="29" t="s">
        <v>354</v>
      </c>
      <c r="V2544" s="29" t="s">
        <v>323</v>
      </c>
      <c r="W2544" s="29" t="s">
        <v>500</v>
      </c>
      <c r="X2544" s="29" t="s">
        <v>206</v>
      </c>
      <c r="Y2544" s="29" t="s">
        <v>211</v>
      </c>
      <c r="Z2544" s="29" t="s">
        <v>468</v>
      </c>
      <c r="AA2544" s="32">
        <v>48924294</v>
      </c>
      <c r="AB2544" s="32">
        <v>0</v>
      </c>
      <c r="AC2544" s="32">
        <v>0</v>
      </c>
      <c r="AD2544" s="32">
        <v>8154049</v>
      </c>
      <c r="AE2544" s="32">
        <v>0</v>
      </c>
      <c r="AF2544" s="32">
        <v>8154049</v>
      </c>
      <c r="AG2544" s="32">
        <v>0</v>
      </c>
      <c r="AH2544" s="32">
        <v>8154049</v>
      </c>
      <c r="AI2544" s="32">
        <v>0</v>
      </c>
      <c r="AJ2544" s="32">
        <v>8154049</v>
      </c>
      <c r="AK2544" s="32">
        <v>0</v>
      </c>
      <c r="AL2544" s="32">
        <v>8154049</v>
      </c>
      <c r="AM2544" s="32">
        <v>0</v>
      </c>
      <c r="AN2544" s="32">
        <v>8154049</v>
      </c>
      <c r="AO2544" s="32">
        <v>0</v>
      </c>
      <c r="AP2544" s="32">
        <v>0</v>
      </c>
      <c r="AQ2544" s="32">
        <v>0</v>
      </c>
      <c r="AR2544" s="32">
        <v>0</v>
      </c>
      <c r="AS2544" s="32">
        <v>0</v>
      </c>
      <c r="AT2544" s="32">
        <v>0</v>
      </c>
      <c r="AU2544" s="32">
        <v>0</v>
      </c>
      <c r="AV2544" s="32">
        <v>0</v>
      </c>
      <c r="AW2544" s="32">
        <v>0</v>
      </c>
      <c r="AX2544" s="32">
        <v>0</v>
      </c>
      <c r="AZ2544" s="13" t="str">
        <f t="shared" si="202"/>
        <v>OK</v>
      </c>
      <c r="BA2544" s="13" t="str">
        <f t="shared" si="200"/>
        <v>OK</v>
      </c>
      <c r="BB2544" s="7">
        <f t="shared" si="201"/>
        <v>0</v>
      </c>
      <c r="BC2544" s="14">
        <f t="shared" si="203"/>
        <v>48924294</v>
      </c>
      <c r="BD2544" s="14">
        <f t="shared" si="204"/>
        <v>48924294</v>
      </c>
      <c r="BE2544" s="7">
        <f t="shared" si="205"/>
        <v>0</v>
      </c>
      <c r="BF2544" s="7">
        <f t="shared" si="206"/>
        <v>0</v>
      </c>
    </row>
    <row r="2545" spans="2:58" ht="99.75">
      <c r="B2545" s="28" t="s">
        <v>4766</v>
      </c>
      <c r="C2545" s="28" t="s">
        <v>4803</v>
      </c>
      <c r="D2545" s="28" t="s">
        <v>199</v>
      </c>
      <c r="E2545" s="29" t="s">
        <v>199</v>
      </c>
      <c r="F2545" s="29" t="s">
        <v>199</v>
      </c>
      <c r="G2545" s="29" t="s">
        <v>199</v>
      </c>
      <c r="H2545" s="29">
        <v>80161501</v>
      </c>
      <c r="I2545" s="29" t="s">
        <v>408</v>
      </c>
      <c r="J2545" s="29" t="s">
        <v>409</v>
      </c>
      <c r="K2545" s="29" t="s">
        <v>1851</v>
      </c>
      <c r="L2545" s="30" t="s">
        <v>151</v>
      </c>
      <c r="M2545" s="30" t="s">
        <v>152</v>
      </c>
      <c r="N2545" s="30">
        <v>6</v>
      </c>
      <c r="O2545" s="30" t="s">
        <v>218</v>
      </c>
      <c r="P2545" s="30" t="s">
        <v>4446</v>
      </c>
      <c r="Q2545" s="31">
        <v>48924294</v>
      </c>
      <c r="R2545" s="31">
        <v>48924294</v>
      </c>
      <c r="S2545" s="30" t="s">
        <v>411</v>
      </c>
      <c r="T2545" s="30" t="s">
        <v>199</v>
      </c>
      <c r="U2545" s="29" t="s">
        <v>354</v>
      </c>
      <c r="V2545" s="29" t="s">
        <v>323</v>
      </c>
      <c r="W2545" s="29" t="s">
        <v>500</v>
      </c>
      <c r="X2545" s="29" t="s">
        <v>206</v>
      </c>
      <c r="Y2545" s="29" t="s">
        <v>211</v>
      </c>
      <c r="Z2545" s="29" t="s">
        <v>496</v>
      </c>
      <c r="AA2545" s="32">
        <v>0</v>
      </c>
      <c r="AB2545" s="32">
        <v>0</v>
      </c>
      <c r="AC2545" s="32">
        <v>0</v>
      </c>
      <c r="AD2545" s="32">
        <v>0</v>
      </c>
      <c r="AE2545" s="32">
        <v>0</v>
      </c>
      <c r="AF2545" s="32">
        <v>0</v>
      </c>
      <c r="AG2545" s="32">
        <v>0</v>
      </c>
      <c r="AH2545" s="32">
        <v>0</v>
      </c>
      <c r="AI2545" s="32">
        <v>0</v>
      </c>
      <c r="AJ2545" s="32">
        <v>0</v>
      </c>
      <c r="AK2545" s="32">
        <v>0</v>
      </c>
      <c r="AL2545" s="32">
        <v>0</v>
      </c>
      <c r="AM2545" s="32">
        <v>48924294</v>
      </c>
      <c r="AN2545" s="32">
        <v>0</v>
      </c>
      <c r="AO2545" s="32">
        <v>0</v>
      </c>
      <c r="AP2545" s="32">
        <v>8154049</v>
      </c>
      <c r="AQ2545" s="32">
        <v>0</v>
      </c>
      <c r="AR2545" s="32">
        <v>8154049</v>
      </c>
      <c r="AS2545" s="32">
        <v>0</v>
      </c>
      <c r="AT2545" s="32">
        <v>8154049</v>
      </c>
      <c r="AU2545" s="32">
        <v>0</v>
      </c>
      <c r="AV2545" s="32">
        <v>8154049</v>
      </c>
      <c r="AW2545" s="32">
        <v>0</v>
      </c>
      <c r="AX2545" s="32">
        <v>16308098</v>
      </c>
      <c r="AZ2545" s="13" t="str">
        <f t="shared" si="202"/>
        <v>OK</v>
      </c>
      <c r="BA2545" s="13" t="str">
        <f t="shared" si="200"/>
        <v>OK</v>
      </c>
      <c r="BB2545" s="7">
        <f t="shared" si="201"/>
        <v>0</v>
      </c>
      <c r="BC2545" s="14">
        <f t="shared" si="203"/>
        <v>48924294</v>
      </c>
      <c r="BD2545" s="14">
        <f t="shared" si="204"/>
        <v>48924294</v>
      </c>
      <c r="BE2545" s="7">
        <f t="shared" si="205"/>
        <v>0</v>
      </c>
      <c r="BF2545" s="7">
        <f t="shared" si="206"/>
        <v>0</v>
      </c>
    </row>
    <row r="2546" spans="2:58" ht="114">
      <c r="B2546" s="28" t="s">
        <v>4767</v>
      </c>
      <c r="C2546" s="28" t="s">
        <v>4803</v>
      </c>
      <c r="D2546" s="28" t="s">
        <v>199</v>
      </c>
      <c r="E2546" s="29" t="s">
        <v>199</v>
      </c>
      <c r="F2546" s="29" t="s">
        <v>199</v>
      </c>
      <c r="G2546" s="29" t="s">
        <v>199</v>
      </c>
      <c r="H2546" s="29">
        <v>80161501</v>
      </c>
      <c r="I2546" s="29" t="s">
        <v>408</v>
      </c>
      <c r="J2546" s="29" t="s">
        <v>409</v>
      </c>
      <c r="K2546" s="29" t="s">
        <v>1841</v>
      </c>
      <c r="L2546" s="30" t="s">
        <v>146</v>
      </c>
      <c r="M2546" s="30" t="s">
        <v>147</v>
      </c>
      <c r="N2546" s="30">
        <v>12</v>
      </c>
      <c r="O2546" s="30" t="s">
        <v>218</v>
      </c>
      <c r="P2546" s="30" t="s">
        <v>4446</v>
      </c>
      <c r="Q2546" s="31">
        <v>77271799</v>
      </c>
      <c r="R2546" s="31">
        <v>77271799</v>
      </c>
      <c r="S2546" s="30" t="s">
        <v>411</v>
      </c>
      <c r="T2546" s="30" t="s">
        <v>199</v>
      </c>
      <c r="U2546" s="29" t="s">
        <v>354</v>
      </c>
      <c r="V2546" s="29" t="s">
        <v>323</v>
      </c>
      <c r="W2546" s="29" t="s">
        <v>500</v>
      </c>
      <c r="X2546" s="29" t="s">
        <v>206</v>
      </c>
      <c r="Y2546" s="29" t="s">
        <v>211</v>
      </c>
      <c r="Z2546" s="29" t="s">
        <v>468</v>
      </c>
      <c r="AA2546" s="32">
        <v>0</v>
      </c>
      <c r="AB2546" s="32">
        <v>0</v>
      </c>
      <c r="AC2546" s="32">
        <v>77271799</v>
      </c>
      <c r="AD2546" s="32">
        <v>0</v>
      </c>
      <c r="AE2546" s="32">
        <v>0</v>
      </c>
      <c r="AF2546" s="32">
        <v>7024709</v>
      </c>
      <c r="AG2546" s="32">
        <v>0</v>
      </c>
      <c r="AH2546" s="32">
        <v>7024709</v>
      </c>
      <c r="AI2546" s="32">
        <v>0</v>
      </c>
      <c r="AJ2546" s="32">
        <v>7024709</v>
      </c>
      <c r="AK2546" s="32">
        <v>0</v>
      </c>
      <c r="AL2546" s="32">
        <v>7024709</v>
      </c>
      <c r="AM2546" s="32">
        <v>0</v>
      </c>
      <c r="AN2546" s="32">
        <v>7024709</v>
      </c>
      <c r="AO2546" s="32">
        <v>0</v>
      </c>
      <c r="AP2546" s="32">
        <v>7024709</v>
      </c>
      <c r="AQ2546" s="32">
        <v>0</v>
      </c>
      <c r="AR2546" s="32">
        <v>7024709</v>
      </c>
      <c r="AS2546" s="32">
        <v>0</v>
      </c>
      <c r="AT2546" s="32">
        <v>7024709</v>
      </c>
      <c r="AU2546" s="32">
        <v>0</v>
      </c>
      <c r="AV2546" s="32">
        <v>7024709</v>
      </c>
      <c r="AW2546" s="32">
        <v>0</v>
      </c>
      <c r="AX2546" s="32">
        <v>14049418</v>
      </c>
      <c r="AZ2546" s="13" t="str">
        <f t="shared" si="202"/>
        <v>OK</v>
      </c>
      <c r="BA2546" s="13" t="str">
        <f t="shared" si="200"/>
        <v>OK</v>
      </c>
      <c r="BB2546" s="7">
        <f t="shared" si="201"/>
        <v>0</v>
      </c>
      <c r="BC2546" s="14">
        <f t="shared" si="203"/>
        <v>77271799</v>
      </c>
      <c r="BD2546" s="14">
        <f t="shared" si="204"/>
        <v>77271799</v>
      </c>
      <c r="BE2546" s="7">
        <f t="shared" si="205"/>
        <v>0</v>
      </c>
      <c r="BF2546" s="7">
        <f t="shared" si="206"/>
        <v>0</v>
      </c>
    </row>
    <row r="2547" spans="2:58" ht="128.25">
      <c r="B2547" s="28" t="s">
        <v>4768</v>
      </c>
      <c r="C2547" s="28" t="s">
        <v>4803</v>
      </c>
      <c r="D2547" s="28" t="s">
        <v>199</v>
      </c>
      <c r="E2547" s="29" t="s">
        <v>199</v>
      </c>
      <c r="F2547" s="29" t="s">
        <v>199</v>
      </c>
      <c r="G2547" s="29" t="s">
        <v>199</v>
      </c>
      <c r="H2547" s="29">
        <v>80161501</v>
      </c>
      <c r="I2547" s="29" t="s">
        <v>408</v>
      </c>
      <c r="J2547" s="29" t="s">
        <v>430</v>
      </c>
      <c r="K2547" s="29" t="s">
        <v>1852</v>
      </c>
      <c r="L2547" s="30" t="s">
        <v>147</v>
      </c>
      <c r="M2547" s="30" t="s">
        <v>148</v>
      </c>
      <c r="N2547" s="30">
        <v>10</v>
      </c>
      <c r="O2547" s="30" t="s">
        <v>218</v>
      </c>
      <c r="P2547" s="30" t="s">
        <v>4446</v>
      </c>
      <c r="Q2547" s="31">
        <v>81540580</v>
      </c>
      <c r="R2547" s="31">
        <v>81540580</v>
      </c>
      <c r="S2547" s="30" t="s">
        <v>411</v>
      </c>
      <c r="T2547" s="30" t="s">
        <v>199</v>
      </c>
      <c r="U2547" s="29" t="s">
        <v>354</v>
      </c>
      <c r="V2547" s="29" t="s">
        <v>323</v>
      </c>
      <c r="W2547" s="29" t="s">
        <v>500</v>
      </c>
      <c r="X2547" s="29" t="s">
        <v>206</v>
      </c>
      <c r="Y2547" s="29" t="s">
        <v>211</v>
      </c>
      <c r="Z2547" s="29" t="s">
        <v>468</v>
      </c>
      <c r="AA2547" s="32">
        <v>0</v>
      </c>
      <c r="AB2547" s="32">
        <v>0</v>
      </c>
      <c r="AC2547" s="32">
        <v>0</v>
      </c>
      <c r="AD2547" s="32">
        <v>0</v>
      </c>
      <c r="AE2547" s="32">
        <v>81540580</v>
      </c>
      <c r="AF2547" s="32">
        <v>0</v>
      </c>
      <c r="AG2547" s="32">
        <v>0</v>
      </c>
      <c r="AH2547" s="32">
        <v>8154058</v>
      </c>
      <c r="AI2547" s="32">
        <v>0</v>
      </c>
      <c r="AJ2547" s="32">
        <v>8154058</v>
      </c>
      <c r="AK2547" s="32">
        <v>0</v>
      </c>
      <c r="AL2547" s="32">
        <v>8154058</v>
      </c>
      <c r="AM2547" s="32">
        <v>0</v>
      </c>
      <c r="AN2547" s="32">
        <v>8154058</v>
      </c>
      <c r="AO2547" s="32">
        <v>0</v>
      </c>
      <c r="AP2547" s="32">
        <v>8154058</v>
      </c>
      <c r="AQ2547" s="32">
        <v>0</v>
      </c>
      <c r="AR2547" s="32">
        <v>8154058</v>
      </c>
      <c r="AS2547" s="32">
        <v>0</v>
      </c>
      <c r="AT2547" s="32">
        <v>8154058</v>
      </c>
      <c r="AU2547" s="32">
        <v>0</v>
      </c>
      <c r="AV2547" s="32">
        <v>8154058</v>
      </c>
      <c r="AW2547" s="32">
        <v>0</v>
      </c>
      <c r="AX2547" s="32">
        <v>16308116</v>
      </c>
      <c r="AZ2547" s="13" t="str">
        <f t="shared" si="202"/>
        <v>OK</v>
      </c>
      <c r="BA2547" s="13" t="str">
        <f t="shared" si="200"/>
        <v>OK</v>
      </c>
      <c r="BB2547" s="7">
        <f t="shared" si="201"/>
        <v>0</v>
      </c>
      <c r="BC2547" s="14">
        <f t="shared" si="203"/>
        <v>81540580</v>
      </c>
      <c r="BD2547" s="14">
        <f t="shared" si="204"/>
        <v>81540580</v>
      </c>
      <c r="BE2547" s="7">
        <f t="shared" si="205"/>
        <v>0</v>
      </c>
      <c r="BF2547" s="7">
        <f t="shared" si="206"/>
        <v>0</v>
      </c>
    </row>
    <row r="2548" spans="2:58" ht="57">
      <c r="B2548" s="28" t="s">
        <v>4769</v>
      </c>
      <c r="C2548" s="28" t="s">
        <v>4803</v>
      </c>
      <c r="D2548" s="28" t="s">
        <v>199</v>
      </c>
      <c r="E2548" s="29" t="s">
        <v>199</v>
      </c>
      <c r="F2548" s="29" t="s">
        <v>199</v>
      </c>
      <c r="G2548" s="29" t="s">
        <v>199</v>
      </c>
      <c r="H2548" s="29"/>
      <c r="I2548" s="29" t="s">
        <v>408</v>
      </c>
      <c r="J2548" s="29" t="s">
        <v>1853</v>
      </c>
      <c r="K2548" s="29" t="s">
        <v>1854</v>
      </c>
      <c r="L2548" s="30" t="s">
        <v>146</v>
      </c>
      <c r="M2548" s="30" t="s">
        <v>146</v>
      </c>
      <c r="N2548" s="30">
        <v>12</v>
      </c>
      <c r="O2548" s="30" t="s">
        <v>199</v>
      </c>
      <c r="P2548" s="30" t="s">
        <v>4446</v>
      </c>
      <c r="Q2548" s="31">
        <v>30000000</v>
      </c>
      <c r="R2548" s="31">
        <v>30000000</v>
      </c>
      <c r="S2548" s="30" t="s">
        <v>411</v>
      </c>
      <c r="T2548" s="30" t="s">
        <v>199</v>
      </c>
      <c r="U2548" s="29" t="s">
        <v>354</v>
      </c>
      <c r="V2548" s="29" t="s">
        <v>323</v>
      </c>
      <c r="W2548" s="29" t="s">
        <v>500</v>
      </c>
      <c r="X2548" s="29" t="s">
        <v>206</v>
      </c>
      <c r="Y2548" s="29" t="s">
        <v>501</v>
      </c>
      <c r="Z2548" s="29" t="s">
        <v>496</v>
      </c>
      <c r="AA2548" s="32">
        <v>30000000</v>
      </c>
      <c r="AB2548" s="32">
        <v>0</v>
      </c>
      <c r="AC2548" s="32">
        <v>0</v>
      </c>
      <c r="AD2548" s="32">
        <v>5000000</v>
      </c>
      <c r="AE2548" s="32">
        <v>0</v>
      </c>
      <c r="AF2548" s="32">
        <v>0</v>
      </c>
      <c r="AG2548" s="32">
        <v>0</v>
      </c>
      <c r="AH2548" s="32">
        <v>5000000</v>
      </c>
      <c r="AI2548" s="32">
        <v>0</v>
      </c>
      <c r="AJ2548" s="32">
        <v>0</v>
      </c>
      <c r="AK2548" s="32">
        <v>0</v>
      </c>
      <c r="AL2548" s="32">
        <v>5000000</v>
      </c>
      <c r="AM2548" s="32">
        <v>0</v>
      </c>
      <c r="AN2548" s="32">
        <v>0</v>
      </c>
      <c r="AO2548" s="32">
        <v>0</v>
      </c>
      <c r="AP2548" s="32">
        <v>5000000</v>
      </c>
      <c r="AQ2548" s="32">
        <v>0</v>
      </c>
      <c r="AR2548" s="32">
        <v>0</v>
      </c>
      <c r="AS2548" s="32">
        <v>0</v>
      </c>
      <c r="AT2548" s="32">
        <v>5000000</v>
      </c>
      <c r="AU2548" s="32">
        <v>0</v>
      </c>
      <c r="AV2548" s="32">
        <v>0</v>
      </c>
      <c r="AW2548" s="32">
        <v>0</v>
      </c>
      <c r="AX2548" s="32">
        <v>5000000</v>
      </c>
      <c r="AZ2548" s="13" t="str">
        <f t="shared" si="202"/>
        <v>OK</v>
      </c>
      <c r="BA2548" s="13" t="str">
        <f t="shared" si="200"/>
        <v>OK</v>
      </c>
      <c r="BB2548" s="7">
        <f t="shared" si="201"/>
        <v>1</v>
      </c>
      <c r="BC2548" s="14">
        <f t="shared" si="203"/>
        <v>30000000</v>
      </c>
      <c r="BD2548" s="14">
        <f t="shared" si="204"/>
        <v>30000000</v>
      </c>
      <c r="BE2548" s="7">
        <f t="shared" si="205"/>
        <v>0</v>
      </c>
      <c r="BF2548" s="7">
        <f t="shared" si="206"/>
        <v>0</v>
      </c>
    </row>
    <row r="2549" spans="2:58" ht="57">
      <c r="B2549" s="28" t="s">
        <v>4770</v>
      </c>
      <c r="C2549" s="28" t="s">
        <v>4803</v>
      </c>
      <c r="D2549" s="28" t="s">
        <v>199</v>
      </c>
      <c r="E2549" s="29" t="s">
        <v>199</v>
      </c>
      <c r="F2549" s="29" t="s">
        <v>199</v>
      </c>
      <c r="G2549" s="29" t="s">
        <v>199</v>
      </c>
      <c r="H2549" s="29"/>
      <c r="I2549" s="29" t="s">
        <v>408</v>
      </c>
      <c r="J2549" s="29" t="s">
        <v>481</v>
      </c>
      <c r="K2549" s="29" t="s">
        <v>1855</v>
      </c>
      <c r="L2549" s="30" t="s">
        <v>146</v>
      </c>
      <c r="M2549" s="30" t="s">
        <v>146</v>
      </c>
      <c r="N2549" s="30">
        <v>12</v>
      </c>
      <c r="O2549" s="30" t="s">
        <v>199</v>
      </c>
      <c r="P2549" s="30" t="s">
        <v>4446</v>
      </c>
      <c r="Q2549" s="31">
        <v>4000000</v>
      </c>
      <c r="R2549" s="31">
        <v>4000000</v>
      </c>
      <c r="S2549" s="30" t="s">
        <v>411</v>
      </c>
      <c r="T2549" s="30" t="s">
        <v>199</v>
      </c>
      <c r="U2549" s="29" t="s">
        <v>354</v>
      </c>
      <c r="V2549" s="29" t="s">
        <v>323</v>
      </c>
      <c r="W2549" s="29" t="s">
        <v>500</v>
      </c>
      <c r="X2549" s="29" t="s">
        <v>206</v>
      </c>
      <c r="Y2549" s="29" t="s">
        <v>501</v>
      </c>
      <c r="Z2549" s="29" t="s">
        <v>496</v>
      </c>
      <c r="AA2549" s="32">
        <v>4000000</v>
      </c>
      <c r="AB2549" s="32">
        <v>0</v>
      </c>
      <c r="AC2549" s="32">
        <v>0</v>
      </c>
      <c r="AD2549" s="32">
        <v>333333.33333333331</v>
      </c>
      <c r="AE2549" s="32">
        <v>0</v>
      </c>
      <c r="AF2549" s="32">
        <v>333333.33333333331</v>
      </c>
      <c r="AG2549" s="32">
        <v>0</v>
      </c>
      <c r="AH2549" s="32">
        <v>333333.33333333331</v>
      </c>
      <c r="AI2549" s="32">
        <v>0</v>
      </c>
      <c r="AJ2549" s="32">
        <v>333333.33333333331</v>
      </c>
      <c r="AK2549" s="32">
        <v>0</v>
      </c>
      <c r="AL2549" s="32">
        <v>333333.33333333331</v>
      </c>
      <c r="AM2549" s="32">
        <v>0</v>
      </c>
      <c r="AN2549" s="32">
        <v>333333.33333333331</v>
      </c>
      <c r="AO2549" s="32">
        <v>0</v>
      </c>
      <c r="AP2549" s="32">
        <v>333333.33333333331</v>
      </c>
      <c r="AQ2549" s="32">
        <v>0</v>
      </c>
      <c r="AR2549" s="32">
        <v>333333.33333333331</v>
      </c>
      <c r="AS2549" s="32">
        <v>0</v>
      </c>
      <c r="AT2549" s="32">
        <v>333333.33333333331</v>
      </c>
      <c r="AU2549" s="32">
        <v>0</v>
      </c>
      <c r="AV2549" s="32">
        <v>333333.33333333331</v>
      </c>
      <c r="AW2549" s="32">
        <v>0</v>
      </c>
      <c r="AX2549" s="32">
        <v>666666.66666666605</v>
      </c>
      <c r="AZ2549" s="13" t="str">
        <f t="shared" si="202"/>
        <v>OK</v>
      </c>
      <c r="BA2549" s="13" t="str">
        <f t="shared" si="200"/>
        <v>OK</v>
      </c>
      <c r="BB2549" s="7">
        <f t="shared" si="201"/>
        <v>1</v>
      </c>
      <c r="BC2549" s="14">
        <f t="shared" si="203"/>
        <v>4000000</v>
      </c>
      <c r="BD2549" s="14">
        <f t="shared" si="204"/>
        <v>3999999.9999999995</v>
      </c>
      <c r="BE2549" s="7">
        <f t="shared" si="205"/>
        <v>0</v>
      </c>
      <c r="BF2549" s="7">
        <f t="shared" si="206"/>
        <v>0</v>
      </c>
    </row>
    <row r="2550" spans="2:58" ht="85.5">
      <c r="B2550" s="28" t="s">
        <v>4771</v>
      </c>
      <c r="C2550" s="28" t="s">
        <v>4803</v>
      </c>
      <c r="D2550" s="28" t="s">
        <v>199</v>
      </c>
      <c r="E2550" s="29" t="s">
        <v>199</v>
      </c>
      <c r="F2550" s="29" t="s">
        <v>199</v>
      </c>
      <c r="G2550" s="29" t="s">
        <v>199</v>
      </c>
      <c r="H2550" s="29">
        <v>80161501</v>
      </c>
      <c r="I2550" s="29" t="s">
        <v>408</v>
      </c>
      <c r="J2550" s="29" t="s">
        <v>430</v>
      </c>
      <c r="K2550" s="29" t="s">
        <v>1856</v>
      </c>
      <c r="L2550" s="30" t="s">
        <v>151</v>
      </c>
      <c r="M2550" s="30" t="s">
        <v>152</v>
      </c>
      <c r="N2550" s="30">
        <v>6</v>
      </c>
      <c r="O2550" s="30" t="s">
        <v>199</v>
      </c>
      <c r="P2550" s="30" t="s">
        <v>4446</v>
      </c>
      <c r="Q2550" s="31">
        <v>22873692</v>
      </c>
      <c r="R2550" s="31">
        <v>22873692</v>
      </c>
      <c r="S2550" s="30" t="s">
        <v>411</v>
      </c>
      <c r="T2550" s="30" t="s">
        <v>199</v>
      </c>
      <c r="U2550" s="29" t="s">
        <v>354</v>
      </c>
      <c r="V2550" s="29" t="s">
        <v>323</v>
      </c>
      <c r="W2550" s="29" t="s">
        <v>500</v>
      </c>
      <c r="X2550" s="29" t="s">
        <v>206</v>
      </c>
      <c r="Y2550" s="29" t="s">
        <v>211</v>
      </c>
      <c r="Z2550" s="29" t="s">
        <v>496</v>
      </c>
      <c r="AA2550" s="32">
        <v>0</v>
      </c>
      <c r="AB2550" s="32">
        <v>0</v>
      </c>
      <c r="AC2550" s="32">
        <v>0</v>
      </c>
      <c r="AD2550" s="32">
        <v>0</v>
      </c>
      <c r="AE2550" s="32">
        <v>0</v>
      </c>
      <c r="AF2550" s="32">
        <v>0</v>
      </c>
      <c r="AG2550" s="32">
        <v>0</v>
      </c>
      <c r="AH2550" s="32">
        <v>0</v>
      </c>
      <c r="AI2550" s="32">
        <v>0</v>
      </c>
      <c r="AJ2550" s="32">
        <v>0</v>
      </c>
      <c r="AK2550" s="32">
        <v>0</v>
      </c>
      <c r="AL2550" s="32">
        <v>0</v>
      </c>
      <c r="AM2550" s="32">
        <v>22873692</v>
      </c>
      <c r="AN2550" s="32">
        <v>0</v>
      </c>
      <c r="AO2550" s="32">
        <v>0</v>
      </c>
      <c r="AP2550" s="32">
        <v>3812282</v>
      </c>
      <c r="AQ2550" s="32">
        <v>0</v>
      </c>
      <c r="AR2550" s="32">
        <v>3812282</v>
      </c>
      <c r="AS2550" s="32">
        <v>0</v>
      </c>
      <c r="AT2550" s="32">
        <v>3812282</v>
      </c>
      <c r="AU2550" s="32">
        <v>0</v>
      </c>
      <c r="AV2550" s="32">
        <v>3812282</v>
      </c>
      <c r="AW2550" s="32">
        <v>0</v>
      </c>
      <c r="AX2550" s="32">
        <v>7624564</v>
      </c>
      <c r="AZ2550" s="13" t="str">
        <f t="shared" si="202"/>
        <v>OK</v>
      </c>
      <c r="BA2550" s="13" t="str">
        <f t="shared" si="200"/>
        <v>OK</v>
      </c>
      <c r="BB2550" s="7">
        <f t="shared" si="201"/>
        <v>0</v>
      </c>
      <c r="BC2550" s="14">
        <f t="shared" si="203"/>
        <v>22873692</v>
      </c>
      <c r="BD2550" s="14">
        <f t="shared" si="204"/>
        <v>22873692</v>
      </c>
      <c r="BE2550" s="7">
        <f t="shared" si="205"/>
        <v>0</v>
      </c>
      <c r="BF2550" s="7">
        <f t="shared" si="206"/>
        <v>0</v>
      </c>
    </row>
    <row r="2551" spans="2:58" ht="85.5">
      <c r="B2551" s="28" t="s">
        <v>4772</v>
      </c>
      <c r="C2551" s="28" t="s">
        <v>4803</v>
      </c>
      <c r="D2551" s="28" t="s">
        <v>199</v>
      </c>
      <c r="E2551" s="29" t="s">
        <v>199</v>
      </c>
      <c r="F2551" s="29" t="s">
        <v>199</v>
      </c>
      <c r="G2551" s="29" t="s">
        <v>199</v>
      </c>
      <c r="H2551" s="29">
        <v>80161501</v>
      </c>
      <c r="I2551" s="29" t="s">
        <v>408</v>
      </c>
      <c r="J2551" s="29" t="s">
        <v>409</v>
      </c>
      <c r="K2551" s="29" t="s">
        <v>1849</v>
      </c>
      <c r="L2551" s="30" t="s">
        <v>151</v>
      </c>
      <c r="M2551" s="30" t="s">
        <v>152</v>
      </c>
      <c r="N2551" s="30">
        <v>6</v>
      </c>
      <c r="O2551" s="30" t="s">
        <v>199</v>
      </c>
      <c r="P2551" s="30" t="s">
        <v>4446</v>
      </c>
      <c r="Q2551" s="31">
        <v>48924294</v>
      </c>
      <c r="R2551" s="31">
        <v>48924294</v>
      </c>
      <c r="S2551" s="30" t="s">
        <v>411</v>
      </c>
      <c r="T2551" s="30" t="s">
        <v>199</v>
      </c>
      <c r="U2551" s="29" t="s">
        <v>354</v>
      </c>
      <c r="V2551" s="29" t="s">
        <v>323</v>
      </c>
      <c r="W2551" s="29" t="s">
        <v>500</v>
      </c>
      <c r="X2551" s="29" t="s">
        <v>206</v>
      </c>
      <c r="Y2551" s="29" t="s">
        <v>211</v>
      </c>
      <c r="Z2551" s="29" t="s">
        <v>496</v>
      </c>
      <c r="AA2551" s="32">
        <v>0</v>
      </c>
      <c r="AB2551" s="32">
        <v>0</v>
      </c>
      <c r="AC2551" s="32">
        <v>0</v>
      </c>
      <c r="AD2551" s="32">
        <v>0</v>
      </c>
      <c r="AE2551" s="32">
        <v>0</v>
      </c>
      <c r="AF2551" s="32">
        <v>0</v>
      </c>
      <c r="AG2551" s="32">
        <v>0</v>
      </c>
      <c r="AH2551" s="32">
        <v>0</v>
      </c>
      <c r="AI2551" s="32">
        <v>0</v>
      </c>
      <c r="AJ2551" s="32">
        <v>0</v>
      </c>
      <c r="AK2551" s="32">
        <v>0</v>
      </c>
      <c r="AL2551" s="32">
        <v>0</v>
      </c>
      <c r="AM2551" s="32">
        <v>48924294</v>
      </c>
      <c r="AN2551" s="32">
        <v>0</v>
      </c>
      <c r="AO2551" s="32">
        <v>0</v>
      </c>
      <c r="AP2551" s="32">
        <v>8154049</v>
      </c>
      <c r="AQ2551" s="32">
        <v>0</v>
      </c>
      <c r="AR2551" s="32">
        <v>8154049</v>
      </c>
      <c r="AS2551" s="32">
        <v>0</v>
      </c>
      <c r="AT2551" s="32">
        <v>8154049</v>
      </c>
      <c r="AU2551" s="32">
        <v>0</v>
      </c>
      <c r="AV2551" s="32">
        <v>8154049</v>
      </c>
      <c r="AW2551" s="32">
        <v>0</v>
      </c>
      <c r="AX2551" s="32">
        <v>16308098</v>
      </c>
      <c r="AZ2551" s="13" t="str">
        <f t="shared" si="202"/>
        <v>OK</v>
      </c>
      <c r="BA2551" s="13" t="str">
        <f t="shared" si="200"/>
        <v>OK</v>
      </c>
      <c r="BB2551" s="7">
        <f t="shared" si="201"/>
        <v>0</v>
      </c>
      <c r="BC2551" s="14">
        <f t="shared" si="203"/>
        <v>48924294</v>
      </c>
      <c r="BD2551" s="14">
        <f t="shared" si="204"/>
        <v>48924294</v>
      </c>
      <c r="BE2551" s="7">
        <f t="shared" si="205"/>
        <v>0</v>
      </c>
      <c r="BF2551" s="7">
        <f t="shared" si="206"/>
        <v>0</v>
      </c>
    </row>
    <row r="2552" spans="2:58" ht="99.75">
      <c r="B2552" s="28" t="s">
        <v>4773</v>
      </c>
      <c r="C2552" s="28" t="s">
        <v>4803</v>
      </c>
      <c r="D2552" s="28" t="s">
        <v>199</v>
      </c>
      <c r="E2552" s="29" t="s">
        <v>199</v>
      </c>
      <c r="F2552" s="29" t="s">
        <v>199</v>
      </c>
      <c r="G2552" s="29" t="s">
        <v>199</v>
      </c>
      <c r="H2552" s="29">
        <v>80161501</v>
      </c>
      <c r="I2552" s="29" t="s">
        <v>408</v>
      </c>
      <c r="J2552" s="29" t="s">
        <v>409</v>
      </c>
      <c r="K2552" s="29" t="s">
        <v>1851</v>
      </c>
      <c r="L2552" s="30" t="s">
        <v>151</v>
      </c>
      <c r="M2552" s="30" t="s">
        <v>152</v>
      </c>
      <c r="N2552" s="30">
        <v>6</v>
      </c>
      <c r="O2552" s="30" t="s">
        <v>199</v>
      </c>
      <c r="P2552" s="30" t="s">
        <v>4446</v>
      </c>
      <c r="Q2552" s="31">
        <v>48924294</v>
      </c>
      <c r="R2552" s="31">
        <v>48924294</v>
      </c>
      <c r="S2552" s="30" t="s">
        <v>411</v>
      </c>
      <c r="T2552" s="30" t="s">
        <v>199</v>
      </c>
      <c r="U2552" s="29" t="s">
        <v>354</v>
      </c>
      <c r="V2552" s="29" t="s">
        <v>323</v>
      </c>
      <c r="W2552" s="29" t="s">
        <v>500</v>
      </c>
      <c r="X2552" s="29" t="s">
        <v>206</v>
      </c>
      <c r="Y2552" s="29" t="s">
        <v>211</v>
      </c>
      <c r="Z2552" s="29" t="s">
        <v>496</v>
      </c>
      <c r="AA2552" s="32">
        <v>0</v>
      </c>
      <c r="AB2552" s="32">
        <v>0</v>
      </c>
      <c r="AC2552" s="32">
        <v>0</v>
      </c>
      <c r="AD2552" s="32">
        <v>0</v>
      </c>
      <c r="AE2552" s="32">
        <v>0</v>
      </c>
      <c r="AF2552" s="32">
        <v>0</v>
      </c>
      <c r="AG2552" s="32">
        <v>0</v>
      </c>
      <c r="AH2552" s="32">
        <v>0</v>
      </c>
      <c r="AI2552" s="32">
        <v>0</v>
      </c>
      <c r="AJ2552" s="32">
        <v>0</v>
      </c>
      <c r="AK2552" s="32">
        <v>0</v>
      </c>
      <c r="AL2552" s="32">
        <v>0</v>
      </c>
      <c r="AM2552" s="32">
        <v>48924294</v>
      </c>
      <c r="AN2552" s="32">
        <v>0</v>
      </c>
      <c r="AO2552" s="32">
        <v>0</v>
      </c>
      <c r="AP2552" s="32">
        <v>8154049</v>
      </c>
      <c r="AQ2552" s="32">
        <v>0</v>
      </c>
      <c r="AR2552" s="32">
        <v>8154049</v>
      </c>
      <c r="AS2552" s="32">
        <v>0</v>
      </c>
      <c r="AT2552" s="32">
        <v>8154049</v>
      </c>
      <c r="AU2552" s="32">
        <v>0</v>
      </c>
      <c r="AV2552" s="32">
        <v>8154049</v>
      </c>
      <c r="AW2552" s="32">
        <v>0</v>
      </c>
      <c r="AX2552" s="32">
        <v>16308098</v>
      </c>
      <c r="AZ2552" s="13" t="str">
        <f t="shared" si="202"/>
        <v>OK</v>
      </c>
      <c r="BA2552" s="13" t="str">
        <f t="shared" si="200"/>
        <v>OK</v>
      </c>
      <c r="BB2552" s="7">
        <f t="shared" si="201"/>
        <v>0</v>
      </c>
      <c r="BC2552" s="14">
        <f t="shared" si="203"/>
        <v>48924294</v>
      </c>
      <c r="BD2552" s="14">
        <f t="shared" si="204"/>
        <v>48924294</v>
      </c>
      <c r="BE2552" s="7">
        <f t="shared" si="205"/>
        <v>0</v>
      </c>
      <c r="BF2552" s="7">
        <f t="shared" si="206"/>
        <v>0</v>
      </c>
    </row>
    <row r="2553" spans="2:58" ht="42.75">
      <c r="B2553" s="28" t="s">
        <v>4774</v>
      </c>
      <c r="C2553" s="28" t="s">
        <v>4803</v>
      </c>
      <c r="D2553" s="28" t="s">
        <v>199</v>
      </c>
      <c r="E2553" s="29" t="s">
        <v>199</v>
      </c>
      <c r="F2553" s="29" t="s">
        <v>199</v>
      </c>
      <c r="G2553" s="29" t="s">
        <v>199</v>
      </c>
      <c r="H2553" s="29">
        <v>80161501</v>
      </c>
      <c r="I2553" s="29" t="s">
        <v>408</v>
      </c>
      <c r="J2553" s="29" t="s">
        <v>973</v>
      </c>
      <c r="K2553" s="29" t="s">
        <v>1857</v>
      </c>
      <c r="L2553" s="30" t="s">
        <v>146</v>
      </c>
      <c r="M2553" s="30" t="s">
        <v>147</v>
      </c>
      <c r="N2553" s="30">
        <v>3</v>
      </c>
      <c r="O2553" s="30" t="s">
        <v>199</v>
      </c>
      <c r="P2553" s="30" t="s">
        <v>4446</v>
      </c>
      <c r="Q2553" s="31">
        <v>30000000</v>
      </c>
      <c r="R2553" s="31">
        <v>30000000</v>
      </c>
      <c r="S2553" s="30" t="s">
        <v>411</v>
      </c>
      <c r="T2553" s="30" t="s">
        <v>199</v>
      </c>
      <c r="U2553" s="29" t="s">
        <v>466</v>
      </c>
      <c r="V2553" s="29" t="s">
        <v>334</v>
      </c>
      <c r="W2553" s="29" t="s">
        <v>467</v>
      </c>
      <c r="X2553" s="29" t="s">
        <v>388</v>
      </c>
      <c r="Y2553" s="29" t="s">
        <v>804</v>
      </c>
      <c r="Z2553" s="29" t="s">
        <v>468</v>
      </c>
      <c r="AA2553" s="32">
        <v>0</v>
      </c>
      <c r="AB2553" s="32">
        <v>0</v>
      </c>
      <c r="AC2553" s="32">
        <v>30000000</v>
      </c>
      <c r="AD2553" s="32">
        <v>0</v>
      </c>
      <c r="AE2553" s="32">
        <v>0</v>
      </c>
      <c r="AF2553" s="32">
        <v>10000000</v>
      </c>
      <c r="AG2553" s="32">
        <v>0</v>
      </c>
      <c r="AH2553" s="32">
        <v>10000000</v>
      </c>
      <c r="AI2553" s="32">
        <v>0</v>
      </c>
      <c r="AJ2553" s="32">
        <v>10000000</v>
      </c>
      <c r="AK2553" s="32">
        <v>0</v>
      </c>
      <c r="AL2553" s="32">
        <v>0</v>
      </c>
      <c r="AM2553" s="32">
        <v>0</v>
      </c>
      <c r="AN2553" s="32">
        <v>0</v>
      </c>
      <c r="AO2553" s="32">
        <v>0</v>
      </c>
      <c r="AP2553" s="32">
        <v>0</v>
      </c>
      <c r="AQ2553" s="32">
        <v>0</v>
      </c>
      <c r="AR2553" s="32">
        <v>0</v>
      </c>
      <c r="AS2553" s="32">
        <v>0</v>
      </c>
      <c r="AT2553" s="32">
        <v>0</v>
      </c>
      <c r="AU2553" s="32">
        <v>0</v>
      </c>
      <c r="AV2553" s="32">
        <v>0</v>
      </c>
      <c r="AW2553" s="32">
        <v>0</v>
      </c>
      <c r="AX2553" s="32">
        <v>0</v>
      </c>
      <c r="AZ2553" s="13" t="str">
        <f t="shared" si="202"/>
        <v>OK</v>
      </c>
      <c r="BA2553" s="13" t="str">
        <f t="shared" si="200"/>
        <v>OK</v>
      </c>
      <c r="BB2553" s="7">
        <f t="shared" si="201"/>
        <v>0</v>
      </c>
      <c r="BC2553" s="14">
        <f t="shared" si="203"/>
        <v>30000000</v>
      </c>
      <c r="BD2553" s="14">
        <f t="shared" si="204"/>
        <v>30000000</v>
      </c>
      <c r="BE2553" s="7">
        <f t="shared" si="205"/>
        <v>0</v>
      </c>
      <c r="BF2553" s="7">
        <f t="shared" si="206"/>
        <v>0</v>
      </c>
    </row>
    <row r="2554" spans="2:58" ht="35.450000000000003" customHeight="1">
      <c r="B2554" s="28" t="s">
        <v>4775</v>
      </c>
      <c r="C2554" s="28" t="s">
        <v>4803</v>
      </c>
      <c r="D2554" s="28" t="s">
        <v>199</v>
      </c>
      <c r="E2554" s="29" t="s">
        <v>199</v>
      </c>
      <c r="F2554" s="29" t="s">
        <v>199</v>
      </c>
      <c r="G2554" s="29" t="s">
        <v>199</v>
      </c>
      <c r="H2554" s="29">
        <v>84131503</v>
      </c>
      <c r="I2554" s="29" t="s">
        <v>408</v>
      </c>
      <c r="J2554" s="29" t="s">
        <v>481</v>
      </c>
      <c r="K2554" s="29" t="s">
        <v>1858</v>
      </c>
      <c r="L2554" s="30" t="s">
        <v>146</v>
      </c>
      <c r="M2554" s="30" t="s">
        <v>146</v>
      </c>
      <c r="N2554" s="30">
        <v>1</v>
      </c>
      <c r="O2554" s="30" t="s">
        <v>199</v>
      </c>
      <c r="P2554" s="30" t="s">
        <v>4446</v>
      </c>
      <c r="Q2554" s="31">
        <v>37482214</v>
      </c>
      <c r="R2554" s="31">
        <v>37482214</v>
      </c>
      <c r="S2554" s="30" t="s">
        <v>216</v>
      </c>
      <c r="T2554" s="30" t="s">
        <v>217</v>
      </c>
      <c r="U2554" s="29" t="s">
        <v>466</v>
      </c>
      <c r="V2554" s="29" t="s">
        <v>334</v>
      </c>
      <c r="W2554" s="29" t="s">
        <v>467</v>
      </c>
      <c r="X2554" s="29" t="s">
        <v>206</v>
      </c>
      <c r="Y2554" s="29" t="s">
        <v>482</v>
      </c>
      <c r="Z2554" s="29" t="s">
        <v>468</v>
      </c>
      <c r="AA2554" s="32">
        <v>37482214</v>
      </c>
      <c r="AB2554" s="32">
        <v>37482214</v>
      </c>
      <c r="AC2554" s="32">
        <v>0</v>
      </c>
      <c r="AD2554" s="32">
        <v>0</v>
      </c>
      <c r="AE2554" s="32">
        <v>0</v>
      </c>
      <c r="AF2554" s="32">
        <v>0</v>
      </c>
      <c r="AG2554" s="32">
        <v>0</v>
      </c>
      <c r="AH2554" s="32">
        <v>0</v>
      </c>
      <c r="AI2554" s="32">
        <v>0</v>
      </c>
      <c r="AJ2554" s="32">
        <v>0</v>
      </c>
      <c r="AK2554" s="32">
        <v>0</v>
      </c>
      <c r="AL2554" s="32">
        <v>0</v>
      </c>
      <c r="AM2554" s="32">
        <v>0</v>
      </c>
      <c r="AN2554" s="32">
        <v>0</v>
      </c>
      <c r="AO2554" s="32">
        <v>0</v>
      </c>
      <c r="AP2554" s="32">
        <v>0</v>
      </c>
      <c r="AQ2554" s="32">
        <v>0</v>
      </c>
      <c r="AR2554" s="32">
        <v>0</v>
      </c>
      <c r="AS2554" s="32">
        <v>0</v>
      </c>
      <c r="AT2554" s="32">
        <v>0</v>
      </c>
      <c r="AU2554" s="32">
        <v>0</v>
      </c>
      <c r="AV2554" s="32">
        <v>0</v>
      </c>
      <c r="AW2554" s="32">
        <v>0</v>
      </c>
      <c r="AX2554" s="32">
        <v>0</v>
      </c>
      <c r="AZ2554" s="13" t="str">
        <f t="shared" si="202"/>
        <v>OK</v>
      </c>
      <c r="BA2554" s="13" t="str">
        <f t="shared" si="200"/>
        <v>OK</v>
      </c>
      <c r="BB2554" s="7">
        <f t="shared" si="201"/>
        <v>0</v>
      </c>
      <c r="BC2554" s="14">
        <f t="shared" si="203"/>
        <v>37482214</v>
      </c>
      <c r="BD2554" s="14">
        <f t="shared" si="204"/>
        <v>37482214</v>
      </c>
      <c r="BE2554" s="7">
        <f t="shared" si="205"/>
        <v>0</v>
      </c>
      <c r="BF2554" s="7">
        <f t="shared" si="206"/>
        <v>0</v>
      </c>
    </row>
    <row r="2555" spans="2:58" ht="114">
      <c r="B2555" s="28" t="s">
        <v>4776</v>
      </c>
      <c r="C2555" s="28" t="s">
        <v>4803</v>
      </c>
      <c r="D2555" s="28" t="s">
        <v>199</v>
      </c>
      <c r="E2555" s="29" t="s">
        <v>199</v>
      </c>
      <c r="F2555" s="29" t="s">
        <v>199</v>
      </c>
      <c r="G2555" s="29" t="s">
        <v>199</v>
      </c>
      <c r="H2555" s="29">
        <v>84131503</v>
      </c>
      <c r="I2555" s="29" t="s">
        <v>408</v>
      </c>
      <c r="J2555" s="29" t="s">
        <v>409</v>
      </c>
      <c r="K2555" s="29" t="s">
        <v>1859</v>
      </c>
      <c r="L2555" s="30" t="s">
        <v>146</v>
      </c>
      <c r="M2555" s="30" t="s">
        <v>147</v>
      </c>
      <c r="N2555" s="30">
        <v>12</v>
      </c>
      <c r="O2555" s="30" t="s">
        <v>199</v>
      </c>
      <c r="P2555" s="30" t="s">
        <v>4446</v>
      </c>
      <c r="Q2555" s="31">
        <v>126639568</v>
      </c>
      <c r="R2555" s="31">
        <v>126639568</v>
      </c>
      <c r="S2555" s="30" t="s">
        <v>411</v>
      </c>
      <c r="T2555" s="30" t="s">
        <v>199</v>
      </c>
      <c r="U2555" s="29" t="s">
        <v>354</v>
      </c>
      <c r="V2555" s="29" t="s">
        <v>334</v>
      </c>
      <c r="W2555" s="29" t="s">
        <v>467</v>
      </c>
      <c r="X2555" s="29" t="s">
        <v>206</v>
      </c>
      <c r="Y2555" s="29" t="s">
        <v>211</v>
      </c>
      <c r="Z2555" s="29" t="s">
        <v>496</v>
      </c>
      <c r="AA2555" s="32">
        <v>0</v>
      </c>
      <c r="AB2555" s="32">
        <v>0</v>
      </c>
      <c r="AC2555" s="32">
        <v>126639568</v>
      </c>
      <c r="AD2555" s="32">
        <v>0</v>
      </c>
      <c r="AE2555" s="32">
        <v>0</v>
      </c>
      <c r="AF2555" s="32">
        <v>11512688</v>
      </c>
      <c r="AG2555" s="32">
        <v>0</v>
      </c>
      <c r="AH2555" s="32">
        <v>11512688</v>
      </c>
      <c r="AI2555" s="32">
        <v>0</v>
      </c>
      <c r="AJ2555" s="32">
        <v>11512688</v>
      </c>
      <c r="AK2555" s="32">
        <v>0</v>
      </c>
      <c r="AL2555" s="32">
        <v>11512688</v>
      </c>
      <c r="AM2555" s="32">
        <v>0</v>
      </c>
      <c r="AN2555" s="32">
        <v>11512688</v>
      </c>
      <c r="AO2555" s="32">
        <v>0</v>
      </c>
      <c r="AP2555" s="32">
        <v>11512688</v>
      </c>
      <c r="AQ2555" s="32">
        <v>0</v>
      </c>
      <c r="AR2555" s="32">
        <v>11512688</v>
      </c>
      <c r="AS2555" s="32">
        <v>0</v>
      </c>
      <c r="AT2555" s="32">
        <v>11512688</v>
      </c>
      <c r="AU2555" s="32">
        <v>0</v>
      </c>
      <c r="AV2555" s="32">
        <v>11512688</v>
      </c>
      <c r="AW2555" s="32">
        <v>0</v>
      </c>
      <c r="AX2555" s="32">
        <v>23025376</v>
      </c>
      <c r="AZ2555" s="13" t="str">
        <f t="shared" si="202"/>
        <v>OK</v>
      </c>
      <c r="BA2555" s="13" t="str">
        <f t="shared" si="200"/>
        <v>OK</v>
      </c>
      <c r="BB2555" s="7">
        <f t="shared" si="201"/>
        <v>0</v>
      </c>
      <c r="BC2555" s="14">
        <f t="shared" si="203"/>
        <v>126639568</v>
      </c>
      <c r="BD2555" s="14">
        <f t="shared" si="204"/>
        <v>126639568</v>
      </c>
      <c r="BE2555" s="7">
        <f t="shared" si="205"/>
        <v>0</v>
      </c>
      <c r="BF2555" s="7">
        <f t="shared" si="206"/>
        <v>0</v>
      </c>
    </row>
    <row r="2556" spans="2:58" ht="14.25">
      <c r="B2556" s="6"/>
      <c r="C2556" s="6"/>
      <c r="D2556" s="6"/>
      <c r="E2556" s="15"/>
      <c r="F2556" s="15"/>
      <c r="G2556" s="15"/>
      <c r="H2556" s="15"/>
      <c r="I2556" s="15"/>
      <c r="J2556" s="15"/>
      <c r="K2556" s="15"/>
      <c r="L2556" s="16"/>
      <c r="M2556" s="16"/>
      <c r="N2556" s="16"/>
      <c r="O2556" s="16"/>
      <c r="P2556" s="16"/>
      <c r="Q2556" s="17"/>
      <c r="R2556" s="17"/>
      <c r="S2556" s="16"/>
      <c r="T2556" s="16"/>
      <c r="U2556" s="15"/>
      <c r="V2556" s="15"/>
      <c r="W2556" s="15"/>
      <c r="X2556" s="15"/>
      <c r="Y2556" s="15"/>
      <c r="Z2556" s="15"/>
      <c r="AA2556" s="18"/>
      <c r="AB2556" s="18"/>
      <c r="AC2556" s="18"/>
      <c r="AD2556" s="18"/>
      <c r="AE2556" s="18"/>
      <c r="AF2556" s="18"/>
      <c r="AG2556" s="18"/>
      <c r="AH2556" s="18"/>
      <c r="AI2556" s="18"/>
      <c r="AJ2556" s="18"/>
      <c r="AK2556" s="18"/>
      <c r="AL2556" s="18"/>
      <c r="AM2556" s="18"/>
      <c r="AN2556" s="18"/>
      <c r="AO2556" s="18"/>
      <c r="AP2556" s="18"/>
      <c r="AQ2556" s="18"/>
      <c r="AR2556" s="18"/>
      <c r="AS2556" s="18"/>
      <c r="AT2556" s="18"/>
      <c r="AU2556" s="18"/>
      <c r="AV2556" s="18"/>
      <c r="AW2556" s="18"/>
      <c r="AX2556" s="18"/>
    </row>
    <row r="2557" spans="2:58" ht="14.25">
      <c r="B2557" s="6"/>
      <c r="C2557" s="6"/>
      <c r="D2557" s="6"/>
      <c r="E2557" s="15"/>
      <c r="F2557" s="15"/>
      <c r="G2557" s="15"/>
      <c r="H2557" s="15"/>
      <c r="I2557" s="15"/>
      <c r="J2557" s="15"/>
      <c r="K2557" s="15"/>
      <c r="L2557" s="16"/>
      <c r="M2557" s="16"/>
      <c r="N2557" s="16"/>
      <c r="O2557" s="16"/>
      <c r="P2557" s="16"/>
      <c r="Q2557" s="17"/>
      <c r="R2557" s="17"/>
      <c r="S2557" s="16"/>
      <c r="T2557" s="16"/>
      <c r="U2557" s="15"/>
      <c r="V2557" s="15"/>
      <c r="W2557" s="15"/>
      <c r="X2557" s="15"/>
      <c r="Y2557" s="15"/>
      <c r="Z2557" s="15"/>
      <c r="AA2557" s="18"/>
      <c r="AB2557" s="18"/>
      <c r="AC2557" s="18"/>
      <c r="AD2557" s="18"/>
      <c r="AE2557" s="18"/>
      <c r="AF2557" s="18"/>
      <c r="AG2557" s="18"/>
      <c r="AH2557" s="18"/>
      <c r="AI2557" s="18"/>
      <c r="AJ2557" s="18"/>
      <c r="AK2557" s="18"/>
      <c r="AL2557" s="18"/>
      <c r="AM2557" s="18"/>
      <c r="AN2557" s="18"/>
      <c r="AO2557" s="18"/>
      <c r="AP2557" s="18"/>
      <c r="AQ2557" s="18"/>
      <c r="AR2557" s="18"/>
      <c r="AS2557" s="18"/>
      <c r="AT2557" s="18"/>
      <c r="AU2557" s="18"/>
      <c r="AV2557" s="18"/>
      <c r="AW2557" s="18"/>
      <c r="AX2557" s="18"/>
    </row>
    <row r="2558" spans="2:58" ht="14.25">
      <c r="B2558" s="6"/>
      <c r="C2558" s="6"/>
      <c r="D2558" s="6"/>
      <c r="E2558" s="15"/>
      <c r="F2558" s="15"/>
      <c r="G2558" s="15"/>
      <c r="H2558" s="15"/>
      <c r="I2558" s="15"/>
      <c r="J2558" s="15"/>
      <c r="K2558" s="15"/>
      <c r="L2558" s="16"/>
      <c r="M2558" s="16"/>
      <c r="N2558" s="16"/>
      <c r="O2558" s="16"/>
      <c r="P2558" s="16"/>
      <c r="Q2558" s="17"/>
      <c r="R2558" s="17"/>
      <c r="S2558" s="16"/>
      <c r="T2558" s="16"/>
      <c r="U2558" s="15"/>
      <c r="V2558" s="15"/>
      <c r="W2558" s="15"/>
      <c r="X2558" s="15"/>
      <c r="Y2558" s="15"/>
      <c r="Z2558" s="15"/>
      <c r="AA2558" s="18"/>
      <c r="AB2558" s="18"/>
      <c r="AC2558" s="18"/>
      <c r="AD2558" s="18"/>
      <c r="AE2558" s="18"/>
      <c r="AF2558" s="18"/>
      <c r="AG2558" s="18"/>
      <c r="AH2558" s="18"/>
      <c r="AI2558" s="18"/>
      <c r="AJ2558" s="18"/>
      <c r="AK2558" s="18"/>
      <c r="AL2558" s="18"/>
      <c r="AM2558" s="18"/>
      <c r="AN2558" s="18"/>
      <c r="AO2558" s="18"/>
      <c r="AP2558" s="18"/>
      <c r="AQ2558" s="18"/>
      <c r="AR2558" s="18"/>
      <c r="AS2558" s="18"/>
      <c r="AT2558" s="18"/>
      <c r="AU2558" s="18"/>
      <c r="AV2558" s="18"/>
      <c r="AW2558" s="18"/>
      <c r="AX2558" s="18"/>
    </row>
    <row r="2559" spans="2:58" ht="14.25">
      <c r="B2559" s="6"/>
      <c r="C2559" s="6"/>
      <c r="D2559" s="6"/>
      <c r="E2559" s="15"/>
      <c r="F2559" s="15"/>
      <c r="G2559" s="15"/>
      <c r="H2559" s="15"/>
      <c r="I2559" s="15"/>
      <c r="J2559" s="15"/>
      <c r="K2559" s="15"/>
      <c r="L2559" s="16"/>
      <c r="M2559" s="16"/>
      <c r="N2559" s="16"/>
      <c r="O2559" s="16"/>
      <c r="P2559" s="16"/>
      <c r="Q2559" s="17"/>
      <c r="R2559" s="17"/>
      <c r="S2559" s="16"/>
      <c r="T2559" s="16"/>
      <c r="U2559" s="15"/>
      <c r="V2559" s="15"/>
      <c r="W2559" s="15"/>
      <c r="X2559" s="15"/>
      <c r="Y2559" s="15"/>
      <c r="Z2559" s="15"/>
      <c r="AA2559" s="18"/>
      <c r="AB2559" s="18"/>
      <c r="AC2559" s="18"/>
      <c r="AD2559" s="18"/>
      <c r="AE2559" s="18"/>
      <c r="AF2559" s="18"/>
      <c r="AG2559" s="18"/>
      <c r="AH2559" s="18"/>
      <c r="AI2559" s="18"/>
      <c r="AJ2559" s="18"/>
      <c r="AK2559" s="18"/>
      <c r="AL2559" s="18"/>
      <c r="AM2559" s="18"/>
      <c r="AN2559" s="18"/>
      <c r="AO2559" s="18"/>
      <c r="AP2559" s="18"/>
      <c r="AQ2559" s="18"/>
      <c r="AR2559" s="18"/>
      <c r="AS2559" s="18"/>
      <c r="AT2559" s="18"/>
      <c r="AU2559" s="18"/>
      <c r="AV2559" s="18"/>
      <c r="AW2559" s="18"/>
      <c r="AX2559" s="18"/>
    </row>
    <row r="2560" spans="2:58" ht="14.25">
      <c r="B2560" s="6"/>
      <c r="C2560" s="6"/>
      <c r="D2560" s="6"/>
      <c r="E2560" s="15"/>
      <c r="F2560" s="15"/>
      <c r="G2560" s="15"/>
      <c r="H2560" s="15"/>
      <c r="I2560" s="15"/>
      <c r="J2560" s="15"/>
      <c r="K2560" s="15"/>
      <c r="L2560" s="16"/>
      <c r="M2560" s="16"/>
      <c r="N2560" s="16"/>
      <c r="O2560" s="16"/>
      <c r="P2560" s="16"/>
      <c r="Q2560" s="17"/>
      <c r="R2560" s="17"/>
      <c r="S2560" s="16"/>
      <c r="T2560" s="16"/>
      <c r="U2560" s="15"/>
      <c r="V2560" s="15"/>
      <c r="W2560" s="15"/>
      <c r="X2560" s="15"/>
      <c r="Y2560" s="15"/>
      <c r="Z2560" s="15"/>
      <c r="AA2560" s="18"/>
      <c r="AB2560" s="18"/>
      <c r="AC2560" s="18"/>
      <c r="AD2560" s="18"/>
      <c r="AE2560" s="18"/>
      <c r="AF2560" s="18"/>
      <c r="AG2560" s="18"/>
      <c r="AH2560" s="18"/>
      <c r="AI2560" s="18"/>
      <c r="AJ2560" s="18"/>
      <c r="AK2560" s="18"/>
      <c r="AL2560" s="18"/>
      <c r="AM2560" s="18"/>
      <c r="AN2560" s="18"/>
      <c r="AO2560" s="18"/>
      <c r="AP2560" s="18"/>
      <c r="AQ2560" s="18"/>
      <c r="AR2560" s="18"/>
      <c r="AS2560" s="18"/>
      <c r="AT2560" s="18"/>
      <c r="AU2560" s="18"/>
      <c r="AV2560" s="18"/>
      <c r="AW2560" s="18"/>
      <c r="AX2560" s="18"/>
    </row>
    <row r="2561" spans="2:50" ht="14.25">
      <c r="B2561" s="6"/>
      <c r="C2561" s="6"/>
      <c r="D2561" s="6"/>
      <c r="E2561" s="15"/>
      <c r="F2561" s="15"/>
      <c r="G2561" s="15"/>
      <c r="H2561" s="15"/>
      <c r="I2561" s="15"/>
      <c r="J2561" s="15"/>
      <c r="K2561" s="15"/>
      <c r="L2561" s="16"/>
      <c r="M2561" s="16"/>
      <c r="N2561" s="16"/>
      <c r="O2561" s="16"/>
      <c r="P2561" s="16"/>
      <c r="Q2561" s="17"/>
      <c r="R2561" s="17"/>
      <c r="S2561" s="16"/>
      <c r="T2561" s="16"/>
      <c r="U2561" s="15"/>
      <c r="V2561" s="15"/>
      <c r="W2561" s="15"/>
      <c r="X2561" s="15"/>
      <c r="Y2561" s="15"/>
      <c r="Z2561" s="15"/>
      <c r="AA2561" s="18"/>
      <c r="AB2561" s="18"/>
      <c r="AC2561" s="18"/>
      <c r="AD2561" s="18"/>
      <c r="AE2561" s="18"/>
      <c r="AF2561" s="18"/>
      <c r="AG2561" s="18"/>
      <c r="AH2561" s="18"/>
      <c r="AI2561" s="18"/>
      <c r="AJ2561" s="18"/>
      <c r="AK2561" s="18"/>
      <c r="AL2561" s="18"/>
      <c r="AM2561" s="18"/>
      <c r="AN2561" s="18"/>
      <c r="AO2561" s="18"/>
      <c r="AP2561" s="18"/>
      <c r="AQ2561" s="18"/>
      <c r="AR2561" s="18"/>
      <c r="AS2561" s="18"/>
      <c r="AT2561" s="18"/>
      <c r="AU2561" s="18"/>
      <c r="AV2561" s="18"/>
      <c r="AW2561" s="18"/>
      <c r="AX2561" s="18"/>
    </row>
    <row r="2562" spans="2:50" ht="14.25">
      <c r="B2562" s="6"/>
      <c r="C2562" s="6"/>
      <c r="D2562" s="6"/>
      <c r="E2562" s="15"/>
      <c r="F2562" s="15"/>
      <c r="G2562" s="15"/>
      <c r="H2562" s="15"/>
      <c r="I2562" s="15"/>
      <c r="J2562" s="15"/>
      <c r="K2562" s="15"/>
      <c r="L2562" s="16"/>
      <c r="M2562" s="16"/>
      <c r="N2562" s="16"/>
      <c r="O2562" s="16"/>
      <c r="P2562" s="16"/>
      <c r="Q2562" s="17"/>
      <c r="R2562" s="17"/>
      <c r="S2562" s="16"/>
      <c r="T2562" s="16"/>
      <c r="U2562" s="15"/>
      <c r="V2562" s="15"/>
      <c r="W2562" s="15"/>
      <c r="X2562" s="15"/>
      <c r="Y2562" s="15"/>
      <c r="Z2562" s="15"/>
      <c r="AA2562" s="18"/>
      <c r="AB2562" s="18"/>
      <c r="AC2562" s="18"/>
      <c r="AD2562" s="18"/>
      <c r="AE2562" s="18"/>
      <c r="AF2562" s="18"/>
      <c r="AG2562" s="18"/>
      <c r="AH2562" s="18"/>
      <c r="AI2562" s="18"/>
      <c r="AJ2562" s="18"/>
      <c r="AK2562" s="18"/>
      <c r="AL2562" s="18"/>
      <c r="AM2562" s="18"/>
      <c r="AN2562" s="18"/>
      <c r="AO2562" s="18"/>
      <c r="AP2562" s="18"/>
      <c r="AQ2562" s="18"/>
      <c r="AR2562" s="18"/>
      <c r="AS2562" s="18"/>
      <c r="AT2562" s="18"/>
      <c r="AU2562" s="18"/>
      <c r="AV2562" s="18"/>
      <c r="AW2562" s="18"/>
      <c r="AX2562" s="18"/>
    </row>
    <row r="2563" spans="2:50" ht="14.25">
      <c r="B2563" s="6"/>
      <c r="C2563" s="6"/>
      <c r="D2563" s="6"/>
      <c r="E2563" s="15"/>
      <c r="F2563" s="15"/>
      <c r="G2563" s="15"/>
      <c r="H2563" s="15"/>
      <c r="I2563" s="15"/>
      <c r="J2563" s="15"/>
      <c r="K2563" s="15"/>
      <c r="L2563" s="16"/>
      <c r="M2563" s="16"/>
      <c r="N2563" s="16"/>
      <c r="O2563" s="16"/>
      <c r="P2563" s="16"/>
      <c r="Q2563" s="17"/>
      <c r="R2563" s="17"/>
      <c r="S2563" s="16"/>
      <c r="T2563" s="16"/>
      <c r="U2563" s="15"/>
      <c r="V2563" s="15"/>
      <c r="W2563" s="15"/>
      <c r="X2563" s="15"/>
      <c r="Y2563" s="15"/>
      <c r="Z2563" s="15"/>
      <c r="AA2563" s="18"/>
      <c r="AB2563" s="18"/>
      <c r="AC2563" s="18"/>
      <c r="AD2563" s="18"/>
      <c r="AE2563" s="18"/>
      <c r="AF2563" s="18"/>
      <c r="AG2563" s="18"/>
      <c r="AH2563" s="18"/>
      <c r="AI2563" s="18"/>
      <c r="AJ2563" s="18"/>
      <c r="AK2563" s="18"/>
      <c r="AL2563" s="18"/>
      <c r="AM2563" s="18"/>
      <c r="AN2563" s="18"/>
      <c r="AO2563" s="18"/>
      <c r="AP2563" s="18"/>
      <c r="AQ2563" s="18"/>
      <c r="AR2563" s="18"/>
      <c r="AS2563" s="18"/>
      <c r="AT2563" s="18"/>
      <c r="AU2563" s="18"/>
      <c r="AV2563" s="18"/>
      <c r="AW2563" s="18"/>
      <c r="AX2563" s="18"/>
    </row>
    <row r="2564" spans="2:50" ht="14.25">
      <c r="B2564" s="6"/>
      <c r="C2564" s="6"/>
      <c r="D2564" s="6"/>
      <c r="E2564" s="15"/>
      <c r="F2564" s="15"/>
      <c r="G2564" s="15"/>
      <c r="H2564" s="15"/>
      <c r="I2564" s="15"/>
      <c r="J2564" s="15"/>
      <c r="K2564" s="15"/>
      <c r="L2564" s="16"/>
      <c r="M2564" s="16"/>
      <c r="N2564" s="16"/>
      <c r="O2564" s="16"/>
      <c r="P2564" s="16"/>
      <c r="Q2564" s="17"/>
      <c r="R2564" s="17"/>
      <c r="S2564" s="16"/>
      <c r="T2564" s="16"/>
      <c r="U2564" s="15"/>
      <c r="V2564" s="15"/>
      <c r="W2564" s="15"/>
      <c r="X2564" s="15"/>
      <c r="Y2564" s="15"/>
      <c r="Z2564" s="15"/>
      <c r="AA2564" s="18"/>
      <c r="AB2564" s="18"/>
      <c r="AC2564" s="18"/>
      <c r="AD2564" s="18"/>
      <c r="AE2564" s="18"/>
      <c r="AF2564" s="18"/>
      <c r="AG2564" s="18"/>
      <c r="AH2564" s="18"/>
      <c r="AI2564" s="18"/>
      <c r="AJ2564" s="18"/>
      <c r="AK2564" s="18"/>
      <c r="AL2564" s="18"/>
      <c r="AM2564" s="18"/>
      <c r="AN2564" s="18"/>
      <c r="AO2564" s="18"/>
      <c r="AP2564" s="18"/>
      <c r="AQ2564" s="18"/>
      <c r="AR2564" s="18"/>
      <c r="AS2564" s="18"/>
      <c r="AT2564" s="18"/>
      <c r="AU2564" s="18"/>
      <c r="AV2564" s="18"/>
      <c r="AW2564" s="18"/>
      <c r="AX2564" s="18"/>
    </row>
    <row r="2565" spans="2:50" ht="14.25">
      <c r="B2565" s="6"/>
      <c r="C2565" s="6"/>
      <c r="D2565" s="6"/>
      <c r="E2565" s="15"/>
      <c r="F2565" s="15"/>
      <c r="G2565" s="15"/>
      <c r="H2565" s="15"/>
      <c r="I2565" s="15"/>
      <c r="J2565" s="15"/>
      <c r="K2565" s="15"/>
      <c r="L2565" s="16"/>
      <c r="M2565" s="16"/>
      <c r="N2565" s="16"/>
      <c r="O2565" s="16"/>
      <c r="P2565" s="16"/>
      <c r="Q2565" s="17"/>
      <c r="R2565" s="17"/>
      <c r="S2565" s="16"/>
      <c r="T2565" s="16"/>
      <c r="U2565" s="15"/>
      <c r="V2565" s="15"/>
      <c r="W2565" s="15"/>
      <c r="X2565" s="15"/>
      <c r="Y2565" s="15"/>
      <c r="Z2565" s="15"/>
      <c r="AA2565" s="18"/>
      <c r="AB2565" s="18"/>
      <c r="AC2565" s="18"/>
      <c r="AD2565" s="18"/>
      <c r="AE2565" s="18"/>
      <c r="AF2565" s="18"/>
      <c r="AG2565" s="18"/>
      <c r="AH2565" s="18"/>
      <c r="AI2565" s="18"/>
      <c r="AJ2565" s="18"/>
      <c r="AK2565" s="18"/>
      <c r="AL2565" s="18"/>
      <c r="AM2565" s="18"/>
      <c r="AN2565" s="18"/>
      <c r="AO2565" s="18"/>
      <c r="AP2565" s="18"/>
      <c r="AQ2565" s="18"/>
      <c r="AR2565" s="18"/>
      <c r="AS2565" s="18"/>
      <c r="AT2565" s="18"/>
      <c r="AU2565" s="18"/>
      <c r="AV2565" s="18"/>
      <c r="AW2565" s="18"/>
      <c r="AX2565" s="18"/>
    </row>
    <row r="2566" spans="2:50" ht="14.25">
      <c r="B2566" s="6"/>
      <c r="C2566" s="6"/>
      <c r="D2566" s="6"/>
      <c r="E2566" s="15"/>
      <c r="F2566" s="15"/>
      <c r="G2566" s="15"/>
      <c r="H2566" s="15"/>
      <c r="I2566" s="15"/>
      <c r="J2566" s="15"/>
      <c r="K2566" s="15"/>
      <c r="L2566" s="16"/>
      <c r="M2566" s="16"/>
      <c r="N2566" s="16"/>
      <c r="O2566" s="16"/>
      <c r="P2566" s="16"/>
      <c r="Q2566" s="17"/>
      <c r="R2566" s="17"/>
      <c r="S2566" s="16"/>
      <c r="T2566" s="16"/>
      <c r="U2566" s="15"/>
      <c r="V2566" s="15"/>
      <c r="W2566" s="15"/>
      <c r="X2566" s="15"/>
      <c r="Y2566" s="15"/>
      <c r="Z2566" s="15"/>
      <c r="AA2566" s="18"/>
      <c r="AB2566" s="18"/>
      <c r="AC2566" s="18"/>
      <c r="AD2566" s="18"/>
      <c r="AE2566" s="18"/>
      <c r="AF2566" s="18"/>
      <c r="AG2566" s="18"/>
      <c r="AH2566" s="18"/>
      <c r="AI2566" s="18"/>
      <c r="AJ2566" s="18"/>
      <c r="AK2566" s="18"/>
      <c r="AL2566" s="18"/>
      <c r="AM2566" s="18"/>
      <c r="AN2566" s="18"/>
      <c r="AO2566" s="18"/>
      <c r="AP2566" s="18"/>
      <c r="AQ2566" s="18"/>
      <c r="AR2566" s="18"/>
      <c r="AS2566" s="18"/>
      <c r="AT2566" s="18"/>
      <c r="AU2566" s="18"/>
      <c r="AV2566" s="18"/>
      <c r="AW2566" s="18"/>
      <c r="AX2566" s="18"/>
    </row>
    <row r="2567" spans="2:50" ht="14.25">
      <c r="B2567" s="6"/>
      <c r="C2567" s="6"/>
      <c r="D2567" s="6"/>
      <c r="E2567" s="15"/>
      <c r="F2567" s="15"/>
      <c r="G2567" s="15"/>
      <c r="H2567" s="15"/>
      <c r="I2567" s="15"/>
      <c r="J2567" s="15"/>
      <c r="K2567" s="15"/>
      <c r="L2567" s="16"/>
      <c r="M2567" s="16"/>
      <c r="N2567" s="16"/>
      <c r="O2567" s="16"/>
      <c r="P2567" s="16"/>
      <c r="Q2567" s="17"/>
      <c r="R2567" s="17"/>
      <c r="S2567" s="16"/>
      <c r="T2567" s="16"/>
      <c r="U2567" s="15"/>
      <c r="V2567" s="15"/>
      <c r="W2567" s="15"/>
      <c r="X2567" s="15"/>
      <c r="Y2567" s="15"/>
      <c r="Z2567" s="15"/>
      <c r="AA2567" s="18"/>
      <c r="AB2567" s="18"/>
      <c r="AC2567" s="18"/>
      <c r="AD2567" s="18"/>
      <c r="AE2567" s="18"/>
      <c r="AF2567" s="18"/>
      <c r="AG2567" s="18"/>
      <c r="AH2567" s="18"/>
      <c r="AI2567" s="18"/>
      <c r="AJ2567" s="18"/>
      <c r="AK2567" s="18"/>
      <c r="AL2567" s="18"/>
      <c r="AM2567" s="18"/>
      <c r="AN2567" s="18"/>
      <c r="AO2567" s="18"/>
      <c r="AP2567" s="18"/>
      <c r="AQ2567" s="18"/>
      <c r="AR2567" s="18"/>
      <c r="AS2567" s="18"/>
      <c r="AT2567" s="18"/>
      <c r="AU2567" s="18"/>
      <c r="AV2567" s="18"/>
      <c r="AW2567" s="18"/>
      <c r="AX2567" s="18"/>
    </row>
  </sheetData>
  <sheetProtection deleteRows="0" autoFilter="0" pivotTables="0"/>
  <protectedRanges>
    <protectedRange sqref="S1161:AX2553 AA1096:AX1160 S908:AX1095 S907:AV907 S1096:Y1160 S6:AX906 E6:E2226 G6:H2226 J6:Q2226 E2227:Q2553 N2555" name="Rango1"/>
    <protectedRange sqref="AW907:AX907 R6:R2553" name="Rango1_1"/>
    <protectedRange sqref="E5 S5:AX5 J5:Q5 G5:H5" name="Rango1_2"/>
    <protectedRange sqref="R5" name="Rango1_1_1"/>
    <protectedRange sqref="E2554:Q2554 S2554:AX2558 E2556:Q2558 E2555:M2555 O2555:Q2555" name="Rango1_4"/>
    <protectedRange sqref="R2554:R2558" name="Rango1_1_3"/>
    <protectedRange sqref="S2559:AX2563 E2559:Q2563" name="Rango1_6"/>
    <protectedRange sqref="R2559:R2563" name="Rango1_1_5"/>
    <protectedRange sqref="S2564:AX2567 E2564:Q2567" name="Rango1_7"/>
    <protectedRange sqref="R2564:R2567" name="Rango1_1_6"/>
    <protectedRange sqref="I6:I2226" name="Rango1_3"/>
    <protectedRange sqref="I5" name="Rango1_2_1"/>
    <protectedRange sqref="F6:F2226" name="Rango1_5"/>
    <protectedRange sqref="F5" name="Rango1_2_2"/>
  </protectedRanges>
  <autoFilter ref="AZ4:BA2440" xr:uid="{4636EF93-35CE-48EB-ADBA-23CD9B5E24AA}"/>
  <dataConsolidate/>
  <mergeCells count="16">
    <mergeCell ref="AW3:AX3"/>
    <mergeCell ref="AZ3:BA3"/>
    <mergeCell ref="E2:F2"/>
    <mergeCell ref="G2:H2"/>
    <mergeCell ref="B2:C2"/>
    <mergeCell ref="AK3:AL3"/>
    <mergeCell ref="AM3:AN3"/>
    <mergeCell ref="AO3:AP3"/>
    <mergeCell ref="AQ3:AR3"/>
    <mergeCell ref="AS3:AT3"/>
    <mergeCell ref="AU3:AV3"/>
    <mergeCell ref="AA3:AB3"/>
    <mergeCell ref="AC3:AD3"/>
    <mergeCell ref="AE3:AF3"/>
    <mergeCell ref="AG3:AH3"/>
    <mergeCell ref="AI3:AJ3"/>
  </mergeCells>
  <conditionalFormatting sqref="R2559:Z2567">
    <cfRule type="expression" dxfId="52" priority="58">
      <formula>$F2559&lt;&gt;""</formula>
    </cfRule>
  </conditionalFormatting>
  <conditionalFormatting sqref="AA2559:AB2567">
    <cfRule type="expression" dxfId="51" priority="57">
      <formula>AND($AA2559&lt;&gt;"",$N2559&lt;&gt;"Enero")</formula>
    </cfRule>
  </conditionalFormatting>
  <conditionalFormatting sqref="AA2559:AX2567">
    <cfRule type="expression" dxfId="50" priority="59">
      <formula>$AA2559&lt;&gt;0</formula>
    </cfRule>
  </conditionalFormatting>
  <conditionalFormatting sqref="AC2559:AC2567">
    <cfRule type="expression" dxfId="49" priority="56">
      <formula>AND(Z2559&lt;&gt;"",M2559&lt;&gt;"Enero",M2559&lt;&gt;"Febrero")</formula>
    </cfRule>
  </conditionalFormatting>
  <conditionalFormatting sqref="AD2559:AD2567">
    <cfRule type="expression" dxfId="48" priority="55">
      <formula>AND($AA2559&lt;&gt;"",$N2559&lt;&gt;"Enero",$N2559&lt;&gt;"Febrero")</formula>
    </cfRule>
  </conditionalFormatting>
  <conditionalFormatting sqref="AE2559:AF2567">
    <cfRule type="expression" dxfId="47" priority="53">
      <formula>AND($AA2559&lt;&gt;"",$N2559&lt;&gt;"Enero",$N2559&lt;&gt;"Febrero",$N2559&lt;&gt;"Marzo")</formula>
    </cfRule>
  </conditionalFormatting>
  <conditionalFormatting sqref="AF2559:AF2562">
    <cfRule type="expression" dxfId="46" priority="72">
      <formula>AND($AA2559&lt;&gt;"",$N2559&lt;&gt;"Enero",$N2559&lt;&gt;"Febrero")</formula>
    </cfRule>
  </conditionalFormatting>
  <conditionalFormatting sqref="AF2564:AF2565">
    <cfRule type="expression" dxfId="45" priority="26">
      <formula>AND($AA2564&lt;&gt;"",$N2564&lt;&gt;"Enero",$N2564&lt;&gt;"Febrero")</formula>
    </cfRule>
  </conditionalFormatting>
  <conditionalFormatting sqref="AG2559:AH2567">
    <cfRule type="expression" dxfId="44" priority="51">
      <formula>AND($AA2559&lt;&gt;"",$N2559&lt;&gt;"Enero",$N2559&lt;&gt;"Febrero",$N2559&lt;&gt;"Marzo",$N2559&lt;&gt;"Abril")</formula>
    </cfRule>
  </conditionalFormatting>
  <conditionalFormatting sqref="AH2559:AH2562">
    <cfRule type="expression" dxfId="43" priority="71">
      <formula>AND($AA2559&lt;&gt;"",$N2559&lt;&gt;"Enero",$N2559&lt;&gt;"Febrero")</formula>
    </cfRule>
  </conditionalFormatting>
  <conditionalFormatting sqref="AH2564:AH2565">
    <cfRule type="expression" dxfId="42" priority="25">
      <formula>AND($AA2564&lt;&gt;"",$N2564&lt;&gt;"Enero",$N2564&lt;&gt;"Febrero")</formula>
    </cfRule>
  </conditionalFormatting>
  <conditionalFormatting sqref="AH2567">
    <cfRule type="expression" dxfId="41" priority="15">
      <formula>AND($AA2567&lt;&gt;"",$N2567&lt;&gt;"Enero",$N2567&lt;&gt;"Febrero",$N2567&lt;&gt;"Marzo")</formula>
    </cfRule>
  </conditionalFormatting>
  <conditionalFormatting sqref="AI2559:AJ2567">
    <cfRule type="expression" dxfId="40" priority="49">
      <formula>AND($AA2559&lt;&gt;"",$N2559&lt;&gt;"Enero",$N2559&lt;&gt;"Febrero",$N2559&lt;&gt;"Marzo",$N2559&lt;&gt;"Abril",$N2559&lt;&gt;"Mayo")</formula>
    </cfRule>
  </conditionalFormatting>
  <conditionalFormatting sqref="AJ2559:AJ2562">
    <cfRule type="expression" dxfId="39" priority="70">
      <formula>AND($AA2559&lt;&gt;"",$N2559&lt;&gt;"Enero",$N2559&lt;&gt;"Febrero")</formula>
    </cfRule>
  </conditionalFormatting>
  <conditionalFormatting sqref="AJ2564:AJ2565">
    <cfRule type="expression" dxfId="38" priority="24">
      <formula>AND($AA2564&lt;&gt;"",$N2564&lt;&gt;"Enero",$N2564&lt;&gt;"Febrero")</formula>
    </cfRule>
  </conditionalFormatting>
  <conditionalFormatting sqref="AJ2567">
    <cfRule type="expression" dxfId="37" priority="14">
      <formula>AND($AA2567&lt;&gt;"",$N2567&lt;&gt;"Enero",$N2567&lt;&gt;"Febrero",$N2567&lt;&gt;"Marzo")</formula>
    </cfRule>
  </conditionalFormatting>
  <conditionalFormatting sqref="AJ2563:AV2563">
    <cfRule type="expression" dxfId="36" priority="61">
      <formula>AND($AA2563&lt;&gt;"",$N2563&lt;&gt;"Enero")</formula>
    </cfRule>
  </conditionalFormatting>
  <conditionalFormatting sqref="AK2559:AL2567">
    <cfRule type="expression" dxfId="35" priority="47">
      <formula>AND($AA2559&lt;&gt;"",$N2559&lt;&gt;"Enero",$N2559&lt;&gt;"Febrero",$N2559&lt;&gt;"Marzo",$N2559&lt;&gt;"Abril",$N2559&lt;&gt;"Mayo",$N2559&lt;&gt;"Junio")</formula>
    </cfRule>
  </conditionalFormatting>
  <conditionalFormatting sqref="AL2559:AL2562">
    <cfRule type="expression" dxfId="34" priority="69">
      <formula>AND($AA2559&lt;&gt;"",$N2559&lt;&gt;"Enero",$N2559&lt;&gt;"Febrero")</formula>
    </cfRule>
  </conditionalFormatting>
  <conditionalFormatting sqref="AL2564:AL2565">
    <cfRule type="expression" dxfId="33" priority="23">
      <formula>AND($AA2564&lt;&gt;"",$N2564&lt;&gt;"Enero",$N2564&lt;&gt;"Febrero")</formula>
    </cfRule>
  </conditionalFormatting>
  <conditionalFormatting sqref="AL2567">
    <cfRule type="expression" dxfId="32" priority="13">
      <formula>AND($AA2567&lt;&gt;"",$N2567&lt;&gt;"Enero",$N2567&lt;&gt;"Febrero",$N2567&lt;&gt;"Marzo")</formula>
    </cfRule>
  </conditionalFormatting>
  <conditionalFormatting sqref="AM2559:AN2567">
    <cfRule type="expression" dxfId="31" priority="45">
      <formula>AND($AA2559&lt;&gt;"",$N2559&lt;&gt;"Enero",$N2559&lt;&gt;"Febrero",$N2559&lt;&gt;"Marzo",$N2559&lt;&gt;"Abril",$N2559&lt;&gt;"Mayo",$N2559&lt;&gt;"Junio",$N2559&lt;&gt;"Julio")</formula>
    </cfRule>
  </conditionalFormatting>
  <conditionalFormatting sqref="AN2559:AN2562">
    <cfRule type="expression" dxfId="30" priority="68">
      <formula>AND($AA2559&lt;&gt;"",$N2559&lt;&gt;"Enero",$N2559&lt;&gt;"Febrero")</formula>
    </cfRule>
  </conditionalFormatting>
  <conditionalFormatting sqref="AN2564:AN2565">
    <cfRule type="expression" dxfId="29" priority="22">
      <formula>AND($AA2564&lt;&gt;"",$N2564&lt;&gt;"Enero",$N2564&lt;&gt;"Febrero")</formula>
    </cfRule>
  </conditionalFormatting>
  <conditionalFormatting sqref="AN2567">
    <cfRule type="expression" dxfId="28" priority="12">
      <formula>AND($AA2567&lt;&gt;"",$N2567&lt;&gt;"Enero",$N2567&lt;&gt;"Febrero",$N2567&lt;&gt;"Marzo")</formula>
    </cfRule>
  </conditionalFormatting>
  <conditionalFormatting sqref="AO2559:AP2567">
    <cfRule type="expression" dxfId="27" priority="43">
      <formula>AND($AA2559&lt;&gt;"",$N2559&lt;&gt;"Enero",$N2559&lt;&gt;"Febrero",$N2559&lt;&gt;"Marzo",$N2559&lt;&gt;"Abril",$N2559&lt;&gt;"Mayo",$N2559&lt;&gt;"Junio",$N2559&lt;&gt;"Julio",$N2559&lt;&gt;"Agosto")</formula>
    </cfRule>
  </conditionalFormatting>
  <conditionalFormatting sqref="AP2559:AP2562">
    <cfRule type="expression" dxfId="26" priority="67">
      <formula>AND($AA2559&lt;&gt;"",$N2559&lt;&gt;"Enero",$N2559&lt;&gt;"Febrero")</formula>
    </cfRule>
  </conditionalFormatting>
  <conditionalFormatting sqref="AP2564:AP2565">
    <cfRule type="expression" dxfId="25" priority="21">
      <formula>AND($AA2564&lt;&gt;"",$N2564&lt;&gt;"Enero",$N2564&lt;&gt;"Febrero")</formula>
    </cfRule>
  </conditionalFormatting>
  <conditionalFormatting sqref="AP2567">
    <cfRule type="expression" dxfId="24" priority="11">
      <formula>AND($AA2567&lt;&gt;"",$N2567&lt;&gt;"Enero",$N2567&lt;&gt;"Febrero",$N2567&lt;&gt;"Marzo")</formula>
    </cfRule>
  </conditionalFormatting>
  <conditionalFormatting sqref="AQ2559:AR2567">
    <cfRule type="expression" dxfId="23" priority="41">
      <formula>AND($AA2559&lt;&gt;"",$N2559&lt;&gt;"Enero",$N2559&lt;&gt;"Febrero",$N2559&lt;&gt;"Marzo",$N2559&lt;&gt;"Abril",$N2559&lt;&gt;"Mayo",$N2559&lt;&gt;"Junio",$N2559&lt;&gt;"Julio",$N2559&lt;&gt;"Agosto",$N2559&lt;&gt;"Septiembre")</formula>
    </cfRule>
  </conditionalFormatting>
  <conditionalFormatting sqref="AQ2566:AV2566">
    <cfRule type="expression" dxfId="22" priority="16">
      <formula>AND($AA2566&lt;&gt;"",$N2566&lt;&gt;"Enero",$N2566&lt;&gt;"Febrero",$N2566&lt;&gt;"Marzo",$N2566&lt;&gt;"Abril",$N2566&lt;&gt;"Mayo",$N2566&lt;&gt;"Junio",$N2566&lt;&gt;"Julio",$N2566&lt;&gt;"Agosto")</formula>
    </cfRule>
  </conditionalFormatting>
  <conditionalFormatting sqref="AR2559:AR2562">
    <cfRule type="expression" dxfId="21" priority="66">
      <formula>AND($AA2559&lt;&gt;"",$N2559&lt;&gt;"Enero",$N2559&lt;&gt;"Febrero")</formula>
    </cfRule>
  </conditionalFormatting>
  <conditionalFormatting sqref="AR2564:AR2565">
    <cfRule type="expression" dxfId="20" priority="20">
      <formula>AND($AA2564&lt;&gt;"",$N2564&lt;&gt;"Enero",$N2564&lt;&gt;"Febrero")</formula>
    </cfRule>
  </conditionalFormatting>
  <conditionalFormatting sqref="AR2567">
    <cfRule type="expression" dxfId="19" priority="10">
      <formula>AND($AA2567&lt;&gt;"",$N2567&lt;&gt;"Enero",$N2567&lt;&gt;"Febrero",$N2567&lt;&gt;"Marzo")</formula>
    </cfRule>
  </conditionalFormatting>
  <conditionalFormatting sqref="AS2559:AT2567">
    <cfRule type="expression" dxfId="18" priority="39">
      <formula>AND($AA2559&lt;&gt;"",$N2559&lt;&gt;"Enero",$N2559&lt;&gt;"Febrero",$N2559&lt;&gt;"Marzo",$N2559&lt;&gt;"Abril",$N2559&lt;&gt;"Mayo",$N2559&lt;&gt;"Junio",$N2559&lt;&gt;"Julio",$N2559&lt;&gt;"Agosto",$N2559&lt;&gt;"Septiembre",$N2559&lt;&gt;"Octubre")</formula>
    </cfRule>
  </conditionalFormatting>
  <conditionalFormatting sqref="AT2559:AT2562">
    <cfRule type="expression" dxfId="17" priority="65">
      <formula>AND($AA2559&lt;&gt;"",$N2559&lt;&gt;"Enero",$N2559&lt;&gt;"Febrero")</formula>
    </cfRule>
  </conditionalFormatting>
  <conditionalFormatting sqref="AT2564:AT2565">
    <cfRule type="expression" dxfId="16" priority="19">
      <formula>AND($AA2564&lt;&gt;"",$N2564&lt;&gt;"Enero",$N2564&lt;&gt;"Febrero")</formula>
    </cfRule>
  </conditionalFormatting>
  <conditionalFormatting sqref="AT2567">
    <cfRule type="expression" dxfId="15" priority="9">
      <formula>AND($AA2567&lt;&gt;"",$N2567&lt;&gt;"Enero",$N2567&lt;&gt;"Febrero",$N2567&lt;&gt;"Marzo")</formula>
    </cfRule>
  </conditionalFormatting>
  <conditionalFormatting sqref="AU2559:AV2567">
    <cfRule type="expression" dxfId="14" priority="37">
      <formula>AND($AA2559&lt;&gt;"",$N2559&lt;&gt;"Enero",$N2559&lt;&gt;"Febrero",$N2559&lt;&gt;"Marzo",$N2559&lt;&gt;"Abril",$N2559&lt;&gt;"Mayo",$N2559&lt;&gt;"Junio",$N2559&lt;&gt;"Julio",$N2559&lt;&gt;"Agosto",$N2559&lt;&gt;"Septiembre",$N2559&lt;&gt;"Octubre",$N2559&lt;&gt;"Noviembre")</formula>
    </cfRule>
  </conditionalFormatting>
  <conditionalFormatting sqref="AV2559:AV2562">
    <cfRule type="expression" dxfId="13" priority="64">
      <formula>AND($AA2559&lt;&gt;"",$N2559&lt;&gt;"Enero",$N2559&lt;&gt;"Febrero")</formula>
    </cfRule>
  </conditionalFormatting>
  <conditionalFormatting sqref="AV2564:AV2565">
    <cfRule type="expression" dxfId="12" priority="18">
      <formula>AND($AA2564&lt;&gt;"",$N2564&lt;&gt;"Enero",$N2564&lt;&gt;"Febrero")</formula>
    </cfRule>
  </conditionalFormatting>
  <conditionalFormatting sqref="AV2567">
    <cfRule type="expression" dxfId="11" priority="8">
      <formula>AND($AA2567&lt;&gt;"",$N2567&lt;&gt;"Enero",$N2567&lt;&gt;"Febrero",$N2567&lt;&gt;"Marzo")</formula>
    </cfRule>
  </conditionalFormatting>
  <conditionalFormatting sqref="AX2559:AX2562">
    <cfRule type="expression" dxfId="10" priority="63">
      <formula>AND($AA2559&lt;&gt;"",$N2559&lt;&gt;"Enero",$N2559&lt;&gt;"Febrero")</formula>
    </cfRule>
  </conditionalFormatting>
  <conditionalFormatting sqref="AX2564:AX2565">
    <cfRule type="expression" dxfId="9" priority="17">
      <formula>AND($AA2564&lt;&gt;"",$N2564&lt;&gt;"Enero",$N2564&lt;&gt;"Febrero")</formula>
    </cfRule>
  </conditionalFormatting>
  <conditionalFormatting sqref="AX2567">
    <cfRule type="expression" dxfId="8" priority="7">
      <formula>AND($AA2567&lt;&gt;"",$N2567&lt;&gt;"Enero",$N2567&lt;&gt;"Febrero",$N2567&lt;&gt;"Marzo")</formula>
    </cfRule>
  </conditionalFormatting>
  <conditionalFormatting sqref="AZ5:BA2555">
    <cfRule type="expression" dxfId="7" priority="6">
      <formula>$K5&lt;&gt;0</formula>
    </cfRule>
    <cfRule type="cellIs" dxfId="6" priority="5" operator="equal">
      <formula>"OK"</formula>
    </cfRule>
    <cfRule type="cellIs" dxfId="5" priority="4" operator="notEqual">
      <formula>"OK"</formula>
    </cfRule>
  </conditionalFormatting>
  <conditionalFormatting sqref="AZ2112:BA2112">
    <cfRule type="expression" dxfId="4" priority="156">
      <formula>$K2152&lt;&gt;0</formula>
    </cfRule>
  </conditionalFormatting>
  <conditionalFormatting sqref="AZ2112:BA2440">
    <cfRule type="cellIs" dxfId="3" priority="154" operator="notEqual">
      <formula>"OK"</formula>
    </cfRule>
    <cfRule type="cellIs" dxfId="2" priority="155" operator="equal">
      <formula>"OK"</formula>
    </cfRule>
  </conditionalFormatting>
  <conditionalFormatting sqref="AZ2113:BA2440">
    <cfRule type="expression" dxfId="1" priority="159">
      <formula>$K2226&lt;&gt;0</formula>
    </cfRule>
  </conditionalFormatting>
  <dataValidations count="70">
    <dataValidation allowBlank="1" showInputMessage="1" showErrorMessage="1" promptTitle="Código de línea" prompt="IMPORTANTE: El código se asigna automáticamente y depende de un despliegue ordenado de la cadena de valor de los proyectos de inversión. Verifique que se cumplan las condiciones para evitar que la codificación se altere" sqref="B4:D4 C2556:C2567 B2227:B2567 D2227:D2567" xr:uid="{D718F241-60EF-42B8-B16C-8E9EEFF5154F}"/>
    <dataValidation allowBlank="1" showInputMessage="1" showErrorMessage="1" promptTitle="¡CUIDADO!" prompt="IMPORTANTE: El código se asigna automáticamente y depende de un despliegue ordenado de la cadena de valor de los proyectos de inversión. Verifique que se cumplan las condiciones para evitar que la codificación se altere" sqref="C2556:C2567 B2227:B2567 D2227:D2567" xr:uid="{0EEB5D77-5BA7-4AA7-8228-E21DD93E7AC0}"/>
    <dataValidation allowBlank="1" showInputMessage="1" showErrorMessage="1" promptTitle="Valor del contrato" prompt="Registre en formato número el valor total estimado del contrato " sqref="Q4" xr:uid="{B3F890E8-F496-4401-87FA-176510ECDF6F}"/>
    <dataValidation allowBlank="1" showInputMessage="1" showErrorMessage="1" promptTitle="Rubro nivel cuenta" prompt="En este espacio debe registrar el código del rubro a nivel de CUENTA." sqref="I4" xr:uid="{43CCE93E-E033-466F-8CF0-BA5F374A7AA3}"/>
    <dataValidation allowBlank="1" showInputMessage="1" showErrorMessage="1" promptTitle="Rubro nivel uso" prompt="En este espacio debe registrar el rubro a máximo nivel de desagregación. Si requiere un Rubro que no se encuentre en el listado, debe solicitarle a la OAP su inclusión" sqref="J4" xr:uid="{98B5698E-0B60-4A87-8B92-E36424381EB1}"/>
    <dataValidation allowBlank="1" showInputMessage="1" showErrorMessage="1" promptTitle="Descripción" prompt="Describa de manera clara y detallada  el posible objeto contractual." sqref="K4" xr:uid="{C5DB075D-F14A-464F-A7AF-E36B29110C51}"/>
    <dataValidation allowBlank="1" showInputMessage="1" showErrorMessage="1" promptTitle="Actividad" prompt="Despliegue la lista y seleccione la actividad a la que va vinculada la línea del PAA" sqref="F4:G4" xr:uid="{92EA31F4-B549-4ED4-9943-4DE60B09B023}"/>
    <dataValidation allowBlank="1" showInputMessage="1" showErrorMessage="1" promptTitle="Producto" prompt="Despliegue la lista y seleccione el producto al que va vinculada la línea del PAA" sqref="E4" xr:uid="{A0AC42AB-B7D6-4C30-A520-70F1D4982F26}"/>
    <dataValidation allowBlank="1" showInputMessage="1" showErrorMessage="1" promptTitle="Duración estimada del contrato" prompt="Número de meses" sqref="N4" xr:uid="{19C2009B-DB4B-493B-9650-203B8AD51292}"/>
    <dataValidation allowBlank="1" showInputMessage="1" showErrorMessage="1" promptTitle="Código UNSPSC" prompt="Bienes, obras y servicios deben ser identificados con códigos UNSPSC. Se deben incluir todos los códigos que identifiquen al servicio a contratar y/o producto a adquirir, separados por punto y coma sin espacio._x000a__x000a_No se admitiran códigos terminados en 00." sqref="H4" xr:uid="{CBA262FD-FA7C-49F0-BAB2-1A3BAAFD0BAA}"/>
    <dataValidation allowBlank="1" showInputMessage="1" showErrorMessage="1" promptTitle="ÁREA DEL RESPONSABLE" prompt="Registre el Área del responsable de la línea" sqref="U4" xr:uid="{688CA976-1BB1-4AD7-A9D4-7B49E01BBA1B}"/>
    <dataValidation allowBlank="1" showInputMessage="1" showErrorMessage="1" promptTitle="CATEGORÍA FUNCIONAL" prompt="Es la temática que agrupa la línea en conceptos de operación de la Entidad" sqref="W4" xr:uid="{CD1E6BCB-93D1-4861-8CF6-35DDE6B8ED2A}"/>
    <dataValidation allowBlank="1" showInputMessage="1" showErrorMessage="1" promptTitle="CATEGORÍA DE OBJETO" prompt="Se refiere a la clasificación del tipo de contrato según su objeto" sqref="Y4" xr:uid="{086D6BD9-FF79-4A4C-90DF-66E0E26632E9}"/>
    <dataValidation allowBlank="1" showInputMessage="1" showErrorMessage="1" promptTitle="COMPONENTE DE GASTO" prompt="Este listado le permite asociar la linea de gasto a un componente general. Dependiendo del componente, podrá crear una asociación con una categoría específica" sqref="X4" xr:uid="{A81A0406-5A01-4B64-8833-518E3F4F4042}"/>
    <dataValidation allowBlank="1" showInputMessage="1" showErrorMessage="1" errorTitle="SELECCIONE DEL LISTADO" error="Únicamente son validas las opciones desplegadas en el listado" promptTitle="PROCESO O PROCEDIMIENTO" prompt="Seleccione del listado el proceso o procedimiento que, en terminos generales, abarca la línea de gasto que está programando" sqref="V4" xr:uid="{2015ADD0-8C2F-4935-909F-7A129A71F21C}"/>
    <dataValidation type="list" allowBlank="1" showInputMessage="1" showErrorMessage="1" errorTitle="Estado solicitud vigencias" error="Despliegue la flecha y seleccione el estado en que se encuentra la solicitud de vigencia futura." sqref="WWB18 WMF18 WCJ18 VSN18 VIR18 UYV18 UOZ18 UFD18 TVH18 TLL18 TBP18 SRT18 SHX18 RYB18 ROF18 REJ18 QUN18 QKR18 QAV18 PQZ18 PHD18 OXH18 ONL18 ODP18 NTT18 NJX18 NAB18 MQF18 MGJ18 LWN18 LMR18 LCV18 KSZ18 KJD18 JZH18 JPL18 JFP18 IVT18 ILX18 ICB18 HSF18 HIJ18 GYN18 GOR18 GEV18 FUZ18 FLD18 FBH18 ERL18 EHP18 DXT18 DNX18 DEB18 CUF18 CKJ18 CAN18 BQR18 BGV18 AWZ18 AND18 ADH18 TL18 JP18 WWB21 WMF21 WCJ21 VSN21 VIR21 UYV21 UOZ21 UFD21 TVH21 TLL21 TBP21 SRT21 SHX21 RYB21 ROF21 REJ21 QUN21 QKR21 QAV21 PQZ21 PHD21 OXH21 ONL21 ODP21 NTT21 NJX21 NAB21 MQF21 MGJ21 LWN21 LMR21 LCV21 KSZ21 KJD21 JZH21 JPL21 JFP21 IVT21 ILX21 ICB21 HSF21 HIJ21 GYN21 GOR21 GEV21 FUZ21 FLD21 FBH21 ERL21 EHP21 DXT21 DNX21 DEB21 CUF21 CKJ21 CAN21 BQR21 BGV21 AWZ21 AND21 ADH21 TL21 JP21 WWB24 WMF2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7 WMF27 WCJ27 VSN27 VIR27 UYV27 UOZ27 UFD27 TVH27 TLL27 TBP27 SRT27 SHX27 RYB27 ROF27 REJ27 QUN27 QKR27 QAV27 PQZ27 PHD27 OXH27 ONL27 ODP27 NTT27 NJX27 NAB27 MQF27 MGJ27 LWN27 LMR27 LCV27 KSZ27 KJD27 JZH27 JPL27 JFP27 IVT27 ILX27 ICB27 HSF27 HIJ27 GYN27 GOR27 GEV27 FUZ27 FLD27 FBH27 ERL27 EHP27 DXT27 DNX27 DEB27 CUF27 CKJ27 CAN27 BQR27 BGV27 AWZ27 AND27 ADH27 TL27 JP27 WWB30 WMF30 WCJ30 VSN30 VIR30 UYV30 UOZ30 UFD30 TVH30 TLL30 TBP30 SRT30 SHX30 RYB30 ROF30 REJ30 QUN30 QKR30 QAV30 PQZ30 PHD30 OXH30 ONL30 ODP30 NTT30 NJX30 NAB30 MQF30 MGJ30 LWN30 LMR30 LCV30 KSZ30 KJD30 JZH30 JPL30 JFP30 IVT30 ILX30 ICB30 HSF30 HIJ30 GYN30 GOR30 GEV30 FUZ30 FLD30 FBH30 ERL30 EHP30 DXT30 DNX30 DEB30 CUF30 CKJ30 CAN30 BQR30 BGV30 AWZ30 AND30 ADH30 TL30 JP30 WWB33 WMF33 WCJ33 VSN33 VIR33 UYV33 UOZ33 UFD33 TVH33 TLL33 TBP33 SRT33 SHX33 RYB33 ROF33 REJ33 QUN33 QKR33 QAV33 PQZ33 PHD33 OXH33 ONL33 ODP33 NTT33 NJX33 NAB33 MQF33 MGJ33 LWN33 LMR33 LCV33 KSZ33 KJD33 JZH33 JPL33 JFP33 IVT33 ILX33 ICB33 HSF33 HIJ33 GYN33 GOR33 GEV33 FUZ33 FLD33 FBH33 ERL33 EHP33 DXT33 DNX33 DEB33 CUF33 CKJ33 CAN33 BQR33 BGV33 AWZ33 AND33 ADH33 TL33 JP33 WWB36 WMF36 WCJ36 VSN36 VIR36 UYV36 UOZ36 UFD36 TVH36 TLL36 TBP36 SRT36 SHX36 RYB36 ROF36 REJ36 QUN36 QKR36 QAV36 PQZ36 PHD36 OXH36 ONL36 ODP36 NTT36 NJX36 NAB36 MQF36 MGJ36 LWN36 LMR36 LCV36 KSZ36 KJD36 JZH36 JPL36 JFP36 IVT36 ILX36 ICB36 HSF36 HIJ36 GYN36 GOR36 GEV36 FUZ36 FLD36 FBH36 ERL36 EHP36 DXT36 DNX36 DEB36 CUF36 CKJ36 CAN36 BQR36 BGV36 AWZ36 AND36 ADH36 TL36 JP36 WWB6 WMF6 WCJ6 VSN6 VIR6 UYV6 UOZ6 UFD6 TVH6 TLL6 TBP6 SRT6 SHX6 RYB6 ROF6 REJ6 QUN6 QKR6 QAV6 PQZ6 PHD6 OXH6 ONL6 ODP6 NTT6 NJX6 NAB6 MQF6 MGJ6 LWN6 LMR6 LCV6 KSZ6 KJD6 JZH6 JPL6 JFP6 IVT6 ILX6 ICB6 HSF6 HIJ6 GYN6 GOR6 GEV6 FUZ6 FLD6 FBH6 ERL6 EHP6 DXT6 DNX6 DEB6 CUF6 CKJ6 CAN6 BQR6 BGV6 AWZ6 AND6 ADH6 TL6 JP6 WWB9 WMF9 WCJ9 VSN9 VIR9 UYV9 UOZ9 UFD9 TVH9 TLL9 TBP9 SRT9 SHX9 RYB9 ROF9 REJ9 QUN9 QKR9 QAV9 PQZ9 PHD9 OXH9 ONL9 ODP9 NTT9 NJX9 NAB9 MQF9 MGJ9 LWN9 LMR9 LCV9 KSZ9 KJD9 JZH9 JPL9 JFP9 IVT9 ILX9 ICB9 HSF9 HIJ9 GYN9 GOR9 GEV9 FUZ9 FLD9 FBH9 ERL9 EHP9 DXT9 DNX9 DEB9 CUF9 CKJ9 CAN9 BQR9 BGV9 AWZ9 AND9 ADH9 TL9 JP9 WWB11 WMF11 WCJ11 VSN11 VIR11 UYV11 UOZ11 UFD11 TVH11 TLL11 TBP11 SRT11 SHX11 RYB11 ROF11 REJ11 QUN11 QKR11 QAV11 PQZ11 PHD11 OXH11 ONL11 ODP11 NTT11 NJX11 NAB11 MQF11 MGJ11 LWN11 LMR11 LCV11 KSZ11 KJD11 JZH11 JPL11 JFP11 IVT11 ILX11 ICB11 HSF11 HIJ11 GYN11 GOR11 GEV11 FUZ11 FLD11 FBH11 ERL11 EHP11 DXT11 DNX11 DEB11 CUF11 CKJ11 CAN11 BQR11 BGV11 AWZ11 AND11 ADH11 TL11 JP11 WWB48 WMF48 WCJ48 VSN48 VIR48 UYV48 UOZ48 UFD48 TVH48 TLL48 TBP48 SRT48 SHX48 RYB48 ROF48 REJ48 QUN48 QKR48 QAV48 PQZ48 PHD48 OXH48 ONL48 ODP48 NTT48 NJX48 NAB48 MQF48 MGJ48 LWN48 LMR48 LCV48 KSZ48 KJD48 JZH48 JPL48 JFP48 IVT48 ILX48 ICB48 HSF48 HIJ48 GYN48 GOR48 GEV48 FUZ48 FLD48 FBH48 ERL48 EHP48 DXT48 DNX48 DEB48 CUF48 CKJ48 CAN48 BQR48 BGV48 AWZ48 AND48 ADH48 TL48 JP48 WWB51 WMF51 WCJ51 VSN51 VIR51 UYV51 UOZ51 UFD51 TVH51 TLL51 TBP51 SRT51 SHX51 RYB51 ROF51 REJ51 QUN51 QKR51 QAV51 PQZ51 PHD51 OXH51 ONL51 ODP51 NTT51 NJX51 NAB51 MQF51 MGJ51 LWN51 LMR51 LCV51 KSZ51 KJD51 JZH51 JPL51 JFP51 IVT51 ILX51 ICB51 HSF51 HIJ51 GYN51 GOR51 GEV51 FUZ51 FLD51 FBH51 ERL51 EHP51 DXT51 DNX51 DEB51 CUF51 CKJ51 CAN51 BQR51 BGV51 AWZ51 AND51 ADH51 TL51 JP51 WWB54:WWB55 WMF54:WMF55 WCJ54:WCJ55 VSN54:VSN55 VIR54:VIR55 UYV54:UYV55 UOZ54:UOZ55 UFD54:UFD55 TVH54:TVH55 TLL54:TLL55 TBP54:TBP55 SRT54:SRT55 SHX54:SHX55 RYB54:RYB55 ROF54:ROF55 REJ54:REJ55 QUN54:QUN55 QKR54:QKR55 QAV54:QAV55 PQZ54:PQZ55 PHD54:PHD55 OXH54:OXH55 ONL54:ONL55 ODP54:ODP55 NTT54:NTT55 NJX54:NJX55 NAB54:NAB55 MQF54:MQF55 MGJ54:MGJ55 LWN54:LWN55 LMR54:LMR55 LCV54:LCV55 KSZ54:KSZ55 KJD54:KJD55 JZH54:JZH55 JPL54:JPL55 JFP54:JFP55 IVT54:IVT55 ILX54:ILX55 ICB54:ICB55 HSF54:HSF55 HIJ54:HIJ55 GYN54:GYN55 GOR54:GOR55 GEV54:GEV55 FUZ54:FUZ55 FLD54:FLD55 FBH54:FBH55 ERL54:ERL55 EHP54:EHP55 DXT54:DXT55 DNX54:DNX55 DEB54:DEB55 CUF54:CUF55 CKJ54:CKJ55 CAN54:CAN55 BQR54:BQR55 BGV54:BGV55 AWZ54:AWZ55 AND54:AND55 ADH54:ADH55 TL54:TL55 JP54:JP55 WWB60 WMF60 WCJ60 VSN60 VIR60 UYV60 UOZ60 UFD60 TVH60 TLL60 TBP60 SRT60 SHX60 RYB60 ROF60 REJ60 QUN60 QKR60 QAV60 PQZ60 PHD60 OXH60 ONL60 ODP60 NTT60 NJX60 NAB60 MQF60 MGJ60 LWN60 LMR60 LCV60 KSZ60 KJD60 JZH60 JPL60 JFP60 IVT60 ILX60 ICB60 HSF60 HIJ60 GYN60 GOR60 GEV60 FUZ60 FLD60 FBH60 ERL60 EHP60 DXT60 DNX60 DEB60 CUF60 CKJ60 CAN60 BQR60 BGV60 AWZ60 AND60 ADH60 TL60 JP60 WWB63 WMF63 WCJ63 VSN63 VIR63 UYV63 UOZ63 UFD63 TVH63 TLL63 TBP63 SRT63 SHX63 RYB63 ROF63 REJ63 QUN63 QKR63 QAV63 PQZ63 PHD63 OXH63 ONL63 ODP63 NTT63 NJX63 NAB63 MQF63 MGJ63 LWN63 LMR63 LCV63 KSZ63 KJD63 JZH63 JPL63 JFP63 IVT63 ILX63 ICB63 HSF63 HIJ63 GYN63 GOR63 GEV63 FUZ63 FLD63 FBH63 ERL63 EHP63 DXT63 DNX63 DEB63 CUF63 CKJ63 CAN63 BQR63 BGV63 AWZ63 AND63 ADH63 TL63 JP63 WWB66 WMF66 WCJ66 VSN66 VIR66 UYV66 UOZ66 UFD66 TVH66 TLL66 TBP66 SRT66 SHX66 RYB66 ROF66 REJ66 QUN66 QKR66 QAV66 PQZ66 PHD66 OXH66 ONL66 ODP66 NTT66 NJX66 NAB66 MQF66 MGJ66 LWN66 LMR66 LCV66 KSZ66 KJD66 JZH66 JPL66 JFP66 IVT66 ILX66 ICB66 HSF66 HIJ66 GYN66 GOR66 GEV66 FUZ66 FLD66 FBH66 ERL66 EHP66 DXT66 DNX66 DEB66 CUF66 CKJ66 CAN66 BQR66 BGV66 AWZ66 AND66 ADH66 TL66 JP66 WWB69 WMF69 WCJ69 VSN69 VIR69 UYV69 UOZ69 UFD69 TVH69 TLL69 TBP69 SRT69 SHX69 RYB69 ROF69 REJ69 QUN69 QKR69 QAV69 PQZ69 PHD69 OXH69 ONL69 ODP69 NTT69 NJX69 NAB69 MQF69 MGJ69 LWN69 LMR69 LCV69 KSZ69 KJD69 JZH69 JPL69 JFP69 IVT69 ILX69 ICB69 HSF69 HIJ69 GYN69 GOR69 GEV69 FUZ69 FLD69 FBH69 ERL69 EHP69 DXT69 DNX69 DEB69 CUF69 CKJ69 CAN69 BQR69 BGV69 AWZ69 AND69 ADH69 TL69 JP69 WWB72 WMF72 WCJ72 VSN72 VIR72 UYV72 UOZ72 UFD72 TVH72 TLL72 TBP72 SRT72 SHX72 RYB72 ROF72 REJ72 QUN72 QKR72 QAV72 PQZ72 PHD72 OXH72 ONL72 ODP72 NTT72 NJX72 NAB72 MQF72 MGJ72 LWN72 LMR72 LCV72 KSZ72 KJD72 JZH72 JPL72 JFP72 IVT72 ILX72 ICB72 HSF72 HIJ72 GYN72 GOR72 GEV72 FUZ72 FLD72 FBH72 ERL72 EHP72 DXT72 DNX72 DEB72 CUF72 CKJ72 CAN72 BQR72 BGV72 AWZ72 AND72 ADH72 TL72 JP72 WWB75 WMF75 WCJ75 VSN75 VIR75 UYV75 UOZ75 UFD75 TVH75 TLL75 TBP75 SRT75 SHX75 RYB75 ROF75 REJ75 QUN75 QKR75 QAV75 PQZ75 PHD75 OXH75 ONL75 ODP75 NTT75 NJX75 NAB75 MQF75 MGJ75 LWN75 LMR75 LCV75 KSZ75 KJD75 JZH75 JPL75 JFP75 IVT75 ILX75 ICB75 HSF75 HIJ75 GYN75 GOR75 GEV75 FUZ75 FLD75 FBH75 ERL75 EHP75 DXT75 DNX75 DEB75 CUF75 CKJ75 CAN75 BQR75 BGV75 AWZ75 AND75 ADH75 TL75 JP75 WWB78 WMF78 WCJ78 VSN78 VIR78 UYV78 UOZ78 UFD78 TVH78 TLL78 TBP78 SRT78 SHX78 RYB78 ROF78 REJ78 QUN78 QKR78 QAV78 PQZ78 PHD78 OXH78 ONL78 ODP78 NTT78 NJX78 NAB78 MQF78 MGJ78 LWN78 LMR78 LCV78 KSZ78 KJD78 JZH78 JPL78 JFP78 IVT78 ILX78 ICB78 HSF78 HIJ78 GYN78 GOR78 GEV78 FUZ78 FLD78 FBH78 ERL78 EHP78 DXT78 DNX78 DEB78 CUF78 CKJ78 CAN78 BQR78 BGV78 AWZ78 AND78 ADH78 TL78 JP78 WWB81 WMF81 WCJ81 VSN81 VIR81 UYV81 UOZ81 UFD81 TVH81 TLL81 TBP81 SRT81 SHX81 RYB81 ROF81 REJ81 QUN81 QKR81 QAV81 PQZ81 PHD81 OXH81 ONL81 ODP81 NTT81 NJX81 NAB81 MQF81 MGJ81 LWN81 LMR81 LCV81 KSZ81 KJD81 JZH81 JPL81 JFP81 IVT81 ILX81 ICB81 HSF81 HIJ81 GYN81 GOR81 GEV81 FUZ81 FLD81 FBH81 ERL81 EHP81 DXT81 DNX81 DEB81 CUF81 CKJ81 CAN81 BQR81 BGV81 AWZ81 AND81 ADH81 TL81 JP81 WWB84 WMF84 WCJ84 VSN84 VIR84 UYV84 UOZ84 UFD84 TVH84 TLL84 TBP84 SRT84 SHX84 RYB84 ROF84 REJ84 QUN84 QKR84 QAV84 PQZ84 PHD84 OXH84 ONL84 ODP84 NTT84 NJX84 NAB84 MQF84 MGJ84 LWN84 LMR84 LCV84 KSZ84 KJD84 JZH84 JPL84 JFP84 IVT84 ILX84 ICB84 HSF84 HIJ84 GYN84 GOR84 GEV84 FUZ84 FLD84 FBH84 ERL84 EHP84 DXT84 DNX84 DEB84 CUF84 CKJ84 CAN84 BQR84 BGV84 AWZ84 AND84 ADH84 TL84 JP84 WWB87 WMF87 WCJ87 VSN87 VIR87 UYV87 UOZ87 UFD87 TVH87 TLL87 TBP87 SRT87 SHX87 RYB87 ROF87 REJ87 QUN87 QKR87 QAV87 PQZ87 PHD87 OXH87 ONL87 ODP87 NTT87 NJX87 NAB87 MQF87 MGJ87 LWN87 LMR87 LCV87 KSZ87 KJD87 JZH87 JPL87 JFP87 IVT87 ILX87 ICB87 HSF87 HIJ87 GYN87 GOR87 GEV87 FUZ87 FLD87 FBH87 ERL87 EHP87 DXT87 DNX87 DEB87 CUF87 CKJ87 CAN87 BQR87 BGV87 AWZ87 AND87 ADH87 TL87 JP87 WWB90 WMF90 WCJ90 VSN90 VIR90 UYV90 UOZ90 UFD90 TVH90 TLL90 TBP90 SRT90 SHX90 RYB90 ROF90 REJ90 QUN90 QKR90 QAV90 PQZ90 PHD90 OXH90 ONL90 ODP90 NTT90 NJX90 NAB90 MQF90 MGJ90 LWN90 LMR90 LCV90 KSZ90 KJD90 JZH90 JPL90 JFP90 IVT90 ILX90 ICB90 HSF90 HIJ90 GYN90 GOR90 GEV90 FUZ90 FLD90 FBH90 ERL90 EHP90 DXT90 DNX90 DEB90 CUF90 CKJ90 CAN90 BQR90 BGV90 AWZ90 AND90 ADH90 TL90 JP90 WWB93 WMF93 WCJ93 VSN93 VIR93 UYV93 UOZ93 UFD93 TVH93 TLL93 TBP93 SRT93 SHX93 RYB93 ROF93 REJ93 QUN93 QKR93 QAV93 PQZ93 PHD93 OXH93 ONL93 ODP93 NTT93 NJX93 NAB93 MQF93 MGJ93 LWN93 LMR93 LCV93 KSZ93 KJD93 JZH93 JPL93 JFP93 IVT93 ILX93 ICB93 HSF93 HIJ93 GYN93 GOR93 GEV93 FUZ93 FLD93 FBH93 ERL93 EHP93 DXT93 DNX93 DEB93 CUF93 CKJ93 CAN93 BQR93 BGV93 AWZ93 AND93 ADH93 TL93 JP93 WWB96 WMF96 WCJ96 VSN96 VIR96 UYV96 UOZ96 UFD96 TVH96 TLL96 TBP96 SRT96 SHX96 RYB96 ROF96 REJ96 QUN96 QKR96 QAV96 PQZ96 PHD96 OXH96 ONL96 ODP96 NTT96 NJX96 NAB96 MQF96 MGJ96 LWN96 LMR96 LCV96 KSZ96 KJD96 JZH96 JPL96 JFP96 IVT96 ILX96 ICB96 HSF96 HIJ96 GYN96 GOR96 GEV96 FUZ96 FLD96 FBH96 ERL96 EHP96 DXT96 DNX96 DEB96 CUF96 CKJ96 CAN96 BQR96 BGV96 AWZ96 AND96 ADH96 TL96 JP96 WWB325 WMF325 WCJ325 VSN325 VIR325 UYV325 UOZ325 UFD325 TVH325 TLL325 TBP325 SRT325 SHX325 RYB325 ROF325 REJ325 QUN325 QKR325 QAV325 PQZ325 PHD325 OXH325 ONL325 ODP325 NTT325 NJX325 NAB325 MQF325 MGJ325 LWN325 LMR325 LCV325 KSZ325 KJD325 JZH325 JPL325 JFP325 IVT325 ILX325 ICB325 HSF325 HIJ325 GYN325 GOR325 GEV325 FUZ325 FLD325 FBH325 ERL325 EHP325 DXT325 DNX325 DEB325 CUF325 CKJ325 CAN325 BQR325 BGV325 AWZ325 AND325 ADH325 TL325 JP325 WWB328 WMF328 WCJ328 VSN328 VIR328 UYV328 UOZ328 UFD328 TVH328 TLL328 TBP328 SRT328 SHX328 RYB328 ROF328 REJ328 QUN328 QKR328 QAV328 PQZ328 PHD328 OXH328 ONL328 ODP328 NTT328 NJX328 NAB328 MQF328 MGJ328 LWN328 LMR328 LCV328 KSZ328 KJD328 JZH328 JPL328 JFP328 IVT328 ILX328 ICB328 HSF328 HIJ328 GYN328 GOR328 GEV328 FUZ328 FLD328 FBH328 ERL328 EHP328 DXT328 DNX328 DEB328 CUF328 CKJ328 CAN328 BQR328 BGV328 AWZ328 AND328 ADH328 TL328 JP328 WWB331 WMF331 WCJ331 VSN331 VIR331 UYV331 UOZ331 UFD331 TVH331 TLL331 TBP331 SRT331 SHX331 RYB331 ROF331 REJ331 QUN331 QKR331 QAV331 PQZ331 PHD331 OXH331 ONL331 ODP331 NTT331 NJX331 NAB331 MQF331 MGJ331 LWN331 LMR331 LCV331 KSZ331 KJD331 JZH331 JPL331 JFP331 IVT331 ILX331 ICB331 HSF331 HIJ331 GYN331 GOR331 GEV331 FUZ331 FLD331 FBH331 ERL331 EHP331 DXT331 DNX331 DEB331 CUF331 CKJ331 CAN331 BQR331 BGV331 AWZ331 AND331 ADH331 TL331 JP331 WWB334 WMF334 WCJ334 VSN334 VIR334 UYV334 UOZ334 UFD334 TVH334 TLL334 TBP334 SRT334 SHX334 RYB334 ROF334 REJ334 QUN334 QKR334 QAV334 PQZ334 PHD334 OXH334 ONL334 ODP334 NTT334 NJX334 NAB334 MQF334 MGJ334 LWN334 LMR334 LCV334 KSZ334 KJD334 JZH334 JPL334 JFP334 IVT334 ILX334 ICB334 HSF334 HIJ334 GYN334 GOR334 GEV334 FUZ334 FLD334 FBH334 ERL334 EHP334 DXT334 DNX334 DEB334 CUF334 CKJ334 CAN334 BQR334 BGV334 AWZ334 AND334 ADH334 TL334 JP334 WWB337 WMF337 WCJ337 VSN337 VIR337 UYV337 UOZ337 UFD337 TVH337 TLL337 TBP337 SRT337 SHX337 RYB337 ROF337 REJ337 QUN337 QKR337 QAV337 PQZ337 PHD337 OXH337 ONL337 ODP337 NTT337 NJX337 NAB337 MQF337 MGJ337 LWN337 LMR337 LCV337 KSZ337 KJD337 JZH337 JPL337 JFP337 IVT337 ILX337 ICB337 HSF337 HIJ337 GYN337 GOR337 GEV337 FUZ337 FLD337 FBH337 ERL337 EHP337 DXT337 DNX337 DEB337 CUF337 CKJ337 CAN337 BQR337 BGV337 AWZ337 AND337 ADH337 TL337 JP337 WWB340 WMF340 WCJ340 VSN340 VIR340 UYV340 UOZ340 UFD340 TVH340 TLL340 TBP340 SRT340 SHX340 RYB340 ROF340 REJ340 QUN340 QKR340 QAV340 PQZ340 PHD340 OXH340 ONL340 ODP340 NTT340 NJX340 NAB340 MQF340 MGJ340 LWN340 LMR340 LCV340 KSZ340 KJD340 JZH340 JPL340 JFP340 IVT340 ILX340 ICB340 HSF340 HIJ340 GYN340 GOR340 GEV340 FUZ340 FLD340 FBH340 ERL340 EHP340 DXT340 DNX340 DEB340 CUF340 CKJ340 CAN340 BQR340 BGV340 AWZ340 AND340 ADH340 TL340 JP340 WWB343 WMF343 WCJ343 VSN343 VIR343 UYV343 UOZ343 UFD343 TVH343 TLL343 TBP343 SRT343 SHX343 RYB343 ROF343 REJ343 QUN343 QKR343 QAV343 PQZ343 PHD343 OXH343 ONL343 ODP343 NTT343 NJX343 NAB343 MQF343 MGJ343 LWN343 LMR343 LCV343 KSZ343 KJD343 JZH343 JPL343 JFP343 IVT343 ILX343 ICB343 HSF343 HIJ343 GYN343 GOR343 GEV343 FUZ343 FLD343 FBH343 ERL343 EHP343 DXT343 DNX343 DEB343 CUF343 CKJ343 CAN343 BQR343 BGV343 AWZ343 AND343 ADH343 TL343 JP343 WWB346 WMF346 WCJ346 VSN346 VIR346 UYV346 UOZ346 UFD346 TVH346 TLL346 TBP346 SRT346 SHX346 RYB346 ROF346 REJ346 QUN346 QKR346 QAV346 PQZ346 PHD346 OXH346 ONL346 ODP346 NTT346 NJX346 NAB346 MQF346 MGJ346 LWN346 LMR346 LCV346 KSZ346 KJD346 JZH346 JPL346 JFP346 IVT346 ILX346 ICB346 HSF346 HIJ346 GYN346 GOR346 GEV346 FUZ346 FLD346 FBH346 ERL346 EHP346 DXT346 DNX346 DEB346 CUF346 CKJ346 CAN346 BQR346 BGV346 AWZ346 AND346 ADH346 TL346 JP346 WWB349 WMF349 WCJ349 VSN349 VIR349 UYV349 UOZ349 UFD349 TVH349 TLL349 TBP349 SRT349 SHX349 RYB349 ROF349 REJ349 QUN349 QKR349 QAV349 PQZ349 PHD349 OXH349 ONL349 ODP349 NTT349 NJX349 NAB349 MQF349 MGJ349 LWN349 LMR349 LCV349 KSZ349 KJD349 JZH349 JPL349 JFP349 IVT349 ILX349 ICB349 HSF349 HIJ349 GYN349 GOR349 GEV349 FUZ349 FLD349 FBH349 ERL349 EHP349 DXT349 DNX349 DEB349 CUF349 CKJ349 CAN349 BQR349 BGV349 AWZ349 AND349 ADH349 TL349 JP349 WWB352 WMF352 WCJ352 VSN352 VIR352 UYV352 UOZ352 UFD352 TVH352 TLL352 TBP352 SRT352 SHX352 RYB352 ROF352 REJ352 QUN352 QKR352 QAV352 PQZ352 PHD352 OXH352 ONL352 ODP352 NTT352 NJX352 NAB352 MQF352 MGJ352 LWN352 LMR352 LCV352 KSZ352 KJD352 JZH352 JPL352 JFP352 IVT352 ILX352 ICB352 HSF352 HIJ352 GYN352 GOR352 GEV352 FUZ352 FLD352 FBH352 ERL352 EHP352 DXT352 DNX352 DEB352 CUF352 CKJ352 CAN352 BQR352 BGV352 AWZ352 AND352 ADH352 TL352 JP352 WWB355 WMF355 WCJ355 VSN355 VIR355 UYV355 UOZ355 UFD355 TVH355 TLL355 TBP355 SRT355 SHX355 RYB355 ROF355 REJ355 QUN355 QKR355 QAV355 PQZ355 PHD355 OXH355 ONL355 ODP355 NTT355 NJX355 NAB355 MQF355 MGJ355 LWN355 LMR355 LCV355 KSZ355 KJD355 JZH355 JPL355 JFP355 IVT355 ILX355 ICB355 HSF355 HIJ355 GYN355 GOR355 GEV355 FUZ355 FLD355 FBH355 ERL355 EHP355 DXT355 DNX355 DEB355 CUF355 CKJ355 CAN355 BQR355 BGV355 AWZ355 AND355 ADH355 TL355 JP355 WWB358 WMF358 WCJ358 VSN358 VIR358 UYV358 UOZ358 UFD358 TVH358 TLL358 TBP358 SRT358 SHX358 RYB358 ROF358 REJ358 QUN358 QKR358 QAV358 PQZ358 PHD358 OXH358 ONL358 ODP358 NTT358 NJX358 NAB358 MQF358 MGJ358 LWN358 LMR358 LCV358 KSZ358 KJD358 JZH358 JPL358 JFP358 IVT358 ILX358 ICB358 HSF358 HIJ358 GYN358 GOR358 GEV358 FUZ358 FLD358 FBH358 ERL358 EHP358 DXT358 DNX358 DEB358 CUF358 CKJ358 CAN358 BQR358 BGV358 AWZ358 AND358 ADH358 TL358 JP358 WWB361 WMF361 WCJ361 VSN361 VIR361 UYV361 UOZ361 UFD361 TVH361 TLL361 TBP361 SRT361 SHX361 RYB361 ROF361 REJ361 QUN361 QKR361 QAV361 PQZ361 PHD361 OXH361 ONL361 ODP361 NTT361 NJX361 NAB361 MQF361 MGJ361 LWN361 LMR361 LCV361 KSZ361 KJD361 JZH361 JPL361 JFP361 IVT361 ILX361 ICB361 HSF361 HIJ361 GYN361 GOR361 GEV361 FUZ361 FLD361 FBH361 ERL361 EHP361 DXT361 DNX361 DEB361 CUF361 CKJ361 CAN361 BQR361 BGV361 AWZ361 AND361 ADH361 TL361 JP361 WWB364 WMF364 WCJ364 VSN364 VIR364 UYV364 UOZ364 UFD364 TVH364 TLL364 TBP364 SRT364 SHX364 RYB364 ROF364 REJ364 QUN364 QKR364 QAV364 PQZ364 PHD364 OXH364 ONL364 ODP364 NTT364 NJX364 NAB364 MQF364 MGJ364 LWN364 LMR364 LCV364 KSZ364 KJD364 JZH364 JPL364 JFP364 IVT364 ILX364 ICB364 HSF364 HIJ364 GYN364 GOR364 GEV364 FUZ364 FLD364 FBH364 ERL364 EHP364 DXT364 DNX364 DEB364 CUF364 CKJ364 CAN364 BQR364 BGV364 AWZ364 AND364 ADH364 TL364 JP364 WWB367 WMF367 WCJ367 VSN367 VIR367 UYV367 UOZ367 UFD367 TVH367 TLL367 TBP367 SRT367 SHX367 RYB367 ROF367 REJ367 QUN367 QKR367 QAV367 PQZ367 PHD367 OXH367 ONL367 ODP367 NTT367 NJX367 NAB367 MQF367 MGJ367 LWN367 LMR367 LCV367 KSZ367 KJD367 JZH367 JPL367 JFP367 IVT367 ILX367 ICB367 HSF367 HIJ367 GYN367 GOR367 GEV367 FUZ367 FLD367 FBH367 ERL367 EHP367 DXT367 DNX367 DEB367 CUF367 CKJ367 CAN367 BQR367 BGV367 AWZ367 AND367 ADH367 TL367 JP367 WWB370 WMF370 WCJ370 VSN370 VIR370 UYV370 UOZ370 UFD370 TVH370 TLL370 TBP370 SRT370 SHX370 RYB370 ROF370 REJ370 QUN370 QKR370 QAV370 PQZ370 PHD370 OXH370 ONL370 ODP370 NTT370 NJX370 NAB370 MQF370 MGJ370 LWN370 LMR370 LCV370 KSZ370 KJD370 JZH370 JPL370 JFP370 IVT370 ILX370 ICB370 HSF370 HIJ370 GYN370 GOR370 GEV370 FUZ370 FLD370 FBH370 ERL370 EHP370 DXT370 DNX370 DEB370 CUF370 CKJ370 CAN370 BQR370 BGV370 AWZ370 AND370 ADH370 TL370 JP370 WWB373 WMF373 WCJ373 VSN373 VIR373 UYV373 UOZ373 UFD373 TVH373 TLL373 TBP373 SRT373 SHX373 RYB373 ROF373 REJ373 QUN373 QKR373 QAV373 PQZ373 PHD373 OXH373 ONL373 ODP373 NTT373 NJX373 NAB373 MQF373 MGJ373 LWN373 LMR373 LCV373 KSZ373 KJD373 JZH373 JPL373 JFP373 IVT373 ILX373 ICB373 HSF373 HIJ373 GYN373 GOR373 GEV373 FUZ373 FLD373 FBH373 ERL373 EHP373 DXT373 DNX373 DEB373 CUF373 CKJ373 CAN373 BQR373 BGV373 AWZ373 AND373 ADH373 TL373 JP373 WWB376 WMF376 WCJ376 VSN376 VIR376 UYV376 UOZ376 UFD376 TVH376 TLL376 TBP376 SRT376 SHX376 RYB376 ROF376 REJ376 QUN376 QKR376 QAV376 PQZ376 PHD376 OXH376 ONL376 ODP376 NTT376 NJX376 NAB376 MQF376 MGJ376 LWN376 LMR376 LCV376 KSZ376 KJD376 JZH376 JPL376 JFP376 IVT376 ILX376 ICB376 HSF376 HIJ376 GYN376 GOR376 GEV376 FUZ376 FLD376 FBH376 ERL376 EHP376 DXT376 DNX376 DEB376 CUF376 CKJ376 CAN376 BQR376 BGV376 AWZ376 AND376 ADH376 TL376 JP376 WWB379 WMF379 WCJ379 VSN379 VIR379 UYV379 UOZ379 UFD379 TVH379 TLL379 TBP379 SRT379 SHX379 RYB379 ROF379 REJ379 QUN379 QKR379 QAV379 PQZ379 PHD379 OXH379 ONL379 ODP379 NTT379 NJX379 NAB379 MQF379 MGJ379 LWN379 LMR379 LCV379 KSZ379 KJD379 JZH379 JPL379 JFP379 IVT379 ILX379 ICB379 HSF379 HIJ379 GYN379 GOR379 GEV379 FUZ379 FLD379 FBH379 ERL379 EHP379 DXT379 DNX379 DEB379 CUF379 CKJ379 CAN379 BQR379 BGV379 AWZ379 AND379 ADH379 TL379 JP379 WWB382 WMF382 WCJ382 VSN382 VIR382 UYV382 UOZ382 UFD382 TVH382 TLL382 TBP382 SRT382 SHX382 RYB382 ROF382 REJ382 QUN382 QKR382 QAV382 PQZ382 PHD382 OXH382 ONL382 ODP382 NTT382 NJX382 NAB382 MQF382 MGJ382 LWN382 LMR382 LCV382 KSZ382 KJD382 JZH382 JPL382 JFP382 IVT382 ILX382 ICB382 HSF382 HIJ382 GYN382 GOR382 GEV382 FUZ382 FLD382 FBH382 ERL382 EHP382 DXT382 DNX382 DEB382 CUF382 CKJ382 CAN382 BQR382 BGV382 AWZ382 AND382 ADH382 TL382 JP382 WWB385 WMF385 WCJ385 VSN385 VIR385 UYV385 UOZ385 UFD385 TVH385 TLL385 TBP385 SRT385 SHX385 RYB385 ROF385 REJ385 QUN385 QKR385 QAV385 PQZ385 PHD385 OXH385 ONL385 ODP385 NTT385 NJX385 NAB385 MQF385 MGJ385 LWN385 LMR385 LCV385 KSZ385 KJD385 JZH385 JPL385 JFP385 IVT385 ILX385 ICB385 HSF385 HIJ385 GYN385 GOR385 GEV385 FUZ385 FLD385 FBH385 ERL385 EHP385 DXT385 DNX385 DEB385 CUF385 CKJ385 CAN385 BQR385 BGV385 AWZ385 AND385 ADH385 TL385 JP385 WWB388 WMF388 WCJ388 VSN388 VIR388 UYV388 UOZ388 UFD388 TVH388 TLL388 TBP388 SRT388 SHX388 RYB388 ROF388 REJ388 QUN388 QKR388 QAV388 PQZ388 PHD388 OXH388 ONL388 ODP388 NTT388 NJX388 NAB388 MQF388 MGJ388 LWN388 LMR388 LCV388 KSZ388 KJD388 JZH388 JPL388 JFP388 IVT388 ILX388 ICB388 HSF388 HIJ388 GYN388 GOR388 GEV388 FUZ388 FLD388 FBH388 ERL388 EHP388 DXT388 DNX388 DEB388 CUF388 CKJ388 CAN388 BQR388 BGV388 AWZ388 AND388 ADH388 TL388 JP388 WWB391 WMF391 WCJ391 VSN391 VIR391 UYV391 UOZ391 UFD391 TVH391 TLL391 TBP391 SRT391 SHX391 RYB391 ROF391 REJ391 QUN391 QKR391 QAV391 PQZ391 PHD391 OXH391 ONL391 ODP391 NTT391 NJX391 NAB391 MQF391 MGJ391 LWN391 LMR391 LCV391 KSZ391 KJD391 JZH391 JPL391 JFP391 IVT391 ILX391 ICB391 HSF391 HIJ391 GYN391 GOR391 GEV391 FUZ391 FLD391 FBH391 ERL391 EHP391 DXT391 DNX391 DEB391 CUF391 CKJ391 CAN391 BQR391 BGV391 AWZ391 AND391 ADH391 TL391 JP391 WWB394 WMF394 WCJ394 VSN394 VIR394 UYV394 UOZ394 UFD394 TVH394 TLL394 TBP394 SRT394 SHX394 RYB394 ROF394 REJ394 QUN394 QKR394 QAV394 PQZ394 PHD394 OXH394 ONL394 ODP394 NTT394 NJX394 NAB394 MQF394 MGJ394 LWN394 LMR394 LCV394 KSZ394 KJD394 JZH394 JPL394 JFP394 IVT394 ILX394 ICB394 HSF394 HIJ394 GYN394 GOR394 GEV394 FUZ394 FLD394 FBH394 ERL394 EHP394 DXT394 DNX394 DEB394 CUF394 CKJ394 CAN394 BQR394 BGV394 AWZ394 AND394 ADH394 TL394 JP394 WWB397 WMF397 WCJ397 VSN397 VIR397 UYV397 UOZ397 UFD397 TVH397 TLL397 TBP397 SRT397 SHX397 RYB397 ROF397 REJ397 QUN397 QKR397 QAV397 PQZ397 PHD397 OXH397 ONL397 ODP397 NTT397 NJX397 NAB397 MQF397 MGJ397 LWN397 LMR397 LCV397 KSZ397 KJD397 JZH397 JPL397 JFP397 IVT397 ILX397 ICB397 HSF397 HIJ397 GYN397 GOR397 GEV397 FUZ397 FLD397 FBH397 ERL397 EHP397 DXT397 DNX397 DEB397 CUF397 CKJ397 CAN397 BQR397 BGV397 AWZ397 AND397 ADH397 TL397 JP397 WWB400 WMF400 WCJ400 VSN400 VIR400 UYV400 UOZ400 UFD400 TVH400 TLL400 TBP400 SRT400 SHX400 RYB400 ROF400 REJ400 QUN400 QKR400 QAV400 PQZ400 PHD400 OXH400 ONL400 ODP400 NTT400 NJX400 NAB400 MQF400 MGJ400 LWN400 LMR400 LCV400 KSZ400 KJD400 JZH400 JPL400 JFP400 IVT400 ILX400 ICB400 HSF400 HIJ400 GYN400 GOR400 GEV400 FUZ400 FLD400 FBH400 ERL400 EHP400 DXT400 DNX400 DEB400 CUF400 CKJ400 CAN400 BQR400 BGV400 AWZ400 AND400 ADH400 TL400 JP400 WWB693 WMF693 WCJ693 VSN693 VIR693 UYV693 UOZ693 UFD693 TVH693 TLL693 TBP693 SRT693 SHX693 RYB693 ROF693 REJ693 QUN693 QKR693 QAV693 PQZ693 PHD693 OXH693 ONL693 ODP693 NTT693 NJX693 NAB693 MQF693 MGJ693 LWN693 LMR693 LCV693 KSZ693 KJD693 JZH693 JPL693 JFP693 IVT693 ILX693 ICB693 HSF693 HIJ693 GYN693 GOR693 GEV693 FUZ693 FLD693 FBH693 ERL693 EHP693 DXT693 DNX693 DEB693 CUF693 CKJ693 CAN693 BQR693 BGV693 AWZ693 AND693 ADH693 TL693 JP693 WWB608 WMF608 WCJ608 VSN608 VIR608 UYV608 UOZ608 UFD608 TVH608 TLL608 TBP608 SRT608 SHX608 RYB608 ROF608 REJ608 QUN608 QKR608 QAV608 PQZ608 PHD608 OXH608 ONL608 ODP608 NTT608 NJX608 NAB608 MQF608 MGJ608 LWN608 LMR608 LCV608 KSZ608 KJD608 JZH608 JPL608 JFP608 IVT608 ILX608 ICB608 HSF608 HIJ608 GYN608 GOR608 GEV608 FUZ608 FLD608 FBH608 ERL608 EHP608 DXT608 DNX608 DEB608 CUF608 CKJ608 CAN608 BQR608 BGV608 AWZ608 AND608 ADH608 TL608 JP608 WWB1144 WMF1144 WCJ1144 VSN1144 VIR1144 UYV1144 UOZ1144 UFD1144 TVH1144 TLL1144 TBP1144 SRT1144 SHX1144 RYB1144 ROF1144 REJ1144 QUN1144 QKR1144 QAV1144 PQZ1144 PHD1144 OXH1144 ONL1144 ODP1144 NTT1144 NJX1144 NAB1144 MQF1144 MGJ1144 LWN1144 LMR1144 LCV1144 KSZ1144 KJD1144 JZH1144 JPL1144 JFP1144 IVT1144 ILX1144 ICB1144 HSF1144 HIJ1144 GYN1144 GOR1144 GEV1144 FUZ1144 FLD1144 FBH1144 ERL1144 EHP1144 DXT1144 DNX1144 DEB1144 CUF1144 CKJ1144 CAN1144 BQR1144 BGV1144 AWZ1144 AND1144 ADH1144 TL1144 JP1144 WWB1072 WMF1072 WCJ1072 VSN1072 VIR1072 UYV1072 UOZ1072 UFD1072 TVH1072 TLL1072 TBP1072 SRT1072 SHX1072 RYB1072 ROF1072 REJ1072 QUN1072 QKR1072 QAV1072 PQZ1072 PHD1072 OXH1072 ONL1072 ODP1072 NTT1072 NJX1072 NAB1072 MQF1072 MGJ1072 LWN1072 LMR1072 LCV1072 KSZ1072 KJD1072 JZH1072 JPL1072 JFP1072 IVT1072 ILX1072 ICB1072 HSF1072 HIJ1072 GYN1072 GOR1072 GEV1072 FUZ1072 FLD1072 FBH1072 ERL1072 EHP1072 DXT1072 DNX1072 DEB1072 CUF1072 CKJ1072 CAN1072 BQR1072 BGV1072 AWZ1072 AND1072 ADH1072 TL1072 JP1072 WWB998 WMF998 WCJ998 VSN998 VIR998 UYV998 UOZ998 UFD998 TVH998 TLL998 TBP998 SRT998 SHX998 RYB998 ROF998 REJ998 QUN998 QKR998 QAV998 PQZ998 PHD998 OXH998 ONL998 ODP998 NTT998 NJX998 NAB998 MQF998 MGJ998 LWN998 LMR998 LCV998 KSZ998 KJD998 JZH998 JPL998 JFP998 IVT998 ILX998 ICB998 HSF998 HIJ998 GYN998 GOR998 GEV998 FUZ998 FLD998 FBH998 ERL998 EHP998 DXT998 DNX998 DEB998 CUF998 CKJ998 CAN998 BQR998 BGV998 AWZ998 AND998 ADH998 TL998 JP998 WWB926 WMF926 WCJ926 VSN926 VIR926 UYV926 UOZ926 UFD926 TVH926 TLL926 TBP926 SRT926 SHX926 RYB926 ROF926 REJ926 QUN926 QKR926 QAV926 PQZ926 PHD926 OXH926 ONL926 ODP926 NTT926 NJX926 NAB926 MQF926 MGJ926 LWN926 LMR926 LCV926 KSZ926 KJD926 JZH926 JPL926 JFP926 IVT926 ILX926 ICB926 HSF926 HIJ926 GYN926 GOR926 GEV926 FUZ926 FLD926 FBH926 ERL926 EHP926 DXT926 DNX926 DEB926 CUF926 CKJ926 CAN926 BQR926 BGV926 AWZ926 AND926 ADH926 TL926 JP926 WWB854 WMF854 WCJ854 VSN854 VIR854 UYV854 UOZ854 UFD854 TVH854 TLL854 TBP854 SRT854 SHX854 RYB854 ROF854 REJ854 QUN854 QKR854 QAV854 PQZ854 PHD854 OXH854 ONL854 ODP854 NTT854 NJX854 NAB854 MQF854 MGJ854 LWN854 LMR854 LCV854 KSZ854 KJD854 JZH854 JPL854 JFP854 IVT854 ILX854 ICB854 HSF854 HIJ854 GYN854 GOR854 GEV854 FUZ854 FLD854 FBH854 ERL854 EHP854 DXT854 DNX854 DEB854 CUF854 CKJ854 CAN854 BQR854 BGV854 AWZ854 AND854 ADH854 TL854 JP854 WWB782 WMF782 WCJ782 VSN782 VIR782 UYV782 UOZ782 UFD782 TVH782 TLL782 TBP782 SRT782 SHX782 RYB782 ROF782 REJ782 QUN782 QKR782 QAV782 PQZ782 PHD782 OXH782 ONL782 ODP782 NTT782 NJX782 NAB782 MQF782 MGJ782 LWN782 LMR782 LCV782 KSZ782 KJD782 JZH782 JPL782 JFP782 IVT782 ILX782 ICB782 HSF782 HIJ782 GYN782 GOR782 GEV782 FUZ782 FLD782 FBH782 ERL782 EHP782 DXT782 DNX782 DEB782 CUF782 CKJ782 CAN782 BQR782 BGV782 AWZ782 AND782 ADH782 TL782 JP782" xr:uid="{7BEFC9C1-C993-40D1-9E05-D11634828BFC}">
      <formula1>INDIRECT(JO6)</formula1>
    </dataValidation>
    <dataValidation allowBlank="1" showInputMessage="1" showErrorMessage="1" promptTitle="Descripción" prompt="Describa de manera clara y detallada  lo que será el objeto contractual." sqref="WVP22:WVQ23 JD19:JE20 SZ19:TA20 ACV19:ACW20 AMR19:AMS20 AWN19:AWO20 BGJ19:BGK20 BQF19:BQG20 CAB19:CAC20 CJX19:CJY20 CTT19:CTU20 DDP19:DDQ20 DNL19:DNM20 DXH19:DXI20 EHD19:EHE20 EQZ19:ERA20 FAV19:FAW20 FKR19:FKS20 FUN19:FUO20 GEJ19:GEK20 GOF19:GOG20 GYB19:GYC20 HHX19:HHY20 HRT19:HRU20 IBP19:IBQ20 ILL19:ILM20 IVH19:IVI20 JFD19:JFE20 JOZ19:JPA20 JYV19:JYW20 KIR19:KIS20 KSN19:KSO20 LCJ19:LCK20 LMF19:LMG20 LWB19:LWC20 MFX19:MFY20 MPT19:MPU20 MZP19:MZQ20 NJL19:NJM20 NTH19:NTI20 ODD19:ODE20 OMZ19:ONA20 OWV19:OWW20 PGR19:PGS20 PQN19:PQO20 QAJ19:QAK20 QKF19:QKG20 QUB19:QUC20 RDX19:RDY20 RNT19:RNU20 RXP19:RXQ20 SHL19:SHM20 SRH19:SRI20 TBD19:TBE20 TKZ19:TLA20 TUV19:TUW20 UER19:UES20 UON19:UOO20 UYJ19:UYK20 VIF19:VIG20 VSB19:VSC20 WBX19:WBY20 WLT19:WLU20 WVP19:WVQ20 JD22:JE23 SZ22:TA23 ACV22:ACW23 AMR22:AMS23 AWN22:AWO23 BGJ22:BGK23 BQF22:BQG23 CAB22:CAC23 CJX22:CJY23 CTT22:CTU23 DDP22:DDQ23 DNL22:DNM23 DXH22:DXI23 EHD22:EHE23 EQZ22:ERA23 FAV22:FAW23 FKR22:FKS23 FUN22:FUO23 GEJ22:GEK23 GOF22:GOG23 GYB22:GYC23 HHX22:HHY23 HRT22:HRU23 IBP22:IBQ23 ILL22:ILM23 IVH22:IVI23 JFD22:JFE23 JOZ22:JPA23 JYV22:JYW23 KIR22:KIS23 KSN22:KSO23 LCJ22:LCK23 LMF22:LMG23 LWB22:LWC23 MFX22:MFY23 MPT22:MPU23 MZP22:MZQ23 NJL22:NJM23 NTH22:NTI23 ODD22:ODE23 OMZ22:ONA23 OWV22:OWW23 PGR22:PGS23 PQN22:PQO23 QAJ22:QAK23 QKF22:QKG23 QUB22:QUC23 RDX22:RDY23 RNT22:RNU23 RXP22:RXQ23 SHL22:SHM23 SRH22:SRI23 TBD22:TBE23 TKZ22:TLA23 TUV22:TUW23 UER22:UES23 UON22:UOO23 UYJ22:UYK23 VIF22:VIG23 VSB22:VSC23 WBX22:WBY23 WLT22:WLU23 WVP31:WVQ32 JD28:JE29 SZ28:TA29 ACV28:ACW29 AMR28:AMS29 AWN28:AWO29 BGJ28:BGK29 BQF28:BQG29 CAB28:CAC29 CJX28:CJY29 CTT28:CTU29 DDP28:DDQ29 DNL28:DNM29 DXH28:DXI29 EHD28:EHE29 EQZ28:ERA29 FAV28:FAW29 FKR28:FKS29 FUN28:FUO29 GEJ28:GEK29 GOF28:GOG29 GYB28:GYC29 HHX28:HHY29 HRT28:HRU29 IBP28:IBQ29 ILL28:ILM29 IVH28:IVI29 JFD28:JFE29 JOZ28:JPA29 JYV28:JYW29 KIR28:KIS29 KSN28:KSO29 LCJ28:LCK29 LMF28:LMG29 LWB28:LWC29 MFX28:MFY29 MPT28:MPU29 MZP28:MZQ29 NJL28:NJM29 NTH28:NTI29 ODD28:ODE29 OMZ28:ONA29 OWV28:OWW29 PGR28:PGS29 PQN28:PQO29 QAJ28:QAK29 QKF28:QKG29 QUB28:QUC29 RDX28:RDY29 RNT28:RNU29 RXP28:RXQ29 SHL28:SHM29 SRH28:SRI29 TBD28:TBE29 TKZ28:TLA29 TUV28:TUW29 UER28:UES29 UON28:UOO29 UYJ28:UYK29 VIF28:VIG29 VSB28:VSC29 WBX28:WBY29 WLT28:WLU29 WVP28:WVQ29 JD31:JE32 SZ31:TA32 ACV31:ACW32 AMR31:AMS32 AWN31:AWO32 BGJ31:BGK32 BQF31:BQG32 CAB31:CAC32 CJX31:CJY32 CTT31:CTU32 DDP31:DDQ32 DNL31:DNM32 DXH31:DXI32 EHD31:EHE32 EQZ31:ERA32 FAV31:FAW32 FKR31:FKS32 FUN31:FUO32 GEJ31:GEK32 GOF31:GOG32 GYB31:GYC32 HHX31:HHY32 HRT31:HRU32 IBP31:IBQ32 ILL31:ILM32 IVH31:IVI32 JFD31:JFE32 JOZ31:JPA32 JYV31:JYW32 KIR31:KIS32 KSN31:KSO32 LCJ31:LCK32 LMF31:LMG32 LWB31:LWC32 MFX31:MFY32 MPT31:MPU32 MZP31:MZQ32 NJL31:NJM32 NTH31:NTI32 ODD31:ODE32 OMZ31:ONA32 OWV31:OWW32 PGR31:PGS32 PQN31:PQO32 QAJ31:QAK32 QKF31:QKG32 QUB31:QUC32 RDX31:RDY32 RNT31:RNU32 RXP31:RXQ32 SHL31:SHM32 SRH31:SRI32 TBD31:TBE32 TKZ31:TLA32 TUV31:TUW32 UER31:UES32 UON31:UOO32 UYJ31:UYK32 VIF31:VIG32 VSB31:VSC32 WBX31:WBY32 WLT31:WLU32 WVP25:WVQ26 WLT25:WLU26 WBX25:WBY26 VSB25:VSC26 VIF25:VIG26 UYJ25:UYK26 UON25:UOO26 UER25:UES26 TUV25:TUW26 TKZ25:TLA26 TBD25:TBE26 SRH25:SRI26 SHL25:SHM26 RXP25:RXQ26 RNT25:RNU26 RDX25:RDY26 QUB25:QUC26 QKF25:QKG26 QAJ25:QAK26 PQN25:PQO26 PGR25:PGS26 OWV25:OWW26 OMZ25:ONA26 ODD25:ODE26 NTH25:NTI26 NJL25:NJM26 MZP25:MZQ26 MPT25:MPU26 MFX25:MFY26 LWB25:LWC26 LMF25:LMG26 LCJ25:LCK26 KSN25:KSO26 KIR25:KIS26 JYV25:JYW26 JOZ25:JPA26 JFD25:JFE26 IVH25:IVI26 ILL25:ILM26 IBP25:IBQ26 HRT25:HRU26 HHX25:HHY26 GYB25:GYC26 GOF25:GOG26 GEJ25:GEK26 FUN25:FUO26 FKR25:FKS26 FAV25:FAW26 EQZ25:ERA26 EHD25:EHE26 DXH25:DXI26 DNL25:DNM26 DDP25:DDQ26 CTT25:CTU26 CJX25:CJY26 CAB25:CAC26 BQF25:BQG26 BGJ25:BGK26 AWN25:AWO26 AMR25:AMS26 ACV25:ACW26 SZ25:TA26 JD25:JE26 WVP34:WVQ35 WLT34:WLU35 WBX34:WBY35 VSB34:VSC35 VIF34:VIG35 UYJ34:UYK35 UON34:UOO35 UER34:UES35 TUV34:TUW35 TKZ34:TLA35 TBD34:TBE35 SRH34:SRI35 SHL34:SHM35 RXP34:RXQ35 RNT34:RNU35 RDX34:RDY35 QUB34:QUC35 QKF34:QKG35 QAJ34:QAK35 PQN34:PQO35 PGR34:PGS35 OWV34:OWW35 OMZ34:ONA35 ODD34:ODE35 NTH34:NTI35 NJL34:NJM35 MZP34:MZQ35 MPT34:MPU35 MFX34:MFY35 LWB34:LWC35 LMF34:LMG35 LCJ34:LCK35 KSN34:KSO35 KIR34:KIS35 JYV34:JYW35 JOZ34:JPA35 JFD34:JFE35 IVH34:IVI35 ILL34:ILM35 IBP34:IBQ35 HRT34:HRU35 HHX34:HHY35 GYB34:GYC35 GOF34:GOG35 GEJ34:GEK35 FUN34:FUO35 FKR34:FKS35 FAV34:FAW35 EQZ34:ERA35 EHD34:EHE35 DXH34:DXI35 DNL34:DNM35 DDP34:DDQ35 CTT34:CTU35 CJX34:CJY35 CAB34:CAC35 BQF34:BQG35 BGJ34:BGK35 AWN34:AWO35 AMR34:AMS35 ACV34:ACW35 SZ34:TA35 JD34:JE35 WVP49:WVQ50 JD49:JE50 SZ49:TA50 ACV49:ACW50 AMR49:AMS50 AWN49:AWO50 BGJ49:BGK50 BQF49:BQG50 CAB49:CAC50 CJX49:CJY50 CTT49:CTU50 DDP49:DDQ50 DNL49:DNM50 DXH49:DXI50 EHD49:EHE50 EQZ49:ERA50 FAV49:FAW50 FKR49:FKS50 FUN49:FUO50 GEJ49:GEK50 GOF49:GOG50 GYB49:GYC50 HHX49:HHY50 HRT49:HRU50 IBP49:IBQ50 ILL49:ILM50 IVH49:IVI50 JFD49:JFE50 JOZ49:JPA50 JYV49:JYW50 KIR49:KIS50 KSN49:KSO50 LCJ49:LCK50 LMF49:LMG50 LWB49:LWC50 MFX49:MFY50 MPT49:MPU50 MZP49:MZQ50 NJL49:NJM50 NTH49:NTI50 ODD49:ODE50 OMZ49:ONA50 OWV49:OWW50 PGR49:PGS50 PQN49:PQO50 QAJ49:QAK50 QKF49:QKG50 QUB49:QUC50 RDX49:RDY50 RNT49:RNU50 RXP49:RXQ50 SHL49:SHM50 SRH49:SRI50 TBD49:TBE50 TKZ49:TLA50 TUV49:TUW50 UER49:UES50 UON49:UOO50 UYJ49:UYK50 VIF49:VIG50 VSB49:VSC50 WBX49:WBY50 WLT49:WLU50 WVP61:WVQ62 JD56:JE59 SZ56:TA59 ACV56:ACW59 AMR56:AMS59 AWN56:AWO59 BGJ56:BGK59 BQF56:BQG59 CAB56:CAC59 CJX56:CJY59 CTT56:CTU59 DDP56:DDQ59 DNL56:DNM59 DXH56:DXI59 EHD56:EHE59 EQZ56:ERA59 FAV56:FAW59 FKR56:FKS59 FUN56:FUO59 GEJ56:GEK59 GOF56:GOG59 GYB56:GYC59 HHX56:HHY59 HRT56:HRU59 IBP56:IBQ59 ILL56:ILM59 IVH56:IVI59 JFD56:JFE59 JOZ56:JPA59 JYV56:JYW59 KIR56:KIS59 KSN56:KSO59 LCJ56:LCK59 LMF56:LMG59 LWB56:LWC59 MFX56:MFY59 MPT56:MPU59 MZP56:MZQ59 NJL56:NJM59 NTH56:NTI59 ODD56:ODE59 OMZ56:ONA59 OWV56:OWW59 PGR56:PGS59 PQN56:PQO59 QAJ56:QAK59 QKF56:QKG59 QUB56:QUC59 RDX56:RDY59 RNT56:RNU59 RXP56:RXQ59 SHL56:SHM59 SRH56:SRI59 TBD56:TBE59 TKZ56:TLA59 TUV56:TUW59 UER56:UES59 UON56:UOO59 UYJ56:UYK59 VIF56:VIG59 VSB56:VSC59 WBX56:WBY59 WLT56:WLU59 WVP56:WVQ59 JD61:JE62 SZ61:TA62 ACV61:ACW62 AMR61:AMS62 AWN61:AWO62 BGJ61:BGK62 BQF61:BQG62 CAB61:CAC62 CJX61:CJY62 CTT61:CTU62 DDP61:DDQ62 DNL61:DNM62 DXH61:DXI62 EHD61:EHE62 EQZ61:ERA62 FAV61:FAW62 FKR61:FKS62 FUN61:FUO62 GEJ61:GEK62 GOF61:GOG62 GYB61:GYC62 HHX61:HHY62 HRT61:HRU62 IBP61:IBQ62 ILL61:ILM62 IVH61:IVI62 JFD61:JFE62 JOZ61:JPA62 JYV61:JYW62 KIR61:KIS62 KSN61:KSO62 LCJ61:LCK62 LMF61:LMG62 LWB61:LWC62 MFX61:MFY62 MPT61:MPU62 MZP61:MZQ62 NJL61:NJM62 NTH61:NTI62 ODD61:ODE62 OMZ61:ONA62 OWV61:OWW62 PGR61:PGS62 PQN61:PQO62 QAJ61:QAK62 QKF61:QKG62 QUB61:QUC62 RDX61:RDY62 RNT61:RNU62 RXP61:RXQ62 SHL61:SHM62 SRH61:SRI62 TBD61:TBE62 TKZ61:TLA62 TUV61:TUW62 UER61:UES62 UON61:UOO62 UYJ61:UYK62 VIF61:VIG62 VSB61:VSC62 WBX61:WBY62 WLT61:WLU62 WVP70:WVQ71 JD67:JE68 SZ67:TA68 ACV67:ACW68 AMR67:AMS68 AWN67:AWO68 BGJ67:BGK68 BQF67:BQG68 CAB67:CAC68 CJX67:CJY68 CTT67:CTU68 DDP67:DDQ68 DNL67:DNM68 DXH67:DXI68 EHD67:EHE68 EQZ67:ERA68 FAV67:FAW68 FKR67:FKS68 FUN67:FUO68 GEJ67:GEK68 GOF67:GOG68 GYB67:GYC68 HHX67:HHY68 HRT67:HRU68 IBP67:IBQ68 ILL67:ILM68 IVH67:IVI68 JFD67:JFE68 JOZ67:JPA68 JYV67:JYW68 KIR67:KIS68 KSN67:KSO68 LCJ67:LCK68 LMF67:LMG68 LWB67:LWC68 MFX67:MFY68 MPT67:MPU68 MZP67:MZQ68 NJL67:NJM68 NTH67:NTI68 ODD67:ODE68 OMZ67:ONA68 OWV67:OWW68 PGR67:PGS68 PQN67:PQO68 QAJ67:QAK68 QKF67:QKG68 QUB67:QUC68 RDX67:RDY68 RNT67:RNU68 RXP67:RXQ68 SHL67:SHM68 SRH67:SRI68 TBD67:TBE68 TKZ67:TLA68 TUV67:TUW68 UER67:UES68 UON67:UOO68 UYJ67:UYK68 VIF67:VIG68 VSB67:VSC68 WBX67:WBY68 WLT67:WLU68 WVP67:WVQ68 JD70:JE71 SZ70:TA71 ACV70:ACW71 AMR70:AMS71 AWN70:AWO71 BGJ70:BGK71 BQF70:BQG71 CAB70:CAC71 CJX70:CJY71 CTT70:CTU71 DDP70:DDQ71 DNL70:DNM71 DXH70:DXI71 EHD70:EHE71 EQZ70:ERA71 FAV70:FAW71 FKR70:FKS71 FUN70:FUO71 GEJ70:GEK71 GOF70:GOG71 GYB70:GYC71 HHX70:HHY71 HRT70:HRU71 IBP70:IBQ71 ILL70:ILM71 IVH70:IVI71 JFD70:JFE71 JOZ70:JPA71 JYV70:JYW71 KIR70:KIS71 KSN70:KSO71 LCJ70:LCK71 LMF70:LMG71 LWB70:LWC71 MFX70:MFY71 MPT70:MPU71 MZP70:MZQ71 NJL70:NJM71 NTH70:NTI71 ODD70:ODE71 OMZ70:ONA71 OWV70:OWW71 PGR70:PGS71 PQN70:PQO71 QAJ70:QAK71 QKF70:QKG71 QUB70:QUC71 RDX70:RDY71 RNT70:RNU71 RXP70:RXQ71 SHL70:SHM71 SRH70:SRI71 TBD70:TBE71 TKZ70:TLA71 TUV70:TUW71 UER70:UES71 UON70:UOO71 UYJ70:UYK71 VIF70:VIG71 VSB70:VSC71 WBX70:WBY71 WLT70:WLU71 WVP52:WVQ53 WLT52:WLU53 WBX52:WBY53 VSB52:VSC53 VIF52:VIG53 UYJ52:UYK53 UON52:UOO53 UER52:UES53 TUV52:TUW53 TKZ52:TLA53 TBD52:TBE53 SRH52:SRI53 SHL52:SHM53 RXP52:RXQ53 RNT52:RNU53 RDX52:RDY53 QUB52:QUC53 QKF52:QKG53 QAJ52:QAK53 PQN52:PQO53 PGR52:PGS53 OWV52:OWW53 OMZ52:ONA53 ODD52:ODE53 NTH52:NTI53 NJL52:NJM53 MZP52:MZQ53 MPT52:MPU53 MFX52:MFY53 LWB52:LWC53 LMF52:LMG53 LCJ52:LCK53 KSN52:KSO53 KIR52:KIS53 JYV52:JYW53 JOZ52:JPA53 JFD52:JFE53 IVH52:IVI53 ILL52:ILM53 IBP52:IBQ53 HRT52:HRU53 HHX52:HHY53 GYB52:GYC53 GOF52:GOG53 GEJ52:GEK53 FUN52:FUO53 FKR52:FKS53 FAV52:FAW53 EQZ52:ERA53 EHD52:EHE53 DXH52:DXI53 DNL52:DNM53 DDP52:DDQ53 CTT52:CTU53 CJX52:CJY53 CAB52:CAC53 BQF52:BQG53 BGJ52:BGK53 AWN52:AWO53 AMR52:AMS53 ACV52:ACW53 SZ52:TA53 JD52:JE53 WVP64:WVQ65 WLT64:WLU65 WBX64:WBY65 VSB64:VSC65 VIF64:VIG65 UYJ64:UYK65 UON64:UOO65 UER64:UES65 TUV64:TUW65 TKZ64:TLA65 TBD64:TBE65 SRH64:SRI65 SHL64:SHM65 RXP64:RXQ65 RNT64:RNU65 RDX64:RDY65 QUB64:QUC65 QKF64:QKG65 QAJ64:QAK65 PQN64:PQO65 PGR64:PGS65 OWV64:OWW65 OMZ64:ONA65 ODD64:ODE65 NTH64:NTI65 NJL64:NJM65 MZP64:MZQ65 MPT64:MPU65 MFX64:MFY65 LWB64:LWC65 LMF64:LMG65 LCJ64:LCK65 KSN64:KSO65 KIR64:KIS65 JYV64:JYW65 JOZ64:JPA65 JFD64:JFE65 IVH64:IVI65 ILL64:ILM65 IBP64:IBQ65 HRT64:HRU65 HHX64:HHY65 GYB64:GYC65 GOF64:GOG65 GEJ64:GEK65 FUN64:FUO65 FKR64:FKS65 FAV64:FAW65 EQZ64:ERA65 EHD64:EHE65 DXH64:DXI65 DNL64:DNM65 DDP64:DDQ65 CTT64:CTU65 CJX64:CJY65 CAB64:CAC65 BQF64:BQG65 BGJ64:BGK65 AWN64:AWO65 AMR64:AMS65 ACV64:ACW65 SZ64:TA65 JD64:JE65 JD73:JE74 SZ73:TA74 ACV73:ACW74 AMR73:AMS74 AWN73:AWO74 BGJ73:BGK74 BQF73:BQG74 CAB73:CAC74 CJX73:CJY74 CTT73:CTU74 DDP73:DDQ74 DNL73:DNM74 DXH73:DXI74 EHD73:EHE74 EQZ73:ERA74 FAV73:FAW74 FKR73:FKS74 FUN73:FUO74 GEJ73:GEK74 GOF73:GOG74 GYB73:GYC74 HHX73:HHY74 HRT73:HRU74 IBP73:IBQ74 ILL73:ILM74 IVH73:IVI74 JFD73:JFE74 JOZ73:JPA74 JYV73:JYW74 KIR73:KIS74 KSN73:KSO74 LCJ73:LCK74 LMF73:LMG74 LWB73:LWC74 MFX73:MFY74 MPT73:MPU74 MZP73:MZQ74 NJL73:NJM74 NTH73:NTI74 ODD73:ODE74 OMZ73:ONA74 OWV73:OWW74 PGR73:PGS74 PQN73:PQO74 QAJ73:QAK74 QKF73:QKG74 QUB73:QUC74 RDX73:RDY74 RNT73:RNU74 RXP73:RXQ74 SHL73:SHM74 SRH73:SRI74 TBD73:TBE74 TKZ73:TLA74 TUV73:TUW74 UER73:UES74 UON73:UOO74 UYJ73:UYK74 VIF73:VIG74 VSB73:VSC74 WBX73:WBY74 WLT73:WLU74 WVP73:WVQ74 WVP79:WVQ80 JD76:JE77 SZ76:TA77 ACV76:ACW77 AMR76:AMS77 AWN76:AWO77 BGJ76:BGK77 BQF76:BQG77 CAB76:CAC77 CJX76:CJY77 CTT76:CTU77 DDP76:DDQ77 DNL76:DNM77 DXH76:DXI77 EHD76:EHE77 EQZ76:ERA77 FAV76:FAW77 FKR76:FKS77 FUN76:FUO77 GEJ76:GEK77 GOF76:GOG77 GYB76:GYC77 HHX76:HHY77 HRT76:HRU77 IBP76:IBQ77 ILL76:ILM77 IVH76:IVI77 JFD76:JFE77 JOZ76:JPA77 JYV76:JYW77 KIR76:KIS77 KSN76:KSO77 LCJ76:LCK77 LMF76:LMG77 LWB76:LWC77 MFX76:MFY77 MPT76:MPU77 MZP76:MZQ77 NJL76:NJM77 NTH76:NTI77 ODD76:ODE77 OMZ76:ONA77 OWV76:OWW77 PGR76:PGS77 PQN76:PQO77 QAJ76:QAK77 QKF76:QKG77 QUB76:QUC77 RDX76:RDY77 RNT76:RNU77 RXP76:RXQ77 SHL76:SHM77 SRH76:SRI77 TBD76:TBE77 TKZ76:TLA77 TUV76:TUW77 UER76:UES77 UON76:UOO77 UYJ76:UYK77 VIF76:VIG77 VSB76:VSC77 WBX76:WBY77 WLT76:WLU77 WVP76:WVQ77 JD79:JE80 SZ79:TA80 ACV79:ACW80 AMR79:AMS80 AWN79:AWO80 BGJ79:BGK80 BQF79:BQG80 CAB79:CAC80 CJX79:CJY80 CTT79:CTU80 DDP79:DDQ80 DNL79:DNM80 DXH79:DXI80 EHD79:EHE80 EQZ79:ERA80 FAV79:FAW80 FKR79:FKS80 FUN79:FUO80 GEJ79:GEK80 GOF79:GOG80 GYB79:GYC80 HHX79:HHY80 HRT79:HRU80 IBP79:IBQ80 ILL79:ILM80 IVH79:IVI80 JFD79:JFE80 JOZ79:JPA80 JYV79:JYW80 KIR79:KIS80 KSN79:KSO80 LCJ79:LCK80 LMF79:LMG80 LWB79:LWC80 MFX79:MFY80 MPT79:MPU80 MZP79:MZQ80 NJL79:NJM80 NTH79:NTI80 ODD79:ODE80 OMZ79:ONA80 OWV79:OWW80 PGR79:PGS80 PQN79:PQO80 QAJ79:QAK80 QKF79:QKG80 QUB79:QUC80 RDX79:RDY80 RNT79:RNU80 RXP79:RXQ80 SHL79:SHM80 SRH79:SRI80 TBD79:TBE80 TKZ79:TLA80 TUV79:TUW80 UER79:UES80 UON79:UOO80 UYJ79:UYK80 VIF79:VIG80 VSB79:VSC80 WBX79:WBY80 WLT79:WLU80 WVP88:WVQ89 JD85:JE86 SZ85:TA86 ACV85:ACW86 AMR85:AMS86 AWN85:AWO86 BGJ85:BGK86 BQF85:BQG86 CAB85:CAC86 CJX85:CJY86 CTT85:CTU86 DDP85:DDQ86 DNL85:DNM86 DXH85:DXI86 EHD85:EHE86 EQZ85:ERA86 FAV85:FAW86 FKR85:FKS86 FUN85:FUO86 GEJ85:GEK86 GOF85:GOG86 GYB85:GYC86 HHX85:HHY86 HRT85:HRU86 IBP85:IBQ86 ILL85:ILM86 IVH85:IVI86 JFD85:JFE86 JOZ85:JPA86 JYV85:JYW86 KIR85:KIS86 KSN85:KSO86 LCJ85:LCK86 LMF85:LMG86 LWB85:LWC86 MFX85:MFY86 MPT85:MPU86 MZP85:MZQ86 NJL85:NJM86 NTH85:NTI86 ODD85:ODE86 OMZ85:ONA86 OWV85:OWW86 PGR85:PGS86 PQN85:PQO86 QAJ85:QAK86 QKF85:QKG86 QUB85:QUC86 RDX85:RDY86 RNT85:RNU86 RXP85:RXQ86 SHL85:SHM86 SRH85:SRI86 TBD85:TBE86 TKZ85:TLA86 TUV85:TUW86 UER85:UES86 UON85:UOO86 UYJ85:UYK86 VIF85:VIG86 VSB85:VSC86 WBX85:WBY86 WLT85:WLU86 WVP85:WVQ86 JD88:JE89 SZ88:TA89 ACV88:ACW89 AMR88:AMS89 AWN88:AWO89 BGJ88:BGK89 BQF88:BQG89 CAB88:CAC89 CJX88:CJY89 CTT88:CTU89 DDP88:DDQ89 DNL88:DNM89 DXH88:DXI89 EHD88:EHE89 EQZ88:ERA89 FAV88:FAW89 FKR88:FKS89 FUN88:FUO89 GEJ88:GEK89 GOF88:GOG89 GYB88:GYC89 HHX88:HHY89 HRT88:HRU89 IBP88:IBQ89 ILL88:ILM89 IVH88:IVI89 JFD88:JFE89 JOZ88:JPA89 JYV88:JYW89 KIR88:KIS89 KSN88:KSO89 LCJ88:LCK89 LMF88:LMG89 LWB88:LWC89 MFX88:MFY89 MPT88:MPU89 MZP88:MZQ89 NJL88:NJM89 NTH88:NTI89 ODD88:ODE89 OMZ88:ONA89 OWV88:OWW89 PGR88:PGS89 PQN88:PQO89 QAJ88:QAK89 QKF88:QKG89 QUB88:QUC89 RDX88:RDY89 RNT88:RNU89 RXP88:RXQ89 SHL88:SHM89 SRH88:SRI89 TBD88:TBE89 TKZ88:TLA89 TUV88:TUW89 UER88:UES89 UON88:UOO89 UYJ88:UYK89 VIF88:VIG89 VSB88:VSC89 WBX88:WBY89 WLT88:WLU89 JD94:JE95 SZ94:TA95 ACV94:ACW95 AMR94:AMS95 AWN94:AWO95 BGJ94:BGK95 BQF94:BQG95 CAB94:CAC95 CJX94:CJY95 CTT94:CTU95 DDP94:DDQ95 DNL94:DNM95 DXH94:DXI95 EHD94:EHE95 EQZ94:ERA95 FAV94:FAW95 FKR94:FKS95 FUN94:FUO95 GEJ94:GEK95 GOF94:GOG95 GYB94:GYC95 HHX94:HHY95 HRT94:HRU95 IBP94:IBQ95 ILL94:ILM95 IVH94:IVI95 JFD94:JFE95 JOZ94:JPA95 JYV94:JYW95 KIR94:KIS95 KSN94:KSO95 LCJ94:LCK95 LMF94:LMG95 LWB94:LWC95 MFX94:MFY95 MPT94:MPU95 MZP94:MZQ95 NJL94:NJM95 NTH94:NTI95 ODD94:ODE95 OMZ94:ONA95 OWV94:OWW95 PGR94:PGS95 PQN94:PQO95 QAJ94:QAK95 QKF94:QKG95 QUB94:QUC95 RDX94:RDY95 RNT94:RNU95 RXP94:RXQ95 SHL94:SHM95 SRH94:SRI95 TBD94:TBE95 TKZ94:TLA95 TUV94:TUW95 UER94:UES95 UON94:UOO95 UYJ94:UYK95 VIF94:VIG95 VSB94:VSC95 WBX94:WBY95 WLT94:WLU95 WVP94:WVQ95 WVP82:WVQ83 WLT82:WLU83 WBX82:WBY83 VSB82:VSC83 VIF82:VIG83 UYJ82:UYK83 UON82:UOO83 UER82:UES83 TUV82:TUW83 TKZ82:TLA83 TBD82:TBE83 SRH82:SRI83 SHL82:SHM83 RXP82:RXQ83 RNT82:RNU83 RDX82:RDY83 QUB82:QUC83 QKF82:QKG83 QAJ82:QAK83 PQN82:PQO83 PGR82:PGS83 OWV82:OWW83 OMZ82:ONA83 ODD82:ODE83 NTH82:NTI83 NJL82:NJM83 MZP82:MZQ83 MPT82:MPU83 MFX82:MFY83 LWB82:LWC83 LMF82:LMG83 LCJ82:LCK83 KSN82:KSO83 KIR82:KIS83 JYV82:JYW83 JOZ82:JPA83 JFD82:JFE83 IVH82:IVI83 ILL82:ILM83 IBP82:IBQ83 HRT82:HRU83 HHX82:HHY83 GYB82:GYC83 GOF82:GOG83 GEJ82:GEK83 FUN82:FUO83 FKR82:FKS83 FAV82:FAW83 EQZ82:ERA83 EHD82:EHE83 DXH82:DXI83 DNL82:DNM83 DDP82:DDQ83 CTT82:CTU83 CJX82:CJY83 CAB82:CAC83 BQF82:BQG83 BGJ82:BGK83 AWN82:AWO83 AMR82:AMS83 ACV82:ACW83 SZ82:TA83 JD82:JE83 WVP91:WVQ92 WLT91:WLU92 WBX91:WBY92 VSB91:VSC92 VIF91:VIG92 UYJ91:UYK92 UON91:UOO92 UER91:UES92 TUV91:TUW92 TKZ91:TLA92 TBD91:TBE92 SRH91:SRI92 SHL91:SHM92 RXP91:RXQ92 RNT91:RNU92 RDX91:RDY92 QUB91:QUC92 QKF91:QKG92 QAJ91:QAK92 PQN91:PQO92 PGR91:PGS92 OWV91:OWW92 OMZ91:ONA92 ODD91:ODE92 NTH91:NTI92 NJL91:NJM92 MZP91:MZQ92 MPT91:MPU92 MFX91:MFY92 LWB91:LWC92 LMF91:LMG92 LCJ91:LCK92 KSN91:KSO92 KIR91:KIS92 JYV91:JYW92 JOZ91:JPA92 JFD91:JFE92 IVH91:IVI92 ILL91:ILM92 IBP91:IBQ92 HRT91:HRU92 HHX91:HHY92 GYB91:GYC92 GOF91:GOG92 GEJ91:GEK92 FUN91:FUO92 FKR91:FKS92 FAV91:FAW92 EQZ91:ERA92 EHD91:EHE92 DXH91:DXI92 DNL91:DNM92 DDP91:DDQ92 CTT91:CTU92 CJX91:CJY92 CAB91:CAC92 BQF91:BQG92 BGJ91:BGK92 AWN91:AWO92 AMR91:AMS92 ACV91:ACW92 SZ91:TA92 JD91:JE92 WBX97:WBY324 VSB97:VSC324 VIF97:VIG324 UYJ97:UYK324 UON97:UOO324 UER97:UES324 TUV97:TUW324 TKZ97:TLA324 TBD97:TBE324 SRH97:SRI324 SHL97:SHM324 RXP97:RXQ324 RNT97:RNU324 RDX97:RDY324 QUB97:QUC324 QKF97:QKG324 QAJ97:QAK324 PQN97:PQO324 PGR97:PGS324 OWV97:OWW324 OMZ97:ONA324 ODD97:ODE324 NTH97:NTI324 NJL97:NJM324 MZP97:MZQ324 MPT97:MPU324 MFX97:MFY324 LWB97:LWC324 LMF97:LMG324 LCJ97:LCK324 KSN97:KSO324 KIR97:KIS324 JYV97:JYW324 JOZ97:JPA324 JFD97:JFE324 IVH97:IVI324 ILL97:ILM324 IBP97:IBQ324 HRT97:HRU324 HHX97:HHY324 GYB97:GYC324 GOF97:GOG324 GEJ97:GEK324 FUN97:FUO324 FKR97:FKS324 FAV97:FAW324 EQZ97:ERA324 EHD97:EHE324 DXH97:DXI324 DNL97:DNM324 DDP97:DDQ324 CTT97:CTU324 CJX97:CJY324 CAB97:CAC324 BQF97:BQG324 BGJ97:BGK324 AWN97:AWO324 AMR97:AMS324 ACV97:ACW324 SZ97:TA324 JD97:JE324 WVP97:WVQ324 WLT97:WLU324 WVP329:WVQ330 JD326:JE327 SZ326:TA327 ACV326:ACW327 AMR326:AMS327 AWN326:AWO327 BGJ326:BGK327 BQF326:BQG327 CAB326:CAC327 CJX326:CJY327 CTT326:CTU327 DDP326:DDQ327 DNL326:DNM327 DXH326:DXI327 EHD326:EHE327 EQZ326:ERA327 FAV326:FAW327 FKR326:FKS327 FUN326:FUO327 GEJ326:GEK327 GOF326:GOG327 GYB326:GYC327 HHX326:HHY327 HRT326:HRU327 IBP326:IBQ327 ILL326:ILM327 IVH326:IVI327 JFD326:JFE327 JOZ326:JPA327 JYV326:JYW327 KIR326:KIS327 KSN326:KSO327 LCJ326:LCK327 LMF326:LMG327 LWB326:LWC327 MFX326:MFY327 MPT326:MPU327 MZP326:MZQ327 NJL326:NJM327 NTH326:NTI327 ODD326:ODE327 OMZ326:ONA327 OWV326:OWW327 PGR326:PGS327 PQN326:PQO327 QAJ326:QAK327 QKF326:QKG327 QUB326:QUC327 RDX326:RDY327 RNT326:RNU327 RXP326:RXQ327 SHL326:SHM327 SRH326:SRI327 TBD326:TBE327 TKZ326:TLA327 TUV326:TUW327 UER326:UES327 UON326:UOO327 UYJ326:UYK327 VIF326:VIG327 VSB326:VSC327 WBX326:WBY327 WLT326:WLU327 WVP326:WVQ327 JD329:JE330 SZ329:TA330 ACV329:ACW330 AMR329:AMS330 AWN329:AWO330 BGJ329:BGK330 BQF329:BQG330 CAB329:CAC330 CJX329:CJY330 CTT329:CTU330 DDP329:DDQ330 DNL329:DNM330 DXH329:DXI330 EHD329:EHE330 EQZ329:ERA330 FAV329:FAW330 FKR329:FKS330 FUN329:FUO330 GEJ329:GEK330 GOF329:GOG330 GYB329:GYC330 HHX329:HHY330 HRT329:HRU330 IBP329:IBQ330 ILL329:ILM330 IVH329:IVI330 JFD329:JFE330 JOZ329:JPA330 JYV329:JYW330 KIR329:KIS330 KSN329:KSO330 LCJ329:LCK330 LMF329:LMG330 LWB329:LWC330 MFX329:MFY330 MPT329:MPU330 MZP329:MZQ330 NJL329:NJM330 NTH329:NTI330 ODD329:ODE330 OMZ329:ONA330 OWV329:OWW330 PGR329:PGS330 PQN329:PQO330 QAJ329:QAK330 QKF329:QKG330 QUB329:QUC330 RDX329:RDY330 RNT329:RNU330 RXP329:RXQ330 SHL329:SHM330 SRH329:SRI330 TBD329:TBE330 TKZ329:TLA330 TUV329:TUW330 UER329:UES330 UON329:UOO330 UYJ329:UYK330 VIF329:VIG330 VSB329:VSC330 WBX329:WBY330 WLT329:WLU330 WVP338:WVQ339 JD335:JE336 SZ335:TA336 ACV335:ACW336 AMR335:AMS336 AWN335:AWO336 BGJ335:BGK336 BQF335:BQG336 CAB335:CAC336 CJX335:CJY336 CTT335:CTU336 DDP335:DDQ336 DNL335:DNM336 DXH335:DXI336 EHD335:EHE336 EQZ335:ERA336 FAV335:FAW336 FKR335:FKS336 FUN335:FUO336 GEJ335:GEK336 GOF335:GOG336 GYB335:GYC336 HHX335:HHY336 HRT335:HRU336 IBP335:IBQ336 ILL335:ILM336 IVH335:IVI336 JFD335:JFE336 JOZ335:JPA336 JYV335:JYW336 KIR335:KIS336 KSN335:KSO336 LCJ335:LCK336 LMF335:LMG336 LWB335:LWC336 MFX335:MFY336 MPT335:MPU336 MZP335:MZQ336 NJL335:NJM336 NTH335:NTI336 ODD335:ODE336 OMZ335:ONA336 OWV335:OWW336 PGR335:PGS336 PQN335:PQO336 QAJ335:QAK336 QKF335:QKG336 QUB335:QUC336 RDX335:RDY336 RNT335:RNU336 RXP335:RXQ336 SHL335:SHM336 SRH335:SRI336 TBD335:TBE336 TKZ335:TLA336 TUV335:TUW336 UER335:UES336 UON335:UOO336 UYJ335:UYK336 VIF335:VIG336 VSB335:VSC336 WBX335:WBY336 WLT335:WLU336 WVP335:WVQ336 JD338:JE339 SZ338:TA339 ACV338:ACW339 AMR338:AMS339 AWN338:AWO339 BGJ338:BGK339 BQF338:BQG339 CAB338:CAC339 CJX338:CJY339 CTT338:CTU339 DDP338:DDQ339 DNL338:DNM339 DXH338:DXI339 EHD338:EHE339 EQZ338:ERA339 FAV338:FAW339 FKR338:FKS339 FUN338:FUO339 GEJ338:GEK339 GOF338:GOG339 GYB338:GYC339 HHX338:HHY339 HRT338:HRU339 IBP338:IBQ339 ILL338:ILM339 IVH338:IVI339 JFD338:JFE339 JOZ338:JPA339 JYV338:JYW339 KIR338:KIS339 KSN338:KSO339 LCJ338:LCK339 LMF338:LMG339 LWB338:LWC339 MFX338:MFY339 MPT338:MPU339 MZP338:MZQ339 NJL338:NJM339 NTH338:NTI339 ODD338:ODE339 OMZ338:ONA339 OWV338:OWW339 PGR338:PGS339 PQN338:PQO339 QAJ338:QAK339 QKF338:QKG339 QUB338:QUC339 RDX338:RDY339 RNT338:RNU339 RXP338:RXQ339 SHL338:SHM339 SRH338:SRI339 TBD338:TBE339 TKZ338:TLA339 TUV338:TUW339 UER338:UES339 UON338:UOO339 UYJ338:UYK339 VIF338:VIG339 VSB338:VSC339 WBX338:WBY339 WLT338:WLU339 WVP347:WVQ348 JD344:JE345 SZ344:TA345 ACV344:ACW345 AMR344:AMS345 AWN344:AWO345 BGJ344:BGK345 BQF344:BQG345 CAB344:CAC345 CJX344:CJY345 CTT344:CTU345 DDP344:DDQ345 DNL344:DNM345 DXH344:DXI345 EHD344:EHE345 EQZ344:ERA345 FAV344:FAW345 FKR344:FKS345 FUN344:FUO345 GEJ344:GEK345 GOF344:GOG345 GYB344:GYC345 HHX344:HHY345 HRT344:HRU345 IBP344:IBQ345 ILL344:ILM345 IVH344:IVI345 JFD344:JFE345 JOZ344:JPA345 JYV344:JYW345 KIR344:KIS345 KSN344:KSO345 LCJ344:LCK345 LMF344:LMG345 LWB344:LWC345 MFX344:MFY345 MPT344:MPU345 MZP344:MZQ345 NJL344:NJM345 NTH344:NTI345 ODD344:ODE345 OMZ344:ONA345 OWV344:OWW345 PGR344:PGS345 PQN344:PQO345 QAJ344:QAK345 QKF344:QKG345 QUB344:QUC345 RDX344:RDY345 RNT344:RNU345 RXP344:RXQ345 SHL344:SHM345 SRH344:SRI345 TBD344:TBE345 TKZ344:TLA345 TUV344:TUW345 UER344:UES345 UON344:UOO345 UYJ344:UYK345 VIF344:VIG345 VSB344:VSC345 WBX344:WBY345 WLT344:WLU345 WVP344:WVQ345 JD347:JE348 SZ347:TA348 ACV347:ACW348 AMR347:AMS348 AWN347:AWO348 BGJ347:BGK348 BQF347:BQG348 CAB347:CAC348 CJX347:CJY348 CTT347:CTU348 DDP347:DDQ348 DNL347:DNM348 DXH347:DXI348 EHD347:EHE348 EQZ347:ERA348 FAV347:FAW348 FKR347:FKS348 FUN347:FUO348 GEJ347:GEK348 GOF347:GOG348 GYB347:GYC348 HHX347:HHY348 HRT347:HRU348 IBP347:IBQ348 ILL347:ILM348 IVH347:IVI348 JFD347:JFE348 JOZ347:JPA348 JYV347:JYW348 KIR347:KIS348 KSN347:KSO348 LCJ347:LCK348 LMF347:LMG348 LWB347:LWC348 MFX347:MFY348 MPT347:MPU348 MZP347:MZQ348 NJL347:NJM348 NTH347:NTI348 ODD347:ODE348 OMZ347:ONA348 OWV347:OWW348 PGR347:PGS348 PQN347:PQO348 QAJ347:QAK348 QKF347:QKG348 QUB347:QUC348 RDX347:RDY348 RNT347:RNU348 RXP347:RXQ348 SHL347:SHM348 SRH347:SRI348 TBD347:TBE348 TKZ347:TLA348 TUV347:TUW348 UER347:UES348 UON347:UOO348 UYJ347:UYK348 VIF347:VIG348 VSB347:VSC348 WBX347:WBY348 WLT347:WLU348 WVP332:WVQ333 WLT332:WLU333 WBX332:WBY333 VSB332:VSC333 VIF332:VIG333 UYJ332:UYK333 UON332:UOO333 UER332:UES333 TUV332:TUW333 TKZ332:TLA333 TBD332:TBE333 SRH332:SRI333 SHL332:SHM333 RXP332:RXQ333 RNT332:RNU333 RDX332:RDY333 QUB332:QUC333 QKF332:QKG333 QAJ332:QAK333 PQN332:PQO333 PGR332:PGS333 OWV332:OWW333 OMZ332:ONA333 ODD332:ODE333 NTH332:NTI333 NJL332:NJM333 MZP332:MZQ333 MPT332:MPU333 MFX332:MFY333 LWB332:LWC333 LMF332:LMG333 LCJ332:LCK333 KSN332:KSO333 KIR332:KIS333 JYV332:JYW333 JOZ332:JPA333 JFD332:JFE333 IVH332:IVI333 ILL332:ILM333 IBP332:IBQ333 HRT332:HRU333 HHX332:HHY333 GYB332:GYC333 GOF332:GOG333 GEJ332:GEK333 FUN332:FUO333 FKR332:FKS333 FAV332:FAW333 EQZ332:ERA333 EHD332:EHE333 DXH332:DXI333 DNL332:DNM333 DDP332:DDQ333 CTT332:CTU333 CJX332:CJY333 CAB332:CAC333 BQF332:BQG333 BGJ332:BGK333 AWN332:AWO333 AMR332:AMS333 ACV332:ACW333 SZ332:TA333 JD332:JE333 WVP341:WVQ342 WLT341:WLU342 WBX341:WBY342 VSB341:VSC342 VIF341:VIG342 UYJ341:UYK342 UON341:UOO342 UER341:UES342 TUV341:TUW342 TKZ341:TLA342 TBD341:TBE342 SRH341:SRI342 SHL341:SHM342 RXP341:RXQ342 RNT341:RNU342 RDX341:RDY342 QUB341:QUC342 QKF341:QKG342 QAJ341:QAK342 PQN341:PQO342 PGR341:PGS342 OWV341:OWW342 OMZ341:ONA342 ODD341:ODE342 NTH341:NTI342 NJL341:NJM342 MZP341:MZQ342 MPT341:MPU342 MFX341:MFY342 LWB341:LWC342 LMF341:LMG342 LCJ341:LCK342 KSN341:KSO342 KIR341:KIS342 JYV341:JYW342 JOZ341:JPA342 JFD341:JFE342 IVH341:IVI342 ILL341:ILM342 IBP341:IBQ342 HRT341:HRU342 HHX341:HHY342 GYB341:GYC342 GOF341:GOG342 GEJ341:GEK342 FUN341:FUO342 FKR341:FKS342 FAV341:FAW342 EQZ341:ERA342 EHD341:EHE342 DXH341:DXI342 DNL341:DNM342 DDP341:DDQ342 CTT341:CTU342 CJX341:CJY342 CAB341:CAC342 BQF341:BQG342 BGJ341:BGK342 AWN341:AWO342 AMR341:AMS342 ACV341:ACW342 SZ341:TA342 JD341:JE342 JD350:JE351 SZ350:TA351 ACV350:ACW351 AMR350:AMS351 AWN350:AWO351 BGJ350:BGK351 BQF350:BQG351 CAB350:CAC351 CJX350:CJY351 CTT350:CTU351 DDP350:DDQ351 DNL350:DNM351 DXH350:DXI351 EHD350:EHE351 EQZ350:ERA351 FAV350:FAW351 FKR350:FKS351 FUN350:FUO351 GEJ350:GEK351 GOF350:GOG351 GYB350:GYC351 HHX350:HHY351 HRT350:HRU351 IBP350:IBQ351 ILL350:ILM351 IVH350:IVI351 JFD350:JFE351 JOZ350:JPA351 JYV350:JYW351 KIR350:KIS351 KSN350:KSO351 LCJ350:LCK351 LMF350:LMG351 LWB350:LWC351 MFX350:MFY351 MPT350:MPU351 MZP350:MZQ351 NJL350:NJM351 NTH350:NTI351 ODD350:ODE351 OMZ350:ONA351 OWV350:OWW351 PGR350:PGS351 PQN350:PQO351 QAJ350:QAK351 QKF350:QKG351 QUB350:QUC351 RDX350:RDY351 RNT350:RNU351 RXP350:RXQ351 SHL350:SHM351 SRH350:SRI351 TBD350:TBE351 TKZ350:TLA351 TUV350:TUW351 UER350:UES351 UON350:UOO351 UYJ350:UYK351 VIF350:VIG351 VSB350:VSC351 WBX350:WBY351 WLT350:WLU351 WVP350:WVQ351 WVP356:WVQ357 JD353:JE354 SZ353:TA354 ACV353:ACW354 AMR353:AMS354 AWN353:AWO354 BGJ353:BGK354 BQF353:BQG354 CAB353:CAC354 CJX353:CJY354 CTT353:CTU354 DDP353:DDQ354 DNL353:DNM354 DXH353:DXI354 EHD353:EHE354 EQZ353:ERA354 FAV353:FAW354 FKR353:FKS354 FUN353:FUO354 GEJ353:GEK354 GOF353:GOG354 GYB353:GYC354 HHX353:HHY354 HRT353:HRU354 IBP353:IBQ354 ILL353:ILM354 IVH353:IVI354 JFD353:JFE354 JOZ353:JPA354 JYV353:JYW354 KIR353:KIS354 KSN353:KSO354 LCJ353:LCK354 LMF353:LMG354 LWB353:LWC354 MFX353:MFY354 MPT353:MPU354 MZP353:MZQ354 NJL353:NJM354 NTH353:NTI354 ODD353:ODE354 OMZ353:ONA354 OWV353:OWW354 PGR353:PGS354 PQN353:PQO354 QAJ353:QAK354 QKF353:QKG354 QUB353:QUC354 RDX353:RDY354 RNT353:RNU354 RXP353:RXQ354 SHL353:SHM354 SRH353:SRI354 TBD353:TBE354 TKZ353:TLA354 TUV353:TUW354 UER353:UES354 UON353:UOO354 UYJ353:UYK354 VIF353:VIG354 VSB353:VSC354 WBX353:WBY354 WLT353:WLU354 WVP353:WVQ354 JD356:JE357 SZ356:TA357 ACV356:ACW357 AMR356:AMS357 AWN356:AWO357 BGJ356:BGK357 BQF356:BQG357 CAB356:CAC357 CJX356:CJY357 CTT356:CTU357 DDP356:DDQ357 DNL356:DNM357 DXH356:DXI357 EHD356:EHE357 EQZ356:ERA357 FAV356:FAW357 FKR356:FKS357 FUN356:FUO357 GEJ356:GEK357 GOF356:GOG357 GYB356:GYC357 HHX356:HHY357 HRT356:HRU357 IBP356:IBQ357 ILL356:ILM357 IVH356:IVI357 JFD356:JFE357 JOZ356:JPA357 JYV356:JYW357 KIR356:KIS357 KSN356:KSO357 LCJ356:LCK357 LMF356:LMG357 LWB356:LWC357 MFX356:MFY357 MPT356:MPU357 MZP356:MZQ357 NJL356:NJM357 NTH356:NTI357 ODD356:ODE357 OMZ356:ONA357 OWV356:OWW357 PGR356:PGS357 PQN356:PQO357 QAJ356:QAK357 QKF356:QKG357 QUB356:QUC357 RDX356:RDY357 RNT356:RNU357 RXP356:RXQ357 SHL356:SHM357 SRH356:SRI357 TBD356:TBE357 TKZ356:TLA357 TUV356:TUW357 UER356:UES357 UON356:UOO357 UYJ356:UYK357 VIF356:VIG357 VSB356:VSC357 WBX356:WBY357 WLT356:WLU357 WVP365:WVQ366 JD362:JE363 SZ362:TA363 ACV362:ACW363 AMR362:AMS363 AWN362:AWO363 BGJ362:BGK363 BQF362:BQG363 CAB362:CAC363 CJX362:CJY363 CTT362:CTU363 DDP362:DDQ363 DNL362:DNM363 DXH362:DXI363 EHD362:EHE363 EQZ362:ERA363 FAV362:FAW363 FKR362:FKS363 FUN362:FUO363 GEJ362:GEK363 GOF362:GOG363 GYB362:GYC363 HHX362:HHY363 HRT362:HRU363 IBP362:IBQ363 ILL362:ILM363 IVH362:IVI363 JFD362:JFE363 JOZ362:JPA363 JYV362:JYW363 KIR362:KIS363 KSN362:KSO363 LCJ362:LCK363 LMF362:LMG363 LWB362:LWC363 MFX362:MFY363 MPT362:MPU363 MZP362:MZQ363 NJL362:NJM363 NTH362:NTI363 ODD362:ODE363 OMZ362:ONA363 OWV362:OWW363 PGR362:PGS363 PQN362:PQO363 QAJ362:QAK363 QKF362:QKG363 QUB362:QUC363 RDX362:RDY363 RNT362:RNU363 RXP362:RXQ363 SHL362:SHM363 SRH362:SRI363 TBD362:TBE363 TKZ362:TLA363 TUV362:TUW363 UER362:UES363 UON362:UOO363 UYJ362:UYK363 VIF362:VIG363 VSB362:VSC363 WBX362:WBY363 WLT362:WLU363 WVP362:WVQ363 JD365:JE366 SZ365:TA366 ACV365:ACW366 AMR365:AMS366 AWN365:AWO366 BGJ365:BGK366 BQF365:BQG366 CAB365:CAC366 CJX365:CJY366 CTT365:CTU366 DDP365:DDQ366 DNL365:DNM366 DXH365:DXI366 EHD365:EHE366 EQZ365:ERA366 FAV365:FAW366 FKR365:FKS366 FUN365:FUO366 GEJ365:GEK366 GOF365:GOG366 GYB365:GYC366 HHX365:HHY366 HRT365:HRU366 IBP365:IBQ366 ILL365:ILM366 IVH365:IVI366 JFD365:JFE366 JOZ365:JPA366 JYV365:JYW366 KIR365:KIS366 KSN365:KSO366 LCJ365:LCK366 LMF365:LMG366 LWB365:LWC366 MFX365:MFY366 MPT365:MPU366 MZP365:MZQ366 NJL365:NJM366 NTH365:NTI366 ODD365:ODE366 OMZ365:ONA366 OWV365:OWW366 PGR365:PGS366 PQN365:PQO366 QAJ365:QAK366 QKF365:QKG366 QUB365:QUC366 RDX365:RDY366 RNT365:RNU366 RXP365:RXQ366 SHL365:SHM366 SRH365:SRI366 TBD365:TBE366 TKZ365:TLA366 TUV365:TUW366 UER365:UES366 UON365:UOO366 UYJ365:UYK366 VIF365:VIG366 VSB365:VSC366 WBX365:WBY366 WLT365:WLU366 WVP374:WVQ375 JD371:JE372 SZ371:TA372 ACV371:ACW372 AMR371:AMS372 AWN371:AWO372 BGJ371:BGK372 BQF371:BQG372 CAB371:CAC372 CJX371:CJY372 CTT371:CTU372 DDP371:DDQ372 DNL371:DNM372 DXH371:DXI372 EHD371:EHE372 EQZ371:ERA372 FAV371:FAW372 FKR371:FKS372 FUN371:FUO372 GEJ371:GEK372 GOF371:GOG372 GYB371:GYC372 HHX371:HHY372 HRT371:HRU372 IBP371:IBQ372 ILL371:ILM372 IVH371:IVI372 JFD371:JFE372 JOZ371:JPA372 JYV371:JYW372 KIR371:KIS372 KSN371:KSO372 LCJ371:LCK372 LMF371:LMG372 LWB371:LWC372 MFX371:MFY372 MPT371:MPU372 MZP371:MZQ372 NJL371:NJM372 NTH371:NTI372 ODD371:ODE372 OMZ371:ONA372 OWV371:OWW372 PGR371:PGS372 PQN371:PQO372 QAJ371:QAK372 QKF371:QKG372 QUB371:QUC372 RDX371:RDY372 RNT371:RNU372 RXP371:RXQ372 SHL371:SHM372 SRH371:SRI372 TBD371:TBE372 TKZ371:TLA372 TUV371:TUW372 UER371:UES372 UON371:UOO372 UYJ371:UYK372 VIF371:VIG372 VSB371:VSC372 WBX371:WBY372 WLT371:WLU372 WVP371:WVQ372 JD374:JE375 SZ374:TA375 ACV374:ACW375 AMR374:AMS375 AWN374:AWO375 BGJ374:BGK375 BQF374:BQG375 CAB374:CAC375 CJX374:CJY375 CTT374:CTU375 DDP374:DDQ375 DNL374:DNM375 DXH374:DXI375 EHD374:EHE375 EQZ374:ERA375 FAV374:FAW375 FKR374:FKS375 FUN374:FUO375 GEJ374:GEK375 GOF374:GOG375 GYB374:GYC375 HHX374:HHY375 HRT374:HRU375 IBP374:IBQ375 ILL374:ILM375 IVH374:IVI375 JFD374:JFE375 JOZ374:JPA375 JYV374:JYW375 KIR374:KIS375 KSN374:KSO375 LCJ374:LCK375 LMF374:LMG375 LWB374:LWC375 MFX374:MFY375 MPT374:MPU375 MZP374:MZQ375 NJL374:NJM375 NTH374:NTI375 ODD374:ODE375 OMZ374:ONA375 OWV374:OWW375 PGR374:PGS375 PQN374:PQO375 QAJ374:QAK375 QKF374:QKG375 QUB374:QUC375 RDX374:RDY375 RNT374:RNU375 RXP374:RXQ375 SHL374:SHM375 SRH374:SRI375 TBD374:TBE375 TKZ374:TLA375 TUV374:TUW375 UER374:UES375 UON374:UOO375 UYJ374:UYK375 VIF374:VIG375 VSB374:VSC375 WBX374:WBY375 WLT374:WLU375 WVP359:WVQ360 WLT359:WLU360 WBX359:WBY360 VSB359:VSC360 VIF359:VIG360 UYJ359:UYK360 UON359:UOO360 UER359:UES360 TUV359:TUW360 TKZ359:TLA360 TBD359:TBE360 SRH359:SRI360 SHL359:SHM360 RXP359:RXQ360 RNT359:RNU360 RDX359:RDY360 QUB359:QUC360 QKF359:QKG360 QAJ359:QAK360 PQN359:PQO360 PGR359:PGS360 OWV359:OWW360 OMZ359:ONA360 ODD359:ODE360 NTH359:NTI360 NJL359:NJM360 MZP359:MZQ360 MPT359:MPU360 MFX359:MFY360 LWB359:LWC360 LMF359:LMG360 LCJ359:LCK360 KSN359:KSO360 KIR359:KIS360 JYV359:JYW360 JOZ359:JPA360 JFD359:JFE360 IVH359:IVI360 ILL359:ILM360 IBP359:IBQ360 HRT359:HRU360 HHX359:HHY360 GYB359:GYC360 GOF359:GOG360 GEJ359:GEK360 FUN359:FUO360 FKR359:FKS360 FAV359:FAW360 EQZ359:ERA360 EHD359:EHE360 DXH359:DXI360 DNL359:DNM360 DDP359:DDQ360 CTT359:CTU360 CJX359:CJY360 CAB359:CAC360 BQF359:BQG360 BGJ359:BGK360 AWN359:AWO360 AMR359:AMS360 ACV359:ACW360 SZ359:TA360 JD359:JE360 WVP368:WVQ369 WLT368:WLU369 WBX368:WBY369 VSB368:VSC369 VIF368:VIG369 UYJ368:UYK369 UON368:UOO369 UER368:UES369 TUV368:TUW369 TKZ368:TLA369 TBD368:TBE369 SRH368:SRI369 SHL368:SHM369 RXP368:RXQ369 RNT368:RNU369 RDX368:RDY369 QUB368:QUC369 QKF368:QKG369 QAJ368:QAK369 PQN368:PQO369 PGR368:PGS369 OWV368:OWW369 OMZ368:ONA369 ODD368:ODE369 NTH368:NTI369 NJL368:NJM369 MZP368:MZQ369 MPT368:MPU369 MFX368:MFY369 LWB368:LWC369 LMF368:LMG369 LCJ368:LCK369 KSN368:KSO369 KIR368:KIS369 JYV368:JYW369 JOZ368:JPA369 JFD368:JFE369 IVH368:IVI369 ILL368:ILM369 IBP368:IBQ369 HRT368:HRU369 HHX368:HHY369 GYB368:GYC369 GOF368:GOG369 GEJ368:GEK369 FUN368:FUO369 FKR368:FKS369 FAV368:FAW369 EQZ368:ERA369 EHD368:EHE369 DXH368:DXI369 DNL368:DNM369 DDP368:DDQ369 CTT368:CTU369 CJX368:CJY369 CAB368:CAC369 BQF368:BQG369 BGJ368:BGK369 AWN368:AWO369 AMR368:AMS369 ACV368:ACW369 SZ368:TA369 JD368:JE369 JD377:JE378 SZ377:TA378 ACV377:ACW378 AMR377:AMS378 AWN377:AWO378 BGJ377:BGK378 BQF377:BQG378 CAB377:CAC378 CJX377:CJY378 CTT377:CTU378 DDP377:DDQ378 DNL377:DNM378 DXH377:DXI378 EHD377:EHE378 EQZ377:ERA378 FAV377:FAW378 FKR377:FKS378 FUN377:FUO378 GEJ377:GEK378 GOF377:GOG378 GYB377:GYC378 HHX377:HHY378 HRT377:HRU378 IBP377:IBQ378 ILL377:ILM378 IVH377:IVI378 JFD377:JFE378 JOZ377:JPA378 JYV377:JYW378 KIR377:KIS378 KSN377:KSO378 LCJ377:LCK378 LMF377:LMG378 LWB377:LWC378 MFX377:MFY378 MPT377:MPU378 MZP377:MZQ378 NJL377:NJM378 NTH377:NTI378 ODD377:ODE378 OMZ377:ONA378 OWV377:OWW378 PGR377:PGS378 PQN377:PQO378 QAJ377:QAK378 QKF377:QKG378 QUB377:QUC378 RDX377:RDY378 RNT377:RNU378 RXP377:RXQ378 SHL377:SHM378 SRH377:SRI378 TBD377:TBE378 TKZ377:TLA378 TUV377:TUW378 UER377:UES378 UON377:UOO378 UYJ377:UYK378 VIF377:VIG378 VSB377:VSC378 WBX377:WBY378 WLT377:WLU378 WVP377:WVQ378 WVP383:WVQ384 JD380:JE381 SZ380:TA381 ACV380:ACW381 AMR380:AMS381 AWN380:AWO381 BGJ380:BGK381 BQF380:BQG381 CAB380:CAC381 CJX380:CJY381 CTT380:CTU381 DDP380:DDQ381 DNL380:DNM381 DXH380:DXI381 EHD380:EHE381 EQZ380:ERA381 FAV380:FAW381 FKR380:FKS381 FUN380:FUO381 GEJ380:GEK381 GOF380:GOG381 GYB380:GYC381 HHX380:HHY381 HRT380:HRU381 IBP380:IBQ381 ILL380:ILM381 IVH380:IVI381 JFD380:JFE381 JOZ380:JPA381 JYV380:JYW381 KIR380:KIS381 KSN380:KSO381 LCJ380:LCK381 LMF380:LMG381 LWB380:LWC381 MFX380:MFY381 MPT380:MPU381 MZP380:MZQ381 NJL380:NJM381 NTH380:NTI381 ODD380:ODE381 OMZ380:ONA381 OWV380:OWW381 PGR380:PGS381 PQN380:PQO381 QAJ380:QAK381 QKF380:QKG381 QUB380:QUC381 RDX380:RDY381 RNT380:RNU381 RXP380:RXQ381 SHL380:SHM381 SRH380:SRI381 TBD380:TBE381 TKZ380:TLA381 TUV380:TUW381 UER380:UES381 UON380:UOO381 UYJ380:UYK381 VIF380:VIG381 VSB380:VSC381 WBX380:WBY381 WLT380:WLU381 WVP380:WVQ381 JD383:JE384 SZ383:TA384 ACV383:ACW384 AMR383:AMS384 AWN383:AWO384 BGJ383:BGK384 BQF383:BQG384 CAB383:CAC384 CJX383:CJY384 CTT383:CTU384 DDP383:DDQ384 DNL383:DNM384 DXH383:DXI384 EHD383:EHE384 EQZ383:ERA384 FAV383:FAW384 FKR383:FKS384 FUN383:FUO384 GEJ383:GEK384 GOF383:GOG384 GYB383:GYC384 HHX383:HHY384 HRT383:HRU384 IBP383:IBQ384 ILL383:ILM384 IVH383:IVI384 JFD383:JFE384 JOZ383:JPA384 JYV383:JYW384 KIR383:KIS384 KSN383:KSO384 LCJ383:LCK384 LMF383:LMG384 LWB383:LWC384 MFX383:MFY384 MPT383:MPU384 MZP383:MZQ384 NJL383:NJM384 NTH383:NTI384 ODD383:ODE384 OMZ383:ONA384 OWV383:OWW384 PGR383:PGS384 PQN383:PQO384 QAJ383:QAK384 QKF383:QKG384 QUB383:QUC384 RDX383:RDY384 RNT383:RNU384 RXP383:RXQ384 SHL383:SHM384 SRH383:SRI384 TBD383:TBE384 TKZ383:TLA384 TUV383:TUW384 UER383:UES384 UON383:UOO384 UYJ383:UYK384 VIF383:VIG384 VSB383:VSC384 WBX383:WBY384 WLT383:WLU384 WVP392:WVQ393 JD389:JE390 SZ389:TA390 ACV389:ACW390 AMR389:AMS390 AWN389:AWO390 BGJ389:BGK390 BQF389:BQG390 CAB389:CAC390 CJX389:CJY390 CTT389:CTU390 DDP389:DDQ390 DNL389:DNM390 DXH389:DXI390 EHD389:EHE390 EQZ389:ERA390 FAV389:FAW390 FKR389:FKS390 FUN389:FUO390 GEJ389:GEK390 GOF389:GOG390 GYB389:GYC390 HHX389:HHY390 HRT389:HRU390 IBP389:IBQ390 ILL389:ILM390 IVH389:IVI390 JFD389:JFE390 JOZ389:JPA390 JYV389:JYW390 KIR389:KIS390 KSN389:KSO390 LCJ389:LCK390 LMF389:LMG390 LWB389:LWC390 MFX389:MFY390 MPT389:MPU390 MZP389:MZQ390 NJL389:NJM390 NTH389:NTI390 ODD389:ODE390 OMZ389:ONA390 OWV389:OWW390 PGR389:PGS390 PQN389:PQO390 QAJ389:QAK390 QKF389:QKG390 QUB389:QUC390 RDX389:RDY390 RNT389:RNU390 RXP389:RXQ390 SHL389:SHM390 SRH389:SRI390 TBD389:TBE390 TKZ389:TLA390 TUV389:TUW390 UER389:UES390 UON389:UOO390 UYJ389:UYK390 VIF389:VIG390 VSB389:VSC390 WBX389:WBY390 WLT389:WLU390 WVP389:WVQ390 JD392:JE393 SZ392:TA393 ACV392:ACW393 AMR392:AMS393 AWN392:AWO393 BGJ392:BGK393 BQF392:BQG393 CAB392:CAC393 CJX392:CJY393 CTT392:CTU393 DDP392:DDQ393 DNL392:DNM393 DXH392:DXI393 EHD392:EHE393 EQZ392:ERA393 FAV392:FAW393 FKR392:FKS393 FUN392:FUO393 GEJ392:GEK393 GOF392:GOG393 GYB392:GYC393 HHX392:HHY393 HRT392:HRU393 IBP392:IBQ393 ILL392:ILM393 IVH392:IVI393 JFD392:JFE393 JOZ392:JPA393 JYV392:JYW393 KIR392:KIS393 KSN392:KSO393 LCJ392:LCK393 LMF392:LMG393 LWB392:LWC393 MFX392:MFY393 MPT392:MPU393 MZP392:MZQ393 NJL392:NJM393 NTH392:NTI393 ODD392:ODE393 OMZ392:ONA393 OWV392:OWW393 PGR392:PGS393 PQN392:PQO393 QAJ392:QAK393 QKF392:QKG393 QUB392:QUC393 RDX392:RDY393 RNT392:RNU393 RXP392:RXQ393 SHL392:SHM393 SRH392:SRI393 TBD392:TBE393 TKZ392:TLA393 TUV392:TUW393 UER392:UES393 UON392:UOO393 UYJ392:UYK393 VIF392:VIG393 VSB392:VSC393 WBX392:WBY393 WLT392:WLU393 JD398:JE399 SZ398:TA399 ACV398:ACW399 AMR398:AMS399 AWN398:AWO399 BGJ398:BGK399 BQF398:BQG399 CAB398:CAC399 CJX398:CJY399 CTT398:CTU399 DDP398:DDQ399 DNL398:DNM399 DXH398:DXI399 EHD398:EHE399 EQZ398:ERA399 FAV398:FAW399 FKR398:FKS399 FUN398:FUO399 GEJ398:GEK399 GOF398:GOG399 GYB398:GYC399 HHX398:HHY399 HRT398:HRU399 IBP398:IBQ399 ILL398:ILM399 IVH398:IVI399 JFD398:JFE399 JOZ398:JPA399 JYV398:JYW399 KIR398:KIS399 KSN398:KSO399 LCJ398:LCK399 LMF398:LMG399 LWB398:LWC399 MFX398:MFY399 MPT398:MPU399 MZP398:MZQ399 NJL398:NJM399 NTH398:NTI399 ODD398:ODE399 OMZ398:ONA399 OWV398:OWW399 PGR398:PGS399 PQN398:PQO399 QAJ398:QAK399 QKF398:QKG399 QUB398:QUC399 RDX398:RDY399 RNT398:RNU399 RXP398:RXQ399 SHL398:SHM399 SRH398:SRI399 TBD398:TBE399 TKZ398:TLA399 TUV398:TUW399 UER398:UES399 UON398:UOO399 UYJ398:UYK399 VIF398:VIG399 VSB398:VSC399 WBX398:WBY399 WLT398:WLU399 WVP398:WVQ399 WVP386:WVQ387 WLT386:WLU387 WBX386:WBY387 VSB386:VSC387 VIF386:VIG387 UYJ386:UYK387 UON386:UOO387 UER386:UES387 TUV386:TUW387 TKZ386:TLA387 TBD386:TBE387 SRH386:SRI387 SHL386:SHM387 RXP386:RXQ387 RNT386:RNU387 RDX386:RDY387 QUB386:QUC387 QKF386:QKG387 QAJ386:QAK387 PQN386:PQO387 PGR386:PGS387 OWV386:OWW387 OMZ386:ONA387 ODD386:ODE387 NTH386:NTI387 NJL386:NJM387 MZP386:MZQ387 MPT386:MPU387 MFX386:MFY387 LWB386:LWC387 LMF386:LMG387 LCJ386:LCK387 KSN386:KSO387 KIR386:KIS387 JYV386:JYW387 JOZ386:JPA387 JFD386:JFE387 IVH386:IVI387 ILL386:ILM387 IBP386:IBQ387 HRT386:HRU387 HHX386:HHY387 GYB386:GYC387 GOF386:GOG387 GEJ386:GEK387 FUN386:FUO387 FKR386:FKS387 FAV386:FAW387 EQZ386:ERA387 EHD386:EHE387 DXH386:DXI387 DNL386:DNM387 DDP386:DDQ387 CTT386:CTU387 CJX386:CJY387 CAB386:CAC387 BQF386:BQG387 BGJ386:BGK387 AWN386:AWO387 AMR386:AMS387 ACV386:ACW387 SZ386:TA387 JD386:JE387 WVP395:WVQ396 WLT395:WLU396 WBX395:WBY396 VSB395:VSC396 VIF395:VIG396 UYJ395:UYK396 UON395:UOO396 UER395:UES396 TUV395:TUW396 TKZ395:TLA396 TBD395:TBE396 SRH395:SRI396 SHL395:SHM396 RXP395:RXQ396 RNT395:RNU396 RDX395:RDY396 QUB395:QUC396 QKF395:QKG396 QAJ395:QAK396 PQN395:PQO396 PGR395:PGS396 OWV395:OWW396 OMZ395:ONA396 ODD395:ODE396 NTH395:NTI396 NJL395:NJM396 MZP395:MZQ396 MPT395:MPU396 MFX395:MFY396 LWB395:LWC396 LMF395:LMG396 LCJ395:LCK396 KSN395:KSO396 KIR395:KIS396 JYV395:JYW396 JOZ395:JPA396 JFD395:JFE396 IVH395:IVI396 ILL395:ILM396 IBP395:IBQ396 HRT395:HRU396 HHX395:HHY396 GYB395:GYC396 GOF395:GOG396 GEJ395:GEK396 FUN395:FUO396 FKR395:FKS396 FAV395:FAW396 EQZ395:ERA396 EHD395:EHE396 DXH395:DXI396 DNL395:DNM396 DDP395:DDQ396 CTT395:CTU396 CJX395:CJY396 CAB395:CAC396 BQF395:BQG396 BGJ395:BGK396 AWN395:AWO396 AMR395:AMS396 ACV395:ACW396 SZ395:TA396 JD395:JE396 VSB694:VSC781 VIF694:VIG781 UYJ694:UYK781 UON694:UOO781 UER694:UES781 TUV694:TUW781 TKZ694:TLA781 TBD694:TBE781 SRH694:SRI781 SHL694:SHM781 RXP694:RXQ781 RNT694:RNU781 RDX694:RDY781 QUB694:QUC781 QKF694:QKG781 QAJ694:QAK781 PQN694:PQO781 PGR694:PGS781 OWV694:OWW781 OMZ694:ONA781 ODD694:ODE781 NTH694:NTI781 NJL694:NJM781 MZP694:MZQ781 MPT694:MPU781 MFX694:MFY781 LWB694:LWC781 LMF694:LMG781 LCJ694:LCK781 KSN694:KSO781 KIR694:KIS781 JYV694:JYW781 JOZ694:JPA781 JFD694:JFE781 IVH694:IVI781 ILL694:ILM781 IBP694:IBQ781 HRT694:HRU781 HHX694:HHY781 GYB694:GYC781 GOF694:GOG781 GEJ694:GEK781 FUN694:FUO781 FKR694:FKS781 FAV694:FAW781 EQZ694:ERA781 EHD694:EHE781 DXH694:DXI781 DNL694:DNM781 DDP694:DDQ781 CTT694:CTU781 CJX694:CJY781 CAB694:CAC781 BQF694:BQG781 BGJ694:BGK781 AWN694:AWO781 AMR694:AMS781 ACV694:ACW781 SZ694:TA781 JD694:JE781 WVP694:WVQ781 WLT694:WLU781 WBX694:WBY781 WLT1145:WLU1160 WVP1145:WVQ1160 JD1145:JE1160 SZ1145:TA1160 ACV1145:ACW1160 AMR1145:AMS1160 AWN1145:AWO1160 BGJ1145:BGK1160 BQF1145:BQG1160 CAB1145:CAC1160 CJX1145:CJY1160 CTT1145:CTU1160 DDP1145:DDQ1160 DNL1145:DNM1160 DXH1145:DXI1160 EHD1145:EHE1160 EQZ1145:ERA1160 FAV1145:FAW1160 FKR1145:FKS1160 FUN1145:FUO1160 GEJ1145:GEK1160 GOF1145:GOG1160 GYB1145:GYC1160 HHX1145:HHY1160 HRT1145:HRU1160 IBP1145:IBQ1160 ILL1145:ILM1160 IVH1145:IVI1160 JFD1145:JFE1160 JOZ1145:JPA1160 JYV1145:JYW1160 KIR1145:KIS1160 KSN1145:KSO1160 LCJ1145:LCK1160 LMF1145:LMG1160 LWB1145:LWC1160 MFX1145:MFY1160 MPT1145:MPU1160 MZP1145:MZQ1160 NJL1145:NJM1160 NTH1145:NTI1160 ODD1145:ODE1160 OMZ1145:ONA1160 OWV1145:OWW1160 PGR1145:PGS1160 PQN1145:PQO1160 QAJ1145:QAK1160 QKF1145:QKG1160 QUB1145:QUC1160 RDX1145:RDY1160 RNT1145:RNU1160 RXP1145:RXQ1160 SHL1145:SHM1160 SRH1145:SRI1160 TBD1145:TBE1160 TKZ1145:TLA1160 TUV1145:TUW1160 UER1145:UES1160 UON1145:UOO1160 UYJ1145:UYK1160 VIF1145:VIG1160 VSB1145:VSC1160 VIF999:VIG1071 UYJ999:UYK1071 UON999:UOO1071 UER999:UES1071 TUV999:TUW1071 TKZ999:TLA1071 TBD999:TBE1071 SRH999:SRI1071 SHL999:SHM1071 RXP999:RXQ1071 RNT999:RNU1071 RDX999:RDY1071 QUB999:QUC1071 QKF999:QKG1071 QAJ999:QAK1071 PQN999:PQO1071 PGR999:PGS1071 OWV999:OWW1071 OMZ999:ONA1071 ODD999:ODE1071 NTH999:NTI1071 NJL999:NJM1071 MZP999:MZQ1071 MPT999:MPU1071 MFX999:MFY1071 LWB999:LWC1071 LMF999:LMG1071 LCJ999:LCK1071 KSN999:KSO1071 KIR999:KIS1071 JYV999:JYW1071 JOZ999:JPA1071 JFD999:JFE1071 IVH999:IVI1071 ILL999:ILM1071 IBP999:IBQ1071 HRT999:HRU1071 HHX999:HHY1071 GYB999:GYC1071 GOF999:GOG1071 GEJ999:GEK1071 FUN999:FUO1071 FKR999:FKS1071 FAV999:FAW1071 EQZ999:ERA1071 EHD999:EHE1071 DXH999:DXI1071 DNL999:DNM1071 DDP999:DDQ1071 CTT999:CTU1071 CJX999:CJY1071 CAB999:CAC1071 BQF999:BQG1071 BGJ999:BGK1071 AWN999:AWO1071 AMR999:AMS1071 ACV999:ACW1071 SZ999:TA1071 JD999:JE1071 WVP999:WVQ1071 WLT999:WLU1071 WBX999:WBY1071 VSB1073:VSC1143 WBX1145:WBY1160 VIF1073:VIG1143 UYJ1073:UYK1143 UON1073:UOO1143 UER1073:UES1143 TUV1073:TUW1143 TKZ1073:TLA1143 TBD1073:TBE1143 SRH1073:SRI1143 SHL1073:SHM1143 RXP1073:RXQ1143 RNT1073:RNU1143 RDX1073:RDY1143 QUB1073:QUC1143 QKF1073:QKG1143 QAJ1073:QAK1143 PQN1073:PQO1143 PGR1073:PGS1143 OWV1073:OWW1143 OMZ1073:ONA1143 ODD1073:ODE1143 NTH1073:NTI1143 NJL1073:NJM1143 MZP1073:MZQ1143 MPT1073:MPU1143 MFX1073:MFY1143 LWB1073:LWC1143 LMF1073:LMG1143 LCJ1073:LCK1143 KSN1073:KSO1143 KIR1073:KIS1143 JYV1073:JYW1143 JOZ1073:JPA1143 JFD1073:JFE1143 IVH1073:IVI1143 ILL1073:ILM1143 IBP1073:IBQ1143 HRT1073:HRU1143 HHX1073:HHY1143 GYB1073:GYC1143 GOF1073:GOG1143 GEJ1073:GEK1143 FUN1073:FUO1143 FKR1073:FKS1143 FAV1073:FAW1143 EQZ1073:ERA1143 EHD1073:EHE1143 DXH1073:DXI1143 DNL1073:DNM1143 DDP1073:DDQ1143 CTT1073:CTU1143 CJX1073:CJY1143 CAB1073:CAC1143 BQF1073:BQG1143 BGJ1073:BGK1143 AWN1073:AWO1143 AMR1073:AMS1143 ACV1073:ACW1143 SZ1073:TA1143 JD1073:JE1143 WVP1073:WVQ1143 WLT1073:WLU1143 WBX1073:WBY1143 WBX783:WBY853 VSB999:VSC1071 VIF927:VIG997 UYJ927:UYK997 UON927:UOO997 UER927:UES997 TUV927:TUW997 TKZ927:TLA997 TBD927:TBE997 SRH927:SRI997 SHL927:SHM997 RXP927:RXQ997 RNT927:RNU997 RDX927:RDY997 QUB927:QUC997 QKF927:QKG997 QAJ927:QAK997 PQN927:PQO997 PGR927:PGS997 OWV927:OWW997 OMZ927:ONA997 ODD927:ODE997 NTH927:NTI997 NJL927:NJM997 MZP927:MZQ997 MPT927:MPU997 MFX927:MFY997 LWB927:LWC997 LMF927:LMG997 LCJ927:LCK997 KSN927:KSO997 KIR927:KIS997 JYV927:JYW997 JOZ927:JPA997 JFD927:JFE997 IVH927:IVI997 ILL927:ILM997 IBP927:IBQ997 HRT927:HRU997 HHX927:HHY997 GYB927:GYC997 GOF927:GOG997 GEJ927:GEK997 FUN927:FUO997 FKR927:FKS997 FAV927:FAW997 EQZ927:ERA997 EHD927:EHE997 DXH927:DXI997 DNL927:DNM997 DDP927:DDQ997 CTT927:CTU997 CJX927:CJY997 CAB927:CAC997 BQF927:BQG997 BGJ927:BGK997 AWN927:AWO997 AMR927:AMS997 ACV927:ACW997 SZ927:TA997 JD927:JE997 WVP927:WVQ997 WLT927:WLU997 WBX927:WBY997 WLT855:WLU925 WVP855:WVQ925 JD855:JE925 SZ855:TA925 ACV855:ACW925 AMR855:AMS925 AWN855:AWO925 BGJ855:BGK925 BQF855:BQG925 CAB855:CAC925 CJX855:CJY925 CTT855:CTU925 DDP855:DDQ925 DNL855:DNM925 DXH855:DXI925 EHD855:EHE925 EQZ855:ERA925 FAV855:FAW925 FKR855:FKS925 FUN855:FUO925 GEJ855:GEK925 GOF855:GOG925 GYB855:GYC925 HHX855:HHY925 HRT855:HRU925 IBP855:IBQ925 ILL855:ILM925 IVH855:IVI925 JFD855:JFE925 JOZ855:JPA925 JYV855:JYW925 KIR855:KIS925 KSN855:KSO925 LCJ855:LCK925 LMF855:LMG925 LWB855:LWC925 MFX855:MFY925 MPT855:MPU925 MZP855:MZQ925 NJL855:NJM925 NTH855:NTI925 ODD855:ODE925 OMZ855:ONA925 OWV855:OWW925 PGR855:PGS925 PQN855:PQO925 QAJ855:QAK925 QKF855:QKG925 QUB855:QUC925 RDX855:RDY925 RNT855:RNU925 RXP855:RXQ925 SHL855:SHM925 SRH855:SRI925 TBD855:TBE925 TKZ855:TLA925 TUV855:TUW925 UER855:UES925 UON855:UOO925 UYJ855:UYK925 VIF855:VIG925 VSB855:VSC925 VSB927:VSC997 VSB783:VSC853 WBX855:WBY925 VIF783:VIG853 UYJ783:UYK853 UON783:UOO853 UER783:UES853 TUV783:TUW853 TKZ783:TLA853 TBD783:TBE853 SRH783:SRI853 SHL783:SHM853 RXP783:RXQ853 RNT783:RNU853 RDX783:RDY853 QUB783:QUC853 QKF783:QKG853 QAJ783:QAK853 PQN783:PQO853 PGR783:PGS853 OWV783:OWW853 OMZ783:ONA853 ODD783:ODE853 NTH783:NTI853 NJL783:NJM853 MZP783:MZQ853 MPT783:MPU853 MFX783:MFY853 LWB783:LWC853 LMF783:LMG853 LCJ783:LCK853 KSN783:KSO853 KIR783:KIS853 JYV783:JYW853 JOZ783:JPA853 JFD783:JFE853 IVH783:IVI853 ILL783:ILM853 IBP783:IBQ853 HRT783:HRU853 HHX783:HHY853 GYB783:GYC853 GOF783:GOG853 GEJ783:GEK853 FUN783:FUO853 FKR783:FKS853 FAV783:FAW853 EQZ783:ERA853 EHD783:EHE853 DXH783:DXI853 DNL783:DNM853 DDP783:DDQ853 CTT783:CTU853 CJX783:CJY853 CAB783:CAC853 BQF783:BQG853 BGJ783:BGK853 AWN783:AWO853 AMR783:AMS853 ACV783:ACW853 SZ783:TA853 JD783:JE853 WVP783:WVQ853 WLT783:WLU853 WVP37:WVQ47 WLT37:WLU47 WBX37:WBY47 VSB37:VSC47 VIF37:VIG47 UYJ37:UYK47 UON37:UOO47 UER37:UES47 TUV37:TUW47 TKZ37:TLA47 TBD37:TBE47 SRH37:SRI47 SHL37:SHM47 RXP37:RXQ47 RNT37:RNU47 RDX37:RDY47 QUB37:QUC47 QKF37:QKG47 QAJ37:QAK47 PQN37:PQO47 PGR37:PGS47 OWV37:OWW47 OMZ37:ONA47 ODD37:ODE47 NTH37:NTI47 NJL37:NJM47 MZP37:MZQ47 MPT37:MPU47 MFX37:MFY47 LWB37:LWC47 LMF37:LMG47 LCJ37:LCK47 KSN37:KSO47 KIR37:KIS47 JYV37:JYW47 JOZ37:JPA47 JFD37:JFE47 IVH37:IVI47 ILL37:ILM47 IBP37:IBQ47 HRT37:HRU47 HHX37:HHY47 GYB37:GYC47 GOF37:GOG47 GEJ37:GEK47 FUN37:FUO47 FKR37:FKS47 FAV37:FAW47 EQZ37:ERA47 EHD37:EHE47 DXH37:DXI47 DNL37:DNM47 DDP37:DDQ47 CTT37:CTU47 CJX37:CJY47 CAB37:CAC47 BQF37:BQG47 BGJ37:BGK47 AWN37:AWO47 AMR37:AMS47 ACV37:ACW47 SZ37:TA47 JD37:JE47 WLT401:WLU607 WBX401:WBY607 VSB401:VSC607 VIF401:VIG607 UYJ401:UYK607 UON401:UOO607 UER401:UES607 TUV401:TUW607 TKZ401:TLA607 TBD401:TBE607 SRH401:SRI607 SHL401:SHM607 RXP401:RXQ607 RNT401:RNU607 RDX401:RDY607 QUB401:QUC607 QKF401:QKG607 QAJ401:QAK607 PQN401:PQO607 PGR401:PGS607 OWV401:OWW607 OMZ401:ONA607 ODD401:ODE607 NTH401:NTI607 NJL401:NJM607 MZP401:MZQ607 MPT401:MPU607 MFX401:MFY607 LWB401:LWC607 LMF401:LMG607 LCJ401:LCK607 KSN401:KSO607 KIR401:KIS607 JYV401:JYW607 JOZ401:JPA607 JFD401:JFE607 IVH401:IVI607 ILL401:ILM607 IBP401:IBQ607 HRT401:HRU607 HHX401:HHY607 GYB401:GYC607 GOF401:GOG607 GEJ401:GEK607 FUN401:FUO607 FKR401:FKS607 FAV401:FAW607 EQZ401:ERA607 EHD401:EHE607 DXH401:DXI607 DNL401:DNM607 DDP401:DDQ607 CTT401:CTU607 CJX401:CJY607 CAB401:CAC607 BQF401:BQG607 BGJ401:BGK607 AWN401:AWO607 AMR401:AMS607 ACV401:ACW607 SZ401:TA607 JD401:JE607 WVP401:WVQ607 WLT609:WLU692 WBX609:WBY692 VSB609:VSC692 VIF609:VIG692 UYJ609:UYK692 UON609:UOO692 UER609:UES692 TUV609:TUW692 TKZ609:TLA692 TBD609:TBE692 SRH609:SRI692 SHL609:SHM692 RXP609:RXQ692 RNT609:RNU692 RDX609:RDY692 QUB609:QUC692 QKF609:QKG692 QAJ609:QAK692 PQN609:PQO692 PGR609:PGS692 OWV609:OWW692 OMZ609:ONA692 ODD609:ODE692 NTH609:NTI692 NJL609:NJM692 MZP609:MZQ692 MPT609:MPU692 MFX609:MFY692 LWB609:LWC692 LMF609:LMG692 LCJ609:LCK692 KSN609:KSO692 KIR609:KIS692 JYV609:JYW692 JOZ609:JPA692 JFD609:JFE692 IVH609:IVI692 ILL609:ILM692 IBP609:IBQ692 HRT609:HRU692 HHX609:HHY692 GYB609:GYC692 GOF609:GOG692 GEJ609:GEK692 FUN609:FUO692 FKR609:FKS692 FAV609:FAW692 EQZ609:ERA692 EHD609:EHE692 DXH609:DXI692 DNL609:DNM692 DDP609:DDQ692 CTT609:CTU692 CJX609:CJY692 CAB609:CAC692 BQF609:BQG692 BGJ609:BGK692 AWN609:AWO692 AMR609:AMS692 ACV609:ACW692 SZ609:TA692 JD609:JE692 WVP609:WVQ692 JD4:JE17 SZ4:TA17 ACV4:ACW17 AMR4:AMS17 AWN4:AWO17 BGJ4:BGK17 BQF4:BQG17 CAB4:CAC17 CJX4:CJY17 CTT4:CTU17 DDP4:DDQ17 DNL4:DNM17 DXH4:DXI17 EHD4:EHE17 EQZ4:ERA17 FAV4:FAW17 FKR4:FKS17 FUN4:FUO17 GEJ4:GEK17 GOF4:GOG17 GYB4:GYC17 HHX4:HHY17 HRT4:HRU17 IBP4:IBQ17 ILL4:ILM17 IVH4:IVI17 JFD4:JFE17 JOZ4:JPA17 JYV4:JYW17 KIR4:KIS17 KSN4:KSO17 LCJ4:LCK17 LMF4:LMG17 LWB4:LWC17 MFX4:MFY17 MPT4:MPU17 MZP4:MZQ17 NJL4:NJM17 NTH4:NTI17 ODD4:ODE17 OMZ4:ONA17 OWV4:OWW17 PGR4:PGS17 PQN4:PQO17 QAJ4:QAK17 QKF4:QKG17 QUB4:QUC17 RDX4:RDY17 RNT4:RNU17 RXP4:RXQ17 SHL4:SHM17 SRH4:SRI17 TBD4:TBE17 TKZ4:TLA17 TUV4:TUW17 UER4:UES17 UON4:UOO17 UYJ4:UYK17 VIF4:VIG17 VSB4:VSC17 WBX4:WBY17 WLT4:WLU17 WVP4:WVQ17" xr:uid="{CCFE2BC7-1C4C-4E23-89F2-48824C482DE2}"/>
    <dataValidation allowBlank="1" showInputMessage="1" showErrorMessage="1" promptTitle="Cantidad" prompt="Registre en formato número la cantidad a contratar de acuerdo a la columna anterior._x000a__x000a_Si son contratos de Prestación de Servicios se deben registrar uno a uno con su respectivo objeto contractual. " sqref="JF19:JF20 TB19:TB20 ACX19:ACX20 AMT19:AMT20 AWP19:AWP20 BGL19:BGL20 BQH19:BQH20 CAD19:CAD20 CJZ19:CJZ20 CTV19:CTV20 DDR19:DDR20 DNN19:DNN20 DXJ19:DXJ20 EHF19:EHF20 ERB19:ERB20 FAX19:FAX20 FKT19:FKT20 FUP19:FUP20 GEL19:GEL20 GOH19:GOH20 GYD19:GYD20 HHZ19:HHZ20 HRV19:HRV20 IBR19:IBR20 ILN19:ILN20 IVJ19:IVJ20 JFF19:JFF20 JPB19:JPB20 JYX19:JYX20 KIT19:KIT20 KSP19:KSP20 LCL19:LCL20 LMH19:LMH20 LWD19:LWD20 MFZ19:MFZ20 MPV19:MPV20 MZR19:MZR20 NJN19:NJN20 NTJ19:NTJ20 ODF19:ODF20 ONB19:ONB20 OWX19:OWX20 PGT19:PGT20 PQP19:PQP20 QAL19:QAL20 QKH19:QKH20 QUD19:QUD20 RDZ19:RDZ20 RNV19:RNV20 RXR19:RXR20 SHN19:SHN20 SRJ19:SRJ20 TBF19:TBF20 TLB19:TLB20 TUX19:TUX20 UET19:UET20 UOP19:UOP20 UYL19:UYL20 VIH19:VIH20 VSD19:VSD20 WBZ19:WBZ20 WLV19:WLV20 WVR19:WVR20 JF22:JF23 TB22:TB23 ACX22:ACX23 AMT22:AMT23 AWP22:AWP23 BGL22:BGL23 BQH22:BQH23 CAD22:CAD23 CJZ22:CJZ23 CTV22:CTV23 DDR22:DDR23 DNN22:DNN23 DXJ22:DXJ23 EHF22:EHF23 ERB22:ERB23 FAX22:FAX23 FKT22:FKT23 FUP22:FUP23 GEL22:GEL23 GOH22:GOH23 GYD22:GYD23 HHZ22:HHZ23 HRV22:HRV23 IBR22:IBR23 ILN22:ILN23 IVJ22:IVJ23 JFF22:JFF23 JPB22:JPB23 JYX22:JYX23 KIT22:KIT23 KSP22:KSP23 LCL22:LCL23 LMH22:LMH23 LWD22:LWD23 MFZ22:MFZ23 MPV22:MPV23 MZR22:MZR23 NJN22:NJN23 NTJ22:NTJ23 ODF22:ODF23 ONB22:ONB23 OWX22:OWX23 PGT22:PGT23 PQP22:PQP23 QAL22:QAL23 QKH22:QKH23 QUD22:QUD23 RDZ22:RDZ23 RNV22:RNV23 RXR22:RXR23 SHN22:SHN23 SRJ22:SRJ23 TBF22:TBF23 TLB22:TLB23 TUX22:TUX23 UET22:UET23 UOP22:UOP23 UYL22:UYL23 VIH22:VIH23 VSD22:VSD23 WBZ22:WBZ23 WLV22:WLV23 WVR22:WVR23 JF28:JF29 TB28:TB29 ACX28:ACX29 AMT28:AMT29 AWP28:AWP29 BGL28:BGL29 BQH28:BQH29 CAD28:CAD29 CJZ28:CJZ29 CTV28:CTV29 DDR28:DDR29 DNN28:DNN29 DXJ28:DXJ29 EHF28:EHF29 ERB28:ERB29 FAX28:FAX29 FKT28:FKT29 FUP28:FUP29 GEL28:GEL29 GOH28:GOH29 GYD28:GYD29 HHZ28:HHZ29 HRV28:HRV29 IBR28:IBR29 ILN28:ILN29 IVJ28:IVJ29 JFF28:JFF29 JPB28:JPB29 JYX28:JYX29 KIT28:KIT29 KSP28:KSP29 LCL28:LCL29 LMH28:LMH29 LWD28:LWD29 MFZ28:MFZ29 MPV28:MPV29 MZR28:MZR29 NJN28:NJN29 NTJ28:NTJ29 ODF28:ODF29 ONB28:ONB29 OWX28:OWX29 PGT28:PGT29 PQP28:PQP29 QAL28:QAL29 QKH28:QKH29 QUD28:QUD29 RDZ28:RDZ29 RNV28:RNV29 RXR28:RXR29 SHN28:SHN29 SRJ28:SRJ29 TBF28:TBF29 TLB28:TLB29 TUX28:TUX29 UET28:UET29 UOP28:UOP29 UYL28:UYL29 VIH28:VIH29 VSD28:VSD29 WBZ28:WBZ29 WLV28:WLV29 WVR28:WVR29 JF31:JF32 TB31:TB32 ACX31:ACX32 AMT31:AMT32 AWP31:AWP32 BGL31:BGL32 BQH31:BQH32 CAD31:CAD32 CJZ31:CJZ32 CTV31:CTV32 DDR31:DDR32 DNN31:DNN32 DXJ31:DXJ32 EHF31:EHF32 ERB31:ERB32 FAX31:FAX32 FKT31:FKT32 FUP31:FUP32 GEL31:GEL32 GOH31:GOH32 GYD31:GYD32 HHZ31:HHZ32 HRV31:HRV32 IBR31:IBR32 ILN31:ILN32 IVJ31:IVJ32 JFF31:JFF32 JPB31:JPB32 JYX31:JYX32 KIT31:KIT32 KSP31:KSP32 LCL31:LCL32 LMH31:LMH32 LWD31:LWD32 MFZ31:MFZ32 MPV31:MPV32 MZR31:MZR32 NJN31:NJN32 NTJ31:NTJ32 ODF31:ODF32 ONB31:ONB32 OWX31:OWX32 PGT31:PGT32 PQP31:PQP32 QAL31:QAL32 QKH31:QKH32 QUD31:QUD32 RDZ31:RDZ32 RNV31:RNV32 RXR31:RXR32 SHN31:SHN32 SRJ31:SRJ32 TBF31:TBF32 TLB31:TLB32 TUX31:TUX32 UET31:UET32 UOP31:UOP32 UYL31:UYL32 VIH31:VIH32 VSD31:VSD32 WBZ31:WBZ32 WLV31:WLV32 WVR31:WVR32 WVR25:WVR26 WLV25:WLV26 WBZ25:WBZ26 VSD25:VSD26 VIH25:VIH26 UYL25:UYL26 UOP25:UOP26 UET25:UET26 TUX25:TUX26 TLB25:TLB26 TBF25:TBF26 SRJ25:SRJ26 SHN25:SHN26 RXR25:RXR26 RNV25:RNV26 RDZ25:RDZ26 QUD25:QUD26 QKH25:QKH26 QAL25:QAL26 PQP25:PQP26 PGT25:PGT26 OWX25:OWX26 ONB25:ONB26 ODF25:ODF26 NTJ25:NTJ26 NJN25:NJN26 MZR25:MZR26 MPV25:MPV26 MFZ25:MFZ26 LWD25:LWD26 LMH25:LMH26 LCL25:LCL26 KSP25:KSP26 KIT25:KIT26 JYX25:JYX26 JPB25:JPB26 JFF25:JFF26 IVJ25:IVJ26 ILN25:ILN26 IBR25:IBR26 HRV25:HRV26 HHZ25:HHZ26 GYD25:GYD26 GOH25:GOH26 GEL25:GEL26 FUP25:FUP26 FKT25:FKT26 FAX25:FAX26 ERB25:ERB26 EHF25:EHF26 DXJ25:DXJ26 DNN25:DNN26 DDR25:DDR26 CTV25:CTV26 CJZ25:CJZ26 CAD25:CAD26 BQH25:BQH26 BGL25:BGL26 AWP25:AWP26 AMT25:AMT26 ACX25:ACX26 TB25:TB26 JF25:JF26 WVR34:WVR35 WLV34:WLV35 WBZ34:WBZ35 VSD34:VSD35 VIH34:VIH35 UYL34:UYL35 UOP34:UOP35 UET34:UET35 TUX34:TUX35 TLB34:TLB35 TBF34:TBF35 SRJ34:SRJ35 SHN34:SHN35 RXR34:RXR35 RNV34:RNV35 RDZ34:RDZ35 QUD34:QUD35 QKH34:QKH35 QAL34:QAL35 PQP34:PQP35 PGT34:PGT35 OWX34:OWX35 ONB34:ONB35 ODF34:ODF35 NTJ34:NTJ35 NJN34:NJN35 MZR34:MZR35 MPV34:MPV35 MFZ34:MFZ35 LWD34:LWD35 LMH34:LMH35 LCL34:LCL35 KSP34:KSP35 KIT34:KIT35 JYX34:JYX35 JPB34:JPB35 JFF34:JFF35 IVJ34:IVJ35 ILN34:ILN35 IBR34:IBR35 HRV34:HRV35 HHZ34:HHZ35 GYD34:GYD35 GOH34:GOH35 GEL34:GEL35 FUP34:FUP35 FKT34:FKT35 FAX34:FAX35 ERB34:ERB35 EHF34:EHF35 DXJ34:DXJ35 DNN34:DNN35 DDR34:DDR35 CTV34:CTV35 CJZ34:CJZ35 CAD34:CAD35 BQH34:BQH35 BGL34:BGL35 AWP34:AWP35 AMT34:AMT35 ACX34:ACX35 TB34:TB35 JF34:JF35 JF49:JF50 TB49:TB50 ACX49:ACX50 AMT49:AMT50 AWP49:AWP50 BGL49:BGL50 BQH49:BQH50 CAD49:CAD50 CJZ49:CJZ50 CTV49:CTV50 DDR49:DDR50 DNN49:DNN50 DXJ49:DXJ50 EHF49:EHF50 ERB49:ERB50 FAX49:FAX50 FKT49:FKT50 FUP49:FUP50 GEL49:GEL50 GOH49:GOH50 GYD49:GYD50 HHZ49:HHZ50 HRV49:HRV50 IBR49:IBR50 ILN49:ILN50 IVJ49:IVJ50 JFF49:JFF50 JPB49:JPB50 JYX49:JYX50 KIT49:KIT50 KSP49:KSP50 LCL49:LCL50 LMH49:LMH50 LWD49:LWD50 MFZ49:MFZ50 MPV49:MPV50 MZR49:MZR50 NJN49:NJN50 NTJ49:NTJ50 ODF49:ODF50 ONB49:ONB50 OWX49:OWX50 PGT49:PGT50 PQP49:PQP50 QAL49:QAL50 QKH49:QKH50 QUD49:QUD50 RDZ49:RDZ50 RNV49:RNV50 RXR49:RXR50 SHN49:SHN50 SRJ49:SRJ50 TBF49:TBF50 TLB49:TLB50 TUX49:TUX50 UET49:UET50 UOP49:UOP50 UYL49:UYL50 VIH49:VIH50 VSD49:VSD50 WBZ49:WBZ50 WLV49:WLV50 WVR49:WVR50 JF56:JF59 TB56:TB59 ACX56:ACX59 AMT56:AMT59 AWP56:AWP59 BGL56:BGL59 BQH56:BQH59 CAD56:CAD59 CJZ56:CJZ59 CTV56:CTV59 DDR56:DDR59 DNN56:DNN59 DXJ56:DXJ59 EHF56:EHF59 ERB56:ERB59 FAX56:FAX59 FKT56:FKT59 FUP56:FUP59 GEL56:GEL59 GOH56:GOH59 GYD56:GYD59 HHZ56:HHZ59 HRV56:HRV59 IBR56:IBR59 ILN56:ILN59 IVJ56:IVJ59 JFF56:JFF59 JPB56:JPB59 JYX56:JYX59 KIT56:KIT59 KSP56:KSP59 LCL56:LCL59 LMH56:LMH59 LWD56:LWD59 MFZ56:MFZ59 MPV56:MPV59 MZR56:MZR59 NJN56:NJN59 NTJ56:NTJ59 ODF56:ODF59 ONB56:ONB59 OWX56:OWX59 PGT56:PGT59 PQP56:PQP59 QAL56:QAL59 QKH56:QKH59 QUD56:QUD59 RDZ56:RDZ59 RNV56:RNV59 RXR56:RXR59 SHN56:SHN59 SRJ56:SRJ59 TBF56:TBF59 TLB56:TLB59 TUX56:TUX59 UET56:UET59 UOP56:UOP59 UYL56:UYL59 VIH56:VIH59 VSD56:VSD59 WBZ56:WBZ59 WLV56:WLV59 WVR56:WVR59 JF61:JF62 TB61:TB62 ACX61:ACX62 AMT61:AMT62 AWP61:AWP62 BGL61:BGL62 BQH61:BQH62 CAD61:CAD62 CJZ61:CJZ62 CTV61:CTV62 DDR61:DDR62 DNN61:DNN62 DXJ61:DXJ62 EHF61:EHF62 ERB61:ERB62 FAX61:FAX62 FKT61:FKT62 FUP61:FUP62 GEL61:GEL62 GOH61:GOH62 GYD61:GYD62 HHZ61:HHZ62 HRV61:HRV62 IBR61:IBR62 ILN61:ILN62 IVJ61:IVJ62 JFF61:JFF62 JPB61:JPB62 JYX61:JYX62 KIT61:KIT62 KSP61:KSP62 LCL61:LCL62 LMH61:LMH62 LWD61:LWD62 MFZ61:MFZ62 MPV61:MPV62 MZR61:MZR62 NJN61:NJN62 NTJ61:NTJ62 ODF61:ODF62 ONB61:ONB62 OWX61:OWX62 PGT61:PGT62 PQP61:PQP62 QAL61:QAL62 QKH61:QKH62 QUD61:QUD62 RDZ61:RDZ62 RNV61:RNV62 RXR61:RXR62 SHN61:SHN62 SRJ61:SRJ62 TBF61:TBF62 TLB61:TLB62 TUX61:TUX62 UET61:UET62 UOP61:UOP62 UYL61:UYL62 VIH61:VIH62 VSD61:VSD62 WBZ61:WBZ62 WLV61:WLV62 WVR61:WVR62 JF67:JF68 TB67:TB68 ACX67:ACX68 AMT67:AMT68 AWP67:AWP68 BGL67:BGL68 BQH67:BQH68 CAD67:CAD68 CJZ67:CJZ68 CTV67:CTV68 DDR67:DDR68 DNN67:DNN68 DXJ67:DXJ68 EHF67:EHF68 ERB67:ERB68 FAX67:FAX68 FKT67:FKT68 FUP67:FUP68 GEL67:GEL68 GOH67:GOH68 GYD67:GYD68 HHZ67:HHZ68 HRV67:HRV68 IBR67:IBR68 ILN67:ILN68 IVJ67:IVJ68 JFF67:JFF68 JPB67:JPB68 JYX67:JYX68 KIT67:KIT68 KSP67:KSP68 LCL67:LCL68 LMH67:LMH68 LWD67:LWD68 MFZ67:MFZ68 MPV67:MPV68 MZR67:MZR68 NJN67:NJN68 NTJ67:NTJ68 ODF67:ODF68 ONB67:ONB68 OWX67:OWX68 PGT67:PGT68 PQP67:PQP68 QAL67:QAL68 QKH67:QKH68 QUD67:QUD68 RDZ67:RDZ68 RNV67:RNV68 RXR67:RXR68 SHN67:SHN68 SRJ67:SRJ68 TBF67:TBF68 TLB67:TLB68 TUX67:TUX68 UET67:UET68 UOP67:UOP68 UYL67:UYL68 VIH67:VIH68 VSD67:VSD68 WBZ67:WBZ68 WLV67:WLV68 WVR67:WVR68 JF70:JF71 TB70:TB71 ACX70:ACX71 AMT70:AMT71 AWP70:AWP71 BGL70:BGL71 BQH70:BQH71 CAD70:CAD71 CJZ70:CJZ71 CTV70:CTV71 DDR70:DDR71 DNN70:DNN71 DXJ70:DXJ71 EHF70:EHF71 ERB70:ERB71 FAX70:FAX71 FKT70:FKT71 FUP70:FUP71 GEL70:GEL71 GOH70:GOH71 GYD70:GYD71 HHZ70:HHZ71 HRV70:HRV71 IBR70:IBR71 ILN70:ILN71 IVJ70:IVJ71 JFF70:JFF71 JPB70:JPB71 JYX70:JYX71 KIT70:KIT71 KSP70:KSP71 LCL70:LCL71 LMH70:LMH71 LWD70:LWD71 MFZ70:MFZ71 MPV70:MPV71 MZR70:MZR71 NJN70:NJN71 NTJ70:NTJ71 ODF70:ODF71 ONB70:ONB71 OWX70:OWX71 PGT70:PGT71 PQP70:PQP71 QAL70:QAL71 QKH70:QKH71 QUD70:QUD71 RDZ70:RDZ71 RNV70:RNV71 RXR70:RXR71 SHN70:SHN71 SRJ70:SRJ71 TBF70:TBF71 TLB70:TLB71 TUX70:TUX71 UET70:UET71 UOP70:UOP71 UYL70:UYL71 VIH70:VIH71 VSD70:VSD71 WBZ70:WBZ71 WLV70:WLV71 WVR70:WVR71 WVR52:WVR53 WLV52:WLV53 WBZ52:WBZ53 VSD52:VSD53 VIH52:VIH53 UYL52:UYL53 UOP52:UOP53 UET52:UET53 TUX52:TUX53 TLB52:TLB53 TBF52:TBF53 SRJ52:SRJ53 SHN52:SHN53 RXR52:RXR53 RNV52:RNV53 RDZ52:RDZ53 QUD52:QUD53 QKH52:QKH53 QAL52:QAL53 PQP52:PQP53 PGT52:PGT53 OWX52:OWX53 ONB52:ONB53 ODF52:ODF53 NTJ52:NTJ53 NJN52:NJN53 MZR52:MZR53 MPV52:MPV53 MFZ52:MFZ53 LWD52:LWD53 LMH52:LMH53 LCL52:LCL53 KSP52:KSP53 KIT52:KIT53 JYX52:JYX53 JPB52:JPB53 JFF52:JFF53 IVJ52:IVJ53 ILN52:ILN53 IBR52:IBR53 HRV52:HRV53 HHZ52:HHZ53 GYD52:GYD53 GOH52:GOH53 GEL52:GEL53 FUP52:FUP53 FKT52:FKT53 FAX52:FAX53 ERB52:ERB53 EHF52:EHF53 DXJ52:DXJ53 DNN52:DNN53 DDR52:DDR53 CTV52:CTV53 CJZ52:CJZ53 CAD52:CAD53 BQH52:BQH53 BGL52:BGL53 AWP52:AWP53 AMT52:AMT53 ACX52:ACX53 TB52:TB53 JF52:JF53 WVR64:WVR65 WLV64:WLV65 WBZ64:WBZ65 VSD64:VSD65 VIH64:VIH65 UYL64:UYL65 UOP64:UOP65 UET64:UET65 TUX64:TUX65 TLB64:TLB65 TBF64:TBF65 SRJ64:SRJ65 SHN64:SHN65 RXR64:RXR65 RNV64:RNV65 RDZ64:RDZ65 QUD64:QUD65 QKH64:QKH65 QAL64:QAL65 PQP64:PQP65 PGT64:PGT65 OWX64:OWX65 ONB64:ONB65 ODF64:ODF65 NTJ64:NTJ65 NJN64:NJN65 MZR64:MZR65 MPV64:MPV65 MFZ64:MFZ65 LWD64:LWD65 LMH64:LMH65 LCL64:LCL65 KSP64:KSP65 KIT64:KIT65 JYX64:JYX65 JPB64:JPB65 JFF64:JFF65 IVJ64:IVJ65 ILN64:ILN65 IBR64:IBR65 HRV64:HRV65 HHZ64:HHZ65 GYD64:GYD65 GOH64:GOH65 GEL64:GEL65 FUP64:FUP65 FKT64:FKT65 FAX64:FAX65 ERB64:ERB65 EHF64:EHF65 DXJ64:DXJ65 DNN64:DNN65 DDR64:DDR65 CTV64:CTV65 CJZ64:CJZ65 CAD64:CAD65 BQH64:BQH65 BGL64:BGL65 AWP64:AWP65 AMT64:AMT65 ACX64:ACX65 TB64:TB65 JF64:JF65 JF73:JF74 TB73:TB74 ACX73:ACX74 AMT73:AMT74 AWP73:AWP74 BGL73:BGL74 BQH73:BQH74 CAD73:CAD74 CJZ73:CJZ74 CTV73:CTV74 DDR73:DDR74 DNN73:DNN74 DXJ73:DXJ74 EHF73:EHF74 ERB73:ERB74 FAX73:FAX74 FKT73:FKT74 FUP73:FUP74 GEL73:GEL74 GOH73:GOH74 GYD73:GYD74 HHZ73:HHZ74 HRV73:HRV74 IBR73:IBR74 ILN73:ILN74 IVJ73:IVJ74 JFF73:JFF74 JPB73:JPB74 JYX73:JYX74 KIT73:KIT74 KSP73:KSP74 LCL73:LCL74 LMH73:LMH74 LWD73:LWD74 MFZ73:MFZ74 MPV73:MPV74 MZR73:MZR74 NJN73:NJN74 NTJ73:NTJ74 ODF73:ODF74 ONB73:ONB74 OWX73:OWX74 PGT73:PGT74 PQP73:PQP74 QAL73:QAL74 QKH73:QKH74 QUD73:QUD74 RDZ73:RDZ74 RNV73:RNV74 RXR73:RXR74 SHN73:SHN74 SRJ73:SRJ74 TBF73:TBF74 TLB73:TLB74 TUX73:TUX74 UET73:UET74 UOP73:UOP74 UYL73:UYL74 VIH73:VIH74 VSD73:VSD74 WBZ73:WBZ74 WLV73:WLV74 WVR73:WVR74 JF76:JF77 TB76:TB77 ACX76:ACX77 AMT76:AMT77 AWP76:AWP77 BGL76:BGL77 BQH76:BQH77 CAD76:CAD77 CJZ76:CJZ77 CTV76:CTV77 DDR76:DDR77 DNN76:DNN77 DXJ76:DXJ77 EHF76:EHF77 ERB76:ERB77 FAX76:FAX77 FKT76:FKT77 FUP76:FUP77 GEL76:GEL77 GOH76:GOH77 GYD76:GYD77 HHZ76:HHZ77 HRV76:HRV77 IBR76:IBR77 ILN76:ILN77 IVJ76:IVJ77 JFF76:JFF77 JPB76:JPB77 JYX76:JYX77 KIT76:KIT77 KSP76:KSP77 LCL76:LCL77 LMH76:LMH77 LWD76:LWD77 MFZ76:MFZ77 MPV76:MPV77 MZR76:MZR77 NJN76:NJN77 NTJ76:NTJ77 ODF76:ODF77 ONB76:ONB77 OWX76:OWX77 PGT76:PGT77 PQP76:PQP77 QAL76:QAL77 QKH76:QKH77 QUD76:QUD77 RDZ76:RDZ77 RNV76:RNV77 RXR76:RXR77 SHN76:SHN77 SRJ76:SRJ77 TBF76:TBF77 TLB76:TLB77 TUX76:TUX77 UET76:UET77 UOP76:UOP77 UYL76:UYL77 VIH76:VIH77 VSD76:VSD77 WBZ76:WBZ77 WLV76:WLV77 WVR76:WVR77 JF79:JF80 TB79:TB80 ACX79:ACX80 AMT79:AMT80 AWP79:AWP80 BGL79:BGL80 BQH79:BQH80 CAD79:CAD80 CJZ79:CJZ80 CTV79:CTV80 DDR79:DDR80 DNN79:DNN80 DXJ79:DXJ80 EHF79:EHF80 ERB79:ERB80 FAX79:FAX80 FKT79:FKT80 FUP79:FUP80 GEL79:GEL80 GOH79:GOH80 GYD79:GYD80 HHZ79:HHZ80 HRV79:HRV80 IBR79:IBR80 ILN79:ILN80 IVJ79:IVJ80 JFF79:JFF80 JPB79:JPB80 JYX79:JYX80 KIT79:KIT80 KSP79:KSP80 LCL79:LCL80 LMH79:LMH80 LWD79:LWD80 MFZ79:MFZ80 MPV79:MPV80 MZR79:MZR80 NJN79:NJN80 NTJ79:NTJ80 ODF79:ODF80 ONB79:ONB80 OWX79:OWX80 PGT79:PGT80 PQP79:PQP80 QAL79:QAL80 QKH79:QKH80 QUD79:QUD80 RDZ79:RDZ80 RNV79:RNV80 RXR79:RXR80 SHN79:SHN80 SRJ79:SRJ80 TBF79:TBF80 TLB79:TLB80 TUX79:TUX80 UET79:UET80 UOP79:UOP80 UYL79:UYL80 VIH79:VIH80 VSD79:VSD80 WBZ79:WBZ80 WLV79:WLV80 WVR79:WVR80 JF85:JF86 TB85:TB86 ACX85:ACX86 AMT85:AMT86 AWP85:AWP86 BGL85:BGL86 BQH85:BQH86 CAD85:CAD86 CJZ85:CJZ86 CTV85:CTV86 DDR85:DDR86 DNN85:DNN86 DXJ85:DXJ86 EHF85:EHF86 ERB85:ERB86 FAX85:FAX86 FKT85:FKT86 FUP85:FUP86 GEL85:GEL86 GOH85:GOH86 GYD85:GYD86 HHZ85:HHZ86 HRV85:HRV86 IBR85:IBR86 ILN85:ILN86 IVJ85:IVJ86 JFF85:JFF86 JPB85:JPB86 JYX85:JYX86 KIT85:KIT86 KSP85:KSP86 LCL85:LCL86 LMH85:LMH86 LWD85:LWD86 MFZ85:MFZ86 MPV85:MPV86 MZR85:MZR86 NJN85:NJN86 NTJ85:NTJ86 ODF85:ODF86 ONB85:ONB86 OWX85:OWX86 PGT85:PGT86 PQP85:PQP86 QAL85:QAL86 QKH85:QKH86 QUD85:QUD86 RDZ85:RDZ86 RNV85:RNV86 RXR85:RXR86 SHN85:SHN86 SRJ85:SRJ86 TBF85:TBF86 TLB85:TLB86 TUX85:TUX86 UET85:UET86 UOP85:UOP86 UYL85:UYL86 VIH85:VIH86 VSD85:VSD86 WBZ85:WBZ86 WLV85:WLV86 WVR85:WVR86 JF88:JF89 TB88:TB89 ACX88:ACX89 AMT88:AMT89 AWP88:AWP89 BGL88:BGL89 BQH88:BQH89 CAD88:CAD89 CJZ88:CJZ89 CTV88:CTV89 DDR88:DDR89 DNN88:DNN89 DXJ88:DXJ89 EHF88:EHF89 ERB88:ERB89 FAX88:FAX89 FKT88:FKT89 FUP88:FUP89 GEL88:GEL89 GOH88:GOH89 GYD88:GYD89 HHZ88:HHZ89 HRV88:HRV89 IBR88:IBR89 ILN88:ILN89 IVJ88:IVJ89 JFF88:JFF89 JPB88:JPB89 JYX88:JYX89 KIT88:KIT89 KSP88:KSP89 LCL88:LCL89 LMH88:LMH89 LWD88:LWD89 MFZ88:MFZ89 MPV88:MPV89 MZR88:MZR89 NJN88:NJN89 NTJ88:NTJ89 ODF88:ODF89 ONB88:ONB89 OWX88:OWX89 PGT88:PGT89 PQP88:PQP89 QAL88:QAL89 QKH88:QKH89 QUD88:QUD89 RDZ88:RDZ89 RNV88:RNV89 RXR88:RXR89 SHN88:SHN89 SRJ88:SRJ89 TBF88:TBF89 TLB88:TLB89 TUX88:TUX89 UET88:UET89 UOP88:UOP89 UYL88:UYL89 VIH88:VIH89 VSD88:VSD89 WBZ88:WBZ89 WLV88:WLV89 WVR88:WVR89 JF94:JF95 TB94:TB95 ACX94:ACX95 AMT94:AMT95 AWP94:AWP95 BGL94:BGL95 BQH94:BQH95 CAD94:CAD95 CJZ94:CJZ95 CTV94:CTV95 DDR94:DDR95 DNN94:DNN95 DXJ94:DXJ95 EHF94:EHF95 ERB94:ERB95 FAX94:FAX95 FKT94:FKT95 FUP94:FUP95 GEL94:GEL95 GOH94:GOH95 GYD94:GYD95 HHZ94:HHZ95 HRV94:HRV95 IBR94:IBR95 ILN94:ILN95 IVJ94:IVJ95 JFF94:JFF95 JPB94:JPB95 JYX94:JYX95 KIT94:KIT95 KSP94:KSP95 LCL94:LCL95 LMH94:LMH95 LWD94:LWD95 MFZ94:MFZ95 MPV94:MPV95 MZR94:MZR95 NJN94:NJN95 NTJ94:NTJ95 ODF94:ODF95 ONB94:ONB95 OWX94:OWX95 PGT94:PGT95 PQP94:PQP95 QAL94:QAL95 QKH94:QKH95 QUD94:QUD95 RDZ94:RDZ95 RNV94:RNV95 RXR94:RXR95 SHN94:SHN95 SRJ94:SRJ95 TBF94:TBF95 TLB94:TLB95 TUX94:TUX95 UET94:UET95 UOP94:UOP95 UYL94:UYL95 VIH94:VIH95 VSD94:VSD95 WBZ94:WBZ95 WLV94:WLV95 WVR94:WVR95 WVR82:WVR83 WLV82:WLV83 WBZ82:WBZ83 VSD82:VSD83 VIH82:VIH83 UYL82:UYL83 UOP82:UOP83 UET82:UET83 TUX82:TUX83 TLB82:TLB83 TBF82:TBF83 SRJ82:SRJ83 SHN82:SHN83 RXR82:RXR83 RNV82:RNV83 RDZ82:RDZ83 QUD82:QUD83 QKH82:QKH83 QAL82:QAL83 PQP82:PQP83 PGT82:PGT83 OWX82:OWX83 ONB82:ONB83 ODF82:ODF83 NTJ82:NTJ83 NJN82:NJN83 MZR82:MZR83 MPV82:MPV83 MFZ82:MFZ83 LWD82:LWD83 LMH82:LMH83 LCL82:LCL83 KSP82:KSP83 KIT82:KIT83 JYX82:JYX83 JPB82:JPB83 JFF82:JFF83 IVJ82:IVJ83 ILN82:ILN83 IBR82:IBR83 HRV82:HRV83 HHZ82:HHZ83 GYD82:GYD83 GOH82:GOH83 GEL82:GEL83 FUP82:FUP83 FKT82:FKT83 FAX82:FAX83 ERB82:ERB83 EHF82:EHF83 DXJ82:DXJ83 DNN82:DNN83 DDR82:DDR83 CTV82:CTV83 CJZ82:CJZ83 CAD82:CAD83 BQH82:BQH83 BGL82:BGL83 AWP82:AWP83 AMT82:AMT83 ACX82:ACX83 TB82:TB83 JF82:JF83 WVR91:WVR92 WLV91:WLV92 WBZ91:WBZ92 VSD91:VSD92 VIH91:VIH92 UYL91:UYL92 UOP91:UOP92 UET91:UET92 TUX91:TUX92 TLB91:TLB92 TBF91:TBF92 SRJ91:SRJ92 SHN91:SHN92 RXR91:RXR92 RNV91:RNV92 RDZ91:RDZ92 QUD91:QUD92 QKH91:QKH92 QAL91:QAL92 PQP91:PQP92 PGT91:PGT92 OWX91:OWX92 ONB91:ONB92 ODF91:ODF92 NTJ91:NTJ92 NJN91:NJN92 MZR91:MZR92 MPV91:MPV92 MFZ91:MFZ92 LWD91:LWD92 LMH91:LMH92 LCL91:LCL92 KSP91:KSP92 KIT91:KIT92 JYX91:JYX92 JPB91:JPB92 JFF91:JFF92 IVJ91:IVJ92 ILN91:ILN92 IBR91:IBR92 HRV91:HRV92 HHZ91:HHZ92 GYD91:GYD92 GOH91:GOH92 GEL91:GEL92 FUP91:FUP92 FKT91:FKT92 FAX91:FAX92 ERB91:ERB92 EHF91:EHF92 DXJ91:DXJ92 DNN91:DNN92 DDR91:DDR92 CTV91:CTV92 CJZ91:CJZ92 CAD91:CAD92 BQH91:BQH92 BGL91:BGL92 AWP91:AWP92 AMT91:AMT92 ACX91:ACX92 TB91:TB92 JF91:JF92 WLV97:WLV324 WBZ97:WBZ324 VSD97:VSD324 VIH97:VIH324 UYL97:UYL324 UOP97:UOP324 UET97:UET324 TUX97:TUX324 TLB97:TLB324 TBF97:TBF324 SRJ97:SRJ324 SHN97:SHN324 RXR97:RXR324 RNV97:RNV324 RDZ97:RDZ324 QUD97:QUD324 QKH97:QKH324 QAL97:QAL324 PQP97:PQP324 PGT97:PGT324 OWX97:OWX324 ONB97:ONB324 ODF97:ODF324 NTJ97:NTJ324 NJN97:NJN324 MZR97:MZR324 MPV97:MPV324 MFZ97:MFZ324 LWD97:LWD324 LMH97:LMH324 LCL97:LCL324 KSP97:KSP324 KIT97:KIT324 JYX97:JYX324 JPB97:JPB324 JFF97:JFF324 IVJ97:IVJ324 ILN97:ILN324 IBR97:IBR324 HRV97:HRV324 HHZ97:HHZ324 GYD97:GYD324 GOH97:GOH324 GEL97:GEL324 FUP97:FUP324 FKT97:FKT324 FAX97:FAX324 ERB97:ERB324 EHF97:EHF324 DXJ97:DXJ324 DNN97:DNN324 DDR97:DDR324 CTV97:CTV324 CJZ97:CJZ324 CAD97:CAD324 BQH97:BQH324 BGL97:BGL324 AWP97:AWP324 AMT97:AMT324 ACX97:ACX324 TB97:TB324 JF97:JF324 WVR97:WVR324 JF326:JF327 TB326:TB327 ACX326:ACX327 AMT326:AMT327 AWP326:AWP327 BGL326:BGL327 BQH326:BQH327 CAD326:CAD327 CJZ326:CJZ327 CTV326:CTV327 DDR326:DDR327 DNN326:DNN327 DXJ326:DXJ327 EHF326:EHF327 ERB326:ERB327 FAX326:FAX327 FKT326:FKT327 FUP326:FUP327 GEL326:GEL327 GOH326:GOH327 GYD326:GYD327 HHZ326:HHZ327 HRV326:HRV327 IBR326:IBR327 ILN326:ILN327 IVJ326:IVJ327 JFF326:JFF327 JPB326:JPB327 JYX326:JYX327 KIT326:KIT327 KSP326:KSP327 LCL326:LCL327 LMH326:LMH327 LWD326:LWD327 MFZ326:MFZ327 MPV326:MPV327 MZR326:MZR327 NJN326:NJN327 NTJ326:NTJ327 ODF326:ODF327 ONB326:ONB327 OWX326:OWX327 PGT326:PGT327 PQP326:PQP327 QAL326:QAL327 QKH326:QKH327 QUD326:QUD327 RDZ326:RDZ327 RNV326:RNV327 RXR326:RXR327 SHN326:SHN327 SRJ326:SRJ327 TBF326:TBF327 TLB326:TLB327 TUX326:TUX327 UET326:UET327 UOP326:UOP327 UYL326:UYL327 VIH326:VIH327 VSD326:VSD327 WBZ326:WBZ327 WLV326:WLV327 WVR326:WVR327 JF329:JF330 TB329:TB330 ACX329:ACX330 AMT329:AMT330 AWP329:AWP330 BGL329:BGL330 BQH329:BQH330 CAD329:CAD330 CJZ329:CJZ330 CTV329:CTV330 DDR329:DDR330 DNN329:DNN330 DXJ329:DXJ330 EHF329:EHF330 ERB329:ERB330 FAX329:FAX330 FKT329:FKT330 FUP329:FUP330 GEL329:GEL330 GOH329:GOH330 GYD329:GYD330 HHZ329:HHZ330 HRV329:HRV330 IBR329:IBR330 ILN329:ILN330 IVJ329:IVJ330 JFF329:JFF330 JPB329:JPB330 JYX329:JYX330 KIT329:KIT330 KSP329:KSP330 LCL329:LCL330 LMH329:LMH330 LWD329:LWD330 MFZ329:MFZ330 MPV329:MPV330 MZR329:MZR330 NJN329:NJN330 NTJ329:NTJ330 ODF329:ODF330 ONB329:ONB330 OWX329:OWX330 PGT329:PGT330 PQP329:PQP330 QAL329:QAL330 QKH329:QKH330 QUD329:QUD330 RDZ329:RDZ330 RNV329:RNV330 RXR329:RXR330 SHN329:SHN330 SRJ329:SRJ330 TBF329:TBF330 TLB329:TLB330 TUX329:TUX330 UET329:UET330 UOP329:UOP330 UYL329:UYL330 VIH329:VIH330 VSD329:VSD330 WBZ329:WBZ330 WLV329:WLV330 WVR329:WVR330 JF335:JF336 TB335:TB336 ACX335:ACX336 AMT335:AMT336 AWP335:AWP336 BGL335:BGL336 BQH335:BQH336 CAD335:CAD336 CJZ335:CJZ336 CTV335:CTV336 DDR335:DDR336 DNN335:DNN336 DXJ335:DXJ336 EHF335:EHF336 ERB335:ERB336 FAX335:FAX336 FKT335:FKT336 FUP335:FUP336 GEL335:GEL336 GOH335:GOH336 GYD335:GYD336 HHZ335:HHZ336 HRV335:HRV336 IBR335:IBR336 ILN335:ILN336 IVJ335:IVJ336 JFF335:JFF336 JPB335:JPB336 JYX335:JYX336 KIT335:KIT336 KSP335:KSP336 LCL335:LCL336 LMH335:LMH336 LWD335:LWD336 MFZ335:MFZ336 MPV335:MPV336 MZR335:MZR336 NJN335:NJN336 NTJ335:NTJ336 ODF335:ODF336 ONB335:ONB336 OWX335:OWX336 PGT335:PGT336 PQP335:PQP336 QAL335:QAL336 QKH335:QKH336 QUD335:QUD336 RDZ335:RDZ336 RNV335:RNV336 RXR335:RXR336 SHN335:SHN336 SRJ335:SRJ336 TBF335:TBF336 TLB335:TLB336 TUX335:TUX336 UET335:UET336 UOP335:UOP336 UYL335:UYL336 VIH335:VIH336 VSD335:VSD336 WBZ335:WBZ336 WLV335:WLV336 WVR335:WVR336 JF338:JF339 TB338:TB339 ACX338:ACX339 AMT338:AMT339 AWP338:AWP339 BGL338:BGL339 BQH338:BQH339 CAD338:CAD339 CJZ338:CJZ339 CTV338:CTV339 DDR338:DDR339 DNN338:DNN339 DXJ338:DXJ339 EHF338:EHF339 ERB338:ERB339 FAX338:FAX339 FKT338:FKT339 FUP338:FUP339 GEL338:GEL339 GOH338:GOH339 GYD338:GYD339 HHZ338:HHZ339 HRV338:HRV339 IBR338:IBR339 ILN338:ILN339 IVJ338:IVJ339 JFF338:JFF339 JPB338:JPB339 JYX338:JYX339 KIT338:KIT339 KSP338:KSP339 LCL338:LCL339 LMH338:LMH339 LWD338:LWD339 MFZ338:MFZ339 MPV338:MPV339 MZR338:MZR339 NJN338:NJN339 NTJ338:NTJ339 ODF338:ODF339 ONB338:ONB339 OWX338:OWX339 PGT338:PGT339 PQP338:PQP339 QAL338:QAL339 QKH338:QKH339 QUD338:QUD339 RDZ338:RDZ339 RNV338:RNV339 RXR338:RXR339 SHN338:SHN339 SRJ338:SRJ339 TBF338:TBF339 TLB338:TLB339 TUX338:TUX339 UET338:UET339 UOP338:UOP339 UYL338:UYL339 VIH338:VIH339 VSD338:VSD339 WBZ338:WBZ339 WLV338:WLV339 WVR338:WVR339 JF344:JF345 TB344:TB345 ACX344:ACX345 AMT344:AMT345 AWP344:AWP345 BGL344:BGL345 BQH344:BQH345 CAD344:CAD345 CJZ344:CJZ345 CTV344:CTV345 DDR344:DDR345 DNN344:DNN345 DXJ344:DXJ345 EHF344:EHF345 ERB344:ERB345 FAX344:FAX345 FKT344:FKT345 FUP344:FUP345 GEL344:GEL345 GOH344:GOH345 GYD344:GYD345 HHZ344:HHZ345 HRV344:HRV345 IBR344:IBR345 ILN344:ILN345 IVJ344:IVJ345 JFF344:JFF345 JPB344:JPB345 JYX344:JYX345 KIT344:KIT345 KSP344:KSP345 LCL344:LCL345 LMH344:LMH345 LWD344:LWD345 MFZ344:MFZ345 MPV344:MPV345 MZR344:MZR345 NJN344:NJN345 NTJ344:NTJ345 ODF344:ODF345 ONB344:ONB345 OWX344:OWX345 PGT344:PGT345 PQP344:PQP345 QAL344:QAL345 QKH344:QKH345 QUD344:QUD345 RDZ344:RDZ345 RNV344:RNV345 RXR344:RXR345 SHN344:SHN345 SRJ344:SRJ345 TBF344:TBF345 TLB344:TLB345 TUX344:TUX345 UET344:UET345 UOP344:UOP345 UYL344:UYL345 VIH344:VIH345 VSD344:VSD345 WBZ344:WBZ345 WLV344:WLV345 WVR344:WVR345 JF347:JF348 TB347:TB348 ACX347:ACX348 AMT347:AMT348 AWP347:AWP348 BGL347:BGL348 BQH347:BQH348 CAD347:CAD348 CJZ347:CJZ348 CTV347:CTV348 DDR347:DDR348 DNN347:DNN348 DXJ347:DXJ348 EHF347:EHF348 ERB347:ERB348 FAX347:FAX348 FKT347:FKT348 FUP347:FUP348 GEL347:GEL348 GOH347:GOH348 GYD347:GYD348 HHZ347:HHZ348 HRV347:HRV348 IBR347:IBR348 ILN347:ILN348 IVJ347:IVJ348 JFF347:JFF348 JPB347:JPB348 JYX347:JYX348 KIT347:KIT348 KSP347:KSP348 LCL347:LCL348 LMH347:LMH348 LWD347:LWD348 MFZ347:MFZ348 MPV347:MPV348 MZR347:MZR348 NJN347:NJN348 NTJ347:NTJ348 ODF347:ODF348 ONB347:ONB348 OWX347:OWX348 PGT347:PGT348 PQP347:PQP348 QAL347:QAL348 QKH347:QKH348 QUD347:QUD348 RDZ347:RDZ348 RNV347:RNV348 RXR347:RXR348 SHN347:SHN348 SRJ347:SRJ348 TBF347:TBF348 TLB347:TLB348 TUX347:TUX348 UET347:UET348 UOP347:UOP348 UYL347:UYL348 VIH347:VIH348 VSD347:VSD348 WBZ347:WBZ348 WLV347:WLV348 WVR347:WVR348 WVR332:WVR333 WLV332:WLV333 WBZ332:WBZ333 VSD332:VSD333 VIH332:VIH333 UYL332:UYL333 UOP332:UOP333 UET332:UET333 TUX332:TUX333 TLB332:TLB333 TBF332:TBF333 SRJ332:SRJ333 SHN332:SHN333 RXR332:RXR333 RNV332:RNV333 RDZ332:RDZ333 QUD332:QUD333 QKH332:QKH333 QAL332:QAL333 PQP332:PQP333 PGT332:PGT333 OWX332:OWX333 ONB332:ONB333 ODF332:ODF333 NTJ332:NTJ333 NJN332:NJN333 MZR332:MZR333 MPV332:MPV333 MFZ332:MFZ333 LWD332:LWD333 LMH332:LMH333 LCL332:LCL333 KSP332:KSP333 KIT332:KIT333 JYX332:JYX333 JPB332:JPB333 JFF332:JFF333 IVJ332:IVJ333 ILN332:ILN333 IBR332:IBR333 HRV332:HRV333 HHZ332:HHZ333 GYD332:GYD333 GOH332:GOH333 GEL332:GEL333 FUP332:FUP333 FKT332:FKT333 FAX332:FAX333 ERB332:ERB333 EHF332:EHF333 DXJ332:DXJ333 DNN332:DNN333 DDR332:DDR333 CTV332:CTV333 CJZ332:CJZ333 CAD332:CAD333 BQH332:BQH333 BGL332:BGL333 AWP332:AWP333 AMT332:AMT333 ACX332:ACX333 TB332:TB333 JF332:JF333 WVR341:WVR342 WLV341:WLV342 WBZ341:WBZ342 VSD341:VSD342 VIH341:VIH342 UYL341:UYL342 UOP341:UOP342 UET341:UET342 TUX341:TUX342 TLB341:TLB342 TBF341:TBF342 SRJ341:SRJ342 SHN341:SHN342 RXR341:RXR342 RNV341:RNV342 RDZ341:RDZ342 QUD341:QUD342 QKH341:QKH342 QAL341:QAL342 PQP341:PQP342 PGT341:PGT342 OWX341:OWX342 ONB341:ONB342 ODF341:ODF342 NTJ341:NTJ342 NJN341:NJN342 MZR341:MZR342 MPV341:MPV342 MFZ341:MFZ342 LWD341:LWD342 LMH341:LMH342 LCL341:LCL342 KSP341:KSP342 KIT341:KIT342 JYX341:JYX342 JPB341:JPB342 JFF341:JFF342 IVJ341:IVJ342 ILN341:ILN342 IBR341:IBR342 HRV341:HRV342 HHZ341:HHZ342 GYD341:GYD342 GOH341:GOH342 GEL341:GEL342 FUP341:FUP342 FKT341:FKT342 FAX341:FAX342 ERB341:ERB342 EHF341:EHF342 DXJ341:DXJ342 DNN341:DNN342 DDR341:DDR342 CTV341:CTV342 CJZ341:CJZ342 CAD341:CAD342 BQH341:BQH342 BGL341:BGL342 AWP341:AWP342 AMT341:AMT342 ACX341:ACX342 TB341:TB342 JF341:JF342 JF350:JF351 TB350:TB351 ACX350:ACX351 AMT350:AMT351 AWP350:AWP351 BGL350:BGL351 BQH350:BQH351 CAD350:CAD351 CJZ350:CJZ351 CTV350:CTV351 DDR350:DDR351 DNN350:DNN351 DXJ350:DXJ351 EHF350:EHF351 ERB350:ERB351 FAX350:FAX351 FKT350:FKT351 FUP350:FUP351 GEL350:GEL351 GOH350:GOH351 GYD350:GYD351 HHZ350:HHZ351 HRV350:HRV351 IBR350:IBR351 ILN350:ILN351 IVJ350:IVJ351 JFF350:JFF351 JPB350:JPB351 JYX350:JYX351 KIT350:KIT351 KSP350:KSP351 LCL350:LCL351 LMH350:LMH351 LWD350:LWD351 MFZ350:MFZ351 MPV350:MPV351 MZR350:MZR351 NJN350:NJN351 NTJ350:NTJ351 ODF350:ODF351 ONB350:ONB351 OWX350:OWX351 PGT350:PGT351 PQP350:PQP351 QAL350:QAL351 QKH350:QKH351 QUD350:QUD351 RDZ350:RDZ351 RNV350:RNV351 RXR350:RXR351 SHN350:SHN351 SRJ350:SRJ351 TBF350:TBF351 TLB350:TLB351 TUX350:TUX351 UET350:UET351 UOP350:UOP351 UYL350:UYL351 VIH350:VIH351 VSD350:VSD351 WBZ350:WBZ351 WLV350:WLV351 WVR350:WVR351 JF353:JF354 TB353:TB354 ACX353:ACX354 AMT353:AMT354 AWP353:AWP354 BGL353:BGL354 BQH353:BQH354 CAD353:CAD354 CJZ353:CJZ354 CTV353:CTV354 DDR353:DDR354 DNN353:DNN354 DXJ353:DXJ354 EHF353:EHF354 ERB353:ERB354 FAX353:FAX354 FKT353:FKT354 FUP353:FUP354 GEL353:GEL354 GOH353:GOH354 GYD353:GYD354 HHZ353:HHZ354 HRV353:HRV354 IBR353:IBR354 ILN353:ILN354 IVJ353:IVJ354 JFF353:JFF354 JPB353:JPB354 JYX353:JYX354 KIT353:KIT354 KSP353:KSP354 LCL353:LCL354 LMH353:LMH354 LWD353:LWD354 MFZ353:MFZ354 MPV353:MPV354 MZR353:MZR354 NJN353:NJN354 NTJ353:NTJ354 ODF353:ODF354 ONB353:ONB354 OWX353:OWX354 PGT353:PGT354 PQP353:PQP354 QAL353:QAL354 QKH353:QKH354 QUD353:QUD354 RDZ353:RDZ354 RNV353:RNV354 RXR353:RXR354 SHN353:SHN354 SRJ353:SRJ354 TBF353:TBF354 TLB353:TLB354 TUX353:TUX354 UET353:UET354 UOP353:UOP354 UYL353:UYL354 VIH353:VIH354 VSD353:VSD354 WBZ353:WBZ354 WLV353:WLV354 WVR353:WVR354 JF356:JF357 TB356:TB357 ACX356:ACX357 AMT356:AMT357 AWP356:AWP357 BGL356:BGL357 BQH356:BQH357 CAD356:CAD357 CJZ356:CJZ357 CTV356:CTV357 DDR356:DDR357 DNN356:DNN357 DXJ356:DXJ357 EHF356:EHF357 ERB356:ERB357 FAX356:FAX357 FKT356:FKT357 FUP356:FUP357 GEL356:GEL357 GOH356:GOH357 GYD356:GYD357 HHZ356:HHZ357 HRV356:HRV357 IBR356:IBR357 ILN356:ILN357 IVJ356:IVJ357 JFF356:JFF357 JPB356:JPB357 JYX356:JYX357 KIT356:KIT357 KSP356:KSP357 LCL356:LCL357 LMH356:LMH357 LWD356:LWD357 MFZ356:MFZ357 MPV356:MPV357 MZR356:MZR357 NJN356:NJN357 NTJ356:NTJ357 ODF356:ODF357 ONB356:ONB357 OWX356:OWX357 PGT356:PGT357 PQP356:PQP357 QAL356:QAL357 QKH356:QKH357 QUD356:QUD357 RDZ356:RDZ357 RNV356:RNV357 RXR356:RXR357 SHN356:SHN357 SRJ356:SRJ357 TBF356:TBF357 TLB356:TLB357 TUX356:TUX357 UET356:UET357 UOP356:UOP357 UYL356:UYL357 VIH356:VIH357 VSD356:VSD357 WBZ356:WBZ357 WLV356:WLV357 WVR356:WVR357 JF362:JF363 TB362:TB363 ACX362:ACX363 AMT362:AMT363 AWP362:AWP363 BGL362:BGL363 BQH362:BQH363 CAD362:CAD363 CJZ362:CJZ363 CTV362:CTV363 DDR362:DDR363 DNN362:DNN363 DXJ362:DXJ363 EHF362:EHF363 ERB362:ERB363 FAX362:FAX363 FKT362:FKT363 FUP362:FUP363 GEL362:GEL363 GOH362:GOH363 GYD362:GYD363 HHZ362:HHZ363 HRV362:HRV363 IBR362:IBR363 ILN362:ILN363 IVJ362:IVJ363 JFF362:JFF363 JPB362:JPB363 JYX362:JYX363 KIT362:KIT363 KSP362:KSP363 LCL362:LCL363 LMH362:LMH363 LWD362:LWD363 MFZ362:MFZ363 MPV362:MPV363 MZR362:MZR363 NJN362:NJN363 NTJ362:NTJ363 ODF362:ODF363 ONB362:ONB363 OWX362:OWX363 PGT362:PGT363 PQP362:PQP363 QAL362:QAL363 QKH362:QKH363 QUD362:QUD363 RDZ362:RDZ363 RNV362:RNV363 RXR362:RXR363 SHN362:SHN363 SRJ362:SRJ363 TBF362:TBF363 TLB362:TLB363 TUX362:TUX363 UET362:UET363 UOP362:UOP363 UYL362:UYL363 VIH362:VIH363 VSD362:VSD363 WBZ362:WBZ363 WLV362:WLV363 WVR362:WVR363 JF365:JF366 TB365:TB366 ACX365:ACX366 AMT365:AMT366 AWP365:AWP366 BGL365:BGL366 BQH365:BQH366 CAD365:CAD366 CJZ365:CJZ366 CTV365:CTV366 DDR365:DDR366 DNN365:DNN366 DXJ365:DXJ366 EHF365:EHF366 ERB365:ERB366 FAX365:FAX366 FKT365:FKT366 FUP365:FUP366 GEL365:GEL366 GOH365:GOH366 GYD365:GYD366 HHZ365:HHZ366 HRV365:HRV366 IBR365:IBR366 ILN365:ILN366 IVJ365:IVJ366 JFF365:JFF366 JPB365:JPB366 JYX365:JYX366 KIT365:KIT366 KSP365:KSP366 LCL365:LCL366 LMH365:LMH366 LWD365:LWD366 MFZ365:MFZ366 MPV365:MPV366 MZR365:MZR366 NJN365:NJN366 NTJ365:NTJ366 ODF365:ODF366 ONB365:ONB366 OWX365:OWX366 PGT365:PGT366 PQP365:PQP366 QAL365:QAL366 QKH365:QKH366 QUD365:QUD366 RDZ365:RDZ366 RNV365:RNV366 RXR365:RXR366 SHN365:SHN366 SRJ365:SRJ366 TBF365:TBF366 TLB365:TLB366 TUX365:TUX366 UET365:UET366 UOP365:UOP366 UYL365:UYL366 VIH365:VIH366 VSD365:VSD366 WBZ365:WBZ366 WLV365:WLV366 WVR365:WVR366 JF371:JF372 TB371:TB372 ACX371:ACX372 AMT371:AMT372 AWP371:AWP372 BGL371:BGL372 BQH371:BQH372 CAD371:CAD372 CJZ371:CJZ372 CTV371:CTV372 DDR371:DDR372 DNN371:DNN372 DXJ371:DXJ372 EHF371:EHF372 ERB371:ERB372 FAX371:FAX372 FKT371:FKT372 FUP371:FUP372 GEL371:GEL372 GOH371:GOH372 GYD371:GYD372 HHZ371:HHZ372 HRV371:HRV372 IBR371:IBR372 ILN371:ILN372 IVJ371:IVJ372 JFF371:JFF372 JPB371:JPB372 JYX371:JYX372 KIT371:KIT372 KSP371:KSP372 LCL371:LCL372 LMH371:LMH372 LWD371:LWD372 MFZ371:MFZ372 MPV371:MPV372 MZR371:MZR372 NJN371:NJN372 NTJ371:NTJ372 ODF371:ODF372 ONB371:ONB372 OWX371:OWX372 PGT371:PGT372 PQP371:PQP372 QAL371:QAL372 QKH371:QKH372 QUD371:QUD372 RDZ371:RDZ372 RNV371:RNV372 RXR371:RXR372 SHN371:SHN372 SRJ371:SRJ372 TBF371:TBF372 TLB371:TLB372 TUX371:TUX372 UET371:UET372 UOP371:UOP372 UYL371:UYL372 VIH371:VIH372 VSD371:VSD372 WBZ371:WBZ372 WLV371:WLV372 WVR371:WVR372 JF374:JF375 TB374:TB375 ACX374:ACX375 AMT374:AMT375 AWP374:AWP375 BGL374:BGL375 BQH374:BQH375 CAD374:CAD375 CJZ374:CJZ375 CTV374:CTV375 DDR374:DDR375 DNN374:DNN375 DXJ374:DXJ375 EHF374:EHF375 ERB374:ERB375 FAX374:FAX375 FKT374:FKT375 FUP374:FUP375 GEL374:GEL375 GOH374:GOH375 GYD374:GYD375 HHZ374:HHZ375 HRV374:HRV375 IBR374:IBR375 ILN374:ILN375 IVJ374:IVJ375 JFF374:JFF375 JPB374:JPB375 JYX374:JYX375 KIT374:KIT375 KSP374:KSP375 LCL374:LCL375 LMH374:LMH375 LWD374:LWD375 MFZ374:MFZ375 MPV374:MPV375 MZR374:MZR375 NJN374:NJN375 NTJ374:NTJ375 ODF374:ODF375 ONB374:ONB375 OWX374:OWX375 PGT374:PGT375 PQP374:PQP375 QAL374:QAL375 QKH374:QKH375 QUD374:QUD375 RDZ374:RDZ375 RNV374:RNV375 RXR374:RXR375 SHN374:SHN375 SRJ374:SRJ375 TBF374:TBF375 TLB374:TLB375 TUX374:TUX375 UET374:UET375 UOP374:UOP375 UYL374:UYL375 VIH374:VIH375 VSD374:VSD375 WBZ374:WBZ375 WLV374:WLV375 WVR374:WVR375 WVR359:WVR360 WLV359:WLV360 WBZ359:WBZ360 VSD359:VSD360 VIH359:VIH360 UYL359:UYL360 UOP359:UOP360 UET359:UET360 TUX359:TUX360 TLB359:TLB360 TBF359:TBF360 SRJ359:SRJ360 SHN359:SHN360 RXR359:RXR360 RNV359:RNV360 RDZ359:RDZ360 QUD359:QUD360 QKH359:QKH360 QAL359:QAL360 PQP359:PQP360 PGT359:PGT360 OWX359:OWX360 ONB359:ONB360 ODF359:ODF360 NTJ359:NTJ360 NJN359:NJN360 MZR359:MZR360 MPV359:MPV360 MFZ359:MFZ360 LWD359:LWD360 LMH359:LMH360 LCL359:LCL360 KSP359:KSP360 KIT359:KIT360 JYX359:JYX360 JPB359:JPB360 JFF359:JFF360 IVJ359:IVJ360 ILN359:ILN360 IBR359:IBR360 HRV359:HRV360 HHZ359:HHZ360 GYD359:GYD360 GOH359:GOH360 GEL359:GEL360 FUP359:FUP360 FKT359:FKT360 FAX359:FAX360 ERB359:ERB360 EHF359:EHF360 DXJ359:DXJ360 DNN359:DNN360 DDR359:DDR360 CTV359:CTV360 CJZ359:CJZ360 CAD359:CAD360 BQH359:BQH360 BGL359:BGL360 AWP359:AWP360 AMT359:AMT360 ACX359:ACX360 TB359:TB360 JF359:JF360 WVR368:WVR369 WLV368:WLV369 WBZ368:WBZ369 VSD368:VSD369 VIH368:VIH369 UYL368:UYL369 UOP368:UOP369 UET368:UET369 TUX368:TUX369 TLB368:TLB369 TBF368:TBF369 SRJ368:SRJ369 SHN368:SHN369 RXR368:RXR369 RNV368:RNV369 RDZ368:RDZ369 QUD368:QUD369 QKH368:QKH369 QAL368:QAL369 PQP368:PQP369 PGT368:PGT369 OWX368:OWX369 ONB368:ONB369 ODF368:ODF369 NTJ368:NTJ369 NJN368:NJN369 MZR368:MZR369 MPV368:MPV369 MFZ368:MFZ369 LWD368:LWD369 LMH368:LMH369 LCL368:LCL369 KSP368:KSP369 KIT368:KIT369 JYX368:JYX369 JPB368:JPB369 JFF368:JFF369 IVJ368:IVJ369 ILN368:ILN369 IBR368:IBR369 HRV368:HRV369 HHZ368:HHZ369 GYD368:GYD369 GOH368:GOH369 GEL368:GEL369 FUP368:FUP369 FKT368:FKT369 FAX368:FAX369 ERB368:ERB369 EHF368:EHF369 DXJ368:DXJ369 DNN368:DNN369 DDR368:DDR369 CTV368:CTV369 CJZ368:CJZ369 CAD368:CAD369 BQH368:BQH369 BGL368:BGL369 AWP368:AWP369 AMT368:AMT369 ACX368:ACX369 TB368:TB369 JF368:JF369 JF377:JF378 TB377:TB378 ACX377:ACX378 AMT377:AMT378 AWP377:AWP378 BGL377:BGL378 BQH377:BQH378 CAD377:CAD378 CJZ377:CJZ378 CTV377:CTV378 DDR377:DDR378 DNN377:DNN378 DXJ377:DXJ378 EHF377:EHF378 ERB377:ERB378 FAX377:FAX378 FKT377:FKT378 FUP377:FUP378 GEL377:GEL378 GOH377:GOH378 GYD377:GYD378 HHZ377:HHZ378 HRV377:HRV378 IBR377:IBR378 ILN377:ILN378 IVJ377:IVJ378 JFF377:JFF378 JPB377:JPB378 JYX377:JYX378 KIT377:KIT378 KSP377:KSP378 LCL377:LCL378 LMH377:LMH378 LWD377:LWD378 MFZ377:MFZ378 MPV377:MPV378 MZR377:MZR378 NJN377:NJN378 NTJ377:NTJ378 ODF377:ODF378 ONB377:ONB378 OWX377:OWX378 PGT377:PGT378 PQP377:PQP378 QAL377:QAL378 QKH377:QKH378 QUD377:QUD378 RDZ377:RDZ378 RNV377:RNV378 RXR377:RXR378 SHN377:SHN378 SRJ377:SRJ378 TBF377:TBF378 TLB377:TLB378 TUX377:TUX378 UET377:UET378 UOP377:UOP378 UYL377:UYL378 VIH377:VIH378 VSD377:VSD378 WBZ377:WBZ378 WLV377:WLV378 WVR377:WVR378 JF380:JF381 TB380:TB381 ACX380:ACX381 AMT380:AMT381 AWP380:AWP381 BGL380:BGL381 BQH380:BQH381 CAD380:CAD381 CJZ380:CJZ381 CTV380:CTV381 DDR380:DDR381 DNN380:DNN381 DXJ380:DXJ381 EHF380:EHF381 ERB380:ERB381 FAX380:FAX381 FKT380:FKT381 FUP380:FUP381 GEL380:GEL381 GOH380:GOH381 GYD380:GYD381 HHZ380:HHZ381 HRV380:HRV381 IBR380:IBR381 ILN380:ILN381 IVJ380:IVJ381 JFF380:JFF381 JPB380:JPB381 JYX380:JYX381 KIT380:KIT381 KSP380:KSP381 LCL380:LCL381 LMH380:LMH381 LWD380:LWD381 MFZ380:MFZ381 MPV380:MPV381 MZR380:MZR381 NJN380:NJN381 NTJ380:NTJ381 ODF380:ODF381 ONB380:ONB381 OWX380:OWX381 PGT380:PGT381 PQP380:PQP381 QAL380:QAL381 QKH380:QKH381 QUD380:QUD381 RDZ380:RDZ381 RNV380:RNV381 RXR380:RXR381 SHN380:SHN381 SRJ380:SRJ381 TBF380:TBF381 TLB380:TLB381 TUX380:TUX381 UET380:UET381 UOP380:UOP381 UYL380:UYL381 VIH380:VIH381 VSD380:VSD381 WBZ380:WBZ381 WLV380:WLV381 WVR380:WVR381 JF383:JF384 TB383:TB384 ACX383:ACX384 AMT383:AMT384 AWP383:AWP384 BGL383:BGL384 BQH383:BQH384 CAD383:CAD384 CJZ383:CJZ384 CTV383:CTV384 DDR383:DDR384 DNN383:DNN384 DXJ383:DXJ384 EHF383:EHF384 ERB383:ERB384 FAX383:FAX384 FKT383:FKT384 FUP383:FUP384 GEL383:GEL384 GOH383:GOH384 GYD383:GYD384 HHZ383:HHZ384 HRV383:HRV384 IBR383:IBR384 ILN383:ILN384 IVJ383:IVJ384 JFF383:JFF384 JPB383:JPB384 JYX383:JYX384 KIT383:KIT384 KSP383:KSP384 LCL383:LCL384 LMH383:LMH384 LWD383:LWD384 MFZ383:MFZ384 MPV383:MPV384 MZR383:MZR384 NJN383:NJN384 NTJ383:NTJ384 ODF383:ODF384 ONB383:ONB384 OWX383:OWX384 PGT383:PGT384 PQP383:PQP384 QAL383:QAL384 QKH383:QKH384 QUD383:QUD384 RDZ383:RDZ384 RNV383:RNV384 RXR383:RXR384 SHN383:SHN384 SRJ383:SRJ384 TBF383:TBF384 TLB383:TLB384 TUX383:TUX384 UET383:UET384 UOP383:UOP384 UYL383:UYL384 VIH383:VIH384 VSD383:VSD384 WBZ383:WBZ384 WLV383:WLV384 WVR383:WVR384 JF389:JF390 TB389:TB390 ACX389:ACX390 AMT389:AMT390 AWP389:AWP390 BGL389:BGL390 BQH389:BQH390 CAD389:CAD390 CJZ389:CJZ390 CTV389:CTV390 DDR389:DDR390 DNN389:DNN390 DXJ389:DXJ390 EHF389:EHF390 ERB389:ERB390 FAX389:FAX390 FKT389:FKT390 FUP389:FUP390 GEL389:GEL390 GOH389:GOH390 GYD389:GYD390 HHZ389:HHZ390 HRV389:HRV390 IBR389:IBR390 ILN389:ILN390 IVJ389:IVJ390 JFF389:JFF390 JPB389:JPB390 JYX389:JYX390 KIT389:KIT390 KSP389:KSP390 LCL389:LCL390 LMH389:LMH390 LWD389:LWD390 MFZ389:MFZ390 MPV389:MPV390 MZR389:MZR390 NJN389:NJN390 NTJ389:NTJ390 ODF389:ODF390 ONB389:ONB390 OWX389:OWX390 PGT389:PGT390 PQP389:PQP390 QAL389:QAL390 QKH389:QKH390 QUD389:QUD390 RDZ389:RDZ390 RNV389:RNV390 RXR389:RXR390 SHN389:SHN390 SRJ389:SRJ390 TBF389:TBF390 TLB389:TLB390 TUX389:TUX390 UET389:UET390 UOP389:UOP390 UYL389:UYL390 VIH389:VIH390 VSD389:VSD390 WBZ389:WBZ390 WLV389:WLV390 WVR389:WVR390 JF392:JF393 TB392:TB393 ACX392:ACX393 AMT392:AMT393 AWP392:AWP393 BGL392:BGL393 BQH392:BQH393 CAD392:CAD393 CJZ392:CJZ393 CTV392:CTV393 DDR392:DDR393 DNN392:DNN393 DXJ392:DXJ393 EHF392:EHF393 ERB392:ERB393 FAX392:FAX393 FKT392:FKT393 FUP392:FUP393 GEL392:GEL393 GOH392:GOH393 GYD392:GYD393 HHZ392:HHZ393 HRV392:HRV393 IBR392:IBR393 ILN392:ILN393 IVJ392:IVJ393 JFF392:JFF393 JPB392:JPB393 JYX392:JYX393 KIT392:KIT393 KSP392:KSP393 LCL392:LCL393 LMH392:LMH393 LWD392:LWD393 MFZ392:MFZ393 MPV392:MPV393 MZR392:MZR393 NJN392:NJN393 NTJ392:NTJ393 ODF392:ODF393 ONB392:ONB393 OWX392:OWX393 PGT392:PGT393 PQP392:PQP393 QAL392:QAL393 QKH392:QKH393 QUD392:QUD393 RDZ392:RDZ393 RNV392:RNV393 RXR392:RXR393 SHN392:SHN393 SRJ392:SRJ393 TBF392:TBF393 TLB392:TLB393 TUX392:TUX393 UET392:UET393 UOP392:UOP393 UYL392:UYL393 VIH392:VIH393 VSD392:VSD393 WBZ392:WBZ393 WLV392:WLV393 WVR392:WVR393 JF398:JF399 TB398:TB399 ACX398:ACX399 AMT398:AMT399 AWP398:AWP399 BGL398:BGL399 BQH398:BQH399 CAD398:CAD399 CJZ398:CJZ399 CTV398:CTV399 DDR398:DDR399 DNN398:DNN399 DXJ398:DXJ399 EHF398:EHF399 ERB398:ERB399 FAX398:FAX399 FKT398:FKT399 FUP398:FUP399 GEL398:GEL399 GOH398:GOH399 GYD398:GYD399 HHZ398:HHZ399 HRV398:HRV399 IBR398:IBR399 ILN398:ILN399 IVJ398:IVJ399 JFF398:JFF399 JPB398:JPB399 JYX398:JYX399 KIT398:KIT399 KSP398:KSP399 LCL398:LCL399 LMH398:LMH399 LWD398:LWD399 MFZ398:MFZ399 MPV398:MPV399 MZR398:MZR399 NJN398:NJN399 NTJ398:NTJ399 ODF398:ODF399 ONB398:ONB399 OWX398:OWX399 PGT398:PGT399 PQP398:PQP399 QAL398:QAL399 QKH398:QKH399 QUD398:QUD399 RDZ398:RDZ399 RNV398:RNV399 RXR398:RXR399 SHN398:SHN399 SRJ398:SRJ399 TBF398:TBF399 TLB398:TLB399 TUX398:TUX399 UET398:UET399 UOP398:UOP399 UYL398:UYL399 VIH398:VIH399 VSD398:VSD399 WBZ398:WBZ399 WLV398:WLV399 WVR398:WVR399 WVR386:WVR387 WLV386:WLV387 WBZ386:WBZ387 VSD386:VSD387 VIH386:VIH387 UYL386:UYL387 UOP386:UOP387 UET386:UET387 TUX386:TUX387 TLB386:TLB387 TBF386:TBF387 SRJ386:SRJ387 SHN386:SHN387 RXR386:RXR387 RNV386:RNV387 RDZ386:RDZ387 QUD386:QUD387 QKH386:QKH387 QAL386:QAL387 PQP386:PQP387 PGT386:PGT387 OWX386:OWX387 ONB386:ONB387 ODF386:ODF387 NTJ386:NTJ387 NJN386:NJN387 MZR386:MZR387 MPV386:MPV387 MFZ386:MFZ387 LWD386:LWD387 LMH386:LMH387 LCL386:LCL387 KSP386:KSP387 KIT386:KIT387 JYX386:JYX387 JPB386:JPB387 JFF386:JFF387 IVJ386:IVJ387 ILN386:ILN387 IBR386:IBR387 HRV386:HRV387 HHZ386:HHZ387 GYD386:GYD387 GOH386:GOH387 GEL386:GEL387 FUP386:FUP387 FKT386:FKT387 FAX386:FAX387 ERB386:ERB387 EHF386:EHF387 DXJ386:DXJ387 DNN386:DNN387 DDR386:DDR387 CTV386:CTV387 CJZ386:CJZ387 CAD386:CAD387 BQH386:BQH387 BGL386:BGL387 AWP386:AWP387 AMT386:AMT387 ACX386:ACX387 TB386:TB387 JF386:JF387 WVR395:WVR396 WLV395:WLV396 WBZ395:WBZ396 VSD395:VSD396 VIH395:VIH396 UYL395:UYL396 UOP395:UOP396 UET395:UET396 TUX395:TUX396 TLB395:TLB396 TBF395:TBF396 SRJ395:SRJ396 SHN395:SHN396 RXR395:RXR396 RNV395:RNV396 RDZ395:RDZ396 QUD395:QUD396 QKH395:QKH396 QAL395:QAL396 PQP395:PQP396 PGT395:PGT396 OWX395:OWX396 ONB395:ONB396 ODF395:ODF396 NTJ395:NTJ396 NJN395:NJN396 MZR395:MZR396 MPV395:MPV396 MFZ395:MFZ396 LWD395:LWD396 LMH395:LMH396 LCL395:LCL396 KSP395:KSP396 KIT395:KIT396 JYX395:JYX396 JPB395:JPB396 JFF395:JFF396 IVJ395:IVJ396 ILN395:ILN396 IBR395:IBR396 HRV395:HRV396 HHZ395:HHZ396 GYD395:GYD396 GOH395:GOH396 GEL395:GEL396 FUP395:FUP396 FKT395:FKT396 FAX395:FAX396 ERB395:ERB396 EHF395:EHF396 DXJ395:DXJ396 DNN395:DNN396 DDR395:DDR396 CTV395:CTV396 CJZ395:CJZ396 CAD395:CAD396 BQH395:BQH396 BGL395:BGL396 AWP395:AWP396 AMT395:AMT396 ACX395:ACX396 TB395:TB396 JF395:JF396 WBZ694:WBZ781 VSD694:VSD781 VIH694:VIH781 UYL694:UYL781 UOP694:UOP781 UET694:UET781 TUX694:TUX781 TLB694:TLB781 TBF694:TBF781 SRJ694:SRJ781 SHN694:SHN781 RXR694:RXR781 RNV694:RNV781 RDZ694:RDZ781 QUD694:QUD781 QKH694:QKH781 QAL694:QAL781 PQP694:PQP781 PGT694:PGT781 OWX694:OWX781 ONB694:ONB781 ODF694:ODF781 NTJ694:NTJ781 NJN694:NJN781 MZR694:MZR781 MPV694:MPV781 MFZ694:MFZ781 LWD694:LWD781 LMH694:LMH781 LCL694:LCL781 KSP694:KSP781 KIT694:KIT781 JYX694:JYX781 JPB694:JPB781 JFF694:JFF781 IVJ694:IVJ781 ILN694:ILN781 IBR694:IBR781 HRV694:HRV781 HHZ694:HHZ781 GYD694:GYD781 GOH694:GOH781 GEL694:GEL781 FUP694:FUP781 FKT694:FKT781 FAX694:FAX781 ERB694:ERB781 EHF694:EHF781 DXJ694:DXJ781 DNN694:DNN781 DDR694:DDR781 CTV694:CTV781 CJZ694:CJZ781 CAD694:CAD781 BQH694:BQH781 BGL694:BGL781 AWP694:AWP781 AMT694:AMT781 ACX694:ACX781 TB694:TB781 JF694:JF781 WVR694:WVR781 WLV694:WLV781 WVR1145:WVR1160 JF1145:JF1160 TB1145:TB1160 ACX1145:ACX1160 AMT1145:AMT1160 AWP1145:AWP1160 BGL1145:BGL1160 BQH1145:BQH1160 CAD1145:CAD1160 CJZ1145:CJZ1160 CTV1145:CTV1160 DDR1145:DDR1160 DNN1145:DNN1160 DXJ1145:DXJ1160 EHF1145:EHF1160 ERB1145:ERB1160 FAX1145:FAX1160 FKT1145:FKT1160 FUP1145:FUP1160 GEL1145:GEL1160 GOH1145:GOH1160 GYD1145:GYD1160 HHZ1145:HHZ1160 HRV1145:HRV1160 IBR1145:IBR1160 ILN1145:ILN1160 IVJ1145:IVJ1160 JFF1145:JFF1160 JPB1145:JPB1160 JYX1145:JYX1160 KIT1145:KIT1160 KSP1145:KSP1160 LCL1145:LCL1160 LMH1145:LMH1160 LWD1145:LWD1160 MFZ1145:MFZ1160 MPV1145:MPV1160 MZR1145:MZR1160 NJN1145:NJN1160 NTJ1145:NTJ1160 ODF1145:ODF1160 ONB1145:ONB1160 OWX1145:OWX1160 PGT1145:PGT1160 PQP1145:PQP1160 QAL1145:QAL1160 QKH1145:QKH1160 QUD1145:QUD1160 RDZ1145:RDZ1160 RNV1145:RNV1160 RXR1145:RXR1160 SHN1145:SHN1160 SRJ1145:SRJ1160 TBF1145:TBF1160 TLB1145:TLB1160 TUX1145:TUX1160 UET1145:UET1160 UOP1145:UOP1160 UYL1145:UYL1160 VIH1145:VIH1160 VSD1145:VSD1160 WBZ1145:WBZ1160 VSD999:VSD1071 VIH999:VIH1071 UYL999:UYL1071 UOP999:UOP1071 UET999:UET1071 TUX999:TUX1071 TLB999:TLB1071 TBF999:TBF1071 SRJ999:SRJ1071 SHN999:SHN1071 RXR999:RXR1071 RNV999:RNV1071 RDZ999:RDZ1071 QUD999:QUD1071 QKH999:QKH1071 QAL999:QAL1071 PQP999:PQP1071 PGT999:PGT1071 OWX999:OWX1071 ONB999:ONB1071 ODF999:ODF1071 NTJ999:NTJ1071 NJN999:NJN1071 MZR999:MZR1071 MPV999:MPV1071 MFZ999:MFZ1071 LWD999:LWD1071 LMH999:LMH1071 LCL999:LCL1071 KSP999:KSP1071 KIT999:KIT1071 JYX999:JYX1071 JPB999:JPB1071 JFF999:JFF1071 IVJ999:IVJ1071 ILN999:ILN1071 IBR999:IBR1071 HRV999:HRV1071 HHZ999:HHZ1071 GYD999:GYD1071 GOH999:GOH1071 GEL999:GEL1071 FUP999:FUP1071 FKT999:FKT1071 FAX999:FAX1071 ERB999:ERB1071 EHF999:EHF1071 DXJ999:DXJ1071 DNN999:DNN1071 DDR999:DDR1071 CTV999:CTV1071 CJZ999:CJZ1071 CAD999:CAD1071 BQH999:BQH1071 BGL999:BGL1071 AWP999:AWP1071 AMT999:AMT1071 ACX999:ACX1071 TB999:TB1071 JF999:JF1071 WVR999:WVR1071 WLV999:WLV1071 WBZ1073:WBZ1143 WLV1145:WLV1160 VSD1073:VSD1143 VIH1073:VIH1143 UYL1073:UYL1143 UOP1073:UOP1143 UET1073:UET1143 TUX1073:TUX1143 TLB1073:TLB1143 TBF1073:TBF1143 SRJ1073:SRJ1143 SHN1073:SHN1143 RXR1073:RXR1143 RNV1073:RNV1143 RDZ1073:RDZ1143 QUD1073:QUD1143 QKH1073:QKH1143 QAL1073:QAL1143 PQP1073:PQP1143 PGT1073:PGT1143 OWX1073:OWX1143 ONB1073:ONB1143 ODF1073:ODF1143 NTJ1073:NTJ1143 NJN1073:NJN1143 MZR1073:MZR1143 MPV1073:MPV1143 MFZ1073:MFZ1143 LWD1073:LWD1143 LMH1073:LMH1143 LCL1073:LCL1143 KSP1073:KSP1143 KIT1073:KIT1143 JYX1073:JYX1143 JPB1073:JPB1143 JFF1073:JFF1143 IVJ1073:IVJ1143 ILN1073:ILN1143 IBR1073:IBR1143 HRV1073:HRV1143 HHZ1073:HHZ1143 GYD1073:GYD1143 GOH1073:GOH1143 GEL1073:GEL1143 FUP1073:FUP1143 FKT1073:FKT1143 FAX1073:FAX1143 ERB1073:ERB1143 EHF1073:EHF1143 DXJ1073:DXJ1143 DNN1073:DNN1143 DDR1073:DDR1143 CTV1073:CTV1143 CJZ1073:CJZ1143 CAD1073:CAD1143 BQH1073:BQH1143 BGL1073:BGL1143 AWP1073:AWP1143 AMT1073:AMT1143 ACX1073:ACX1143 TB1073:TB1143 JF1073:JF1143 WVR1073:WVR1143 WLV1073:WLV1143 WLV783:WLV853 WBZ999:WBZ1071 VSD927:VSD997 VIH927:VIH997 UYL927:UYL997 UOP927:UOP997 UET927:UET997 TUX927:TUX997 TLB927:TLB997 TBF927:TBF997 SRJ927:SRJ997 SHN927:SHN997 RXR927:RXR997 RNV927:RNV997 RDZ927:RDZ997 QUD927:QUD997 QKH927:QKH997 QAL927:QAL997 PQP927:PQP997 PGT927:PGT997 OWX927:OWX997 ONB927:ONB997 ODF927:ODF997 NTJ927:NTJ997 NJN927:NJN997 MZR927:MZR997 MPV927:MPV997 MFZ927:MFZ997 LWD927:LWD997 LMH927:LMH997 LCL927:LCL997 KSP927:KSP997 KIT927:KIT997 JYX927:JYX997 JPB927:JPB997 JFF927:JFF997 IVJ927:IVJ997 ILN927:ILN997 IBR927:IBR997 HRV927:HRV997 HHZ927:HHZ997 GYD927:GYD997 GOH927:GOH997 GEL927:GEL997 FUP927:FUP997 FKT927:FKT997 FAX927:FAX997 ERB927:ERB997 EHF927:EHF997 DXJ927:DXJ997 DNN927:DNN997 DDR927:DDR997 CTV927:CTV997 CJZ927:CJZ997 CAD927:CAD997 BQH927:BQH997 BGL927:BGL997 AWP927:AWP997 AMT927:AMT997 ACX927:ACX997 TB927:TB997 JF927:JF997 WVR927:WVR997 WLV927:WLV997 WVR855:WVR925 JF855:JF925 TB855:TB925 ACX855:ACX925 AMT855:AMT925 AWP855:AWP925 BGL855:BGL925 BQH855:BQH925 CAD855:CAD925 CJZ855:CJZ925 CTV855:CTV925 DDR855:DDR925 DNN855:DNN925 DXJ855:DXJ925 EHF855:EHF925 ERB855:ERB925 FAX855:FAX925 FKT855:FKT925 FUP855:FUP925 GEL855:GEL925 GOH855:GOH925 GYD855:GYD925 HHZ855:HHZ925 HRV855:HRV925 IBR855:IBR925 ILN855:ILN925 IVJ855:IVJ925 JFF855:JFF925 JPB855:JPB925 JYX855:JYX925 KIT855:KIT925 KSP855:KSP925 LCL855:LCL925 LMH855:LMH925 LWD855:LWD925 MFZ855:MFZ925 MPV855:MPV925 MZR855:MZR925 NJN855:NJN925 NTJ855:NTJ925 ODF855:ODF925 ONB855:ONB925 OWX855:OWX925 PGT855:PGT925 PQP855:PQP925 QAL855:QAL925 QKH855:QKH925 QUD855:QUD925 RDZ855:RDZ925 RNV855:RNV925 RXR855:RXR925 SHN855:SHN925 SRJ855:SRJ925 TBF855:TBF925 TLB855:TLB925 TUX855:TUX925 UET855:UET925 UOP855:UOP925 UYL855:UYL925 VIH855:VIH925 VSD855:VSD925 WBZ855:WBZ925 WBZ927:WBZ997 WBZ783:WBZ853 WLV855:WLV925 VSD783:VSD853 VIH783:VIH853 UYL783:UYL853 UOP783:UOP853 UET783:UET853 TUX783:TUX853 TLB783:TLB853 TBF783:TBF853 SRJ783:SRJ853 SHN783:SHN853 RXR783:RXR853 RNV783:RNV853 RDZ783:RDZ853 QUD783:QUD853 QKH783:QKH853 QAL783:QAL853 PQP783:PQP853 PGT783:PGT853 OWX783:OWX853 ONB783:ONB853 ODF783:ODF853 NTJ783:NTJ853 NJN783:NJN853 MZR783:MZR853 MPV783:MPV853 MFZ783:MFZ853 LWD783:LWD853 LMH783:LMH853 LCL783:LCL853 KSP783:KSP853 KIT783:KIT853 JYX783:JYX853 JPB783:JPB853 JFF783:JFF853 IVJ783:IVJ853 ILN783:ILN853 IBR783:IBR853 HRV783:HRV853 HHZ783:HHZ853 GYD783:GYD853 GOH783:GOH853 GEL783:GEL853 FUP783:FUP853 FKT783:FKT853 FAX783:FAX853 ERB783:ERB853 EHF783:EHF853 DXJ783:DXJ853 DNN783:DNN853 DDR783:DDR853 CTV783:CTV853 CJZ783:CJZ853 CAD783:CAD853 BQH783:BQH853 BGL783:BGL853 AWP783:AWP853 AMT783:AMT853 ACX783:ACX853 TB783:TB853 JF783:JF853 WVR783:WVR853 WVR37:WVR47 WLV37:WLV47 WBZ37:WBZ47 VSD37:VSD47 VIH37:VIH47 UYL37:UYL47 UOP37:UOP47 UET37:UET47 TUX37:TUX47 TLB37:TLB47 TBF37:TBF47 SRJ37:SRJ47 SHN37:SHN47 RXR37:RXR47 RNV37:RNV47 RDZ37:RDZ47 QUD37:QUD47 QKH37:QKH47 QAL37:QAL47 PQP37:PQP47 PGT37:PGT47 OWX37:OWX47 ONB37:ONB47 ODF37:ODF47 NTJ37:NTJ47 NJN37:NJN47 MZR37:MZR47 MPV37:MPV47 MFZ37:MFZ47 LWD37:LWD47 LMH37:LMH47 LCL37:LCL47 KSP37:KSP47 KIT37:KIT47 JYX37:JYX47 JPB37:JPB47 JFF37:JFF47 IVJ37:IVJ47 ILN37:ILN47 IBR37:IBR47 HRV37:HRV47 HHZ37:HHZ47 GYD37:GYD47 GOH37:GOH47 GEL37:GEL47 FUP37:FUP47 FKT37:FKT47 FAX37:FAX47 ERB37:ERB47 EHF37:EHF47 DXJ37:DXJ47 DNN37:DNN47 DDR37:DDR47 CTV37:CTV47 CJZ37:CJZ47 CAD37:CAD47 BQH37:BQH47 BGL37:BGL47 AWP37:AWP47 AMT37:AMT47 ACX37:ACX47 TB37:TB47 JF37:JF47 WVR401:WVR607 WLV401:WLV607 WBZ401:WBZ607 VSD401:VSD607 VIH401:VIH607 UYL401:UYL607 UOP401:UOP607 UET401:UET607 TUX401:TUX607 TLB401:TLB607 TBF401:TBF607 SRJ401:SRJ607 SHN401:SHN607 RXR401:RXR607 RNV401:RNV607 RDZ401:RDZ607 QUD401:QUD607 QKH401:QKH607 QAL401:QAL607 PQP401:PQP607 PGT401:PGT607 OWX401:OWX607 ONB401:ONB607 ODF401:ODF607 NTJ401:NTJ607 NJN401:NJN607 MZR401:MZR607 MPV401:MPV607 MFZ401:MFZ607 LWD401:LWD607 LMH401:LMH607 LCL401:LCL607 KSP401:KSP607 KIT401:KIT607 JYX401:JYX607 JPB401:JPB607 JFF401:JFF607 IVJ401:IVJ607 ILN401:ILN607 IBR401:IBR607 HRV401:HRV607 HHZ401:HHZ607 GYD401:GYD607 GOH401:GOH607 GEL401:GEL607 FUP401:FUP607 FKT401:FKT607 FAX401:FAX607 ERB401:ERB607 EHF401:EHF607 DXJ401:DXJ607 DNN401:DNN607 DDR401:DDR607 CTV401:CTV607 CJZ401:CJZ607 CAD401:CAD607 BQH401:BQH607 BGL401:BGL607 AWP401:AWP607 AMT401:AMT607 ACX401:ACX607 TB401:TB607 JF401:JF607 WVR609:WVR692 WLV609:WLV692 WBZ609:WBZ692 VSD609:VSD692 VIH609:VIH692 UYL609:UYL692 UOP609:UOP692 UET609:UET692 TUX609:TUX692 TLB609:TLB692 TBF609:TBF692 SRJ609:SRJ692 SHN609:SHN692 RXR609:RXR692 RNV609:RNV692 RDZ609:RDZ692 QUD609:QUD692 QKH609:QKH692 QAL609:QAL692 PQP609:PQP692 PGT609:PGT692 OWX609:OWX692 ONB609:ONB692 ODF609:ODF692 NTJ609:NTJ692 NJN609:NJN692 MZR609:MZR692 MPV609:MPV692 MFZ609:MFZ692 LWD609:LWD692 LMH609:LMH692 LCL609:LCL692 KSP609:KSP692 KIT609:KIT692 JYX609:JYX692 JPB609:JPB692 JFF609:JFF692 IVJ609:IVJ692 ILN609:ILN692 IBR609:IBR692 HRV609:HRV692 HHZ609:HHZ692 GYD609:GYD692 GOH609:GOH692 GEL609:GEL692 FUP609:FUP692 FKT609:FKT692 FAX609:FAX692 ERB609:ERB692 EHF609:EHF692 DXJ609:DXJ692 DNN609:DNN692 DDR609:DDR692 CTV609:CTV692 CJZ609:CJZ692 CAD609:CAD692 BQH609:BQH692 BGL609:BGL692 AWP609:AWP692 AMT609:AMT692 ACX609:ACX692 TB609:TB692 JF609:JF692 JF4:JF17 TB4:TB17 ACX4:ACX17 AMT4:AMT17 AWP4:AWP17 BGL4:BGL17 BQH4:BQH17 CAD4:CAD17 CJZ4:CJZ17 CTV4:CTV17 DDR4:DDR17 DNN4:DNN17 DXJ4:DXJ17 EHF4:EHF17 ERB4:ERB17 FAX4:FAX17 FKT4:FKT17 FUP4:FUP17 GEL4:GEL17 GOH4:GOH17 GYD4:GYD17 HHZ4:HHZ17 HRV4:HRV17 IBR4:IBR17 ILN4:ILN17 IVJ4:IVJ17 JFF4:JFF17 JPB4:JPB17 JYX4:JYX17 KIT4:KIT17 KSP4:KSP17 LCL4:LCL17 LMH4:LMH17 LWD4:LWD17 MFZ4:MFZ17 MPV4:MPV17 MZR4:MZR17 NJN4:NJN17 NTJ4:NTJ17 ODF4:ODF17 ONB4:ONB17 OWX4:OWX17 PGT4:PGT17 PQP4:PQP17 QAL4:QAL17 QKH4:QKH17 QUD4:QUD17 RDZ4:RDZ17 RNV4:RNV17 RXR4:RXR17 SHN4:SHN17 SRJ4:SRJ17 TBF4:TBF17 TLB4:TLB17 TUX4:TUX17 UET4:UET17 UOP4:UOP17 UYL4:UYL17 VIH4:VIH17 VSD4:VSD17 WBZ4:WBZ17 WLV4:WLV17 WVR4:WVR17" xr:uid="{2FF4FF03-323B-4DBA-A352-2013A82F3D42}"/>
    <dataValidation allowBlank="1" showInputMessage="1" showErrorMessage="1" promptTitle="Mes Estimado de inicio - proceso" prompt="Despliegue el listado y seleccione el mes en el que se espera iniciar el proceso contractual." sqref="JG37:JG47 JG19:JG20 TC19:TC20 ACY19:ACY20 AMU19:AMU20 AWQ19:AWQ20 BGM19:BGM20 BQI19:BQI20 CAE19:CAE20 CKA19:CKA20 CTW19:CTW20 DDS19:DDS20 DNO19:DNO20 DXK19:DXK20 EHG19:EHG20 ERC19:ERC20 FAY19:FAY20 FKU19:FKU20 FUQ19:FUQ20 GEM19:GEM20 GOI19:GOI20 GYE19:GYE20 HIA19:HIA20 HRW19:HRW20 IBS19:IBS20 ILO19:ILO20 IVK19:IVK20 JFG19:JFG20 JPC19:JPC20 JYY19:JYY20 KIU19:KIU20 KSQ19:KSQ20 LCM19:LCM20 LMI19:LMI20 LWE19:LWE20 MGA19:MGA20 MPW19:MPW20 MZS19:MZS20 NJO19:NJO20 NTK19:NTK20 ODG19:ODG20 ONC19:ONC20 OWY19:OWY20 PGU19:PGU20 PQQ19:PQQ20 QAM19:QAM20 QKI19:QKI20 QUE19:QUE20 REA19:REA20 RNW19:RNW20 RXS19:RXS20 SHO19:SHO20 SRK19:SRK20 TBG19:TBG20 TLC19:TLC20 TUY19:TUY20 UEU19:UEU20 UOQ19:UOQ20 UYM19:UYM20 VII19:VII20 VSE19:VSE20 WCA19:WCA20 WLW19:WLW20 WVS19:WVS20 JG22:JG23 TC22:TC23 ACY22:ACY23 AMU22:AMU23 AWQ22:AWQ23 BGM22:BGM23 BQI22:BQI23 CAE22:CAE23 CKA22:CKA23 CTW22:CTW23 DDS22:DDS23 DNO22:DNO23 DXK22:DXK23 EHG22:EHG23 ERC22:ERC23 FAY22:FAY23 FKU22:FKU23 FUQ22:FUQ23 GEM22:GEM23 GOI22:GOI23 GYE22:GYE23 HIA22:HIA23 HRW22:HRW23 IBS22:IBS23 ILO22:ILO23 IVK22:IVK23 JFG22:JFG23 JPC22:JPC23 JYY22:JYY23 KIU22:KIU23 KSQ22:KSQ23 LCM22:LCM23 LMI22:LMI23 LWE22:LWE23 MGA22:MGA23 MPW22:MPW23 MZS22:MZS23 NJO22:NJO23 NTK22:NTK23 ODG22:ODG23 ONC22:ONC23 OWY22:OWY23 PGU22:PGU23 PQQ22:PQQ23 QAM22:QAM23 QKI22:QKI23 QUE22:QUE23 REA22:REA23 RNW22:RNW23 RXS22:RXS23 SHO22:SHO23 SRK22:SRK23 TBG22:TBG23 TLC22:TLC23 TUY22:TUY23 UEU22:UEU23 UOQ22:UOQ23 UYM22:UYM23 VII22:VII23 VSE22:VSE23 WCA22:WCA23 WLW22:WLW23 WVS22:WVS23 JG28:JG29 TC28:TC29 ACY28:ACY29 AMU28:AMU29 AWQ28:AWQ29 BGM28:BGM29 BQI28:BQI29 CAE28:CAE29 CKA28:CKA29 CTW28:CTW29 DDS28:DDS29 DNO28:DNO29 DXK28:DXK29 EHG28:EHG29 ERC28:ERC29 FAY28:FAY29 FKU28:FKU29 FUQ28:FUQ29 GEM28:GEM29 GOI28:GOI29 GYE28:GYE29 HIA28:HIA29 HRW28:HRW29 IBS28:IBS29 ILO28:ILO29 IVK28:IVK29 JFG28:JFG29 JPC28:JPC29 JYY28:JYY29 KIU28:KIU29 KSQ28:KSQ29 LCM28:LCM29 LMI28:LMI29 LWE28:LWE29 MGA28:MGA29 MPW28:MPW29 MZS28:MZS29 NJO28:NJO29 NTK28:NTK29 ODG28:ODG29 ONC28:ONC29 OWY28:OWY29 PGU28:PGU29 PQQ28:PQQ29 QAM28:QAM29 QKI28:QKI29 QUE28:QUE29 REA28:REA29 RNW28:RNW29 RXS28:RXS29 SHO28:SHO29 SRK28:SRK29 TBG28:TBG29 TLC28:TLC29 TUY28:TUY29 UEU28:UEU29 UOQ28:UOQ29 UYM28:UYM29 VII28:VII29 VSE28:VSE29 WCA28:WCA29 WLW28:WLW29 WVS28:WVS29 JG31:JG32 TC31:TC32 ACY31:ACY32 AMU31:AMU32 AWQ31:AWQ32 BGM31:BGM32 BQI31:BQI32 CAE31:CAE32 CKA31:CKA32 CTW31:CTW32 DDS31:DDS32 DNO31:DNO32 DXK31:DXK32 EHG31:EHG32 ERC31:ERC32 FAY31:FAY32 FKU31:FKU32 FUQ31:FUQ32 GEM31:GEM32 GOI31:GOI32 GYE31:GYE32 HIA31:HIA32 HRW31:HRW32 IBS31:IBS32 ILO31:ILO32 IVK31:IVK32 JFG31:JFG32 JPC31:JPC32 JYY31:JYY32 KIU31:KIU32 KSQ31:KSQ32 LCM31:LCM32 LMI31:LMI32 LWE31:LWE32 MGA31:MGA32 MPW31:MPW32 MZS31:MZS32 NJO31:NJO32 NTK31:NTK32 ODG31:ODG32 ONC31:ONC32 OWY31:OWY32 PGU31:PGU32 PQQ31:PQQ32 QAM31:QAM32 QKI31:QKI32 QUE31:QUE32 REA31:REA32 RNW31:RNW32 RXS31:RXS32 SHO31:SHO32 SRK31:SRK32 TBG31:TBG32 TLC31:TLC32 TUY31:TUY32 UEU31:UEU32 UOQ31:UOQ32 UYM31:UYM32 VII31:VII32 VSE31:VSE32 WCA31:WCA32 WLW31:WLW32 WVS31:WVS32 WVS25:WVS26 WLW25:WLW26 WCA25:WCA26 VSE25:VSE26 VII25:VII26 UYM25:UYM26 UOQ25:UOQ26 UEU25:UEU26 TUY25:TUY26 TLC25:TLC26 TBG25:TBG26 SRK25:SRK26 SHO25:SHO26 RXS25:RXS26 RNW25:RNW26 REA25:REA26 QUE25:QUE26 QKI25:QKI26 QAM25:QAM26 PQQ25:PQQ26 PGU25:PGU26 OWY25:OWY26 ONC25:ONC26 ODG25:ODG26 NTK25:NTK26 NJO25:NJO26 MZS25:MZS26 MPW25:MPW26 MGA25:MGA26 LWE25:LWE26 LMI25:LMI26 LCM25:LCM26 KSQ25:KSQ26 KIU25:KIU26 JYY25:JYY26 JPC25:JPC26 JFG25:JFG26 IVK25:IVK26 ILO25:ILO26 IBS25:IBS26 HRW25:HRW26 HIA25:HIA26 GYE25:GYE26 GOI25:GOI26 GEM25:GEM26 FUQ25:FUQ26 FKU25:FKU26 FAY25:FAY26 ERC25:ERC26 EHG25:EHG26 DXK25:DXK26 DNO25:DNO26 DDS25:DDS26 CTW25:CTW26 CKA25:CKA26 CAE25:CAE26 BQI25:BQI26 BGM25:BGM26 AWQ25:AWQ26 AMU25:AMU26 ACY25:ACY26 TC25:TC26 JG25:JG26 WVS34:WVS35 WLW34:WLW35 WCA34:WCA35 VSE34:VSE35 VII34:VII35 UYM34:UYM35 UOQ34:UOQ35 UEU34:UEU35 TUY34:TUY35 TLC34:TLC35 TBG34:TBG35 SRK34:SRK35 SHO34:SHO35 RXS34:RXS35 RNW34:RNW35 REA34:REA35 QUE34:QUE35 QKI34:QKI35 QAM34:QAM35 PQQ34:PQQ35 PGU34:PGU35 OWY34:OWY35 ONC34:ONC35 ODG34:ODG35 NTK34:NTK35 NJO34:NJO35 MZS34:MZS35 MPW34:MPW35 MGA34:MGA35 LWE34:LWE35 LMI34:LMI35 LCM34:LCM35 KSQ34:KSQ35 KIU34:KIU35 JYY34:JYY35 JPC34:JPC35 JFG34:JFG35 IVK34:IVK35 ILO34:ILO35 IBS34:IBS35 HRW34:HRW35 HIA34:HIA35 GYE34:GYE35 GOI34:GOI35 GEM34:GEM35 FUQ34:FUQ35 FKU34:FKU35 FAY34:FAY35 ERC34:ERC35 EHG34:EHG35 DXK34:DXK35 DNO34:DNO35 DDS34:DDS35 CTW34:CTW35 CKA34:CKA35 CAE34:CAE35 BQI34:BQI35 BGM34:BGM35 AWQ34:AWQ35 AMU34:AMU35 ACY34:ACY35 TC34:TC35 JG34:JG35 JG49:JG50 TC49:TC50 ACY49:ACY50 AMU49:AMU50 AWQ49:AWQ50 BGM49:BGM50 BQI49:BQI50 CAE49:CAE50 CKA49:CKA50 CTW49:CTW50 DDS49:DDS50 DNO49:DNO50 DXK49:DXK50 EHG49:EHG50 ERC49:ERC50 FAY49:FAY50 FKU49:FKU50 FUQ49:FUQ50 GEM49:GEM50 GOI49:GOI50 GYE49:GYE50 HIA49:HIA50 HRW49:HRW50 IBS49:IBS50 ILO49:ILO50 IVK49:IVK50 JFG49:JFG50 JPC49:JPC50 JYY49:JYY50 KIU49:KIU50 KSQ49:KSQ50 LCM49:LCM50 LMI49:LMI50 LWE49:LWE50 MGA49:MGA50 MPW49:MPW50 MZS49:MZS50 NJO49:NJO50 NTK49:NTK50 ODG49:ODG50 ONC49:ONC50 OWY49:OWY50 PGU49:PGU50 PQQ49:PQQ50 QAM49:QAM50 QKI49:QKI50 QUE49:QUE50 REA49:REA50 RNW49:RNW50 RXS49:RXS50 SHO49:SHO50 SRK49:SRK50 TBG49:TBG50 TLC49:TLC50 TUY49:TUY50 UEU49:UEU50 UOQ49:UOQ50 UYM49:UYM50 VII49:VII50 VSE49:VSE50 WCA49:WCA50 WLW49:WLW50 WVS49:WVS50 JG56:JG59 TC56:TC59 ACY56:ACY59 AMU56:AMU59 AWQ56:AWQ59 BGM56:BGM59 BQI56:BQI59 CAE56:CAE59 CKA56:CKA59 CTW56:CTW59 DDS56:DDS59 DNO56:DNO59 DXK56:DXK59 EHG56:EHG59 ERC56:ERC59 FAY56:FAY59 FKU56:FKU59 FUQ56:FUQ59 GEM56:GEM59 GOI56:GOI59 GYE56:GYE59 HIA56:HIA59 HRW56:HRW59 IBS56:IBS59 ILO56:ILO59 IVK56:IVK59 JFG56:JFG59 JPC56:JPC59 JYY56:JYY59 KIU56:KIU59 KSQ56:KSQ59 LCM56:LCM59 LMI56:LMI59 LWE56:LWE59 MGA56:MGA59 MPW56:MPW59 MZS56:MZS59 NJO56:NJO59 NTK56:NTK59 ODG56:ODG59 ONC56:ONC59 OWY56:OWY59 PGU56:PGU59 PQQ56:PQQ59 QAM56:QAM59 QKI56:QKI59 QUE56:QUE59 REA56:REA59 RNW56:RNW59 RXS56:RXS59 SHO56:SHO59 SRK56:SRK59 TBG56:TBG59 TLC56:TLC59 TUY56:TUY59 UEU56:UEU59 UOQ56:UOQ59 UYM56:UYM59 VII56:VII59 VSE56:VSE59 WCA56:WCA59 WLW56:WLW59 WVS56:WVS59 JG61:JG62 TC61:TC62 ACY61:ACY62 AMU61:AMU62 AWQ61:AWQ62 BGM61:BGM62 BQI61:BQI62 CAE61:CAE62 CKA61:CKA62 CTW61:CTW62 DDS61:DDS62 DNO61:DNO62 DXK61:DXK62 EHG61:EHG62 ERC61:ERC62 FAY61:FAY62 FKU61:FKU62 FUQ61:FUQ62 GEM61:GEM62 GOI61:GOI62 GYE61:GYE62 HIA61:HIA62 HRW61:HRW62 IBS61:IBS62 ILO61:ILO62 IVK61:IVK62 JFG61:JFG62 JPC61:JPC62 JYY61:JYY62 KIU61:KIU62 KSQ61:KSQ62 LCM61:LCM62 LMI61:LMI62 LWE61:LWE62 MGA61:MGA62 MPW61:MPW62 MZS61:MZS62 NJO61:NJO62 NTK61:NTK62 ODG61:ODG62 ONC61:ONC62 OWY61:OWY62 PGU61:PGU62 PQQ61:PQQ62 QAM61:QAM62 QKI61:QKI62 QUE61:QUE62 REA61:REA62 RNW61:RNW62 RXS61:RXS62 SHO61:SHO62 SRK61:SRK62 TBG61:TBG62 TLC61:TLC62 TUY61:TUY62 UEU61:UEU62 UOQ61:UOQ62 UYM61:UYM62 VII61:VII62 VSE61:VSE62 WCA61:WCA62 WLW61:WLW62 WVS61:WVS62 JG67:JG68 TC67:TC68 ACY67:ACY68 AMU67:AMU68 AWQ67:AWQ68 BGM67:BGM68 BQI67:BQI68 CAE67:CAE68 CKA67:CKA68 CTW67:CTW68 DDS67:DDS68 DNO67:DNO68 DXK67:DXK68 EHG67:EHG68 ERC67:ERC68 FAY67:FAY68 FKU67:FKU68 FUQ67:FUQ68 GEM67:GEM68 GOI67:GOI68 GYE67:GYE68 HIA67:HIA68 HRW67:HRW68 IBS67:IBS68 ILO67:ILO68 IVK67:IVK68 JFG67:JFG68 JPC67:JPC68 JYY67:JYY68 KIU67:KIU68 KSQ67:KSQ68 LCM67:LCM68 LMI67:LMI68 LWE67:LWE68 MGA67:MGA68 MPW67:MPW68 MZS67:MZS68 NJO67:NJO68 NTK67:NTK68 ODG67:ODG68 ONC67:ONC68 OWY67:OWY68 PGU67:PGU68 PQQ67:PQQ68 QAM67:QAM68 QKI67:QKI68 QUE67:QUE68 REA67:REA68 RNW67:RNW68 RXS67:RXS68 SHO67:SHO68 SRK67:SRK68 TBG67:TBG68 TLC67:TLC68 TUY67:TUY68 UEU67:UEU68 UOQ67:UOQ68 UYM67:UYM68 VII67:VII68 VSE67:VSE68 WCA67:WCA68 WLW67:WLW68 WVS67:WVS68 JG70:JG71 TC70:TC71 ACY70:ACY71 AMU70:AMU71 AWQ70:AWQ71 BGM70:BGM71 BQI70:BQI71 CAE70:CAE71 CKA70:CKA71 CTW70:CTW71 DDS70:DDS71 DNO70:DNO71 DXK70:DXK71 EHG70:EHG71 ERC70:ERC71 FAY70:FAY71 FKU70:FKU71 FUQ70:FUQ71 GEM70:GEM71 GOI70:GOI71 GYE70:GYE71 HIA70:HIA71 HRW70:HRW71 IBS70:IBS71 ILO70:ILO71 IVK70:IVK71 JFG70:JFG71 JPC70:JPC71 JYY70:JYY71 KIU70:KIU71 KSQ70:KSQ71 LCM70:LCM71 LMI70:LMI71 LWE70:LWE71 MGA70:MGA71 MPW70:MPW71 MZS70:MZS71 NJO70:NJO71 NTK70:NTK71 ODG70:ODG71 ONC70:ONC71 OWY70:OWY71 PGU70:PGU71 PQQ70:PQQ71 QAM70:QAM71 QKI70:QKI71 QUE70:QUE71 REA70:REA71 RNW70:RNW71 RXS70:RXS71 SHO70:SHO71 SRK70:SRK71 TBG70:TBG71 TLC70:TLC71 TUY70:TUY71 UEU70:UEU71 UOQ70:UOQ71 UYM70:UYM71 VII70:VII71 VSE70:VSE71 WCA70:WCA71 WLW70:WLW71 WVS70:WVS71 WVS52:WVS53 WLW52:WLW53 WCA52:WCA53 VSE52:VSE53 VII52:VII53 UYM52:UYM53 UOQ52:UOQ53 UEU52:UEU53 TUY52:TUY53 TLC52:TLC53 TBG52:TBG53 SRK52:SRK53 SHO52:SHO53 RXS52:RXS53 RNW52:RNW53 REA52:REA53 QUE52:QUE53 QKI52:QKI53 QAM52:QAM53 PQQ52:PQQ53 PGU52:PGU53 OWY52:OWY53 ONC52:ONC53 ODG52:ODG53 NTK52:NTK53 NJO52:NJO53 MZS52:MZS53 MPW52:MPW53 MGA52:MGA53 LWE52:LWE53 LMI52:LMI53 LCM52:LCM53 KSQ52:KSQ53 KIU52:KIU53 JYY52:JYY53 JPC52:JPC53 JFG52:JFG53 IVK52:IVK53 ILO52:ILO53 IBS52:IBS53 HRW52:HRW53 HIA52:HIA53 GYE52:GYE53 GOI52:GOI53 GEM52:GEM53 FUQ52:FUQ53 FKU52:FKU53 FAY52:FAY53 ERC52:ERC53 EHG52:EHG53 DXK52:DXK53 DNO52:DNO53 DDS52:DDS53 CTW52:CTW53 CKA52:CKA53 CAE52:CAE53 BQI52:BQI53 BGM52:BGM53 AWQ52:AWQ53 AMU52:AMU53 ACY52:ACY53 TC52:TC53 JG52:JG53 WVS64:WVS65 WLW64:WLW65 WCA64:WCA65 VSE64:VSE65 VII64:VII65 UYM64:UYM65 UOQ64:UOQ65 UEU64:UEU65 TUY64:TUY65 TLC64:TLC65 TBG64:TBG65 SRK64:SRK65 SHO64:SHO65 RXS64:RXS65 RNW64:RNW65 REA64:REA65 QUE64:QUE65 QKI64:QKI65 QAM64:QAM65 PQQ64:PQQ65 PGU64:PGU65 OWY64:OWY65 ONC64:ONC65 ODG64:ODG65 NTK64:NTK65 NJO64:NJO65 MZS64:MZS65 MPW64:MPW65 MGA64:MGA65 LWE64:LWE65 LMI64:LMI65 LCM64:LCM65 KSQ64:KSQ65 KIU64:KIU65 JYY64:JYY65 JPC64:JPC65 JFG64:JFG65 IVK64:IVK65 ILO64:ILO65 IBS64:IBS65 HRW64:HRW65 HIA64:HIA65 GYE64:GYE65 GOI64:GOI65 GEM64:GEM65 FUQ64:FUQ65 FKU64:FKU65 FAY64:FAY65 ERC64:ERC65 EHG64:EHG65 DXK64:DXK65 DNO64:DNO65 DDS64:DDS65 CTW64:CTW65 CKA64:CKA65 CAE64:CAE65 BQI64:BQI65 BGM64:BGM65 AWQ64:AWQ65 AMU64:AMU65 ACY64:ACY65 TC64:TC65 JG64:JG65 JG73:JG74 TC73:TC74 ACY73:ACY74 AMU73:AMU74 AWQ73:AWQ74 BGM73:BGM74 BQI73:BQI74 CAE73:CAE74 CKA73:CKA74 CTW73:CTW74 DDS73:DDS74 DNO73:DNO74 DXK73:DXK74 EHG73:EHG74 ERC73:ERC74 FAY73:FAY74 FKU73:FKU74 FUQ73:FUQ74 GEM73:GEM74 GOI73:GOI74 GYE73:GYE74 HIA73:HIA74 HRW73:HRW74 IBS73:IBS74 ILO73:ILO74 IVK73:IVK74 JFG73:JFG74 JPC73:JPC74 JYY73:JYY74 KIU73:KIU74 KSQ73:KSQ74 LCM73:LCM74 LMI73:LMI74 LWE73:LWE74 MGA73:MGA74 MPW73:MPW74 MZS73:MZS74 NJO73:NJO74 NTK73:NTK74 ODG73:ODG74 ONC73:ONC74 OWY73:OWY74 PGU73:PGU74 PQQ73:PQQ74 QAM73:QAM74 QKI73:QKI74 QUE73:QUE74 REA73:REA74 RNW73:RNW74 RXS73:RXS74 SHO73:SHO74 SRK73:SRK74 TBG73:TBG74 TLC73:TLC74 TUY73:TUY74 UEU73:UEU74 UOQ73:UOQ74 UYM73:UYM74 VII73:VII74 VSE73:VSE74 WCA73:WCA74 WLW73:WLW74 WVS73:WVS74 JG76:JG77 TC76:TC77 ACY76:ACY77 AMU76:AMU77 AWQ76:AWQ77 BGM76:BGM77 BQI76:BQI77 CAE76:CAE77 CKA76:CKA77 CTW76:CTW77 DDS76:DDS77 DNO76:DNO77 DXK76:DXK77 EHG76:EHG77 ERC76:ERC77 FAY76:FAY77 FKU76:FKU77 FUQ76:FUQ77 GEM76:GEM77 GOI76:GOI77 GYE76:GYE77 HIA76:HIA77 HRW76:HRW77 IBS76:IBS77 ILO76:ILO77 IVK76:IVK77 JFG76:JFG77 JPC76:JPC77 JYY76:JYY77 KIU76:KIU77 KSQ76:KSQ77 LCM76:LCM77 LMI76:LMI77 LWE76:LWE77 MGA76:MGA77 MPW76:MPW77 MZS76:MZS77 NJO76:NJO77 NTK76:NTK77 ODG76:ODG77 ONC76:ONC77 OWY76:OWY77 PGU76:PGU77 PQQ76:PQQ77 QAM76:QAM77 QKI76:QKI77 QUE76:QUE77 REA76:REA77 RNW76:RNW77 RXS76:RXS77 SHO76:SHO77 SRK76:SRK77 TBG76:TBG77 TLC76:TLC77 TUY76:TUY77 UEU76:UEU77 UOQ76:UOQ77 UYM76:UYM77 VII76:VII77 VSE76:VSE77 WCA76:WCA77 WLW76:WLW77 WVS76:WVS77 JG79:JG80 TC79:TC80 ACY79:ACY80 AMU79:AMU80 AWQ79:AWQ80 BGM79:BGM80 BQI79:BQI80 CAE79:CAE80 CKA79:CKA80 CTW79:CTW80 DDS79:DDS80 DNO79:DNO80 DXK79:DXK80 EHG79:EHG80 ERC79:ERC80 FAY79:FAY80 FKU79:FKU80 FUQ79:FUQ80 GEM79:GEM80 GOI79:GOI80 GYE79:GYE80 HIA79:HIA80 HRW79:HRW80 IBS79:IBS80 ILO79:ILO80 IVK79:IVK80 JFG79:JFG80 JPC79:JPC80 JYY79:JYY80 KIU79:KIU80 KSQ79:KSQ80 LCM79:LCM80 LMI79:LMI80 LWE79:LWE80 MGA79:MGA80 MPW79:MPW80 MZS79:MZS80 NJO79:NJO80 NTK79:NTK80 ODG79:ODG80 ONC79:ONC80 OWY79:OWY80 PGU79:PGU80 PQQ79:PQQ80 QAM79:QAM80 QKI79:QKI80 QUE79:QUE80 REA79:REA80 RNW79:RNW80 RXS79:RXS80 SHO79:SHO80 SRK79:SRK80 TBG79:TBG80 TLC79:TLC80 TUY79:TUY80 UEU79:UEU80 UOQ79:UOQ80 UYM79:UYM80 VII79:VII80 VSE79:VSE80 WCA79:WCA80 WLW79:WLW80 WVS79:WVS80 JG85:JG86 TC85:TC86 ACY85:ACY86 AMU85:AMU86 AWQ85:AWQ86 BGM85:BGM86 BQI85:BQI86 CAE85:CAE86 CKA85:CKA86 CTW85:CTW86 DDS85:DDS86 DNO85:DNO86 DXK85:DXK86 EHG85:EHG86 ERC85:ERC86 FAY85:FAY86 FKU85:FKU86 FUQ85:FUQ86 GEM85:GEM86 GOI85:GOI86 GYE85:GYE86 HIA85:HIA86 HRW85:HRW86 IBS85:IBS86 ILO85:ILO86 IVK85:IVK86 JFG85:JFG86 JPC85:JPC86 JYY85:JYY86 KIU85:KIU86 KSQ85:KSQ86 LCM85:LCM86 LMI85:LMI86 LWE85:LWE86 MGA85:MGA86 MPW85:MPW86 MZS85:MZS86 NJO85:NJO86 NTK85:NTK86 ODG85:ODG86 ONC85:ONC86 OWY85:OWY86 PGU85:PGU86 PQQ85:PQQ86 QAM85:QAM86 QKI85:QKI86 QUE85:QUE86 REA85:REA86 RNW85:RNW86 RXS85:RXS86 SHO85:SHO86 SRK85:SRK86 TBG85:TBG86 TLC85:TLC86 TUY85:TUY86 UEU85:UEU86 UOQ85:UOQ86 UYM85:UYM86 VII85:VII86 VSE85:VSE86 WCA85:WCA86 WLW85:WLW86 WVS85:WVS86 JG88:JG89 TC88:TC89 ACY88:ACY89 AMU88:AMU89 AWQ88:AWQ89 BGM88:BGM89 BQI88:BQI89 CAE88:CAE89 CKA88:CKA89 CTW88:CTW89 DDS88:DDS89 DNO88:DNO89 DXK88:DXK89 EHG88:EHG89 ERC88:ERC89 FAY88:FAY89 FKU88:FKU89 FUQ88:FUQ89 GEM88:GEM89 GOI88:GOI89 GYE88:GYE89 HIA88:HIA89 HRW88:HRW89 IBS88:IBS89 ILO88:ILO89 IVK88:IVK89 JFG88:JFG89 JPC88:JPC89 JYY88:JYY89 KIU88:KIU89 KSQ88:KSQ89 LCM88:LCM89 LMI88:LMI89 LWE88:LWE89 MGA88:MGA89 MPW88:MPW89 MZS88:MZS89 NJO88:NJO89 NTK88:NTK89 ODG88:ODG89 ONC88:ONC89 OWY88:OWY89 PGU88:PGU89 PQQ88:PQQ89 QAM88:QAM89 QKI88:QKI89 QUE88:QUE89 REA88:REA89 RNW88:RNW89 RXS88:RXS89 SHO88:SHO89 SRK88:SRK89 TBG88:TBG89 TLC88:TLC89 TUY88:TUY89 UEU88:UEU89 UOQ88:UOQ89 UYM88:UYM89 VII88:VII89 VSE88:VSE89 WCA88:WCA89 WLW88:WLW89 WVS88:WVS89 JG94:JG95 TC94:TC95 ACY94:ACY95 AMU94:AMU95 AWQ94:AWQ95 BGM94:BGM95 BQI94:BQI95 CAE94:CAE95 CKA94:CKA95 CTW94:CTW95 DDS94:DDS95 DNO94:DNO95 DXK94:DXK95 EHG94:EHG95 ERC94:ERC95 FAY94:FAY95 FKU94:FKU95 FUQ94:FUQ95 GEM94:GEM95 GOI94:GOI95 GYE94:GYE95 HIA94:HIA95 HRW94:HRW95 IBS94:IBS95 ILO94:ILO95 IVK94:IVK95 JFG94:JFG95 JPC94:JPC95 JYY94:JYY95 KIU94:KIU95 KSQ94:KSQ95 LCM94:LCM95 LMI94:LMI95 LWE94:LWE95 MGA94:MGA95 MPW94:MPW95 MZS94:MZS95 NJO94:NJO95 NTK94:NTK95 ODG94:ODG95 ONC94:ONC95 OWY94:OWY95 PGU94:PGU95 PQQ94:PQQ95 QAM94:QAM95 QKI94:QKI95 QUE94:QUE95 REA94:REA95 RNW94:RNW95 RXS94:RXS95 SHO94:SHO95 SRK94:SRK95 TBG94:TBG95 TLC94:TLC95 TUY94:TUY95 UEU94:UEU95 UOQ94:UOQ95 UYM94:UYM95 VII94:VII95 VSE94:VSE95 WCA94:WCA95 WLW94:WLW95 WVS94:WVS95 WVS82:WVS83 WLW82:WLW83 WCA82:WCA83 VSE82:VSE83 VII82:VII83 UYM82:UYM83 UOQ82:UOQ83 UEU82:UEU83 TUY82:TUY83 TLC82:TLC83 TBG82:TBG83 SRK82:SRK83 SHO82:SHO83 RXS82:RXS83 RNW82:RNW83 REA82:REA83 QUE82:QUE83 QKI82:QKI83 QAM82:QAM83 PQQ82:PQQ83 PGU82:PGU83 OWY82:OWY83 ONC82:ONC83 ODG82:ODG83 NTK82:NTK83 NJO82:NJO83 MZS82:MZS83 MPW82:MPW83 MGA82:MGA83 LWE82:LWE83 LMI82:LMI83 LCM82:LCM83 KSQ82:KSQ83 KIU82:KIU83 JYY82:JYY83 JPC82:JPC83 JFG82:JFG83 IVK82:IVK83 ILO82:ILO83 IBS82:IBS83 HRW82:HRW83 HIA82:HIA83 GYE82:GYE83 GOI82:GOI83 GEM82:GEM83 FUQ82:FUQ83 FKU82:FKU83 FAY82:FAY83 ERC82:ERC83 EHG82:EHG83 DXK82:DXK83 DNO82:DNO83 DDS82:DDS83 CTW82:CTW83 CKA82:CKA83 CAE82:CAE83 BQI82:BQI83 BGM82:BGM83 AWQ82:AWQ83 AMU82:AMU83 ACY82:ACY83 TC82:TC83 JG82:JG83 WVS91:WVS92 WLW91:WLW92 WCA91:WCA92 VSE91:VSE92 VII91:VII92 UYM91:UYM92 UOQ91:UOQ92 UEU91:UEU92 TUY91:TUY92 TLC91:TLC92 TBG91:TBG92 SRK91:SRK92 SHO91:SHO92 RXS91:RXS92 RNW91:RNW92 REA91:REA92 QUE91:QUE92 QKI91:QKI92 QAM91:QAM92 PQQ91:PQQ92 PGU91:PGU92 OWY91:OWY92 ONC91:ONC92 ODG91:ODG92 NTK91:NTK92 NJO91:NJO92 MZS91:MZS92 MPW91:MPW92 MGA91:MGA92 LWE91:LWE92 LMI91:LMI92 LCM91:LCM92 KSQ91:KSQ92 KIU91:KIU92 JYY91:JYY92 JPC91:JPC92 JFG91:JFG92 IVK91:IVK92 ILO91:ILO92 IBS91:IBS92 HRW91:HRW92 HIA91:HIA92 GYE91:GYE92 GOI91:GOI92 GEM91:GEM92 FUQ91:FUQ92 FKU91:FKU92 FAY91:FAY92 ERC91:ERC92 EHG91:EHG92 DXK91:DXK92 DNO91:DNO92 DDS91:DDS92 CTW91:CTW92 CKA91:CKA92 CAE91:CAE92 BQI91:BQI92 BGM91:BGM92 AWQ91:AWQ92 AMU91:AMU92 ACY91:ACY92 TC91:TC92 JG91:JG92 WLW97:WLW324 WCA97:WCA324 VSE97:VSE324 VII97:VII324 UYM97:UYM324 UOQ97:UOQ324 UEU97:UEU324 TUY97:TUY324 TLC97:TLC324 TBG97:TBG324 SRK97:SRK324 SHO97:SHO324 RXS97:RXS324 RNW97:RNW324 REA97:REA324 QUE97:QUE324 QKI97:QKI324 QAM97:QAM324 PQQ97:PQQ324 PGU97:PGU324 OWY97:OWY324 ONC97:ONC324 ODG97:ODG324 NTK97:NTK324 NJO97:NJO324 MZS97:MZS324 MPW97:MPW324 MGA97:MGA324 LWE97:LWE324 LMI97:LMI324 LCM97:LCM324 KSQ97:KSQ324 KIU97:KIU324 JYY97:JYY324 JPC97:JPC324 JFG97:JFG324 IVK97:IVK324 ILO97:ILO324 IBS97:IBS324 HRW97:HRW324 HIA97:HIA324 GYE97:GYE324 GOI97:GOI324 GEM97:GEM324 FUQ97:FUQ324 FKU97:FKU324 FAY97:FAY324 ERC97:ERC324 EHG97:EHG324 DXK97:DXK324 DNO97:DNO324 DDS97:DDS324 CTW97:CTW324 CKA97:CKA324 CAE97:CAE324 BQI97:BQI324 BGM97:BGM324 AWQ97:AWQ324 AMU97:AMU324 ACY97:ACY324 TC97:TC324 JG97:JG324 WVS97:WVS324 JG326:JG327 TC326:TC327 ACY326:ACY327 AMU326:AMU327 AWQ326:AWQ327 BGM326:BGM327 BQI326:BQI327 CAE326:CAE327 CKA326:CKA327 CTW326:CTW327 DDS326:DDS327 DNO326:DNO327 DXK326:DXK327 EHG326:EHG327 ERC326:ERC327 FAY326:FAY327 FKU326:FKU327 FUQ326:FUQ327 GEM326:GEM327 GOI326:GOI327 GYE326:GYE327 HIA326:HIA327 HRW326:HRW327 IBS326:IBS327 ILO326:ILO327 IVK326:IVK327 JFG326:JFG327 JPC326:JPC327 JYY326:JYY327 KIU326:KIU327 KSQ326:KSQ327 LCM326:LCM327 LMI326:LMI327 LWE326:LWE327 MGA326:MGA327 MPW326:MPW327 MZS326:MZS327 NJO326:NJO327 NTK326:NTK327 ODG326:ODG327 ONC326:ONC327 OWY326:OWY327 PGU326:PGU327 PQQ326:PQQ327 QAM326:QAM327 QKI326:QKI327 QUE326:QUE327 REA326:REA327 RNW326:RNW327 RXS326:RXS327 SHO326:SHO327 SRK326:SRK327 TBG326:TBG327 TLC326:TLC327 TUY326:TUY327 UEU326:UEU327 UOQ326:UOQ327 UYM326:UYM327 VII326:VII327 VSE326:VSE327 WCA326:WCA327 WLW326:WLW327 WVS326:WVS327 JG329:JG330 TC329:TC330 ACY329:ACY330 AMU329:AMU330 AWQ329:AWQ330 BGM329:BGM330 BQI329:BQI330 CAE329:CAE330 CKA329:CKA330 CTW329:CTW330 DDS329:DDS330 DNO329:DNO330 DXK329:DXK330 EHG329:EHG330 ERC329:ERC330 FAY329:FAY330 FKU329:FKU330 FUQ329:FUQ330 GEM329:GEM330 GOI329:GOI330 GYE329:GYE330 HIA329:HIA330 HRW329:HRW330 IBS329:IBS330 ILO329:ILO330 IVK329:IVK330 JFG329:JFG330 JPC329:JPC330 JYY329:JYY330 KIU329:KIU330 KSQ329:KSQ330 LCM329:LCM330 LMI329:LMI330 LWE329:LWE330 MGA329:MGA330 MPW329:MPW330 MZS329:MZS330 NJO329:NJO330 NTK329:NTK330 ODG329:ODG330 ONC329:ONC330 OWY329:OWY330 PGU329:PGU330 PQQ329:PQQ330 QAM329:QAM330 QKI329:QKI330 QUE329:QUE330 REA329:REA330 RNW329:RNW330 RXS329:RXS330 SHO329:SHO330 SRK329:SRK330 TBG329:TBG330 TLC329:TLC330 TUY329:TUY330 UEU329:UEU330 UOQ329:UOQ330 UYM329:UYM330 VII329:VII330 VSE329:VSE330 WCA329:WCA330 WLW329:WLW330 WVS329:WVS330 JG335:JG336 TC335:TC336 ACY335:ACY336 AMU335:AMU336 AWQ335:AWQ336 BGM335:BGM336 BQI335:BQI336 CAE335:CAE336 CKA335:CKA336 CTW335:CTW336 DDS335:DDS336 DNO335:DNO336 DXK335:DXK336 EHG335:EHG336 ERC335:ERC336 FAY335:FAY336 FKU335:FKU336 FUQ335:FUQ336 GEM335:GEM336 GOI335:GOI336 GYE335:GYE336 HIA335:HIA336 HRW335:HRW336 IBS335:IBS336 ILO335:ILO336 IVK335:IVK336 JFG335:JFG336 JPC335:JPC336 JYY335:JYY336 KIU335:KIU336 KSQ335:KSQ336 LCM335:LCM336 LMI335:LMI336 LWE335:LWE336 MGA335:MGA336 MPW335:MPW336 MZS335:MZS336 NJO335:NJO336 NTK335:NTK336 ODG335:ODG336 ONC335:ONC336 OWY335:OWY336 PGU335:PGU336 PQQ335:PQQ336 QAM335:QAM336 QKI335:QKI336 QUE335:QUE336 REA335:REA336 RNW335:RNW336 RXS335:RXS336 SHO335:SHO336 SRK335:SRK336 TBG335:TBG336 TLC335:TLC336 TUY335:TUY336 UEU335:UEU336 UOQ335:UOQ336 UYM335:UYM336 VII335:VII336 VSE335:VSE336 WCA335:WCA336 WLW335:WLW336 WVS335:WVS336 JG338:JG339 TC338:TC339 ACY338:ACY339 AMU338:AMU339 AWQ338:AWQ339 BGM338:BGM339 BQI338:BQI339 CAE338:CAE339 CKA338:CKA339 CTW338:CTW339 DDS338:DDS339 DNO338:DNO339 DXK338:DXK339 EHG338:EHG339 ERC338:ERC339 FAY338:FAY339 FKU338:FKU339 FUQ338:FUQ339 GEM338:GEM339 GOI338:GOI339 GYE338:GYE339 HIA338:HIA339 HRW338:HRW339 IBS338:IBS339 ILO338:ILO339 IVK338:IVK339 JFG338:JFG339 JPC338:JPC339 JYY338:JYY339 KIU338:KIU339 KSQ338:KSQ339 LCM338:LCM339 LMI338:LMI339 LWE338:LWE339 MGA338:MGA339 MPW338:MPW339 MZS338:MZS339 NJO338:NJO339 NTK338:NTK339 ODG338:ODG339 ONC338:ONC339 OWY338:OWY339 PGU338:PGU339 PQQ338:PQQ339 QAM338:QAM339 QKI338:QKI339 QUE338:QUE339 REA338:REA339 RNW338:RNW339 RXS338:RXS339 SHO338:SHO339 SRK338:SRK339 TBG338:TBG339 TLC338:TLC339 TUY338:TUY339 UEU338:UEU339 UOQ338:UOQ339 UYM338:UYM339 VII338:VII339 VSE338:VSE339 WCA338:WCA339 WLW338:WLW339 WVS338:WVS339 JG344:JG345 TC344:TC345 ACY344:ACY345 AMU344:AMU345 AWQ344:AWQ345 BGM344:BGM345 BQI344:BQI345 CAE344:CAE345 CKA344:CKA345 CTW344:CTW345 DDS344:DDS345 DNO344:DNO345 DXK344:DXK345 EHG344:EHG345 ERC344:ERC345 FAY344:FAY345 FKU344:FKU345 FUQ344:FUQ345 GEM344:GEM345 GOI344:GOI345 GYE344:GYE345 HIA344:HIA345 HRW344:HRW345 IBS344:IBS345 ILO344:ILO345 IVK344:IVK345 JFG344:JFG345 JPC344:JPC345 JYY344:JYY345 KIU344:KIU345 KSQ344:KSQ345 LCM344:LCM345 LMI344:LMI345 LWE344:LWE345 MGA344:MGA345 MPW344:MPW345 MZS344:MZS345 NJO344:NJO345 NTK344:NTK345 ODG344:ODG345 ONC344:ONC345 OWY344:OWY345 PGU344:PGU345 PQQ344:PQQ345 QAM344:QAM345 QKI344:QKI345 QUE344:QUE345 REA344:REA345 RNW344:RNW345 RXS344:RXS345 SHO344:SHO345 SRK344:SRK345 TBG344:TBG345 TLC344:TLC345 TUY344:TUY345 UEU344:UEU345 UOQ344:UOQ345 UYM344:UYM345 VII344:VII345 VSE344:VSE345 WCA344:WCA345 WLW344:WLW345 WVS344:WVS345 JG347:JG348 TC347:TC348 ACY347:ACY348 AMU347:AMU348 AWQ347:AWQ348 BGM347:BGM348 BQI347:BQI348 CAE347:CAE348 CKA347:CKA348 CTW347:CTW348 DDS347:DDS348 DNO347:DNO348 DXK347:DXK348 EHG347:EHG348 ERC347:ERC348 FAY347:FAY348 FKU347:FKU348 FUQ347:FUQ348 GEM347:GEM348 GOI347:GOI348 GYE347:GYE348 HIA347:HIA348 HRW347:HRW348 IBS347:IBS348 ILO347:ILO348 IVK347:IVK348 JFG347:JFG348 JPC347:JPC348 JYY347:JYY348 KIU347:KIU348 KSQ347:KSQ348 LCM347:LCM348 LMI347:LMI348 LWE347:LWE348 MGA347:MGA348 MPW347:MPW348 MZS347:MZS348 NJO347:NJO348 NTK347:NTK348 ODG347:ODG348 ONC347:ONC348 OWY347:OWY348 PGU347:PGU348 PQQ347:PQQ348 QAM347:QAM348 QKI347:QKI348 QUE347:QUE348 REA347:REA348 RNW347:RNW348 RXS347:RXS348 SHO347:SHO348 SRK347:SRK348 TBG347:TBG348 TLC347:TLC348 TUY347:TUY348 UEU347:UEU348 UOQ347:UOQ348 UYM347:UYM348 VII347:VII348 VSE347:VSE348 WCA347:WCA348 WLW347:WLW348 WVS347:WVS348 WVS332:WVS333 WLW332:WLW333 WCA332:WCA333 VSE332:VSE333 VII332:VII333 UYM332:UYM333 UOQ332:UOQ333 UEU332:UEU333 TUY332:TUY333 TLC332:TLC333 TBG332:TBG333 SRK332:SRK333 SHO332:SHO333 RXS332:RXS333 RNW332:RNW333 REA332:REA333 QUE332:QUE333 QKI332:QKI333 QAM332:QAM333 PQQ332:PQQ333 PGU332:PGU333 OWY332:OWY333 ONC332:ONC333 ODG332:ODG333 NTK332:NTK333 NJO332:NJO333 MZS332:MZS333 MPW332:MPW333 MGA332:MGA333 LWE332:LWE333 LMI332:LMI333 LCM332:LCM333 KSQ332:KSQ333 KIU332:KIU333 JYY332:JYY333 JPC332:JPC333 JFG332:JFG333 IVK332:IVK333 ILO332:ILO333 IBS332:IBS333 HRW332:HRW333 HIA332:HIA333 GYE332:GYE333 GOI332:GOI333 GEM332:GEM333 FUQ332:FUQ333 FKU332:FKU333 FAY332:FAY333 ERC332:ERC333 EHG332:EHG333 DXK332:DXK333 DNO332:DNO333 DDS332:DDS333 CTW332:CTW333 CKA332:CKA333 CAE332:CAE333 BQI332:BQI333 BGM332:BGM333 AWQ332:AWQ333 AMU332:AMU333 ACY332:ACY333 TC332:TC333 JG332:JG333 WVS341:WVS342 WLW341:WLW342 WCA341:WCA342 VSE341:VSE342 VII341:VII342 UYM341:UYM342 UOQ341:UOQ342 UEU341:UEU342 TUY341:TUY342 TLC341:TLC342 TBG341:TBG342 SRK341:SRK342 SHO341:SHO342 RXS341:RXS342 RNW341:RNW342 REA341:REA342 QUE341:QUE342 QKI341:QKI342 QAM341:QAM342 PQQ341:PQQ342 PGU341:PGU342 OWY341:OWY342 ONC341:ONC342 ODG341:ODG342 NTK341:NTK342 NJO341:NJO342 MZS341:MZS342 MPW341:MPW342 MGA341:MGA342 LWE341:LWE342 LMI341:LMI342 LCM341:LCM342 KSQ341:KSQ342 KIU341:KIU342 JYY341:JYY342 JPC341:JPC342 JFG341:JFG342 IVK341:IVK342 ILO341:ILO342 IBS341:IBS342 HRW341:HRW342 HIA341:HIA342 GYE341:GYE342 GOI341:GOI342 GEM341:GEM342 FUQ341:FUQ342 FKU341:FKU342 FAY341:FAY342 ERC341:ERC342 EHG341:EHG342 DXK341:DXK342 DNO341:DNO342 DDS341:DDS342 CTW341:CTW342 CKA341:CKA342 CAE341:CAE342 BQI341:BQI342 BGM341:BGM342 AWQ341:AWQ342 AMU341:AMU342 ACY341:ACY342 TC341:TC342 JG341:JG342 JG350:JG351 TC350:TC351 ACY350:ACY351 AMU350:AMU351 AWQ350:AWQ351 BGM350:BGM351 BQI350:BQI351 CAE350:CAE351 CKA350:CKA351 CTW350:CTW351 DDS350:DDS351 DNO350:DNO351 DXK350:DXK351 EHG350:EHG351 ERC350:ERC351 FAY350:FAY351 FKU350:FKU351 FUQ350:FUQ351 GEM350:GEM351 GOI350:GOI351 GYE350:GYE351 HIA350:HIA351 HRW350:HRW351 IBS350:IBS351 ILO350:ILO351 IVK350:IVK351 JFG350:JFG351 JPC350:JPC351 JYY350:JYY351 KIU350:KIU351 KSQ350:KSQ351 LCM350:LCM351 LMI350:LMI351 LWE350:LWE351 MGA350:MGA351 MPW350:MPW351 MZS350:MZS351 NJO350:NJO351 NTK350:NTK351 ODG350:ODG351 ONC350:ONC351 OWY350:OWY351 PGU350:PGU351 PQQ350:PQQ351 QAM350:QAM351 QKI350:QKI351 QUE350:QUE351 REA350:REA351 RNW350:RNW351 RXS350:RXS351 SHO350:SHO351 SRK350:SRK351 TBG350:TBG351 TLC350:TLC351 TUY350:TUY351 UEU350:UEU351 UOQ350:UOQ351 UYM350:UYM351 VII350:VII351 VSE350:VSE351 WCA350:WCA351 WLW350:WLW351 WVS350:WVS351 JG353:JG354 TC353:TC354 ACY353:ACY354 AMU353:AMU354 AWQ353:AWQ354 BGM353:BGM354 BQI353:BQI354 CAE353:CAE354 CKA353:CKA354 CTW353:CTW354 DDS353:DDS354 DNO353:DNO354 DXK353:DXK354 EHG353:EHG354 ERC353:ERC354 FAY353:FAY354 FKU353:FKU354 FUQ353:FUQ354 GEM353:GEM354 GOI353:GOI354 GYE353:GYE354 HIA353:HIA354 HRW353:HRW354 IBS353:IBS354 ILO353:ILO354 IVK353:IVK354 JFG353:JFG354 JPC353:JPC354 JYY353:JYY354 KIU353:KIU354 KSQ353:KSQ354 LCM353:LCM354 LMI353:LMI354 LWE353:LWE354 MGA353:MGA354 MPW353:MPW354 MZS353:MZS354 NJO353:NJO354 NTK353:NTK354 ODG353:ODG354 ONC353:ONC354 OWY353:OWY354 PGU353:PGU354 PQQ353:PQQ354 QAM353:QAM354 QKI353:QKI354 QUE353:QUE354 REA353:REA354 RNW353:RNW354 RXS353:RXS354 SHO353:SHO354 SRK353:SRK354 TBG353:TBG354 TLC353:TLC354 TUY353:TUY354 UEU353:UEU354 UOQ353:UOQ354 UYM353:UYM354 VII353:VII354 VSE353:VSE354 WCA353:WCA354 WLW353:WLW354 WVS353:WVS354 JG356:JG357 TC356:TC357 ACY356:ACY357 AMU356:AMU357 AWQ356:AWQ357 BGM356:BGM357 BQI356:BQI357 CAE356:CAE357 CKA356:CKA357 CTW356:CTW357 DDS356:DDS357 DNO356:DNO357 DXK356:DXK357 EHG356:EHG357 ERC356:ERC357 FAY356:FAY357 FKU356:FKU357 FUQ356:FUQ357 GEM356:GEM357 GOI356:GOI357 GYE356:GYE357 HIA356:HIA357 HRW356:HRW357 IBS356:IBS357 ILO356:ILO357 IVK356:IVK357 JFG356:JFG357 JPC356:JPC357 JYY356:JYY357 KIU356:KIU357 KSQ356:KSQ357 LCM356:LCM357 LMI356:LMI357 LWE356:LWE357 MGA356:MGA357 MPW356:MPW357 MZS356:MZS357 NJO356:NJO357 NTK356:NTK357 ODG356:ODG357 ONC356:ONC357 OWY356:OWY357 PGU356:PGU357 PQQ356:PQQ357 QAM356:QAM357 QKI356:QKI357 QUE356:QUE357 REA356:REA357 RNW356:RNW357 RXS356:RXS357 SHO356:SHO357 SRK356:SRK357 TBG356:TBG357 TLC356:TLC357 TUY356:TUY357 UEU356:UEU357 UOQ356:UOQ357 UYM356:UYM357 VII356:VII357 VSE356:VSE357 WCA356:WCA357 WLW356:WLW357 WVS356:WVS357 JG362:JG363 TC362:TC363 ACY362:ACY363 AMU362:AMU363 AWQ362:AWQ363 BGM362:BGM363 BQI362:BQI363 CAE362:CAE363 CKA362:CKA363 CTW362:CTW363 DDS362:DDS363 DNO362:DNO363 DXK362:DXK363 EHG362:EHG363 ERC362:ERC363 FAY362:FAY363 FKU362:FKU363 FUQ362:FUQ363 GEM362:GEM363 GOI362:GOI363 GYE362:GYE363 HIA362:HIA363 HRW362:HRW363 IBS362:IBS363 ILO362:ILO363 IVK362:IVK363 JFG362:JFG363 JPC362:JPC363 JYY362:JYY363 KIU362:KIU363 KSQ362:KSQ363 LCM362:LCM363 LMI362:LMI363 LWE362:LWE363 MGA362:MGA363 MPW362:MPW363 MZS362:MZS363 NJO362:NJO363 NTK362:NTK363 ODG362:ODG363 ONC362:ONC363 OWY362:OWY363 PGU362:PGU363 PQQ362:PQQ363 QAM362:QAM363 QKI362:QKI363 QUE362:QUE363 REA362:REA363 RNW362:RNW363 RXS362:RXS363 SHO362:SHO363 SRK362:SRK363 TBG362:TBG363 TLC362:TLC363 TUY362:TUY363 UEU362:UEU363 UOQ362:UOQ363 UYM362:UYM363 VII362:VII363 VSE362:VSE363 WCA362:WCA363 WLW362:WLW363 WVS362:WVS363 JG365:JG366 TC365:TC366 ACY365:ACY366 AMU365:AMU366 AWQ365:AWQ366 BGM365:BGM366 BQI365:BQI366 CAE365:CAE366 CKA365:CKA366 CTW365:CTW366 DDS365:DDS366 DNO365:DNO366 DXK365:DXK366 EHG365:EHG366 ERC365:ERC366 FAY365:FAY366 FKU365:FKU366 FUQ365:FUQ366 GEM365:GEM366 GOI365:GOI366 GYE365:GYE366 HIA365:HIA366 HRW365:HRW366 IBS365:IBS366 ILO365:ILO366 IVK365:IVK366 JFG365:JFG366 JPC365:JPC366 JYY365:JYY366 KIU365:KIU366 KSQ365:KSQ366 LCM365:LCM366 LMI365:LMI366 LWE365:LWE366 MGA365:MGA366 MPW365:MPW366 MZS365:MZS366 NJO365:NJO366 NTK365:NTK366 ODG365:ODG366 ONC365:ONC366 OWY365:OWY366 PGU365:PGU366 PQQ365:PQQ366 QAM365:QAM366 QKI365:QKI366 QUE365:QUE366 REA365:REA366 RNW365:RNW366 RXS365:RXS366 SHO365:SHO366 SRK365:SRK366 TBG365:TBG366 TLC365:TLC366 TUY365:TUY366 UEU365:UEU366 UOQ365:UOQ366 UYM365:UYM366 VII365:VII366 VSE365:VSE366 WCA365:WCA366 WLW365:WLW366 WVS365:WVS366 JG371:JG372 TC371:TC372 ACY371:ACY372 AMU371:AMU372 AWQ371:AWQ372 BGM371:BGM372 BQI371:BQI372 CAE371:CAE372 CKA371:CKA372 CTW371:CTW372 DDS371:DDS372 DNO371:DNO372 DXK371:DXK372 EHG371:EHG372 ERC371:ERC372 FAY371:FAY372 FKU371:FKU372 FUQ371:FUQ372 GEM371:GEM372 GOI371:GOI372 GYE371:GYE372 HIA371:HIA372 HRW371:HRW372 IBS371:IBS372 ILO371:ILO372 IVK371:IVK372 JFG371:JFG372 JPC371:JPC372 JYY371:JYY372 KIU371:KIU372 KSQ371:KSQ372 LCM371:LCM372 LMI371:LMI372 LWE371:LWE372 MGA371:MGA372 MPW371:MPW372 MZS371:MZS372 NJO371:NJO372 NTK371:NTK372 ODG371:ODG372 ONC371:ONC372 OWY371:OWY372 PGU371:PGU372 PQQ371:PQQ372 QAM371:QAM372 QKI371:QKI372 QUE371:QUE372 REA371:REA372 RNW371:RNW372 RXS371:RXS372 SHO371:SHO372 SRK371:SRK372 TBG371:TBG372 TLC371:TLC372 TUY371:TUY372 UEU371:UEU372 UOQ371:UOQ372 UYM371:UYM372 VII371:VII372 VSE371:VSE372 WCA371:WCA372 WLW371:WLW372 WVS371:WVS372 JG374:JG375 TC374:TC375 ACY374:ACY375 AMU374:AMU375 AWQ374:AWQ375 BGM374:BGM375 BQI374:BQI375 CAE374:CAE375 CKA374:CKA375 CTW374:CTW375 DDS374:DDS375 DNO374:DNO375 DXK374:DXK375 EHG374:EHG375 ERC374:ERC375 FAY374:FAY375 FKU374:FKU375 FUQ374:FUQ375 GEM374:GEM375 GOI374:GOI375 GYE374:GYE375 HIA374:HIA375 HRW374:HRW375 IBS374:IBS375 ILO374:ILO375 IVK374:IVK375 JFG374:JFG375 JPC374:JPC375 JYY374:JYY375 KIU374:KIU375 KSQ374:KSQ375 LCM374:LCM375 LMI374:LMI375 LWE374:LWE375 MGA374:MGA375 MPW374:MPW375 MZS374:MZS375 NJO374:NJO375 NTK374:NTK375 ODG374:ODG375 ONC374:ONC375 OWY374:OWY375 PGU374:PGU375 PQQ374:PQQ375 QAM374:QAM375 QKI374:QKI375 QUE374:QUE375 REA374:REA375 RNW374:RNW375 RXS374:RXS375 SHO374:SHO375 SRK374:SRK375 TBG374:TBG375 TLC374:TLC375 TUY374:TUY375 UEU374:UEU375 UOQ374:UOQ375 UYM374:UYM375 VII374:VII375 VSE374:VSE375 WCA374:WCA375 WLW374:WLW375 WVS374:WVS375 WVS359:WVS360 WLW359:WLW360 WCA359:WCA360 VSE359:VSE360 VII359:VII360 UYM359:UYM360 UOQ359:UOQ360 UEU359:UEU360 TUY359:TUY360 TLC359:TLC360 TBG359:TBG360 SRK359:SRK360 SHO359:SHO360 RXS359:RXS360 RNW359:RNW360 REA359:REA360 QUE359:QUE360 QKI359:QKI360 QAM359:QAM360 PQQ359:PQQ360 PGU359:PGU360 OWY359:OWY360 ONC359:ONC360 ODG359:ODG360 NTK359:NTK360 NJO359:NJO360 MZS359:MZS360 MPW359:MPW360 MGA359:MGA360 LWE359:LWE360 LMI359:LMI360 LCM359:LCM360 KSQ359:KSQ360 KIU359:KIU360 JYY359:JYY360 JPC359:JPC360 JFG359:JFG360 IVK359:IVK360 ILO359:ILO360 IBS359:IBS360 HRW359:HRW360 HIA359:HIA360 GYE359:GYE360 GOI359:GOI360 GEM359:GEM360 FUQ359:FUQ360 FKU359:FKU360 FAY359:FAY360 ERC359:ERC360 EHG359:EHG360 DXK359:DXK360 DNO359:DNO360 DDS359:DDS360 CTW359:CTW360 CKA359:CKA360 CAE359:CAE360 BQI359:BQI360 BGM359:BGM360 AWQ359:AWQ360 AMU359:AMU360 ACY359:ACY360 TC359:TC360 JG359:JG360 WVS368:WVS369 WLW368:WLW369 WCA368:WCA369 VSE368:VSE369 VII368:VII369 UYM368:UYM369 UOQ368:UOQ369 UEU368:UEU369 TUY368:TUY369 TLC368:TLC369 TBG368:TBG369 SRK368:SRK369 SHO368:SHO369 RXS368:RXS369 RNW368:RNW369 REA368:REA369 QUE368:QUE369 QKI368:QKI369 QAM368:QAM369 PQQ368:PQQ369 PGU368:PGU369 OWY368:OWY369 ONC368:ONC369 ODG368:ODG369 NTK368:NTK369 NJO368:NJO369 MZS368:MZS369 MPW368:MPW369 MGA368:MGA369 LWE368:LWE369 LMI368:LMI369 LCM368:LCM369 KSQ368:KSQ369 KIU368:KIU369 JYY368:JYY369 JPC368:JPC369 JFG368:JFG369 IVK368:IVK369 ILO368:ILO369 IBS368:IBS369 HRW368:HRW369 HIA368:HIA369 GYE368:GYE369 GOI368:GOI369 GEM368:GEM369 FUQ368:FUQ369 FKU368:FKU369 FAY368:FAY369 ERC368:ERC369 EHG368:EHG369 DXK368:DXK369 DNO368:DNO369 DDS368:DDS369 CTW368:CTW369 CKA368:CKA369 CAE368:CAE369 BQI368:BQI369 BGM368:BGM369 AWQ368:AWQ369 AMU368:AMU369 ACY368:ACY369 TC368:TC369 JG368:JG369 JG377:JG378 TC377:TC378 ACY377:ACY378 AMU377:AMU378 AWQ377:AWQ378 BGM377:BGM378 BQI377:BQI378 CAE377:CAE378 CKA377:CKA378 CTW377:CTW378 DDS377:DDS378 DNO377:DNO378 DXK377:DXK378 EHG377:EHG378 ERC377:ERC378 FAY377:FAY378 FKU377:FKU378 FUQ377:FUQ378 GEM377:GEM378 GOI377:GOI378 GYE377:GYE378 HIA377:HIA378 HRW377:HRW378 IBS377:IBS378 ILO377:ILO378 IVK377:IVK378 JFG377:JFG378 JPC377:JPC378 JYY377:JYY378 KIU377:KIU378 KSQ377:KSQ378 LCM377:LCM378 LMI377:LMI378 LWE377:LWE378 MGA377:MGA378 MPW377:MPW378 MZS377:MZS378 NJO377:NJO378 NTK377:NTK378 ODG377:ODG378 ONC377:ONC378 OWY377:OWY378 PGU377:PGU378 PQQ377:PQQ378 QAM377:QAM378 QKI377:QKI378 QUE377:QUE378 REA377:REA378 RNW377:RNW378 RXS377:RXS378 SHO377:SHO378 SRK377:SRK378 TBG377:TBG378 TLC377:TLC378 TUY377:TUY378 UEU377:UEU378 UOQ377:UOQ378 UYM377:UYM378 VII377:VII378 VSE377:VSE378 WCA377:WCA378 WLW377:WLW378 WVS377:WVS378 JG380:JG381 TC380:TC381 ACY380:ACY381 AMU380:AMU381 AWQ380:AWQ381 BGM380:BGM381 BQI380:BQI381 CAE380:CAE381 CKA380:CKA381 CTW380:CTW381 DDS380:DDS381 DNO380:DNO381 DXK380:DXK381 EHG380:EHG381 ERC380:ERC381 FAY380:FAY381 FKU380:FKU381 FUQ380:FUQ381 GEM380:GEM381 GOI380:GOI381 GYE380:GYE381 HIA380:HIA381 HRW380:HRW381 IBS380:IBS381 ILO380:ILO381 IVK380:IVK381 JFG380:JFG381 JPC380:JPC381 JYY380:JYY381 KIU380:KIU381 KSQ380:KSQ381 LCM380:LCM381 LMI380:LMI381 LWE380:LWE381 MGA380:MGA381 MPW380:MPW381 MZS380:MZS381 NJO380:NJO381 NTK380:NTK381 ODG380:ODG381 ONC380:ONC381 OWY380:OWY381 PGU380:PGU381 PQQ380:PQQ381 QAM380:QAM381 QKI380:QKI381 QUE380:QUE381 REA380:REA381 RNW380:RNW381 RXS380:RXS381 SHO380:SHO381 SRK380:SRK381 TBG380:TBG381 TLC380:TLC381 TUY380:TUY381 UEU380:UEU381 UOQ380:UOQ381 UYM380:UYM381 VII380:VII381 VSE380:VSE381 WCA380:WCA381 WLW380:WLW381 WVS380:WVS381 JG383:JG384 TC383:TC384 ACY383:ACY384 AMU383:AMU384 AWQ383:AWQ384 BGM383:BGM384 BQI383:BQI384 CAE383:CAE384 CKA383:CKA384 CTW383:CTW384 DDS383:DDS384 DNO383:DNO384 DXK383:DXK384 EHG383:EHG384 ERC383:ERC384 FAY383:FAY384 FKU383:FKU384 FUQ383:FUQ384 GEM383:GEM384 GOI383:GOI384 GYE383:GYE384 HIA383:HIA384 HRW383:HRW384 IBS383:IBS384 ILO383:ILO384 IVK383:IVK384 JFG383:JFG384 JPC383:JPC384 JYY383:JYY384 KIU383:KIU384 KSQ383:KSQ384 LCM383:LCM384 LMI383:LMI384 LWE383:LWE384 MGA383:MGA384 MPW383:MPW384 MZS383:MZS384 NJO383:NJO384 NTK383:NTK384 ODG383:ODG384 ONC383:ONC384 OWY383:OWY384 PGU383:PGU384 PQQ383:PQQ384 QAM383:QAM384 QKI383:QKI384 QUE383:QUE384 REA383:REA384 RNW383:RNW384 RXS383:RXS384 SHO383:SHO384 SRK383:SRK384 TBG383:TBG384 TLC383:TLC384 TUY383:TUY384 UEU383:UEU384 UOQ383:UOQ384 UYM383:UYM384 VII383:VII384 VSE383:VSE384 WCA383:WCA384 WLW383:WLW384 WVS383:WVS384 JG389:JG390 TC389:TC390 ACY389:ACY390 AMU389:AMU390 AWQ389:AWQ390 BGM389:BGM390 BQI389:BQI390 CAE389:CAE390 CKA389:CKA390 CTW389:CTW390 DDS389:DDS390 DNO389:DNO390 DXK389:DXK390 EHG389:EHG390 ERC389:ERC390 FAY389:FAY390 FKU389:FKU390 FUQ389:FUQ390 GEM389:GEM390 GOI389:GOI390 GYE389:GYE390 HIA389:HIA390 HRW389:HRW390 IBS389:IBS390 ILO389:ILO390 IVK389:IVK390 JFG389:JFG390 JPC389:JPC390 JYY389:JYY390 KIU389:KIU390 KSQ389:KSQ390 LCM389:LCM390 LMI389:LMI390 LWE389:LWE390 MGA389:MGA390 MPW389:MPW390 MZS389:MZS390 NJO389:NJO390 NTK389:NTK390 ODG389:ODG390 ONC389:ONC390 OWY389:OWY390 PGU389:PGU390 PQQ389:PQQ390 QAM389:QAM390 QKI389:QKI390 QUE389:QUE390 REA389:REA390 RNW389:RNW390 RXS389:RXS390 SHO389:SHO390 SRK389:SRK390 TBG389:TBG390 TLC389:TLC390 TUY389:TUY390 UEU389:UEU390 UOQ389:UOQ390 UYM389:UYM390 VII389:VII390 VSE389:VSE390 WCA389:WCA390 WLW389:WLW390 WVS389:WVS390 JG392:JG393 TC392:TC393 ACY392:ACY393 AMU392:AMU393 AWQ392:AWQ393 BGM392:BGM393 BQI392:BQI393 CAE392:CAE393 CKA392:CKA393 CTW392:CTW393 DDS392:DDS393 DNO392:DNO393 DXK392:DXK393 EHG392:EHG393 ERC392:ERC393 FAY392:FAY393 FKU392:FKU393 FUQ392:FUQ393 GEM392:GEM393 GOI392:GOI393 GYE392:GYE393 HIA392:HIA393 HRW392:HRW393 IBS392:IBS393 ILO392:ILO393 IVK392:IVK393 JFG392:JFG393 JPC392:JPC393 JYY392:JYY393 KIU392:KIU393 KSQ392:KSQ393 LCM392:LCM393 LMI392:LMI393 LWE392:LWE393 MGA392:MGA393 MPW392:MPW393 MZS392:MZS393 NJO392:NJO393 NTK392:NTK393 ODG392:ODG393 ONC392:ONC393 OWY392:OWY393 PGU392:PGU393 PQQ392:PQQ393 QAM392:QAM393 QKI392:QKI393 QUE392:QUE393 REA392:REA393 RNW392:RNW393 RXS392:RXS393 SHO392:SHO393 SRK392:SRK393 TBG392:TBG393 TLC392:TLC393 TUY392:TUY393 UEU392:UEU393 UOQ392:UOQ393 UYM392:UYM393 VII392:VII393 VSE392:VSE393 WCA392:WCA393 WLW392:WLW393 WVS392:WVS393 JG398:JG399 TC398:TC399 ACY398:ACY399 AMU398:AMU399 AWQ398:AWQ399 BGM398:BGM399 BQI398:BQI399 CAE398:CAE399 CKA398:CKA399 CTW398:CTW399 DDS398:DDS399 DNO398:DNO399 DXK398:DXK399 EHG398:EHG399 ERC398:ERC399 FAY398:FAY399 FKU398:FKU399 FUQ398:FUQ399 GEM398:GEM399 GOI398:GOI399 GYE398:GYE399 HIA398:HIA399 HRW398:HRW399 IBS398:IBS399 ILO398:ILO399 IVK398:IVK399 JFG398:JFG399 JPC398:JPC399 JYY398:JYY399 KIU398:KIU399 KSQ398:KSQ399 LCM398:LCM399 LMI398:LMI399 LWE398:LWE399 MGA398:MGA399 MPW398:MPW399 MZS398:MZS399 NJO398:NJO399 NTK398:NTK399 ODG398:ODG399 ONC398:ONC399 OWY398:OWY399 PGU398:PGU399 PQQ398:PQQ399 QAM398:QAM399 QKI398:QKI399 QUE398:QUE399 REA398:REA399 RNW398:RNW399 RXS398:RXS399 SHO398:SHO399 SRK398:SRK399 TBG398:TBG399 TLC398:TLC399 TUY398:TUY399 UEU398:UEU399 UOQ398:UOQ399 UYM398:UYM399 VII398:VII399 VSE398:VSE399 WCA398:WCA399 WLW398:WLW399 WVS398:WVS399 WVS386:WVS387 WLW386:WLW387 WCA386:WCA387 VSE386:VSE387 VII386:VII387 UYM386:UYM387 UOQ386:UOQ387 UEU386:UEU387 TUY386:TUY387 TLC386:TLC387 TBG386:TBG387 SRK386:SRK387 SHO386:SHO387 RXS386:RXS387 RNW386:RNW387 REA386:REA387 QUE386:QUE387 QKI386:QKI387 QAM386:QAM387 PQQ386:PQQ387 PGU386:PGU387 OWY386:OWY387 ONC386:ONC387 ODG386:ODG387 NTK386:NTK387 NJO386:NJO387 MZS386:MZS387 MPW386:MPW387 MGA386:MGA387 LWE386:LWE387 LMI386:LMI387 LCM386:LCM387 KSQ386:KSQ387 KIU386:KIU387 JYY386:JYY387 JPC386:JPC387 JFG386:JFG387 IVK386:IVK387 ILO386:ILO387 IBS386:IBS387 HRW386:HRW387 HIA386:HIA387 GYE386:GYE387 GOI386:GOI387 GEM386:GEM387 FUQ386:FUQ387 FKU386:FKU387 FAY386:FAY387 ERC386:ERC387 EHG386:EHG387 DXK386:DXK387 DNO386:DNO387 DDS386:DDS387 CTW386:CTW387 CKA386:CKA387 CAE386:CAE387 BQI386:BQI387 BGM386:BGM387 AWQ386:AWQ387 AMU386:AMU387 ACY386:ACY387 TC386:TC387 JG386:JG387 WVS395:WVS396 WLW395:WLW396 WCA395:WCA396 VSE395:VSE396 VII395:VII396 UYM395:UYM396 UOQ395:UOQ396 UEU395:UEU396 TUY395:TUY396 TLC395:TLC396 TBG395:TBG396 SRK395:SRK396 SHO395:SHO396 RXS395:RXS396 RNW395:RNW396 REA395:REA396 QUE395:QUE396 QKI395:QKI396 QAM395:QAM396 PQQ395:PQQ396 PGU395:PGU396 OWY395:OWY396 ONC395:ONC396 ODG395:ODG396 NTK395:NTK396 NJO395:NJO396 MZS395:MZS396 MPW395:MPW396 MGA395:MGA396 LWE395:LWE396 LMI395:LMI396 LCM395:LCM396 KSQ395:KSQ396 KIU395:KIU396 JYY395:JYY396 JPC395:JPC396 JFG395:JFG396 IVK395:IVK396 ILO395:ILO396 IBS395:IBS396 HRW395:HRW396 HIA395:HIA396 GYE395:GYE396 GOI395:GOI396 GEM395:GEM396 FUQ395:FUQ396 FKU395:FKU396 FAY395:FAY396 ERC395:ERC396 EHG395:EHG396 DXK395:DXK396 DNO395:DNO396 DDS395:DDS396 CTW395:CTW396 CKA395:CKA396 CAE395:CAE396 BQI395:BQI396 BGM395:BGM396 AWQ395:AWQ396 AMU395:AMU396 ACY395:ACY396 TC395:TC396 JG395:JG396 WCA694:WCA781 VSE694:VSE781 VII694:VII781 UYM694:UYM781 UOQ694:UOQ781 UEU694:UEU781 TUY694:TUY781 TLC694:TLC781 TBG694:TBG781 SRK694:SRK781 SHO694:SHO781 RXS694:RXS781 RNW694:RNW781 REA694:REA781 QUE694:QUE781 QKI694:QKI781 QAM694:QAM781 PQQ694:PQQ781 PGU694:PGU781 OWY694:OWY781 ONC694:ONC781 ODG694:ODG781 NTK694:NTK781 NJO694:NJO781 MZS694:MZS781 MPW694:MPW781 MGA694:MGA781 LWE694:LWE781 LMI694:LMI781 LCM694:LCM781 KSQ694:KSQ781 KIU694:KIU781 JYY694:JYY781 JPC694:JPC781 JFG694:JFG781 IVK694:IVK781 ILO694:ILO781 IBS694:IBS781 HRW694:HRW781 HIA694:HIA781 GYE694:GYE781 GOI694:GOI781 GEM694:GEM781 FUQ694:FUQ781 FKU694:FKU781 FAY694:FAY781 ERC694:ERC781 EHG694:EHG781 DXK694:DXK781 DNO694:DNO781 DDS694:DDS781 CTW694:CTW781 CKA694:CKA781 CAE694:CAE781 BQI694:BQI781 BGM694:BGM781 AWQ694:AWQ781 AMU694:AMU781 ACY694:ACY781 TC694:TC781 JG694:JG781 WVS694:WVS781 WLW694:WLW781 WVS1145:WVS1160 JG1145:JG1160 TC1145:TC1160 ACY1145:ACY1160 AMU1145:AMU1160 AWQ1145:AWQ1160 BGM1145:BGM1160 BQI1145:BQI1160 CAE1145:CAE1160 CKA1145:CKA1160 CTW1145:CTW1160 DDS1145:DDS1160 DNO1145:DNO1160 DXK1145:DXK1160 EHG1145:EHG1160 ERC1145:ERC1160 FAY1145:FAY1160 FKU1145:FKU1160 FUQ1145:FUQ1160 GEM1145:GEM1160 GOI1145:GOI1160 GYE1145:GYE1160 HIA1145:HIA1160 HRW1145:HRW1160 IBS1145:IBS1160 ILO1145:ILO1160 IVK1145:IVK1160 JFG1145:JFG1160 JPC1145:JPC1160 JYY1145:JYY1160 KIU1145:KIU1160 KSQ1145:KSQ1160 LCM1145:LCM1160 LMI1145:LMI1160 LWE1145:LWE1160 MGA1145:MGA1160 MPW1145:MPW1160 MZS1145:MZS1160 NJO1145:NJO1160 NTK1145:NTK1160 ODG1145:ODG1160 ONC1145:ONC1160 OWY1145:OWY1160 PGU1145:PGU1160 PQQ1145:PQQ1160 QAM1145:QAM1160 QKI1145:QKI1160 QUE1145:QUE1160 REA1145:REA1160 RNW1145:RNW1160 RXS1145:RXS1160 SHO1145:SHO1160 SRK1145:SRK1160 TBG1145:TBG1160 TLC1145:TLC1160 TUY1145:TUY1160 UEU1145:UEU1160 UOQ1145:UOQ1160 UYM1145:UYM1160 VII1145:VII1160 VSE1145:VSE1160 WCA1145:WCA1160 VSE999:VSE1071 VII999:VII1071 UYM999:UYM1071 UOQ999:UOQ1071 UEU999:UEU1071 TUY999:TUY1071 TLC999:TLC1071 TBG999:TBG1071 SRK999:SRK1071 SHO999:SHO1071 RXS999:RXS1071 RNW999:RNW1071 REA999:REA1071 QUE999:QUE1071 QKI999:QKI1071 QAM999:QAM1071 PQQ999:PQQ1071 PGU999:PGU1071 OWY999:OWY1071 ONC999:ONC1071 ODG999:ODG1071 NTK999:NTK1071 NJO999:NJO1071 MZS999:MZS1071 MPW999:MPW1071 MGA999:MGA1071 LWE999:LWE1071 LMI999:LMI1071 LCM999:LCM1071 KSQ999:KSQ1071 KIU999:KIU1071 JYY999:JYY1071 JPC999:JPC1071 JFG999:JFG1071 IVK999:IVK1071 ILO999:ILO1071 IBS999:IBS1071 HRW999:HRW1071 HIA999:HIA1071 GYE999:GYE1071 GOI999:GOI1071 GEM999:GEM1071 FUQ999:FUQ1071 FKU999:FKU1071 FAY999:FAY1071 ERC999:ERC1071 EHG999:EHG1071 DXK999:DXK1071 DNO999:DNO1071 DDS999:DDS1071 CTW999:CTW1071 CKA999:CKA1071 CAE999:CAE1071 BQI999:BQI1071 BGM999:BGM1071 AWQ999:AWQ1071 AMU999:AMU1071 ACY999:ACY1071 TC999:TC1071 JG999:JG1071 WVS999:WVS1071 WLW999:WLW1071 WCA1073:WCA1143 WLW1145:WLW1160 VSE1073:VSE1143 VII1073:VII1143 UYM1073:UYM1143 UOQ1073:UOQ1143 UEU1073:UEU1143 TUY1073:TUY1143 TLC1073:TLC1143 TBG1073:TBG1143 SRK1073:SRK1143 SHO1073:SHO1143 RXS1073:RXS1143 RNW1073:RNW1143 REA1073:REA1143 QUE1073:QUE1143 QKI1073:QKI1143 QAM1073:QAM1143 PQQ1073:PQQ1143 PGU1073:PGU1143 OWY1073:OWY1143 ONC1073:ONC1143 ODG1073:ODG1143 NTK1073:NTK1143 NJO1073:NJO1143 MZS1073:MZS1143 MPW1073:MPW1143 MGA1073:MGA1143 LWE1073:LWE1143 LMI1073:LMI1143 LCM1073:LCM1143 KSQ1073:KSQ1143 KIU1073:KIU1143 JYY1073:JYY1143 JPC1073:JPC1143 JFG1073:JFG1143 IVK1073:IVK1143 ILO1073:ILO1143 IBS1073:IBS1143 HRW1073:HRW1143 HIA1073:HIA1143 GYE1073:GYE1143 GOI1073:GOI1143 GEM1073:GEM1143 FUQ1073:FUQ1143 FKU1073:FKU1143 FAY1073:FAY1143 ERC1073:ERC1143 EHG1073:EHG1143 DXK1073:DXK1143 DNO1073:DNO1143 DDS1073:DDS1143 CTW1073:CTW1143 CKA1073:CKA1143 CAE1073:CAE1143 BQI1073:BQI1143 BGM1073:BGM1143 AWQ1073:AWQ1143 AMU1073:AMU1143 ACY1073:ACY1143 TC1073:TC1143 JG1073:JG1143 WVS1073:WVS1143 WLW1073:WLW1143 WLW783:WLW853 WCA999:WCA1071 VSE927:VSE997 VII927:VII997 UYM927:UYM997 UOQ927:UOQ997 UEU927:UEU997 TUY927:TUY997 TLC927:TLC997 TBG927:TBG997 SRK927:SRK997 SHO927:SHO997 RXS927:RXS997 RNW927:RNW997 REA927:REA997 QUE927:QUE997 QKI927:QKI997 QAM927:QAM997 PQQ927:PQQ997 PGU927:PGU997 OWY927:OWY997 ONC927:ONC997 ODG927:ODG997 NTK927:NTK997 NJO927:NJO997 MZS927:MZS997 MPW927:MPW997 MGA927:MGA997 LWE927:LWE997 LMI927:LMI997 LCM927:LCM997 KSQ927:KSQ997 KIU927:KIU997 JYY927:JYY997 JPC927:JPC997 JFG927:JFG997 IVK927:IVK997 ILO927:ILO997 IBS927:IBS997 HRW927:HRW997 HIA927:HIA997 GYE927:GYE997 GOI927:GOI997 GEM927:GEM997 FUQ927:FUQ997 FKU927:FKU997 FAY927:FAY997 ERC927:ERC997 EHG927:EHG997 DXK927:DXK997 DNO927:DNO997 DDS927:DDS997 CTW927:CTW997 CKA927:CKA997 CAE927:CAE997 BQI927:BQI997 BGM927:BGM997 AWQ927:AWQ997 AMU927:AMU997 ACY927:ACY997 TC927:TC997 JG927:JG997 WVS927:WVS997 WLW927:WLW997 WVS855:WVS925 JG855:JG925 TC855:TC925 ACY855:ACY925 AMU855:AMU925 AWQ855:AWQ925 BGM855:BGM925 BQI855:BQI925 CAE855:CAE925 CKA855:CKA925 CTW855:CTW925 DDS855:DDS925 DNO855:DNO925 DXK855:DXK925 EHG855:EHG925 ERC855:ERC925 FAY855:FAY925 FKU855:FKU925 FUQ855:FUQ925 GEM855:GEM925 GOI855:GOI925 GYE855:GYE925 HIA855:HIA925 HRW855:HRW925 IBS855:IBS925 ILO855:ILO925 IVK855:IVK925 JFG855:JFG925 JPC855:JPC925 JYY855:JYY925 KIU855:KIU925 KSQ855:KSQ925 LCM855:LCM925 LMI855:LMI925 LWE855:LWE925 MGA855:MGA925 MPW855:MPW925 MZS855:MZS925 NJO855:NJO925 NTK855:NTK925 ODG855:ODG925 ONC855:ONC925 OWY855:OWY925 PGU855:PGU925 PQQ855:PQQ925 QAM855:QAM925 QKI855:QKI925 QUE855:QUE925 REA855:REA925 RNW855:RNW925 RXS855:RXS925 SHO855:SHO925 SRK855:SRK925 TBG855:TBG925 TLC855:TLC925 TUY855:TUY925 UEU855:UEU925 UOQ855:UOQ925 UYM855:UYM925 VII855:VII925 VSE855:VSE925 WCA855:WCA925 WCA927:WCA997 WCA783:WCA853 WLW855:WLW925 VSE783:VSE853 VII783:VII853 UYM783:UYM853 UOQ783:UOQ853 UEU783:UEU853 TUY783:TUY853 TLC783:TLC853 TBG783:TBG853 SRK783:SRK853 SHO783:SHO853 RXS783:RXS853 RNW783:RNW853 REA783:REA853 QUE783:QUE853 QKI783:QKI853 QAM783:QAM853 PQQ783:PQQ853 PGU783:PGU853 OWY783:OWY853 ONC783:ONC853 ODG783:ODG853 NTK783:NTK853 NJO783:NJO853 MZS783:MZS853 MPW783:MPW853 MGA783:MGA853 LWE783:LWE853 LMI783:LMI853 LCM783:LCM853 KSQ783:KSQ853 KIU783:KIU853 JYY783:JYY853 JPC783:JPC853 JFG783:JFG853 IVK783:IVK853 ILO783:ILO853 IBS783:IBS853 HRW783:HRW853 HIA783:HIA853 GYE783:GYE853 GOI783:GOI853 GEM783:GEM853 FUQ783:FUQ853 FKU783:FKU853 FAY783:FAY853 ERC783:ERC853 EHG783:EHG853 DXK783:DXK853 DNO783:DNO853 DDS783:DDS853 CTW783:CTW853 CKA783:CKA853 CAE783:CAE853 BQI783:BQI853 BGM783:BGM853 AWQ783:AWQ853 AMU783:AMU853 ACY783:ACY853 TC783:TC853 JG783:JG853 WVS783:WVS853 WVS37:WVS47 WLW37:WLW47 WCA37:WCA47 VSE37:VSE47 VII37:VII47 UYM37:UYM47 UOQ37:UOQ47 UEU37:UEU47 TUY37:TUY47 TLC37:TLC47 TBG37:TBG47 SRK37:SRK47 SHO37:SHO47 RXS37:RXS47 RNW37:RNW47 REA37:REA47 QUE37:QUE47 QKI37:QKI47 QAM37:QAM47 PQQ37:PQQ47 PGU37:PGU47 OWY37:OWY47 ONC37:ONC47 ODG37:ODG47 NTK37:NTK47 NJO37:NJO47 MZS37:MZS47 MPW37:MPW47 MGA37:MGA47 LWE37:LWE47 LMI37:LMI47 LCM37:LCM47 KSQ37:KSQ47 KIU37:KIU47 JYY37:JYY47 JPC37:JPC47 JFG37:JFG47 IVK37:IVK47 ILO37:ILO47 IBS37:IBS47 HRW37:HRW47 HIA37:HIA47 GYE37:GYE47 GOI37:GOI47 GEM37:GEM47 FUQ37:FUQ47 FKU37:FKU47 FAY37:FAY47 ERC37:ERC47 EHG37:EHG47 DXK37:DXK47 DNO37:DNO47 DDS37:DDS47 CTW37:CTW47 CKA37:CKA47 CAE37:CAE47 BQI37:BQI47 BGM37:BGM47 AWQ37:AWQ47 AMU37:AMU47 ACY37:ACY47 TC37:TC47 WVS401:WVS607 WLW401:WLW607 WCA401:WCA607 VSE401:VSE607 VII401:VII607 UYM401:UYM607 UOQ401:UOQ607 UEU401:UEU607 TUY401:TUY607 TLC401:TLC607 TBG401:TBG607 SRK401:SRK607 SHO401:SHO607 RXS401:RXS607 RNW401:RNW607 REA401:REA607 QUE401:QUE607 QKI401:QKI607 QAM401:QAM607 PQQ401:PQQ607 PGU401:PGU607 OWY401:OWY607 ONC401:ONC607 ODG401:ODG607 NTK401:NTK607 NJO401:NJO607 MZS401:MZS607 MPW401:MPW607 MGA401:MGA607 LWE401:LWE607 LMI401:LMI607 LCM401:LCM607 KSQ401:KSQ607 KIU401:KIU607 JYY401:JYY607 JPC401:JPC607 JFG401:JFG607 IVK401:IVK607 ILO401:ILO607 IBS401:IBS607 HRW401:HRW607 HIA401:HIA607 GYE401:GYE607 GOI401:GOI607 GEM401:GEM607 FUQ401:FUQ607 FKU401:FKU607 FAY401:FAY607 ERC401:ERC607 EHG401:EHG607 DXK401:DXK607 DNO401:DNO607 DDS401:DDS607 CTW401:CTW607 CKA401:CKA607 CAE401:CAE607 BQI401:BQI607 BGM401:BGM607 AWQ401:AWQ607 AMU401:AMU607 ACY401:ACY607 TC401:TC607 JG401:JG607 WVS609:WVS692 WLW609:WLW692 WCA609:WCA692 VSE609:VSE692 VII609:VII692 UYM609:UYM692 UOQ609:UOQ692 UEU609:UEU692 TUY609:TUY692 TLC609:TLC692 TBG609:TBG692 SRK609:SRK692 SHO609:SHO692 RXS609:RXS692 RNW609:RNW692 REA609:REA692 QUE609:QUE692 QKI609:QKI692 QAM609:QAM692 PQQ609:PQQ692 PGU609:PGU692 OWY609:OWY692 ONC609:ONC692 ODG609:ODG692 NTK609:NTK692 NJO609:NJO692 MZS609:MZS692 MPW609:MPW692 MGA609:MGA692 LWE609:LWE692 LMI609:LMI692 LCM609:LCM692 KSQ609:KSQ692 KIU609:KIU692 JYY609:JYY692 JPC609:JPC692 JFG609:JFG692 IVK609:IVK692 ILO609:ILO692 IBS609:IBS692 HRW609:HRW692 HIA609:HIA692 GYE609:GYE692 GOI609:GOI692 GEM609:GEM692 FUQ609:FUQ692 FKU609:FKU692 FAY609:FAY692 ERC609:ERC692 EHG609:EHG692 DXK609:DXK692 DNO609:DNO692 DDS609:DDS692 CTW609:CTW692 CKA609:CKA692 CAE609:CAE692 BQI609:BQI692 BGM609:BGM692 AWQ609:AWQ692 AMU609:AMU692 ACY609:ACY692 TC609:TC692 JG609:JG692 WVS4:WVS17 JG4:JG17 TC4:TC17 ACY4:ACY17 AMU4:AMU17 AWQ4:AWQ17 BGM4:BGM17 BQI4:BQI17 CAE4:CAE17 CKA4:CKA17 CTW4:CTW17 DDS4:DDS17 DNO4:DNO17 DXK4:DXK17 EHG4:EHG17 ERC4:ERC17 FAY4:FAY17 FKU4:FKU17 FUQ4:FUQ17 GEM4:GEM17 GOI4:GOI17 GYE4:GYE17 HIA4:HIA17 HRW4:HRW17 IBS4:IBS17 ILO4:ILO17 IVK4:IVK17 JFG4:JFG17 JPC4:JPC17 JYY4:JYY17 KIU4:KIU17 KSQ4:KSQ17 LCM4:LCM17 LMI4:LMI17 LWE4:LWE17 MGA4:MGA17 MPW4:MPW17 MZS4:MZS17 NJO4:NJO17 NTK4:NTK17 ODG4:ODG17 ONC4:ONC17 OWY4:OWY17 PGU4:PGU17 PQQ4:PQQ17 QAM4:QAM17 QKI4:QKI17 QUE4:QUE17 REA4:REA17 RNW4:RNW17 RXS4:RXS17 SHO4:SHO17 SRK4:SRK17 TBG4:TBG17 TLC4:TLC17 TUY4:TUY17 UEU4:UEU17 UOQ4:UOQ17 UYM4:UYM17 VII4:VII17 VSE4:VSE17 WCA4:WCA17 WLW4:WLW17 L4" xr:uid="{A149E399-BA81-444F-88A9-7E74D4F3BB53}"/>
    <dataValidation allowBlank="1" showInputMessage="1" showErrorMessage="1" errorTitle="Mes de registro" error="Despliegue el listado y seleccione el mes en el que se espera realizar el registro del contrato" promptTitle="Mes de registro contrato" prompt="Despliegue el listado y seleccione el mes en el que se espera realizar el registro del contrato" sqref="JI19:JI20 TE19:TE20 ADA19:ADA20 AMW19:AMW20 AWS19:AWS20 BGO19:BGO20 BQK19:BQK20 CAG19:CAG20 CKC19:CKC20 CTY19:CTY20 DDU19:DDU20 DNQ19:DNQ20 DXM19:DXM20 EHI19:EHI20 ERE19:ERE20 FBA19:FBA20 FKW19:FKW20 FUS19:FUS20 GEO19:GEO20 GOK19:GOK20 GYG19:GYG20 HIC19:HIC20 HRY19:HRY20 IBU19:IBU20 ILQ19:ILQ20 IVM19:IVM20 JFI19:JFI20 JPE19:JPE20 JZA19:JZA20 KIW19:KIW20 KSS19:KSS20 LCO19:LCO20 LMK19:LMK20 LWG19:LWG20 MGC19:MGC20 MPY19:MPY20 MZU19:MZU20 NJQ19:NJQ20 NTM19:NTM20 ODI19:ODI20 ONE19:ONE20 OXA19:OXA20 PGW19:PGW20 PQS19:PQS20 QAO19:QAO20 QKK19:QKK20 QUG19:QUG20 REC19:REC20 RNY19:RNY20 RXU19:RXU20 SHQ19:SHQ20 SRM19:SRM20 TBI19:TBI20 TLE19:TLE20 TVA19:TVA20 UEW19:UEW20 UOS19:UOS20 UYO19:UYO20 VIK19:VIK20 VSG19:VSG20 WCC19:WCC20 WLY19:WLY20 WVU19:WVU20 JI22:JI23 TE22:TE23 ADA22:ADA23 AMW22:AMW23 AWS22:AWS23 BGO22:BGO23 BQK22:BQK23 CAG22:CAG23 CKC22:CKC23 CTY22:CTY23 DDU22:DDU23 DNQ22:DNQ23 DXM22:DXM23 EHI22:EHI23 ERE22:ERE23 FBA22:FBA23 FKW22:FKW23 FUS22:FUS23 GEO22:GEO23 GOK22:GOK23 GYG22:GYG23 HIC22:HIC23 HRY22:HRY23 IBU22:IBU23 ILQ22:ILQ23 IVM22:IVM23 JFI22:JFI23 JPE22:JPE23 JZA22:JZA23 KIW22:KIW23 KSS22:KSS23 LCO22:LCO23 LMK22:LMK23 LWG22:LWG23 MGC22:MGC23 MPY22:MPY23 MZU22:MZU23 NJQ22:NJQ23 NTM22:NTM23 ODI22:ODI23 ONE22:ONE23 OXA22:OXA23 PGW22:PGW23 PQS22:PQS23 QAO22:QAO23 QKK22:QKK23 QUG22:QUG23 REC22:REC23 RNY22:RNY23 RXU22:RXU23 SHQ22:SHQ23 SRM22:SRM23 TBI22:TBI23 TLE22:TLE23 TVA22:TVA23 UEW22:UEW23 UOS22:UOS23 UYO22:UYO23 VIK22:VIK23 VSG22:VSG23 WCC22:WCC23 WLY22:WLY23 WVU22:WVU23 JI28:JI29 TE28:TE29 ADA28:ADA29 AMW28:AMW29 AWS28:AWS29 BGO28:BGO29 BQK28:BQK29 CAG28:CAG29 CKC28:CKC29 CTY28:CTY29 DDU28:DDU29 DNQ28:DNQ29 DXM28:DXM29 EHI28:EHI29 ERE28:ERE29 FBA28:FBA29 FKW28:FKW29 FUS28:FUS29 GEO28:GEO29 GOK28:GOK29 GYG28:GYG29 HIC28:HIC29 HRY28:HRY29 IBU28:IBU29 ILQ28:ILQ29 IVM28:IVM29 JFI28:JFI29 JPE28:JPE29 JZA28:JZA29 KIW28:KIW29 KSS28:KSS29 LCO28:LCO29 LMK28:LMK29 LWG28:LWG29 MGC28:MGC29 MPY28:MPY29 MZU28:MZU29 NJQ28:NJQ29 NTM28:NTM29 ODI28:ODI29 ONE28:ONE29 OXA28:OXA29 PGW28:PGW29 PQS28:PQS29 QAO28:QAO29 QKK28:QKK29 QUG28:QUG29 REC28:REC29 RNY28:RNY29 RXU28:RXU29 SHQ28:SHQ29 SRM28:SRM29 TBI28:TBI29 TLE28:TLE29 TVA28:TVA29 UEW28:UEW29 UOS28:UOS29 UYO28:UYO29 VIK28:VIK29 VSG28:VSG29 WCC28:WCC29 WLY28:WLY29 WVU28:WVU29 JI31:JI32 TE31:TE32 ADA31:ADA32 AMW31:AMW32 AWS31:AWS32 BGO31:BGO32 BQK31:BQK32 CAG31:CAG32 CKC31:CKC32 CTY31:CTY32 DDU31:DDU32 DNQ31:DNQ32 DXM31:DXM32 EHI31:EHI32 ERE31:ERE32 FBA31:FBA32 FKW31:FKW32 FUS31:FUS32 GEO31:GEO32 GOK31:GOK32 GYG31:GYG32 HIC31:HIC32 HRY31:HRY32 IBU31:IBU32 ILQ31:ILQ32 IVM31:IVM32 JFI31:JFI32 JPE31:JPE32 JZA31:JZA32 KIW31:KIW32 KSS31:KSS32 LCO31:LCO32 LMK31:LMK32 LWG31:LWG32 MGC31:MGC32 MPY31:MPY32 MZU31:MZU32 NJQ31:NJQ32 NTM31:NTM32 ODI31:ODI32 ONE31:ONE32 OXA31:OXA32 PGW31:PGW32 PQS31:PQS32 QAO31:QAO32 QKK31:QKK32 QUG31:QUG32 REC31:REC32 RNY31:RNY32 RXU31:RXU32 SHQ31:SHQ32 SRM31:SRM32 TBI31:TBI32 TLE31:TLE32 TVA31:TVA32 UEW31:UEW32 UOS31:UOS32 UYO31:UYO32 VIK31:VIK32 VSG31:VSG32 WCC31:WCC32 WLY31:WLY32 WVU31:WVU32 WVU25:WVU26 WLY25:WLY26 WCC25:WCC26 VSG25:VSG26 VIK25:VIK26 UYO25:UYO26 UOS25:UOS26 UEW25:UEW26 TVA25:TVA26 TLE25:TLE26 TBI25:TBI26 SRM25:SRM26 SHQ25:SHQ26 RXU25:RXU26 RNY25:RNY26 REC25:REC26 QUG25:QUG26 QKK25:QKK26 QAO25:QAO26 PQS25:PQS26 PGW25:PGW26 OXA25:OXA26 ONE25:ONE26 ODI25:ODI26 NTM25:NTM26 NJQ25:NJQ26 MZU25:MZU26 MPY25:MPY26 MGC25:MGC26 LWG25:LWG26 LMK25:LMK26 LCO25:LCO26 KSS25:KSS26 KIW25:KIW26 JZA25:JZA26 JPE25:JPE26 JFI25:JFI26 IVM25:IVM26 ILQ25:ILQ26 IBU25:IBU26 HRY25:HRY26 HIC25:HIC26 GYG25:GYG26 GOK25:GOK26 GEO25:GEO26 FUS25:FUS26 FKW25:FKW26 FBA25:FBA26 ERE25:ERE26 EHI25:EHI26 DXM25:DXM26 DNQ25:DNQ26 DDU25:DDU26 CTY25:CTY26 CKC25:CKC26 CAG25:CAG26 BQK25:BQK26 BGO25:BGO26 AWS25:AWS26 AMW25:AMW26 ADA25:ADA26 TE25:TE26 JI25:JI26 WVU34:WVU35 WLY34:WLY35 WCC34:WCC35 VSG34:VSG35 VIK34:VIK35 UYO34:UYO35 UOS34:UOS35 UEW34:UEW35 TVA34:TVA35 TLE34:TLE35 TBI34:TBI35 SRM34:SRM35 SHQ34:SHQ35 RXU34:RXU35 RNY34:RNY35 REC34:REC35 QUG34:QUG35 QKK34:QKK35 QAO34:QAO35 PQS34:PQS35 PGW34:PGW35 OXA34:OXA35 ONE34:ONE35 ODI34:ODI35 NTM34:NTM35 NJQ34:NJQ35 MZU34:MZU35 MPY34:MPY35 MGC34:MGC35 LWG34:LWG35 LMK34:LMK35 LCO34:LCO35 KSS34:KSS35 KIW34:KIW35 JZA34:JZA35 JPE34:JPE35 JFI34:JFI35 IVM34:IVM35 ILQ34:ILQ35 IBU34:IBU35 HRY34:HRY35 HIC34:HIC35 GYG34:GYG35 GOK34:GOK35 GEO34:GEO35 FUS34:FUS35 FKW34:FKW35 FBA34:FBA35 ERE34:ERE35 EHI34:EHI35 DXM34:DXM35 DNQ34:DNQ35 DDU34:DDU35 CTY34:CTY35 CKC34:CKC35 CAG34:CAG35 BQK34:BQK35 BGO34:BGO35 AWS34:AWS35 AMW34:AMW35 ADA34:ADA35 TE34:TE35 JI34:JI35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I56:JI59 TE56:TE59 ADA56:ADA59 AMW56:AMW59 AWS56:AWS59 BGO56:BGO59 BQK56:BQK59 CAG56:CAG59 CKC56:CKC59 CTY56:CTY59 DDU56:DDU59 DNQ56:DNQ59 DXM56:DXM59 EHI56:EHI59 ERE56:ERE59 FBA56:FBA59 FKW56:FKW59 FUS56:FUS59 GEO56:GEO59 GOK56:GOK59 GYG56:GYG59 HIC56:HIC59 HRY56:HRY59 IBU56:IBU59 ILQ56:ILQ59 IVM56:IVM59 JFI56:JFI59 JPE56:JPE59 JZA56:JZA59 KIW56:KIW59 KSS56:KSS59 LCO56:LCO59 LMK56:LMK59 LWG56:LWG59 MGC56:MGC59 MPY56:MPY59 MZU56:MZU59 NJQ56:NJQ59 NTM56:NTM59 ODI56:ODI59 ONE56:ONE59 OXA56:OXA59 PGW56:PGW59 PQS56:PQS59 QAO56:QAO59 QKK56:QKK59 QUG56:QUG59 REC56:REC59 RNY56:RNY59 RXU56:RXU59 SHQ56:SHQ59 SRM56:SRM59 TBI56:TBI59 TLE56:TLE59 TVA56:TVA59 UEW56:UEW59 UOS56:UOS59 UYO56:UYO59 VIK56:VIK59 VSG56:VSG59 WCC56:WCC59 WLY56:WLY59 WVU56:WVU59 JI61:JI62 TE61:TE62 ADA61:ADA62 AMW61:AMW62 AWS61:AWS62 BGO61:BGO62 BQK61:BQK62 CAG61:CAG62 CKC61:CKC62 CTY61:CTY62 DDU61:DDU62 DNQ61:DNQ62 DXM61:DXM62 EHI61:EHI62 ERE61:ERE62 FBA61:FBA62 FKW61:FKW62 FUS61:FUS62 GEO61:GEO62 GOK61:GOK62 GYG61:GYG62 HIC61:HIC62 HRY61:HRY62 IBU61:IBU62 ILQ61:ILQ62 IVM61:IVM62 JFI61:JFI62 JPE61:JPE62 JZA61:JZA62 KIW61:KIW62 KSS61:KSS62 LCO61:LCO62 LMK61:LMK62 LWG61:LWG62 MGC61:MGC62 MPY61:MPY62 MZU61:MZU62 NJQ61:NJQ62 NTM61:NTM62 ODI61:ODI62 ONE61:ONE62 OXA61:OXA62 PGW61:PGW62 PQS61:PQS62 QAO61:QAO62 QKK61:QKK62 QUG61:QUG62 REC61:REC62 RNY61:RNY62 RXU61:RXU62 SHQ61:SHQ62 SRM61:SRM62 TBI61:TBI62 TLE61:TLE62 TVA61:TVA62 UEW61:UEW62 UOS61:UOS62 UYO61:UYO62 VIK61:VIK62 VSG61:VSG62 WCC61:WCC62 WLY61:WLY62 WVU61:WVU62 JI67:JI68 TE67:TE68 ADA67:ADA68 AMW67:AMW68 AWS67:AWS68 BGO67:BGO68 BQK67:BQK68 CAG67:CAG68 CKC67:CKC68 CTY67:CTY68 DDU67:DDU68 DNQ67:DNQ68 DXM67:DXM68 EHI67:EHI68 ERE67:ERE68 FBA67:FBA68 FKW67:FKW68 FUS67:FUS68 GEO67:GEO68 GOK67:GOK68 GYG67:GYG68 HIC67:HIC68 HRY67:HRY68 IBU67:IBU68 ILQ67:ILQ68 IVM67:IVM68 JFI67:JFI68 JPE67:JPE68 JZA67:JZA68 KIW67:KIW68 KSS67:KSS68 LCO67:LCO68 LMK67:LMK68 LWG67:LWG68 MGC67:MGC68 MPY67:MPY68 MZU67:MZU68 NJQ67:NJQ68 NTM67:NTM68 ODI67:ODI68 ONE67:ONE68 OXA67:OXA68 PGW67:PGW68 PQS67:PQS68 QAO67:QAO68 QKK67:QKK68 QUG67:QUG68 REC67:REC68 RNY67:RNY68 RXU67:RXU68 SHQ67:SHQ68 SRM67:SRM68 TBI67:TBI68 TLE67:TLE68 TVA67:TVA68 UEW67:UEW68 UOS67:UOS68 UYO67:UYO68 VIK67:VIK68 VSG67:VSG68 WCC67:WCC68 WLY67:WLY68 WVU67:WVU68 JI70:JI71 TE70:TE71 ADA70:ADA71 AMW70:AMW71 AWS70:AWS71 BGO70:BGO71 BQK70:BQK71 CAG70:CAG71 CKC70:CKC71 CTY70:CTY71 DDU70:DDU71 DNQ70:DNQ71 DXM70:DXM71 EHI70:EHI71 ERE70:ERE71 FBA70:FBA71 FKW70:FKW71 FUS70:FUS71 GEO70:GEO71 GOK70:GOK71 GYG70:GYG71 HIC70:HIC71 HRY70:HRY71 IBU70:IBU71 ILQ70:ILQ71 IVM70:IVM71 JFI70:JFI71 JPE70:JPE71 JZA70:JZA71 KIW70:KIW71 KSS70:KSS71 LCO70:LCO71 LMK70:LMK71 LWG70:LWG71 MGC70:MGC71 MPY70:MPY71 MZU70:MZU71 NJQ70:NJQ71 NTM70:NTM71 ODI70:ODI71 ONE70:ONE71 OXA70:OXA71 PGW70:PGW71 PQS70:PQS71 QAO70:QAO71 QKK70:QKK71 QUG70:QUG71 REC70:REC71 RNY70:RNY71 RXU70:RXU71 SHQ70:SHQ71 SRM70:SRM71 TBI70:TBI71 TLE70:TLE71 TVA70:TVA71 UEW70:UEW71 UOS70:UOS71 UYO70:UYO71 VIK70:VIK71 VSG70:VSG71 WCC70:WCC71 WLY70:WLY71 WVU70:WVU71 WVU52:WVU53 WLY52:WLY53 WCC52:WCC53 VSG52:VSG53 VIK52:VIK53 UYO52:UYO53 UOS52:UOS53 UEW52:UEW53 TVA52:TVA53 TLE52:TLE53 TBI52:TBI53 SRM52:SRM53 SHQ52:SHQ53 RXU52:RXU53 RNY52:RNY53 REC52:REC53 QUG52:QUG53 QKK52:QKK53 QAO52:QAO53 PQS52:PQS53 PGW52:PGW53 OXA52:OXA53 ONE52:ONE53 ODI52:ODI53 NTM52:NTM53 NJQ52:NJQ53 MZU52:MZU53 MPY52:MPY53 MGC52:MGC53 LWG52:LWG53 LMK52:LMK53 LCO52:LCO53 KSS52:KSS53 KIW52:KIW53 JZA52:JZA53 JPE52:JPE53 JFI52:JFI53 IVM52:IVM53 ILQ52:ILQ53 IBU52:IBU53 HRY52:HRY53 HIC52:HIC53 GYG52:GYG53 GOK52:GOK53 GEO52:GEO53 FUS52:FUS53 FKW52:FKW53 FBA52:FBA53 ERE52:ERE53 EHI52:EHI53 DXM52:DXM53 DNQ52:DNQ53 DDU52:DDU53 CTY52:CTY53 CKC52:CKC53 CAG52:CAG53 BQK52:BQK53 BGO52:BGO53 AWS52:AWS53 AMW52:AMW53 ADA52:ADA53 TE52:TE53 JI52:JI53 WVU64:WVU65 WLY64:WLY65 WCC64:WCC65 VSG64:VSG65 VIK64:VIK65 UYO64:UYO65 UOS64:UOS65 UEW64:UEW65 TVA64:TVA65 TLE64:TLE65 TBI64:TBI65 SRM64:SRM65 SHQ64:SHQ65 RXU64:RXU65 RNY64:RNY65 REC64:REC65 QUG64:QUG65 QKK64:QKK65 QAO64:QAO65 PQS64:PQS65 PGW64:PGW65 OXA64:OXA65 ONE64:ONE65 ODI64:ODI65 NTM64:NTM65 NJQ64:NJQ65 MZU64:MZU65 MPY64:MPY65 MGC64:MGC65 LWG64:LWG65 LMK64:LMK65 LCO64:LCO65 KSS64:KSS65 KIW64:KIW65 JZA64:JZA65 JPE64:JPE65 JFI64:JFI65 IVM64:IVM65 ILQ64:ILQ65 IBU64:IBU65 HRY64:HRY65 HIC64:HIC65 GYG64:GYG65 GOK64:GOK65 GEO64:GEO65 FUS64:FUS65 FKW64:FKW65 FBA64:FBA65 ERE64:ERE65 EHI64:EHI65 DXM64:DXM65 DNQ64:DNQ65 DDU64:DDU65 CTY64:CTY65 CKC64:CKC65 CAG64:CAG65 BQK64:BQK65 BGO64:BGO65 AWS64:AWS65 AMW64:AMW65 ADA64:ADA65 TE64:TE65 JI64:JI65 JI73:JI74 TE73:TE74 ADA73:ADA74 AMW73:AMW74 AWS73:AWS74 BGO73:BGO74 BQK73:BQK74 CAG73:CAG74 CKC73:CKC74 CTY73:CTY74 DDU73:DDU74 DNQ73:DNQ74 DXM73:DXM74 EHI73:EHI74 ERE73:ERE74 FBA73:FBA74 FKW73:FKW74 FUS73:FUS74 GEO73:GEO74 GOK73:GOK74 GYG73:GYG74 HIC73:HIC74 HRY73:HRY74 IBU73:IBU74 ILQ73:ILQ74 IVM73:IVM74 JFI73:JFI74 JPE73:JPE74 JZA73:JZA74 KIW73:KIW74 KSS73:KSS74 LCO73:LCO74 LMK73:LMK74 LWG73:LWG74 MGC73:MGC74 MPY73:MPY74 MZU73:MZU74 NJQ73:NJQ74 NTM73:NTM74 ODI73:ODI74 ONE73:ONE74 OXA73:OXA74 PGW73:PGW74 PQS73:PQS74 QAO73:QAO74 QKK73:QKK74 QUG73:QUG74 REC73:REC74 RNY73:RNY74 RXU73:RXU74 SHQ73:SHQ74 SRM73:SRM74 TBI73:TBI74 TLE73:TLE74 TVA73:TVA74 UEW73:UEW74 UOS73:UOS74 UYO73:UYO74 VIK73:VIK74 VSG73:VSG74 WCC73:WCC74 WLY73:WLY74 WVU73:WVU74 JI76:JI77 TE76:TE77 ADA76:ADA77 AMW76:AMW77 AWS76:AWS77 BGO76:BGO77 BQK76:BQK77 CAG76:CAG77 CKC76:CKC77 CTY76:CTY77 DDU76:DDU77 DNQ76:DNQ77 DXM76:DXM77 EHI76:EHI77 ERE76:ERE77 FBA76:FBA77 FKW76:FKW77 FUS76:FUS77 GEO76:GEO77 GOK76:GOK77 GYG76:GYG77 HIC76:HIC77 HRY76:HRY77 IBU76:IBU77 ILQ76:ILQ77 IVM76:IVM77 JFI76:JFI77 JPE76:JPE77 JZA76:JZA77 KIW76:KIW77 KSS76:KSS77 LCO76:LCO77 LMK76:LMK77 LWG76:LWG77 MGC76:MGC77 MPY76:MPY77 MZU76:MZU77 NJQ76:NJQ77 NTM76:NTM77 ODI76:ODI77 ONE76:ONE77 OXA76:OXA77 PGW76:PGW77 PQS76:PQS77 QAO76:QAO77 QKK76:QKK77 QUG76:QUG77 REC76:REC77 RNY76:RNY77 RXU76:RXU77 SHQ76:SHQ77 SRM76:SRM77 TBI76:TBI77 TLE76:TLE77 TVA76:TVA77 UEW76:UEW77 UOS76:UOS77 UYO76:UYO77 VIK76:VIK77 VSG76:VSG77 WCC76:WCC77 WLY76:WLY77 WVU76:WVU77 JI79:JI80 TE79:TE80 ADA79:ADA80 AMW79:AMW80 AWS79:AWS80 BGO79:BGO80 BQK79:BQK80 CAG79:CAG80 CKC79:CKC80 CTY79:CTY80 DDU79:DDU80 DNQ79:DNQ80 DXM79:DXM80 EHI79:EHI80 ERE79:ERE80 FBA79:FBA80 FKW79:FKW80 FUS79:FUS80 GEO79:GEO80 GOK79:GOK80 GYG79:GYG80 HIC79:HIC80 HRY79:HRY80 IBU79:IBU80 ILQ79:ILQ80 IVM79:IVM80 JFI79:JFI80 JPE79:JPE80 JZA79:JZA80 KIW79:KIW80 KSS79:KSS80 LCO79:LCO80 LMK79:LMK80 LWG79:LWG80 MGC79:MGC80 MPY79:MPY80 MZU79:MZU80 NJQ79:NJQ80 NTM79:NTM80 ODI79:ODI80 ONE79:ONE80 OXA79:OXA80 PGW79:PGW80 PQS79:PQS80 QAO79:QAO80 QKK79:QKK80 QUG79:QUG80 REC79:REC80 RNY79:RNY80 RXU79:RXU80 SHQ79:SHQ80 SRM79:SRM80 TBI79:TBI80 TLE79:TLE80 TVA79:TVA80 UEW79:UEW80 UOS79:UOS80 UYO79:UYO80 VIK79:VIK80 VSG79:VSG80 WCC79:WCC80 WLY79:WLY80 WVU79:WVU80 JI85:JI86 TE85:TE86 ADA85:ADA86 AMW85:AMW86 AWS85:AWS86 BGO85:BGO86 BQK85:BQK86 CAG85:CAG86 CKC85:CKC86 CTY85:CTY86 DDU85:DDU86 DNQ85:DNQ86 DXM85:DXM86 EHI85:EHI86 ERE85:ERE86 FBA85:FBA86 FKW85:FKW86 FUS85:FUS86 GEO85:GEO86 GOK85:GOK86 GYG85:GYG86 HIC85:HIC86 HRY85:HRY86 IBU85:IBU86 ILQ85:ILQ86 IVM85:IVM86 JFI85:JFI86 JPE85:JPE86 JZA85:JZA86 KIW85:KIW86 KSS85:KSS86 LCO85:LCO86 LMK85:LMK86 LWG85:LWG86 MGC85:MGC86 MPY85:MPY86 MZU85:MZU86 NJQ85:NJQ86 NTM85:NTM86 ODI85:ODI86 ONE85:ONE86 OXA85:OXA86 PGW85:PGW86 PQS85:PQS86 QAO85:QAO86 QKK85:QKK86 QUG85:QUG86 REC85:REC86 RNY85:RNY86 RXU85:RXU86 SHQ85:SHQ86 SRM85:SRM86 TBI85:TBI86 TLE85:TLE86 TVA85:TVA86 UEW85:UEW86 UOS85:UOS86 UYO85:UYO86 VIK85:VIK86 VSG85:VSG86 WCC85:WCC86 WLY85:WLY86 WVU85:WVU86 JI88:JI89 TE88:TE89 ADA88:ADA89 AMW88:AMW89 AWS88:AWS89 BGO88:BGO89 BQK88:BQK89 CAG88:CAG89 CKC88:CKC89 CTY88:CTY89 DDU88:DDU89 DNQ88:DNQ89 DXM88:DXM89 EHI88:EHI89 ERE88:ERE89 FBA88:FBA89 FKW88:FKW89 FUS88:FUS89 GEO88:GEO89 GOK88:GOK89 GYG88:GYG89 HIC88:HIC89 HRY88:HRY89 IBU88:IBU89 ILQ88:ILQ89 IVM88:IVM89 JFI88:JFI89 JPE88:JPE89 JZA88:JZA89 KIW88:KIW89 KSS88:KSS89 LCO88:LCO89 LMK88:LMK89 LWG88:LWG89 MGC88:MGC89 MPY88:MPY89 MZU88:MZU89 NJQ88:NJQ89 NTM88:NTM89 ODI88:ODI89 ONE88:ONE89 OXA88:OXA89 PGW88:PGW89 PQS88:PQS89 QAO88:QAO89 QKK88:QKK89 QUG88:QUG89 REC88:REC89 RNY88:RNY89 RXU88:RXU89 SHQ88:SHQ89 SRM88:SRM89 TBI88:TBI89 TLE88:TLE89 TVA88:TVA89 UEW88:UEW89 UOS88:UOS89 UYO88:UYO89 VIK88:VIK89 VSG88:VSG89 WCC88:WCC89 WLY88:WLY89 WVU88:WVU89 JI94:JI95 TE94:TE95 ADA94:ADA95 AMW94:AMW95 AWS94:AWS95 BGO94:BGO95 BQK94:BQK95 CAG94:CAG95 CKC94:CKC95 CTY94:CTY95 DDU94:DDU95 DNQ94:DNQ95 DXM94:DXM95 EHI94:EHI95 ERE94:ERE95 FBA94:FBA95 FKW94:FKW95 FUS94:FUS95 GEO94:GEO95 GOK94:GOK95 GYG94:GYG95 HIC94:HIC95 HRY94:HRY95 IBU94:IBU95 ILQ94:ILQ95 IVM94:IVM95 JFI94:JFI95 JPE94:JPE95 JZA94:JZA95 KIW94:KIW95 KSS94:KSS95 LCO94:LCO95 LMK94:LMK95 LWG94:LWG95 MGC94:MGC95 MPY94:MPY95 MZU94:MZU95 NJQ94:NJQ95 NTM94:NTM95 ODI94:ODI95 ONE94:ONE95 OXA94:OXA95 PGW94:PGW95 PQS94:PQS95 QAO94:QAO95 QKK94:QKK95 QUG94:QUG95 REC94:REC95 RNY94:RNY95 RXU94:RXU95 SHQ94:SHQ95 SRM94:SRM95 TBI94:TBI95 TLE94:TLE95 TVA94:TVA95 UEW94:UEW95 UOS94:UOS95 UYO94:UYO95 VIK94:VIK95 VSG94:VSG95 WCC94:WCC95 WLY94:WLY95 WVU94:WVU95 WVU82:WVU83 WLY82:WLY83 WCC82:WCC83 VSG82:VSG83 VIK82:VIK83 UYO82:UYO83 UOS82:UOS83 UEW82:UEW83 TVA82:TVA83 TLE82:TLE83 TBI82:TBI83 SRM82:SRM83 SHQ82:SHQ83 RXU82:RXU83 RNY82:RNY83 REC82:REC83 QUG82:QUG83 QKK82:QKK83 QAO82:QAO83 PQS82:PQS83 PGW82:PGW83 OXA82:OXA83 ONE82:ONE83 ODI82:ODI83 NTM82:NTM83 NJQ82:NJQ83 MZU82:MZU83 MPY82:MPY83 MGC82:MGC83 LWG82:LWG83 LMK82:LMK83 LCO82:LCO83 KSS82:KSS83 KIW82:KIW83 JZA82:JZA83 JPE82:JPE83 JFI82:JFI83 IVM82:IVM83 ILQ82:ILQ83 IBU82:IBU83 HRY82:HRY83 HIC82:HIC83 GYG82:GYG83 GOK82:GOK83 GEO82:GEO83 FUS82:FUS83 FKW82:FKW83 FBA82:FBA83 ERE82:ERE83 EHI82:EHI83 DXM82:DXM83 DNQ82:DNQ83 DDU82:DDU83 CTY82:CTY83 CKC82:CKC83 CAG82:CAG83 BQK82:BQK83 BGO82:BGO83 AWS82:AWS83 AMW82:AMW83 ADA82:ADA83 TE82:TE83 JI82:JI83 WVU91:WVU92 WLY91:WLY92 WCC91:WCC92 VSG91:VSG92 VIK91:VIK92 UYO91:UYO92 UOS91:UOS92 UEW91:UEW92 TVA91:TVA92 TLE91:TLE92 TBI91:TBI92 SRM91:SRM92 SHQ91:SHQ92 RXU91:RXU92 RNY91:RNY92 REC91:REC92 QUG91:QUG92 QKK91:QKK92 QAO91:QAO92 PQS91:PQS92 PGW91:PGW92 OXA91:OXA92 ONE91:ONE92 ODI91:ODI92 NTM91:NTM92 NJQ91:NJQ92 MZU91:MZU92 MPY91:MPY92 MGC91:MGC92 LWG91:LWG92 LMK91:LMK92 LCO91:LCO92 KSS91:KSS92 KIW91:KIW92 JZA91:JZA92 JPE91:JPE92 JFI91:JFI92 IVM91:IVM92 ILQ91:ILQ92 IBU91:IBU92 HRY91:HRY92 HIC91:HIC92 GYG91:GYG92 GOK91:GOK92 GEO91:GEO92 FUS91:FUS92 FKW91:FKW92 FBA91:FBA92 ERE91:ERE92 EHI91:EHI92 DXM91:DXM92 DNQ91:DNQ92 DDU91:DDU92 CTY91:CTY92 CKC91:CKC92 CAG91:CAG92 BQK91:BQK92 BGO91:BGO92 AWS91:AWS92 AMW91:AMW92 ADA91:ADA92 TE91:TE92 JI91:JI92 WLY97:WLY324 WCC97:WCC324 VSG97:VSG324 VIK97:VIK324 UYO97:UYO324 UOS97:UOS324 UEW97:UEW324 TVA97:TVA324 TLE97:TLE324 TBI97:TBI324 SRM97:SRM324 SHQ97:SHQ324 RXU97:RXU324 RNY97:RNY324 REC97:REC324 QUG97:QUG324 QKK97:QKK324 QAO97:QAO324 PQS97:PQS324 PGW97:PGW324 OXA97:OXA324 ONE97:ONE324 ODI97:ODI324 NTM97:NTM324 NJQ97:NJQ324 MZU97:MZU324 MPY97:MPY324 MGC97:MGC324 LWG97:LWG324 LMK97:LMK324 LCO97:LCO324 KSS97:KSS324 KIW97:KIW324 JZA97:JZA324 JPE97:JPE324 JFI97:JFI324 IVM97:IVM324 ILQ97:ILQ324 IBU97:IBU324 HRY97:HRY324 HIC97:HIC324 GYG97:GYG324 GOK97:GOK324 GEO97:GEO324 FUS97:FUS324 FKW97:FKW324 FBA97:FBA324 ERE97:ERE324 EHI97:EHI324 DXM97:DXM324 DNQ97:DNQ324 DDU97:DDU324 CTY97:CTY324 CKC97:CKC324 CAG97:CAG324 BQK97:BQK324 BGO97:BGO324 AWS97:AWS324 AMW97:AMW324 ADA97:ADA324 TE97:TE324 JI97:JI324 WVU97:WVU324 JI326:JI327 TE326:TE327 ADA326:ADA327 AMW326:AMW327 AWS326:AWS327 BGO326:BGO327 BQK326:BQK327 CAG326:CAG327 CKC326:CKC327 CTY326:CTY327 DDU326:DDU327 DNQ326:DNQ327 DXM326:DXM327 EHI326:EHI327 ERE326:ERE327 FBA326:FBA327 FKW326:FKW327 FUS326:FUS327 GEO326:GEO327 GOK326:GOK327 GYG326:GYG327 HIC326:HIC327 HRY326:HRY327 IBU326:IBU327 ILQ326:ILQ327 IVM326:IVM327 JFI326:JFI327 JPE326:JPE327 JZA326:JZA327 KIW326:KIW327 KSS326:KSS327 LCO326:LCO327 LMK326:LMK327 LWG326:LWG327 MGC326:MGC327 MPY326:MPY327 MZU326:MZU327 NJQ326:NJQ327 NTM326:NTM327 ODI326:ODI327 ONE326:ONE327 OXA326:OXA327 PGW326:PGW327 PQS326:PQS327 QAO326:QAO327 QKK326:QKK327 QUG326:QUG327 REC326:REC327 RNY326:RNY327 RXU326:RXU327 SHQ326:SHQ327 SRM326:SRM327 TBI326:TBI327 TLE326:TLE327 TVA326:TVA327 UEW326:UEW327 UOS326:UOS327 UYO326:UYO327 VIK326:VIK327 VSG326:VSG327 WCC326:WCC327 WLY326:WLY327 WVU326:WVU327 JI329:JI330 TE329:TE330 ADA329:ADA330 AMW329:AMW330 AWS329:AWS330 BGO329:BGO330 BQK329:BQK330 CAG329:CAG330 CKC329:CKC330 CTY329:CTY330 DDU329:DDU330 DNQ329:DNQ330 DXM329:DXM330 EHI329:EHI330 ERE329:ERE330 FBA329:FBA330 FKW329:FKW330 FUS329:FUS330 GEO329:GEO330 GOK329:GOK330 GYG329:GYG330 HIC329:HIC330 HRY329:HRY330 IBU329:IBU330 ILQ329:ILQ330 IVM329:IVM330 JFI329:JFI330 JPE329:JPE330 JZA329:JZA330 KIW329:KIW330 KSS329:KSS330 LCO329:LCO330 LMK329:LMK330 LWG329:LWG330 MGC329:MGC330 MPY329:MPY330 MZU329:MZU330 NJQ329:NJQ330 NTM329:NTM330 ODI329:ODI330 ONE329:ONE330 OXA329:OXA330 PGW329:PGW330 PQS329:PQS330 QAO329:QAO330 QKK329:QKK330 QUG329:QUG330 REC329:REC330 RNY329:RNY330 RXU329:RXU330 SHQ329:SHQ330 SRM329:SRM330 TBI329:TBI330 TLE329:TLE330 TVA329:TVA330 UEW329:UEW330 UOS329:UOS330 UYO329:UYO330 VIK329:VIK330 VSG329:VSG330 WCC329:WCC330 WLY329:WLY330 WVU329:WVU330 JI335:JI336 TE335:TE336 ADA335:ADA336 AMW335:AMW336 AWS335:AWS336 BGO335:BGO336 BQK335:BQK336 CAG335:CAG336 CKC335:CKC336 CTY335:CTY336 DDU335:DDU336 DNQ335:DNQ336 DXM335:DXM336 EHI335:EHI336 ERE335:ERE336 FBA335:FBA336 FKW335:FKW336 FUS335:FUS336 GEO335:GEO336 GOK335:GOK336 GYG335:GYG336 HIC335:HIC336 HRY335:HRY336 IBU335:IBU336 ILQ335:ILQ336 IVM335:IVM336 JFI335:JFI336 JPE335:JPE336 JZA335:JZA336 KIW335:KIW336 KSS335:KSS336 LCO335:LCO336 LMK335:LMK336 LWG335:LWG336 MGC335:MGC336 MPY335:MPY336 MZU335:MZU336 NJQ335:NJQ336 NTM335:NTM336 ODI335:ODI336 ONE335:ONE336 OXA335:OXA336 PGW335:PGW336 PQS335:PQS336 QAO335:QAO336 QKK335:QKK336 QUG335:QUG336 REC335:REC336 RNY335:RNY336 RXU335:RXU336 SHQ335:SHQ336 SRM335:SRM336 TBI335:TBI336 TLE335:TLE336 TVA335:TVA336 UEW335:UEW336 UOS335:UOS336 UYO335:UYO336 VIK335:VIK336 VSG335:VSG336 WCC335:WCC336 WLY335:WLY336 WVU335:WVU336 JI338:JI339 TE338:TE339 ADA338:ADA339 AMW338:AMW339 AWS338:AWS339 BGO338:BGO339 BQK338:BQK339 CAG338:CAG339 CKC338:CKC339 CTY338:CTY339 DDU338:DDU339 DNQ338:DNQ339 DXM338:DXM339 EHI338:EHI339 ERE338:ERE339 FBA338:FBA339 FKW338:FKW339 FUS338:FUS339 GEO338:GEO339 GOK338:GOK339 GYG338:GYG339 HIC338:HIC339 HRY338:HRY339 IBU338:IBU339 ILQ338:ILQ339 IVM338:IVM339 JFI338:JFI339 JPE338:JPE339 JZA338:JZA339 KIW338:KIW339 KSS338:KSS339 LCO338:LCO339 LMK338:LMK339 LWG338:LWG339 MGC338:MGC339 MPY338:MPY339 MZU338:MZU339 NJQ338:NJQ339 NTM338:NTM339 ODI338:ODI339 ONE338:ONE339 OXA338:OXA339 PGW338:PGW339 PQS338:PQS339 QAO338:QAO339 QKK338:QKK339 QUG338:QUG339 REC338:REC339 RNY338:RNY339 RXU338:RXU339 SHQ338:SHQ339 SRM338:SRM339 TBI338:TBI339 TLE338:TLE339 TVA338:TVA339 UEW338:UEW339 UOS338:UOS339 UYO338:UYO339 VIK338:VIK339 VSG338:VSG339 WCC338:WCC339 WLY338:WLY339 WVU338:WVU339 JI344:JI345 TE344:TE345 ADA344:ADA345 AMW344:AMW345 AWS344:AWS345 BGO344:BGO345 BQK344:BQK345 CAG344:CAG345 CKC344:CKC345 CTY344:CTY345 DDU344:DDU345 DNQ344:DNQ345 DXM344:DXM345 EHI344:EHI345 ERE344:ERE345 FBA344:FBA345 FKW344:FKW345 FUS344:FUS345 GEO344:GEO345 GOK344:GOK345 GYG344:GYG345 HIC344:HIC345 HRY344:HRY345 IBU344:IBU345 ILQ344:ILQ345 IVM344:IVM345 JFI344:JFI345 JPE344:JPE345 JZA344:JZA345 KIW344:KIW345 KSS344:KSS345 LCO344:LCO345 LMK344:LMK345 LWG344:LWG345 MGC344:MGC345 MPY344:MPY345 MZU344:MZU345 NJQ344:NJQ345 NTM344:NTM345 ODI344:ODI345 ONE344:ONE345 OXA344:OXA345 PGW344:PGW345 PQS344:PQS345 QAO344:QAO345 QKK344:QKK345 QUG344:QUG345 REC344:REC345 RNY344:RNY345 RXU344:RXU345 SHQ344:SHQ345 SRM344:SRM345 TBI344:TBI345 TLE344:TLE345 TVA344:TVA345 UEW344:UEW345 UOS344:UOS345 UYO344:UYO345 VIK344:VIK345 VSG344:VSG345 WCC344:WCC345 WLY344:WLY345 WVU344:WVU345 JI347:JI348 TE347:TE348 ADA347:ADA348 AMW347:AMW348 AWS347:AWS348 BGO347:BGO348 BQK347:BQK348 CAG347:CAG348 CKC347:CKC348 CTY347:CTY348 DDU347:DDU348 DNQ347:DNQ348 DXM347:DXM348 EHI347:EHI348 ERE347:ERE348 FBA347:FBA348 FKW347:FKW348 FUS347:FUS348 GEO347:GEO348 GOK347:GOK348 GYG347:GYG348 HIC347:HIC348 HRY347:HRY348 IBU347:IBU348 ILQ347:ILQ348 IVM347:IVM348 JFI347:JFI348 JPE347:JPE348 JZA347:JZA348 KIW347:KIW348 KSS347:KSS348 LCO347:LCO348 LMK347:LMK348 LWG347:LWG348 MGC347:MGC348 MPY347:MPY348 MZU347:MZU348 NJQ347:NJQ348 NTM347:NTM348 ODI347:ODI348 ONE347:ONE348 OXA347:OXA348 PGW347:PGW348 PQS347:PQS348 QAO347:QAO348 QKK347:QKK348 QUG347:QUG348 REC347:REC348 RNY347:RNY348 RXU347:RXU348 SHQ347:SHQ348 SRM347:SRM348 TBI347:TBI348 TLE347:TLE348 TVA347:TVA348 UEW347:UEW348 UOS347:UOS348 UYO347:UYO348 VIK347:VIK348 VSG347:VSG348 WCC347:WCC348 WLY347:WLY348 WVU347:WVU348 WVU332:WVU333 WLY332:WLY333 WCC332:WCC333 VSG332:VSG333 VIK332:VIK333 UYO332:UYO333 UOS332:UOS333 UEW332:UEW333 TVA332:TVA333 TLE332:TLE333 TBI332:TBI333 SRM332:SRM333 SHQ332:SHQ333 RXU332:RXU333 RNY332:RNY333 REC332:REC333 QUG332:QUG333 QKK332:QKK333 QAO332:QAO333 PQS332:PQS333 PGW332:PGW333 OXA332:OXA333 ONE332:ONE333 ODI332:ODI333 NTM332:NTM333 NJQ332:NJQ333 MZU332:MZU333 MPY332:MPY333 MGC332:MGC333 LWG332:LWG333 LMK332:LMK333 LCO332:LCO333 KSS332:KSS333 KIW332:KIW333 JZA332:JZA333 JPE332:JPE333 JFI332:JFI333 IVM332:IVM333 ILQ332:ILQ333 IBU332:IBU333 HRY332:HRY333 HIC332:HIC333 GYG332:GYG333 GOK332:GOK333 GEO332:GEO333 FUS332:FUS333 FKW332:FKW333 FBA332:FBA333 ERE332:ERE333 EHI332:EHI333 DXM332:DXM333 DNQ332:DNQ333 DDU332:DDU333 CTY332:CTY333 CKC332:CKC333 CAG332:CAG333 BQK332:BQK333 BGO332:BGO333 AWS332:AWS333 AMW332:AMW333 ADA332:ADA333 TE332:TE333 JI332:JI333 WVU341:WVU342 WLY341:WLY342 WCC341:WCC342 VSG341:VSG342 VIK341:VIK342 UYO341:UYO342 UOS341:UOS342 UEW341:UEW342 TVA341:TVA342 TLE341:TLE342 TBI341:TBI342 SRM341:SRM342 SHQ341:SHQ342 RXU341:RXU342 RNY341:RNY342 REC341:REC342 QUG341:QUG342 QKK341:QKK342 QAO341:QAO342 PQS341:PQS342 PGW341:PGW342 OXA341:OXA342 ONE341:ONE342 ODI341:ODI342 NTM341:NTM342 NJQ341:NJQ342 MZU341:MZU342 MPY341:MPY342 MGC341:MGC342 LWG341:LWG342 LMK341:LMK342 LCO341:LCO342 KSS341:KSS342 KIW341:KIW342 JZA341:JZA342 JPE341:JPE342 JFI341:JFI342 IVM341:IVM342 ILQ341:ILQ342 IBU341:IBU342 HRY341:HRY342 HIC341:HIC342 GYG341:GYG342 GOK341:GOK342 GEO341:GEO342 FUS341:FUS342 FKW341:FKW342 FBA341:FBA342 ERE341:ERE342 EHI341:EHI342 DXM341:DXM342 DNQ341:DNQ342 DDU341:DDU342 CTY341:CTY342 CKC341:CKC342 CAG341:CAG342 BQK341:BQK342 BGO341:BGO342 AWS341:AWS342 AMW341:AMW342 ADA341:ADA342 TE341:TE342 JI341:JI342 JI350:JI351 TE350:TE351 ADA350:ADA351 AMW350:AMW351 AWS350:AWS351 BGO350:BGO351 BQK350:BQK351 CAG350:CAG351 CKC350:CKC351 CTY350:CTY351 DDU350:DDU351 DNQ350:DNQ351 DXM350:DXM351 EHI350:EHI351 ERE350:ERE351 FBA350:FBA351 FKW350:FKW351 FUS350:FUS351 GEO350:GEO351 GOK350:GOK351 GYG350:GYG351 HIC350:HIC351 HRY350:HRY351 IBU350:IBU351 ILQ350:ILQ351 IVM350:IVM351 JFI350:JFI351 JPE350:JPE351 JZA350:JZA351 KIW350:KIW351 KSS350:KSS351 LCO350:LCO351 LMK350:LMK351 LWG350:LWG351 MGC350:MGC351 MPY350:MPY351 MZU350:MZU351 NJQ350:NJQ351 NTM350:NTM351 ODI350:ODI351 ONE350:ONE351 OXA350:OXA351 PGW350:PGW351 PQS350:PQS351 QAO350:QAO351 QKK350:QKK351 QUG350:QUG351 REC350:REC351 RNY350:RNY351 RXU350:RXU351 SHQ350:SHQ351 SRM350:SRM351 TBI350:TBI351 TLE350:TLE351 TVA350:TVA351 UEW350:UEW351 UOS350:UOS351 UYO350:UYO351 VIK350:VIK351 VSG350:VSG351 WCC350:WCC351 WLY350:WLY351 WVU350:WVU351 JI353:JI354 TE353:TE354 ADA353:ADA354 AMW353:AMW354 AWS353:AWS354 BGO353:BGO354 BQK353:BQK354 CAG353:CAG354 CKC353:CKC354 CTY353:CTY354 DDU353:DDU354 DNQ353:DNQ354 DXM353:DXM354 EHI353:EHI354 ERE353:ERE354 FBA353:FBA354 FKW353:FKW354 FUS353:FUS354 GEO353:GEO354 GOK353:GOK354 GYG353:GYG354 HIC353:HIC354 HRY353:HRY354 IBU353:IBU354 ILQ353:ILQ354 IVM353:IVM354 JFI353:JFI354 JPE353:JPE354 JZA353:JZA354 KIW353:KIW354 KSS353:KSS354 LCO353:LCO354 LMK353:LMK354 LWG353:LWG354 MGC353:MGC354 MPY353:MPY354 MZU353:MZU354 NJQ353:NJQ354 NTM353:NTM354 ODI353:ODI354 ONE353:ONE354 OXA353:OXA354 PGW353:PGW354 PQS353:PQS354 QAO353:QAO354 QKK353:QKK354 QUG353:QUG354 REC353:REC354 RNY353:RNY354 RXU353:RXU354 SHQ353:SHQ354 SRM353:SRM354 TBI353:TBI354 TLE353:TLE354 TVA353:TVA354 UEW353:UEW354 UOS353:UOS354 UYO353:UYO354 VIK353:VIK354 VSG353:VSG354 WCC353:WCC354 WLY353:WLY354 WVU353:WVU354 JI356:JI357 TE356:TE357 ADA356:ADA357 AMW356:AMW357 AWS356:AWS357 BGO356:BGO357 BQK356:BQK357 CAG356:CAG357 CKC356:CKC357 CTY356:CTY357 DDU356:DDU357 DNQ356:DNQ357 DXM356:DXM357 EHI356:EHI357 ERE356:ERE357 FBA356:FBA357 FKW356:FKW357 FUS356:FUS357 GEO356:GEO357 GOK356:GOK357 GYG356:GYG357 HIC356:HIC357 HRY356:HRY357 IBU356:IBU357 ILQ356:ILQ357 IVM356:IVM357 JFI356:JFI357 JPE356:JPE357 JZA356:JZA357 KIW356:KIW357 KSS356:KSS357 LCO356:LCO357 LMK356:LMK357 LWG356:LWG357 MGC356:MGC357 MPY356:MPY357 MZU356:MZU357 NJQ356:NJQ357 NTM356:NTM357 ODI356:ODI357 ONE356:ONE357 OXA356:OXA357 PGW356:PGW357 PQS356:PQS357 QAO356:QAO357 QKK356:QKK357 QUG356:QUG357 REC356:REC357 RNY356:RNY357 RXU356:RXU357 SHQ356:SHQ357 SRM356:SRM357 TBI356:TBI357 TLE356:TLE357 TVA356:TVA357 UEW356:UEW357 UOS356:UOS357 UYO356:UYO357 VIK356:VIK357 VSG356:VSG357 WCC356:WCC357 WLY356:WLY357 WVU356:WVU357 JI362:JI363 TE362:TE363 ADA362:ADA363 AMW362:AMW363 AWS362:AWS363 BGO362:BGO363 BQK362:BQK363 CAG362:CAG363 CKC362:CKC363 CTY362:CTY363 DDU362:DDU363 DNQ362:DNQ363 DXM362:DXM363 EHI362:EHI363 ERE362:ERE363 FBA362:FBA363 FKW362:FKW363 FUS362:FUS363 GEO362:GEO363 GOK362:GOK363 GYG362:GYG363 HIC362:HIC363 HRY362:HRY363 IBU362:IBU363 ILQ362:ILQ363 IVM362:IVM363 JFI362:JFI363 JPE362:JPE363 JZA362:JZA363 KIW362:KIW363 KSS362:KSS363 LCO362:LCO363 LMK362:LMK363 LWG362:LWG363 MGC362:MGC363 MPY362:MPY363 MZU362:MZU363 NJQ362:NJQ363 NTM362:NTM363 ODI362:ODI363 ONE362:ONE363 OXA362:OXA363 PGW362:PGW363 PQS362:PQS363 QAO362:QAO363 QKK362:QKK363 QUG362:QUG363 REC362:REC363 RNY362:RNY363 RXU362:RXU363 SHQ362:SHQ363 SRM362:SRM363 TBI362:TBI363 TLE362:TLE363 TVA362:TVA363 UEW362:UEW363 UOS362:UOS363 UYO362:UYO363 VIK362:VIK363 VSG362:VSG363 WCC362:WCC363 WLY362:WLY363 WVU362:WVU363 JI365:JI366 TE365:TE366 ADA365:ADA366 AMW365:AMW366 AWS365:AWS366 BGO365:BGO366 BQK365:BQK366 CAG365:CAG366 CKC365:CKC366 CTY365:CTY366 DDU365:DDU366 DNQ365:DNQ366 DXM365:DXM366 EHI365:EHI366 ERE365:ERE366 FBA365:FBA366 FKW365:FKW366 FUS365:FUS366 GEO365:GEO366 GOK365:GOK366 GYG365:GYG366 HIC365:HIC366 HRY365:HRY366 IBU365:IBU366 ILQ365:ILQ366 IVM365:IVM366 JFI365:JFI366 JPE365:JPE366 JZA365:JZA366 KIW365:KIW366 KSS365:KSS366 LCO365:LCO366 LMK365:LMK366 LWG365:LWG366 MGC365:MGC366 MPY365:MPY366 MZU365:MZU366 NJQ365:NJQ366 NTM365:NTM366 ODI365:ODI366 ONE365:ONE366 OXA365:OXA366 PGW365:PGW366 PQS365:PQS366 QAO365:QAO366 QKK365:QKK366 QUG365:QUG366 REC365:REC366 RNY365:RNY366 RXU365:RXU366 SHQ365:SHQ366 SRM365:SRM366 TBI365:TBI366 TLE365:TLE366 TVA365:TVA366 UEW365:UEW366 UOS365:UOS366 UYO365:UYO366 VIK365:VIK366 VSG365:VSG366 WCC365:WCC366 WLY365:WLY366 WVU365:WVU366 JI371:JI372 TE371:TE372 ADA371:ADA372 AMW371:AMW372 AWS371:AWS372 BGO371:BGO372 BQK371:BQK372 CAG371:CAG372 CKC371:CKC372 CTY371:CTY372 DDU371:DDU372 DNQ371:DNQ372 DXM371:DXM372 EHI371:EHI372 ERE371:ERE372 FBA371:FBA372 FKW371:FKW372 FUS371:FUS372 GEO371:GEO372 GOK371:GOK372 GYG371:GYG372 HIC371:HIC372 HRY371:HRY372 IBU371:IBU372 ILQ371:ILQ372 IVM371:IVM372 JFI371:JFI372 JPE371:JPE372 JZA371:JZA372 KIW371:KIW372 KSS371:KSS372 LCO371:LCO372 LMK371:LMK372 LWG371:LWG372 MGC371:MGC372 MPY371:MPY372 MZU371:MZU372 NJQ371:NJQ372 NTM371:NTM372 ODI371:ODI372 ONE371:ONE372 OXA371:OXA372 PGW371:PGW372 PQS371:PQS372 QAO371:QAO372 QKK371:QKK372 QUG371:QUG372 REC371:REC372 RNY371:RNY372 RXU371:RXU372 SHQ371:SHQ372 SRM371:SRM372 TBI371:TBI372 TLE371:TLE372 TVA371:TVA372 UEW371:UEW372 UOS371:UOS372 UYO371:UYO372 VIK371:VIK372 VSG371:VSG372 WCC371:WCC372 WLY371:WLY372 WVU371:WVU372 JI374:JI375 TE374:TE375 ADA374:ADA375 AMW374:AMW375 AWS374:AWS375 BGO374:BGO375 BQK374:BQK375 CAG374:CAG375 CKC374:CKC375 CTY374:CTY375 DDU374:DDU375 DNQ374:DNQ375 DXM374:DXM375 EHI374:EHI375 ERE374:ERE375 FBA374:FBA375 FKW374:FKW375 FUS374:FUS375 GEO374:GEO375 GOK374:GOK375 GYG374:GYG375 HIC374:HIC375 HRY374:HRY375 IBU374:IBU375 ILQ374:ILQ375 IVM374:IVM375 JFI374:JFI375 JPE374:JPE375 JZA374:JZA375 KIW374:KIW375 KSS374:KSS375 LCO374:LCO375 LMK374:LMK375 LWG374:LWG375 MGC374:MGC375 MPY374:MPY375 MZU374:MZU375 NJQ374:NJQ375 NTM374:NTM375 ODI374:ODI375 ONE374:ONE375 OXA374:OXA375 PGW374:PGW375 PQS374:PQS375 QAO374:QAO375 QKK374:QKK375 QUG374:QUG375 REC374:REC375 RNY374:RNY375 RXU374:RXU375 SHQ374:SHQ375 SRM374:SRM375 TBI374:TBI375 TLE374:TLE375 TVA374:TVA375 UEW374:UEW375 UOS374:UOS375 UYO374:UYO375 VIK374:VIK375 VSG374:VSG375 WCC374:WCC375 WLY374:WLY375 WVU374:WVU375 WVU359:WVU360 WLY359:WLY360 WCC359:WCC360 VSG359:VSG360 VIK359:VIK360 UYO359:UYO360 UOS359:UOS360 UEW359:UEW360 TVA359:TVA360 TLE359:TLE360 TBI359:TBI360 SRM359:SRM360 SHQ359:SHQ360 RXU359:RXU360 RNY359:RNY360 REC359:REC360 QUG359:QUG360 QKK359:QKK360 QAO359:QAO360 PQS359:PQS360 PGW359:PGW360 OXA359:OXA360 ONE359:ONE360 ODI359:ODI360 NTM359:NTM360 NJQ359:NJQ360 MZU359:MZU360 MPY359:MPY360 MGC359:MGC360 LWG359:LWG360 LMK359:LMK360 LCO359:LCO360 KSS359:KSS360 KIW359:KIW360 JZA359:JZA360 JPE359:JPE360 JFI359:JFI360 IVM359:IVM360 ILQ359:ILQ360 IBU359:IBU360 HRY359:HRY360 HIC359:HIC360 GYG359:GYG360 GOK359:GOK360 GEO359:GEO360 FUS359:FUS360 FKW359:FKW360 FBA359:FBA360 ERE359:ERE360 EHI359:EHI360 DXM359:DXM360 DNQ359:DNQ360 DDU359:DDU360 CTY359:CTY360 CKC359:CKC360 CAG359:CAG360 BQK359:BQK360 BGO359:BGO360 AWS359:AWS360 AMW359:AMW360 ADA359:ADA360 TE359:TE360 JI359:JI360 WVU368:WVU369 WLY368:WLY369 WCC368:WCC369 VSG368:VSG369 VIK368:VIK369 UYO368:UYO369 UOS368:UOS369 UEW368:UEW369 TVA368:TVA369 TLE368:TLE369 TBI368:TBI369 SRM368:SRM369 SHQ368:SHQ369 RXU368:RXU369 RNY368:RNY369 REC368:REC369 QUG368:QUG369 QKK368:QKK369 QAO368:QAO369 PQS368:PQS369 PGW368:PGW369 OXA368:OXA369 ONE368:ONE369 ODI368:ODI369 NTM368:NTM369 NJQ368:NJQ369 MZU368:MZU369 MPY368:MPY369 MGC368:MGC369 LWG368:LWG369 LMK368:LMK369 LCO368:LCO369 KSS368:KSS369 KIW368:KIW369 JZA368:JZA369 JPE368:JPE369 JFI368:JFI369 IVM368:IVM369 ILQ368:ILQ369 IBU368:IBU369 HRY368:HRY369 HIC368:HIC369 GYG368:GYG369 GOK368:GOK369 GEO368:GEO369 FUS368:FUS369 FKW368:FKW369 FBA368:FBA369 ERE368:ERE369 EHI368:EHI369 DXM368:DXM369 DNQ368:DNQ369 DDU368:DDU369 CTY368:CTY369 CKC368:CKC369 CAG368:CAG369 BQK368:BQK369 BGO368:BGO369 AWS368:AWS369 AMW368:AMW369 ADA368:ADA369 TE368:TE369 JI368:JI369 JI377:JI378 TE377:TE378 ADA377:ADA378 AMW377:AMW378 AWS377:AWS378 BGO377:BGO378 BQK377:BQK378 CAG377:CAG378 CKC377:CKC378 CTY377:CTY378 DDU377:DDU378 DNQ377:DNQ378 DXM377:DXM378 EHI377:EHI378 ERE377:ERE378 FBA377:FBA378 FKW377:FKW378 FUS377:FUS378 GEO377:GEO378 GOK377:GOK378 GYG377:GYG378 HIC377:HIC378 HRY377:HRY378 IBU377:IBU378 ILQ377:ILQ378 IVM377:IVM378 JFI377:JFI378 JPE377:JPE378 JZA377:JZA378 KIW377:KIW378 KSS377:KSS378 LCO377:LCO378 LMK377:LMK378 LWG377:LWG378 MGC377:MGC378 MPY377:MPY378 MZU377:MZU378 NJQ377:NJQ378 NTM377:NTM378 ODI377:ODI378 ONE377:ONE378 OXA377:OXA378 PGW377:PGW378 PQS377:PQS378 QAO377:QAO378 QKK377:QKK378 QUG377:QUG378 REC377:REC378 RNY377:RNY378 RXU377:RXU378 SHQ377:SHQ378 SRM377:SRM378 TBI377:TBI378 TLE377:TLE378 TVA377:TVA378 UEW377:UEW378 UOS377:UOS378 UYO377:UYO378 VIK377:VIK378 VSG377:VSG378 WCC377:WCC378 WLY377:WLY378 WVU377:WVU378 JI380:JI381 TE380:TE381 ADA380:ADA381 AMW380:AMW381 AWS380:AWS381 BGO380:BGO381 BQK380:BQK381 CAG380:CAG381 CKC380:CKC381 CTY380:CTY381 DDU380:DDU381 DNQ380:DNQ381 DXM380:DXM381 EHI380:EHI381 ERE380:ERE381 FBA380:FBA381 FKW380:FKW381 FUS380:FUS381 GEO380:GEO381 GOK380:GOK381 GYG380:GYG381 HIC380:HIC381 HRY380:HRY381 IBU380:IBU381 ILQ380:ILQ381 IVM380:IVM381 JFI380:JFI381 JPE380:JPE381 JZA380:JZA381 KIW380:KIW381 KSS380:KSS381 LCO380:LCO381 LMK380:LMK381 LWG380:LWG381 MGC380:MGC381 MPY380:MPY381 MZU380:MZU381 NJQ380:NJQ381 NTM380:NTM381 ODI380:ODI381 ONE380:ONE381 OXA380:OXA381 PGW380:PGW381 PQS380:PQS381 QAO380:QAO381 QKK380:QKK381 QUG380:QUG381 REC380:REC381 RNY380:RNY381 RXU380:RXU381 SHQ380:SHQ381 SRM380:SRM381 TBI380:TBI381 TLE380:TLE381 TVA380:TVA381 UEW380:UEW381 UOS380:UOS381 UYO380:UYO381 VIK380:VIK381 VSG380:VSG381 WCC380:WCC381 WLY380:WLY381 WVU380:WVU381 JI383:JI384 TE383:TE384 ADA383:ADA384 AMW383:AMW384 AWS383:AWS384 BGO383:BGO384 BQK383:BQK384 CAG383:CAG384 CKC383:CKC384 CTY383:CTY384 DDU383:DDU384 DNQ383:DNQ384 DXM383:DXM384 EHI383:EHI384 ERE383:ERE384 FBA383:FBA384 FKW383:FKW384 FUS383:FUS384 GEO383:GEO384 GOK383:GOK384 GYG383:GYG384 HIC383:HIC384 HRY383:HRY384 IBU383:IBU384 ILQ383:ILQ384 IVM383:IVM384 JFI383:JFI384 JPE383:JPE384 JZA383:JZA384 KIW383:KIW384 KSS383:KSS384 LCO383:LCO384 LMK383:LMK384 LWG383:LWG384 MGC383:MGC384 MPY383:MPY384 MZU383:MZU384 NJQ383:NJQ384 NTM383:NTM384 ODI383:ODI384 ONE383:ONE384 OXA383:OXA384 PGW383:PGW384 PQS383:PQS384 QAO383:QAO384 QKK383:QKK384 QUG383:QUG384 REC383:REC384 RNY383:RNY384 RXU383:RXU384 SHQ383:SHQ384 SRM383:SRM384 TBI383:TBI384 TLE383:TLE384 TVA383:TVA384 UEW383:UEW384 UOS383:UOS384 UYO383:UYO384 VIK383:VIK384 VSG383:VSG384 WCC383:WCC384 WLY383:WLY384 WVU383:WVU384 JI389:JI390 TE389:TE390 ADA389:ADA390 AMW389:AMW390 AWS389:AWS390 BGO389:BGO390 BQK389:BQK390 CAG389:CAG390 CKC389:CKC390 CTY389:CTY390 DDU389:DDU390 DNQ389:DNQ390 DXM389:DXM390 EHI389:EHI390 ERE389:ERE390 FBA389:FBA390 FKW389:FKW390 FUS389:FUS390 GEO389:GEO390 GOK389:GOK390 GYG389:GYG390 HIC389:HIC390 HRY389:HRY390 IBU389:IBU390 ILQ389:ILQ390 IVM389:IVM390 JFI389:JFI390 JPE389:JPE390 JZA389:JZA390 KIW389:KIW390 KSS389:KSS390 LCO389:LCO390 LMK389:LMK390 LWG389:LWG390 MGC389:MGC390 MPY389:MPY390 MZU389:MZU390 NJQ389:NJQ390 NTM389:NTM390 ODI389:ODI390 ONE389:ONE390 OXA389:OXA390 PGW389:PGW390 PQS389:PQS390 QAO389:QAO390 QKK389:QKK390 QUG389:QUG390 REC389:REC390 RNY389:RNY390 RXU389:RXU390 SHQ389:SHQ390 SRM389:SRM390 TBI389:TBI390 TLE389:TLE390 TVA389:TVA390 UEW389:UEW390 UOS389:UOS390 UYO389:UYO390 VIK389:VIK390 VSG389:VSG390 WCC389:WCC390 WLY389:WLY390 WVU389:WVU390 JI392:JI393 TE392:TE393 ADA392:ADA393 AMW392:AMW393 AWS392:AWS393 BGO392:BGO393 BQK392:BQK393 CAG392:CAG393 CKC392:CKC393 CTY392:CTY393 DDU392:DDU393 DNQ392:DNQ393 DXM392:DXM393 EHI392:EHI393 ERE392:ERE393 FBA392:FBA393 FKW392:FKW393 FUS392:FUS393 GEO392:GEO393 GOK392:GOK393 GYG392:GYG393 HIC392:HIC393 HRY392:HRY393 IBU392:IBU393 ILQ392:ILQ393 IVM392:IVM393 JFI392:JFI393 JPE392:JPE393 JZA392:JZA393 KIW392:KIW393 KSS392:KSS393 LCO392:LCO393 LMK392:LMK393 LWG392:LWG393 MGC392:MGC393 MPY392:MPY393 MZU392:MZU393 NJQ392:NJQ393 NTM392:NTM393 ODI392:ODI393 ONE392:ONE393 OXA392:OXA393 PGW392:PGW393 PQS392:PQS393 QAO392:QAO393 QKK392:QKK393 QUG392:QUG393 REC392:REC393 RNY392:RNY393 RXU392:RXU393 SHQ392:SHQ393 SRM392:SRM393 TBI392:TBI393 TLE392:TLE393 TVA392:TVA393 UEW392:UEW393 UOS392:UOS393 UYO392:UYO393 VIK392:VIK393 VSG392:VSG393 WCC392:WCC393 WLY392:WLY393 WVU392:WVU393 JI398:JI399 TE398:TE399 ADA398:ADA399 AMW398:AMW399 AWS398:AWS399 BGO398:BGO399 BQK398:BQK399 CAG398:CAG399 CKC398:CKC399 CTY398:CTY399 DDU398:DDU399 DNQ398:DNQ399 DXM398:DXM399 EHI398:EHI399 ERE398:ERE399 FBA398:FBA399 FKW398:FKW399 FUS398:FUS399 GEO398:GEO399 GOK398:GOK399 GYG398:GYG399 HIC398:HIC399 HRY398:HRY399 IBU398:IBU399 ILQ398:ILQ399 IVM398:IVM399 JFI398:JFI399 JPE398:JPE399 JZA398:JZA399 KIW398:KIW399 KSS398:KSS399 LCO398:LCO399 LMK398:LMK399 LWG398:LWG399 MGC398:MGC399 MPY398:MPY399 MZU398:MZU399 NJQ398:NJQ399 NTM398:NTM399 ODI398:ODI399 ONE398:ONE399 OXA398:OXA399 PGW398:PGW399 PQS398:PQS399 QAO398:QAO399 QKK398:QKK399 QUG398:QUG399 REC398:REC399 RNY398:RNY399 RXU398:RXU399 SHQ398:SHQ399 SRM398:SRM399 TBI398:TBI399 TLE398:TLE399 TVA398:TVA399 UEW398:UEW399 UOS398:UOS399 UYO398:UYO399 VIK398:VIK399 VSG398:VSG399 WCC398:WCC399 WLY398:WLY399 WVU398:WVU399 WVU386:WVU387 WLY386:WLY387 WCC386:WCC387 VSG386:VSG387 VIK386:VIK387 UYO386:UYO387 UOS386:UOS387 UEW386:UEW387 TVA386:TVA387 TLE386:TLE387 TBI386:TBI387 SRM386:SRM387 SHQ386:SHQ387 RXU386:RXU387 RNY386:RNY387 REC386:REC387 QUG386:QUG387 QKK386:QKK387 QAO386:QAO387 PQS386:PQS387 PGW386:PGW387 OXA386:OXA387 ONE386:ONE387 ODI386:ODI387 NTM386:NTM387 NJQ386:NJQ387 MZU386:MZU387 MPY386:MPY387 MGC386:MGC387 LWG386:LWG387 LMK386:LMK387 LCO386:LCO387 KSS386:KSS387 KIW386:KIW387 JZA386:JZA387 JPE386:JPE387 JFI386:JFI387 IVM386:IVM387 ILQ386:ILQ387 IBU386:IBU387 HRY386:HRY387 HIC386:HIC387 GYG386:GYG387 GOK386:GOK387 GEO386:GEO387 FUS386:FUS387 FKW386:FKW387 FBA386:FBA387 ERE386:ERE387 EHI386:EHI387 DXM386:DXM387 DNQ386:DNQ387 DDU386:DDU387 CTY386:CTY387 CKC386:CKC387 CAG386:CAG387 BQK386:BQK387 BGO386:BGO387 AWS386:AWS387 AMW386:AMW387 ADA386:ADA387 TE386:TE387 JI386:JI387 WVU395:WVU396 WLY395:WLY396 WCC395:WCC396 VSG395:VSG396 VIK395:VIK396 UYO395:UYO396 UOS395:UOS396 UEW395:UEW396 TVA395:TVA396 TLE395:TLE396 TBI395:TBI396 SRM395:SRM396 SHQ395:SHQ396 RXU395:RXU396 RNY395:RNY396 REC395:REC396 QUG395:QUG396 QKK395:QKK396 QAO395:QAO396 PQS395:PQS396 PGW395:PGW396 OXA395:OXA396 ONE395:ONE396 ODI395:ODI396 NTM395:NTM396 NJQ395:NJQ396 MZU395:MZU396 MPY395:MPY396 MGC395:MGC396 LWG395:LWG396 LMK395:LMK396 LCO395:LCO396 KSS395:KSS396 KIW395:KIW396 JZA395:JZA396 JPE395:JPE396 JFI395:JFI396 IVM395:IVM396 ILQ395:ILQ396 IBU395:IBU396 HRY395:HRY396 HIC395:HIC396 GYG395:GYG396 GOK395:GOK396 GEO395:GEO396 FUS395:FUS396 FKW395:FKW396 FBA395:FBA396 ERE395:ERE396 EHI395:EHI396 DXM395:DXM396 DNQ395:DNQ396 DDU395:DDU396 CTY395:CTY396 CKC395:CKC396 CAG395:CAG396 BQK395:BQK396 BGO395:BGO396 AWS395:AWS396 AMW395:AMW396 ADA395:ADA396 TE395:TE396 JI395:JI396 WCC694:WCC781 VSG694:VSG781 VIK694:VIK781 UYO694:UYO781 UOS694:UOS781 UEW694:UEW781 TVA694:TVA781 TLE694:TLE781 TBI694:TBI781 SRM694:SRM781 SHQ694:SHQ781 RXU694:RXU781 RNY694:RNY781 REC694:REC781 QUG694:QUG781 QKK694:QKK781 QAO694:QAO781 PQS694:PQS781 PGW694:PGW781 OXA694:OXA781 ONE694:ONE781 ODI694:ODI781 NTM694:NTM781 NJQ694:NJQ781 MZU694:MZU781 MPY694:MPY781 MGC694:MGC781 LWG694:LWG781 LMK694:LMK781 LCO694:LCO781 KSS694:KSS781 KIW694:KIW781 JZA694:JZA781 JPE694:JPE781 JFI694:JFI781 IVM694:IVM781 ILQ694:ILQ781 IBU694:IBU781 HRY694:HRY781 HIC694:HIC781 GYG694:GYG781 GOK694:GOK781 GEO694:GEO781 FUS694:FUS781 FKW694:FKW781 FBA694:FBA781 ERE694:ERE781 EHI694:EHI781 DXM694:DXM781 DNQ694:DNQ781 DDU694:DDU781 CTY694:CTY781 CKC694:CKC781 CAG694:CAG781 BQK694:BQK781 BGO694:BGO781 AWS694:AWS781 AMW694:AMW781 ADA694:ADA781 TE694:TE781 JI694:JI781 WVU694:WVU781 WLY694:WLY781 WVU1145:WVU1160 JI1145:JI1160 TE1145:TE1160 ADA1145:ADA1160 AMW1145:AMW1160 AWS1145:AWS1160 BGO1145:BGO1160 BQK1145:BQK1160 CAG1145:CAG1160 CKC1145:CKC1160 CTY1145:CTY1160 DDU1145:DDU1160 DNQ1145:DNQ1160 DXM1145:DXM1160 EHI1145:EHI1160 ERE1145:ERE1160 FBA1145:FBA1160 FKW1145:FKW1160 FUS1145:FUS1160 GEO1145:GEO1160 GOK1145:GOK1160 GYG1145:GYG1160 HIC1145:HIC1160 HRY1145:HRY1160 IBU1145:IBU1160 ILQ1145:ILQ1160 IVM1145:IVM1160 JFI1145:JFI1160 JPE1145:JPE1160 JZA1145:JZA1160 KIW1145:KIW1160 KSS1145:KSS1160 LCO1145:LCO1160 LMK1145:LMK1160 LWG1145:LWG1160 MGC1145:MGC1160 MPY1145:MPY1160 MZU1145:MZU1160 NJQ1145:NJQ1160 NTM1145:NTM1160 ODI1145:ODI1160 ONE1145:ONE1160 OXA1145:OXA1160 PGW1145:PGW1160 PQS1145:PQS1160 QAO1145:QAO1160 QKK1145:QKK1160 QUG1145:QUG1160 REC1145:REC1160 RNY1145:RNY1160 RXU1145:RXU1160 SHQ1145:SHQ1160 SRM1145:SRM1160 TBI1145:TBI1160 TLE1145:TLE1160 TVA1145:TVA1160 UEW1145:UEW1160 UOS1145:UOS1160 UYO1145:UYO1160 VIK1145:VIK1160 VSG1145:VSG1160 WCC1145:WCC1160 VSG999:VSG1071 VIK999:VIK1071 UYO999:UYO1071 UOS999:UOS1071 UEW999:UEW1071 TVA999:TVA1071 TLE999:TLE1071 TBI999:TBI1071 SRM999:SRM1071 SHQ999:SHQ1071 RXU999:RXU1071 RNY999:RNY1071 REC999:REC1071 QUG999:QUG1071 QKK999:QKK1071 QAO999:QAO1071 PQS999:PQS1071 PGW999:PGW1071 OXA999:OXA1071 ONE999:ONE1071 ODI999:ODI1071 NTM999:NTM1071 NJQ999:NJQ1071 MZU999:MZU1071 MPY999:MPY1071 MGC999:MGC1071 LWG999:LWG1071 LMK999:LMK1071 LCO999:LCO1071 KSS999:KSS1071 KIW999:KIW1071 JZA999:JZA1071 JPE999:JPE1071 JFI999:JFI1071 IVM999:IVM1071 ILQ999:ILQ1071 IBU999:IBU1071 HRY999:HRY1071 HIC999:HIC1071 GYG999:GYG1071 GOK999:GOK1071 GEO999:GEO1071 FUS999:FUS1071 FKW999:FKW1071 FBA999:FBA1071 ERE999:ERE1071 EHI999:EHI1071 DXM999:DXM1071 DNQ999:DNQ1071 DDU999:DDU1071 CTY999:CTY1071 CKC999:CKC1071 CAG999:CAG1071 BQK999:BQK1071 BGO999:BGO1071 AWS999:AWS1071 AMW999:AMW1071 ADA999:ADA1071 TE999:TE1071 JI999:JI1071 WVU999:WVU1071 WLY999:WLY1071 WCC1073:WCC1143 WLY1145:WLY1160 VSG1073:VSG1143 VIK1073:VIK1143 UYO1073:UYO1143 UOS1073:UOS1143 UEW1073:UEW1143 TVA1073:TVA1143 TLE1073:TLE1143 TBI1073:TBI1143 SRM1073:SRM1143 SHQ1073:SHQ1143 RXU1073:RXU1143 RNY1073:RNY1143 REC1073:REC1143 QUG1073:QUG1143 QKK1073:QKK1143 QAO1073:QAO1143 PQS1073:PQS1143 PGW1073:PGW1143 OXA1073:OXA1143 ONE1073:ONE1143 ODI1073:ODI1143 NTM1073:NTM1143 NJQ1073:NJQ1143 MZU1073:MZU1143 MPY1073:MPY1143 MGC1073:MGC1143 LWG1073:LWG1143 LMK1073:LMK1143 LCO1073:LCO1143 KSS1073:KSS1143 KIW1073:KIW1143 JZA1073:JZA1143 JPE1073:JPE1143 JFI1073:JFI1143 IVM1073:IVM1143 ILQ1073:ILQ1143 IBU1073:IBU1143 HRY1073:HRY1143 HIC1073:HIC1143 GYG1073:GYG1143 GOK1073:GOK1143 GEO1073:GEO1143 FUS1073:FUS1143 FKW1073:FKW1143 FBA1073:FBA1143 ERE1073:ERE1143 EHI1073:EHI1143 DXM1073:DXM1143 DNQ1073:DNQ1143 DDU1073:DDU1143 CTY1073:CTY1143 CKC1073:CKC1143 CAG1073:CAG1143 BQK1073:BQK1143 BGO1073:BGO1143 AWS1073:AWS1143 AMW1073:AMW1143 ADA1073:ADA1143 TE1073:TE1143 JI1073:JI1143 WVU1073:WVU1143 WLY1073:WLY1143 WLY783:WLY853 WCC999:WCC1071 VSG927:VSG997 VIK927:VIK997 UYO927:UYO997 UOS927:UOS997 UEW927:UEW997 TVA927:TVA997 TLE927:TLE997 TBI927:TBI997 SRM927:SRM997 SHQ927:SHQ997 RXU927:RXU997 RNY927:RNY997 REC927:REC997 QUG927:QUG997 QKK927:QKK997 QAO927:QAO997 PQS927:PQS997 PGW927:PGW997 OXA927:OXA997 ONE927:ONE997 ODI927:ODI997 NTM927:NTM997 NJQ927:NJQ997 MZU927:MZU997 MPY927:MPY997 MGC927:MGC997 LWG927:LWG997 LMK927:LMK997 LCO927:LCO997 KSS927:KSS997 KIW927:KIW997 JZA927:JZA997 JPE927:JPE997 JFI927:JFI997 IVM927:IVM997 ILQ927:ILQ997 IBU927:IBU997 HRY927:HRY997 HIC927:HIC997 GYG927:GYG997 GOK927:GOK997 GEO927:GEO997 FUS927:FUS997 FKW927:FKW997 FBA927:FBA997 ERE927:ERE997 EHI927:EHI997 DXM927:DXM997 DNQ927:DNQ997 DDU927:DDU997 CTY927:CTY997 CKC927:CKC997 CAG927:CAG997 BQK927:BQK997 BGO927:BGO997 AWS927:AWS997 AMW927:AMW997 ADA927:ADA997 TE927:TE997 JI927:JI997 WVU927:WVU997 WLY927:WLY997 WVU855:WVU925 JI855:JI925 TE855:TE925 ADA855:ADA925 AMW855:AMW925 AWS855:AWS925 BGO855:BGO925 BQK855:BQK925 CAG855:CAG925 CKC855:CKC925 CTY855:CTY925 DDU855:DDU925 DNQ855:DNQ925 DXM855:DXM925 EHI855:EHI925 ERE855:ERE925 FBA855:FBA925 FKW855:FKW925 FUS855:FUS925 GEO855:GEO925 GOK855:GOK925 GYG855:GYG925 HIC855:HIC925 HRY855:HRY925 IBU855:IBU925 ILQ855:ILQ925 IVM855:IVM925 JFI855:JFI925 JPE855:JPE925 JZA855:JZA925 KIW855:KIW925 KSS855:KSS925 LCO855:LCO925 LMK855:LMK925 LWG855:LWG925 MGC855:MGC925 MPY855:MPY925 MZU855:MZU925 NJQ855:NJQ925 NTM855:NTM925 ODI855:ODI925 ONE855:ONE925 OXA855:OXA925 PGW855:PGW925 PQS855:PQS925 QAO855:QAO925 QKK855:QKK925 QUG855:QUG925 REC855:REC925 RNY855:RNY925 RXU855:RXU925 SHQ855:SHQ925 SRM855:SRM925 TBI855:TBI925 TLE855:TLE925 TVA855:TVA925 UEW855:UEW925 UOS855:UOS925 UYO855:UYO925 VIK855:VIK925 VSG855:VSG925 WCC855:WCC925 WCC927:WCC997 WCC783:WCC853 WLY855:WLY925 VSG783:VSG853 VIK783:VIK853 UYO783:UYO853 UOS783:UOS853 UEW783:UEW853 TVA783:TVA853 TLE783:TLE853 TBI783:TBI853 SRM783:SRM853 SHQ783:SHQ853 RXU783:RXU853 RNY783:RNY853 REC783:REC853 QUG783:QUG853 QKK783:QKK853 QAO783:QAO853 PQS783:PQS853 PGW783:PGW853 OXA783:OXA853 ONE783:ONE853 ODI783:ODI853 NTM783:NTM853 NJQ783:NJQ853 MZU783:MZU853 MPY783:MPY853 MGC783:MGC853 LWG783:LWG853 LMK783:LMK853 LCO783:LCO853 KSS783:KSS853 KIW783:KIW853 JZA783:JZA853 JPE783:JPE853 JFI783:JFI853 IVM783:IVM853 ILQ783:ILQ853 IBU783:IBU853 HRY783:HRY853 HIC783:HIC853 GYG783:GYG853 GOK783:GOK853 GEO783:GEO853 FUS783:FUS853 FKW783:FKW853 FBA783:FBA853 ERE783:ERE853 EHI783:EHI853 DXM783:DXM853 DNQ783:DNQ853 DDU783:DDU853 CTY783:CTY853 CKC783:CKC853 CAG783:CAG853 BQK783:BQK853 BGO783:BGO853 AWS783:AWS853 AMW783:AMW853 ADA783:ADA853 TE783:TE853 JI783:JI853 WVU783:WVU853 WVU37:WVU47 WLY37:WLY47 WCC37:WCC47 VSG37:VSG47 VIK37:VIK47 UYO37:UYO47 UOS37:UOS47 UEW37:UEW47 TVA37:TVA47 TLE37:TLE47 TBI37:TBI47 SRM37:SRM47 SHQ37:SHQ47 RXU37:RXU47 RNY37:RNY47 REC37:REC47 QUG37:QUG47 QKK37:QKK47 QAO37:QAO47 PQS37:PQS47 PGW37:PGW47 OXA37:OXA47 ONE37:ONE47 ODI37:ODI47 NTM37:NTM47 NJQ37:NJQ47 MZU37:MZU47 MPY37:MPY47 MGC37:MGC47 LWG37:LWG47 LMK37:LMK47 LCO37:LCO47 KSS37:KSS47 KIW37:KIW47 JZA37:JZA47 JPE37:JPE47 JFI37:JFI47 IVM37:IVM47 ILQ37:ILQ47 IBU37:IBU47 HRY37:HRY47 HIC37:HIC47 GYG37:GYG47 GOK37:GOK47 GEO37:GEO47 FUS37:FUS47 FKW37:FKW47 FBA37:FBA47 ERE37:ERE47 EHI37:EHI47 DXM37:DXM47 DNQ37:DNQ47 DDU37:DDU47 CTY37:CTY47 CKC37:CKC47 CAG37:CAG47 BQK37:BQK47 BGO37:BGO47 AWS37:AWS47 AMW37:AMW47 ADA37:ADA47 TE37:TE47 JI37:JI47 WVU401:WVU607 WLY401:WLY607 WCC401:WCC607 VSG401:VSG607 VIK401:VIK607 UYO401:UYO607 UOS401:UOS607 UEW401:UEW607 TVA401:TVA607 TLE401:TLE607 TBI401:TBI607 SRM401:SRM607 SHQ401:SHQ607 RXU401:RXU607 RNY401:RNY607 REC401:REC607 QUG401:QUG607 QKK401:QKK607 QAO401:QAO607 PQS401:PQS607 PGW401:PGW607 OXA401:OXA607 ONE401:ONE607 ODI401:ODI607 NTM401:NTM607 NJQ401:NJQ607 MZU401:MZU607 MPY401:MPY607 MGC401:MGC607 LWG401:LWG607 LMK401:LMK607 LCO401:LCO607 KSS401:KSS607 KIW401:KIW607 JZA401:JZA607 JPE401:JPE607 JFI401:JFI607 IVM401:IVM607 ILQ401:ILQ607 IBU401:IBU607 HRY401:HRY607 HIC401:HIC607 GYG401:GYG607 GOK401:GOK607 GEO401:GEO607 FUS401:FUS607 FKW401:FKW607 FBA401:FBA607 ERE401:ERE607 EHI401:EHI607 DXM401:DXM607 DNQ401:DNQ607 DDU401:DDU607 CTY401:CTY607 CKC401:CKC607 CAG401:CAG607 BQK401:BQK607 BGO401:BGO607 AWS401:AWS607 AMW401:AMW607 ADA401:ADA607 TE401:TE607 JI401:JI607 WVU609:WVU692 WLY609:WLY692 WCC609:WCC692 VSG609:VSG692 VIK609:VIK692 UYO609:UYO692 UOS609:UOS692 UEW609:UEW692 TVA609:TVA692 TLE609:TLE692 TBI609:TBI692 SRM609:SRM692 SHQ609:SHQ692 RXU609:RXU692 RNY609:RNY692 REC609:REC692 QUG609:QUG692 QKK609:QKK692 QAO609:QAO692 PQS609:PQS692 PGW609:PGW692 OXA609:OXA692 ONE609:ONE692 ODI609:ODI692 NTM609:NTM692 NJQ609:NJQ692 MZU609:MZU692 MPY609:MPY692 MGC609:MGC692 LWG609:LWG692 LMK609:LMK692 LCO609:LCO692 KSS609:KSS692 KIW609:KIW692 JZA609:JZA692 JPE609:JPE692 JFI609:JFI692 IVM609:IVM692 ILQ609:ILQ692 IBU609:IBU692 HRY609:HRY692 HIC609:HIC692 GYG609:GYG692 GOK609:GOK692 GEO609:GEO692 FUS609:FUS692 FKW609:FKW692 FBA609:FBA692 ERE609:ERE692 EHI609:EHI692 DXM609:DXM692 DNQ609:DNQ692 DDU609:DDU692 CTY609:CTY692 CKC609:CKC692 CAG609:CAG692 BQK609:BQK692 BGO609:BGO692 AWS609:AWS692 AMW609:AMW692 ADA609:ADA692 TE609:TE692 JI609:JI692 JI4:JI17 TE4:TE17 ADA4:ADA17 AMW4:AMW17 AWS4:AWS17 BGO4:BGO17 BQK4:BQK17 CAG4:CAG17 CKC4:CKC17 CTY4:CTY17 DDU4:DDU17 DNQ4:DNQ17 DXM4:DXM17 EHI4:EHI17 ERE4:ERE17 FBA4:FBA17 FKW4:FKW17 FUS4:FUS17 GEO4:GEO17 GOK4:GOK17 GYG4:GYG17 HIC4:HIC17 HRY4:HRY17 IBU4:IBU17 ILQ4:ILQ17 IVM4:IVM17 JFI4:JFI17 JPE4:JPE17 JZA4:JZA17 KIW4:KIW17 KSS4:KSS17 LCO4:LCO17 LMK4:LMK17 LWG4:LWG17 MGC4:MGC17 MPY4:MPY17 MZU4:MZU17 NJQ4:NJQ17 NTM4:NTM17 ODI4:ODI17 ONE4:ONE17 OXA4:OXA17 PGW4:PGW17 PQS4:PQS17 QAO4:QAO17 QKK4:QKK17 QUG4:QUG17 REC4:REC17 RNY4:RNY17 RXU4:RXU17 SHQ4:SHQ17 SRM4:SRM17 TBI4:TBI17 TLE4:TLE17 TVA4:TVA17 UEW4:UEW17 UOS4:UOS17 UYO4:UYO17 VIK4:VIK17 VSG4:VSG17 WCC4:WCC17 WLY4:WLY17 WVU4:WVU17" xr:uid="{2FB681D8-6A34-4A60-8924-F278011F05A3}"/>
    <dataValidation allowBlank="1" showInputMessage="1" showErrorMessage="1" promptTitle="Duración estimada del contrato" prompt="Número de meses_x000a_Cuando se trate de una fracción de mes, por favor indique la equivalencia en meses. Por ejemplo 2 meses 20 días =_x000a__x000a_60 días (2 meses) + 20 días = 80 días_x000a_80 días / 30 días =2,7 meses" sqref="JJ19:JJ20 TF19:TF20 ADB19:ADB20 AMX19:AMX20 AWT19:AWT20 BGP19:BGP20 BQL19:BQL20 CAH19:CAH20 CKD19:CKD20 CTZ19:CTZ20 DDV19:DDV20 DNR19:DNR20 DXN19:DXN20 EHJ19:EHJ20 ERF19:ERF20 FBB19:FBB20 FKX19:FKX20 FUT19:FUT20 GEP19:GEP20 GOL19:GOL20 GYH19:GYH20 HID19:HID20 HRZ19:HRZ20 IBV19:IBV20 ILR19:ILR20 IVN19:IVN20 JFJ19:JFJ20 JPF19:JPF20 JZB19:JZB20 KIX19:KIX20 KST19:KST20 LCP19:LCP20 LML19:LML20 LWH19:LWH20 MGD19:MGD20 MPZ19:MPZ20 MZV19:MZV20 NJR19:NJR20 NTN19:NTN20 ODJ19:ODJ20 ONF19:ONF20 OXB19:OXB20 PGX19:PGX20 PQT19:PQT20 QAP19:QAP20 QKL19:QKL20 QUH19:QUH20 RED19:RED20 RNZ19:RNZ20 RXV19:RXV20 SHR19:SHR20 SRN19:SRN20 TBJ19:TBJ20 TLF19:TLF20 TVB19:TVB20 UEX19:UEX20 UOT19:UOT20 UYP19:UYP20 VIL19:VIL20 VSH19:VSH20 WCD19:WCD20 WLZ19:WLZ20 WVV19:WVV20 JJ22:JJ23 TF22:TF23 ADB22:ADB23 AMX22:AMX23 AWT22:AWT23 BGP22:BGP23 BQL22:BQL23 CAH22:CAH23 CKD22:CKD23 CTZ22:CTZ23 DDV22:DDV23 DNR22:DNR23 DXN22:DXN23 EHJ22:EHJ23 ERF22:ERF23 FBB22:FBB23 FKX22:FKX23 FUT22:FUT23 GEP22:GEP23 GOL22:GOL23 GYH22:GYH23 HID22:HID23 HRZ22:HRZ23 IBV22:IBV23 ILR22:ILR23 IVN22:IVN23 JFJ22:JFJ23 JPF22:JPF23 JZB22:JZB23 KIX22:KIX23 KST22:KST23 LCP22:LCP23 LML22:LML23 LWH22:LWH23 MGD22:MGD23 MPZ22:MPZ23 MZV22:MZV23 NJR22:NJR23 NTN22:NTN23 ODJ22:ODJ23 ONF22:ONF23 OXB22:OXB23 PGX22:PGX23 PQT22:PQT23 QAP22:QAP23 QKL22:QKL23 QUH22:QUH23 RED22:RED23 RNZ22:RNZ23 RXV22:RXV23 SHR22:SHR23 SRN22:SRN23 TBJ22:TBJ23 TLF22:TLF23 TVB22:TVB23 UEX22:UEX23 UOT22:UOT23 UYP22:UYP23 VIL22:VIL23 VSH22:VSH23 WCD22:WCD23 WLZ22:WLZ23 WVV22:WVV23 JJ28:JJ29 TF28:TF29 ADB28:ADB29 AMX28:AMX29 AWT28:AWT29 BGP28:BGP29 BQL28:BQL29 CAH28:CAH29 CKD28:CKD29 CTZ28:CTZ29 DDV28:DDV29 DNR28:DNR29 DXN28:DXN29 EHJ28:EHJ29 ERF28:ERF29 FBB28:FBB29 FKX28:FKX29 FUT28:FUT29 GEP28:GEP29 GOL28:GOL29 GYH28:GYH29 HID28:HID29 HRZ28:HRZ29 IBV28:IBV29 ILR28:ILR29 IVN28:IVN29 JFJ28:JFJ29 JPF28:JPF29 JZB28:JZB29 KIX28:KIX29 KST28:KST29 LCP28:LCP29 LML28:LML29 LWH28:LWH29 MGD28:MGD29 MPZ28:MPZ29 MZV28:MZV29 NJR28:NJR29 NTN28:NTN29 ODJ28:ODJ29 ONF28:ONF29 OXB28:OXB29 PGX28:PGX29 PQT28:PQT29 QAP28:QAP29 QKL28:QKL29 QUH28:QUH29 RED28:RED29 RNZ28:RNZ29 RXV28:RXV29 SHR28:SHR29 SRN28:SRN29 TBJ28:TBJ29 TLF28:TLF29 TVB28:TVB29 UEX28:UEX29 UOT28:UOT29 UYP28:UYP29 VIL28:VIL29 VSH28:VSH29 WCD28:WCD29 WLZ28:WLZ29 WVV28:WVV29 JJ31:JJ32 TF31:TF32 ADB31:ADB32 AMX31:AMX32 AWT31:AWT32 BGP31:BGP32 BQL31:BQL32 CAH31:CAH32 CKD31:CKD32 CTZ31:CTZ32 DDV31:DDV32 DNR31:DNR32 DXN31:DXN32 EHJ31:EHJ32 ERF31:ERF32 FBB31:FBB32 FKX31:FKX32 FUT31:FUT32 GEP31:GEP32 GOL31:GOL32 GYH31:GYH32 HID31:HID32 HRZ31:HRZ32 IBV31:IBV32 ILR31:ILR32 IVN31:IVN32 JFJ31:JFJ32 JPF31:JPF32 JZB31:JZB32 KIX31:KIX32 KST31:KST32 LCP31:LCP32 LML31:LML32 LWH31:LWH32 MGD31:MGD32 MPZ31:MPZ32 MZV31:MZV32 NJR31:NJR32 NTN31:NTN32 ODJ31:ODJ32 ONF31:ONF32 OXB31:OXB32 PGX31:PGX32 PQT31:PQT32 QAP31:QAP32 QKL31:QKL32 QUH31:QUH32 RED31:RED32 RNZ31:RNZ32 RXV31:RXV32 SHR31:SHR32 SRN31:SRN32 TBJ31:TBJ32 TLF31:TLF32 TVB31:TVB32 UEX31:UEX32 UOT31:UOT32 UYP31:UYP32 VIL31:VIL32 VSH31:VSH32 WCD31:WCD32 WLZ31:WLZ32 WVV31:WVV32 WVV25:WVV26 WLZ25:WLZ26 WCD25:WCD26 VSH25:VSH26 VIL25:VIL26 UYP25:UYP26 UOT25:UOT26 UEX25:UEX26 TVB25:TVB26 TLF25:TLF26 TBJ25:TBJ26 SRN25:SRN26 SHR25:SHR26 RXV25:RXV26 RNZ25:RNZ26 RED25:RED26 QUH25:QUH26 QKL25:QKL26 QAP25:QAP26 PQT25:PQT26 PGX25:PGX26 OXB25:OXB26 ONF25:ONF26 ODJ25:ODJ26 NTN25:NTN26 NJR25:NJR26 MZV25:MZV26 MPZ25:MPZ26 MGD25:MGD26 LWH25:LWH26 LML25:LML26 LCP25:LCP26 KST25:KST26 KIX25:KIX26 JZB25:JZB26 JPF25:JPF26 JFJ25:JFJ26 IVN25:IVN26 ILR25:ILR26 IBV25:IBV26 HRZ25:HRZ26 HID25:HID26 GYH25:GYH26 GOL25:GOL26 GEP25:GEP26 FUT25:FUT26 FKX25:FKX26 FBB25:FBB26 ERF25:ERF26 EHJ25:EHJ26 DXN25:DXN26 DNR25:DNR26 DDV25:DDV26 CTZ25:CTZ26 CKD25:CKD26 CAH25:CAH26 BQL25:BQL26 BGP25:BGP26 AWT25:AWT26 AMX25:AMX26 ADB25:ADB26 TF25:TF26 JJ25:JJ26 WVV34:WVV35 WLZ34:WLZ35 WCD34:WCD35 VSH34:VSH35 VIL34:VIL35 UYP34:UYP35 UOT34:UOT35 UEX34:UEX35 TVB34:TVB35 TLF34:TLF35 TBJ34:TBJ35 SRN34:SRN35 SHR34:SHR35 RXV34:RXV35 RNZ34:RNZ35 RED34:RED35 QUH34:QUH35 QKL34:QKL35 QAP34:QAP35 PQT34:PQT35 PGX34:PGX35 OXB34:OXB35 ONF34:ONF35 ODJ34:ODJ35 NTN34:NTN35 NJR34:NJR35 MZV34:MZV35 MPZ34:MPZ35 MGD34:MGD35 LWH34:LWH35 LML34:LML35 LCP34:LCP35 KST34:KST35 KIX34:KIX35 JZB34:JZB35 JPF34:JPF35 JFJ34:JFJ35 IVN34:IVN35 ILR34:ILR35 IBV34:IBV35 HRZ34:HRZ35 HID34:HID35 GYH34:GYH35 GOL34:GOL35 GEP34:GEP35 FUT34:FUT35 FKX34:FKX35 FBB34:FBB35 ERF34:ERF35 EHJ34:EHJ35 DXN34:DXN35 DNR34:DNR35 DDV34:DDV35 CTZ34:CTZ35 CKD34:CKD35 CAH34:CAH35 BQL34:BQL35 BGP34:BGP35 AWT34:AWT35 AMX34:AMX35 ADB34:ADB35 TF34:TF35 JJ34:JJ35 JJ49:JJ50 TF49:TF50 ADB49:ADB50 AMX49:AMX50 AWT49:AWT50 BGP49:BGP50 BQL49:BQL50 CAH49:CAH50 CKD49:CKD50 CTZ49:CTZ50 DDV49:DDV50 DNR49:DNR50 DXN49:DXN50 EHJ49:EHJ50 ERF49:ERF50 FBB49:FBB50 FKX49:FKX50 FUT49:FUT50 GEP49:GEP50 GOL49:GOL50 GYH49:GYH50 HID49:HID50 HRZ49:HRZ50 IBV49:IBV50 ILR49:ILR50 IVN49:IVN50 JFJ49:JFJ50 JPF49:JPF50 JZB49:JZB50 KIX49:KIX50 KST49:KST50 LCP49:LCP50 LML49:LML50 LWH49:LWH50 MGD49:MGD50 MPZ49:MPZ50 MZV49:MZV50 NJR49:NJR50 NTN49:NTN50 ODJ49:ODJ50 ONF49:ONF50 OXB49:OXB50 PGX49:PGX50 PQT49:PQT50 QAP49:QAP50 QKL49:QKL50 QUH49:QUH50 RED49:RED50 RNZ49:RNZ50 RXV49:RXV50 SHR49:SHR50 SRN49:SRN50 TBJ49:TBJ50 TLF49:TLF50 TVB49:TVB50 UEX49:UEX50 UOT49:UOT50 UYP49:UYP50 VIL49:VIL50 VSH49:VSH50 WCD49:WCD50 WLZ49:WLZ50 WVV49:WVV50 JJ56:JJ59 TF56:TF59 ADB56:ADB59 AMX56:AMX59 AWT56:AWT59 BGP56:BGP59 BQL56:BQL59 CAH56:CAH59 CKD56:CKD59 CTZ56:CTZ59 DDV56:DDV59 DNR56:DNR59 DXN56:DXN59 EHJ56:EHJ59 ERF56:ERF59 FBB56:FBB59 FKX56:FKX59 FUT56:FUT59 GEP56:GEP59 GOL56:GOL59 GYH56:GYH59 HID56:HID59 HRZ56:HRZ59 IBV56:IBV59 ILR56:ILR59 IVN56:IVN59 JFJ56:JFJ59 JPF56:JPF59 JZB56:JZB59 KIX56:KIX59 KST56:KST59 LCP56:LCP59 LML56:LML59 LWH56:LWH59 MGD56:MGD59 MPZ56:MPZ59 MZV56:MZV59 NJR56:NJR59 NTN56:NTN59 ODJ56:ODJ59 ONF56:ONF59 OXB56:OXB59 PGX56:PGX59 PQT56:PQT59 QAP56:QAP59 QKL56:QKL59 QUH56:QUH59 RED56:RED59 RNZ56:RNZ59 RXV56:RXV59 SHR56:SHR59 SRN56:SRN59 TBJ56:TBJ59 TLF56:TLF59 TVB56:TVB59 UEX56:UEX59 UOT56:UOT59 UYP56:UYP59 VIL56:VIL59 VSH56:VSH59 WCD56:WCD59 WLZ56:WLZ59 WVV56:WVV59 JJ61:JJ62 TF61:TF62 ADB61:ADB62 AMX61:AMX62 AWT61:AWT62 BGP61:BGP62 BQL61:BQL62 CAH61:CAH62 CKD61:CKD62 CTZ61:CTZ62 DDV61:DDV62 DNR61:DNR62 DXN61:DXN62 EHJ61:EHJ62 ERF61:ERF62 FBB61:FBB62 FKX61:FKX62 FUT61:FUT62 GEP61:GEP62 GOL61:GOL62 GYH61:GYH62 HID61:HID62 HRZ61:HRZ62 IBV61:IBV62 ILR61:ILR62 IVN61:IVN62 JFJ61:JFJ62 JPF61:JPF62 JZB61:JZB62 KIX61:KIX62 KST61:KST62 LCP61:LCP62 LML61:LML62 LWH61:LWH62 MGD61:MGD62 MPZ61:MPZ62 MZV61:MZV62 NJR61:NJR62 NTN61:NTN62 ODJ61:ODJ62 ONF61:ONF62 OXB61:OXB62 PGX61:PGX62 PQT61:PQT62 QAP61:QAP62 QKL61:QKL62 QUH61:QUH62 RED61:RED62 RNZ61:RNZ62 RXV61:RXV62 SHR61:SHR62 SRN61:SRN62 TBJ61:TBJ62 TLF61:TLF62 TVB61:TVB62 UEX61:UEX62 UOT61:UOT62 UYP61:UYP62 VIL61:VIL62 VSH61:VSH62 WCD61:WCD62 WLZ61:WLZ62 WVV61:WVV62 JJ67:JJ68 TF67:TF68 ADB67:ADB68 AMX67:AMX68 AWT67:AWT68 BGP67:BGP68 BQL67:BQL68 CAH67:CAH68 CKD67:CKD68 CTZ67:CTZ68 DDV67:DDV68 DNR67:DNR68 DXN67:DXN68 EHJ67:EHJ68 ERF67:ERF68 FBB67:FBB68 FKX67:FKX68 FUT67:FUT68 GEP67:GEP68 GOL67:GOL68 GYH67:GYH68 HID67:HID68 HRZ67:HRZ68 IBV67:IBV68 ILR67:ILR68 IVN67:IVN68 JFJ67:JFJ68 JPF67:JPF68 JZB67:JZB68 KIX67:KIX68 KST67:KST68 LCP67:LCP68 LML67:LML68 LWH67:LWH68 MGD67:MGD68 MPZ67:MPZ68 MZV67:MZV68 NJR67:NJR68 NTN67:NTN68 ODJ67:ODJ68 ONF67:ONF68 OXB67:OXB68 PGX67:PGX68 PQT67:PQT68 QAP67:QAP68 QKL67:QKL68 QUH67:QUH68 RED67:RED68 RNZ67:RNZ68 RXV67:RXV68 SHR67:SHR68 SRN67:SRN68 TBJ67:TBJ68 TLF67:TLF68 TVB67:TVB68 UEX67:UEX68 UOT67:UOT68 UYP67:UYP68 VIL67:VIL68 VSH67:VSH68 WCD67:WCD68 WLZ67:WLZ68 WVV67:WVV68 JJ70:JJ71 TF70:TF71 ADB70:ADB71 AMX70:AMX71 AWT70:AWT71 BGP70:BGP71 BQL70:BQL71 CAH70:CAH71 CKD70:CKD71 CTZ70:CTZ71 DDV70:DDV71 DNR70:DNR71 DXN70:DXN71 EHJ70:EHJ71 ERF70:ERF71 FBB70:FBB71 FKX70:FKX71 FUT70:FUT71 GEP70:GEP71 GOL70:GOL71 GYH70:GYH71 HID70:HID71 HRZ70:HRZ71 IBV70:IBV71 ILR70:ILR71 IVN70:IVN71 JFJ70:JFJ71 JPF70:JPF71 JZB70:JZB71 KIX70:KIX71 KST70:KST71 LCP70:LCP71 LML70:LML71 LWH70:LWH71 MGD70:MGD71 MPZ70:MPZ71 MZV70:MZV71 NJR70:NJR71 NTN70:NTN71 ODJ70:ODJ71 ONF70:ONF71 OXB70:OXB71 PGX70:PGX71 PQT70:PQT71 QAP70:QAP71 QKL70:QKL71 QUH70:QUH71 RED70:RED71 RNZ70:RNZ71 RXV70:RXV71 SHR70:SHR71 SRN70:SRN71 TBJ70:TBJ71 TLF70:TLF71 TVB70:TVB71 UEX70:UEX71 UOT70:UOT71 UYP70:UYP71 VIL70:VIL71 VSH70:VSH71 WCD70:WCD71 WLZ70:WLZ71 WVV70:WVV71 WVV52:WVV53 WLZ52:WLZ53 WCD52:WCD53 VSH52:VSH53 VIL52:VIL53 UYP52:UYP53 UOT52:UOT53 UEX52:UEX53 TVB52:TVB53 TLF52:TLF53 TBJ52:TBJ53 SRN52:SRN53 SHR52:SHR53 RXV52:RXV53 RNZ52:RNZ53 RED52:RED53 QUH52:QUH53 QKL52:QKL53 QAP52:QAP53 PQT52:PQT53 PGX52:PGX53 OXB52:OXB53 ONF52:ONF53 ODJ52:ODJ53 NTN52:NTN53 NJR52:NJR53 MZV52:MZV53 MPZ52:MPZ53 MGD52:MGD53 LWH52:LWH53 LML52:LML53 LCP52:LCP53 KST52:KST53 KIX52:KIX53 JZB52:JZB53 JPF52:JPF53 JFJ52:JFJ53 IVN52:IVN53 ILR52:ILR53 IBV52:IBV53 HRZ52:HRZ53 HID52:HID53 GYH52:GYH53 GOL52:GOL53 GEP52:GEP53 FUT52:FUT53 FKX52:FKX53 FBB52:FBB53 ERF52:ERF53 EHJ52:EHJ53 DXN52:DXN53 DNR52:DNR53 DDV52:DDV53 CTZ52:CTZ53 CKD52:CKD53 CAH52:CAH53 BQL52:BQL53 BGP52:BGP53 AWT52:AWT53 AMX52:AMX53 ADB52:ADB53 TF52:TF53 JJ52:JJ53 WVV64:WVV65 WLZ64:WLZ65 WCD64:WCD65 VSH64:VSH65 VIL64:VIL65 UYP64:UYP65 UOT64:UOT65 UEX64:UEX65 TVB64:TVB65 TLF64:TLF65 TBJ64:TBJ65 SRN64:SRN65 SHR64:SHR65 RXV64:RXV65 RNZ64:RNZ65 RED64:RED65 QUH64:QUH65 QKL64:QKL65 QAP64:QAP65 PQT64:PQT65 PGX64:PGX65 OXB64:OXB65 ONF64:ONF65 ODJ64:ODJ65 NTN64:NTN65 NJR64:NJR65 MZV64:MZV65 MPZ64:MPZ65 MGD64:MGD65 LWH64:LWH65 LML64:LML65 LCP64:LCP65 KST64:KST65 KIX64:KIX65 JZB64:JZB65 JPF64:JPF65 JFJ64:JFJ65 IVN64:IVN65 ILR64:ILR65 IBV64:IBV65 HRZ64:HRZ65 HID64:HID65 GYH64:GYH65 GOL64:GOL65 GEP64:GEP65 FUT64:FUT65 FKX64:FKX65 FBB64:FBB65 ERF64:ERF65 EHJ64:EHJ65 DXN64:DXN65 DNR64:DNR65 DDV64:DDV65 CTZ64:CTZ65 CKD64:CKD65 CAH64:CAH65 BQL64:BQL65 BGP64:BGP65 AWT64:AWT65 AMX64:AMX65 ADB64:ADB65 TF64:TF65 JJ64:JJ65 JJ73:JJ74 TF73:TF74 ADB73:ADB74 AMX73:AMX74 AWT73:AWT74 BGP73:BGP74 BQL73:BQL74 CAH73:CAH74 CKD73:CKD74 CTZ73:CTZ74 DDV73:DDV74 DNR73:DNR74 DXN73:DXN74 EHJ73:EHJ74 ERF73:ERF74 FBB73:FBB74 FKX73:FKX74 FUT73:FUT74 GEP73:GEP74 GOL73:GOL74 GYH73:GYH74 HID73:HID74 HRZ73:HRZ74 IBV73:IBV74 ILR73:ILR74 IVN73:IVN74 JFJ73:JFJ74 JPF73:JPF74 JZB73:JZB74 KIX73:KIX74 KST73:KST74 LCP73:LCP74 LML73:LML74 LWH73:LWH74 MGD73:MGD74 MPZ73:MPZ74 MZV73:MZV74 NJR73:NJR74 NTN73:NTN74 ODJ73:ODJ74 ONF73:ONF74 OXB73:OXB74 PGX73:PGX74 PQT73:PQT74 QAP73:QAP74 QKL73:QKL74 QUH73:QUH74 RED73:RED74 RNZ73:RNZ74 RXV73:RXV74 SHR73:SHR74 SRN73:SRN74 TBJ73:TBJ74 TLF73:TLF74 TVB73:TVB74 UEX73:UEX74 UOT73:UOT74 UYP73:UYP74 VIL73:VIL74 VSH73:VSH74 WCD73:WCD74 WLZ73:WLZ74 WVV73:WVV74 JJ76:JJ77 TF76:TF77 ADB76:ADB77 AMX76:AMX77 AWT76:AWT77 BGP76:BGP77 BQL76:BQL77 CAH76:CAH77 CKD76:CKD77 CTZ76:CTZ77 DDV76:DDV77 DNR76:DNR77 DXN76:DXN77 EHJ76:EHJ77 ERF76:ERF77 FBB76:FBB77 FKX76:FKX77 FUT76:FUT77 GEP76:GEP77 GOL76:GOL77 GYH76:GYH77 HID76:HID77 HRZ76:HRZ77 IBV76:IBV77 ILR76:ILR77 IVN76:IVN77 JFJ76:JFJ77 JPF76:JPF77 JZB76:JZB77 KIX76:KIX77 KST76:KST77 LCP76:LCP77 LML76:LML77 LWH76:LWH77 MGD76:MGD77 MPZ76:MPZ77 MZV76:MZV77 NJR76:NJR77 NTN76:NTN77 ODJ76:ODJ77 ONF76:ONF77 OXB76:OXB77 PGX76:PGX77 PQT76:PQT77 QAP76:QAP77 QKL76:QKL77 QUH76:QUH77 RED76:RED77 RNZ76:RNZ77 RXV76:RXV77 SHR76:SHR77 SRN76:SRN77 TBJ76:TBJ77 TLF76:TLF77 TVB76:TVB77 UEX76:UEX77 UOT76:UOT77 UYP76:UYP77 VIL76:VIL77 VSH76:VSH77 WCD76:WCD77 WLZ76:WLZ77 WVV76:WVV77 JJ79:JJ80 TF79:TF80 ADB79:ADB80 AMX79:AMX80 AWT79:AWT80 BGP79:BGP80 BQL79:BQL80 CAH79:CAH80 CKD79:CKD80 CTZ79:CTZ80 DDV79:DDV80 DNR79:DNR80 DXN79:DXN80 EHJ79:EHJ80 ERF79:ERF80 FBB79:FBB80 FKX79:FKX80 FUT79:FUT80 GEP79:GEP80 GOL79:GOL80 GYH79:GYH80 HID79:HID80 HRZ79:HRZ80 IBV79:IBV80 ILR79:ILR80 IVN79:IVN80 JFJ79:JFJ80 JPF79:JPF80 JZB79:JZB80 KIX79:KIX80 KST79:KST80 LCP79:LCP80 LML79:LML80 LWH79:LWH80 MGD79:MGD80 MPZ79:MPZ80 MZV79:MZV80 NJR79:NJR80 NTN79:NTN80 ODJ79:ODJ80 ONF79:ONF80 OXB79:OXB80 PGX79:PGX80 PQT79:PQT80 QAP79:QAP80 QKL79:QKL80 QUH79:QUH80 RED79:RED80 RNZ79:RNZ80 RXV79:RXV80 SHR79:SHR80 SRN79:SRN80 TBJ79:TBJ80 TLF79:TLF80 TVB79:TVB80 UEX79:UEX80 UOT79:UOT80 UYP79:UYP80 VIL79:VIL80 VSH79:VSH80 WCD79:WCD80 WLZ79:WLZ80 WVV79:WVV80 JJ85:JJ86 TF85:TF86 ADB85:ADB86 AMX85:AMX86 AWT85:AWT86 BGP85:BGP86 BQL85:BQL86 CAH85:CAH86 CKD85:CKD86 CTZ85:CTZ86 DDV85:DDV86 DNR85:DNR86 DXN85:DXN86 EHJ85:EHJ86 ERF85:ERF86 FBB85:FBB86 FKX85:FKX86 FUT85:FUT86 GEP85:GEP86 GOL85:GOL86 GYH85:GYH86 HID85:HID86 HRZ85:HRZ86 IBV85:IBV86 ILR85:ILR86 IVN85:IVN86 JFJ85:JFJ86 JPF85:JPF86 JZB85:JZB86 KIX85:KIX86 KST85:KST86 LCP85:LCP86 LML85:LML86 LWH85:LWH86 MGD85:MGD86 MPZ85:MPZ86 MZV85:MZV86 NJR85:NJR86 NTN85:NTN86 ODJ85:ODJ86 ONF85:ONF86 OXB85:OXB86 PGX85:PGX86 PQT85:PQT86 QAP85:QAP86 QKL85:QKL86 QUH85:QUH86 RED85:RED86 RNZ85:RNZ86 RXV85:RXV86 SHR85:SHR86 SRN85:SRN86 TBJ85:TBJ86 TLF85:TLF86 TVB85:TVB86 UEX85:UEX86 UOT85:UOT86 UYP85:UYP86 VIL85:VIL86 VSH85:VSH86 WCD85:WCD86 WLZ85:WLZ86 WVV85:WVV86 JJ88:JJ89 TF88:TF89 ADB88:ADB89 AMX88:AMX89 AWT88:AWT89 BGP88:BGP89 BQL88:BQL89 CAH88:CAH89 CKD88:CKD89 CTZ88:CTZ89 DDV88:DDV89 DNR88:DNR89 DXN88:DXN89 EHJ88:EHJ89 ERF88:ERF89 FBB88:FBB89 FKX88:FKX89 FUT88:FUT89 GEP88:GEP89 GOL88:GOL89 GYH88:GYH89 HID88:HID89 HRZ88:HRZ89 IBV88:IBV89 ILR88:ILR89 IVN88:IVN89 JFJ88:JFJ89 JPF88:JPF89 JZB88:JZB89 KIX88:KIX89 KST88:KST89 LCP88:LCP89 LML88:LML89 LWH88:LWH89 MGD88:MGD89 MPZ88:MPZ89 MZV88:MZV89 NJR88:NJR89 NTN88:NTN89 ODJ88:ODJ89 ONF88:ONF89 OXB88:OXB89 PGX88:PGX89 PQT88:PQT89 QAP88:QAP89 QKL88:QKL89 QUH88:QUH89 RED88:RED89 RNZ88:RNZ89 RXV88:RXV89 SHR88:SHR89 SRN88:SRN89 TBJ88:TBJ89 TLF88:TLF89 TVB88:TVB89 UEX88:UEX89 UOT88:UOT89 UYP88:UYP89 VIL88:VIL89 VSH88:VSH89 WCD88:WCD89 WLZ88:WLZ89 WVV88:WVV89 JJ94:JJ95 TF94:TF95 ADB94:ADB95 AMX94:AMX95 AWT94:AWT95 BGP94:BGP95 BQL94:BQL95 CAH94:CAH95 CKD94:CKD95 CTZ94:CTZ95 DDV94:DDV95 DNR94:DNR95 DXN94:DXN95 EHJ94:EHJ95 ERF94:ERF95 FBB94:FBB95 FKX94:FKX95 FUT94:FUT95 GEP94:GEP95 GOL94:GOL95 GYH94:GYH95 HID94:HID95 HRZ94:HRZ95 IBV94:IBV95 ILR94:ILR95 IVN94:IVN95 JFJ94:JFJ95 JPF94:JPF95 JZB94:JZB95 KIX94:KIX95 KST94:KST95 LCP94:LCP95 LML94:LML95 LWH94:LWH95 MGD94:MGD95 MPZ94:MPZ95 MZV94:MZV95 NJR94:NJR95 NTN94:NTN95 ODJ94:ODJ95 ONF94:ONF95 OXB94:OXB95 PGX94:PGX95 PQT94:PQT95 QAP94:QAP95 QKL94:QKL95 QUH94:QUH95 RED94:RED95 RNZ94:RNZ95 RXV94:RXV95 SHR94:SHR95 SRN94:SRN95 TBJ94:TBJ95 TLF94:TLF95 TVB94:TVB95 UEX94:UEX95 UOT94:UOT95 UYP94:UYP95 VIL94:VIL95 VSH94:VSH95 WCD94:WCD95 WLZ94:WLZ95 WVV94:WVV95 WVV82:WVV83 WLZ82:WLZ83 WCD82:WCD83 VSH82:VSH83 VIL82:VIL83 UYP82:UYP83 UOT82:UOT83 UEX82:UEX83 TVB82:TVB83 TLF82:TLF83 TBJ82:TBJ83 SRN82:SRN83 SHR82:SHR83 RXV82:RXV83 RNZ82:RNZ83 RED82:RED83 QUH82:QUH83 QKL82:QKL83 QAP82:QAP83 PQT82:PQT83 PGX82:PGX83 OXB82:OXB83 ONF82:ONF83 ODJ82:ODJ83 NTN82:NTN83 NJR82:NJR83 MZV82:MZV83 MPZ82:MPZ83 MGD82:MGD83 LWH82:LWH83 LML82:LML83 LCP82:LCP83 KST82:KST83 KIX82:KIX83 JZB82:JZB83 JPF82:JPF83 JFJ82:JFJ83 IVN82:IVN83 ILR82:ILR83 IBV82:IBV83 HRZ82:HRZ83 HID82:HID83 GYH82:GYH83 GOL82:GOL83 GEP82:GEP83 FUT82:FUT83 FKX82:FKX83 FBB82:FBB83 ERF82:ERF83 EHJ82:EHJ83 DXN82:DXN83 DNR82:DNR83 DDV82:DDV83 CTZ82:CTZ83 CKD82:CKD83 CAH82:CAH83 BQL82:BQL83 BGP82:BGP83 AWT82:AWT83 AMX82:AMX83 ADB82:ADB83 TF82:TF83 JJ82:JJ83 WVV91:WVV92 WLZ91:WLZ92 WCD91:WCD92 VSH91:VSH92 VIL91:VIL92 UYP91:UYP92 UOT91:UOT92 UEX91:UEX92 TVB91:TVB92 TLF91:TLF92 TBJ91:TBJ92 SRN91:SRN92 SHR91:SHR92 RXV91:RXV92 RNZ91:RNZ92 RED91:RED92 QUH91:QUH92 QKL91:QKL92 QAP91:QAP92 PQT91:PQT92 PGX91:PGX92 OXB91:OXB92 ONF91:ONF92 ODJ91:ODJ92 NTN91:NTN92 NJR91:NJR92 MZV91:MZV92 MPZ91:MPZ92 MGD91:MGD92 LWH91:LWH92 LML91:LML92 LCP91:LCP92 KST91:KST92 KIX91:KIX92 JZB91:JZB92 JPF91:JPF92 JFJ91:JFJ92 IVN91:IVN92 ILR91:ILR92 IBV91:IBV92 HRZ91:HRZ92 HID91:HID92 GYH91:GYH92 GOL91:GOL92 GEP91:GEP92 FUT91:FUT92 FKX91:FKX92 FBB91:FBB92 ERF91:ERF92 EHJ91:EHJ92 DXN91:DXN92 DNR91:DNR92 DDV91:DDV92 CTZ91:CTZ92 CKD91:CKD92 CAH91:CAH92 BQL91:BQL92 BGP91:BGP92 AWT91:AWT92 AMX91:AMX92 ADB91:ADB92 TF91:TF92 JJ91:JJ92 WLZ97:WLZ324 WCD97:WCD324 VSH97:VSH324 VIL97:VIL324 UYP97:UYP324 UOT97:UOT324 UEX97:UEX324 TVB97:TVB324 TLF97:TLF324 TBJ97:TBJ324 SRN97:SRN324 SHR97:SHR324 RXV97:RXV324 RNZ97:RNZ324 RED97:RED324 QUH97:QUH324 QKL97:QKL324 QAP97:QAP324 PQT97:PQT324 PGX97:PGX324 OXB97:OXB324 ONF97:ONF324 ODJ97:ODJ324 NTN97:NTN324 NJR97:NJR324 MZV97:MZV324 MPZ97:MPZ324 MGD97:MGD324 LWH97:LWH324 LML97:LML324 LCP97:LCP324 KST97:KST324 KIX97:KIX324 JZB97:JZB324 JPF97:JPF324 JFJ97:JFJ324 IVN97:IVN324 ILR97:ILR324 IBV97:IBV324 HRZ97:HRZ324 HID97:HID324 GYH97:GYH324 GOL97:GOL324 GEP97:GEP324 FUT97:FUT324 FKX97:FKX324 FBB97:FBB324 ERF97:ERF324 EHJ97:EHJ324 DXN97:DXN324 DNR97:DNR324 DDV97:DDV324 CTZ97:CTZ324 CKD97:CKD324 CAH97:CAH324 BQL97:BQL324 BGP97:BGP324 AWT97:AWT324 AMX97:AMX324 ADB97:ADB324 TF97:TF324 JJ97:JJ324 WVV97:WVV324 JJ326:JJ327 TF326:TF327 ADB326:ADB327 AMX326:AMX327 AWT326:AWT327 BGP326:BGP327 BQL326:BQL327 CAH326:CAH327 CKD326:CKD327 CTZ326:CTZ327 DDV326:DDV327 DNR326:DNR327 DXN326:DXN327 EHJ326:EHJ327 ERF326:ERF327 FBB326:FBB327 FKX326:FKX327 FUT326:FUT327 GEP326:GEP327 GOL326:GOL327 GYH326:GYH327 HID326:HID327 HRZ326:HRZ327 IBV326:IBV327 ILR326:ILR327 IVN326:IVN327 JFJ326:JFJ327 JPF326:JPF327 JZB326:JZB327 KIX326:KIX327 KST326:KST327 LCP326:LCP327 LML326:LML327 LWH326:LWH327 MGD326:MGD327 MPZ326:MPZ327 MZV326:MZV327 NJR326:NJR327 NTN326:NTN327 ODJ326:ODJ327 ONF326:ONF327 OXB326:OXB327 PGX326:PGX327 PQT326:PQT327 QAP326:QAP327 QKL326:QKL327 QUH326:QUH327 RED326:RED327 RNZ326:RNZ327 RXV326:RXV327 SHR326:SHR327 SRN326:SRN327 TBJ326:TBJ327 TLF326:TLF327 TVB326:TVB327 UEX326:UEX327 UOT326:UOT327 UYP326:UYP327 VIL326:VIL327 VSH326:VSH327 WCD326:WCD327 WLZ326:WLZ327 WVV326:WVV327 JJ329:JJ330 TF329:TF330 ADB329:ADB330 AMX329:AMX330 AWT329:AWT330 BGP329:BGP330 BQL329:BQL330 CAH329:CAH330 CKD329:CKD330 CTZ329:CTZ330 DDV329:DDV330 DNR329:DNR330 DXN329:DXN330 EHJ329:EHJ330 ERF329:ERF330 FBB329:FBB330 FKX329:FKX330 FUT329:FUT330 GEP329:GEP330 GOL329:GOL330 GYH329:GYH330 HID329:HID330 HRZ329:HRZ330 IBV329:IBV330 ILR329:ILR330 IVN329:IVN330 JFJ329:JFJ330 JPF329:JPF330 JZB329:JZB330 KIX329:KIX330 KST329:KST330 LCP329:LCP330 LML329:LML330 LWH329:LWH330 MGD329:MGD330 MPZ329:MPZ330 MZV329:MZV330 NJR329:NJR330 NTN329:NTN330 ODJ329:ODJ330 ONF329:ONF330 OXB329:OXB330 PGX329:PGX330 PQT329:PQT330 QAP329:QAP330 QKL329:QKL330 QUH329:QUH330 RED329:RED330 RNZ329:RNZ330 RXV329:RXV330 SHR329:SHR330 SRN329:SRN330 TBJ329:TBJ330 TLF329:TLF330 TVB329:TVB330 UEX329:UEX330 UOT329:UOT330 UYP329:UYP330 VIL329:VIL330 VSH329:VSH330 WCD329:WCD330 WLZ329:WLZ330 WVV329:WVV330 JJ335:JJ336 TF335:TF336 ADB335:ADB336 AMX335:AMX336 AWT335:AWT336 BGP335:BGP336 BQL335:BQL336 CAH335:CAH336 CKD335:CKD336 CTZ335:CTZ336 DDV335:DDV336 DNR335:DNR336 DXN335:DXN336 EHJ335:EHJ336 ERF335:ERF336 FBB335:FBB336 FKX335:FKX336 FUT335:FUT336 GEP335:GEP336 GOL335:GOL336 GYH335:GYH336 HID335:HID336 HRZ335:HRZ336 IBV335:IBV336 ILR335:ILR336 IVN335:IVN336 JFJ335:JFJ336 JPF335:JPF336 JZB335:JZB336 KIX335:KIX336 KST335:KST336 LCP335:LCP336 LML335:LML336 LWH335:LWH336 MGD335:MGD336 MPZ335:MPZ336 MZV335:MZV336 NJR335:NJR336 NTN335:NTN336 ODJ335:ODJ336 ONF335:ONF336 OXB335:OXB336 PGX335:PGX336 PQT335:PQT336 QAP335:QAP336 QKL335:QKL336 QUH335:QUH336 RED335:RED336 RNZ335:RNZ336 RXV335:RXV336 SHR335:SHR336 SRN335:SRN336 TBJ335:TBJ336 TLF335:TLF336 TVB335:TVB336 UEX335:UEX336 UOT335:UOT336 UYP335:UYP336 VIL335:VIL336 VSH335:VSH336 WCD335:WCD336 WLZ335:WLZ336 WVV335:WVV336 JJ338:JJ339 TF338:TF339 ADB338:ADB339 AMX338:AMX339 AWT338:AWT339 BGP338:BGP339 BQL338:BQL339 CAH338:CAH339 CKD338:CKD339 CTZ338:CTZ339 DDV338:DDV339 DNR338:DNR339 DXN338:DXN339 EHJ338:EHJ339 ERF338:ERF339 FBB338:FBB339 FKX338:FKX339 FUT338:FUT339 GEP338:GEP339 GOL338:GOL339 GYH338:GYH339 HID338:HID339 HRZ338:HRZ339 IBV338:IBV339 ILR338:ILR339 IVN338:IVN339 JFJ338:JFJ339 JPF338:JPF339 JZB338:JZB339 KIX338:KIX339 KST338:KST339 LCP338:LCP339 LML338:LML339 LWH338:LWH339 MGD338:MGD339 MPZ338:MPZ339 MZV338:MZV339 NJR338:NJR339 NTN338:NTN339 ODJ338:ODJ339 ONF338:ONF339 OXB338:OXB339 PGX338:PGX339 PQT338:PQT339 QAP338:QAP339 QKL338:QKL339 QUH338:QUH339 RED338:RED339 RNZ338:RNZ339 RXV338:RXV339 SHR338:SHR339 SRN338:SRN339 TBJ338:TBJ339 TLF338:TLF339 TVB338:TVB339 UEX338:UEX339 UOT338:UOT339 UYP338:UYP339 VIL338:VIL339 VSH338:VSH339 WCD338:WCD339 WLZ338:WLZ339 WVV338:WVV339 JJ344:JJ345 TF344:TF345 ADB344:ADB345 AMX344:AMX345 AWT344:AWT345 BGP344:BGP345 BQL344:BQL345 CAH344:CAH345 CKD344:CKD345 CTZ344:CTZ345 DDV344:DDV345 DNR344:DNR345 DXN344:DXN345 EHJ344:EHJ345 ERF344:ERF345 FBB344:FBB345 FKX344:FKX345 FUT344:FUT345 GEP344:GEP345 GOL344:GOL345 GYH344:GYH345 HID344:HID345 HRZ344:HRZ345 IBV344:IBV345 ILR344:ILR345 IVN344:IVN345 JFJ344:JFJ345 JPF344:JPF345 JZB344:JZB345 KIX344:KIX345 KST344:KST345 LCP344:LCP345 LML344:LML345 LWH344:LWH345 MGD344:MGD345 MPZ344:MPZ345 MZV344:MZV345 NJR344:NJR345 NTN344:NTN345 ODJ344:ODJ345 ONF344:ONF345 OXB344:OXB345 PGX344:PGX345 PQT344:PQT345 QAP344:QAP345 QKL344:QKL345 QUH344:QUH345 RED344:RED345 RNZ344:RNZ345 RXV344:RXV345 SHR344:SHR345 SRN344:SRN345 TBJ344:TBJ345 TLF344:TLF345 TVB344:TVB345 UEX344:UEX345 UOT344:UOT345 UYP344:UYP345 VIL344:VIL345 VSH344:VSH345 WCD344:WCD345 WLZ344:WLZ345 WVV344:WVV345 JJ347:JJ348 TF347:TF348 ADB347:ADB348 AMX347:AMX348 AWT347:AWT348 BGP347:BGP348 BQL347:BQL348 CAH347:CAH348 CKD347:CKD348 CTZ347:CTZ348 DDV347:DDV348 DNR347:DNR348 DXN347:DXN348 EHJ347:EHJ348 ERF347:ERF348 FBB347:FBB348 FKX347:FKX348 FUT347:FUT348 GEP347:GEP348 GOL347:GOL348 GYH347:GYH348 HID347:HID348 HRZ347:HRZ348 IBV347:IBV348 ILR347:ILR348 IVN347:IVN348 JFJ347:JFJ348 JPF347:JPF348 JZB347:JZB348 KIX347:KIX348 KST347:KST348 LCP347:LCP348 LML347:LML348 LWH347:LWH348 MGD347:MGD348 MPZ347:MPZ348 MZV347:MZV348 NJR347:NJR348 NTN347:NTN348 ODJ347:ODJ348 ONF347:ONF348 OXB347:OXB348 PGX347:PGX348 PQT347:PQT348 QAP347:QAP348 QKL347:QKL348 QUH347:QUH348 RED347:RED348 RNZ347:RNZ348 RXV347:RXV348 SHR347:SHR348 SRN347:SRN348 TBJ347:TBJ348 TLF347:TLF348 TVB347:TVB348 UEX347:UEX348 UOT347:UOT348 UYP347:UYP348 VIL347:VIL348 VSH347:VSH348 WCD347:WCD348 WLZ347:WLZ348 WVV347:WVV348 WVV332:WVV333 WLZ332:WLZ333 WCD332:WCD333 VSH332:VSH333 VIL332:VIL333 UYP332:UYP333 UOT332:UOT333 UEX332:UEX333 TVB332:TVB333 TLF332:TLF333 TBJ332:TBJ333 SRN332:SRN333 SHR332:SHR333 RXV332:RXV333 RNZ332:RNZ333 RED332:RED333 QUH332:QUH333 QKL332:QKL333 QAP332:QAP333 PQT332:PQT333 PGX332:PGX333 OXB332:OXB333 ONF332:ONF333 ODJ332:ODJ333 NTN332:NTN333 NJR332:NJR333 MZV332:MZV333 MPZ332:MPZ333 MGD332:MGD333 LWH332:LWH333 LML332:LML333 LCP332:LCP333 KST332:KST333 KIX332:KIX333 JZB332:JZB333 JPF332:JPF333 JFJ332:JFJ333 IVN332:IVN333 ILR332:ILR333 IBV332:IBV333 HRZ332:HRZ333 HID332:HID333 GYH332:GYH333 GOL332:GOL333 GEP332:GEP333 FUT332:FUT333 FKX332:FKX333 FBB332:FBB333 ERF332:ERF333 EHJ332:EHJ333 DXN332:DXN333 DNR332:DNR333 DDV332:DDV333 CTZ332:CTZ333 CKD332:CKD333 CAH332:CAH333 BQL332:BQL333 BGP332:BGP333 AWT332:AWT333 AMX332:AMX333 ADB332:ADB333 TF332:TF333 JJ332:JJ333 WVV341:WVV342 WLZ341:WLZ342 WCD341:WCD342 VSH341:VSH342 VIL341:VIL342 UYP341:UYP342 UOT341:UOT342 UEX341:UEX342 TVB341:TVB342 TLF341:TLF342 TBJ341:TBJ342 SRN341:SRN342 SHR341:SHR342 RXV341:RXV342 RNZ341:RNZ342 RED341:RED342 QUH341:QUH342 QKL341:QKL342 QAP341:QAP342 PQT341:PQT342 PGX341:PGX342 OXB341:OXB342 ONF341:ONF342 ODJ341:ODJ342 NTN341:NTN342 NJR341:NJR342 MZV341:MZV342 MPZ341:MPZ342 MGD341:MGD342 LWH341:LWH342 LML341:LML342 LCP341:LCP342 KST341:KST342 KIX341:KIX342 JZB341:JZB342 JPF341:JPF342 JFJ341:JFJ342 IVN341:IVN342 ILR341:ILR342 IBV341:IBV342 HRZ341:HRZ342 HID341:HID342 GYH341:GYH342 GOL341:GOL342 GEP341:GEP342 FUT341:FUT342 FKX341:FKX342 FBB341:FBB342 ERF341:ERF342 EHJ341:EHJ342 DXN341:DXN342 DNR341:DNR342 DDV341:DDV342 CTZ341:CTZ342 CKD341:CKD342 CAH341:CAH342 BQL341:BQL342 BGP341:BGP342 AWT341:AWT342 AMX341:AMX342 ADB341:ADB342 TF341:TF342 JJ341:JJ342 JJ350:JJ351 TF350:TF351 ADB350:ADB351 AMX350:AMX351 AWT350:AWT351 BGP350:BGP351 BQL350:BQL351 CAH350:CAH351 CKD350:CKD351 CTZ350:CTZ351 DDV350:DDV351 DNR350:DNR351 DXN350:DXN351 EHJ350:EHJ351 ERF350:ERF351 FBB350:FBB351 FKX350:FKX351 FUT350:FUT351 GEP350:GEP351 GOL350:GOL351 GYH350:GYH351 HID350:HID351 HRZ350:HRZ351 IBV350:IBV351 ILR350:ILR351 IVN350:IVN351 JFJ350:JFJ351 JPF350:JPF351 JZB350:JZB351 KIX350:KIX351 KST350:KST351 LCP350:LCP351 LML350:LML351 LWH350:LWH351 MGD350:MGD351 MPZ350:MPZ351 MZV350:MZV351 NJR350:NJR351 NTN350:NTN351 ODJ350:ODJ351 ONF350:ONF351 OXB350:OXB351 PGX350:PGX351 PQT350:PQT351 QAP350:QAP351 QKL350:QKL351 QUH350:QUH351 RED350:RED351 RNZ350:RNZ351 RXV350:RXV351 SHR350:SHR351 SRN350:SRN351 TBJ350:TBJ351 TLF350:TLF351 TVB350:TVB351 UEX350:UEX351 UOT350:UOT351 UYP350:UYP351 VIL350:VIL351 VSH350:VSH351 WCD350:WCD351 WLZ350:WLZ351 WVV350:WVV351 JJ353:JJ354 TF353:TF354 ADB353:ADB354 AMX353:AMX354 AWT353:AWT354 BGP353:BGP354 BQL353:BQL354 CAH353:CAH354 CKD353:CKD354 CTZ353:CTZ354 DDV353:DDV354 DNR353:DNR354 DXN353:DXN354 EHJ353:EHJ354 ERF353:ERF354 FBB353:FBB354 FKX353:FKX354 FUT353:FUT354 GEP353:GEP354 GOL353:GOL354 GYH353:GYH354 HID353:HID354 HRZ353:HRZ354 IBV353:IBV354 ILR353:ILR354 IVN353:IVN354 JFJ353:JFJ354 JPF353:JPF354 JZB353:JZB354 KIX353:KIX354 KST353:KST354 LCP353:LCP354 LML353:LML354 LWH353:LWH354 MGD353:MGD354 MPZ353:MPZ354 MZV353:MZV354 NJR353:NJR354 NTN353:NTN354 ODJ353:ODJ354 ONF353:ONF354 OXB353:OXB354 PGX353:PGX354 PQT353:PQT354 QAP353:QAP354 QKL353:QKL354 QUH353:QUH354 RED353:RED354 RNZ353:RNZ354 RXV353:RXV354 SHR353:SHR354 SRN353:SRN354 TBJ353:TBJ354 TLF353:TLF354 TVB353:TVB354 UEX353:UEX354 UOT353:UOT354 UYP353:UYP354 VIL353:VIL354 VSH353:VSH354 WCD353:WCD354 WLZ353:WLZ354 WVV353:WVV354 JJ356:JJ357 TF356:TF357 ADB356:ADB357 AMX356:AMX357 AWT356:AWT357 BGP356:BGP357 BQL356:BQL357 CAH356:CAH357 CKD356:CKD357 CTZ356:CTZ357 DDV356:DDV357 DNR356:DNR357 DXN356:DXN357 EHJ356:EHJ357 ERF356:ERF357 FBB356:FBB357 FKX356:FKX357 FUT356:FUT357 GEP356:GEP357 GOL356:GOL357 GYH356:GYH357 HID356:HID357 HRZ356:HRZ357 IBV356:IBV357 ILR356:ILR357 IVN356:IVN357 JFJ356:JFJ357 JPF356:JPF357 JZB356:JZB357 KIX356:KIX357 KST356:KST357 LCP356:LCP357 LML356:LML357 LWH356:LWH357 MGD356:MGD357 MPZ356:MPZ357 MZV356:MZV357 NJR356:NJR357 NTN356:NTN357 ODJ356:ODJ357 ONF356:ONF357 OXB356:OXB357 PGX356:PGX357 PQT356:PQT357 QAP356:QAP357 QKL356:QKL357 QUH356:QUH357 RED356:RED357 RNZ356:RNZ357 RXV356:RXV357 SHR356:SHR357 SRN356:SRN357 TBJ356:TBJ357 TLF356:TLF357 TVB356:TVB357 UEX356:UEX357 UOT356:UOT357 UYP356:UYP357 VIL356:VIL357 VSH356:VSH357 WCD356:WCD357 WLZ356:WLZ357 WVV356:WVV357 JJ362:JJ363 TF362:TF363 ADB362:ADB363 AMX362:AMX363 AWT362:AWT363 BGP362:BGP363 BQL362:BQL363 CAH362:CAH363 CKD362:CKD363 CTZ362:CTZ363 DDV362:DDV363 DNR362:DNR363 DXN362:DXN363 EHJ362:EHJ363 ERF362:ERF363 FBB362:FBB363 FKX362:FKX363 FUT362:FUT363 GEP362:GEP363 GOL362:GOL363 GYH362:GYH363 HID362:HID363 HRZ362:HRZ363 IBV362:IBV363 ILR362:ILR363 IVN362:IVN363 JFJ362:JFJ363 JPF362:JPF363 JZB362:JZB363 KIX362:KIX363 KST362:KST363 LCP362:LCP363 LML362:LML363 LWH362:LWH363 MGD362:MGD363 MPZ362:MPZ363 MZV362:MZV363 NJR362:NJR363 NTN362:NTN363 ODJ362:ODJ363 ONF362:ONF363 OXB362:OXB363 PGX362:PGX363 PQT362:PQT363 QAP362:QAP363 QKL362:QKL363 QUH362:QUH363 RED362:RED363 RNZ362:RNZ363 RXV362:RXV363 SHR362:SHR363 SRN362:SRN363 TBJ362:TBJ363 TLF362:TLF363 TVB362:TVB363 UEX362:UEX363 UOT362:UOT363 UYP362:UYP363 VIL362:VIL363 VSH362:VSH363 WCD362:WCD363 WLZ362:WLZ363 WVV362:WVV363 JJ365:JJ366 TF365:TF366 ADB365:ADB366 AMX365:AMX366 AWT365:AWT366 BGP365:BGP366 BQL365:BQL366 CAH365:CAH366 CKD365:CKD366 CTZ365:CTZ366 DDV365:DDV366 DNR365:DNR366 DXN365:DXN366 EHJ365:EHJ366 ERF365:ERF366 FBB365:FBB366 FKX365:FKX366 FUT365:FUT366 GEP365:GEP366 GOL365:GOL366 GYH365:GYH366 HID365:HID366 HRZ365:HRZ366 IBV365:IBV366 ILR365:ILR366 IVN365:IVN366 JFJ365:JFJ366 JPF365:JPF366 JZB365:JZB366 KIX365:KIX366 KST365:KST366 LCP365:LCP366 LML365:LML366 LWH365:LWH366 MGD365:MGD366 MPZ365:MPZ366 MZV365:MZV366 NJR365:NJR366 NTN365:NTN366 ODJ365:ODJ366 ONF365:ONF366 OXB365:OXB366 PGX365:PGX366 PQT365:PQT366 QAP365:QAP366 QKL365:QKL366 QUH365:QUH366 RED365:RED366 RNZ365:RNZ366 RXV365:RXV366 SHR365:SHR366 SRN365:SRN366 TBJ365:TBJ366 TLF365:TLF366 TVB365:TVB366 UEX365:UEX366 UOT365:UOT366 UYP365:UYP366 VIL365:VIL366 VSH365:VSH366 WCD365:WCD366 WLZ365:WLZ366 WVV365:WVV366 JJ371:JJ372 TF371:TF372 ADB371:ADB372 AMX371:AMX372 AWT371:AWT372 BGP371:BGP372 BQL371:BQL372 CAH371:CAH372 CKD371:CKD372 CTZ371:CTZ372 DDV371:DDV372 DNR371:DNR372 DXN371:DXN372 EHJ371:EHJ372 ERF371:ERF372 FBB371:FBB372 FKX371:FKX372 FUT371:FUT372 GEP371:GEP372 GOL371:GOL372 GYH371:GYH372 HID371:HID372 HRZ371:HRZ372 IBV371:IBV372 ILR371:ILR372 IVN371:IVN372 JFJ371:JFJ372 JPF371:JPF372 JZB371:JZB372 KIX371:KIX372 KST371:KST372 LCP371:LCP372 LML371:LML372 LWH371:LWH372 MGD371:MGD372 MPZ371:MPZ372 MZV371:MZV372 NJR371:NJR372 NTN371:NTN372 ODJ371:ODJ372 ONF371:ONF372 OXB371:OXB372 PGX371:PGX372 PQT371:PQT372 QAP371:QAP372 QKL371:QKL372 QUH371:QUH372 RED371:RED372 RNZ371:RNZ372 RXV371:RXV372 SHR371:SHR372 SRN371:SRN372 TBJ371:TBJ372 TLF371:TLF372 TVB371:TVB372 UEX371:UEX372 UOT371:UOT372 UYP371:UYP372 VIL371:VIL372 VSH371:VSH372 WCD371:WCD372 WLZ371:WLZ372 WVV371:WVV372 JJ374:JJ375 TF374:TF375 ADB374:ADB375 AMX374:AMX375 AWT374:AWT375 BGP374:BGP375 BQL374:BQL375 CAH374:CAH375 CKD374:CKD375 CTZ374:CTZ375 DDV374:DDV375 DNR374:DNR375 DXN374:DXN375 EHJ374:EHJ375 ERF374:ERF375 FBB374:FBB375 FKX374:FKX375 FUT374:FUT375 GEP374:GEP375 GOL374:GOL375 GYH374:GYH375 HID374:HID375 HRZ374:HRZ375 IBV374:IBV375 ILR374:ILR375 IVN374:IVN375 JFJ374:JFJ375 JPF374:JPF375 JZB374:JZB375 KIX374:KIX375 KST374:KST375 LCP374:LCP375 LML374:LML375 LWH374:LWH375 MGD374:MGD375 MPZ374:MPZ375 MZV374:MZV375 NJR374:NJR375 NTN374:NTN375 ODJ374:ODJ375 ONF374:ONF375 OXB374:OXB375 PGX374:PGX375 PQT374:PQT375 QAP374:QAP375 QKL374:QKL375 QUH374:QUH375 RED374:RED375 RNZ374:RNZ375 RXV374:RXV375 SHR374:SHR375 SRN374:SRN375 TBJ374:TBJ375 TLF374:TLF375 TVB374:TVB375 UEX374:UEX375 UOT374:UOT375 UYP374:UYP375 VIL374:VIL375 VSH374:VSH375 WCD374:WCD375 WLZ374:WLZ375 WVV374:WVV375 WVV359:WVV360 WLZ359:WLZ360 WCD359:WCD360 VSH359:VSH360 VIL359:VIL360 UYP359:UYP360 UOT359:UOT360 UEX359:UEX360 TVB359:TVB360 TLF359:TLF360 TBJ359:TBJ360 SRN359:SRN360 SHR359:SHR360 RXV359:RXV360 RNZ359:RNZ360 RED359:RED360 QUH359:QUH360 QKL359:QKL360 QAP359:QAP360 PQT359:PQT360 PGX359:PGX360 OXB359:OXB360 ONF359:ONF360 ODJ359:ODJ360 NTN359:NTN360 NJR359:NJR360 MZV359:MZV360 MPZ359:MPZ360 MGD359:MGD360 LWH359:LWH360 LML359:LML360 LCP359:LCP360 KST359:KST360 KIX359:KIX360 JZB359:JZB360 JPF359:JPF360 JFJ359:JFJ360 IVN359:IVN360 ILR359:ILR360 IBV359:IBV360 HRZ359:HRZ360 HID359:HID360 GYH359:GYH360 GOL359:GOL360 GEP359:GEP360 FUT359:FUT360 FKX359:FKX360 FBB359:FBB360 ERF359:ERF360 EHJ359:EHJ360 DXN359:DXN360 DNR359:DNR360 DDV359:DDV360 CTZ359:CTZ360 CKD359:CKD360 CAH359:CAH360 BQL359:BQL360 BGP359:BGP360 AWT359:AWT360 AMX359:AMX360 ADB359:ADB360 TF359:TF360 JJ359:JJ360 WVV368:WVV369 WLZ368:WLZ369 WCD368:WCD369 VSH368:VSH369 VIL368:VIL369 UYP368:UYP369 UOT368:UOT369 UEX368:UEX369 TVB368:TVB369 TLF368:TLF369 TBJ368:TBJ369 SRN368:SRN369 SHR368:SHR369 RXV368:RXV369 RNZ368:RNZ369 RED368:RED369 QUH368:QUH369 QKL368:QKL369 QAP368:QAP369 PQT368:PQT369 PGX368:PGX369 OXB368:OXB369 ONF368:ONF369 ODJ368:ODJ369 NTN368:NTN369 NJR368:NJR369 MZV368:MZV369 MPZ368:MPZ369 MGD368:MGD369 LWH368:LWH369 LML368:LML369 LCP368:LCP369 KST368:KST369 KIX368:KIX369 JZB368:JZB369 JPF368:JPF369 JFJ368:JFJ369 IVN368:IVN369 ILR368:ILR369 IBV368:IBV369 HRZ368:HRZ369 HID368:HID369 GYH368:GYH369 GOL368:GOL369 GEP368:GEP369 FUT368:FUT369 FKX368:FKX369 FBB368:FBB369 ERF368:ERF369 EHJ368:EHJ369 DXN368:DXN369 DNR368:DNR369 DDV368:DDV369 CTZ368:CTZ369 CKD368:CKD369 CAH368:CAH369 BQL368:BQL369 BGP368:BGP369 AWT368:AWT369 AMX368:AMX369 ADB368:ADB369 TF368:TF369 JJ368:JJ369 JJ377:JJ378 TF377:TF378 ADB377:ADB378 AMX377:AMX378 AWT377:AWT378 BGP377:BGP378 BQL377:BQL378 CAH377:CAH378 CKD377:CKD378 CTZ377:CTZ378 DDV377:DDV378 DNR377:DNR378 DXN377:DXN378 EHJ377:EHJ378 ERF377:ERF378 FBB377:FBB378 FKX377:FKX378 FUT377:FUT378 GEP377:GEP378 GOL377:GOL378 GYH377:GYH378 HID377:HID378 HRZ377:HRZ378 IBV377:IBV378 ILR377:ILR378 IVN377:IVN378 JFJ377:JFJ378 JPF377:JPF378 JZB377:JZB378 KIX377:KIX378 KST377:KST378 LCP377:LCP378 LML377:LML378 LWH377:LWH378 MGD377:MGD378 MPZ377:MPZ378 MZV377:MZV378 NJR377:NJR378 NTN377:NTN378 ODJ377:ODJ378 ONF377:ONF378 OXB377:OXB378 PGX377:PGX378 PQT377:PQT378 QAP377:QAP378 QKL377:QKL378 QUH377:QUH378 RED377:RED378 RNZ377:RNZ378 RXV377:RXV378 SHR377:SHR378 SRN377:SRN378 TBJ377:TBJ378 TLF377:TLF378 TVB377:TVB378 UEX377:UEX378 UOT377:UOT378 UYP377:UYP378 VIL377:VIL378 VSH377:VSH378 WCD377:WCD378 WLZ377:WLZ378 WVV377:WVV378 JJ380:JJ381 TF380:TF381 ADB380:ADB381 AMX380:AMX381 AWT380:AWT381 BGP380:BGP381 BQL380:BQL381 CAH380:CAH381 CKD380:CKD381 CTZ380:CTZ381 DDV380:DDV381 DNR380:DNR381 DXN380:DXN381 EHJ380:EHJ381 ERF380:ERF381 FBB380:FBB381 FKX380:FKX381 FUT380:FUT381 GEP380:GEP381 GOL380:GOL381 GYH380:GYH381 HID380:HID381 HRZ380:HRZ381 IBV380:IBV381 ILR380:ILR381 IVN380:IVN381 JFJ380:JFJ381 JPF380:JPF381 JZB380:JZB381 KIX380:KIX381 KST380:KST381 LCP380:LCP381 LML380:LML381 LWH380:LWH381 MGD380:MGD381 MPZ380:MPZ381 MZV380:MZV381 NJR380:NJR381 NTN380:NTN381 ODJ380:ODJ381 ONF380:ONF381 OXB380:OXB381 PGX380:PGX381 PQT380:PQT381 QAP380:QAP381 QKL380:QKL381 QUH380:QUH381 RED380:RED381 RNZ380:RNZ381 RXV380:RXV381 SHR380:SHR381 SRN380:SRN381 TBJ380:TBJ381 TLF380:TLF381 TVB380:TVB381 UEX380:UEX381 UOT380:UOT381 UYP380:UYP381 VIL380:VIL381 VSH380:VSH381 WCD380:WCD381 WLZ380:WLZ381 WVV380:WVV381 JJ383:JJ384 TF383:TF384 ADB383:ADB384 AMX383:AMX384 AWT383:AWT384 BGP383:BGP384 BQL383:BQL384 CAH383:CAH384 CKD383:CKD384 CTZ383:CTZ384 DDV383:DDV384 DNR383:DNR384 DXN383:DXN384 EHJ383:EHJ384 ERF383:ERF384 FBB383:FBB384 FKX383:FKX384 FUT383:FUT384 GEP383:GEP384 GOL383:GOL384 GYH383:GYH384 HID383:HID384 HRZ383:HRZ384 IBV383:IBV384 ILR383:ILR384 IVN383:IVN384 JFJ383:JFJ384 JPF383:JPF384 JZB383:JZB384 KIX383:KIX384 KST383:KST384 LCP383:LCP384 LML383:LML384 LWH383:LWH384 MGD383:MGD384 MPZ383:MPZ384 MZV383:MZV384 NJR383:NJR384 NTN383:NTN384 ODJ383:ODJ384 ONF383:ONF384 OXB383:OXB384 PGX383:PGX384 PQT383:PQT384 QAP383:QAP384 QKL383:QKL384 QUH383:QUH384 RED383:RED384 RNZ383:RNZ384 RXV383:RXV384 SHR383:SHR384 SRN383:SRN384 TBJ383:TBJ384 TLF383:TLF384 TVB383:TVB384 UEX383:UEX384 UOT383:UOT384 UYP383:UYP384 VIL383:VIL384 VSH383:VSH384 WCD383:WCD384 WLZ383:WLZ384 WVV383:WVV384 JJ389:JJ390 TF389:TF390 ADB389:ADB390 AMX389:AMX390 AWT389:AWT390 BGP389:BGP390 BQL389:BQL390 CAH389:CAH390 CKD389:CKD390 CTZ389:CTZ390 DDV389:DDV390 DNR389:DNR390 DXN389:DXN390 EHJ389:EHJ390 ERF389:ERF390 FBB389:FBB390 FKX389:FKX390 FUT389:FUT390 GEP389:GEP390 GOL389:GOL390 GYH389:GYH390 HID389:HID390 HRZ389:HRZ390 IBV389:IBV390 ILR389:ILR390 IVN389:IVN390 JFJ389:JFJ390 JPF389:JPF390 JZB389:JZB390 KIX389:KIX390 KST389:KST390 LCP389:LCP390 LML389:LML390 LWH389:LWH390 MGD389:MGD390 MPZ389:MPZ390 MZV389:MZV390 NJR389:NJR390 NTN389:NTN390 ODJ389:ODJ390 ONF389:ONF390 OXB389:OXB390 PGX389:PGX390 PQT389:PQT390 QAP389:QAP390 QKL389:QKL390 QUH389:QUH390 RED389:RED390 RNZ389:RNZ390 RXV389:RXV390 SHR389:SHR390 SRN389:SRN390 TBJ389:TBJ390 TLF389:TLF390 TVB389:TVB390 UEX389:UEX390 UOT389:UOT390 UYP389:UYP390 VIL389:VIL390 VSH389:VSH390 WCD389:WCD390 WLZ389:WLZ390 WVV389:WVV390 JJ392:JJ393 TF392:TF393 ADB392:ADB393 AMX392:AMX393 AWT392:AWT393 BGP392:BGP393 BQL392:BQL393 CAH392:CAH393 CKD392:CKD393 CTZ392:CTZ393 DDV392:DDV393 DNR392:DNR393 DXN392:DXN393 EHJ392:EHJ393 ERF392:ERF393 FBB392:FBB393 FKX392:FKX393 FUT392:FUT393 GEP392:GEP393 GOL392:GOL393 GYH392:GYH393 HID392:HID393 HRZ392:HRZ393 IBV392:IBV393 ILR392:ILR393 IVN392:IVN393 JFJ392:JFJ393 JPF392:JPF393 JZB392:JZB393 KIX392:KIX393 KST392:KST393 LCP392:LCP393 LML392:LML393 LWH392:LWH393 MGD392:MGD393 MPZ392:MPZ393 MZV392:MZV393 NJR392:NJR393 NTN392:NTN393 ODJ392:ODJ393 ONF392:ONF393 OXB392:OXB393 PGX392:PGX393 PQT392:PQT393 QAP392:QAP393 QKL392:QKL393 QUH392:QUH393 RED392:RED393 RNZ392:RNZ393 RXV392:RXV393 SHR392:SHR393 SRN392:SRN393 TBJ392:TBJ393 TLF392:TLF393 TVB392:TVB393 UEX392:UEX393 UOT392:UOT393 UYP392:UYP393 VIL392:VIL393 VSH392:VSH393 WCD392:WCD393 WLZ392:WLZ393 WVV392:WVV393 JJ398:JJ399 TF398:TF399 ADB398:ADB399 AMX398:AMX399 AWT398:AWT399 BGP398:BGP399 BQL398:BQL399 CAH398:CAH399 CKD398:CKD399 CTZ398:CTZ399 DDV398:DDV399 DNR398:DNR399 DXN398:DXN399 EHJ398:EHJ399 ERF398:ERF399 FBB398:FBB399 FKX398:FKX399 FUT398:FUT399 GEP398:GEP399 GOL398:GOL399 GYH398:GYH399 HID398:HID399 HRZ398:HRZ399 IBV398:IBV399 ILR398:ILR399 IVN398:IVN399 JFJ398:JFJ399 JPF398:JPF399 JZB398:JZB399 KIX398:KIX399 KST398:KST399 LCP398:LCP399 LML398:LML399 LWH398:LWH399 MGD398:MGD399 MPZ398:MPZ399 MZV398:MZV399 NJR398:NJR399 NTN398:NTN399 ODJ398:ODJ399 ONF398:ONF399 OXB398:OXB399 PGX398:PGX399 PQT398:PQT399 QAP398:QAP399 QKL398:QKL399 QUH398:QUH399 RED398:RED399 RNZ398:RNZ399 RXV398:RXV399 SHR398:SHR399 SRN398:SRN399 TBJ398:TBJ399 TLF398:TLF399 TVB398:TVB399 UEX398:UEX399 UOT398:UOT399 UYP398:UYP399 VIL398:VIL399 VSH398:VSH399 WCD398:WCD399 WLZ398:WLZ399 WVV398:WVV399 WVV386:WVV387 WLZ386:WLZ387 WCD386:WCD387 VSH386:VSH387 VIL386:VIL387 UYP386:UYP387 UOT386:UOT387 UEX386:UEX387 TVB386:TVB387 TLF386:TLF387 TBJ386:TBJ387 SRN386:SRN387 SHR386:SHR387 RXV386:RXV387 RNZ386:RNZ387 RED386:RED387 QUH386:QUH387 QKL386:QKL387 QAP386:QAP387 PQT386:PQT387 PGX386:PGX387 OXB386:OXB387 ONF386:ONF387 ODJ386:ODJ387 NTN386:NTN387 NJR386:NJR387 MZV386:MZV387 MPZ386:MPZ387 MGD386:MGD387 LWH386:LWH387 LML386:LML387 LCP386:LCP387 KST386:KST387 KIX386:KIX387 JZB386:JZB387 JPF386:JPF387 JFJ386:JFJ387 IVN386:IVN387 ILR386:ILR387 IBV386:IBV387 HRZ386:HRZ387 HID386:HID387 GYH386:GYH387 GOL386:GOL387 GEP386:GEP387 FUT386:FUT387 FKX386:FKX387 FBB386:FBB387 ERF386:ERF387 EHJ386:EHJ387 DXN386:DXN387 DNR386:DNR387 DDV386:DDV387 CTZ386:CTZ387 CKD386:CKD387 CAH386:CAH387 BQL386:BQL387 BGP386:BGP387 AWT386:AWT387 AMX386:AMX387 ADB386:ADB387 TF386:TF387 JJ386:JJ387 WVV395:WVV396 WLZ395:WLZ396 WCD395:WCD396 VSH395:VSH396 VIL395:VIL396 UYP395:UYP396 UOT395:UOT396 UEX395:UEX396 TVB395:TVB396 TLF395:TLF396 TBJ395:TBJ396 SRN395:SRN396 SHR395:SHR396 RXV395:RXV396 RNZ395:RNZ396 RED395:RED396 QUH395:QUH396 QKL395:QKL396 QAP395:QAP396 PQT395:PQT396 PGX395:PGX396 OXB395:OXB396 ONF395:ONF396 ODJ395:ODJ396 NTN395:NTN396 NJR395:NJR396 MZV395:MZV396 MPZ395:MPZ396 MGD395:MGD396 LWH395:LWH396 LML395:LML396 LCP395:LCP396 KST395:KST396 KIX395:KIX396 JZB395:JZB396 JPF395:JPF396 JFJ395:JFJ396 IVN395:IVN396 ILR395:ILR396 IBV395:IBV396 HRZ395:HRZ396 HID395:HID396 GYH395:GYH396 GOL395:GOL396 GEP395:GEP396 FUT395:FUT396 FKX395:FKX396 FBB395:FBB396 ERF395:ERF396 EHJ395:EHJ396 DXN395:DXN396 DNR395:DNR396 DDV395:DDV396 CTZ395:CTZ396 CKD395:CKD396 CAH395:CAH396 BQL395:BQL396 BGP395:BGP396 AWT395:AWT396 AMX395:AMX396 ADB395:ADB396 TF395:TF396 JJ395:JJ396 WCD694:WCD781 VSH694:VSH781 VIL694:VIL781 UYP694:UYP781 UOT694:UOT781 UEX694:UEX781 TVB694:TVB781 TLF694:TLF781 TBJ694:TBJ781 SRN694:SRN781 SHR694:SHR781 RXV694:RXV781 RNZ694:RNZ781 RED694:RED781 QUH694:QUH781 QKL694:QKL781 QAP694:QAP781 PQT694:PQT781 PGX694:PGX781 OXB694:OXB781 ONF694:ONF781 ODJ694:ODJ781 NTN694:NTN781 NJR694:NJR781 MZV694:MZV781 MPZ694:MPZ781 MGD694:MGD781 LWH694:LWH781 LML694:LML781 LCP694:LCP781 KST694:KST781 KIX694:KIX781 JZB694:JZB781 JPF694:JPF781 JFJ694:JFJ781 IVN694:IVN781 ILR694:ILR781 IBV694:IBV781 HRZ694:HRZ781 HID694:HID781 GYH694:GYH781 GOL694:GOL781 GEP694:GEP781 FUT694:FUT781 FKX694:FKX781 FBB694:FBB781 ERF694:ERF781 EHJ694:EHJ781 DXN694:DXN781 DNR694:DNR781 DDV694:DDV781 CTZ694:CTZ781 CKD694:CKD781 CAH694:CAH781 BQL694:BQL781 BGP694:BGP781 AWT694:AWT781 AMX694:AMX781 ADB694:ADB781 TF694:TF781 JJ694:JJ781 WVV694:WVV781 WLZ694:WLZ781 WVV1145:WVV1160 JJ1145:JJ1160 TF1145:TF1160 ADB1145:ADB1160 AMX1145:AMX1160 AWT1145:AWT1160 BGP1145:BGP1160 BQL1145:BQL1160 CAH1145:CAH1160 CKD1145:CKD1160 CTZ1145:CTZ1160 DDV1145:DDV1160 DNR1145:DNR1160 DXN1145:DXN1160 EHJ1145:EHJ1160 ERF1145:ERF1160 FBB1145:FBB1160 FKX1145:FKX1160 FUT1145:FUT1160 GEP1145:GEP1160 GOL1145:GOL1160 GYH1145:GYH1160 HID1145:HID1160 HRZ1145:HRZ1160 IBV1145:IBV1160 ILR1145:ILR1160 IVN1145:IVN1160 JFJ1145:JFJ1160 JPF1145:JPF1160 JZB1145:JZB1160 KIX1145:KIX1160 KST1145:KST1160 LCP1145:LCP1160 LML1145:LML1160 LWH1145:LWH1160 MGD1145:MGD1160 MPZ1145:MPZ1160 MZV1145:MZV1160 NJR1145:NJR1160 NTN1145:NTN1160 ODJ1145:ODJ1160 ONF1145:ONF1160 OXB1145:OXB1160 PGX1145:PGX1160 PQT1145:PQT1160 QAP1145:QAP1160 QKL1145:QKL1160 QUH1145:QUH1160 RED1145:RED1160 RNZ1145:RNZ1160 RXV1145:RXV1160 SHR1145:SHR1160 SRN1145:SRN1160 TBJ1145:TBJ1160 TLF1145:TLF1160 TVB1145:TVB1160 UEX1145:UEX1160 UOT1145:UOT1160 UYP1145:UYP1160 VIL1145:VIL1160 VSH1145:VSH1160 WCD1145:WCD1160 VSH999:VSH1071 VIL999:VIL1071 UYP999:UYP1071 UOT999:UOT1071 UEX999:UEX1071 TVB999:TVB1071 TLF999:TLF1071 TBJ999:TBJ1071 SRN999:SRN1071 SHR999:SHR1071 RXV999:RXV1071 RNZ999:RNZ1071 RED999:RED1071 QUH999:QUH1071 QKL999:QKL1071 QAP999:QAP1071 PQT999:PQT1071 PGX999:PGX1071 OXB999:OXB1071 ONF999:ONF1071 ODJ999:ODJ1071 NTN999:NTN1071 NJR999:NJR1071 MZV999:MZV1071 MPZ999:MPZ1071 MGD999:MGD1071 LWH999:LWH1071 LML999:LML1071 LCP999:LCP1071 KST999:KST1071 KIX999:KIX1071 JZB999:JZB1071 JPF999:JPF1071 JFJ999:JFJ1071 IVN999:IVN1071 ILR999:ILR1071 IBV999:IBV1071 HRZ999:HRZ1071 HID999:HID1071 GYH999:GYH1071 GOL999:GOL1071 GEP999:GEP1071 FUT999:FUT1071 FKX999:FKX1071 FBB999:FBB1071 ERF999:ERF1071 EHJ999:EHJ1071 DXN999:DXN1071 DNR999:DNR1071 DDV999:DDV1071 CTZ999:CTZ1071 CKD999:CKD1071 CAH999:CAH1071 BQL999:BQL1071 BGP999:BGP1071 AWT999:AWT1071 AMX999:AMX1071 ADB999:ADB1071 TF999:TF1071 JJ999:JJ1071 WVV999:WVV1071 WLZ999:WLZ1071 WCD1073:WCD1143 WLZ1145:WLZ1160 VSH1073:VSH1143 VIL1073:VIL1143 UYP1073:UYP1143 UOT1073:UOT1143 UEX1073:UEX1143 TVB1073:TVB1143 TLF1073:TLF1143 TBJ1073:TBJ1143 SRN1073:SRN1143 SHR1073:SHR1143 RXV1073:RXV1143 RNZ1073:RNZ1143 RED1073:RED1143 QUH1073:QUH1143 QKL1073:QKL1143 QAP1073:QAP1143 PQT1073:PQT1143 PGX1073:PGX1143 OXB1073:OXB1143 ONF1073:ONF1143 ODJ1073:ODJ1143 NTN1073:NTN1143 NJR1073:NJR1143 MZV1073:MZV1143 MPZ1073:MPZ1143 MGD1073:MGD1143 LWH1073:LWH1143 LML1073:LML1143 LCP1073:LCP1143 KST1073:KST1143 KIX1073:KIX1143 JZB1073:JZB1143 JPF1073:JPF1143 JFJ1073:JFJ1143 IVN1073:IVN1143 ILR1073:ILR1143 IBV1073:IBV1143 HRZ1073:HRZ1143 HID1073:HID1143 GYH1073:GYH1143 GOL1073:GOL1143 GEP1073:GEP1143 FUT1073:FUT1143 FKX1073:FKX1143 FBB1073:FBB1143 ERF1073:ERF1143 EHJ1073:EHJ1143 DXN1073:DXN1143 DNR1073:DNR1143 DDV1073:DDV1143 CTZ1073:CTZ1143 CKD1073:CKD1143 CAH1073:CAH1143 BQL1073:BQL1143 BGP1073:BGP1143 AWT1073:AWT1143 AMX1073:AMX1143 ADB1073:ADB1143 TF1073:TF1143 JJ1073:JJ1143 WVV1073:WVV1143 WLZ1073:WLZ1143 WLZ783:WLZ853 WCD999:WCD1071 VSH927:VSH997 VIL927:VIL997 UYP927:UYP997 UOT927:UOT997 UEX927:UEX997 TVB927:TVB997 TLF927:TLF997 TBJ927:TBJ997 SRN927:SRN997 SHR927:SHR997 RXV927:RXV997 RNZ927:RNZ997 RED927:RED997 QUH927:QUH997 QKL927:QKL997 QAP927:QAP997 PQT927:PQT997 PGX927:PGX997 OXB927:OXB997 ONF927:ONF997 ODJ927:ODJ997 NTN927:NTN997 NJR927:NJR997 MZV927:MZV997 MPZ927:MPZ997 MGD927:MGD997 LWH927:LWH997 LML927:LML997 LCP927:LCP997 KST927:KST997 KIX927:KIX997 JZB927:JZB997 JPF927:JPF997 JFJ927:JFJ997 IVN927:IVN997 ILR927:ILR997 IBV927:IBV997 HRZ927:HRZ997 HID927:HID997 GYH927:GYH997 GOL927:GOL997 GEP927:GEP997 FUT927:FUT997 FKX927:FKX997 FBB927:FBB997 ERF927:ERF997 EHJ927:EHJ997 DXN927:DXN997 DNR927:DNR997 DDV927:DDV997 CTZ927:CTZ997 CKD927:CKD997 CAH927:CAH997 BQL927:BQL997 BGP927:BGP997 AWT927:AWT997 AMX927:AMX997 ADB927:ADB997 TF927:TF997 JJ927:JJ997 WVV927:WVV997 WLZ927:WLZ997 WVV855:WVV925 JJ855:JJ925 TF855:TF925 ADB855:ADB925 AMX855:AMX925 AWT855:AWT925 BGP855:BGP925 BQL855:BQL925 CAH855:CAH925 CKD855:CKD925 CTZ855:CTZ925 DDV855:DDV925 DNR855:DNR925 DXN855:DXN925 EHJ855:EHJ925 ERF855:ERF925 FBB855:FBB925 FKX855:FKX925 FUT855:FUT925 GEP855:GEP925 GOL855:GOL925 GYH855:GYH925 HID855:HID925 HRZ855:HRZ925 IBV855:IBV925 ILR855:ILR925 IVN855:IVN925 JFJ855:JFJ925 JPF855:JPF925 JZB855:JZB925 KIX855:KIX925 KST855:KST925 LCP855:LCP925 LML855:LML925 LWH855:LWH925 MGD855:MGD925 MPZ855:MPZ925 MZV855:MZV925 NJR855:NJR925 NTN855:NTN925 ODJ855:ODJ925 ONF855:ONF925 OXB855:OXB925 PGX855:PGX925 PQT855:PQT925 QAP855:QAP925 QKL855:QKL925 QUH855:QUH925 RED855:RED925 RNZ855:RNZ925 RXV855:RXV925 SHR855:SHR925 SRN855:SRN925 TBJ855:TBJ925 TLF855:TLF925 TVB855:TVB925 UEX855:UEX925 UOT855:UOT925 UYP855:UYP925 VIL855:VIL925 VSH855:VSH925 WCD855:WCD925 WCD927:WCD997 WCD783:WCD853 WLZ855:WLZ925 VSH783:VSH853 VIL783:VIL853 UYP783:UYP853 UOT783:UOT853 UEX783:UEX853 TVB783:TVB853 TLF783:TLF853 TBJ783:TBJ853 SRN783:SRN853 SHR783:SHR853 RXV783:RXV853 RNZ783:RNZ853 RED783:RED853 QUH783:QUH853 QKL783:QKL853 QAP783:QAP853 PQT783:PQT853 PGX783:PGX853 OXB783:OXB853 ONF783:ONF853 ODJ783:ODJ853 NTN783:NTN853 NJR783:NJR853 MZV783:MZV853 MPZ783:MPZ853 MGD783:MGD853 LWH783:LWH853 LML783:LML853 LCP783:LCP853 KST783:KST853 KIX783:KIX853 JZB783:JZB853 JPF783:JPF853 JFJ783:JFJ853 IVN783:IVN853 ILR783:ILR853 IBV783:IBV853 HRZ783:HRZ853 HID783:HID853 GYH783:GYH853 GOL783:GOL853 GEP783:GEP853 FUT783:FUT853 FKX783:FKX853 FBB783:FBB853 ERF783:ERF853 EHJ783:EHJ853 DXN783:DXN853 DNR783:DNR853 DDV783:DDV853 CTZ783:CTZ853 CKD783:CKD853 CAH783:CAH853 BQL783:BQL853 BGP783:BGP853 AWT783:AWT853 AMX783:AMX853 ADB783:ADB853 TF783:TF853 JJ783:JJ853 WVV783:WVV853 WVV37:WVV47 WLZ37:WLZ47 WCD37:WCD47 VSH37:VSH47 VIL37:VIL47 UYP37:UYP47 UOT37:UOT47 UEX37:UEX47 TVB37:TVB47 TLF37:TLF47 TBJ37:TBJ47 SRN37:SRN47 SHR37:SHR47 RXV37:RXV47 RNZ37:RNZ47 RED37:RED47 QUH37:QUH47 QKL37:QKL47 QAP37:QAP47 PQT37:PQT47 PGX37:PGX47 OXB37:OXB47 ONF37:ONF47 ODJ37:ODJ47 NTN37:NTN47 NJR37:NJR47 MZV37:MZV47 MPZ37:MPZ47 MGD37:MGD47 LWH37:LWH47 LML37:LML47 LCP37:LCP47 KST37:KST47 KIX37:KIX47 JZB37:JZB47 JPF37:JPF47 JFJ37:JFJ47 IVN37:IVN47 ILR37:ILR47 IBV37:IBV47 HRZ37:HRZ47 HID37:HID47 GYH37:GYH47 GOL37:GOL47 GEP37:GEP47 FUT37:FUT47 FKX37:FKX47 FBB37:FBB47 ERF37:ERF47 EHJ37:EHJ47 DXN37:DXN47 DNR37:DNR47 DDV37:DDV47 CTZ37:CTZ47 CKD37:CKD47 CAH37:CAH47 BQL37:BQL47 BGP37:BGP47 AWT37:AWT47 AMX37:AMX47 ADB37:ADB47 TF37:TF47 JJ37:JJ47 WVV401:WVV607 WLZ401:WLZ607 WCD401:WCD607 VSH401:VSH607 VIL401:VIL607 UYP401:UYP607 UOT401:UOT607 UEX401:UEX607 TVB401:TVB607 TLF401:TLF607 TBJ401:TBJ607 SRN401:SRN607 SHR401:SHR607 RXV401:RXV607 RNZ401:RNZ607 RED401:RED607 QUH401:QUH607 QKL401:QKL607 QAP401:QAP607 PQT401:PQT607 PGX401:PGX607 OXB401:OXB607 ONF401:ONF607 ODJ401:ODJ607 NTN401:NTN607 NJR401:NJR607 MZV401:MZV607 MPZ401:MPZ607 MGD401:MGD607 LWH401:LWH607 LML401:LML607 LCP401:LCP607 KST401:KST607 KIX401:KIX607 JZB401:JZB607 JPF401:JPF607 JFJ401:JFJ607 IVN401:IVN607 ILR401:ILR607 IBV401:IBV607 HRZ401:HRZ607 HID401:HID607 GYH401:GYH607 GOL401:GOL607 GEP401:GEP607 FUT401:FUT607 FKX401:FKX607 FBB401:FBB607 ERF401:ERF607 EHJ401:EHJ607 DXN401:DXN607 DNR401:DNR607 DDV401:DDV607 CTZ401:CTZ607 CKD401:CKD607 CAH401:CAH607 BQL401:BQL607 BGP401:BGP607 AWT401:AWT607 AMX401:AMX607 ADB401:ADB607 TF401:TF607 JJ401:JJ607 WVV609:WVV692 WLZ609:WLZ692 WCD609:WCD692 VSH609:VSH692 VIL609:VIL692 UYP609:UYP692 UOT609:UOT692 UEX609:UEX692 TVB609:TVB692 TLF609:TLF692 TBJ609:TBJ692 SRN609:SRN692 SHR609:SHR692 RXV609:RXV692 RNZ609:RNZ692 RED609:RED692 QUH609:QUH692 QKL609:QKL692 QAP609:QAP692 PQT609:PQT692 PGX609:PGX692 OXB609:OXB692 ONF609:ONF692 ODJ609:ODJ692 NTN609:NTN692 NJR609:NJR692 MZV609:MZV692 MPZ609:MPZ692 MGD609:MGD692 LWH609:LWH692 LML609:LML692 LCP609:LCP692 KST609:KST692 KIX609:KIX692 JZB609:JZB692 JPF609:JPF692 JFJ609:JFJ692 IVN609:IVN692 ILR609:ILR692 IBV609:IBV692 HRZ609:HRZ692 HID609:HID692 GYH609:GYH692 GOL609:GOL692 GEP609:GEP692 FUT609:FUT692 FKX609:FKX692 FBB609:FBB692 ERF609:ERF692 EHJ609:EHJ692 DXN609:DXN692 DNR609:DNR692 DDV609:DDV692 CTZ609:CTZ692 CKD609:CKD692 CAH609:CAH692 BQL609:BQL692 BGP609:BGP692 AWT609:AWT692 AMX609:AMX692 ADB609:ADB692 TF609:TF692 JJ609:JJ692 JJ4:JJ17 TF4:TF17 ADB4:ADB17 AMX4:AMX17 AWT4:AWT17 BGP4:BGP17 BQL4:BQL17 CAH4:CAH17 CKD4:CKD17 CTZ4:CTZ17 DDV4:DDV17 DNR4:DNR17 DXN4:DXN17 EHJ4:EHJ17 ERF4:ERF17 FBB4:FBB17 FKX4:FKX17 FUT4:FUT17 GEP4:GEP17 GOL4:GOL17 GYH4:GYH17 HID4:HID17 HRZ4:HRZ17 IBV4:IBV17 ILR4:ILR17 IVN4:IVN17 JFJ4:JFJ17 JPF4:JPF17 JZB4:JZB17 KIX4:KIX17 KST4:KST17 LCP4:LCP17 LML4:LML17 LWH4:LWH17 MGD4:MGD17 MPZ4:MPZ17 MZV4:MZV17 NJR4:NJR17 NTN4:NTN17 ODJ4:ODJ17 ONF4:ONF17 OXB4:OXB17 PGX4:PGX17 PQT4:PQT17 QAP4:QAP17 QKL4:QKL17 QUH4:QUH17 RED4:RED17 RNZ4:RNZ17 RXV4:RXV17 SHR4:SHR17 SRN4:SRN17 TBJ4:TBJ17 TLF4:TLF17 TVB4:TVB17 UEX4:UEX17 UOT4:UOT17 UYP4:UYP17 VIL4:VIL17 VSH4:VSH17 WCD4:WCD17 WLZ4:WLZ17 WVV4:WVV17" xr:uid="{77E44472-8AE0-4AE9-83F5-8A7CE50B205F}"/>
    <dataValidation allowBlank="1" showInputMessage="1" showErrorMessage="1" promptTitle="Modalidad_de_selección " prompt="Despliegue la flecha y seleccione la Modalidad de selección de acuerdo con la contratación a realizar." sqref="JK37:JK47 JK19:JK20 TG19:TG20 ADC19:ADC20 AMY19:AMY20 AWU19:AWU20 BGQ19:BGQ20 BQM19:BQM20 CAI19:CAI20 CKE19:CKE20 CUA19:CUA20 DDW19:DDW20 DNS19:DNS20 DXO19:DXO20 EHK19:EHK20 ERG19:ERG20 FBC19:FBC20 FKY19:FKY20 FUU19:FUU20 GEQ19:GEQ20 GOM19:GOM20 GYI19:GYI20 HIE19:HIE20 HSA19:HSA20 IBW19:IBW20 ILS19:ILS20 IVO19:IVO20 JFK19:JFK20 JPG19:JPG20 JZC19:JZC20 KIY19:KIY20 KSU19:KSU20 LCQ19:LCQ20 LMM19:LMM20 LWI19:LWI20 MGE19:MGE20 MQA19:MQA20 MZW19:MZW20 NJS19:NJS20 NTO19:NTO20 ODK19:ODK20 ONG19:ONG20 OXC19:OXC20 PGY19:PGY20 PQU19:PQU20 QAQ19:QAQ20 QKM19:QKM20 QUI19:QUI20 REE19:REE20 ROA19:ROA20 RXW19:RXW20 SHS19:SHS20 SRO19:SRO20 TBK19:TBK20 TLG19:TLG20 TVC19:TVC20 UEY19:UEY20 UOU19:UOU20 UYQ19:UYQ20 VIM19:VIM20 VSI19:VSI20 WCE19:WCE20 WMA19:WMA20 WVW19:WVW20 JK22:JK23 TG22:TG23 ADC22:ADC23 AMY22:AMY23 AWU22:AWU23 BGQ22:BGQ23 BQM22:BQM23 CAI22:CAI23 CKE22:CKE23 CUA22:CUA23 DDW22:DDW23 DNS22:DNS23 DXO22:DXO23 EHK22:EHK23 ERG22:ERG23 FBC22:FBC23 FKY22:FKY23 FUU22:FUU23 GEQ22:GEQ23 GOM22:GOM23 GYI22:GYI23 HIE22:HIE23 HSA22:HSA23 IBW22:IBW23 ILS22:ILS23 IVO22:IVO23 JFK22:JFK23 JPG22:JPG23 JZC22:JZC23 KIY22:KIY23 KSU22:KSU23 LCQ22:LCQ23 LMM22:LMM23 LWI22:LWI23 MGE22:MGE23 MQA22:MQA23 MZW22:MZW23 NJS22:NJS23 NTO22:NTO23 ODK22:ODK23 ONG22:ONG23 OXC22:OXC23 PGY22:PGY23 PQU22:PQU23 QAQ22:QAQ23 QKM22:QKM23 QUI22:QUI23 REE22:REE23 ROA22:ROA23 RXW22:RXW23 SHS22:SHS23 SRO22:SRO23 TBK22:TBK23 TLG22:TLG23 TVC22:TVC23 UEY22:UEY23 UOU22:UOU23 UYQ22:UYQ23 VIM22:VIM23 VSI22:VSI23 WCE22:WCE23 WMA22:WMA23 WVW22:WVW23 JK28:JK29 TG28:TG29 ADC28:ADC29 AMY28:AMY29 AWU28:AWU29 BGQ28:BGQ29 BQM28:BQM29 CAI28:CAI29 CKE28:CKE29 CUA28:CUA29 DDW28:DDW29 DNS28:DNS29 DXO28:DXO29 EHK28:EHK29 ERG28:ERG29 FBC28:FBC29 FKY28:FKY29 FUU28:FUU29 GEQ28:GEQ29 GOM28:GOM29 GYI28:GYI29 HIE28:HIE29 HSA28:HSA29 IBW28:IBW29 ILS28:ILS29 IVO28:IVO29 JFK28:JFK29 JPG28:JPG29 JZC28:JZC29 KIY28:KIY29 KSU28:KSU29 LCQ28:LCQ29 LMM28:LMM29 LWI28:LWI29 MGE28:MGE29 MQA28:MQA29 MZW28:MZW29 NJS28:NJS29 NTO28:NTO29 ODK28:ODK29 ONG28:ONG29 OXC28:OXC29 PGY28:PGY29 PQU28:PQU29 QAQ28:QAQ29 QKM28:QKM29 QUI28:QUI29 REE28:REE29 ROA28:ROA29 RXW28:RXW29 SHS28:SHS29 SRO28:SRO29 TBK28:TBK29 TLG28:TLG29 TVC28:TVC29 UEY28:UEY29 UOU28:UOU29 UYQ28:UYQ29 VIM28:VIM29 VSI28:VSI29 WCE28:WCE29 WMA28:WMA29 WVW28:WVW29 JK31:JK32 TG31:TG32 ADC31:ADC32 AMY31:AMY32 AWU31:AWU32 BGQ31:BGQ32 BQM31:BQM32 CAI31:CAI32 CKE31:CKE32 CUA31:CUA32 DDW31:DDW32 DNS31:DNS32 DXO31:DXO32 EHK31:EHK32 ERG31:ERG32 FBC31:FBC32 FKY31:FKY32 FUU31:FUU32 GEQ31:GEQ32 GOM31:GOM32 GYI31:GYI32 HIE31:HIE32 HSA31:HSA32 IBW31:IBW32 ILS31:ILS32 IVO31:IVO32 JFK31:JFK32 JPG31:JPG32 JZC31:JZC32 KIY31:KIY32 KSU31:KSU32 LCQ31:LCQ32 LMM31:LMM32 LWI31:LWI32 MGE31:MGE32 MQA31:MQA32 MZW31:MZW32 NJS31:NJS32 NTO31:NTO32 ODK31:ODK32 ONG31:ONG32 OXC31:OXC32 PGY31:PGY32 PQU31:PQU32 QAQ31:QAQ32 QKM31:QKM32 QUI31:QUI32 REE31:REE32 ROA31:ROA32 RXW31:RXW32 SHS31:SHS32 SRO31:SRO32 TBK31:TBK32 TLG31:TLG32 TVC31:TVC32 UEY31:UEY32 UOU31:UOU32 UYQ31:UYQ32 VIM31:VIM32 VSI31:VSI32 WCE31:WCE32 WMA31:WMA32 WVW31:WVW32 WVW25:WVW26 WMA25:WMA26 WCE25:WCE26 VSI25:VSI26 VIM25:VIM26 UYQ25:UYQ26 UOU25:UOU26 UEY25:UEY26 TVC25:TVC26 TLG25:TLG26 TBK25:TBK26 SRO25:SRO26 SHS25:SHS26 RXW25:RXW26 ROA25:ROA26 REE25:REE26 QUI25:QUI26 QKM25:QKM26 QAQ25:QAQ26 PQU25:PQU26 PGY25:PGY26 OXC25:OXC26 ONG25:ONG26 ODK25:ODK26 NTO25:NTO26 NJS25:NJS26 MZW25:MZW26 MQA25:MQA26 MGE25:MGE26 LWI25:LWI26 LMM25:LMM26 LCQ25:LCQ26 KSU25:KSU26 KIY25:KIY26 JZC25:JZC26 JPG25:JPG26 JFK25:JFK26 IVO25:IVO26 ILS25:ILS26 IBW25:IBW26 HSA25:HSA26 HIE25:HIE26 GYI25:GYI26 GOM25:GOM26 GEQ25:GEQ26 FUU25:FUU26 FKY25:FKY26 FBC25:FBC26 ERG25:ERG26 EHK25:EHK26 DXO25:DXO26 DNS25:DNS26 DDW25:DDW26 CUA25:CUA26 CKE25:CKE26 CAI25:CAI26 BQM25:BQM26 BGQ25:BGQ26 AWU25:AWU26 AMY25:AMY26 ADC25:ADC26 TG25:TG26 JK25:JK26 WVW34:WVW35 WMA34:WMA35 WCE34:WCE35 VSI34:VSI35 VIM34:VIM35 UYQ34:UYQ35 UOU34:UOU35 UEY34:UEY35 TVC34:TVC35 TLG34:TLG35 TBK34:TBK35 SRO34:SRO35 SHS34:SHS35 RXW34:RXW35 ROA34:ROA35 REE34:REE35 QUI34:QUI35 QKM34:QKM35 QAQ34:QAQ35 PQU34:PQU35 PGY34:PGY35 OXC34:OXC35 ONG34:ONG35 ODK34:ODK35 NTO34:NTO35 NJS34:NJS35 MZW34:MZW35 MQA34:MQA35 MGE34:MGE35 LWI34:LWI35 LMM34:LMM35 LCQ34:LCQ35 KSU34:KSU35 KIY34:KIY35 JZC34:JZC35 JPG34:JPG35 JFK34:JFK35 IVO34:IVO35 ILS34:ILS35 IBW34:IBW35 HSA34:HSA35 HIE34:HIE35 GYI34:GYI35 GOM34:GOM35 GEQ34:GEQ35 FUU34:FUU35 FKY34:FKY35 FBC34:FBC35 ERG34:ERG35 EHK34:EHK35 DXO34:DXO35 DNS34:DNS35 DDW34:DDW35 CUA34:CUA35 CKE34:CKE35 CAI34:CAI35 BQM34:BQM35 BGQ34:BGQ35 AWU34:AWU35 AMY34:AMY35 ADC34:ADC35 TG34:TG35 JK34:JK35 JK49:JK50 TG49:TG50 ADC49:ADC50 AMY49:AMY50 AWU49:AWU50 BGQ49:BGQ50 BQM49:BQM50 CAI49:CAI50 CKE49:CKE50 CUA49:CUA50 DDW49:DDW50 DNS49:DNS50 DXO49:DXO50 EHK49:EHK50 ERG49:ERG50 FBC49:FBC50 FKY49:FKY50 FUU49:FUU50 GEQ49:GEQ50 GOM49:GOM50 GYI49:GYI50 HIE49:HIE50 HSA49:HSA50 IBW49:IBW50 ILS49:ILS50 IVO49:IVO50 JFK49:JFK50 JPG49:JPG50 JZC49:JZC50 KIY49:KIY50 KSU49:KSU50 LCQ49:LCQ50 LMM49:LMM50 LWI49:LWI50 MGE49:MGE50 MQA49:MQA50 MZW49:MZW50 NJS49:NJS50 NTO49:NTO50 ODK49:ODK50 ONG49:ONG50 OXC49:OXC50 PGY49:PGY50 PQU49:PQU50 QAQ49:QAQ50 QKM49:QKM50 QUI49:QUI50 REE49:REE50 ROA49:ROA50 RXW49:RXW50 SHS49:SHS50 SRO49:SRO50 TBK49:TBK50 TLG49:TLG50 TVC49:TVC50 UEY49:UEY50 UOU49:UOU50 UYQ49:UYQ50 VIM49:VIM50 VSI49:VSI50 WCE49:WCE50 WMA49:WMA50 WVW49:WVW50 JK56:JK59 TG56:TG59 ADC56:ADC59 AMY56:AMY59 AWU56:AWU59 BGQ56:BGQ59 BQM56:BQM59 CAI56:CAI59 CKE56:CKE59 CUA56:CUA59 DDW56:DDW59 DNS56:DNS59 DXO56:DXO59 EHK56:EHK59 ERG56:ERG59 FBC56:FBC59 FKY56:FKY59 FUU56:FUU59 GEQ56:GEQ59 GOM56:GOM59 GYI56:GYI59 HIE56:HIE59 HSA56:HSA59 IBW56:IBW59 ILS56:ILS59 IVO56:IVO59 JFK56:JFK59 JPG56:JPG59 JZC56:JZC59 KIY56:KIY59 KSU56:KSU59 LCQ56:LCQ59 LMM56:LMM59 LWI56:LWI59 MGE56:MGE59 MQA56:MQA59 MZW56:MZW59 NJS56:NJS59 NTO56:NTO59 ODK56:ODK59 ONG56:ONG59 OXC56:OXC59 PGY56:PGY59 PQU56:PQU59 QAQ56:QAQ59 QKM56:QKM59 QUI56:QUI59 REE56:REE59 ROA56:ROA59 RXW56:RXW59 SHS56:SHS59 SRO56:SRO59 TBK56:TBK59 TLG56:TLG59 TVC56:TVC59 UEY56:UEY59 UOU56:UOU59 UYQ56:UYQ59 VIM56:VIM59 VSI56:VSI59 WCE56:WCE59 WMA56:WMA59 WVW56:WVW59 JK61:JK62 TG61:TG62 ADC61:ADC62 AMY61:AMY62 AWU61:AWU62 BGQ61:BGQ62 BQM61:BQM62 CAI61:CAI62 CKE61:CKE62 CUA61:CUA62 DDW61:DDW62 DNS61:DNS62 DXO61:DXO62 EHK61:EHK62 ERG61:ERG62 FBC61:FBC62 FKY61:FKY62 FUU61:FUU62 GEQ61:GEQ62 GOM61:GOM62 GYI61:GYI62 HIE61:HIE62 HSA61:HSA62 IBW61:IBW62 ILS61:ILS62 IVO61:IVO62 JFK61:JFK62 JPG61:JPG62 JZC61:JZC62 KIY61:KIY62 KSU61:KSU62 LCQ61:LCQ62 LMM61:LMM62 LWI61:LWI62 MGE61:MGE62 MQA61:MQA62 MZW61:MZW62 NJS61:NJS62 NTO61:NTO62 ODK61:ODK62 ONG61:ONG62 OXC61:OXC62 PGY61:PGY62 PQU61:PQU62 QAQ61:QAQ62 QKM61:QKM62 QUI61:QUI62 REE61:REE62 ROA61:ROA62 RXW61:RXW62 SHS61:SHS62 SRO61:SRO62 TBK61:TBK62 TLG61:TLG62 TVC61:TVC62 UEY61:UEY62 UOU61:UOU62 UYQ61:UYQ62 VIM61:VIM62 VSI61:VSI62 WCE61:WCE62 WMA61:WMA62 WVW61:WVW62 JK67:JK68 TG67:TG68 ADC67:ADC68 AMY67:AMY68 AWU67:AWU68 BGQ67:BGQ68 BQM67:BQM68 CAI67:CAI68 CKE67:CKE68 CUA67:CUA68 DDW67:DDW68 DNS67:DNS68 DXO67:DXO68 EHK67:EHK68 ERG67:ERG68 FBC67:FBC68 FKY67:FKY68 FUU67:FUU68 GEQ67:GEQ68 GOM67:GOM68 GYI67:GYI68 HIE67:HIE68 HSA67:HSA68 IBW67:IBW68 ILS67:ILS68 IVO67:IVO68 JFK67:JFK68 JPG67:JPG68 JZC67:JZC68 KIY67:KIY68 KSU67:KSU68 LCQ67:LCQ68 LMM67:LMM68 LWI67:LWI68 MGE67:MGE68 MQA67:MQA68 MZW67:MZW68 NJS67:NJS68 NTO67:NTO68 ODK67:ODK68 ONG67:ONG68 OXC67:OXC68 PGY67:PGY68 PQU67:PQU68 QAQ67:QAQ68 QKM67:QKM68 QUI67:QUI68 REE67:REE68 ROA67:ROA68 RXW67:RXW68 SHS67:SHS68 SRO67:SRO68 TBK67:TBK68 TLG67:TLG68 TVC67:TVC68 UEY67:UEY68 UOU67:UOU68 UYQ67:UYQ68 VIM67:VIM68 VSI67:VSI68 WCE67:WCE68 WMA67:WMA68 WVW67:WVW68 JK70:JK71 TG70:TG71 ADC70:ADC71 AMY70:AMY71 AWU70:AWU71 BGQ70:BGQ71 BQM70:BQM71 CAI70:CAI71 CKE70:CKE71 CUA70:CUA71 DDW70:DDW71 DNS70:DNS71 DXO70:DXO71 EHK70:EHK71 ERG70:ERG71 FBC70:FBC71 FKY70:FKY71 FUU70:FUU71 GEQ70:GEQ71 GOM70:GOM71 GYI70:GYI71 HIE70:HIE71 HSA70:HSA71 IBW70:IBW71 ILS70:ILS71 IVO70:IVO71 JFK70:JFK71 JPG70:JPG71 JZC70:JZC71 KIY70:KIY71 KSU70:KSU71 LCQ70:LCQ71 LMM70:LMM71 LWI70:LWI71 MGE70:MGE71 MQA70:MQA71 MZW70:MZW71 NJS70:NJS71 NTO70:NTO71 ODK70:ODK71 ONG70:ONG71 OXC70:OXC71 PGY70:PGY71 PQU70:PQU71 QAQ70:QAQ71 QKM70:QKM71 QUI70:QUI71 REE70:REE71 ROA70:ROA71 RXW70:RXW71 SHS70:SHS71 SRO70:SRO71 TBK70:TBK71 TLG70:TLG71 TVC70:TVC71 UEY70:UEY71 UOU70:UOU71 UYQ70:UYQ71 VIM70:VIM71 VSI70:VSI71 WCE70:WCE71 WMA70:WMA71 WVW70:WVW71 WVW52:WVW53 WMA52:WMA53 WCE52:WCE53 VSI52:VSI53 VIM52:VIM53 UYQ52:UYQ53 UOU52:UOU53 UEY52:UEY53 TVC52:TVC53 TLG52:TLG53 TBK52:TBK53 SRO52:SRO53 SHS52:SHS53 RXW52:RXW53 ROA52:ROA53 REE52:REE53 QUI52:QUI53 QKM52:QKM53 QAQ52:QAQ53 PQU52:PQU53 PGY52:PGY53 OXC52:OXC53 ONG52:ONG53 ODK52:ODK53 NTO52:NTO53 NJS52:NJS53 MZW52:MZW53 MQA52:MQA53 MGE52:MGE53 LWI52:LWI53 LMM52:LMM53 LCQ52:LCQ53 KSU52:KSU53 KIY52:KIY53 JZC52:JZC53 JPG52:JPG53 JFK52:JFK53 IVO52:IVO53 ILS52:ILS53 IBW52:IBW53 HSA52:HSA53 HIE52:HIE53 GYI52:GYI53 GOM52:GOM53 GEQ52:GEQ53 FUU52:FUU53 FKY52:FKY53 FBC52:FBC53 ERG52:ERG53 EHK52:EHK53 DXO52:DXO53 DNS52:DNS53 DDW52:DDW53 CUA52:CUA53 CKE52:CKE53 CAI52:CAI53 BQM52:BQM53 BGQ52:BGQ53 AWU52:AWU53 AMY52:AMY53 ADC52:ADC53 TG52:TG53 JK52:JK53 WVW64:WVW65 WMA64:WMA65 WCE64:WCE65 VSI64:VSI65 VIM64:VIM65 UYQ64:UYQ65 UOU64:UOU65 UEY64:UEY65 TVC64:TVC65 TLG64:TLG65 TBK64:TBK65 SRO64:SRO65 SHS64:SHS65 RXW64:RXW65 ROA64:ROA65 REE64:REE65 QUI64:QUI65 QKM64:QKM65 QAQ64:QAQ65 PQU64:PQU65 PGY64:PGY65 OXC64:OXC65 ONG64:ONG65 ODK64:ODK65 NTO64:NTO65 NJS64:NJS65 MZW64:MZW65 MQA64:MQA65 MGE64:MGE65 LWI64:LWI65 LMM64:LMM65 LCQ64:LCQ65 KSU64:KSU65 KIY64:KIY65 JZC64:JZC65 JPG64:JPG65 JFK64:JFK65 IVO64:IVO65 ILS64:ILS65 IBW64:IBW65 HSA64:HSA65 HIE64:HIE65 GYI64:GYI65 GOM64:GOM65 GEQ64:GEQ65 FUU64:FUU65 FKY64:FKY65 FBC64:FBC65 ERG64:ERG65 EHK64:EHK65 DXO64:DXO65 DNS64:DNS65 DDW64:DDW65 CUA64:CUA65 CKE64:CKE65 CAI64:CAI65 BQM64:BQM65 BGQ64:BGQ65 AWU64:AWU65 AMY64:AMY65 ADC64:ADC65 TG64:TG65 JK64:JK65 JK73:JK74 TG73:TG74 ADC73:ADC74 AMY73:AMY74 AWU73:AWU74 BGQ73:BGQ74 BQM73:BQM74 CAI73:CAI74 CKE73:CKE74 CUA73:CUA74 DDW73:DDW74 DNS73:DNS74 DXO73:DXO74 EHK73:EHK74 ERG73:ERG74 FBC73:FBC74 FKY73:FKY74 FUU73:FUU74 GEQ73:GEQ74 GOM73:GOM74 GYI73:GYI74 HIE73:HIE74 HSA73:HSA74 IBW73:IBW74 ILS73:ILS74 IVO73:IVO74 JFK73:JFK74 JPG73:JPG74 JZC73:JZC74 KIY73:KIY74 KSU73:KSU74 LCQ73:LCQ74 LMM73:LMM74 LWI73:LWI74 MGE73:MGE74 MQA73:MQA74 MZW73:MZW74 NJS73:NJS74 NTO73:NTO74 ODK73:ODK74 ONG73:ONG74 OXC73:OXC74 PGY73:PGY74 PQU73:PQU74 QAQ73:QAQ74 QKM73:QKM74 QUI73:QUI74 REE73:REE74 ROA73:ROA74 RXW73:RXW74 SHS73:SHS74 SRO73:SRO74 TBK73:TBK74 TLG73:TLG74 TVC73:TVC74 UEY73:UEY74 UOU73:UOU74 UYQ73:UYQ74 VIM73:VIM74 VSI73:VSI74 WCE73:WCE74 WMA73:WMA74 WVW73:WVW74 JK76:JK77 TG76:TG77 ADC76:ADC77 AMY76:AMY77 AWU76:AWU77 BGQ76:BGQ77 BQM76:BQM77 CAI76:CAI77 CKE76:CKE77 CUA76:CUA77 DDW76:DDW77 DNS76:DNS77 DXO76:DXO77 EHK76:EHK77 ERG76:ERG77 FBC76:FBC77 FKY76:FKY77 FUU76:FUU77 GEQ76:GEQ77 GOM76:GOM77 GYI76:GYI77 HIE76:HIE77 HSA76:HSA77 IBW76:IBW77 ILS76:ILS77 IVO76:IVO77 JFK76:JFK77 JPG76:JPG77 JZC76:JZC77 KIY76:KIY77 KSU76:KSU77 LCQ76:LCQ77 LMM76:LMM77 LWI76:LWI77 MGE76:MGE77 MQA76:MQA77 MZW76:MZW77 NJS76:NJS77 NTO76:NTO77 ODK76:ODK77 ONG76:ONG77 OXC76:OXC77 PGY76:PGY77 PQU76:PQU77 QAQ76:QAQ77 QKM76:QKM77 QUI76:QUI77 REE76:REE77 ROA76:ROA77 RXW76:RXW77 SHS76:SHS77 SRO76:SRO77 TBK76:TBK77 TLG76:TLG77 TVC76:TVC77 UEY76:UEY77 UOU76:UOU77 UYQ76:UYQ77 VIM76:VIM77 VSI76:VSI77 WCE76:WCE77 WMA76:WMA77 WVW76:WVW77 JK79:JK80 TG79:TG80 ADC79:ADC80 AMY79:AMY80 AWU79:AWU80 BGQ79:BGQ80 BQM79:BQM80 CAI79:CAI80 CKE79:CKE80 CUA79:CUA80 DDW79:DDW80 DNS79:DNS80 DXO79:DXO80 EHK79:EHK80 ERG79:ERG80 FBC79:FBC80 FKY79:FKY80 FUU79:FUU80 GEQ79:GEQ80 GOM79:GOM80 GYI79:GYI80 HIE79:HIE80 HSA79:HSA80 IBW79:IBW80 ILS79:ILS80 IVO79:IVO80 JFK79:JFK80 JPG79:JPG80 JZC79:JZC80 KIY79:KIY80 KSU79:KSU80 LCQ79:LCQ80 LMM79:LMM80 LWI79:LWI80 MGE79:MGE80 MQA79:MQA80 MZW79:MZW80 NJS79:NJS80 NTO79:NTO80 ODK79:ODK80 ONG79:ONG80 OXC79:OXC80 PGY79:PGY80 PQU79:PQU80 QAQ79:QAQ80 QKM79:QKM80 QUI79:QUI80 REE79:REE80 ROA79:ROA80 RXW79:RXW80 SHS79:SHS80 SRO79:SRO80 TBK79:TBK80 TLG79:TLG80 TVC79:TVC80 UEY79:UEY80 UOU79:UOU80 UYQ79:UYQ80 VIM79:VIM80 VSI79:VSI80 WCE79:WCE80 WMA79:WMA80 WVW79:WVW80 JK85:JK86 TG85:TG86 ADC85:ADC86 AMY85:AMY86 AWU85:AWU86 BGQ85:BGQ86 BQM85:BQM86 CAI85:CAI86 CKE85:CKE86 CUA85:CUA86 DDW85:DDW86 DNS85:DNS86 DXO85:DXO86 EHK85:EHK86 ERG85:ERG86 FBC85:FBC86 FKY85:FKY86 FUU85:FUU86 GEQ85:GEQ86 GOM85:GOM86 GYI85:GYI86 HIE85:HIE86 HSA85:HSA86 IBW85:IBW86 ILS85:ILS86 IVO85:IVO86 JFK85:JFK86 JPG85:JPG86 JZC85:JZC86 KIY85:KIY86 KSU85:KSU86 LCQ85:LCQ86 LMM85:LMM86 LWI85:LWI86 MGE85:MGE86 MQA85:MQA86 MZW85:MZW86 NJS85:NJS86 NTO85:NTO86 ODK85:ODK86 ONG85:ONG86 OXC85:OXC86 PGY85:PGY86 PQU85:PQU86 QAQ85:QAQ86 QKM85:QKM86 QUI85:QUI86 REE85:REE86 ROA85:ROA86 RXW85:RXW86 SHS85:SHS86 SRO85:SRO86 TBK85:TBK86 TLG85:TLG86 TVC85:TVC86 UEY85:UEY86 UOU85:UOU86 UYQ85:UYQ86 VIM85:VIM86 VSI85:VSI86 WCE85:WCE86 WMA85:WMA86 WVW85:WVW86 JK88:JK89 TG88:TG89 ADC88:ADC89 AMY88:AMY89 AWU88:AWU89 BGQ88:BGQ89 BQM88:BQM89 CAI88:CAI89 CKE88:CKE89 CUA88:CUA89 DDW88:DDW89 DNS88:DNS89 DXO88:DXO89 EHK88:EHK89 ERG88:ERG89 FBC88:FBC89 FKY88:FKY89 FUU88:FUU89 GEQ88:GEQ89 GOM88:GOM89 GYI88:GYI89 HIE88:HIE89 HSA88:HSA89 IBW88:IBW89 ILS88:ILS89 IVO88:IVO89 JFK88:JFK89 JPG88:JPG89 JZC88:JZC89 KIY88:KIY89 KSU88:KSU89 LCQ88:LCQ89 LMM88:LMM89 LWI88:LWI89 MGE88:MGE89 MQA88:MQA89 MZW88:MZW89 NJS88:NJS89 NTO88:NTO89 ODK88:ODK89 ONG88:ONG89 OXC88:OXC89 PGY88:PGY89 PQU88:PQU89 QAQ88:QAQ89 QKM88:QKM89 QUI88:QUI89 REE88:REE89 ROA88:ROA89 RXW88:RXW89 SHS88:SHS89 SRO88:SRO89 TBK88:TBK89 TLG88:TLG89 TVC88:TVC89 UEY88:UEY89 UOU88:UOU89 UYQ88:UYQ89 VIM88:VIM89 VSI88:VSI89 WCE88:WCE89 WMA88:WMA89 WVW88:WVW89 JK94:JK95 TG94:TG95 ADC94:ADC95 AMY94:AMY95 AWU94:AWU95 BGQ94:BGQ95 BQM94:BQM95 CAI94:CAI95 CKE94:CKE95 CUA94:CUA95 DDW94:DDW95 DNS94:DNS95 DXO94:DXO95 EHK94:EHK95 ERG94:ERG95 FBC94:FBC95 FKY94:FKY95 FUU94:FUU95 GEQ94:GEQ95 GOM94:GOM95 GYI94:GYI95 HIE94:HIE95 HSA94:HSA95 IBW94:IBW95 ILS94:ILS95 IVO94:IVO95 JFK94:JFK95 JPG94:JPG95 JZC94:JZC95 KIY94:KIY95 KSU94:KSU95 LCQ94:LCQ95 LMM94:LMM95 LWI94:LWI95 MGE94:MGE95 MQA94:MQA95 MZW94:MZW95 NJS94:NJS95 NTO94:NTO95 ODK94:ODK95 ONG94:ONG95 OXC94:OXC95 PGY94:PGY95 PQU94:PQU95 QAQ94:QAQ95 QKM94:QKM95 QUI94:QUI95 REE94:REE95 ROA94:ROA95 RXW94:RXW95 SHS94:SHS95 SRO94:SRO95 TBK94:TBK95 TLG94:TLG95 TVC94:TVC95 UEY94:UEY95 UOU94:UOU95 UYQ94:UYQ95 VIM94:VIM95 VSI94:VSI95 WCE94:WCE95 WMA94:WMA95 WVW94:WVW95 WVW82:WVW83 WMA82:WMA83 WCE82:WCE83 VSI82:VSI83 VIM82:VIM83 UYQ82:UYQ83 UOU82:UOU83 UEY82:UEY83 TVC82:TVC83 TLG82:TLG83 TBK82:TBK83 SRO82:SRO83 SHS82:SHS83 RXW82:RXW83 ROA82:ROA83 REE82:REE83 QUI82:QUI83 QKM82:QKM83 QAQ82:QAQ83 PQU82:PQU83 PGY82:PGY83 OXC82:OXC83 ONG82:ONG83 ODK82:ODK83 NTO82:NTO83 NJS82:NJS83 MZW82:MZW83 MQA82:MQA83 MGE82:MGE83 LWI82:LWI83 LMM82:LMM83 LCQ82:LCQ83 KSU82:KSU83 KIY82:KIY83 JZC82:JZC83 JPG82:JPG83 JFK82:JFK83 IVO82:IVO83 ILS82:ILS83 IBW82:IBW83 HSA82:HSA83 HIE82:HIE83 GYI82:GYI83 GOM82:GOM83 GEQ82:GEQ83 FUU82:FUU83 FKY82:FKY83 FBC82:FBC83 ERG82:ERG83 EHK82:EHK83 DXO82:DXO83 DNS82:DNS83 DDW82:DDW83 CUA82:CUA83 CKE82:CKE83 CAI82:CAI83 BQM82:BQM83 BGQ82:BGQ83 AWU82:AWU83 AMY82:AMY83 ADC82:ADC83 TG82:TG83 JK82:JK83 WVW91:WVW92 WMA91:WMA92 WCE91:WCE92 VSI91:VSI92 VIM91:VIM92 UYQ91:UYQ92 UOU91:UOU92 UEY91:UEY92 TVC91:TVC92 TLG91:TLG92 TBK91:TBK92 SRO91:SRO92 SHS91:SHS92 RXW91:RXW92 ROA91:ROA92 REE91:REE92 QUI91:QUI92 QKM91:QKM92 QAQ91:QAQ92 PQU91:PQU92 PGY91:PGY92 OXC91:OXC92 ONG91:ONG92 ODK91:ODK92 NTO91:NTO92 NJS91:NJS92 MZW91:MZW92 MQA91:MQA92 MGE91:MGE92 LWI91:LWI92 LMM91:LMM92 LCQ91:LCQ92 KSU91:KSU92 KIY91:KIY92 JZC91:JZC92 JPG91:JPG92 JFK91:JFK92 IVO91:IVO92 ILS91:ILS92 IBW91:IBW92 HSA91:HSA92 HIE91:HIE92 GYI91:GYI92 GOM91:GOM92 GEQ91:GEQ92 FUU91:FUU92 FKY91:FKY92 FBC91:FBC92 ERG91:ERG92 EHK91:EHK92 DXO91:DXO92 DNS91:DNS92 DDW91:DDW92 CUA91:CUA92 CKE91:CKE92 CAI91:CAI92 BQM91:BQM92 BGQ91:BGQ92 AWU91:AWU92 AMY91:AMY92 ADC91:ADC92 TG91:TG92 JK91:JK92 WMA97:WMA324 WCE97:WCE324 VSI97:VSI324 VIM97:VIM324 UYQ97:UYQ324 UOU97:UOU324 UEY97:UEY324 TVC97:TVC324 TLG97:TLG324 TBK97:TBK324 SRO97:SRO324 SHS97:SHS324 RXW97:RXW324 ROA97:ROA324 REE97:REE324 QUI97:QUI324 QKM97:QKM324 QAQ97:QAQ324 PQU97:PQU324 PGY97:PGY324 OXC97:OXC324 ONG97:ONG324 ODK97:ODK324 NTO97:NTO324 NJS97:NJS324 MZW97:MZW324 MQA97:MQA324 MGE97:MGE324 LWI97:LWI324 LMM97:LMM324 LCQ97:LCQ324 KSU97:KSU324 KIY97:KIY324 JZC97:JZC324 JPG97:JPG324 JFK97:JFK324 IVO97:IVO324 ILS97:ILS324 IBW97:IBW324 HSA97:HSA324 HIE97:HIE324 GYI97:GYI324 GOM97:GOM324 GEQ97:GEQ324 FUU97:FUU324 FKY97:FKY324 FBC97:FBC324 ERG97:ERG324 EHK97:EHK324 DXO97:DXO324 DNS97:DNS324 DDW97:DDW324 CUA97:CUA324 CKE97:CKE324 CAI97:CAI324 BQM97:BQM324 BGQ97:BGQ324 AWU97:AWU324 AMY97:AMY324 ADC97:ADC324 TG97:TG324 JK97:JK324 WVW97:WVW324 JK326:JK327 TG326:TG327 ADC326:ADC327 AMY326:AMY327 AWU326:AWU327 BGQ326:BGQ327 BQM326:BQM327 CAI326:CAI327 CKE326:CKE327 CUA326:CUA327 DDW326:DDW327 DNS326:DNS327 DXO326:DXO327 EHK326:EHK327 ERG326:ERG327 FBC326:FBC327 FKY326:FKY327 FUU326:FUU327 GEQ326:GEQ327 GOM326:GOM327 GYI326:GYI327 HIE326:HIE327 HSA326:HSA327 IBW326:IBW327 ILS326:ILS327 IVO326:IVO327 JFK326:JFK327 JPG326:JPG327 JZC326:JZC327 KIY326:KIY327 KSU326:KSU327 LCQ326:LCQ327 LMM326:LMM327 LWI326:LWI327 MGE326:MGE327 MQA326:MQA327 MZW326:MZW327 NJS326:NJS327 NTO326:NTO327 ODK326:ODK327 ONG326:ONG327 OXC326:OXC327 PGY326:PGY327 PQU326:PQU327 QAQ326:QAQ327 QKM326:QKM327 QUI326:QUI327 REE326:REE327 ROA326:ROA327 RXW326:RXW327 SHS326:SHS327 SRO326:SRO327 TBK326:TBK327 TLG326:TLG327 TVC326:TVC327 UEY326:UEY327 UOU326:UOU327 UYQ326:UYQ327 VIM326:VIM327 VSI326:VSI327 WCE326:WCE327 WMA326:WMA327 WVW326:WVW327 JK329:JK330 TG329:TG330 ADC329:ADC330 AMY329:AMY330 AWU329:AWU330 BGQ329:BGQ330 BQM329:BQM330 CAI329:CAI330 CKE329:CKE330 CUA329:CUA330 DDW329:DDW330 DNS329:DNS330 DXO329:DXO330 EHK329:EHK330 ERG329:ERG330 FBC329:FBC330 FKY329:FKY330 FUU329:FUU330 GEQ329:GEQ330 GOM329:GOM330 GYI329:GYI330 HIE329:HIE330 HSA329:HSA330 IBW329:IBW330 ILS329:ILS330 IVO329:IVO330 JFK329:JFK330 JPG329:JPG330 JZC329:JZC330 KIY329:KIY330 KSU329:KSU330 LCQ329:LCQ330 LMM329:LMM330 LWI329:LWI330 MGE329:MGE330 MQA329:MQA330 MZW329:MZW330 NJS329:NJS330 NTO329:NTO330 ODK329:ODK330 ONG329:ONG330 OXC329:OXC330 PGY329:PGY330 PQU329:PQU330 QAQ329:QAQ330 QKM329:QKM330 QUI329:QUI330 REE329:REE330 ROA329:ROA330 RXW329:RXW330 SHS329:SHS330 SRO329:SRO330 TBK329:TBK330 TLG329:TLG330 TVC329:TVC330 UEY329:UEY330 UOU329:UOU330 UYQ329:UYQ330 VIM329:VIM330 VSI329:VSI330 WCE329:WCE330 WMA329:WMA330 WVW329:WVW330 JK335:JK336 TG335:TG336 ADC335:ADC336 AMY335:AMY336 AWU335:AWU336 BGQ335:BGQ336 BQM335:BQM336 CAI335:CAI336 CKE335:CKE336 CUA335:CUA336 DDW335:DDW336 DNS335:DNS336 DXO335:DXO336 EHK335:EHK336 ERG335:ERG336 FBC335:FBC336 FKY335:FKY336 FUU335:FUU336 GEQ335:GEQ336 GOM335:GOM336 GYI335:GYI336 HIE335:HIE336 HSA335:HSA336 IBW335:IBW336 ILS335:ILS336 IVO335:IVO336 JFK335:JFK336 JPG335:JPG336 JZC335:JZC336 KIY335:KIY336 KSU335:KSU336 LCQ335:LCQ336 LMM335:LMM336 LWI335:LWI336 MGE335:MGE336 MQA335:MQA336 MZW335:MZW336 NJS335:NJS336 NTO335:NTO336 ODK335:ODK336 ONG335:ONG336 OXC335:OXC336 PGY335:PGY336 PQU335:PQU336 QAQ335:QAQ336 QKM335:QKM336 QUI335:QUI336 REE335:REE336 ROA335:ROA336 RXW335:RXW336 SHS335:SHS336 SRO335:SRO336 TBK335:TBK336 TLG335:TLG336 TVC335:TVC336 UEY335:UEY336 UOU335:UOU336 UYQ335:UYQ336 VIM335:VIM336 VSI335:VSI336 WCE335:WCE336 WMA335:WMA336 WVW335:WVW336 JK338:JK339 TG338:TG339 ADC338:ADC339 AMY338:AMY339 AWU338:AWU339 BGQ338:BGQ339 BQM338:BQM339 CAI338:CAI339 CKE338:CKE339 CUA338:CUA339 DDW338:DDW339 DNS338:DNS339 DXO338:DXO339 EHK338:EHK339 ERG338:ERG339 FBC338:FBC339 FKY338:FKY339 FUU338:FUU339 GEQ338:GEQ339 GOM338:GOM339 GYI338:GYI339 HIE338:HIE339 HSA338:HSA339 IBW338:IBW339 ILS338:ILS339 IVO338:IVO339 JFK338:JFK339 JPG338:JPG339 JZC338:JZC339 KIY338:KIY339 KSU338:KSU339 LCQ338:LCQ339 LMM338:LMM339 LWI338:LWI339 MGE338:MGE339 MQA338:MQA339 MZW338:MZW339 NJS338:NJS339 NTO338:NTO339 ODK338:ODK339 ONG338:ONG339 OXC338:OXC339 PGY338:PGY339 PQU338:PQU339 QAQ338:QAQ339 QKM338:QKM339 QUI338:QUI339 REE338:REE339 ROA338:ROA339 RXW338:RXW339 SHS338:SHS339 SRO338:SRO339 TBK338:TBK339 TLG338:TLG339 TVC338:TVC339 UEY338:UEY339 UOU338:UOU339 UYQ338:UYQ339 VIM338:VIM339 VSI338:VSI339 WCE338:WCE339 WMA338:WMA339 WVW338:WVW339 JK344:JK345 TG344:TG345 ADC344:ADC345 AMY344:AMY345 AWU344:AWU345 BGQ344:BGQ345 BQM344:BQM345 CAI344:CAI345 CKE344:CKE345 CUA344:CUA345 DDW344:DDW345 DNS344:DNS345 DXO344:DXO345 EHK344:EHK345 ERG344:ERG345 FBC344:FBC345 FKY344:FKY345 FUU344:FUU345 GEQ344:GEQ345 GOM344:GOM345 GYI344:GYI345 HIE344:HIE345 HSA344:HSA345 IBW344:IBW345 ILS344:ILS345 IVO344:IVO345 JFK344:JFK345 JPG344:JPG345 JZC344:JZC345 KIY344:KIY345 KSU344:KSU345 LCQ344:LCQ345 LMM344:LMM345 LWI344:LWI345 MGE344:MGE345 MQA344:MQA345 MZW344:MZW345 NJS344:NJS345 NTO344:NTO345 ODK344:ODK345 ONG344:ONG345 OXC344:OXC345 PGY344:PGY345 PQU344:PQU345 QAQ344:QAQ345 QKM344:QKM345 QUI344:QUI345 REE344:REE345 ROA344:ROA345 RXW344:RXW345 SHS344:SHS345 SRO344:SRO345 TBK344:TBK345 TLG344:TLG345 TVC344:TVC345 UEY344:UEY345 UOU344:UOU345 UYQ344:UYQ345 VIM344:VIM345 VSI344:VSI345 WCE344:WCE345 WMA344:WMA345 WVW344:WVW345 JK347:JK348 TG347:TG348 ADC347:ADC348 AMY347:AMY348 AWU347:AWU348 BGQ347:BGQ348 BQM347:BQM348 CAI347:CAI348 CKE347:CKE348 CUA347:CUA348 DDW347:DDW348 DNS347:DNS348 DXO347:DXO348 EHK347:EHK348 ERG347:ERG348 FBC347:FBC348 FKY347:FKY348 FUU347:FUU348 GEQ347:GEQ348 GOM347:GOM348 GYI347:GYI348 HIE347:HIE348 HSA347:HSA348 IBW347:IBW348 ILS347:ILS348 IVO347:IVO348 JFK347:JFK348 JPG347:JPG348 JZC347:JZC348 KIY347:KIY348 KSU347:KSU348 LCQ347:LCQ348 LMM347:LMM348 LWI347:LWI348 MGE347:MGE348 MQA347:MQA348 MZW347:MZW348 NJS347:NJS348 NTO347:NTO348 ODK347:ODK348 ONG347:ONG348 OXC347:OXC348 PGY347:PGY348 PQU347:PQU348 QAQ347:QAQ348 QKM347:QKM348 QUI347:QUI348 REE347:REE348 ROA347:ROA348 RXW347:RXW348 SHS347:SHS348 SRO347:SRO348 TBK347:TBK348 TLG347:TLG348 TVC347:TVC348 UEY347:UEY348 UOU347:UOU348 UYQ347:UYQ348 VIM347:VIM348 VSI347:VSI348 WCE347:WCE348 WMA347:WMA348 WVW347:WVW348 WVW332:WVW333 WMA332:WMA333 WCE332:WCE333 VSI332:VSI333 VIM332:VIM333 UYQ332:UYQ333 UOU332:UOU333 UEY332:UEY333 TVC332:TVC333 TLG332:TLG333 TBK332:TBK333 SRO332:SRO333 SHS332:SHS333 RXW332:RXW333 ROA332:ROA333 REE332:REE333 QUI332:QUI333 QKM332:QKM333 QAQ332:QAQ333 PQU332:PQU333 PGY332:PGY333 OXC332:OXC333 ONG332:ONG333 ODK332:ODK333 NTO332:NTO333 NJS332:NJS333 MZW332:MZW333 MQA332:MQA333 MGE332:MGE333 LWI332:LWI333 LMM332:LMM333 LCQ332:LCQ333 KSU332:KSU333 KIY332:KIY333 JZC332:JZC333 JPG332:JPG333 JFK332:JFK333 IVO332:IVO333 ILS332:ILS333 IBW332:IBW333 HSA332:HSA333 HIE332:HIE333 GYI332:GYI333 GOM332:GOM333 GEQ332:GEQ333 FUU332:FUU333 FKY332:FKY333 FBC332:FBC333 ERG332:ERG333 EHK332:EHK333 DXO332:DXO333 DNS332:DNS333 DDW332:DDW333 CUA332:CUA333 CKE332:CKE333 CAI332:CAI333 BQM332:BQM333 BGQ332:BGQ333 AWU332:AWU333 AMY332:AMY333 ADC332:ADC333 TG332:TG333 JK332:JK333 WVW341:WVW342 WMA341:WMA342 WCE341:WCE342 VSI341:VSI342 VIM341:VIM342 UYQ341:UYQ342 UOU341:UOU342 UEY341:UEY342 TVC341:TVC342 TLG341:TLG342 TBK341:TBK342 SRO341:SRO342 SHS341:SHS342 RXW341:RXW342 ROA341:ROA342 REE341:REE342 QUI341:QUI342 QKM341:QKM342 QAQ341:QAQ342 PQU341:PQU342 PGY341:PGY342 OXC341:OXC342 ONG341:ONG342 ODK341:ODK342 NTO341:NTO342 NJS341:NJS342 MZW341:MZW342 MQA341:MQA342 MGE341:MGE342 LWI341:LWI342 LMM341:LMM342 LCQ341:LCQ342 KSU341:KSU342 KIY341:KIY342 JZC341:JZC342 JPG341:JPG342 JFK341:JFK342 IVO341:IVO342 ILS341:ILS342 IBW341:IBW342 HSA341:HSA342 HIE341:HIE342 GYI341:GYI342 GOM341:GOM342 GEQ341:GEQ342 FUU341:FUU342 FKY341:FKY342 FBC341:FBC342 ERG341:ERG342 EHK341:EHK342 DXO341:DXO342 DNS341:DNS342 DDW341:DDW342 CUA341:CUA342 CKE341:CKE342 CAI341:CAI342 BQM341:BQM342 BGQ341:BGQ342 AWU341:AWU342 AMY341:AMY342 ADC341:ADC342 TG341:TG342 JK341:JK342 JK350:JK351 TG350:TG351 ADC350:ADC351 AMY350:AMY351 AWU350:AWU351 BGQ350:BGQ351 BQM350:BQM351 CAI350:CAI351 CKE350:CKE351 CUA350:CUA351 DDW350:DDW351 DNS350:DNS351 DXO350:DXO351 EHK350:EHK351 ERG350:ERG351 FBC350:FBC351 FKY350:FKY351 FUU350:FUU351 GEQ350:GEQ351 GOM350:GOM351 GYI350:GYI351 HIE350:HIE351 HSA350:HSA351 IBW350:IBW351 ILS350:ILS351 IVO350:IVO351 JFK350:JFK351 JPG350:JPG351 JZC350:JZC351 KIY350:KIY351 KSU350:KSU351 LCQ350:LCQ351 LMM350:LMM351 LWI350:LWI351 MGE350:MGE351 MQA350:MQA351 MZW350:MZW351 NJS350:NJS351 NTO350:NTO351 ODK350:ODK351 ONG350:ONG351 OXC350:OXC351 PGY350:PGY351 PQU350:PQU351 QAQ350:QAQ351 QKM350:QKM351 QUI350:QUI351 REE350:REE351 ROA350:ROA351 RXW350:RXW351 SHS350:SHS351 SRO350:SRO351 TBK350:TBK351 TLG350:TLG351 TVC350:TVC351 UEY350:UEY351 UOU350:UOU351 UYQ350:UYQ351 VIM350:VIM351 VSI350:VSI351 WCE350:WCE351 WMA350:WMA351 WVW350:WVW351 JK353:JK354 TG353:TG354 ADC353:ADC354 AMY353:AMY354 AWU353:AWU354 BGQ353:BGQ354 BQM353:BQM354 CAI353:CAI354 CKE353:CKE354 CUA353:CUA354 DDW353:DDW354 DNS353:DNS354 DXO353:DXO354 EHK353:EHK354 ERG353:ERG354 FBC353:FBC354 FKY353:FKY354 FUU353:FUU354 GEQ353:GEQ354 GOM353:GOM354 GYI353:GYI354 HIE353:HIE354 HSA353:HSA354 IBW353:IBW354 ILS353:ILS354 IVO353:IVO354 JFK353:JFK354 JPG353:JPG354 JZC353:JZC354 KIY353:KIY354 KSU353:KSU354 LCQ353:LCQ354 LMM353:LMM354 LWI353:LWI354 MGE353:MGE354 MQA353:MQA354 MZW353:MZW354 NJS353:NJS354 NTO353:NTO354 ODK353:ODK354 ONG353:ONG354 OXC353:OXC354 PGY353:PGY354 PQU353:PQU354 QAQ353:QAQ354 QKM353:QKM354 QUI353:QUI354 REE353:REE354 ROA353:ROA354 RXW353:RXW354 SHS353:SHS354 SRO353:SRO354 TBK353:TBK354 TLG353:TLG354 TVC353:TVC354 UEY353:UEY354 UOU353:UOU354 UYQ353:UYQ354 VIM353:VIM354 VSI353:VSI354 WCE353:WCE354 WMA353:WMA354 WVW353:WVW354 JK356:JK357 TG356:TG357 ADC356:ADC357 AMY356:AMY357 AWU356:AWU357 BGQ356:BGQ357 BQM356:BQM357 CAI356:CAI357 CKE356:CKE357 CUA356:CUA357 DDW356:DDW357 DNS356:DNS357 DXO356:DXO357 EHK356:EHK357 ERG356:ERG357 FBC356:FBC357 FKY356:FKY357 FUU356:FUU357 GEQ356:GEQ357 GOM356:GOM357 GYI356:GYI357 HIE356:HIE357 HSA356:HSA357 IBW356:IBW357 ILS356:ILS357 IVO356:IVO357 JFK356:JFK357 JPG356:JPG357 JZC356:JZC357 KIY356:KIY357 KSU356:KSU357 LCQ356:LCQ357 LMM356:LMM357 LWI356:LWI357 MGE356:MGE357 MQA356:MQA357 MZW356:MZW357 NJS356:NJS357 NTO356:NTO357 ODK356:ODK357 ONG356:ONG357 OXC356:OXC357 PGY356:PGY357 PQU356:PQU357 QAQ356:QAQ357 QKM356:QKM357 QUI356:QUI357 REE356:REE357 ROA356:ROA357 RXW356:RXW357 SHS356:SHS357 SRO356:SRO357 TBK356:TBK357 TLG356:TLG357 TVC356:TVC357 UEY356:UEY357 UOU356:UOU357 UYQ356:UYQ357 VIM356:VIM357 VSI356:VSI357 WCE356:WCE357 WMA356:WMA357 WVW356:WVW357 JK362:JK363 TG362:TG363 ADC362:ADC363 AMY362:AMY363 AWU362:AWU363 BGQ362:BGQ363 BQM362:BQM363 CAI362:CAI363 CKE362:CKE363 CUA362:CUA363 DDW362:DDW363 DNS362:DNS363 DXO362:DXO363 EHK362:EHK363 ERG362:ERG363 FBC362:FBC363 FKY362:FKY363 FUU362:FUU363 GEQ362:GEQ363 GOM362:GOM363 GYI362:GYI363 HIE362:HIE363 HSA362:HSA363 IBW362:IBW363 ILS362:ILS363 IVO362:IVO363 JFK362:JFK363 JPG362:JPG363 JZC362:JZC363 KIY362:KIY363 KSU362:KSU363 LCQ362:LCQ363 LMM362:LMM363 LWI362:LWI363 MGE362:MGE363 MQA362:MQA363 MZW362:MZW363 NJS362:NJS363 NTO362:NTO363 ODK362:ODK363 ONG362:ONG363 OXC362:OXC363 PGY362:PGY363 PQU362:PQU363 QAQ362:QAQ363 QKM362:QKM363 QUI362:QUI363 REE362:REE363 ROA362:ROA363 RXW362:RXW363 SHS362:SHS363 SRO362:SRO363 TBK362:TBK363 TLG362:TLG363 TVC362:TVC363 UEY362:UEY363 UOU362:UOU363 UYQ362:UYQ363 VIM362:VIM363 VSI362:VSI363 WCE362:WCE363 WMA362:WMA363 WVW362:WVW363 JK365:JK366 TG365:TG366 ADC365:ADC366 AMY365:AMY366 AWU365:AWU366 BGQ365:BGQ366 BQM365:BQM366 CAI365:CAI366 CKE365:CKE366 CUA365:CUA366 DDW365:DDW366 DNS365:DNS366 DXO365:DXO366 EHK365:EHK366 ERG365:ERG366 FBC365:FBC366 FKY365:FKY366 FUU365:FUU366 GEQ365:GEQ366 GOM365:GOM366 GYI365:GYI366 HIE365:HIE366 HSA365:HSA366 IBW365:IBW366 ILS365:ILS366 IVO365:IVO366 JFK365:JFK366 JPG365:JPG366 JZC365:JZC366 KIY365:KIY366 KSU365:KSU366 LCQ365:LCQ366 LMM365:LMM366 LWI365:LWI366 MGE365:MGE366 MQA365:MQA366 MZW365:MZW366 NJS365:NJS366 NTO365:NTO366 ODK365:ODK366 ONG365:ONG366 OXC365:OXC366 PGY365:PGY366 PQU365:PQU366 QAQ365:QAQ366 QKM365:QKM366 QUI365:QUI366 REE365:REE366 ROA365:ROA366 RXW365:RXW366 SHS365:SHS366 SRO365:SRO366 TBK365:TBK366 TLG365:TLG366 TVC365:TVC366 UEY365:UEY366 UOU365:UOU366 UYQ365:UYQ366 VIM365:VIM366 VSI365:VSI366 WCE365:WCE366 WMA365:WMA366 WVW365:WVW366 JK371:JK372 TG371:TG372 ADC371:ADC372 AMY371:AMY372 AWU371:AWU372 BGQ371:BGQ372 BQM371:BQM372 CAI371:CAI372 CKE371:CKE372 CUA371:CUA372 DDW371:DDW372 DNS371:DNS372 DXO371:DXO372 EHK371:EHK372 ERG371:ERG372 FBC371:FBC372 FKY371:FKY372 FUU371:FUU372 GEQ371:GEQ372 GOM371:GOM372 GYI371:GYI372 HIE371:HIE372 HSA371:HSA372 IBW371:IBW372 ILS371:ILS372 IVO371:IVO372 JFK371:JFK372 JPG371:JPG372 JZC371:JZC372 KIY371:KIY372 KSU371:KSU372 LCQ371:LCQ372 LMM371:LMM372 LWI371:LWI372 MGE371:MGE372 MQA371:MQA372 MZW371:MZW372 NJS371:NJS372 NTO371:NTO372 ODK371:ODK372 ONG371:ONG372 OXC371:OXC372 PGY371:PGY372 PQU371:PQU372 QAQ371:QAQ372 QKM371:QKM372 QUI371:QUI372 REE371:REE372 ROA371:ROA372 RXW371:RXW372 SHS371:SHS372 SRO371:SRO372 TBK371:TBK372 TLG371:TLG372 TVC371:TVC372 UEY371:UEY372 UOU371:UOU372 UYQ371:UYQ372 VIM371:VIM372 VSI371:VSI372 WCE371:WCE372 WMA371:WMA372 WVW371:WVW372 JK374:JK375 TG374:TG375 ADC374:ADC375 AMY374:AMY375 AWU374:AWU375 BGQ374:BGQ375 BQM374:BQM375 CAI374:CAI375 CKE374:CKE375 CUA374:CUA375 DDW374:DDW375 DNS374:DNS375 DXO374:DXO375 EHK374:EHK375 ERG374:ERG375 FBC374:FBC375 FKY374:FKY375 FUU374:FUU375 GEQ374:GEQ375 GOM374:GOM375 GYI374:GYI375 HIE374:HIE375 HSA374:HSA375 IBW374:IBW375 ILS374:ILS375 IVO374:IVO375 JFK374:JFK375 JPG374:JPG375 JZC374:JZC375 KIY374:KIY375 KSU374:KSU375 LCQ374:LCQ375 LMM374:LMM375 LWI374:LWI375 MGE374:MGE375 MQA374:MQA375 MZW374:MZW375 NJS374:NJS375 NTO374:NTO375 ODK374:ODK375 ONG374:ONG375 OXC374:OXC375 PGY374:PGY375 PQU374:PQU375 QAQ374:QAQ375 QKM374:QKM375 QUI374:QUI375 REE374:REE375 ROA374:ROA375 RXW374:RXW375 SHS374:SHS375 SRO374:SRO375 TBK374:TBK375 TLG374:TLG375 TVC374:TVC375 UEY374:UEY375 UOU374:UOU375 UYQ374:UYQ375 VIM374:VIM375 VSI374:VSI375 WCE374:WCE375 WMA374:WMA375 WVW374:WVW375 WVW359:WVW360 WMA359:WMA360 WCE359:WCE360 VSI359:VSI360 VIM359:VIM360 UYQ359:UYQ360 UOU359:UOU360 UEY359:UEY360 TVC359:TVC360 TLG359:TLG360 TBK359:TBK360 SRO359:SRO360 SHS359:SHS360 RXW359:RXW360 ROA359:ROA360 REE359:REE360 QUI359:QUI360 QKM359:QKM360 QAQ359:QAQ360 PQU359:PQU360 PGY359:PGY360 OXC359:OXC360 ONG359:ONG360 ODK359:ODK360 NTO359:NTO360 NJS359:NJS360 MZW359:MZW360 MQA359:MQA360 MGE359:MGE360 LWI359:LWI360 LMM359:LMM360 LCQ359:LCQ360 KSU359:KSU360 KIY359:KIY360 JZC359:JZC360 JPG359:JPG360 JFK359:JFK360 IVO359:IVO360 ILS359:ILS360 IBW359:IBW360 HSA359:HSA360 HIE359:HIE360 GYI359:GYI360 GOM359:GOM360 GEQ359:GEQ360 FUU359:FUU360 FKY359:FKY360 FBC359:FBC360 ERG359:ERG360 EHK359:EHK360 DXO359:DXO360 DNS359:DNS360 DDW359:DDW360 CUA359:CUA360 CKE359:CKE360 CAI359:CAI360 BQM359:BQM360 BGQ359:BGQ360 AWU359:AWU360 AMY359:AMY360 ADC359:ADC360 TG359:TG360 JK359:JK360 WVW368:WVW369 WMA368:WMA369 WCE368:WCE369 VSI368:VSI369 VIM368:VIM369 UYQ368:UYQ369 UOU368:UOU369 UEY368:UEY369 TVC368:TVC369 TLG368:TLG369 TBK368:TBK369 SRO368:SRO369 SHS368:SHS369 RXW368:RXW369 ROA368:ROA369 REE368:REE369 QUI368:QUI369 QKM368:QKM369 QAQ368:QAQ369 PQU368:PQU369 PGY368:PGY369 OXC368:OXC369 ONG368:ONG369 ODK368:ODK369 NTO368:NTO369 NJS368:NJS369 MZW368:MZW369 MQA368:MQA369 MGE368:MGE369 LWI368:LWI369 LMM368:LMM369 LCQ368:LCQ369 KSU368:KSU369 KIY368:KIY369 JZC368:JZC369 JPG368:JPG369 JFK368:JFK369 IVO368:IVO369 ILS368:ILS369 IBW368:IBW369 HSA368:HSA369 HIE368:HIE369 GYI368:GYI369 GOM368:GOM369 GEQ368:GEQ369 FUU368:FUU369 FKY368:FKY369 FBC368:FBC369 ERG368:ERG369 EHK368:EHK369 DXO368:DXO369 DNS368:DNS369 DDW368:DDW369 CUA368:CUA369 CKE368:CKE369 CAI368:CAI369 BQM368:BQM369 BGQ368:BGQ369 AWU368:AWU369 AMY368:AMY369 ADC368:ADC369 TG368:TG369 JK368:JK369 JK377:JK378 TG377:TG378 ADC377:ADC378 AMY377:AMY378 AWU377:AWU378 BGQ377:BGQ378 BQM377:BQM378 CAI377:CAI378 CKE377:CKE378 CUA377:CUA378 DDW377:DDW378 DNS377:DNS378 DXO377:DXO378 EHK377:EHK378 ERG377:ERG378 FBC377:FBC378 FKY377:FKY378 FUU377:FUU378 GEQ377:GEQ378 GOM377:GOM378 GYI377:GYI378 HIE377:HIE378 HSA377:HSA378 IBW377:IBW378 ILS377:ILS378 IVO377:IVO378 JFK377:JFK378 JPG377:JPG378 JZC377:JZC378 KIY377:KIY378 KSU377:KSU378 LCQ377:LCQ378 LMM377:LMM378 LWI377:LWI378 MGE377:MGE378 MQA377:MQA378 MZW377:MZW378 NJS377:NJS378 NTO377:NTO378 ODK377:ODK378 ONG377:ONG378 OXC377:OXC378 PGY377:PGY378 PQU377:PQU378 QAQ377:QAQ378 QKM377:QKM378 QUI377:QUI378 REE377:REE378 ROA377:ROA378 RXW377:RXW378 SHS377:SHS378 SRO377:SRO378 TBK377:TBK378 TLG377:TLG378 TVC377:TVC378 UEY377:UEY378 UOU377:UOU378 UYQ377:UYQ378 VIM377:VIM378 VSI377:VSI378 WCE377:WCE378 WMA377:WMA378 WVW377:WVW378 JK380:JK381 TG380:TG381 ADC380:ADC381 AMY380:AMY381 AWU380:AWU381 BGQ380:BGQ381 BQM380:BQM381 CAI380:CAI381 CKE380:CKE381 CUA380:CUA381 DDW380:DDW381 DNS380:DNS381 DXO380:DXO381 EHK380:EHK381 ERG380:ERG381 FBC380:FBC381 FKY380:FKY381 FUU380:FUU381 GEQ380:GEQ381 GOM380:GOM381 GYI380:GYI381 HIE380:HIE381 HSA380:HSA381 IBW380:IBW381 ILS380:ILS381 IVO380:IVO381 JFK380:JFK381 JPG380:JPG381 JZC380:JZC381 KIY380:KIY381 KSU380:KSU381 LCQ380:LCQ381 LMM380:LMM381 LWI380:LWI381 MGE380:MGE381 MQA380:MQA381 MZW380:MZW381 NJS380:NJS381 NTO380:NTO381 ODK380:ODK381 ONG380:ONG381 OXC380:OXC381 PGY380:PGY381 PQU380:PQU381 QAQ380:QAQ381 QKM380:QKM381 QUI380:QUI381 REE380:REE381 ROA380:ROA381 RXW380:RXW381 SHS380:SHS381 SRO380:SRO381 TBK380:TBK381 TLG380:TLG381 TVC380:TVC381 UEY380:UEY381 UOU380:UOU381 UYQ380:UYQ381 VIM380:VIM381 VSI380:VSI381 WCE380:WCE381 WMA380:WMA381 WVW380:WVW381 JK383:JK384 TG383:TG384 ADC383:ADC384 AMY383:AMY384 AWU383:AWU384 BGQ383:BGQ384 BQM383:BQM384 CAI383:CAI384 CKE383:CKE384 CUA383:CUA384 DDW383:DDW384 DNS383:DNS384 DXO383:DXO384 EHK383:EHK384 ERG383:ERG384 FBC383:FBC384 FKY383:FKY384 FUU383:FUU384 GEQ383:GEQ384 GOM383:GOM384 GYI383:GYI384 HIE383:HIE384 HSA383:HSA384 IBW383:IBW384 ILS383:ILS384 IVO383:IVO384 JFK383:JFK384 JPG383:JPG384 JZC383:JZC384 KIY383:KIY384 KSU383:KSU384 LCQ383:LCQ384 LMM383:LMM384 LWI383:LWI384 MGE383:MGE384 MQA383:MQA384 MZW383:MZW384 NJS383:NJS384 NTO383:NTO384 ODK383:ODK384 ONG383:ONG384 OXC383:OXC384 PGY383:PGY384 PQU383:PQU384 QAQ383:QAQ384 QKM383:QKM384 QUI383:QUI384 REE383:REE384 ROA383:ROA384 RXW383:RXW384 SHS383:SHS384 SRO383:SRO384 TBK383:TBK384 TLG383:TLG384 TVC383:TVC384 UEY383:UEY384 UOU383:UOU384 UYQ383:UYQ384 VIM383:VIM384 VSI383:VSI384 WCE383:WCE384 WMA383:WMA384 WVW383:WVW384 JK389:JK390 TG389:TG390 ADC389:ADC390 AMY389:AMY390 AWU389:AWU390 BGQ389:BGQ390 BQM389:BQM390 CAI389:CAI390 CKE389:CKE390 CUA389:CUA390 DDW389:DDW390 DNS389:DNS390 DXO389:DXO390 EHK389:EHK390 ERG389:ERG390 FBC389:FBC390 FKY389:FKY390 FUU389:FUU390 GEQ389:GEQ390 GOM389:GOM390 GYI389:GYI390 HIE389:HIE390 HSA389:HSA390 IBW389:IBW390 ILS389:ILS390 IVO389:IVO390 JFK389:JFK390 JPG389:JPG390 JZC389:JZC390 KIY389:KIY390 KSU389:KSU390 LCQ389:LCQ390 LMM389:LMM390 LWI389:LWI390 MGE389:MGE390 MQA389:MQA390 MZW389:MZW390 NJS389:NJS390 NTO389:NTO390 ODK389:ODK390 ONG389:ONG390 OXC389:OXC390 PGY389:PGY390 PQU389:PQU390 QAQ389:QAQ390 QKM389:QKM390 QUI389:QUI390 REE389:REE390 ROA389:ROA390 RXW389:RXW390 SHS389:SHS390 SRO389:SRO390 TBK389:TBK390 TLG389:TLG390 TVC389:TVC390 UEY389:UEY390 UOU389:UOU390 UYQ389:UYQ390 VIM389:VIM390 VSI389:VSI390 WCE389:WCE390 WMA389:WMA390 WVW389:WVW390 JK392:JK393 TG392:TG393 ADC392:ADC393 AMY392:AMY393 AWU392:AWU393 BGQ392:BGQ393 BQM392:BQM393 CAI392:CAI393 CKE392:CKE393 CUA392:CUA393 DDW392:DDW393 DNS392:DNS393 DXO392:DXO393 EHK392:EHK393 ERG392:ERG393 FBC392:FBC393 FKY392:FKY393 FUU392:FUU393 GEQ392:GEQ393 GOM392:GOM393 GYI392:GYI393 HIE392:HIE393 HSA392:HSA393 IBW392:IBW393 ILS392:ILS393 IVO392:IVO393 JFK392:JFK393 JPG392:JPG393 JZC392:JZC393 KIY392:KIY393 KSU392:KSU393 LCQ392:LCQ393 LMM392:LMM393 LWI392:LWI393 MGE392:MGE393 MQA392:MQA393 MZW392:MZW393 NJS392:NJS393 NTO392:NTO393 ODK392:ODK393 ONG392:ONG393 OXC392:OXC393 PGY392:PGY393 PQU392:PQU393 QAQ392:QAQ393 QKM392:QKM393 QUI392:QUI393 REE392:REE393 ROA392:ROA393 RXW392:RXW393 SHS392:SHS393 SRO392:SRO393 TBK392:TBK393 TLG392:TLG393 TVC392:TVC393 UEY392:UEY393 UOU392:UOU393 UYQ392:UYQ393 VIM392:VIM393 VSI392:VSI393 WCE392:WCE393 WMA392:WMA393 WVW392:WVW393 JK398:JK399 TG398:TG399 ADC398:ADC399 AMY398:AMY399 AWU398:AWU399 BGQ398:BGQ399 BQM398:BQM399 CAI398:CAI399 CKE398:CKE399 CUA398:CUA399 DDW398:DDW399 DNS398:DNS399 DXO398:DXO399 EHK398:EHK399 ERG398:ERG399 FBC398:FBC399 FKY398:FKY399 FUU398:FUU399 GEQ398:GEQ399 GOM398:GOM399 GYI398:GYI399 HIE398:HIE399 HSA398:HSA399 IBW398:IBW399 ILS398:ILS399 IVO398:IVO399 JFK398:JFK399 JPG398:JPG399 JZC398:JZC399 KIY398:KIY399 KSU398:KSU399 LCQ398:LCQ399 LMM398:LMM399 LWI398:LWI399 MGE398:MGE399 MQA398:MQA399 MZW398:MZW399 NJS398:NJS399 NTO398:NTO399 ODK398:ODK399 ONG398:ONG399 OXC398:OXC399 PGY398:PGY399 PQU398:PQU399 QAQ398:QAQ399 QKM398:QKM399 QUI398:QUI399 REE398:REE399 ROA398:ROA399 RXW398:RXW399 SHS398:SHS399 SRO398:SRO399 TBK398:TBK399 TLG398:TLG399 TVC398:TVC399 UEY398:UEY399 UOU398:UOU399 UYQ398:UYQ399 VIM398:VIM399 VSI398:VSI399 WCE398:WCE399 WMA398:WMA399 WVW398:WVW399 WVW386:WVW387 WMA386:WMA387 WCE386:WCE387 VSI386:VSI387 VIM386:VIM387 UYQ386:UYQ387 UOU386:UOU387 UEY386:UEY387 TVC386:TVC387 TLG386:TLG387 TBK386:TBK387 SRO386:SRO387 SHS386:SHS387 RXW386:RXW387 ROA386:ROA387 REE386:REE387 QUI386:QUI387 QKM386:QKM387 QAQ386:QAQ387 PQU386:PQU387 PGY386:PGY387 OXC386:OXC387 ONG386:ONG387 ODK386:ODK387 NTO386:NTO387 NJS386:NJS387 MZW386:MZW387 MQA386:MQA387 MGE386:MGE387 LWI386:LWI387 LMM386:LMM387 LCQ386:LCQ387 KSU386:KSU387 KIY386:KIY387 JZC386:JZC387 JPG386:JPG387 JFK386:JFK387 IVO386:IVO387 ILS386:ILS387 IBW386:IBW387 HSA386:HSA387 HIE386:HIE387 GYI386:GYI387 GOM386:GOM387 GEQ386:GEQ387 FUU386:FUU387 FKY386:FKY387 FBC386:FBC387 ERG386:ERG387 EHK386:EHK387 DXO386:DXO387 DNS386:DNS387 DDW386:DDW387 CUA386:CUA387 CKE386:CKE387 CAI386:CAI387 BQM386:BQM387 BGQ386:BGQ387 AWU386:AWU387 AMY386:AMY387 ADC386:ADC387 TG386:TG387 JK386:JK387 WVW395:WVW396 WMA395:WMA396 WCE395:WCE396 VSI395:VSI396 VIM395:VIM396 UYQ395:UYQ396 UOU395:UOU396 UEY395:UEY396 TVC395:TVC396 TLG395:TLG396 TBK395:TBK396 SRO395:SRO396 SHS395:SHS396 RXW395:RXW396 ROA395:ROA396 REE395:REE396 QUI395:QUI396 QKM395:QKM396 QAQ395:QAQ396 PQU395:PQU396 PGY395:PGY396 OXC395:OXC396 ONG395:ONG396 ODK395:ODK396 NTO395:NTO396 NJS395:NJS396 MZW395:MZW396 MQA395:MQA396 MGE395:MGE396 LWI395:LWI396 LMM395:LMM396 LCQ395:LCQ396 KSU395:KSU396 KIY395:KIY396 JZC395:JZC396 JPG395:JPG396 JFK395:JFK396 IVO395:IVO396 ILS395:ILS396 IBW395:IBW396 HSA395:HSA396 HIE395:HIE396 GYI395:GYI396 GOM395:GOM396 GEQ395:GEQ396 FUU395:FUU396 FKY395:FKY396 FBC395:FBC396 ERG395:ERG396 EHK395:EHK396 DXO395:DXO396 DNS395:DNS396 DDW395:DDW396 CUA395:CUA396 CKE395:CKE396 CAI395:CAI396 BQM395:BQM396 BGQ395:BGQ396 AWU395:AWU396 AMY395:AMY396 ADC395:ADC396 TG395:TG396 JK395:JK396 WCE694:WCE781 VSI694:VSI781 VIM694:VIM781 UYQ694:UYQ781 UOU694:UOU781 UEY694:UEY781 TVC694:TVC781 TLG694:TLG781 TBK694:TBK781 SRO694:SRO781 SHS694:SHS781 RXW694:RXW781 ROA694:ROA781 REE694:REE781 QUI694:QUI781 QKM694:QKM781 QAQ694:QAQ781 PQU694:PQU781 PGY694:PGY781 OXC694:OXC781 ONG694:ONG781 ODK694:ODK781 NTO694:NTO781 NJS694:NJS781 MZW694:MZW781 MQA694:MQA781 MGE694:MGE781 LWI694:LWI781 LMM694:LMM781 LCQ694:LCQ781 KSU694:KSU781 KIY694:KIY781 JZC694:JZC781 JPG694:JPG781 JFK694:JFK781 IVO694:IVO781 ILS694:ILS781 IBW694:IBW781 HSA694:HSA781 HIE694:HIE781 GYI694:GYI781 GOM694:GOM781 GEQ694:GEQ781 FUU694:FUU781 FKY694:FKY781 FBC694:FBC781 ERG694:ERG781 EHK694:EHK781 DXO694:DXO781 DNS694:DNS781 DDW694:DDW781 CUA694:CUA781 CKE694:CKE781 CAI694:CAI781 BQM694:BQM781 BGQ694:BGQ781 AWU694:AWU781 AMY694:AMY781 ADC694:ADC781 TG694:TG781 JK694:JK781 WVW694:WVW781 WMA694:WMA781 WVW1145:WVW1160 JK1145:JK1160 TG1145:TG1160 ADC1145:ADC1160 AMY1145:AMY1160 AWU1145:AWU1160 BGQ1145:BGQ1160 BQM1145:BQM1160 CAI1145:CAI1160 CKE1145:CKE1160 CUA1145:CUA1160 DDW1145:DDW1160 DNS1145:DNS1160 DXO1145:DXO1160 EHK1145:EHK1160 ERG1145:ERG1160 FBC1145:FBC1160 FKY1145:FKY1160 FUU1145:FUU1160 GEQ1145:GEQ1160 GOM1145:GOM1160 GYI1145:GYI1160 HIE1145:HIE1160 HSA1145:HSA1160 IBW1145:IBW1160 ILS1145:ILS1160 IVO1145:IVO1160 JFK1145:JFK1160 JPG1145:JPG1160 JZC1145:JZC1160 KIY1145:KIY1160 KSU1145:KSU1160 LCQ1145:LCQ1160 LMM1145:LMM1160 LWI1145:LWI1160 MGE1145:MGE1160 MQA1145:MQA1160 MZW1145:MZW1160 NJS1145:NJS1160 NTO1145:NTO1160 ODK1145:ODK1160 ONG1145:ONG1160 OXC1145:OXC1160 PGY1145:PGY1160 PQU1145:PQU1160 QAQ1145:QAQ1160 QKM1145:QKM1160 QUI1145:QUI1160 REE1145:REE1160 ROA1145:ROA1160 RXW1145:RXW1160 SHS1145:SHS1160 SRO1145:SRO1160 TBK1145:TBK1160 TLG1145:TLG1160 TVC1145:TVC1160 UEY1145:UEY1160 UOU1145:UOU1160 UYQ1145:UYQ1160 VIM1145:VIM1160 VSI1145:VSI1160 WCE1145:WCE1160 VSI999:VSI1071 VIM999:VIM1071 UYQ999:UYQ1071 UOU999:UOU1071 UEY999:UEY1071 TVC999:TVC1071 TLG999:TLG1071 TBK999:TBK1071 SRO999:SRO1071 SHS999:SHS1071 RXW999:RXW1071 ROA999:ROA1071 REE999:REE1071 QUI999:QUI1071 QKM999:QKM1071 QAQ999:QAQ1071 PQU999:PQU1071 PGY999:PGY1071 OXC999:OXC1071 ONG999:ONG1071 ODK999:ODK1071 NTO999:NTO1071 NJS999:NJS1071 MZW999:MZW1071 MQA999:MQA1071 MGE999:MGE1071 LWI999:LWI1071 LMM999:LMM1071 LCQ999:LCQ1071 KSU999:KSU1071 KIY999:KIY1071 JZC999:JZC1071 JPG999:JPG1071 JFK999:JFK1071 IVO999:IVO1071 ILS999:ILS1071 IBW999:IBW1071 HSA999:HSA1071 HIE999:HIE1071 GYI999:GYI1071 GOM999:GOM1071 GEQ999:GEQ1071 FUU999:FUU1071 FKY999:FKY1071 FBC999:FBC1071 ERG999:ERG1071 EHK999:EHK1071 DXO999:DXO1071 DNS999:DNS1071 DDW999:DDW1071 CUA999:CUA1071 CKE999:CKE1071 CAI999:CAI1071 BQM999:BQM1071 BGQ999:BGQ1071 AWU999:AWU1071 AMY999:AMY1071 ADC999:ADC1071 TG999:TG1071 JK999:JK1071 WVW999:WVW1071 WMA999:WMA1071 WCE1073:WCE1143 WMA1145:WMA1160 VSI1073:VSI1143 VIM1073:VIM1143 UYQ1073:UYQ1143 UOU1073:UOU1143 UEY1073:UEY1143 TVC1073:TVC1143 TLG1073:TLG1143 TBK1073:TBK1143 SRO1073:SRO1143 SHS1073:SHS1143 RXW1073:RXW1143 ROA1073:ROA1143 REE1073:REE1143 QUI1073:QUI1143 QKM1073:QKM1143 QAQ1073:QAQ1143 PQU1073:PQU1143 PGY1073:PGY1143 OXC1073:OXC1143 ONG1073:ONG1143 ODK1073:ODK1143 NTO1073:NTO1143 NJS1073:NJS1143 MZW1073:MZW1143 MQA1073:MQA1143 MGE1073:MGE1143 LWI1073:LWI1143 LMM1073:LMM1143 LCQ1073:LCQ1143 KSU1073:KSU1143 KIY1073:KIY1143 JZC1073:JZC1143 JPG1073:JPG1143 JFK1073:JFK1143 IVO1073:IVO1143 ILS1073:ILS1143 IBW1073:IBW1143 HSA1073:HSA1143 HIE1073:HIE1143 GYI1073:GYI1143 GOM1073:GOM1143 GEQ1073:GEQ1143 FUU1073:FUU1143 FKY1073:FKY1143 FBC1073:FBC1143 ERG1073:ERG1143 EHK1073:EHK1143 DXO1073:DXO1143 DNS1073:DNS1143 DDW1073:DDW1143 CUA1073:CUA1143 CKE1073:CKE1143 CAI1073:CAI1143 BQM1073:BQM1143 BGQ1073:BGQ1143 AWU1073:AWU1143 AMY1073:AMY1143 ADC1073:ADC1143 TG1073:TG1143 JK1073:JK1143 WVW1073:WVW1143 WMA1073:WMA1143 WMA783:WMA853 WCE999:WCE1071 VSI927:VSI997 VIM927:VIM997 UYQ927:UYQ997 UOU927:UOU997 UEY927:UEY997 TVC927:TVC997 TLG927:TLG997 TBK927:TBK997 SRO927:SRO997 SHS927:SHS997 RXW927:RXW997 ROA927:ROA997 REE927:REE997 QUI927:QUI997 QKM927:QKM997 QAQ927:QAQ997 PQU927:PQU997 PGY927:PGY997 OXC927:OXC997 ONG927:ONG997 ODK927:ODK997 NTO927:NTO997 NJS927:NJS997 MZW927:MZW997 MQA927:MQA997 MGE927:MGE997 LWI927:LWI997 LMM927:LMM997 LCQ927:LCQ997 KSU927:KSU997 KIY927:KIY997 JZC927:JZC997 JPG927:JPG997 JFK927:JFK997 IVO927:IVO997 ILS927:ILS997 IBW927:IBW997 HSA927:HSA997 HIE927:HIE997 GYI927:GYI997 GOM927:GOM997 GEQ927:GEQ997 FUU927:FUU997 FKY927:FKY997 FBC927:FBC997 ERG927:ERG997 EHK927:EHK997 DXO927:DXO997 DNS927:DNS997 DDW927:DDW997 CUA927:CUA997 CKE927:CKE997 CAI927:CAI997 BQM927:BQM997 BGQ927:BGQ997 AWU927:AWU997 AMY927:AMY997 ADC927:ADC997 TG927:TG997 JK927:JK997 WVW927:WVW997 WMA927:WMA997 WVW855:WVW925 JK855:JK925 TG855:TG925 ADC855:ADC925 AMY855:AMY925 AWU855:AWU925 BGQ855:BGQ925 BQM855:BQM925 CAI855:CAI925 CKE855:CKE925 CUA855:CUA925 DDW855:DDW925 DNS855:DNS925 DXO855:DXO925 EHK855:EHK925 ERG855:ERG925 FBC855:FBC925 FKY855:FKY925 FUU855:FUU925 GEQ855:GEQ925 GOM855:GOM925 GYI855:GYI925 HIE855:HIE925 HSA855:HSA925 IBW855:IBW925 ILS855:ILS925 IVO855:IVO925 JFK855:JFK925 JPG855:JPG925 JZC855:JZC925 KIY855:KIY925 KSU855:KSU925 LCQ855:LCQ925 LMM855:LMM925 LWI855:LWI925 MGE855:MGE925 MQA855:MQA925 MZW855:MZW925 NJS855:NJS925 NTO855:NTO925 ODK855:ODK925 ONG855:ONG925 OXC855:OXC925 PGY855:PGY925 PQU855:PQU925 QAQ855:QAQ925 QKM855:QKM925 QUI855:QUI925 REE855:REE925 ROA855:ROA925 RXW855:RXW925 SHS855:SHS925 SRO855:SRO925 TBK855:TBK925 TLG855:TLG925 TVC855:TVC925 UEY855:UEY925 UOU855:UOU925 UYQ855:UYQ925 VIM855:VIM925 VSI855:VSI925 WCE855:WCE925 WCE927:WCE997 WCE783:WCE853 WMA855:WMA925 VSI783:VSI853 VIM783:VIM853 UYQ783:UYQ853 UOU783:UOU853 UEY783:UEY853 TVC783:TVC853 TLG783:TLG853 TBK783:TBK853 SRO783:SRO853 SHS783:SHS853 RXW783:RXW853 ROA783:ROA853 REE783:REE853 QUI783:QUI853 QKM783:QKM853 QAQ783:QAQ853 PQU783:PQU853 PGY783:PGY853 OXC783:OXC853 ONG783:ONG853 ODK783:ODK853 NTO783:NTO853 NJS783:NJS853 MZW783:MZW853 MQA783:MQA853 MGE783:MGE853 LWI783:LWI853 LMM783:LMM853 LCQ783:LCQ853 KSU783:KSU853 KIY783:KIY853 JZC783:JZC853 JPG783:JPG853 JFK783:JFK853 IVO783:IVO853 ILS783:ILS853 IBW783:IBW853 HSA783:HSA853 HIE783:HIE853 GYI783:GYI853 GOM783:GOM853 GEQ783:GEQ853 FUU783:FUU853 FKY783:FKY853 FBC783:FBC853 ERG783:ERG853 EHK783:EHK853 DXO783:DXO853 DNS783:DNS853 DDW783:DDW853 CUA783:CUA853 CKE783:CKE853 CAI783:CAI853 BQM783:BQM853 BGQ783:BGQ853 AWU783:AWU853 AMY783:AMY853 ADC783:ADC853 TG783:TG853 JK783:JK853 WVW783:WVW853 WVW37:WVW47 WMA37:WMA47 WCE37:WCE47 VSI37:VSI47 VIM37:VIM47 UYQ37:UYQ47 UOU37:UOU47 UEY37:UEY47 TVC37:TVC47 TLG37:TLG47 TBK37:TBK47 SRO37:SRO47 SHS37:SHS47 RXW37:RXW47 ROA37:ROA47 REE37:REE47 QUI37:QUI47 QKM37:QKM47 QAQ37:QAQ47 PQU37:PQU47 PGY37:PGY47 OXC37:OXC47 ONG37:ONG47 ODK37:ODK47 NTO37:NTO47 NJS37:NJS47 MZW37:MZW47 MQA37:MQA47 MGE37:MGE47 LWI37:LWI47 LMM37:LMM47 LCQ37:LCQ47 KSU37:KSU47 KIY37:KIY47 JZC37:JZC47 JPG37:JPG47 JFK37:JFK47 IVO37:IVO47 ILS37:ILS47 IBW37:IBW47 HSA37:HSA47 HIE37:HIE47 GYI37:GYI47 GOM37:GOM47 GEQ37:GEQ47 FUU37:FUU47 FKY37:FKY47 FBC37:FBC47 ERG37:ERG47 EHK37:EHK47 DXO37:DXO47 DNS37:DNS47 DDW37:DDW47 CUA37:CUA47 CKE37:CKE47 CAI37:CAI47 BQM37:BQM47 BGQ37:BGQ47 AWU37:AWU47 AMY37:AMY47 ADC37:ADC47 TG37:TG47 JK401:JK607 WVW401:WVW607 WMA401:WMA607 WCE401:WCE607 VSI401:VSI607 VIM401:VIM607 UYQ401:UYQ607 UOU401:UOU607 UEY401:UEY607 TVC401:TVC607 TLG401:TLG607 TBK401:TBK607 SRO401:SRO607 SHS401:SHS607 RXW401:RXW607 ROA401:ROA607 REE401:REE607 QUI401:QUI607 QKM401:QKM607 QAQ401:QAQ607 PQU401:PQU607 PGY401:PGY607 OXC401:OXC607 ONG401:ONG607 ODK401:ODK607 NTO401:NTO607 NJS401:NJS607 MZW401:MZW607 MQA401:MQA607 MGE401:MGE607 LWI401:LWI607 LMM401:LMM607 LCQ401:LCQ607 KSU401:KSU607 KIY401:KIY607 JZC401:JZC607 JPG401:JPG607 JFK401:JFK607 IVO401:IVO607 ILS401:ILS607 IBW401:IBW607 HSA401:HSA607 HIE401:HIE607 GYI401:GYI607 GOM401:GOM607 GEQ401:GEQ607 FUU401:FUU607 FKY401:FKY607 FBC401:FBC607 ERG401:ERG607 EHK401:EHK607 DXO401:DXO607 DNS401:DNS607 DDW401:DDW607 CUA401:CUA607 CKE401:CKE607 CAI401:CAI607 BQM401:BQM607 BGQ401:BGQ607 AWU401:AWU607 AMY401:AMY607 ADC401:ADC607 TG401:TG607 WVW609:WVW692 WMA609:WMA692 WCE609:WCE692 VSI609:VSI692 VIM609:VIM692 UYQ609:UYQ692 UOU609:UOU692 UEY609:UEY692 TVC609:TVC692 TLG609:TLG692 TBK609:TBK692 SRO609:SRO692 SHS609:SHS692 RXW609:RXW692 ROA609:ROA692 REE609:REE692 QUI609:QUI692 QKM609:QKM692 QAQ609:QAQ692 PQU609:PQU692 PGY609:PGY692 OXC609:OXC692 ONG609:ONG692 ODK609:ODK692 NTO609:NTO692 NJS609:NJS692 MZW609:MZW692 MQA609:MQA692 MGE609:MGE692 LWI609:LWI692 LMM609:LMM692 LCQ609:LCQ692 KSU609:KSU692 KIY609:KIY692 JZC609:JZC692 JPG609:JPG692 JFK609:JFK692 IVO609:IVO692 ILS609:ILS692 IBW609:IBW692 HSA609:HSA692 HIE609:HIE692 GYI609:GYI692 GOM609:GOM692 GEQ609:GEQ692 FUU609:FUU692 FKY609:FKY692 FBC609:FBC692 ERG609:ERG692 EHK609:EHK692 DXO609:DXO692 DNS609:DNS692 DDW609:DDW692 CUA609:CUA692 CKE609:CKE692 CAI609:CAI692 BQM609:BQM692 BGQ609:BGQ692 AWU609:AWU692 AMY609:AMY692 ADC609:ADC692 TG609:TG692 JK609:JK692 WVW4:WVW17 JK4:JK17 TG4:TG17 ADC4:ADC17 AMY4:AMY17 AWU4:AWU17 BGQ4:BGQ17 BQM4:BQM17 CAI4:CAI17 CKE4:CKE17 CUA4:CUA17 DDW4:DDW17 DNS4:DNS17 DXO4:DXO17 EHK4:EHK17 ERG4:ERG17 FBC4:FBC17 FKY4:FKY17 FUU4:FUU17 GEQ4:GEQ17 GOM4:GOM17 GYI4:GYI17 HIE4:HIE17 HSA4:HSA17 IBW4:IBW17 ILS4:ILS17 IVO4:IVO17 JFK4:JFK17 JPG4:JPG17 JZC4:JZC17 KIY4:KIY17 KSU4:KSU17 LCQ4:LCQ17 LMM4:LMM17 LWI4:LWI17 MGE4:MGE17 MQA4:MQA17 MZW4:MZW17 NJS4:NJS17 NTO4:NTO17 ODK4:ODK17 ONG4:ONG17 OXC4:OXC17 PGY4:PGY17 PQU4:PQU17 QAQ4:QAQ17 QKM4:QKM17 QUI4:QUI17 REE4:REE17 ROA4:ROA17 RXW4:RXW17 SHS4:SHS17 SRO4:SRO17 TBK4:TBK17 TLG4:TLG17 TVC4:TVC17 UEY4:UEY17 UOU4:UOU17 UYQ4:UYQ17 VIM4:VIM17 VSI4:VSI17 WCE4:WCE17 WMA4:WMA17 O4" xr:uid="{FCAAAA32-7978-433C-8D27-DB05CF03F60D}"/>
    <dataValidation type="list" allowBlank="1" showInputMessage="1" showErrorMessage="1" sqref="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JL54:JL55 TH54:TH55 ADD54:ADD55 AMZ54:AMZ55 AWV54:AWV55 BGR54:BGR55 BQN54:BQN55 CAJ54:CAJ55 CKF54:CKF55 CUB54:CUB55 DDX54:DDX55 DNT54:DNT55 DXP54:DXP55 EHL54:EHL55 ERH54:ERH55 FBD54:FBD55 FKZ54:FKZ55 FUV54:FUV55 GER54:GER55 GON54:GON55 GYJ54:GYJ55 HIF54:HIF55 HSB54:HSB55 IBX54:IBX55 ILT54:ILT55 IVP54:IVP55 JFL54:JFL55 JPH54:JPH55 JZD54:JZD55 KIZ54:KIZ55 KSV54:KSV55 LCR54:LCR55 LMN54:LMN55 LWJ54:LWJ55 MGF54:MGF55 MQB54:MQB55 MZX54:MZX55 NJT54:NJT55 NTP54:NTP55 ODL54:ODL55 ONH54:ONH55 OXD54:OXD55 PGZ54:PGZ55 PQV54:PQV55 QAR54:QAR55 QKN54:QKN55 QUJ54:QUJ55 REF54:REF55 ROB54:ROB55 RXX54:RXX55 SHT54:SHT55 SRP54:SRP55 TBL54:TBL55 TLH54:TLH55 TVD54:TVD55 UEZ54:UEZ55 UOV54:UOV55 UYR54:UYR55 VIN54:VIN55 VSJ54:VSJ55 WCF54:WCF55 WMB54:WMB55 WVX54:WVX55 JL60 TH60 ADD60 AMZ60 AWV60 BGR60 BQN60 CAJ60 CKF60 CUB60 DDX60 DNT60 DXP60 EHL60 ERH60 FBD60 FKZ60 FUV60 GER60 GON60 GYJ60 HIF60 HSB60 IBX60 ILT60 IVP60 JFL60 JPH60 JZD60 KIZ60 KSV60 LCR60 LMN60 LWJ60 MGF60 MQB60 MZX60 NJT60 NTP60 ODL60 ONH60 OXD60 PGZ60 PQV60 QAR60 QKN60 QUJ60 REF60 ROB60 RXX60 SHT60 SRP60 TBL60 TLH60 TVD60 UEZ60 UOV60 UYR60 VIN60 VSJ60 WCF60 WMB60 WVX60 JL63 TH63 ADD63 AMZ63 AWV63 BGR63 BQN63 CAJ63 CKF63 CUB63 DDX63 DNT63 DXP63 EHL63 ERH63 FBD63 FKZ63 FUV63 GER63 GON63 GYJ63 HIF63 HSB63 IBX63 ILT63 IVP63 JFL63 JPH63 JZD63 KIZ63 KSV63 LCR63 LMN63 LWJ63 MGF63 MQB63 MZX63 NJT63 NTP63 ODL63 ONH63 OXD63 PGZ63 PQV63 QAR63 QKN63 QUJ63 REF63 ROB63 RXX63 SHT63 SRP63 TBL63 TLH63 TVD63 UEZ63 UOV63 UYR63 VIN63 VSJ63 WCF63 WMB63 WVX63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JL69 TH69 ADD69 AMZ69 AWV69 BGR69 BQN69 CAJ69 CKF69 CUB69 DDX69 DNT69 DXP69 EHL69 ERH69 FBD69 FKZ69 FUV69 GER69 GON69 GYJ69 HIF69 HSB69 IBX69 ILT69 IVP69 JFL69 JPH69 JZD69 KIZ69 KSV69 LCR69 LMN69 LWJ69 MGF69 MQB69 MZX69 NJT69 NTP69 ODL69 ONH69 OXD69 PGZ69 PQV69 QAR69 QKN69 QUJ69 REF69 ROB69 RXX69 SHT69 SRP69 TBL69 TLH69 TVD69 UEZ69 UOV69 UYR69 VIN69 VSJ69 WCF69 WMB69 WVX69 JL72 TH72 ADD72 AMZ72 AWV72 BGR72 BQN72 CAJ72 CKF72 CUB72 DDX72 DNT72 DXP72 EHL72 ERH72 FBD72 FKZ72 FUV72 GER72 GON72 GYJ72 HIF72 HSB72 IBX72 ILT72 IVP72 JFL72 JPH72 JZD72 KIZ72 KSV72 LCR72 LMN72 LWJ72 MGF72 MQB72 MZX72 NJT72 NTP72 ODL72 ONH72 OXD72 PGZ72 PQV72 QAR72 QKN72 QUJ72 REF72 ROB72 RXX72 SHT72 SRP72 TBL72 TLH72 TVD72 UEZ72 UOV72 UYR72 VIN72 VSJ72 WCF72 WMB72 WVX72 JL75 TH75 ADD75 AMZ75 AWV75 BGR75 BQN75 CAJ75 CKF75 CUB75 DDX75 DNT75 DXP75 EHL75 ERH75 FBD75 FKZ75 FUV75 GER75 GON75 GYJ75 HIF75 HSB75 IBX75 ILT75 IVP75 JFL75 JPH75 JZD75 KIZ75 KSV75 LCR75 LMN75 LWJ75 MGF75 MQB75 MZX75 NJT75 NTP75 ODL75 ONH75 OXD75 PGZ75 PQV75 QAR75 QKN75 QUJ75 REF75 ROB75 RXX75 SHT75 SRP75 TBL75 TLH75 TVD75 UEZ75 UOV75 UYR75 VIN75 VSJ75 WCF75 WMB75 WVX75 JL78 TH78 ADD78 AMZ78 AWV78 BGR78 BQN78 CAJ78 CKF78 CUB78 DDX78 DNT78 DXP78 EHL78 ERH78 FBD78 FKZ78 FUV78 GER78 GON78 GYJ78 HIF78 HSB78 IBX78 ILT78 IVP78 JFL78 JPH78 JZD78 KIZ78 KSV78 LCR78 LMN78 LWJ78 MGF78 MQB78 MZX78 NJT78 NTP78 ODL78 ONH78 OXD78 PGZ78 PQV78 QAR78 QKN78 QUJ78 REF78 ROB78 RXX78 SHT78 SRP78 TBL78 TLH78 TVD78 UEZ78 UOV78 UYR78 VIN78 VSJ78 WCF78 WMB78 WVX78 JL81 TH81 ADD81 AMZ81 AWV81 BGR81 BQN81 CAJ81 CKF81 CUB81 DDX81 DNT81 DXP81 EHL81 ERH81 FBD81 FKZ81 FUV81 GER81 GON81 GYJ81 HIF81 HSB81 IBX81 ILT81 IVP81 JFL81 JPH81 JZD81 KIZ81 KSV81 LCR81 LMN81 LWJ81 MGF81 MQB81 MZX81 NJT81 NTP81 ODL81 ONH81 OXD81 PGZ81 PQV81 QAR81 QKN81 QUJ81 REF81 ROB81 RXX81 SHT81 SRP81 TBL81 TLH81 TVD81 UEZ81 UOV81 UYR81 VIN81 VSJ81 WCF81 WMB81 WVX81 JL84 TH84 ADD84 AMZ84 AWV84 BGR84 BQN84 CAJ84 CKF84 CUB84 DDX84 DNT84 DXP84 EHL84 ERH84 FBD84 FKZ84 FUV84 GER84 GON84 GYJ84 HIF84 HSB84 IBX84 ILT84 IVP84 JFL84 JPH84 JZD84 KIZ84 KSV84 LCR84 LMN84 LWJ84 MGF84 MQB84 MZX84 NJT84 NTP84 ODL84 ONH84 OXD84 PGZ84 PQV84 QAR84 QKN84 QUJ84 REF84 ROB84 RXX84 SHT84 SRP84 TBL84 TLH84 TVD84 UEZ84 UOV84 UYR84 VIN84 VSJ84 WCF84 WMB84 WVX84 JL87 TH87 ADD87 AMZ87 AWV87 BGR87 BQN87 CAJ87 CKF87 CUB87 DDX87 DNT87 DXP87 EHL87 ERH87 FBD87 FKZ87 FUV87 GER87 GON87 GYJ87 HIF87 HSB87 IBX87 ILT87 IVP87 JFL87 JPH87 JZD87 KIZ87 KSV87 LCR87 LMN87 LWJ87 MGF87 MQB87 MZX87 NJT87 NTP87 ODL87 ONH87 OXD87 PGZ87 PQV87 QAR87 QKN87 QUJ87 REF87 ROB87 RXX87 SHT87 SRP87 TBL87 TLH87 TVD87 UEZ87 UOV87 UYR87 VIN87 VSJ87 WCF87 WMB87 WVX87 JL90 TH90 ADD90 AMZ90 AWV90 BGR90 BQN90 CAJ90 CKF90 CUB90 DDX90 DNT90 DXP90 EHL90 ERH90 FBD90 FKZ90 FUV90 GER90 GON90 GYJ90 HIF90 HSB90 IBX90 ILT90 IVP90 JFL90 JPH90 JZD90 KIZ90 KSV90 LCR90 LMN90 LWJ90 MGF90 MQB90 MZX90 NJT90 NTP90 ODL90 ONH90 OXD90 PGZ90 PQV90 QAR90 QKN90 QUJ90 REF90 ROB90 RXX90 SHT90 SRP90 TBL90 TLH90 TVD90 UEZ90 UOV90 UYR90 VIN90 VSJ90 WCF90 WMB90 WVX90 JL93 TH93 ADD93 AMZ93 AWV93 BGR93 BQN93 CAJ93 CKF93 CUB93 DDX93 DNT93 DXP93 EHL93 ERH93 FBD93 FKZ93 FUV93 GER93 GON93 GYJ93 HIF93 HSB93 IBX93 ILT93 IVP93 JFL93 JPH93 JZD93 KIZ93 KSV93 LCR93 LMN93 LWJ93 MGF93 MQB93 MZX93 NJT93 NTP93 ODL93 ONH93 OXD93 PGZ93 PQV93 QAR93 QKN93 QUJ93 REF93 ROB93 RXX93 SHT93 SRP93 TBL93 TLH93 TVD93 UEZ93 UOV93 UYR93 VIN93 VSJ93 WCF93 WMB93 WVX93 JL96 TH96 ADD96 AMZ96 AWV96 BGR96 BQN96 CAJ96 CKF96 CUB96 DDX96 DNT96 DXP96 EHL96 ERH96 FBD96 FKZ96 FUV96 GER96 GON96 GYJ96 HIF96 HSB96 IBX96 ILT96 IVP96 JFL96 JPH96 JZD96 KIZ96 KSV96 LCR96 LMN96 LWJ96 MGF96 MQB96 MZX96 NJT96 NTP96 ODL96 ONH96 OXD96 PGZ96 PQV96 QAR96 QKN96 QUJ96 REF96 ROB96 RXX96 SHT96 SRP96 TBL96 TLH96 TVD96 UEZ96 UOV96 UYR96 VIN96 VSJ96 WCF96 WMB96 WVX96 JL325 TH325 ADD325 AMZ325 AWV325 BGR325 BQN325 CAJ325 CKF325 CUB325 DDX325 DNT325 DXP325 EHL325 ERH325 FBD325 FKZ325 FUV325 GER325 GON325 GYJ325 HIF325 HSB325 IBX325 ILT325 IVP325 JFL325 JPH325 JZD325 KIZ325 KSV325 LCR325 LMN325 LWJ325 MGF325 MQB325 MZX325 NJT325 NTP325 ODL325 ONH325 OXD325 PGZ325 PQV325 QAR325 QKN325 QUJ325 REF325 ROB325 RXX325 SHT325 SRP325 TBL325 TLH325 TVD325 UEZ325 UOV325 UYR325 VIN325 VSJ325 WCF325 WMB325 WVX325 JL328 TH328 ADD328 AMZ328 AWV328 BGR328 BQN328 CAJ328 CKF328 CUB328 DDX328 DNT328 DXP328 EHL328 ERH328 FBD328 FKZ328 FUV328 GER328 GON328 GYJ328 HIF328 HSB328 IBX328 ILT328 IVP328 JFL328 JPH328 JZD328 KIZ328 KSV328 LCR328 LMN328 LWJ328 MGF328 MQB328 MZX328 NJT328 NTP328 ODL328 ONH328 OXD328 PGZ328 PQV328 QAR328 QKN328 QUJ328 REF328 ROB328 RXX328 SHT328 SRP328 TBL328 TLH328 TVD328 UEZ328 UOV328 UYR328 VIN328 VSJ328 WCF328 WMB328 WVX328 JL331 TH331 ADD331 AMZ331 AWV331 BGR331 BQN331 CAJ331 CKF331 CUB331 DDX331 DNT331 DXP331 EHL331 ERH331 FBD331 FKZ331 FUV331 GER331 GON331 GYJ331 HIF331 HSB331 IBX331 ILT331 IVP331 JFL331 JPH331 JZD331 KIZ331 KSV331 LCR331 LMN331 LWJ331 MGF331 MQB331 MZX331 NJT331 NTP331 ODL331 ONH331 OXD331 PGZ331 PQV331 QAR331 QKN331 QUJ331 REF331 ROB331 RXX331 SHT331 SRP331 TBL331 TLH331 TVD331 UEZ331 UOV331 UYR331 VIN331 VSJ331 WCF331 WMB331 WVX331 JL334 TH334 ADD334 AMZ334 AWV334 BGR334 BQN334 CAJ334 CKF334 CUB334 DDX334 DNT334 DXP334 EHL334 ERH334 FBD334 FKZ334 FUV334 GER334 GON334 GYJ334 HIF334 HSB334 IBX334 ILT334 IVP334 JFL334 JPH334 JZD334 KIZ334 KSV334 LCR334 LMN334 LWJ334 MGF334 MQB334 MZX334 NJT334 NTP334 ODL334 ONH334 OXD334 PGZ334 PQV334 QAR334 QKN334 QUJ334 REF334 ROB334 RXX334 SHT334 SRP334 TBL334 TLH334 TVD334 UEZ334 UOV334 UYR334 VIN334 VSJ334 WCF334 WMB334 WVX334 JL337 TH337 ADD337 AMZ337 AWV337 BGR337 BQN337 CAJ337 CKF337 CUB337 DDX337 DNT337 DXP337 EHL337 ERH337 FBD337 FKZ337 FUV337 GER337 GON337 GYJ337 HIF337 HSB337 IBX337 ILT337 IVP337 JFL337 JPH337 JZD337 KIZ337 KSV337 LCR337 LMN337 LWJ337 MGF337 MQB337 MZX337 NJT337 NTP337 ODL337 ONH337 OXD337 PGZ337 PQV337 QAR337 QKN337 QUJ337 REF337 ROB337 RXX337 SHT337 SRP337 TBL337 TLH337 TVD337 UEZ337 UOV337 UYR337 VIN337 VSJ337 WCF337 WMB337 WVX337 JL340 TH340 ADD340 AMZ340 AWV340 BGR340 BQN340 CAJ340 CKF340 CUB340 DDX340 DNT340 DXP340 EHL340 ERH340 FBD340 FKZ340 FUV340 GER340 GON340 GYJ340 HIF340 HSB340 IBX340 ILT340 IVP340 JFL340 JPH340 JZD340 KIZ340 KSV340 LCR340 LMN340 LWJ340 MGF340 MQB340 MZX340 NJT340 NTP340 ODL340 ONH340 OXD340 PGZ340 PQV340 QAR340 QKN340 QUJ340 REF340 ROB340 RXX340 SHT340 SRP340 TBL340 TLH340 TVD340 UEZ340 UOV340 UYR340 VIN340 VSJ340 WCF340 WMB340 WVX340 JL343 TH343 ADD343 AMZ343 AWV343 BGR343 BQN343 CAJ343 CKF343 CUB343 DDX343 DNT343 DXP343 EHL343 ERH343 FBD343 FKZ343 FUV343 GER343 GON343 GYJ343 HIF343 HSB343 IBX343 ILT343 IVP343 JFL343 JPH343 JZD343 KIZ343 KSV343 LCR343 LMN343 LWJ343 MGF343 MQB343 MZX343 NJT343 NTP343 ODL343 ONH343 OXD343 PGZ343 PQV343 QAR343 QKN343 QUJ343 REF343 ROB343 RXX343 SHT343 SRP343 TBL343 TLH343 TVD343 UEZ343 UOV343 UYR343 VIN343 VSJ343 WCF343 WMB343 WVX343 JL346 TH346 ADD346 AMZ346 AWV346 BGR346 BQN346 CAJ346 CKF346 CUB346 DDX346 DNT346 DXP346 EHL346 ERH346 FBD346 FKZ346 FUV346 GER346 GON346 GYJ346 HIF346 HSB346 IBX346 ILT346 IVP346 JFL346 JPH346 JZD346 KIZ346 KSV346 LCR346 LMN346 LWJ346 MGF346 MQB346 MZX346 NJT346 NTP346 ODL346 ONH346 OXD346 PGZ346 PQV346 QAR346 QKN346 QUJ346 REF346 ROB346 RXX346 SHT346 SRP346 TBL346 TLH346 TVD346 UEZ346 UOV346 UYR346 VIN346 VSJ346 WCF346 WMB346 WVX346 JL349 TH349 ADD349 AMZ349 AWV349 BGR349 BQN349 CAJ349 CKF349 CUB349 DDX349 DNT349 DXP349 EHL349 ERH349 FBD349 FKZ349 FUV349 GER349 GON349 GYJ349 HIF349 HSB349 IBX349 ILT349 IVP349 JFL349 JPH349 JZD349 KIZ349 KSV349 LCR349 LMN349 LWJ349 MGF349 MQB349 MZX349 NJT349 NTP349 ODL349 ONH349 OXD349 PGZ349 PQV349 QAR349 QKN349 QUJ349 REF349 ROB349 RXX349 SHT349 SRP349 TBL349 TLH349 TVD349 UEZ349 UOV349 UYR349 VIN349 VSJ349 WCF349 WMB349 WVX349 JL352 TH352 ADD352 AMZ352 AWV352 BGR352 BQN352 CAJ352 CKF352 CUB352 DDX352 DNT352 DXP352 EHL352 ERH352 FBD352 FKZ352 FUV352 GER352 GON352 GYJ352 HIF352 HSB352 IBX352 ILT352 IVP352 JFL352 JPH352 JZD352 KIZ352 KSV352 LCR352 LMN352 LWJ352 MGF352 MQB352 MZX352 NJT352 NTP352 ODL352 ONH352 OXD352 PGZ352 PQV352 QAR352 QKN352 QUJ352 REF352 ROB352 RXX352 SHT352 SRP352 TBL352 TLH352 TVD352 UEZ352 UOV352 UYR352 VIN352 VSJ352 WCF352 WMB352 WVX352 JL355 TH355 ADD355 AMZ355 AWV355 BGR355 BQN355 CAJ355 CKF355 CUB355 DDX355 DNT355 DXP355 EHL355 ERH355 FBD355 FKZ355 FUV355 GER355 GON355 GYJ355 HIF355 HSB355 IBX355 ILT355 IVP355 JFL355 JPH355 JZD355 KIZ355 KSV355 LCR355 LMN355 LWJ355 MGF355 MQB355 MZX355 NJT355 NTP355 ODL355 ONH355 OXD355 PGZ355 PQV355 QAR355 QKN355 QUJ355 REF355 ROB355 RXX355 SHT355 SRP355 TBL355 TLH355 TVD355 UEZ355 UOV355 UYR355 VIN355 VSJ355 WCF355 WMB355 WVX355 JL358 TH358 ADD358 AMZ358 AWV358 BGR358 BQN358 CAJ358 CKF358 CUB358 DDX358 DNT358 DXP358 EHL358 ERH358 FBD358 FKZ358 FUV358 GER358 GON358 GYJ358 HIF358 HSB358 IBX358 ILT358 IVP358 JFL358 JPH358 JZD358 KIZ358 KSV358 LCR358 LMN358 LWJ358 MGF358 MQB358 MZX358 NJT358 NTP358 ODL358 ONH358 OXD358 PGZ358 PQV358 QAR358 QKN358 QUJ358 REF358 ROB358 RXX358 SHT358 SRP358 TBL358 TLH358 TVD358 UEZ358 UOV358 UYR358 VIN358 VSJ358 WCF358 WMB358 WVX358 JL361 TH361 ADD361 AMZ361 AWV361 BGR361 BQN361 CAJ361 CKF361 CUB361 DDX361 DNT361 DXP361 EHL361 ERH361 FBD361 FKZ361 FUV361 GER361 GON361 GYJ361 HIF361 HSB361 IBX361 ILT361 IVP361 JFL361 JPH361 JZD361 KIZ361 KSV361 LCR361 LMN361 LWJ361 MGF361 MQB361 MZX361 NJT361 NTP361 ODL361 ONH361 OXD361 PGZ361 PQV361 QAR361 QKN361 QUJ361 REF361 ROB361 RXX361 SHT361 SRP361 TBL361 TLH361 TVD361 UEZ361 UOV361 UYR361 VIN361 VSJ361 WCF361 WMB361 WVX361 JL364 TH364 ADD364 AMZ364 AWV364 BGR364 BQN364 CAJ364 CKF364 CUB364 DDX364 DNT364 DXP364 EHL364 ERH364 FBD364 FKZ364 FUV364 GER364 GON364 GYJ364 HIF364 HSB364 IBX364 ILT364 IVP364 JFL364 JPH364 JZD364 KIZ364 KSV364 LCR364 LMN364 LWJ364 MGF364 MQB364 MZX364 NJT364 NTP364 ODL364 ONH364 OXD364 PGZ364 PQV364 QAR364 QKN364 QUJ364 REF364 ROB364 RXX364 SHT364 SRP364 TBL364 TLH364 TVD364 UEZ364 UOV364 UYR364 VIN364 VSJ364 WCF364 WMB364 WVX364 JL367 TH367 ADD367 AMZ367 AWV367 BGR367 BQN367 CAJ367 CKF367 CUB367 DDX367 DNT367 DXP367 EHL367 ERH367 FBD367 FKZ367 FUV367 GER367 GON367 GYJ367 HIF367 HSB367 IBX367 ILT367 IVP367 JFL367 JPH367 JZD367 KIZ367 KSV367 LCR367 LMN367 LWJ367 MGF367 MQB367 MZX367 NJT367 NTP367 ODL367 ONH367 OXD367 PGZ367 PQV367 QAR367 QKN367 QUJ367 REF367 ROB367 RXX367 SHT367 SRP367 TBL367 TLH367 TVD367 UEZ367 UOV367 UYR367 VIN367 VSJ367 WCF367 WMB367 WVX367 JL370 TH370 ADD370 AMZ370 AWV370 BGR370 BQN370 CAJ370 CKF370 CUB370 DDX370 DNT370 DXP370 EHL370 ERH370 FBD370 FKZ370 FUV370 GER370 GON370 GYJ370 HIF370 HSB370 IBX370 ILT370 IVP370 JFL370 JPH370 JZD370 KIZ370 KSV370 LCR370 LMN370 LWJ370 MGF370 MQB370 MZX370 NJT370 NTP370 ODL370 ONH370 OXD370 PGZ370 PQV370 QAR370 QKN370 QUJ370 REF370 ROB370 RXX370 SHT370 SRP370 TBL370 TLH370 TVD370 UEZ370 UOV370 UYR370 VIN370 VSJ370 WCF370 WMB370 WVX370 JL373 TH373 ADD373 AMZ373 AWV373 BGR373 BQN373 CAJ373 CKF373 CUB373 DDX373 DNT373 DXP373 EHL373 ERH373 FBD373 FKZ373 FUV373 GER373 GON373 GYJ373 HIF373 HSB373 IBX373 ILT373 IVP373 JFL373 JPH373 JZD373 KIZ373 KSV373 LCR373 LMN373 LWJ373 MGF373 MQB373 MZX373 NJT373 NTP373 ODL373 ONH373 OXD373 PGZ373 PQV373 QAR373 QKN373 QUJ373 REF373 ROB373 RXX373 SHT373 SRP373 TBL373 TLH373 TVD373 UEZ373 UOV373 UYR373 VIN373 VSJ373 WCF373 WMB373 WVX373 JL376 TH376 ADD376 AMZ376 AWV376 BGR376 BQN376 CAJ376 CKF376 CUB376 DDX376 DNT376 DXP376 EHL376 ERH376 FBD376 FKZ376 FUV376 GER376 GON376 GYJ376 HIF376 HSB376 IBX376 ILT376 IVP376 JFL376 JPH376 JZD376 KIZ376 KSV376 LCR376 LMN376 LWJ376 MGF376 MQB376 MZX376 NJT376 NTP376 ODL376 ONH376 OXD376 PGZ376 PQV376 QAR376 QKN376 QUJ376 REF376 ROB376 RXX376 SHT376 SRP376 TBL376 TLH376 TVD376 UEZ376 UOV376 UYR376 VIN376 VSJ376 WCF376 WMB376 WVX376 JL379 TH379 ADD379 AMZ379 AWV379 BGR379 BQN379 CAJ379 CKF379 CUB379 DDX379 DNT379 DXP379 EHL379 ERH379 FBD379 FKZ379 FUV379 GER379 GON379 GYJ379 HIF379 HSB379 IBX379 ILT379 IVP379 JFL379 JPH379 JZD379 KIZ379 KSV379 LCR379 LMN379 LWJ379 MGF379 MQB379 MZX379 NJT379 NTP379 ODL379 ONH379 OXD379 PGZ379 PQV379 QAR379 QKN379 QUJ379 REF379 ROB379 RXX379 SHT379 SRP379 TBL379 TLH379 TVD379 UEZ379 UOV379 UYR379 VIN379 VSJ379 WCF379 WMB379 WVX379 JL382 TH382 ADD382 AMZ382 AWV382 BGR382 BQN382 CAJ382 CKF382 CUB382 DDX382 DNT382 DXP382 EHL382 ERH382 FBD382 FKZ382 FUV382 GER382 GON382 GYJ382 HIF382 HSB382 IBX382 ILT382 IVP382 JFL382 JPH382 JZD382 KIZ382 KSV382 LCR382 LMN382 LWJ382 MGF382 MQB382 MZX382 NJT382 NTP382 ODL382 ONH382 OXD382 PGZ382 PQV382 QAR382 QKN382 QUJ382 REF382 ROB382 RXX382 SHT382 SRP382 TBL382 TLH382 TVD382 UEZ382 UOV382 UYR382 VIN382 VSJ382 WCF382 WMB382 WVX382 JL385 TH385 ADD385 AMZ385 AWV385 BGR385 BQN385 CAJ385 CKF385 CUB385 DDX385 DNT385 DXP385 EHL385 ERH385 FBD385 FKZ385 FUV385 GER385 GON385 GYJ385 HIF385 HSB385 IBX385 ILT385 IVP385 JFL385 JPH385 JZD385 KIZ385 KSV385 LCR385 LMN385 LWJ385 MGF385 MQB385 MZX385 NJT385 NTP385 ODL385 ONH385 OXD385 PGZ385 PQV385 QAR385 QKN385 QUJ385 REF385 ROB385 RXX385 SHT385 SRP385 TBL385 TLH385 TVD385 UEZ385 UOV385 UYR385 VIN385 VSJ385 WCF385 WMB385 WVX385 JL388 TH388 ADD388 AMZ388 AWV388 BGR388 BQN388 CAJ388 CKF388 CUB388 DDX388 DNT388 DXP388 EHL388 ERH388 FBD388 FKZ388 FUV388 GER388 GON388 GYJ388 HIF388 HSB388 IBX388 ILT388 IVP388 JFL388 JPH388 JZD388 KIZ388 KSV388 LCR388 LMN388 LWJ388 MGF388 MQB388 MZX388 NJT388 NTP388 ODL388 ONH388 OXD388 PGZ388 PQV388 QAR388 QKN388 QUJ388 REF388 ROB388 RXX388 SHT388 SRP388 TBL388 TLH388 TVD388 UEZ388 UOV388 UYR388 VIN388 VSJ388 WCF388 WMB388 WVX388 JL391 TH391 ADD391 AMZ391 AWV391 BGR391 BQN391 CAJ391 CKF391 CUB391 DDX391 DNT391 DXP391 EHL391 ERH391 FBD391 FKZ391 FUV391 GER391 GON391 GYJ391 HIF391 HSB391 IBX391 ILT391 IVP391 JFL391 JPH391 JZD391 KIZ391 KSV391 LCR391 LMN391 LWJ391 MGF391 MQB391 MZX391 NJT391 NTP391 ODL391 ONH391 OXD391 PGZ391 PQV391 QAR391 QKN391 QUJ391 REF391 ROB391 RXX391 SHT391 SRP391 TBL391 TLH391 TVD391 UEZ391 UOV391 UYR391 VIN391 VSJ391 WCF391 WMB391 WVX391 JL394 TH394 ADD394 AMZ394 AWV394 BGR394 BQN394 CAJ394 CKF394 CUB394 DDX394 DNT394 DXP394 EHL394 ERH394 FBD394 FKZ394 FUV394 GER394 GON394 GYJ394 HIF394 HSB394 IBX394 ILT394 IVP394 JFL394 JPH394 JZD394 KIZ394 KSV394 LCR394 LMN394 LWJ394 MGF394 MQB394 MZX394 NJT394 NTP394 ODL394 ONH394 OXD394 PGZ394 PQV394 QAR394 QKN394 QUJ394 REF394 ROB394 RXX394 SHT394 SRP394 TBL394 TLH394 TVD394 UEZ394 UOV394 UYR394 VIN394 VSJ394 WCF394 WMB394 WVX394 JL397 TH397 ADD397 AMZ397 AWV397 BGR397 BQN397 CAJ397 CKF397 CUB397 DDX397 DNT397 DXP397 EHL397 ERH397 FBD397 FKZ397 FUV397 GER397 GON397 GYJ397 HIF397 HSB397 IBX397 ILT397 IVP397 JFL397 JPH397 JZD397 KIZ397 KSV397 LCR397 LMN397 LWJ397 MGF397 MQB397 MZX397 NJT397 NTP397 ODL397 ONH397 OXD397 PGZ397 PQV397 QAR397 QKN397 QUJ397 REF397 ROB397 RXX397 SHT397 SRP397 TBL397 TLH397 TVD397 UEZ397 UOV397 UYR397 VIN397 VSJ397 WCF397 WMB397 WVX397 JL400 TH400 ADD400 AMZ400 AWV400 BGR400 BQN400 CAJ400 CKF400 CUB400 DDX400 DNT400 DXP400 EHL400 ERH400 FBD400 FKZ400 FUV400 GER400 GON400 GYJ400 HIF400 HSB400 IBX400 ILT400 IVP400 JFL400 JPH400 JZD400 KIZ400 KSV400 LCR400 LMN400 LWJ400 MGF400 MQB400 MZX400 NJT400 NTP400 ODL400 ONH400 OXD400 PGZ400 PQV400 QAR400 QKN400 QUJ400 REF400 ROB400 RXX400 SHT400 SRP400 TBL400 TLH400 TVD400 UEZ400 UOV400 UYR400 VIN400 VSJ400 WCF400 WMB400 WVX400 JL693 TH693 ADD693 AMZ693 AWV693 BGR693 BQN693 CAJ693 CKF693 CUB693 DDX693 DNT693 DXP693 EHL693 ERH693 FBD693 FKZ693 FUV693 GER693 GON693 GYJ693 HIF693 HSB693 IBX693 ILT693 IVP693 JFL693 JPH693 JZD693 KIZ693 KSV693 LCR693 LMN693 LWJ693 MGF693 MQB693 MZX693 NJT693 NTP693 ODL693 ONH693 OXD693 PGZ693 PQV693 QAR693 QKN693 QUJ693 REF693 ROB693 RXX693 SHT693 SRP693 TBL693 TLH693 TVD693 UEZ693 UOV693 UYR693 VIN693 VSJ693 WCF693 WMB693 WVX693 JL608 TH608 ADD608 AMZ608 AWV608 BGR608 BQN608 CAJ608 CKF608 CUB608 DDX608 DNT608 DXP608 EHL608 ERH608 FBD608 FKZ608 FUV608 GER608 GON608 GYJ608 HIF608 HSB608 IBX608 ILT608 IVP608 JFL608 JPH608 JZD608 KIZ608 KSV608 LCR608 LMN608 LWJ608 MGF608 MQB608 MZX608 NJT608 NTP608 ODL608 ONH608 OXD608 PGZ608 PQV608 QAR608 QKN608 QUJ608 REF608 ROB608 RXX608 SHT608 SRP608 TBL608 TLH608 TVD608 UEZ608 UOV608 UYR608 VIN608 VSJ608 WCF608 WMB608 WVX608 JL1144 TH1144 ADD1144 AMZ1144 AWV1144 BGR1144 BQN1144 CAJ1144 CKF1144 CUB1144 DDX1144 DNT1144 DXP1144 EHL1144 ERH1144 FBD1144 FKZ1144 FUV1144 GER1144 GON1144 GYJ1144 HIF1144 HSB1144 IBX1144 ILT1144 IVP1144 JFL1144 JPH1144 JZD1144 KIZ1144 KSV1144 LCR1144 LMN1144 LWJ1144 MGF1144 MQB1144 MZX1144 NJT1144 NTP1144 ODL1144 ONH1144 OXD1144 PGZ1144 PQV1144 QAR1144 QKN1144 QUJ1144 REF1144 ROB1144 RXX1144 SHT1144 SRP1144 TBL1144 TLH1144 TVD1144 UEZ1144 UOV1144 UYR1144 VIN1144 VSJ1144 WCF1144 WMB1144 WVX1144 JL1072 TH1072 ADD1072 AMZ1072 AWV1072 BGR1072 BQN1072 CAJ1072 CKF1072 CUB1072 DDX1072 DNT1072 DXP1072 EHL1072 ERH1072 FBD1072 FKZ1072 FUV1072 GER1072 GON1072 GYJ1072 HIF1072 HSB1072 IBX1072 ILT1072 IVP1072 JFL1072 JPH1072 JZD1072 KIZ1072 KSV1072 LCR1072 LMN1072 LWJ1072 MGF1072 MQB1072 MZX1072 NJT1072 NTP1072 ODL1072 ONH1072 OXD1072 PGZ1072 PQV1072 QAR1072 QKN1072 QUJ1072 REF1072 ROB1072 RXX1072 SHT1072 SRP1072 TBL1072 TLH1072 TVD1072 UEZ1072 UOV1072 UYR1072 VIN1072 VSJ1072 WCF1072 WMB1072 WVX1072 JL998 TH998 ADD998 AMZ998 AWV998 BGR998 BQN998 CAJ998 CKF998 CUB998 DDX998 DNT998 DXP998 EHL998 ERH998 FBD998 FKZ998 FUV998 GER998 GON998 GYJ998 HIF998 HSB998 IBX998 ILT998 IVP998 JFL998 JPH998 JZD998 KIZ998 KSV998 LCR998 LMN998 LWJ998 MGF998 MQB998 MZX998 NJT998 NTP998 ODL998 ONH998 OXD998 PGZ998 PQV998 QAR998 QKN998 QUJ998 REF998 ROB998 RXX998 SHT998 SRP998 TBL998 TLH998 TVD998 UEZ998 UOV998 UYR998 VIN998 VSJ998 WCF998 WMB998 WVX998 JL926 TH926 ADD926 AMZ926 AWV926 BGR926 BQN926 CAJ926 CKF926 CUB926 DDX926 DNT926 DXP926 EHL926 ERH926 FBD926 FKZ926 FUV926 GER926 GON926 GYJ926 HIF926 HSB926 IBX926 ILT926 IVP926 JFL926 JPH926 JZD926 KIZ926 KSV926 LCR926 LMN926 LWJ926 MGF926 MQB926 MZX926 NJT926 NTP926 ODL926 ONH926 OXD926 PGZ926 PQV926 QAR926 QKN926 QUJ926 REF926 ROB926 RXX926 SHT926 SRP926 TBL926 TLH926 TVD926 UEZ926 UOV926 UYR926 VIN926 VSJ926 WCF926 WMB926 WVX926 JL854 TH854 ADD854 AMZ854 AWV854 BGR854 BQN854 CAJ854 CKF854 CUB854 DDX854 DNT854 DXP854 EHL854 ERH854 FBD854 FKZ854 FUV854 GER854 GON854 GYJ854 HIF854 HSB854 IBX854 ILT854 IVP854 JFL854 JPH854 JZD854 KIZ854 KSV854 LCR854 LMN854 LWJ854 MGF854 MQB854 MZX854 NJT854 NTP854 ODL854 ONH854 OXD854 PGZ854 PQV854 QAR854 QKN854 QUJ854 REF854 ROB854 RXX854 SHT854 SRP854 TBL854 TLH854 TVD854 UEZ854 UOV854 UYR854 VIN854 VSJ854 WCF854 WMB854 WVX854 JL782 TH782 ADD782 AMZ782 AWV782 BGR782 BQN782 CAJ782 CKF782 CUB782 DDX782 DNT782 DXP782 EHL782 ERH782 FBD782 FKZ782 FUV782 GER782 GON782 GYJ782 HIF782 HSB782 IBX782 ILT782 IVP782 JFL782 JPH782 JZD782 KIZ782 KSV782 LCR782 LMN782 LWJ782 MGF782 MQB782 MZX782 NJT782 NTP782 ODL782 ONH782 OXD782 PGZ782 PQV782 QAR782 QKN782 QUJ782 REF782 ROB782 RXX782 SHT782 SRP782 TBL782 TLH782 TVD782 UEZ782 UOV782 UYR782 VIN782 VSJ782 WCF782 WMB782 WVX782" xr:uid="{F1754E2C-74A5-4088-910E-CBCC8844BCF8}">
      <formula1>Fuente_de_los_recursos</formula1>
    </dataValidation>
    <dataValidation type="list" allowBlank="1" showInputMessage="1" showErrorMessage="1" sqref="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JK6 TG6 ADC6 AMY6 AWU6 BGQ6 BQM6 CAI6 CKE6 CUA6 DDW6 DNS6 DXO6 EHK6 ERG6 FBC6 FKY6 FUU6 GEQ6 GOM6 GYI6 HIE6 HSA6 IBW6 ILS6 IVO6 JFK6 JPG6 JZC6 KIY6 KSU6 LCQ6 LMM6 LWI6 MGE6 MQA6 MZW6 NJS6 NTO6 ODK6 ONG6 OXC6 PGY6 PQU6 QAQ6 QKM6 QUI6 REE6 ROA6 RXW6 SHS6 SRO6 TBK6 TLG6 TVC6 UEY6 UOU6 UYQ6 VIM6 VSI6 WCE6 WMA6 WVW6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JK54:JK55 TG54:TG55 ADC54:ADC55 AMY54:AMY55 AWU54:AWU55 BGQ54:BGQ55 BQM54:BQM55 CAI54:CAI55 CKE54:CKE55 CUA54:CUA55 DDW54:DDW55 DNS54:DNS55 DXO54:DXO55 EHK54:EHK55 ERG54:ERG55 FBC54:FBC55 FKY54:FKY55 FUU54:FUU55 GEQ54:GEQ55 GOM54:GOM55 GYI54:GYI55 HIE54:HIE55 HSA54:HSA55 IBW54:IBW55 ILS54:ILS55 IVO54:IVO55 JFK54:JFK55 JPG54:JPG55 JZC54:JZC55 KIY54:KIY55 KSU54:KSU55 LCQ54:LCQ55 LMM54:LMM55 LWI54:LWI55 MGE54:MGE55 MQA54:MQA55 MZW54:MZW55 NJS54:NJS55 NTO54:NTO55 ODK54:ODK55 ONG54:ONG55 OXC54:OXC55 PGY54:PGY55 PQU54:PQU55 QAQ54:QAQ55 QKM54:QKM55 QUI54:QUI55 REE54:REE55 ROA54:ROA55 RXW54:RXW55 SHS54:SHS55 SRO54:SRO55 TBK54:TBK55 TLG54:TLG55 TVC54:TVC55 UEY54:UEY55 UOU54:UOU55 UYQ54:UYQ55 VIM54:VIM55 VSI54:VSI55 WCE54:WCE55 WMA54:WMA55 WVW54:WVW55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JK63 TG63 ADC63 AMY63 AWU63 BGQ63 BQM63 CAI63 CKE63 CUA63 DDW63 DNS63 DXO63 EHK63 ERG63 FBC63 FKY63 FUU63 GEQ63 GOM63 GYI63 HIE63 HSA63 IBW63 ILS63 IVO63 JFK63 JPG63 JZC63 KIY63 KSU63 LCQ63 LMM63 LWI63 MGE63 MQA63 MZW63 NJS63 NTO63 ODK63 ONG63 OXC63 PGY63 PQU63 QAQ63 QKM63 QUI63 REE63 ROA63 RXW63 SHS63 SRO63 TBK63 TLG63 TVC63 UEY63 UOU63 UYQ63 VIM63 VSI63 WCE63 WMA63 WVW63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JK75 TG75 ADC75 AMY75 AWU75 BGQ75 BQM75 CAI75 CKE75 CUA75 DDW75 DNS75 DXO75 EHK75 ERG75 FBC75 FKY75 FUU75 GEQ75 GOM75 GYI75 HIE75 HSA75 IBW75 ILS75 IVO75 JFK75 JPG75 JZC75 KIY75 KSU75 LCQ75 LMM75 LWI75 MGE75 MQA75 MZW75 NJS75 NTO75 ODK75 ONG75 OXC75 PGY75 PQU75 QAQ75 QKM75 QUI75 REE75 ROA75 RXW75 SHS75 SRO75 TBK75 TLG75 TVC75 UEY75 UOU75 UYQ75 VIM75 VSI75 WCE75 WMA75 WVW75 JK78 TG78 ADC78 AMY78 AWU78 BGQ78 BQM78 CAI78 CKE78 CUA78 DDW78 DNS78 DXO78 EHK78 ERG78 FBC78 FKY78 FUU78 GEQ78 GOM78 GYI78 HIE78 HSA78 IBW78 ILS78 IVO78 JFK78 JPG78 JZC78 KIY78 KSU78 LCQ78 LMM78 LWI78 MGE78 MQA78 MZW78 NJS78 NTO78 ODK78 ONG78 OXC78 PGY78 PQU78 QAQ78 QKM78 QUI78 REE78 ROA78 RXW78 SHS78 SRO78 TBK78 TLG78 TVC78 UEY78 UOU78 UYQ78 VIM78 VSI78 WCE78 WMA78 WVW78 JK81 TG81 ADC81 AMY81 AWU81 BGQ81 BQM81 CAI81 CKE81 CUA81 DDW81 DNS81 DXO81 EHK81 ERG81 FBC81 FKY81 FUU81 GEQ81 GOM81 GYI81 HIE81 HSA81 IBW81 ILS81 IVO81 JFK81 JPG81 JZC81 KIY81 KSU81 LCQ81 LMM81 LWI81 MGE81 MQA81 MZW81 NJS81 NTO81 ODK81 ONG81 OXC81 PGY81 PQU81 QAQ81 QKM81 QUI81 REE81 ROA81 RXW81 SHS81 SRO81 TBK81 TLG81 TVC81 UEY81 UOU81 UYQ81 VIM81 VSI81 WCE81 WMA81 WVW81 JK84 TG84 ADC84 AMY84 AWU84 BGQ84 BQM84 CAI84 CKE84 CUA84 DDW84 DNS84 DXO84 EHK84 ERG84 FBC84 FKY84 FUU84 GEQ84 GOM84 GYI84 HIE84 HSA84 IBW84 ILS84 IVO84 JFK84 JPG84 JZC84 KIY84 KSU84 LCQ84 LMM84 LWI84 MGE84 MQA84 MZW84 NJS84 NTO84 ODK84 ONG84 OXC84 PGY84 PQU84 QAQ84 QKM84 QUI84 REE84 ROA84 RXW84 SHS84 SRO84 TBK84 TLG84 TVC84 UEY84 UOU84 UYQ84 VIM84 VSI84 WCE84 WMA84 WVW84 JK87 TG87 ADC87 AMY87 AWU87 BGQ87 BQM87 CAI87 CKE87 CUA87 DDW87 DNS87 DXO87 EHK87 ERG87 FBC87 FKY87 FUU87 GEQ87 GOM87 GYI87 HIE87 HSA87 IBW87 ILS87 IVO87 JFK87 JPG87 JZC87 KIY87 KSU87 LCQ87 LMM87 LWI87 MGE87 MQA87 MZW87 NJS87 NTO87 ODK87 ONG87 OXC87 PGY87 PQU87 QAQ87 QKM87 QUI87 REE87 ROA87 RXW87 SHS87 SRO87 TBK87 TLG87 TVC87 UEY87 UOU87 UYQ87 VIM87 VSI87 WCE87 WMA87 WVW87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WVW90 JK93 TG93 ADC93 AMY93 AWU93 BGQ93 BQM93 CAI93 CKE93 CUA93 DDW93 DNS93 DXO93 EHK93 ERG93 FBC93 FKY93 FUU93 GEQ93 GOM93 GYI93 HIE93 HSA93 IBW93 ILS93 IVO93 JFK93 JPG93 JZC93 KIY93 KSU93 LCQ93 LMM93 LWI93 MGE93 MQA93 MZW93 NJS93 NTO93 ODK93 ONG93 OXC93 PGY93 PQU93 QAQ93 QKM93 QUI93 REE93 ROA93 RXW93 SHS93 SRO93 TBK93 TLG93 TVC93 UEY93 UOU93 UYQ93 VIM93 VSI93 WCE93 WMA93 WVW93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JK325 TG325 ADC325 AMY325 AWU325 BGQ325 BQM325 CAI325 CKE325 CUA325 DDW325 DNS325 DXO325 EHK325 ERG325 FBC325 FKY325 FUU325 GEQ325 GOM325 GYI325 HIE325 HSA325 IBW325 ILS325 IVO325 JFK325 JPG325 JZC325 KIY325 KSU325 LCQ325 LMM325 LWI325 MGE325 MQA325 MZW325 NJS325 NTO325 ODK325 ONG325 OXC325 PGY325 PQU325 QAQ325 QKM325 QUI325 REE325 ROA325 RXW325 SHS325 SRO325 TBK325 TLG325 TVC325 UEY325 UOU325 UYQ325 VIM325 VSI325 WCE325 WMA325 WVW325 JK328 TG328 ADC328 AMY328 AWU328 BGQ328 BQM328 CAI328 CKE328 CUA328 DDW328 DNS328 DXO328 EHK328 ERG328 FBC328 FKY328 FUU328 GEQ328 GOM328 GYI328 HIE328 HSA328 IBW328 ILS328 IVO328 JFK328 JPG328 JZC328 KIY328 KSU328 LCQ328 LMM328 LWI328 MGE328 MQA328 MZW328 NJS328 NTO328 ODK328 ONG328 OXC328 PGY328 PQU328 QAQ328 QKM328 QUI328 REE328 ROA328 RXW328 SHS328 SRO328 TBK328 TLG328 TVC328 UEY328 UOU328 UYQ328 VIM328 VSI328 WCE328 WMA328 WVW328 JK331 TG331 ADC331 AMY331 AWU331 BGQ331 BQM331 CAI331 CKE331 CUA331 DDW331 DNS331 DXO331 EHK331 ERG331 FBC331 FKY331 FUU331 GEQ331 GOM331 GYI331 HIE331 HSA331 IBW331 ILS331 IVO331 JFK331 JPG331 JZC331 KIY331 KSU331 LCQ331 LMM331 LWI331 MGE331 MQA331 MZW331 NJS331 NTO331 ODK331 ONG331 OXC331 PGY331 PQU331 QAQ331 QKM331 QUI331 REE331 ROA331 RXW331 SHS331 SRO331 TBK331 TLG331 TVC331 UEY331 UOU331 UYQ331 VIM331 VSI331 WCE331 WMA331 WVW331 JK334 TG334 ADC334 AMY334 AWU334 BGQ334 BQM334 CAI334 CKE334 CUA334 DDW334 DNS334 DXO334 EHK334 ERG334 FBC334 FKY334 FUU334 GEQ334 GOM334 GYI334 HIE334 HSA334 IBW334 ILS334 IVO334 JFK334 JPG334 JZC334 KIY334 KSU334 LCQ334 LMM334 LWI334 MGE334 MQA334 MZW334 NJS334 NTO334 ODK334 ONG334 OXC334 PGY334 PQU334 QAQ334 QKM334 QUI334 REE334 ROA334 RXW334 SHS334 SRO334 TBK334 TLG334 TVC334 UEY334 UOU334 UYQ334 VIM334 VSI334 WCE334 WMA334 WVW334 JK337 TG337 ADC337 AMY337 AWU337 BGQ337 BQM337 CAI337 CKE337 CUA337 DDW337 DNS337 DXO337 EHK337 ERG337 FBC337 FKY337 FUU337 GEQ337 GOM337 GYI337 HIE337 HSA337 IBW337 ILS337 IVO337 JFK337 JPG337 JZC337 KIY337 KSU337 LCQ337 LMM337 LWI337 MGE337 MQA337 MZW337 NJS337 NTO337 ODK337 ONG337 OXC337 PGY337 PQU337 QAQ337 QKM337 QUI337 REE337 ROA337 RXW337 SHS337 SRO337 TBK337 TLG337 TVC337 UEY337 UOU337 UYQ337 VIM337 VSI337 WCE337 WMA337 WVW337 JK340 TG340 ADC340 AMY340 AWU340 BGQ340 BQM340 CAI340 CKE340 CUA340 DDW340 DNS340 DXO340 EHK340 ERG340 FBC340 FKY340 FUU340 GEQ340 GOM340 GYI340 HIE340 HSA340 IBW340 ILS340 IVO340 JFK340 JPG340 JZC340 KIY340 KSU340 LCQ340 LMM340 LWI340 MGE340 MQA340 MZW340 NJS340 NTO340 ODK340 ONG340 OXC340 PGY340 PQU340 QAQ340 QKM340 QUI340 REE340 ROA340 RXW340 SHS340 SRO340 TBK340 TLG340 TVC340 UEY340 UOU340 UYQ340 VIM340 VSI340 WCE340 WMA340 WVW340 JK343 TG343 ADC343 AMY343 AWU343 BGQ343 BQM343 CAI343 CKE343 CUA343 DDW343 DNS343 DXO343 EHK343 ERG343 FBC343 FKY343 FUU343 GEQ343 GOM343 GYI343 HIE343 HSA343 IBW343 ILS343 IVO343 JFK343 JPG343 JZC343 KIY343 KSU343 LCQ343 LMM343 LWI343 MGE343 MQA343 MZW343 NJS343 NTO343 ODK343 ONG343 OXC343 PGY343 PQU343 QAQ343 QKM343 QUI343 REE343 ROA343 RXW343 SHS343 SRO343 TBK343 TLG343 TVC343 UEY343 UOU343 UYQ343 VIM343 VSI343 WCE343 WMA343 WVW343 JK346 TG346 ADC346 AMY346 AWU346 BGQ346 BQM346 CAI346 CKE346 CUA346 DDW346 DNS346 DXO346 EHK346 ERG346 FBC346 FKY346 FUU346 GEQ346 GOM346 GYI346 HIE346 HSA346 IBW346 ILS346 IVO346 JFK346 JPG346 JZC346 KIY346 KSU346 LCQ346 LMM346 LWI346 MGE346 MQA346 MZW346 NJS346 NTO346 ODK346 ONG346 OXC346 PGY346 PQU346 QAQ346 QKM346 QUI346 REE346 ROA346 RXW346 SHS346 SRO346 TBK346 TLG346 TVC346 UEY346 UOU346 UYQ346 VIM346 VSI346 WCE346 WMA346 WVW346 JK349 TG349 ADC349 AMY349 AWU349 BGQ349 BQM349 CAI349 CKE349 CUA349 DDW349 DNS349 DXO349 EHK349 ERG349 FBC349 FKY349 FUU349 GEQ349 GOM349 GYI349 HIE349 HSA349 IBW349 ILS349 IVO349 JFK349 JPG349 JZC349 KIY349 KSU349 LCQ349 LMM349 LWI349 MGE349 MQA349 MZW349 NJS349 NTO349 ODK349 ONG349 OXC349 PGY349 PQU349 QAQ349 QKM349 QUI349 REE349 ROA349 RXW349 SHS349 SRO349 TBK349 TLG349 TVC349 UEY349 UOU349 UYQ349 VIM349 VSI349 WCE349 WMA349 WVW349 JK352 TG352 ADC352 AMY352 AWU352 BGQ352 BQM352 CAI352 CKE352 CUA352 DDW352 DNS352 DXO352 EHK352 ERG352 FBC352 FKY352 FUU352 GEQ352 GOM352 GYI352 HIE352 HSA352 IBW352 ILS352 IVO352 JFK352 JPG352 JZC352 KIY352 KSU352 LCQ352 LMM352 LWI352 MGE352 MQA352 MZW352 NJS352 NTO352 ODK352 ONG352 OXC352 PGY352 PQU352 QAQ352 QKM352 QUI352 REE352 ROA352 RXW352 SHS352 SRO352 TBK352 TLG352 TVC352 UEY352 UOU352 UYQ352 VIM352 VSI352 WCE352 WMA352 WVW352 JK355 TG355 ADC355 AMY355 AWU355 BGQ355 BQM355 CAI355 CKE355 CUA355 DDW355 DNS355 DXO355 EHK355 ERG355 FBC355 FKY355 FUU355 GEQ355 GOM355 GYI355 HIE355 HSA355 IBW355 ILS355 IVO355 JFK355 JPG355 JZC355 KIY355 KSU355 LCQ355 LMM355 LWI355 MGE355 MQA355 MZW355 NJS355 NTO355 ODK355 ONG355 OXC355 PGY355 PQU355 QAQ355 QKM355 QUI355 REE355 ROA355 RXW355 SHS355 SRO355 TBK355 TLG355 TVC355 UEY355 UOU355 UYQ355 VIM355 VSI355 WCE355 WMA355 WVW355 JK358 TG358 ADC358 AMY358 AWU358 BGQ358 BQM358 CAI358 CKE358 CUA358 DDW358 DNS358 DXO358 EHK358 ERG358 FBC358 FKY358 FUU358 GEQ358 GOM358 GYI358 HIE358 HSA358 IBW358 ILS358 IVO358 JFK358 JPG358 JZC358 KIY358 KSU358 LCQ358 LMM358 LWI358 MGE358 MQA358 MZW358 NJS358 NTO358 ODK358 ONG358 OXC358 PGY358 PQU358 QAQ358 QKM358 QUI358 REE358 ROA358 RXW358 SHS358 SRO358 TBK358 TLG358 TVC358 UEY358 UOU358 UYQ358 VIM358 VSI358 WCE358 WMA358 WVW358 JK361 TG361 ADC361 AMY361 AWU361 BGQ361 BQM361 CAI361 CKE361 CUA361 DDW361 DNS361 DXO361 EHK361 ERG361 FBC361 FKY361 FUU361 GEQ361 GOM361 GYI361 HIE361 HSA361 IBW361 ILS361 IVO361 JFK361 JPG361 JZC361 KIY361 KSU361 LCQ361 LMM361 LWI361 MGE361 MQA361 MZW361 NJS361 NTO361 ODK361 ONG361 OXC361 PGY361 PQU361 QAQ361 QKM361 QUI361 REE361 ROA361 RXW361 SHS361 SRO361 TBK361 TLG361 TVC361 UEY361 UOU361 UYQ361 VIM361 VSI361 WCE361 WMA361 WVW361 JK364 TG364 ADC364 AMY364 AWU364 BGQ364 BQM364 CAI364 CKE364 CUA364 DDW364 DNS364 DXO364 EHK364 ERG364 FBC364 FKY364 FUU364 GEQ364 GOM364 GYI364 HIE364 HSA364 IBW364 ILS364 IVO364 JFK364 JPG364 JZC364 KIY364 KSU364 LCQ364 LMM364 LWI364 MGE364 MQA364 MZW364 NJS364 NTO364 ODK364 ONG364 OXC364 PGY364 PQU364 QAQ364 QKM364 QUI364 REE364 ROA364 RXW364 SHS364 SRO364 TBK364 TLG364 TVC364 UEY364 UOU364 UYQ364 VIM364 VSI364 WCE364 WMA364 WVW364 JK367 TG367 ADC367 AMY367 AWU367 BGQ367 BQM367 CAI367 CKE367 CUA367 DDW367 DNS367 DXO367 EHK367 ERG367 FBC367 FKY367 FUU367 GEQ367 GOM367 GYI367 HIE367 HSA367 IBW367 ILS367 IVO367 JFK367 JPG367 JZC367 KIY367 KSU367 LCQ367 LMM367 LWI367 MGE367 MQA367 MZW367 NJS367 NTO367 ODK367 ONG367 OXC367 PGY367 PQU367 QAQ367 QKM367 QUI367 REE367 ROA367 RXW367 SHS367 SRO367 TBK367 TLG367 TVC367 UEY367 UOU367 UYQ367 VIM367 VSI367 WCE367 WMA367 WVW367 JK370 TG370 ADC370 AMY370 AWU370 BGQ370 BQM370 CAI370 CKE370 CUA370 DDW370 DNS370 DXO370 EHK370 ERG370 FBC370 FKY370 FUU370 GEQ370 GOM370 GYI370 HIE370 HSA370 IBW370 ILS370 IVO370 JFK370 JPG370 JZC370 KIY370 KSU370 LCQ370 LMM370 LWI370 MGE370 MQA370 MZW370 NJS370 NTO370 ODK370 ONG370 OXC370 PGY370 PQU370 QAQ370 QKM370 QUI370 REE370 ROA370 RXW370 SHS370 SRO370 TBK370 TLG370 TVC370 UEY370 UOU370 UYQ370 VIM370 VSI370 WCE370 WMA370 WVW370 JK373 TG373 ADC373 AMY373 AWU373 BGQ373 BQM373 CAI373 CKE373 CUA373 DDW373 DNS373 DXO373 EHK373 ERG373 FBC373 FKY373 FUU373 GEQ373 GOM373 GYI373 HIE373 HSA373 IBW373 ILS373 IVO373 JFK373 JPG373 JZC373 KIY373 KSU373 LCQ373 LMM373 LWI373 MGE373 MQA373 MZW373 NJS373 NTO373 ODK373 ONG373 OXC373 PGY373 PQU373 QAQ373 QKM373 QUI373 REE373 ROA373 RXW373 SHS373 SRO373 TBK373 TLG373 TVC373 UEY373 UOU373 UYQ373 VIM373 VSI373 WCE373 WMA373 WVW373 JK376 TG376 ADC376 AMY376 AWU376 BGQ376 BQM376 CAI376 CKE376 CUA376 DDW376 DNS376 DXO376 EHK376 ERG376 FBC376 FKY376 FUU376 GEQ376 GOM376 GYI376 HIE376 HSA376 IBW376 ILS376 IVO376 JFK376 JPG376 JZC376 KIY376 KSU376 LCQ376 LMM376 LWI376 MGE376 MQA376 MZW376 NJS376 NTO376 ODK376 ONG376 OXC376 PGY376 PQU376 QAQ376 QKM376 QUI376 REE376 ROA376 RXW376 SHS376 SRO376 TBK376 TLG376 TVC376 UEY376 UOU376 UYQ376 VIM376 VSI376 WCE376 WMA376 WVW376 JK379 TG379 ADC379 AMY379 AWU379 BGQ379 BQM379 CAI379 CKE379 CUA379 DDW379 DNS379 DXO379 EHK379 ERG379 FBC379 FKY379 FUU379 GEQ379 GOM379 GYI379 HIE379 HSA379 IBW379 ILS379 IVO379 JFK379 JPG379 JZC379 KIY379 KSU379 LCQ379 LMM379 LWI379 MGE379 MQA379 MZW379 NJS379 NTO379 ODK379 ONG379 OXC379 PGY379 PQU379 QAQ379 QKM379 QUI379 REE379 ROA379 RXW379 SHS379 SRO379 TBK379 TLG379 TVC379 UEY379 UOU379 UYQ379 VIM379 VSI379 WCE379 WMA379 WVW379 JK382 TG382 ADC382 AMY382 AWU382 BGQ382 BQM382 CAI382 CKE382 CUA382 DDW382 DNS382 DXO382 EHK382 ERG382 FBC382 FKY382 FUU382 GEQ382 GOM382 GYI382 HIE382 HSA382 IBW382 ILS382 IVO382 JFK382 JPG382 JZC382 KIY382 KSU382 LCQ382 LMM382 LWI382 MGE382 MQA382 MZW382 NJS382 NTO382 ODK382 ONG382 OXC382 PGY382 PQU382 QAQ382 QKM382 QUI382 REE382 ROA382 RXW382 SHS382 SRO382 TBK382 TLG382 TVC382 UEY382 UOU382 UYQ382 VIM382 VSI382 WCE382 WMA382 WVW382 JK385 TG385 ADC385 AMY385 AWU385 BGQ385 BQM385 CAI385 CKE385 CUA385 DDW385 DNS385 DXO385 EHK385 ERG385 FBC385 FKY385 FUU385 GEQ385 GOM385 GYI385 HIE385 HSA385 IBW385 ILS385 IVO385 JFK385 JPG385 JZC385 KIY385 KSU385 LCQ385 LMM385 LWI385 MGE385 MQA385 MZW385 NJS385 NTO385 ODK385 ONG385 OXC385 PGY385 PQU385 QAQ385 QKM385 QUI385 REE385 ROA385 RXW385 SHS385 SRO385 TBK385 TLG385 TVC385 UEY385 UOU385 UYQ385 VIM385 VSI385 WCE385 WMA385 WVW385 JK388 TG388 ADC388 AMY388 AWU388 BGQ388 BQM388 CAI388 CKE388 CUA388 DDW388 DNS388 DXO388 EHK388 ERG388 FBC388 FKY388 FUU388 GEQ388 GOM388 GYI388 HIE388 HSA388 IBW388 ILS388 IVO388 JFK388 JPG388 JZC388 KIY388 KSU388 LCQ388 LMM388 LWI388 MGE388 MQA388 MZW388 NJS388 NTO388 ODK388 ONG388 OXC388 PGY388 PQU388 QAQ388 QKM388 QUI388 REE388 ROA388 RXW388 SHS388 SRO388 TBK388 TLG388 TVC388 UEY388 UOU388 UYQ388 VIM388 VSI388 WCE388 WMA388 WVW388 JK391 TG391 ADC391 AMY391 AWU391 BGQ391 BQM391 CAI391 CKE391 CUA391 DDW391 DNS391 DXO391 EHK391 ERG391 FBC391 FKY391 FUU391 GEQ391 GOM391 GYI391 HIE391 HSA391 IBW391 ILS391 IVO391 JFK391 JPG391 JZC391 KIY391 KSU391 LCQ391 LMM391 LWI391 MGE391 MQA391 MZW391 NJS391 NTO391 ODK391 ONG391 OXC391 PGY391 PQU391 QAQ391 QKM391 QUI391 REE391 ROA391 RXW391 SHS391 SRO391 TBK391 TLG391 TVC391 UEY391 UOU391 UYQ391 VIM391 VSI391 WCE391 WMA391 WVW391 JK394 TG394 ADC394 AMY394 AWU394 BGQ394 BQM394 CAI394 CKE394 CUA394 DDW394 DNS394 DXO394 EHK394 ERG394 FBC394 FKY394 FUU394 GEQ394 GOM394 GYI394 HIE394 HSA394 IBW394 ILS394 IVO394 JFK394 JPG394 JZC394 KIY394 KSU394 LCQ394 LMM394 LWI394 MGE394 MQA394 MZW394 NJS394 NTO394 ODK394 ONG394 OXC394 PGY394 PQU394 QAQ394 QKM394 QUI394 REE394 ROA394 RXW394 SHS394 SRO394 TBK394 TLG394 TVC394 UEY394 UOU394 UYQ394 VIM394 VSI394 WCE394 WMA394 WVW394 JK397 TG397 ADC397 AMY397 AWU397 BGQ397 BQM397 CAI397 CKE397 CUA397 DDW397 DNS397 DXO397 EHK397 ERG397 FBC397 FKY397 FUU397 GEQ397 GOM397 GYI397 HIE397 HSA397 IBW397 ILS397 IVO397 JFK397 JPG397 JZC397 KIY397 KSU397 LCQ397 LMM397 LWI397 MGE397 MQA397 MZW397 NJS397 NTO397 ODK397 ONG397 OXC397 PGY397 PQU397 QAQ397 QKM397 QUI397 REE397 ROA397 RXW397 SHS397 SRO397 TBK397 TLG397 TVC397 UEY397 UOU397 UYQ397 VIM397 VSI397 WCE397 WMA397 WVW397 JK400 TG400 ADC400 AMY400 AWU400 BGQ400 BQM400 CAI400 CKE400 CUA400 DDW400 DNS400 DXO400 EHK400 ERG400 FBC400 FKY400 FUU400 GEQ400 GOM400 GYI400 HIE400 HSA400 IBW400 ILS400 IVO400 JFK400 JPG400 JZC400 KIY400 KSU400 LCQ400 LMM400 LWI400 MGE400 MQA400 MZW400 NJS400 NTO400 ODK400 ONG400 OXC400 PGY400 PQU400 QAQ400 QKM400 QUI400 REE400 ROA400 RXW400 SHS400 SRO400 TBK400 TLG400 TVC400 UEY400 UOU400 UYQ400 VIM400 VSI400 WCE400 WMA400 WVW400 JK693 TG693 ADC693 AMY693 AWU693 BGQ693 BQM693 CAI693 CKE693 CUA693 DDW693 DNS693 DXO693 EHK693 ERG693 FBC693 FKY693 FUU693 GEQ693 GOM693 GYI693 HIE693 HSA693 IBW693 ILS693 IVO693 JFK693 JPG693 JZC693 KIY693 KSU693 LCQ693 LMM693 LWI693 MGE693 MQA693 MZW693 NJS693 NTO693 ODK693 ONG693 OXC693 PGY693 PQU693 QAQ693 QKM693 QUI693 REE693 ROA693 RXW693 SHS693 SRO693 TBK693 TLG693 TVC693 UEY693 UOU693 UYQ693 VIM693 VSI693 WCE693 WMA693 WVW693 JK608 TG608 ADC608 AMY608 AWU608 BGQ608 BQM608 CAI608 CKE608 CUA608 DDW608 DNS608 DXO608 EHK608 ERG608 FBC608 FKY608 FUU608 GEQ608 GOM608 GYI608 HIE608 HSA608 IBW608 ILS608 IVO608 JFK608 JPG608 JZC608 KIY608 KSU608 LCQ608 LMM608 LWI608 MGE608 MQA608 MZW608 NJS608 NTO608 ODK608 ONG608 OXC608 PGY608 PQU608 QAQ608 QKM608 QUI608 REE608 ROA608 RXW608 SHS608 SRO608 TBK608 TLG608 TVC608 UEY608 UOU608 UYQ608 VIM608 VSI608 WCE608 WMA608 WVW608 JK1144 TG1144 ADC1144 AMY1144 AWU1144 BGQ1144 BQM1144 CAI1144 CKE1144 CUA1144 DDW1144 DNS1144 DXO1144 EHK1144 ERG1144 FBC1144 FKY1144 FUU1144 GEQ1144 GOM1144 GYI1144 HIE1144 HSA1144 IBW1144 ILS1144 IVO1144 JFK1144 JPG1144 JZC1144 KIY1144 KSU1144 LCQ1144 LMM1144 LWI1144 MGE1144 MQA1144 MZW1144 NJS1144 NTO1144 ODK1144 ONG1144 OXC1144 PGY1144 PQU1144 QAQ1144 QKM1144 QUI1144 REE1144 ROA1144 RXW1144 SHS1144 SRO1144 TBK1144 TLG1144 TVC1144 UEY1144 UOU1144 UYQ1144 VIM1144 VSI1144 WCE1144 WMA1144 WVW1144 JK1072 TG1072 ADC1072 AMY1072 AWU1072 BGQ1072 BQM1072 CAI1072 CKE1072 CUA1072 DDW1072 DNS1072 DXO1072 EHK1072 ERG1072 FBC1072 FKY1072 FUU1072 GEQ1072 GOM1072 GYI1072 HIE1072 HSA1072 IBW1072 ILS1072 IVO1072 JFK1072 JPG1072 JZC1072 KIY1072 KSU1072 LCQ1072 LMM1072 LWI1072 MGE1072 MQA1072 MZW1072 NJS1072 NTO1072 ODK1072 ONG1072 OXC1072 PGY1072 PQU1072 QAQ1072 QKM1072 QUI1072 REE1072 ROA1072 RXW1072 SHS1072 SRO1072 TBK1072 TLG1072 TVC1072 UEY1072 UOU1072 UYQ1072 VIM1072 VSI1072 WCE1072 WMA1072 WVW1072 JK998 TG998 ADC998 AMY998 AWU998 BGQ998 BQM998 CAI998 CKE998 CUA998 DDW998 DNS998 DXO998 EHK998 ERG998 FBC998 FKY998 FUU998 GEQ998 GOM998 GYI998 HIE998 HSA998 IBW998 ILS998 IVO998 JFK998 JPG998 JZC998 KIY998 KSU998 LCQ998 LMM998 LWI998 MGE998 MQA998 MZW998 NJS998 NTO998 ODK998 ONG998 OXC998 PGY998 PQU998 QAQ998 QKM998 QUI998 REE998 ROA998 RXW998 SHS998 SRO998 TBK998 TLG998 TVC998 UEY998 UOU998 UYQ998 VIM998 VSI998 WCE998 WMA998 WVW998 JK926 TG926 ADC926 AMY926 AWU926 BGQ926 BQM926 CAI926 CKE926 CUA926 DDW926 DNS926 DXO926 EHK926 ERG926 FBC926 FKY926 FUU926 GEQ926 GOM926 GYI926 HIE926 HSA926 IBW926 ILS926 IVO926 JFK926 JPG926 JZC926 KIY926 KSU926 LCQ926 LMM926 LWI926 MGE926 MQA926 MZW926 NJS926 NTO926 ODK926 ONG926 OXC926 PGY926 PQU926 QAQ926 QKM926 QUI926 REE926 ROA926 RXW926 SHS926 SRO926 TBK926 TLG926 TVC926 UEY926 UOU926 UYQ926 VIM926 VSI926 WCE926 WMA926 WVW926 JK854 TG854 ADC854 AMY854 AWU854 BGQ854 BQM854 CAI854 CKE854 CUA854 DDW854 DNS854 DXO854 EHK854 ERG854 FBC854 FKY854 FUU854 GEQ854 GOM854 GYI854 HIE854 HSA854 IBW854 ILS854 IVO854 JFK854 JPG854 JZC854 KIY854 KSU854 LCQ854 LMM854 LWI854 MGE854 MQA854 MZW854 NJS854 NTO854 ODK854 ONG854 OXC854 PGY854 PQU854 QAQ854 QKM854 QUI854 REE854 ROA854 RXW854 SHS854 SRO854 TBK854 TLG854 TVC854 UEY854 UOU854 UYQ854 VIM854 VSI854 WCE854 WMA854 WVW854 JK782 TG782 ADC782 AMY782 AWU782 BGQ782 BQM782 CAI782 CKE782 CUA782 DDW782 DNS782 DXO782 EHK782 ERG782 FBC782 FKY782 FUU782 GEQ782 GOM782 GYI782 HIE782 HSA782 IBW782 ILS782 IVO782 JFK782 JPG782 JZC782 KIY782 KSU782 LCQ782 LMM782 LWI782 MGE782 MQA782 MZW782 NJS782 NTO782 ODK782 ONG782 OXC782 PGY782 PQU782 QAQ782 QKM782 QUI782 REE782 ROA782 RXW782 SHS782 SRO782 TBK782 TLG782 TVC782 UEY782 UOU782 UYQ782 VIM782 VSI782 WCE782 WMA782 WVW782" xr:uid="{22E245C2-6A48-4F18-9A16-9BA0D2731EAF}">
      <formula1>Modalidad_de_selección</formula1>
    </dataValidation>
    <dataValidation allowBlank="1" showInputMessage="1" showErrorMessage="1" promptTitle="Valor estimado en la vigencia" prompt="Registre el valor del contrato durante la vigencia en curso" sqref="JN19:JN20 TJ19:TJ20 ADF19:ADF20 ANB19:ANB20 AWX19:AWX20 BGT19:BGT20 BQP19:BQP20 CAL19:CAL20 CKH19:CKH20 CUD19:CUD20 DDZ19:DDZ20 DNV19:DNV20 DXR19:DXR20 EHN19:EHN20 ERJ19:ERJ20 FBF19:FBF20 FLB19:FLB20 FUX19:FUX20 GET19:GET20 GOP19:GOP20 GYL19:GYL20 HIH19:HIH20 HSD19:HSD20 IBZ19:IBZ20 ILV19:ILV20 IVR19:IVR20 JFN19:JFN20 JPJ19:JPJ20 JZF19:JZF20 KJB19:KJB20 KSX19:KSX20 LCT19:LCT20 LMP19:LMP20 LWL19:LWL20 MGH19:MGH20 MQD19:MQD20 MZZ19:MZZ20 NJV19:NJV20 NTR19:NTR20 ODN19:ODN20 ONJ19:ONJ20 OXF19:OXF20 PHB19:PHB20 PQX19:PQX20 QAT19:QAT20 QKP19:QKP20 QUL19:QUL20 REH19:REH20 ROD19:ROD20 RXZ19:RXZ20 SHV19:SHV20 SRR19:SRR20 TBN19:TBN20 TLJ19:TLJ20 TVF19:TVF20 UFB19:UFB20 UOX19:UOX20 UYT19:UYT20 VIP19:VIP20 VSL19:VSL20 WCH19:WCH20 WMD19:WMD20 WVZ19:WVZ20 JN22:JN23 TJ22:TJ23 ADF22:ADF23 ANB22:ANB23 AWX22:AWX23 BGT22:BGT23 BQP22:BQP23 CAL22:CAL23 CKH22:CKH23 CUD22:CUD23 DDZ22:DDZ23 DNV22:DNV23 DXR22:DXR23 EHN22:EHN23 ERJ22:ERJ23 FBF22:FBF23 FLB22:FLB23 FUX22:FUX23 GET22:GET23 GOP22:GOP23 GYL22:GYL23 HIH22:HIH23 HSD22:HSD23 IBZ22:IBZ23 ILV22:ILV23 IVR22:IVR23 JFN22:JFN23 JPJ22:JPJ23 JZF22:JZF23 KJB22:KJB23 KSX22:KSX23 LCT22:LCT23 LMP22:LMP23 LWL22:LWL23 MGH22:MGH23 MQD22:MQD23 MZZ22:MZZ23 NJV22:NJV23 NTR22:NTR23 ODN22:ODN23 ONJ22:ONJ23 OXF22:OXF23 PHB22:PHB23 PQX22:PQX23 QAT22:QAT23 QKP22:QKP23 QUL22:QUL23 REH22:REH23 ROD22:ROD23 RXZ22:RXZ23 SHV22:SHV23 SRR22:SRR23 TBN22:TBN23 TLJ22:TLJ23 TVF22:TVF23 UFB22:UFB23 UOX22:UOX23 UYT22:UYT23 VIP22:VIP23 VSL22:VSL23 WCH22:WCH23 WMD22:WMD23 WVZ22:WVZ23 JN28:JN29 TJ28:TJ29 ADF28:ADF29 ANB28:ANB29 AWX28:AWX29 BGT28:BGT29 BQP28:BQP29 CAL28:CAL29 CKH28:CKH29 CUD28:CUD29 DDZ28:DDZ29 DNV28:DNV29 DXR28:DXR29 EHN28:EHN29 ERJ28:ERJ29 FBF28:FBF29 FLB28:FLB29 FUX28:FUX29 GET28:GET29 GOP28:GOP29 GYL28:GYL29 HIH28:HIH29 HSD28:HSD29 IBZ28:IBZ29 ILV28:ILV29 IVR28:IVR29 JFN28:JFN29 JPJ28:JPJ29 JZF28:JZF29 KJB28:KJB29 KSX28:KSX29 LCT28:LCT29 LMP28:LMP29 LWL28:LWL29 MGH28:MGH29 MQD28:MQD29 MZZ28:MZZ29 NJV28:NJV29 NTR28:NTR29 ODN28:ODN29 ONJ28:ONJ29 OXF28:OXF29 PHB28:PHB29 PQX28:PQX29 QAT28:QAT29 QKP28:QKP29 QUL28:QUL29 REH28:REH29 ROD28:ROD29 RXZ28:RXZ29 SHV28:SHV29 SRR28:SRR29 TBN28:TBN29 TLJ28:TLJ29 TVF28:TVF29 UFB28:UFB29 UOX28:UOX29 UYT28:UYT29 VIP28:VIP29 VSL28:VSL29 WCH28:WCH29 WMD28:WMD29 WVZ28:WVZ29 JN31:JN32 TJ31:TJ32 ADF31:ADF32 ANB31:ANB32 AWX31:AWX32 BGT31:BGT32 BQP31:BQP32 CAL31:CAL32 CKH31:CKH32 CUD31:CUD32 DDZ31:DDZ32 DNV31:DNV32 DXR31:DXR32 EHN31:EHN32 ERJ31:ERJ32 FBF31:FBF32 FLB31:FLB32 FUX31:FUX32 GET31:GET32 GOP31:GOP32 GYL31:GYL32 HIH31:HIH32 HSD31:HSD32 IBZ31:IBZ32 ILV31:ILV32 IVR31:IVR32 JFN31:JFN32 JPJ31:JPJ32 JZF31:JZF32 KJB31:KJB32 KSX31:KSX32 LCT31:LCT32 LMP31:LMP32 LWL31:LWL32 MGH31:MGH32 MQD31:MQD32 MZZ31:MZZ32 NJV31:NJV32 NTR31:NTR32 ODN31:ODN32 ONJ31:ONJ32 OXF31:OXF32 PHB31:PHB32 PQX31:PQX32 QAT31:QAT32 QKP31:QKP32 QUL31:QUL32 REH31:REH32 ROD31:ROD32 RXZ31:RXZ32 SHV31:SHV32 SRR31:SRR32 TBN31:TBN32 TLJ31:TLJ32 TVF31:TVF32 UFB31:UFB32 UOX31:UOX32 UYT31:UYT32 VIP31:VIP32 VSL31:VSL32 WCH31:WCH32 WMD31:WMD32 WVZ31:WVZ32 WVZ25:WVZ26 WMD25:WMD26 WCH25:WCH26 VSL25:VSL26 VIP25:VIP26 UYT25:UYT26 UOX25:UOX26 UFB25:UFB26 TVF25:TVF26 TLJ25:TLJ26 TBN25:TBN26 SRR25:SRR26 SHV25:SHV26 RXZ25:RXZ26 ROD25:ROD26 REH25:REH26 QUL25:QUL26 QKP25:QKP26 QAT25:QAT26 PQX25:PQX26 PHB25:PHB26 OXF25:OXF26 ONJ25:ONJ26 ODN25:ODN26 NTR25:NTR26 NJV25:NJV26 MZZ25:MZZ26 MQD25:MQD26 MGH25:MGH26 LWL25:LWL26 LMP25:LMP26 LCT25:LCT26 KSX25:KSX26 KJB25:KJB26 JZF25:JZF26 JPJ25:JPJ26 JFN25:JFN26 IVR25:IVR26 ILV25:ILV26 IBZ25:IBZ26 HSD25:HSD26 HIH25:HIH26 GYL25:GYL26 GOP25:GOP26 GET25:GET26 FUX25:FUX26 FLB25:FLB26 FBF25:FBF26 ERJ25:ERJ26 EHN25:EHN26 DXR25:DXR26 DNV25:DNV26 DDZ25:DDZ26 CUD25:CUD26 CKH25:CKH26 CAL25:CAL26 BQP25:BQP26 BGT25:BGT26 AWX25:AWX26 ANB25:ANB26 ADF25:ADF26 TJ25:TJ26 JN25:JN26 WVZ34:WVZ35 WMD34:WMD35 WCH34:WCH35 VSL34:VSL35 VIP34:VIP35 UYT34:UYT35 UOX34:UOX35 UFB34:UFB35 TVF34:TVF35 TLJ34:TLJ35 TBN34:TBN35 SRR34:SRR35 SHV34:SHV35 RXZ34:RXZ35 ROD34:ROD35 REH34:REH35 QUL34:QUL35 QKP34:QKP35 QAT34:QAT35 PQX34:PQX35 PHB34:PHB35 OXF34:OXF35 ONJ34:ONJ35 ODN34:ODN35 NTR34:NTR35 NJV34:NJV35 MZZ34:MZZ35 MQD34:MQD35 MGH34:MGH35 LWL34:LWL35 LMP34:LMP35 LCT34:LCT35 KSX34:KSX35 KJB34:KJB35 JZF34:JZF35 JPJ34:JPJ35 JFN34:JFN35 IVR34:IVR35 ILV34:ILV35 IBZ34:IBZ35 HSD34:HSD35 HIH34:HIH35 GYL34:GYL35 GOP34:GOP35 GET34:GET35 FUX34:FUX35 FLB34:FLB35 FBF34:FBF35 ERJ34:ERJ35 EHN34:EHN35 DXR34:DXR35 DNV34:DNV35 DDZ34:DDZ35 CUD34:CUD35 CKH34:CKH35 CAL34:CAL35 BQP34:BQP35 BGT34:BGT35 AWX34:AWX35 ANB34:ANB35 ADF34:ADF35 TJ34:TJ35 JN34:JN35 JN49:JN50 TJ49:TJ50 ADF49:ADF50 ANB49:ANB50 AWX49:AWX50 BGT49:BGT50 BQP49:BQP50 CAL49:CAL50 CKH49:CKH50 CUD49:CUD50 DDZ49:DDZ50 DNV49:DNV50 DXR49:DXR50 EHN49:EHN50 ERJ49:ERJ50 FBF49:FBF50 FLB49:FLB50 FUX49:FUX50 GET49:GET50 GOP49:GOP50 GYL49:GYL50 HIH49:HIH50 HSD49:HSD50 IBZ49:IBZ50 ILV49:ILV50 IVR49:IVR50 JFN49:JFN50 JPJ49:JPJ50 JZF49:JZF50 KJB49:KJB50 KSX49:KSX50 LCT49:LCT50 LMP49:LMP50 LWL49:LWL50 MGH49:MGH50 MQD49:MQD50 MZZ49:MZZ50 NJV49:NJV50 NTR49:NTR50 ODN49:ODN50 ONJ49:ONJ50 OXF49:OXF50 PHB49:PHB50 PQX49:PQX50 QAT49:QAT50 QKP49:QKP50 QUL49:QUL50 REH49:REH50 ROD49:ROD50 RXZ49:RXZ50 SHV49:SHV50 SRR49:SRR50 TBN49:TBN50 TLJ49:TLJ50 TVF49:TVF50 UFB49:UFB50 UOX49:UOX50 UYT49:UYT50 VIP49:VIP50 VSL49:VSL50 WCH49:WCH50 WMD49:WMD50 WVZ49:WVZ50 JN56:JN59 TJ56:TJ59 ADF56:ADF59 ANB56:ANB59 AWX56:AWX59 BGT56:BGT59 BQP56:BQP59 CAL56:CAL59 CKH56:CKH59 CUD56:CUD59 DDZ56:DDZ59 DNV56:DNV59 DXR56:DXR59 EHN56:EHN59 ERJ56:ERJ59 FBF56:FBF59 FLB56:FLB59 FUX56:FUX59 GET56:GET59 GOP56:GOP59 GYL56:GYL59 HIH56:HIH59 HSD56:HSD59 IBZ56:IBZ59 ILV56:ILV59 IVR56:IVR59 JFN56:JFN59 JPJ56:JPJ59 JZF56:JZF59 KJB56:KJB59 KSX56:KSX59 LCT56:LCT59 LMP56:LMP59 LWL56:LWL59 MGH56:MGH59 MQD56:MQD59 MZZ56:MZZ59 NJV56:NJV59 NTR56:NTR59 ODN56:ODN59 ONJ56:ONJ59 OXF56:OXF59 PHB56:PHB59 PQX56:PQX59 QAT56:QAT59 QKP56:QKP59 QUL56:QUL59 REH56:REH59 ROD56:ROD59 RXZ56:RXZ59 SHV56:SHV59 SRR56:SRR59 TBN56:TBN59 TLJ56:TLJ59 TVF56:TVF59 UFB56:UFB59 UOX56:UOX59 UYT56:UYT59 VIP56:VIP59 VSL56:VSL59 WCH56:WCH59 WMD56:WMD59 WVZ56:WVZ59 JN61:JN62 TJ61:TJ62 ADF61:ADF62 ANB61:ANB62 AWX61:AWX62 BGT61:BGT62 BQP61:BQP62 CAL61:CAL62 CKH61:CKH62 CUD61:CUD62 DDZ61:DDZ62 DNV61:DNV62 DXR61:DXR62 EHN61:EHN62 ERJ61:ERJ62 FBF61:FBF62 FLB61:FLB62 FUX61:FUX62 GET61:GET62 GOP61:GOP62 GYL61:GYL62 HIH61:HIH62 HSD61:HSD62 IBZ61:IBZ62 ILV61:ILV62 IVR61:IVR62 JFN61:JFN62 JPJ61:JPJ62 JZF61:JZF62 KJB61:KJB62 KSX61:KSX62 LCT61:LCT62 LMP61:LMP62 LWL61:LWL62 MGH61:MGH62 MQD61:MQD62 MZZ61:MZZ62 NJV61:NJV62 NTR61:NTR62 ODN61:ODN62 ONJ61:ONJ62 OXF61:OXF62 PHB61:PHB62 PQX61:PQX62 QAT61:QAT62 QKP61:QKP62 QUL61:QUL62 REH61:REH62 ROD61:ROD62 RXZ61:RXZ62 SHV61:SHV62 SRR61:SRR62 TBN61:TBN62 TLJ61:TLJ62 TVF61:TVF62 UFB61:UFB62 UOX61:UOX62 UYT61:UYT62 VIP61:VIP62 VSL61:VSL62 WCH61:WCH62 WMD61:WMD62 WVZ61:WVZ62 JN67:JN68 TJ67:TJ68 ADF67:ADF68 ANB67:ANB68 AWX67:AWX68 BGT67:BGT68 BQP67:BQP68 CAL67:CAL68 CKH67:CKH68 CUD67:CUD68 DDZ67:DDZ68 DNV67:DNV68 DXR67:DXR68 EHN67:EHN68 ERJ67:ERJ68 FBF67:FBF68 FLB67:FLB68 FUX67:FUX68 GET67:GET68 GOP67:GOP68 GYL67:GYL68 HIH67:HIH68 HSD67:HSD68 IBZ67:IBZ68 ILV67:ILV68 IVR67:IVR68 JFN67:JFN68 JPJ67:JPJ68 JZF67:JZF68 KJB67:KJB68 KSX67:KSX68 LCT67:LCT68 LMP67:LMP68 LWL67:LWL68 MGH67:MGH68 MQD67:MQD68 MZZ67:MZZ68 NJV67:NJV68 NTR67:NTR68 ODN67:ODN68 ONJ67:ONJ68 OXF67:OXF68 PHB67:PHB68 PQX67:PQX68 QAT67:QAT68 QKP67:QKP68 QUL67:QUL68 REH67:REH68 ROD67:ROD68 RXZ67:RXZ68 SHV67:SHV68 SRR67:SRR68 TBN67:TBN68 TLJ67:TLJ68 TVF67:TVF68 UFB67:UFB68 UOX67:UOX68 UYT67:UYT68 VIP67:VIP68 VSL67:VSL68 WCH67:WCH68 WMD67:WMD68 WVZ67:WVZ68 JN70:JN71 TJ70:TJ71 ADF70:ADF71 ANB70:ANB71 AWX70:AWX71 BGT70:BGT71 BQP70:BQP71 CAL70:CAL71 CKH70:CKH71 CUD70:CUD71 DDZ70:DDZ71 DNV70:DNV71 DXR70:DXR71 EHN70:EHN71 ERJ70:ERJ71 FBF70:FBF71 FLB70:FLB71 FUX70:FUX71 GET70:GET71 GOP70:GOP71 GYL70:GYL71 HIH70:HIH71 HSD70:HSD71 IBZ70:IBZ71 ILV70:ILV71 IVR70:IVR71 JFN70:JFN71 JPJ70:JPJ71 JZF70:JZF71 KJB70:KJB71 KSX70:KSX71 LCT70:LCT71 LMP70:LMP71 LWL70:LWL71 MGH70:MGH71 MQD70:MQD71 MZZ70:MZZ71 NJV70:NJV71 NTR70:NTR71 ODN70:ODN71 ONJ70:ONJ71 OXF70:OXF71 PHB70:PHB71 PQX70:PQX71 QAT70:QAT71 QKP70:QKP71 QUL70:QUL71 REH70:REH71 ROD70:ROD71 RXZ70:RXZ71 SHV70:SHV71 SRR70:SRR71 TBN70:TBN71 TLJ70:TLJ71 TVF70:TVF71 UFB70:UFB71 UOX70:UOX71 UYT70:UYT71 VIP70:VIP71 VSL70:VSL71 WCH70:WCH71 WMD70:WMD71 WVZ70:WVZ71 WVZ52:WVZ53 WMD52:WMD53 WCH52:WCH53 VSL52:VSL53 VIP52:VIP53 UYT52:UYT53 UOX52:UOX53 UFB52:UFB53 TVF52:TVF53 TLJ52:TLJ53 TBN52:TBN53 SRR52:SRR53 SHV52:SHV53 RXZ52:RXZ53 ROD52:ROD53 REH52:REH53 QUL52:QUL53 QKP52:QKP53 QAT52:QAT53 PQX52:PQX53 PHB52:PHB53 OXF52:OXF53 ONJ52:ONJ53 ODN52:ODN53 NTR52:NTR53 NJV52:NJV53 MZZ52:MZZ53 MQD52:MQD53 MGH52:MGH53 LWL52:LWL53 LMP52:LMP53 LCT52:LCT53 KSX52:KSX53 KJB52:KJB53 JZF52:JZF53 JPJ52:JPJ53 JFN52:JFN53 IVR52:IVR53 ILV52:ILV53 IBZ52:IBZ53 HSD52:HSD53 HIH52:HIH53 GYL52:GYL53 GOP52:GOP53 GET52:GET53 FUX52:FUX53 FLB52:FLB53 FBF52:FBF53 ERJ52:ERJ53 EHN52:EHN53 DXR52:DXR53 DNV52:DNV53 DDZ52:DDZ53 CUD52:CUD53 CKH52:CKH53 CAL52:CAL53 BQP52:BQP53 BGT52:BGT53 AWX52:AWX53 ANB52:ANB53 ADF52:ADF53 TJ52:TJ53 JN52:JN53 WVZ64:WVZ65 WMD64:WMD65 WCH64:WCH65 VSL64:VSL65 VIP64:VIP65 UYT64:UYT65 UOX64:UOX65 UFB64:UFB65 TVF64:TVF65 TLJ64:TLJ65 TBN64:TBN65 SRR64:SRR65 SHV64:SHV65 RXZ64:RXZ65 ROD64:ROD65 REH64:REH65 QUL64:QUL65 QKP64:QKP65 QAT64:QAT65 PQX64:PQX65 PHB64:PHB65 OXF64:OXF65 ONJ64:ONJ65 ODN64:ODN65 NTR64:NTR65 NJV64:NJV65 MZZ64:MZZ65 MQD64:MQD65 MGH64:MGH65 LWL64:LWL65 LMP64:LMP65 LCT64:LCT65 KSX64:KSX65 KJB64:KJB65 JZF64:JZF65 JPJ64:JPJ65 JFN64:JFN65 IVR64:IVR65 ILV64:ILV65 IBZ64:IBZ65 HSD64:HSD65 HIH64:HIH65 GYL64:GYL65 GOP64:GOP65 GET64:GET65 FUX64:FUX65 FLB64:FLB65 FBF64:FBF65 ERJ64:ERJ65 EHN64:EHN65 DXR64:DXR65 DNV64:DNV65 DDZ64:DDZ65 CUD64:CUD65 CKH64:CKH65 CAL64:CAL65 BQP64:BQP65 BGT64:BGT65 AWX64:AWX65 ANB64:ANB65 ADF64:ADF65 TJ64:TJ65 JN64:JN65 JN73:JN74 TJ73:TJ74 ADF73:ADF74 ANB73:ANB74 AWX73:AWX74 BGT73:BGT74 BQP73:BQP74 CAL73:CAL74 CKH73:CKH74 CUD73:CUD74 DDZ73:DDZ74 DNV73:DNV74 DXR73:DXR74 EHN73:EHN74 ERJ73:ERJ74 FBF73:FBF74 FLB73:FLB74 FUX73:FUX74 GET73:GET74 GOP73:GOP74 GYL73:GYL74 HIH73:HIH74 HSD73:HSD74 IBZ73:IBZ74 ILV73:ILV74 IVR73:IVR74 JFN73:JFN74 JPJ73:JPJ74 JZF73:JZF74 KJB73:KJB74 KSX73:KSX74 LCT73:LCT74 LMP73:LMP74 LWL73:LWL74 MGH73:MGH74 MQD73:MQD74 MZZ73:MZZ74 NJV73:NJV74 NTR73:NTR74 ODN73:ODN74 ONJ73:ONJ74 OXF73:OXF74 PHB73:PHB74 PQX73:PQX74 QAT73:QAT74 QKP73:QKP74 QUL73:QUL74 REH73:REH74 ROD73:ROD74 RXZ73:RXZ74 SHV73:SHV74 SRR73:SRR74 TBN73:TBN74 TLJ73:TLJ74 TVF73:TVF74 UFB73:UFB74 UOX73:UOX74 UYT73:UYT74 VIP73:VIP74 VSL73:VSL74 WCH73:WCH74 WMD73:WMD74 WVZ73:WVZ74 JN76:JN77 TJ76:TJ77 ADF76:ADF77 ANB76:ANB77 AWX76:AWX77 BGT76:BGT77 BQP76:BQP77 CAL76:CAL77 CKH76:CKH77 CUD76:CUD77 DDZ76:DDZ77 DNV76:DNV77 DXR76:DXR77 EHN76:EHN77 ERJ76:ERJ77 FBF76:FBF77 FLB76:FLB77 FUX76:FUX77 GET76:GET77 GOP76:GOP77 GYL76:GYL77 HIH76:HIH77 HSD76:HSD77 IBZ76:IBZ77 ILV76:ILV77 IVR76:IVR77 JFN76:JFN77 JPJ76:JPJ77 JZF76:JZF77 KJB76:KJB77 KSX76:KSX77 LCT76:LCT77 LMP76:LMP77 LWL76:LWL77 MGH76:MGH77 MQD76:MQD77 MZZ76:MZZ77 NJV76:NJV77 NTR76:NTR77 ODN76:ODN77 ONJ76:ONJ77 OXF76:OXF77 PHB76:PHB77 PQX76:PQX77 QAT76:QAT77 QKP76:QKP77 QUL76:QUL77 REH76:REH77 ROD76:ROD77 RXZ76:RXZ77 SHV76:SHV77 SRR76:SRR77 TBN76:TBN77 TLJ76:TLJ77 TVF76:TVF77 UFB76:UFB77 UOX76:UOX77 UYT76:UYT77 VIP76:VIP77 VSL76:VSL77 WCH76:WCH77 WMD76:WMD77 WVZ76:WVZ77 JN79:JN80 TJ79:TJ80 ADF79:ADF80 ANB79:ANB80 AWX79:AWX80 BGT79:BGT80 BQP79:BQP80 CAL79:CAL80 CKH79:CKH80 CUD79:CUD80 DDZ79:DDZ80 DNV79:DNV80 DXR79:DXR80 EHN79:EHN80 ERJ79:ERJ80 FBF79:FBF80 FLB79:FLB80 FUX79:FUX80 GET79:GET80 GOP79:GOP80 GYL79:GYL80 HIH79:HIH80 HSD79:HSD80 IBZ79:IBZ80 ILV79:ILV80 IVR79:IVR80 JFN79:JFN80 JPJ79:JPJ80 JZF79:JZF80 KJB79:KJB80 KSX79:KSX80 LCT79:LCT80 LMP79:LMP80 LWL79:LWL80 MGH79:MGH80 MQD79:MQD80 MZZ79:MZZ80 NJV79:NJV80 NTR79:NTR80 ODN79:ODN80 ONJ79:ONJ80 OXF79:OXF80 PHB79:PHB80 PQX79:PQX80 QAT79:QAT80 QKP79:QKP80 QUL79:QUL80 REH79:REH80 ROD79:ROD80 RXZ79:RXZ80 SHV79:SHV80 SRR79:SRR80 TBN79:TBN80 TLJ79:TLJ80 TVF79:TVF80 UFB79:UFB80 UOX79:UOX80 UYT79:UYT80 VIP79:VIP80 VSL79:VSL80 WCH79:WCH80 WMD79:WMD80 WVZ79:WVZ80 JN85:JN86 TJ85:TJ86 ADF85:ADF86 ANB85:ANB86 AWX85:AWX86 BGT85:BGT86 BQP85:BQP86 CAL85:CAL86 CKH85:CKH86 CUD85:CUD86 DDZ85:DDZ86 DNV85:DNV86 DXR85:DXR86 EHN85:EHN86 ERJ85:ERJ86 FBF85:FBF86 FLB85:FLB86 FUX85:FUX86 GET85:GET86 GOP85:GOP86 GYL85:GYL86 HIH85:HIH86 HSD85:HSD86 IBZ85:IBZ86 ILV85:ILV86 IVR85:IVR86 JFN85:JFN86 JPJ85:JPJ86 JZF85:JZF86 KJB85:KJB86 KSX85:KSX86 LCT85:LCT86 LMP85:LMP86 LWL85:LWL86 MGH85:MGH86 MQD85:MQD86 MZZ85:MZZ86 NJV85:NJV86 NTR85:NTR86 ODN85:ODN86 ONJ85:ONJ86 OXF85:OXF86 PHB85:PHB86 PQX85:PQX86 QAT85:QAT86 QKP85:QKP86 QUL85:QUL86 REH85:REH86 ROD85:ROD86 RXZ85:RXZ86 SHV85:SHV86 SRR85:SRR86 TBN85:TBN86 TLJ85:TLJ86 TVF85:TVF86 UFB85:UFB86 UOX85:UOX86 UYT85:UYT86 VIP85:VIP86 VSL85:VSL86 WCH85:WCH86 WMD85:WMD86 WVZ85:WVZ86 JN88:JN89 TJ88:TJ89 ADF88:ADF89 ANB88:ANB89 AWX88:AWX89 BGT88:BGT89 BQP88:BQP89 CAL88:CAL89 CKH88:CKH89 CUD88:CUD89 DDZ88:DDZ89 DNV88:DNV89 DXR88:DXR89 EHN88:EHN89 ERJ88:ERJ89 FBF88:FBF89 FLB88:FLB89 FUX88:FUX89 GET88:GET89 GOP88:GOP89 GYL88:GYL89 HIH88:HIH89 HSD88:HSD89 IBZ88:IBZ89 ILV88:ILV89 IVR88:IVR89 JFN88:JFN89 JPJ88:JPJ89 JZF88:JZF89 KJB88:KJB89 KSX88:KSX89 LCT88:LCT89 LMP88:LMP89 LWL88:LWL89 MGH88:MGH89 MQD88:MQD89 MZZ88:MZZ89 NJV88:NJV89 NTR88:NTR89 ODN88:ODN89 ONJ88:ONJ89 OXF88:OXF89 PHB88:PHB89 PQX88:PQX89 QAT88:QAT89 QKP88:QKP89 QUL88:QUL89 REH88:REH89 ROD88:ROD89 RXZ88:RXZ89 SHV88:SHV89 SRR88:SRR89 TBN88:TBN89 TLJ88:TLJ89 TVF88:TVF89 UFB88:UFB89 UOX88:UOX89 UYT88:UYT89 VIP88:VIP89 VSL88:VSL89 WCH88:WCH89 WMD88:WMD89 WVZ88:WVZ89 JN94:JN95 TJ94:TJ95 ADF94:ADF95 ANB94:ANB95 AWX94:AWX95 BGT94:BGT95 BQP94:BQP95 CAL94:CAL95 CKH94:CKH95 CUD94:CUD95 DDZ94:DDZ95 DNV94:DNV95 DXR94:DXR95 EHN94:EHN95 ERJ94:ERJ95 FBF94:FBF95 FLB94:FLB95 FUX94:FUX95 GET94:GET95 GOP94:GOP95 GYL94:GYL95 HIH94:HIH95 HSD94:HSD95 IBZ94:IBZ95 ILV94:ILV95 IVR94:IVR95 JFN94:JFN95 JPJ94:JPJ95 JZF94:JZF95 KJB94:KJB95 KSX94:KSX95 LCT94:LCT95 LMP94:LMP95 LWL94:LWL95 MGH94:MGH95 MQD94:MQD95 MZZ94:MZZ95 NJV94:NJV95 NTR94:NTR95 ODN94:ODN95 ONJ94:ONJ95 OXF94:OXF95 PHB94:PHB95 PQX94:PQX95 QAT94:QAT95 QKP94:QKP95 QUL94:QUL95 REH94:REH95 ROD94:ROD95 RXZ94:RXZ95 SHV94:SHV95 SRR94:SRR95 TBN94:TBN95 TLJ94:TLJ95 TVF94:TVF95 UFB94:UFB95 UOX94:UOX95 UYT94:UYT95 VIP94:VIP95 VSL94:VSL95 WCH94:WCH95 WMD94:WMD95 WVZ94:WVZ95 WVZ82:WVZ83 WMD82:WMD83 WCH82:WCH83 VSL82:VSL83 VIP82:VIP83 UYT82:UYT83 UOX82:UOX83 UFB82:UFB83 TVF82:TVF83 TLJ82:TLJ83 TBN82:TBN83 SRR82:SRR83 SHV82:SHV83 RXZ82:RXZ83 ROD82:ROD83 REH82:REH83 QUL82:QUL83 QKP82:QKP83 QAT82:QAT83 PQX82:PQX83 PHB82:PHB83 OXF82:OXF83 ONJ82:ONJ83 ODN82:ODN83 NTR82:NTR83 NJV82:NJV83 MZZ82:MZZ83 MQD82:MQD83 MGH82:MGH83 LWL82:LWL83 LMP82:LMP83 LCT82:LCT83 KSX82:KSX83 KJB82:KJB83 JZF82:JZF83 JPJ82:JPJ83 JFN82:JFN83 IVR82:IVR83 ILV82:ILV83 IBZ82:IBZ83 HSD82:HSD83 HIH82:HIH83 GYL82:GYL83 GOP82:GOP83 GET82:GET83 FUX82:FUX83 FLB82:FLB83 FBF82:FBF83 ERJ82:ERJ83 EHN82:EHN83 DXR82:DXR83 DNV82:DNV83 DDZ82:DDZ83 CUD82:CUD83 CKH82:CKH83 CAL82:CAL83 BQP82:BQP83 BGT82:BGT83 AWX82:AWX83 ANB82:ANB83 ADF82:ADF83 TJ82:TJ83 JN82:JN83 WVZ91:WVZ92 WMD91:WMD92 WCH91:WCH92 VSL91:VSL92 VIP91:VIP92 UYT91:UYT92 UOX91:UOX92 UFB91:UFB92 TVF91:TVF92 TLJ91:TLJ92 TBN91:TBN92 SRR91:SRR92 SHV91:SHV92 RXZ91:RXZ92 ROD91:ROD92 REH91:REH92 QUL91:QUL92 QKP91:QKP92 QAT91:QAT92 PQX91:PQX92 PHB91:PHB92 OXF91:OXF92 ONJ91:ONJ92 ODN91:ODN92 NTR91:NTR92 NJV91:NJV92 MZZ91:MZZ92 MQD91:MQD92 MGH91:MGH92 LWL91:LWL92 LMP91:LMP92 LCT91:LCT92 KSX91:KSX92 KJB91:KJB92 JZF91:JZF92 JPJ91:JPJ92 JFN91:JFN92 IVR91:IVR92 ILV91:ILV92 IBZ91:IBZ92 HSD91:HSD92 HIH91:HIH92 GYL91:GYL92 GOP91:GOP92 GET91:GET92 FUX91:FUX92 FLB91:FLB92 FBF91:FBF92 ERJ91:ERJ92 EHN91:EHN92 DXR91:DXR92 DNV91:DNV92 DDZ91:DDZ92 CUD91:CUD92 CKH91:CKH92 CAL91:CAL92 BQP91:BQP92 BGT91:BGT92 AWX91:AWX92 ANB91:ANB92 ADF91:ADF92 TJ91:TJ92 JN91:JN92 WMD97:WMD324 WCH97:WCH324 VSL97:VSL324 VIP97:VIP324 UYT97:UYT324 UOX97:UOX324 UFB97:UFB324 TVF97:TVF324 TLJ97:TLJ324 TBN97:TBN324 SRR97:SRR324 SHV97:SHV324 RXZ97:RXZ324 ROD97:ROD324 REH97:REH324 QUL97:QUL324 QKP97:QKP324 QAT97:QAT324 PQX97:PQX324 PHB97:PHB324 OXF97:OXF324 ONJ97:ONJ324 ODN97:ODN324 NTR97:NTR324 NJV97:NJV324 MZZ97:MZZ324 MQD97:MQD324 MGH97:MGH324 LWL97:LWL324 LMP97:LMP324 LCT97:LCT324 KSX97:KSX324 KJB97:KJB324 JZF97:JZF324 JPJ97:JPJ324 JFN97:JFN324 IVR97:IVR324 ILV97:ILV324 IBZ97:IBZ324 HSD97:HSD324 HIH97:HIH324 GYL97:GYL324 GOP97:GOP324 GET97:GET324 FUX97:FUX324 FLB97:FLB324 FBF97:FBF324 ERJ97:ERJ324 EHN97:EHN324 DXR97:DXR324 DNV97:DNV324 DDZ97:DDZ324 CUD97:CUD324 CKH97:CKH324 CAL97:CAL324 BQP97:BQP324 BGT97:BGT324 AWX97:AWX324 ANB97:ANB324 ADF97:ADF324 TJ97:TJ324 JN97:JN324 WVZ97:WVZ324 JN326:JN327 TJ326:TJ327 ADF326:ADF327 ANB326:ANB327 AWX326:AWX327 BGT326:BGT327 BQP326:BQP327 CAL326:CAL327 CKH326:CKH327 CUD326:CUD327 DDZ326:DDZ327 DNV326:DNV327 DXR326:DXR327 EHN326:EHN327 ERJ326:ERJ327 FBF326:FBF327 FLB326:FLB327 FUX326:FUX327 GET326:GET327 GOP326:GOP327 GYL326:GYL327 HIH326:HIH327 HSD326:HSD327 IBZ326:IBZ327 ILV326:ILV327 IVR326:IVR327 JFN326:JFN327 JPJ326:JPJ327 JZF326:JZF327 KJB326:KJB327 KSX326:KSX327 LCT326:LCT327 LMP326:LMP327 LWL326:LWL327 MGH326:MGH327 MQD326:MQD327 MZZ326:MZZ327 NJV326:NJV327 NTR326:NTR327 ODN326:ODN327 ONJ326:ONJ327 OXF326:OXF327 PHB326:PHB327 PQX326:PQX327 QAT326:QAT327 QKP326:QKP327 QUL326:QUL327 REH326:REH327 ROD326:ROD327 RXZ326:RXZ327 SHV326:SHV327 SRR326:SRR327 TBN326:TBN327 TLJ326:TLJ327 TVF326:TVF327 UFB326:UFB327 UOX326:UOX327 UYT326:UYT327 VIP326:VIP327 VSL326:VSL327 WCH326:WCH327 WMD326:WMD327 WVZ326:WVZ327 JN329:JN330 TJ329:TJ330 ADF329:ADF330 ANB329:ANB330 AWX329:AWX330 BGT329:BGT330 BQP329:BQP330 CAL329:CAL330 CKH329:CKH330 CUD329:CUD330 DDZ329:DDZ330 DNV329:DNV330 DXR329:DXR330 EHN329:EHN330 ERJ329:ERJ330 FBF329:FBF330 FLB329:FLB330 FUX329:FUX330 GET329:GET330 GOP329:GOP330 GYL329:GYL330 HIH329:HIH330 HSD329:HSD330 IBZ329:IBZ330 ILV329:ILV330 IVR329:IVR330 JFN329:JFN330 JPJ329:JPJ330 JZF329:JZF330 KJB329:KJB330 KSX329:KSX330 LCT329:LCT330 LMP329:LMP330 LWL329:LWL330 MGH329:MGH330 MQD329:MQD330 MZZ329:MZZ330 NJV329:NJV330 NTR329:NTR330 ODN329:ODN330 ONJ329:ONJ330 OXF329:OXF330 PHB329:PHB330 PQX329:PQX330 QAT329:QAT330 QKP329:QKP330 QUL329:QUL330 REH329:REH330 ROD329:ROD330 RXZ329:RXZ330 SHV329:SHV330 SRR329:SRR330 TBN329:TBN330 TLJ329:TLJ330 TVF329:TVF330 UFB329:UFB330 UOX329:UOX330 UYT329:UYT330 VIP329:VIP330 VSL329:VSL330 WCH329:WCH330 WMD329:WMD330 WVZ329:WVZ330 JN335:JN336 TJ335:TJ336 ADF335:ADF336 ANB335:ANB336 AWX335:AWX336 BGT335:BGT336 BQP335:BQP336 CAL335:CAL336 CKH335:CKH336 CUD335:CUD336 DDZ335:DDZ336 DNV335:DNV336 DXR335:DXR336 EHN335:EHN336 ERJ335:ERJ336 FBF335:FBF336 FLB335:FLB336 FUX335:FUX336 GET335:GET336 GOP335:GOP336 GYL335:GYL336 HIH335:HIH336 HSD335:HSD336 IBZ335:IBZ336 ILV335:ILV336 IVR335:IVR336 JFN335:JFN336 JPJ335:JPJ336 JZF335:JZF336 KJB335:KJB336 KSX335:KSX336 LCT335:LCT336 LMP335:LMP336 LWL335:LWL336 MGH335:MGH336 MQD335:MQD336 MZZ335:MZZ336 NJV335:NJV336 NTR335:NTR336 ODN335:ODN336 ONJ335:ONJ336 OXF335:OXF336 PHB335:PHB336 PQX335:PQX336 QAT335:QAT336 QKP335:QKP336 QUL335:QUL336 REH335:REH336 ROD335:ROD336 RXZ335:RXZ336 SHV335:SHV336 SRR335:SRR336 TBN335:TBN336 TLJ335:TLJ336 TVF335:TVF336 UFB335:UFB336 UOX335:UOX336 UYT335:UYT336 VIP335:VIP336 VSL335:VSL336 WCH335:WCH336 WMD335:WMD336 WVZ335:WVZ336 JN338:JN339 TJ338:TJ339 ADF338:ADF339 ANB338:ANB339 AWX338:AWX339 BGT338:BGT339 BQP338:BQP339 CAL338:CAL339 CKH338:CKH339 CUD338:CUD339 DDZ338:DDZ339 DNV338:DNV339 DXR338:DXR339 EHN338:EHN339 ERJ338:ERJ339 FBF338:FBF339 FLB338:FLB339 FUX338:FUX339 GET338:GET339 GOP338:GOP339 GYL338:GYL339 HIH338:HIH339 HSD338:HSD339 IBZ338:IBZ339 ILV338:ILV339 IVR338:IVR339 JFN338:JFN339 JPJ338:JPJ339 JZF338:JZF339 KJB338:KJB339 KSX338:KSX339 LCT338:LCT339 LMP338:LMP339 LWL338:LWL339 MGH338:MGH339 MQD338:MQD339 MZZ338:MZZ339 NJV338:NJV339 NTR338:NTR339 ODN338:ODN339 ONJ338:ONJ339 OXF338:OXF339 PHB338:PHB339 PQX338:PQX339 QAT338:QAT339 QKP338:QKP339 QUL338:QUL339 REH338:REH339 ROD338:ROD339 RXZ338:RXZ339 SHV338:SHV339 SRR338:SRR339 TBN338:TBN339 TLJ338:TLJ339 TVF338:TVF339 UFB338:UFB339 UOX338:UOX339 UYT338:UYT339 VIP338:VIP339 VSL338:VSL339 WCH338:WCH339 WMD338:WMD339 WVZ338:WVZ339 JN344:JN345 TJ344:TJ345 ADF344:ADF345 ANB344:ANB345 AWX344:AWX345 BGT344:BGT345 BQP344:BQP345 CAL344:CAL345 CKH344:CKH345 CUD344:CUD345 DDZ344:DDZ345 DNV344:DNV345 DXR344:DXR345 EHN344:EHN345 ERJ344:ERJ345 FBF344:FBF345 FLB344:FLB345 FUX344:FUX345 GET344:GET345 GOP344:GOP345 GYL344:GYL345 HIH344:HIH345 HSD344:HSD345 IBZ344:IBZ345 ILV344:ILV345 IVR344:IVR345 JFN344:JFN345 JPJ344:JPJ345 JZF344:JZF345 KJB344:KJB345 KSX344:KSX345 LCT344:LCT345 LMP344:LMP345 LWL344:LWL345 MGH344:MGH345 MQD344:MQD345 MZZ344:MZZ345 NJV344:NJV345 NTR344:NTR345 ODN344:ODN345 ONJ344:ONJ345 OXF344:OXF345 PHB344:PHB345 PQX344:PQX345 QAT344:QAT345 QKP344:QKP345 QUL344:QUL345 REH344:REH345 ROD344:ROD345 RXZ344:RXZ345 SHV344:SHV345 SRR344:SRR345 TBN344:TBN345 TLJ344:TLJ345 TVF344:TVF345 UFB344:UFB345 UOX344:UOX345 UYT344:UYT345 VIP344:VIP345 VSL344:VSL345 WCH344:WCH345 WMD344:WMD345 WVZ344:WVZ345 JN347:JN348 TJ347:TJ348 ADF347:ADF348 ANB347:ANB348 AWX347:AWX348 BGT347:BGT348 BQP347:BQP348 CAL347:CAL348 CKH347:CKH348 CUD347:CUD348 DDZ347:DDZ348 DNV347:DNV348 DXR347:DXR348 EHN347:EHN348 ERJ347:ERJ348 FBF347:FBF348 FLB347:FLB348 FUX347:FUX348 GET347:GET348 GOP347:GOP348 GYL347:GYL348 HIH347:HIH348 HSD347:HSD348 IBZ347:IBZ348 ILV347:ILV348 IVR347:IVR348 JFN347:JFN348 JPJ347:JPJ348 JZF347:JZF348 KJB347:KJB348 KSX347:KSX348 LCT347:LCT348 LMP347:LMP348 LWL347:LWL348 MGH347:MGH348 MQD347:MQD348 MZZ347:MZZ348 NJV347:NJV348 NTR347:NTR348 ODN347:ODN348 ONJ347:ONJ348 OXF347:OXF348 PHB347:PHB348 PQX347:PQX348 QAT347:QAT348 QKP347:QKP348 QUL347:QUL348 REH347:REH348 ROD347:ROD348 RXZ347:RXZ348 SHV347:SHV348 SRR347:SRR348 TBN347:TBN348 TLJ347:TLJ348 TVF347:TVF348 UFB347:UFB348 UOX347:UOX348 UYT347:UYT348 VIP347:VIP348 VSL347:VSL348 WCH347:WCH348 WMD347:WMD348 WVZ347:WVZ348 WVZ332:WVZ333 WMD332:WMD333 WCH332:WCH333 VSL332:VSL333 VIP332:VIP333 UYT332:UYT333 UOX332:UOX333 UFB332:UFB333 TVF332:TVF333 TLJ332:TLJ333 TBN332:TBN333 SRR332:SRR333 SHV332:SHV333 RXZ332:RXZ333 ROD332:ROD333 REH332:REH333 QUL332:QUL333 QKP332:QKP333 QAT332:QAT333 PQX332:PQX333 PHB332:PHB333 OXF332:OXF333 ONJ332:ONJ333 ODN332:ODN333 NTR332:NTR333 NJV332:NJV333 MZZ332:MZZ333 MQD332:MQD333 MGH332:MGH333 LWL332:LWL333 LMP332:LMP333 LCT332:LCT333 KSX332:KSX333 KJB332:KJB333 JZF332:JZF333 JPJ332:JPJ333 JFN332:JFN333 IVR332:IVR333 ILV332:ILV333 IBZ332:IBZ333 HSD332:HSD333 HIH332:HIH333 GYL332:GYL333 GOP332:GOP333 GET332:GET333 FUX332:FUX333 FLB332:FLB333 FBF332:FBF333 ERJ332:ERJ333 EHN332:EHN333 DXR332:DXR333 DNV332:DNV333 DDZ332:DDZ333 CUD332:CUD333 CKH332:CKH333 CAL332:CAL333 BQP332:BQP333 BGT332:BGT333 AWX332:AWX333 ANB332:ANB333 ADF332:ADF333 TJ332:TJ333 JN332:JN333 WVZ341:WVZ342 WMD341:WMD342 WCH341:WCH342 VSL341:VSL342 VIP341:VIP342 UYT341:UYT342 UOX341:UOX342 UFB341:UFB342 TVF341:TVF342 TLJ341:TLJ342 TBN341:TBN342 SRR341:SRR342 SHV341:SHV342 RXZ341:RXZ342 ROD341:ROD342 REH341:REH342 QUL341:QUL342 QKP341:QKP342 QAT341:QAT342 PQX341:PQX342 PHB341:PHB342 OXF341:OXF342 ONJ341:ONJ342 ODN341:ODN342 NTR341:NTR342 NJV341:NJV342 MZZ341:MZZ342 MQD341:MQD342 MGH341:MGH342 LWL341:LWL342 LMP341:LMP342 LCT341:LCT342 KSX341:KSX342 KJB341:KJB342 JZF341:JZF342 JPJ341:JPJ342 JFN341:JFN342 IVR341:IVR342 ILV341:ILV342 IBZ341:IBZ342 HSD341:HSD342 HIH341:HIH342 GYL341:GYL342 GOP341:GOP342 GET341:GET342 FUX341:FUX342 FLB341:FLB342 FBF341:FBF342 ERJ341:ERJ342 EHN341:EHN342 DXR341:DXR342 DNV341:DNV342 DDZ341:DDZ342 CUD341:CUD342 CKH341:CKH342 CAL341:CAL342 BQP341:BQP342 BGT341:BGT342 AWX341:AWX342 ANB341:ANB342 ADF341:ADF342 TJ341:TJ342 JN341:JN342 JN350:JN351 TJ350:TJ351 ADF350:ADF351 ANB350:ANB351 AWX350:AWX351 BGT350:BGT351 BQP350:BQP351 CAL350:CAL351 CKH350:CKH351 CUD350:CUD351 DDZ350:DDZ351 DNV350:DNV351 DXR350:DXR351 EHN350:EHN351 ERJ350:ERJ351 FBF350:FBF351 FLB350:FLB351 FUX350:FUX351 GET350:GET351 GOP350:GOP351 GYL350:GYL351 HIH350:HIH351 HSD350:HSD351 IBZ350:IBZ351 ILV350:ILV351 IVR350:IVR351 JFN350:JFN351 JPJ350:JPJ351 JZF350:JZF351 KJB350:KJB351 KSX350:KSX351 LCT350:LCT351 LMP350:LMP351 LWL350:LWL351 MGH350:MGH351 MQD350:MQD351 MZZ350:MZZ351 NJV350:NJV351 NTR350:NTR351 ODN350:ODN351 ONJ350:ONJ351 OXF350:OXF351 PHB350:PHB351 PQX350:PQX351 QAT350:QAT351 QKP350:QKP351 QUL350:QUL351 REH350:REH351 ROD350:ROD351 RXZ350:RXZ351 SHV350:SHV351 SRR350:SRR351 TBN350:TBN351 TLJ350:TLJ351 TVF350:TVF351 UFB350:UFB351 UOX350:UOX351 UYT350:UYT351 VIP350:VIP351 VSL350:VSL351 WCH350:WCH351 WMD350:WMD351 WVZ350:WVZ351 JN353:JN354 TJ353:TJ354 ADF353:ADF354 ANB353:ANB354 AWX353:AWX354 BGT353:BGT354 BQP353:BQP354 CAL353:CAL354 CKH353:CKH354 CUD353:CUD354 DDZ353:DDZ354 DNV353:DNV354 DXR353:DXR354 EHN353:EHN354 ERJ353:ERJ354 FBF353:FBF354 FLB353:FLB354 FUX353:FUX354 GET353:GET354 GOP353:GOP354 GYL353:GYL354 HIH353:HIH354 HSD353:HSD354 IBZ353:IBZ354 ILV353:ILV354 IVR353:IVR354 JFN353:JFN354 JPJ353:JPJ354 JZF353:JZF354 KJB353:KJB354 KSX353:KSX354 LCT353:LCT354 LMP353:LMP354 LWL353:LWL354 MGH353:MGH354 MQD353:MQD354 MZZ353:MZZ354 NJV353:NJV354 NTR353:NTR354 ODN353:ODN354 ONJ353:ONJ354 OXF353:OXF354 PHB353:PHB354 PQX353:PQX354 QAT353:QAT354 QKP353:QKP354 QUL353:QUL354 REH353:REH354 ROD353:ROD354 RXZ353:RXZ354 SHV353:SHV354 SRR353:SRR354 TBN353:TBN354 TLJ353:TLJ354 TVF353:TVF354 UFB353:UFB354 UOX353:UOX354 UYT353:UYT354 VIP353:VIP354 VSL353:VSL354 WCH353:WCH354 WMD353:WMD354 WVZ353:WVZ354 JN356:JN357 TJ356:TJ357 ADF356:ADF357 ANB356:ANB357 AWX356:AWX357 BGT356:BGT357 BQP356:BQP357 CAL356:CAL357 CKH356:CKH357 CUD356:CUD357 DDZ356:DDZ357 DNV356:DNV357 DXR356:DXR357 EHN356:EHN357 ERJ356:ERJ357 FBF356:FBF357 FLB356:FLB357 FUX356:FUX357 GET356:GET357 GOP356:GOP357 GYL356:GYL357 HIH356:HIH357 HSD356:HSD357 IBZ356:IBZ357 ILV356:ILV357 IVR356:IVR357 JFN356:JFN357 JPJ356:JPJ357 JZF356:JZF357 KJB356:KJB357 KSX356:KSX357 LCT356:LCT357 LMP356:LMP357 LWL356:LWL357 MGH356:MGH357 MQD356:MQD357 MZZ356:MZZ357 NJV356:NJV357 NTR356:NTR357 ODN356:ODN357 ONJ356:ONJ357 OXF356:OXF357 PHB356:PHB357 PQX356:PQX357 QAT356:QAT357 QKP356:QKP357 QUL356:QUL357 REH356:REH357 ROD356:ROD357 RXZ356:RXZ357 SHV356:SHV357 SRR356:SRR357 TBN356:TBN357 TLJ356:TLJ357 TVF356:TVF357 UFB356:UFB357 UOX356:UOX357 UYT356:UYT357 VIP356:VIP357 VSL356:VSL357 WCH356:WCH357 WMD356:WMD357 WVZ356:WVZ357 JN362:JN363 TJ362:TJ363 ADF362:ADF363 ANB362:ANB363 AWX362:AWX363 BGT362:BGT363 BQP362:BQP363 CAL362:CAL363 CKH362:CKH363 CUD362:CUD363 DDZ362:DDZ363 DNV362:DNV363 DXR362:DXR363 EHN362:EHN363 ERJ362:ERJ363 FBF362:FBF363 FLB362:FLB363 FUX362:FUX363 GET362:GET363 GOP362:GOP363 GYL362:GYL363 HIH362:HIH363 HSD362:HSD363 IBZ362:IBZ363 ILV362:ILV363 IVR362:IVR363 JFN362:JFN363 JPJ362:JPJ363 JZF362:JZF363 KJB362:KJB363 KSX362:KSX363 LCT362:LCT363 LMP362:LMP363 LWL362:LWL363 MGH362:MGH363 MQD362:MQD363 MZZ362:MZZ363 NJV362:NJV363 NTR362:NTR363 ODN362:ODN363 ONJ362:ONJ363 OXF362:OXF363 PHB362:PHB363 PQX362:PQX363 QAT362:QAT363 QKP362:QKP363 QUL362:QUL363 REH362:REH363 ROD362:ROD363 RXZ362:RXZ363 SHV362:SHV363 SRR362:SRR363 TBN362:TBN363 TLJ362:TLJ363 TVF362:TVF363 UFB362:UFB363 UOX362:UOX363 UYT362:UYT363 VIP362:VIP363 VSL362:VSL363 WCH362:WCH363 WMD362:WMD363 WVZ362:WVZ363 JN365:JN366 TJ365:TJ366 ADF365:ADF366 ANB365:ANB366 AWX365:AWX366 BGT365:BGT366 BQP365:BQP366 CAL365:CAL366 CKH365:CKH366 CUD365:CUD366 DDZ365:DDZ366 DNV365:DNV366 DXR365:DXR366 EHN365:EHN366 ERJ365:ERJ366 FBF365:FBF366 FLB365:FLB366 FUX365:FUX366 GET365:GET366 GOP365:GOP366 GYL365:GYL366 HIH365:HIH366 HSD365:HSD366 IBZ365:IBZ366 ILV365:ILV366 IVR365:IVR366 JFN365:JFN366 JPJ365:JPJ366 JZF365:JZF366 KJB365:KJB366 KSX365:KSX366 LCT365:LCT366 LMP365:LMP366 LWL365:LWL366 MGH365:MGH366 MQD365:MQD366 MZZ365:MZZ366 NJV365:NJV366 NTR365:NTR366 ODN365:ODN366 ONJ365:ONJ366 OXF365:OXF366 PHB365:PHB366 PQX365:PQX366 QAT365:QAT366 QKP365:QKP366 QUL365:QUL366 REH365:REH366 ROD365:ROD366 RXZ365:RXZ366 SHV365:SHV366 SRR365:SRR366 TBN365:TBN366 TLJ365:TLJ366 TVF365:TVF366 UFB365:UFB366 UOX365:UOX366 UYT365:UYT366 VIP365:VIP366 VSL365:VSL366 WCH365:WCH366 WMD365:WMD366 WVZ365:WVZ366 JN371:JN372 TJ371:TJ372 ADF371:ADF372 ANB371:ANB372 AWX371:AWX372 BGT371:BGT372 BQP371:BQP372 CAL371:CAL372 CKH371:CKH372 CUD371:CUD372 DDZ371:DDZ372 DNV371:DNV372 DXR371:DXR372 EHN371:EHN372 ERJ371:ERJ372 FBF371:FBF372 FLB371:FLB372 FUX371:FUX372 GET371:GET372 GOP371:GOP372 GYL371:GYL372 HIH371:HIH372 HSD371:HSD372 IBZ371:IBZ372 ILV371:ILV372 IVR371:IVR372 JFN371:JFN372 JPJ371:JPJ372 JZF371:JZF372 KJB371:KJB372 KSX371:KSX372 LCT371:LCT372 LMP371:LMP372 LWL371:LWL372 MGH371:MGH372 MQD371:MQD372 MZZ371:MZZ372 NJV371:NJV372 NTR371:NTR372 ODN371:ODN372 ONJ371:ONJ372 OXF371:OXF372 PHB371:PHB372 PQX371:PQX372 QAT371:QAT372 QKP371:QKP372 QUL371:QUL372 REH371:REH372 ROD371:ROD372 RXZ371:RXZ372 SHV371:SHV372 SRR371:SRR372 TBN371:TBN372 TLJ371:TLJ372 TVF371:TVF372 UFB371:UFB372 UOX371:UOX372 UYT371:UYT372 VIP371:VIP372 VSL371:VSL372 WCH371:WCH372 WMD371:WMD372 WVZ371:WVZ372 JN374:JN375 TJ374:TJ375 ADF374:ADF375 ANB374:ANB375 AWX374:AWX375 BGT374:BGT375 BQP374:BQP375 CAL374:CAL375 CKH374:CKH375 CUD374:CUD375 DDZ374:DDZ375 DNV374:DNV375 DXR374:DXR375 EHN374:EHN375 ERJ374:ERJ375 FBF374:FBF375 FLB374:FLB375 FUX374:FUX375 GET374:GET375 GOP374:GOP375 GYL374:GYL375 HIH374:HIH375 HSD374:HSD375 IBZ374:IBZ375 ILV374:ILV375 IVR374:IVR375 JFN374:JFN375 JPJ374:JPJ375 JZF374:JZF375 KJB374:KJB375 KSX374:KSX375 LCT374:LCT375 LMP374:LMP375 LWL374:LWL375 MGH374:MGH375 MQD374:MQD375 MZZ374:MZZ375 NJV374:NJV375 NTR374:NTR375 ODN374:ODN375 ONJ374:ONJ375 OXF374:OXF375 PHB374:PHB375 PQX374:PQX375 QAT374:QAT375 QKP374:QKP375 QUL374:QUL375 REH374:REH375 ROD374:ROD375 RXZ374:RXZ375 SHV374:SHV375 SRR374:SRR375 TBN374:TBN375 TLJ374:TLJ375 TVF374:TVF375 UFB374:UFB375 UOX374:UOX375 UYT374:UYT375 VIP374:VIP375 VSL374:VSL375 WCH374:WCH375 WMD374:WMD375 WVZ374:WVZ375 WVZ359:WVZ360 WMD359:WMD360 WCH359:WCH360 VSL359:VSL360 VIP359:VIP360 UYT359:UYT360 UOX359:UOX360 UFB359:UFB360 TVF359:TVF360 TLJ359:TLJ360 TBN359:TBN360 SRR359:SRR360 SHV359:SHV360 RXZ359:RXZ360 ROD359:ROD360 REH359:REH360 QUL359:QUL360 QKP359:QKP360 QAT359:QAT360 PQX359:PQX360 PHB359:PHB360 OXF359:OXF360 ONJ359:ONJ360 ODN359:ODN360 NTR359:NTR360 NJV359:NJV360 MZZ359:MZZ360 MQD359:MQD360 MGH359:MGH360 LWL359:LWL360 LMP359:LMP360 LCT359:LCT360 KSX359:KSX360 KJB359:KJB360 JZF359:JZF360 JPJ359:JPJ360 JFN359:JFN360 IVR359:IVR360 ILV359:ILV360 IBZ359:IBZ360 HSD359:HSD360 HIH359:HIH360 GYL359:GYL360 GOP359:GOP360 GET359:GET360 FUX359:FUX360 FLB359:FLB360 FBF359:FBF360 ERJ359:ERJ360 EHN359:EHN360 DXR359:DXR360 DNV359:DNV360 DDZ359:DDZ360 CUD359:CUD360 CKH359:CKH360 CAL359:CAL360 BQP359:BQP360 BGT359:BGT360 AWX359:AWX360 ANB359:ANB360 ADF359:ADF360 TJ359:TJ360 JN359:JN360 WVZ368:WVZ369 WMD368:WMD369 WCH368:WCH369 VSL368:VSL369 VIP368:VIP369 UYT368:UYT369 UOX368:UOX369 UFB368:UFB369 TVF368:TVF369 TLJ368:TLJ369 TBN368:TBN369 SRR368:SRR369 SHV368:SHV369 RXZ368:RXZ369 ROD368:ROD369 REH368:REH369 QUL368:QUL369 QKP368:QKP369 QAT368:QAT369 PQX368:PQX369 PHB368:PHB369 OXF368:OXF369 ONJ368:ONJ369 ODN368:ODN369 NTR368:NTR369 NJV368:NJV369 MZZ368:MZZ369 MQD368:MQD369 MGH368:MGH369 LWL368:LWL369 LMP368:LMP369 LCT368:LCT369 KSX368:KSX369 KJB368:KJB369 JZF368:JZF369 JPJ368:JPJ369 JFN368:JFN369 IVR368:IVR369 ILV368:ILV369 IBZ368:IBZ369 HSD368:HSD369 HIH368:HIH369 GYL368:GYL369 GOP368:GOP369 GET368:GET369 FUX368:FUX369 FLB368:FLB369 FBF368:FBF369 ERJ368:ERJ369 EHN368:EHN369 DXR368:DXR369 DNV368:DNV369 DDZ368:DDZ369 CUD368:CUD369 CKH368:CKH369 CAL368:CAL369 BQP368:BQP369 BGT368:BGT369 AWX368:AWX369 ANB368:ANB369 ADF368:ADF369 TJ368:TJ369 JN368:JN369 JN377:JN378 TJ377:TJ378 ADF377:ADF378 ANB377:ANB378 AWX377:AWX378 BGT377:BGT378 BQP377:BQP378 CAL377:CAL378 CKH377:CKH378 CUD377:CUD378 DDZ377:DDZ378 DNV377:DNV378 DXR377:DXR378 EHN377:EHN378 ERJ377:ERJ378 FBF377:FBF378 FLB377:FLB378 FUX377:FUX378 GET377:GET378 GOP377:GOP378 GYL377:GYL378 HIH377:HIH378 HSD377:HSD378 IBZ377:IBZ378 ILV377:ILV378 IVR377:IVR378 JFN377:JFN378 JPJ377:JPJ378 JZF377:JZF378 KJB377:KJB378 KSX377:KSX378 LCT377:LCT378 LMP377:LMP378 LWL377:LWL378 MGH377:MGH378 MQD377:MQD378 MZZ377:MZZ378 NJV377:NJV378 NTR377:NTR378 ODN377:ODN378 ONJ377:ONJ378 OXF377:OXF378 PHB377:PHB378 PQX377:PQX378 QAT377:QAT378 QKP377:QKP378 QUL377:QUL378 REH377:REH378 ROD377:ROD378 RXZ377:RXZ378 SHV377:SHV378 SRR377:SRR378 TBN377:TBN378 TLJ377:TLJ378 TVF377:TVF378 UFB377:UFB378 UOX377:UOX378 UYT377:UYT378 VIP377:VIP378 VSL377:VSL378 WCH377:WCH378 WMD377:WMD378 WVZ377:WVZ378 JN380:JN381 TJ380:TJ381 ADF380:ADF381 ANB380:ANB381 AWX380:AWX381 BGT380:BGT381 BQP380:BQP381 CAL380:CAL381 CKH380:CKH381 CUD380:CUD381 DDZ380:DDZ381 DNV380:DNV381 DXR380:DXR381 EHN380:EHN381 ERJ380:ERJ381 FBF380:FBF381 FLB380:FLB381 FUX380:FUX381 GET380:GET381 GOP380:GOP381 GYL380:GYL381 HIH380:HIH381 HSD380:HSD381 IBZ380:IBZ381 ILV380:ILV381 IVR380:IVR381 JFN380:JFN381 JPJ380:JPJ381 JZF380:JZF381 KJB380:KJB381 KSX380:KSX381 LCT380:LCT381 LMP380:LMP381 LWL380:LWL381 MGH380:MGH381 MQD380:MQD381 MZZ380:MZZ381 NJV380:NJV381 NTR380:NTR381 ODN380:ODN381 ONJ380:ONJ381 OXF380:OXF381 PHB380:PHB381 PQX380:PQX381 QAT380:QAT381 QKP380:QKP381 QUL380:QUL381 REH380:REH381 ROD380:ROD381 RXZ380:RXZ381 SHV380:SHV381 SRR380:SRR381 TBN380:TBN381 TLJ380:TLJ381 TVF380:TVF381 UFB380:UFB381 UOX380:UOX381 UYT380:UYT381 VIP380:VIP381 VSL380:VSL381 WCH380:WCH381 WMD380:WMD381 WVZ380:WVZ381 JN383:JN384 TJ383:TJ384 ADF383:ADF384 ANB383:ANB384 AWX383:AWX384 BGT383:BGT384 BQP383:BQP384 CAL383:CAL384 CKH383:CKH384 CUD383:CUD384 DDZ383:DDZ384 DNV383:DNV384 DXR383:DXR384 EHN383:EHN384 ERJ383:ERJ384 FBF383:FBF384 FLB383:FLB384 FUX383:FUX384 GET383:GET384 GOP383:GOP384 GYL383:GYL384 HIH383:HIH384 HSD383:HSD384 IBZ383:IBZ384 ILV383:ILV384 IVR383:IVR384 JFN383:JFN384 JPJ383:JPJ384 JZF383:JZF384 KJB383:KJB384 KSX383:KSX384 LCT383:LCT384 LMP383:LMP384 LWL383:LWL384 MGH383:MGH384 MQD383:MQD384 MZZ383:MZZ384 NJV383:NJV384 NTR383:NTR384 ODN383:ODN384 ONJ383:ONJ384 OXF383:OXF384 PHB383:PHB384 PQX383:PQX384 QAT383:QAT384 QKP383:QKP384 QUL383:QUL384 REH383:REH384 ROD383:ROD384 RXZ383:RXZ384 SHV383:SHV384 SRR383:SRR384 TBN383:TBN384 TLJ383:TLJ384 TVF383:TVF384 UFB383:UFB384 UOX383:UOX384 UYT383:UYT384 VIP383:VIP384 VSL383:VSL384 WCH383:WCH384 WMD383:WMD384 WVZ383:WVZ384 JN389:JN390 TJ389:TJ390 ADF389:ADF390 ANB389:ANB390 AWX389:AWX390 BGT389:BGT390 BQP389:BQP390 CAL389:CAL390 CKH389:CKH390 CUD389:CUD390 DDZ389:DDZ390 DNV389:DNV390 DXR389:DXR390 EHN389:EHN390 ERJ389:ERJ390 FBF389:FBF390 FLB389:FLB390 FUX389:FUX390 GET389:GET390 GOP389:GOP390 GYL389:GYL390 HIH389:HIH390 HSD389:HSD390 IBZ389:IBZ390 ILV389:ILV390 IVR389:IVR390 JFN389:JFN390 JPJ389:JPJ390 JZF389:JZF390 KJB389:KJB390 KSX389:KSX390 LCT389:LCT390 LMP389:LMP390 LWL389:LWL390 MGH389:MGH390 MQD389:MQD390 MZZ389:MZZ390 NJV389:NJV390 NTR389:NTR390 ODN389:ODN390 ONJ389:ONJ390 OXF389:OXF390 PHB389:PHB390 PQX389:PQX390 QAT389:QAT390 QKP389:QKP390 QUL389:QUL390 REH389:REH390 ROD389:ROD390 RXZ389:RXZ390 SHV389:SHV390 SRR389:SRR390 TBN389:TBN390 TLJ389:TLJ390 TVF389:TVF390 UFB389:UFB390 UOX389:UOX390 UYT389:UYT390 VIP389:VIP390 VSL389:VSL390 WCH389:WCH390 WMD389:WMD390 WVZ389:WVZ390 JN392:JN393 TJ392:TJ393 ADF392:ADF393 ANB392:ANB393 AWX392:AWX393 BGT392:BGT393 BQP392:BQP393 CAL392:CAL393 CKH392:CKH393 CUD392:CUD393 DDZ392:DDZ393 DNV392:DNV393 DXR392:DXR393 EHN392:EHN393 ERJ392:ERJ393 FBF392:FBF393 FLB392:FLB393 FUX392:FUX393 GET392:GET393 GOP392:GOP393 GYL392:GYL393 HIH392:HIH393 HSD392:HSD393 IBZ392:IBZ393 ILV392:ILV393 IVR392:IVR393 JFN392:JFN393 JPJ392:JPJ393 JZF392:JZF393 KJB392:KJB393 KSX392:KSX393 LCT392:LCT393 LMP392:LMP393 LWL392:LWL393 MGH392:MGH393 MQD392:MQD393 MZZ392:MZZ393 NJV392:NJV393 NTR392:NTR393 ODN392:ODN393 ONJ392:ONJ393 OXF392:OXF393 PHB392:PHB393 PQX392:PQX393 QAT392:QAT393 QKP392:QKP393 QUL392:QUL393 REH392:REH393 ROD392:ROD393 RXZ392:RXZ393 SHV392:SHV393 SRR392:SRR393 TBN392:TBN393 TLJ392:TLJ393 TVF392:TVF393 UFB392:UFB393 UOX392:UOX393 UYT392:UYT393 VIP392:VIP393 VSL392:VSL393 WCH392:WCH393 WMD392:WMD393 WVZ392:WVZ393 JN398:JN399 TJ398:TJ399 ADF398:ADF399 ANB398:ANB399 AWX398:AWX399 BGT398:BGT399 BQP398:BQP399 CAL398:CAL399 CKH398:CKH399 CUD398:CUD399 DDZ398:DDZ399 DNV398:DNV399 DXR398:DXR399 EHN398:EHN399 ERJ398:ERJ399 FBF398:FBF399 FLB398:FLB399 FUX398:FUX399 GET398:GET399 GOP398:GOP399 GYL398:GYL399 HIH398:HIH399 HSD398:HSD399 IBZ398:IBZ399 ILV398:ILV399 IVR398:IVR399 JFN398:JFN399 JPJ398:JPJ399 JZF398:JZF399 KJB398:KJB399 KSX398:KSX399 LCT398:LCT399 LMP398:LMP399 LWL398:LWL399 MGH398:MGH399 MQD398:MQD399 MZZ398:MZZ399 NJV398:NJV399 NTR398:NTR399 ODN398:ODN399 ONJ398:ONJ399 OXF398:OXF399 PHB398:PHB399 PQX398:PQX399 QAT398:QAT399 QKP398:QKP399 QUL398:QUL399 REH398:REH399 ROD398:ROD399 RXZ398:RXZ399 SHV398:SHV399 SRR398:SRR399 TBN398:TBN399 TLJ398:TLJ399 TVF398:TVF399 UFB398:UFB399 UOX398:UOX399 UYT398:UYT399 VIP398:VIP399 VSL398:VSL399 WCH398:WCH399 WMD398:WMD399 WVZ398:WVZ399 WVZ386:WVZ387 WMD386:WMD387 WCH386:WCH387 VSL386:VSL387 VIP386:VIP387 UYT386:UYT387 UOX386:UOX387 UFB386:UFB387 TVF386:TVF387 TLJ386:TLJ387 TBN386:TBN387 SRR386:SRR387 SHV386:SHV387 RXZ386:RXZ387 ROD386:ROD387 REH386:REH387 QUL386:QUL387 QKP386:QKP387 QAT386:QAT387 PQX386:PQX387 PHB386:PHB387 OXF386:OXF387 ONJ386:ONJ387 ODN386:ODN387 NTR386:NTR387 NJV386:NJV387 MZZ386:MZZ387 MQD386:MQD387 MGH386:MGH387 LWL386:LWL387 LMP386:LMP387 LCT386:LCT387 KSX386:KSX387 KJB386:KJB387 JZF386:JZF387 JPJ386:JPJ387 JFN386:JFN387 IVR386:IVR387 ILV386:ILV387 IBZ386:IBZ387 HSD386:HSD387 HIH386:HIH387 GYL386:GYL387 GOP386:GOP387 GET386:GET387 FUX386:FUX387 FLB386:FLB387 FBF386:FBF387 ERJ386:ERJ387 EHN386:EHN387 DXR386:DXR387 DNV386:DNV387 DDZ386:DDZ387 CUD386:CUD387 CKH386:CKH387 CAL386:CAL387 BQP386:BQP387 BGT386:BGT387 AWX386:AWX387 ANB386:ANB387 ADF386:ADF387 TJ386:TJ387 JN386:JN387 WVZ395:WVZ396 WMD395:WMD396 WCH395:WCH396 VSL395:VSL396 VIP395:VIP396 UYT395:UYT396 UOX395:UOX396 UFB395:UFB396 TVF395:TVF396 TLJ395:TLJ396 TBN395:TBN396 SRR395:SRR396 SHV395:SHV396 RXZ395:RXZ396 ROD395:ROD396 REH395:REH396 QUL395:QUL396 QKP395:QKP396 QAT395:QAT396 PQX395:PQX396 PHB395:PHB396 OXF395:OXF396 ONJ395:ONJ396 ODN395:ODN396 NTR395:NTR396 NJV395:NJV396 MZZ395:MZZ396 MQD395:MQD396 MGH395:MGH396 LWL395:LWL396 LMP395:LMP396 LCT395:LCT396 KSX395:KSX396 KJB395:KJB396 JZF395:JZF396 JPJ395:JPJ396 JFN395:JFN396 IVR395:IVR396 ILV395:ILV396 IBZ395:IBZ396 HSD395:HSD396 HIH395:HIH396 GYL395:GYL396 GOP395:GOP396 GET395:GET396 FUX395:FUX396 FLB395:FLB396 FBF395:FBF396 ERJ395:ERJ396 EHN395:EHN396 DXR395:DXR396 DNV395:DNV396 DDZ395:DDZ396 CUD395:CUD396 CKH395:CKH396 CAL395:CAL396 BQP395:BQP396 BGT395:BGT396 AWX395:AWX396 ANB395:ANB396 ADF395:ADF396 TJ395:TJ396 JN395:JN396 WCH694:WCH781 VSL694:VSL781 VIP694:VIP781 UYT694:UYT781 UOX694:UOX781 UFB694:UFB781 TVF694:TVF781 TLJ694:TLJ781 TBN694:TBN781 SRR694:SRR781 SHV694:SHV781 RXZ694:RXZ781 ROD694:ROD781 REH694:REH781 QUL694:QUL781 QKP694:QKP781 QAT694:QAT781 PQX694:PQX781 PHB694:PHB781 OXF694:OXF781 ONJ694:ONJ781 ODN694:ODN781 NTR694:NTR781 NJV694:NJV781 MZZ694:MZZ781 MQD694:MQD781 MGH694:MGH781 LWL694:LWL781 LMP694:LMP781 LCT694:LCT781 KSX694:KSX781 KJB694:KJB781 JZF694:JZF781 JPJ694:JPJ781 JFN694:JFN781 IVR694:IVR781 ILV694:ILV781 IBZ694:IBZ781 HSD694:HSD781 HIH694:HIH781 GYL694:GYL781 GOP694:GOP781 GET694:GET781 FUX694:FUX781 FLB694:FLB781 FBF694:FBF781 ERJ694:ERJ781 EHN694:EHN781 DXR694:DXR781 DNV694:DNV781 DDZ694:DDZ781 CUD694:CUD781 CKH694:CKH781 CAL694:CAL781 BQP694:BQP781 BGT694:BGT781 AWX694:AWX781 ANB694:ANB781 ADF694:ADF781 TJ694:TJ781 JN694:JN781 WVZ694:WVZ781 WMD694:WMD781 WVZ1145:WVZ1160 JN1145:JN1160 TJ1145:TJ1160 ADF1145:ADF1160 ANB1145:ANB1160 AWX1145:AWX1160 BGT1145:BGT1160 BQP1145:BQP1160 CAL1145:CAL1160 CKH1145:CKH1160 CUD1145:CUD1160 DDZ1145:DDZ1160 DNV1145:DNV1160 DXR1145:DXR1160 EHN1145:EHN1160 ERJ1145:ERJ1160 FBF1145:FBF1160 FLB1145:FLB1160 FUX1145:FUX1160 GET1145:GET1160 GOP1145:GOP1160 GYL1145:GYL1160 HIH1145:HIH1160 HSD1145:HSD1160 IBZ1145:IBZ1160 ILV1145:ILV1160 IVR1145:IVR1160 JFN1145:JFN1160 JPJ1145:JPJ1160 JZF1145:JZF1160 KJB1145:KJB1160 KSX1145:KSX1160 LCT1145:LCT1160 LMP1145:LMP1160 LWL1145:LWL1160 MGH1145:MGH1160 MQD1145:MQD1160 MZZ1145:MZZ1160 NJV1145:NJV1160 NTR1145:NTR1160 ODN1145:ODN1160 ONJ1145:ONJ1160 OXF1145:OXF1160 PHB1145:PHB1160 PQX1145:PQX1160 QAT1145:QAT1160 QKP1145:QKP1160 QUL1145:QUL1160 REH1145:REH1160 ROD1145:ROD1160 RXZ1145:RXZ1160 SHV1145:SHV1160 SRR1145:SRR1160 TBN1145:TBN1160 TLJ1145:TLJ1160 TVF1145:TVF1160 UFB1145:UFB1160 UOX1145:UOX1160 UYT1145:UYT1160 VIP1145:VIP1160 VSL1145:VSL1160 WCH1145:WCH1160 VSL999:VSL1071 VIP999:VIP1071 UYT999:UYT1071 UOX999:UOX1071 UFB999:UFB1071 TVF999:TVF1071 TLJ999:TLJ1071 TBN999:TBN1071 SRR999:SRR1071 SHV999:SHV1071 RXZ999:RXZ1071 ROD999:ROD1071 REH999:REH1071 QUL999:QUL1071 QKP999:QKP1071 QAT999:QAT1071 PQX999:PQX1071 PHB999:PHB1071 OXF999:OXF1071 ONJ999:ONJ1071 ODN999:ODN1071 NTR999:NTR1071 NJV999:NJV1071 MZZ999:MZZ1071 MQD999:MQD1071 MGH999:MGH1071 LWL999:LWL1071 LMP999:LMP1071 LCT999:LCT1071 KSX999:KSX1071 KJB999:KJB1071 JZF999:JZF1071 JPJ999:JPJ1071 JFN999:JFN1071 IVR999:IVR1071 ILV999:ILV1071 IBZ999:IBZ1071 HSD999:HSD1071 HIH999:HIH1071 GYL999:GYL1071 GOP999:GOP1071 GET999:GET1071 FUX999:FUX1071 FLB999:FLB1071 FBF999:FBF1071 ERJ999:ERJ1071 EHN999:EHN1071 DXR999:DXR1071 DNV999:DNV1071 DDZ999:DDZ1071 CUD999:CUD1071 CKH999:CKH1071 CAL999:CAL1071 BQP999:BQP1071 BGT999:BGT1071 AWX999:AWX1071 ANB999:ANB1071 ADF999:ADF1071 TJ999:TJ1071 JN999:JN1071 WVZ999:WVZ1071 WMD999:WMD1071 WCH1073:WCH1143 WMD1145:WMD1160 VSL1073:VSL1143 VIP1073:VIP1143 UYT1073:UYT1143 UOX1073:UOX1143 UFB1073:UFB1143 TVF1073:TVF1143 TLJ1073:TLJ1143 TBN1073:TBN1143 SRR1073:SRR1143 SHV1073:SHV1143 RXZ1073:RXZ1143 ROD1073:ROD1143 REH1073:REH1143 QUL1073:QUL1143 QKP1073:QKP1143 QAT1073:QAT1143 PQX1073:PQX1143 PHB1073:PHB1143 OXF1073:OXF1143 ONJ1073:ONJ1143 ODN1073:ODN1143 NTR1073:NTR1143 NJV1073:NJV1143 MZZ1073:MZZ1143 MQD1073:MQD1143 MGH1073:MGH1143 LWL1073:LWL1143 LMP1073:LMP1143 LCT1073:LCT1143 KSX1073:KSX1143 KJB1073:KJB1143 JZF1073:JZF1143 JPJ1073:JPJ1143 JFN1073:JFN1143 IVR1073:IVR1143 ILV1073:ILV1143 IBZ1073:IBZ1143 HSD1073:HSD1143 HIH1073:HIH1143 GYL1073:GYL1143 GOP1073:GOP1143 GET1073:GET1143 FUX1073:FUX1143 FLB1073:FLB1143 FBF1073:FBF1143 ERJ1073:ERJ1143 EHN1073:EHN1143 DXR1073:DXR1143 DNV1073:DNV1143 DDZ1073:DDZ1143 CUD1073:CUD1143 CKH1073:CKH1143 CAL1073:CAL1143 BQP1073:BQP1143 BGT1073:BGT1143 AWX1073:AWX1143 ANB1073:ANB1143 ADF1073:ADF1143 TJ1073:TJ1143 JN1073:JN1143 WVZ1073:WVZ1143 WMD1073:WMD1143 WMD783:WMD853 WCH999:WCH1071 VSL927:VSL997 VIP927:VIP997 UYT927:UYT997 UOX927:UOX997 UFB927:UFB997 TVF927:TVF997 TLJ927:TLJ997 TBN927:TBN997 SRR927:SRR997 SHV927:SHV997 RXZ927:RXZ997 ROD927:ROD997 REH927:REH997 QUL927:QUL997 QKP927:QKP997 QAT927:QAT997 PQX927:PQX997 PHB927:PHB997 OXF927:OXF997 ONJ927:ONJ997 ODN927:ODN997 NTR927:NTR997 NJV927:NJV997 MZZ927:MZZ997 MQD927:MQD997 MGH927:MGH997 LWL927:LWL997 LMP927:LMP997 LCT927:LCT997 KSX927:KSX997 KJB927:KJB997 JZF927:JZF997 JPJ927:JPJ997 JFN927:JFN997 IVR927:IVR997 ILV927:ILV997 IBZ927:IBZ997 HSD927:HSD997 HIH927:HIH997 GYL927:GYL997 GOP927:GOP997 GET927:GET997 FUX927:FUX997 FLB927:FLB997 FBF927:FBF997 ERJ927:ERJ997 EHN927:EHN997 DXR927:DXR997 DNV927:DNV997 DDZ927:DDZ997 CUD927:CUD997 CKH927:CKH997 CAL927:CAL997 BQP927:BQP997 BGT927:BGT997 AWX927:AWX997 ANB927:ANB997 ADF927:ADF997 TJ927:TJ997 JN927:JN997 WVZ927:WVZ997 WMD927:WMD997 WVZ855:WVZ925 JN855:JN925 TJ855:TJ925 ADF855:ADF925 ANB855:ANB925 AWX855:AWX925 BGT855:BGT925 BQP855:BQP925 CAL855:CAL925 CKH855:CKH925 CUD855:CUD925 DDZ855:DDZ925 DNV855:DNV925 DXR855:DXR925 EHN855:EHN925 ERJ855:ERJ925 FBF855:FBF925 FLB855:FLB925 FUX855:FUX925 GET855:GET925 GOP855:GOP925 GYL855:GYL925 HIH855:HIH925 HSD855:HSD925 IBZ855:IBZ925 ILV855:ILV925 IVR855:IVR925 JFN855:JFN925 JPJ855:JPJ925 JZF855:JZF925 KJB855:KJB925 KSX855:KSX925 LCT855:LCT925 LMP855:LMP925 LWL855:LWL925 MGH855:MGH925 MQD855:MQD925 MZZ855:MZZ925 NJV855:NJV925 NTR855:NTR925 ODN855:ODN925 ONJ855:ONJ925 OXF855:OXF925 PHB855:PHB925 PQX855:PQX925 QAT855:QAT925 QKP855:QKP925 QUL855:QUL925 REH855:REH925 ROD855:ROD925 RXZ855:RXZ925 SHV855:SHV925 SRR855:SRR925 TBN855:TBN925 TLJ855:TLJ925 TVF855:TVF925 UFB855:UFB925 UOX855:UOX925 UYT855:UYT925 VIP855:VIP925 VSL855:VSL925 WCH855:WCH925 WCH927:WCH997 WCH783:WCH853 WMD855:WMD925 VSL783:VSL853 VIP783:VIP853 UYT783:UYT853 UOX783:UOX853 UFB783:UFB853 TVF783:TVF853 TLJ783:TLJ853 TBN783:TBN853 SRR783:SRR853 SHV783:SHV853 RXZ783:RXZ853 ROD783:ROD853 REH783:REH853 QUL783:QUL853 QKP783:QKP853 QAT783:QAT853 PQX783:PQX853 PHB783:PHB853 OXF783:OXF853 ONJ783:ONJ853 ODN783:ODN853 NTR783:NTR853 NJV783:NJV853 MZZ783:MZZ853 MQD783:MQD853 MGH783:MGH853 LWL783:LWL853 LMP783:LMP853 LCT783:LCT853 KSX783:KSX853 KJB783:KJB853 JZF783:JZF853 JPJ783:JPJ853 JFN783:JFN853 IVR783:IVR853 ILV783:ILV853 IBZ783:IBZ853 HSD783:HSD853 HIH783:HIH853 GYL783:GYL853 GOP783:GOP853 GET783:GET853 FUX783:FUX853 FLB783:FLB853 FBF783:FBF853 ERJ783:ERJ853 EHN783:EHN853 DXR783:DXR853 DNV783:DNV853 DDZ783:DDZ853 CUD783:CUD853 CKH783:CKH853 CAL783:CAL853 BQP783:BQP853 BGT783:BGT853 AWX783:AWX853 ANB783:ANB853 ADF783:ADF853 TJ783:TJ853 JN783:JN853 WVZ783:WVZ853 WVZ37:WVZ47 WMD37:WMD47 WCH37:WCH47 VSL37:VSL47 VIP37:VIP47 UYT37:UYT47 UOX37:UOX47 UFB37:UFB47 TVF37:TVF47 TLJ37:TLJ47 TBN37:TBN47 SRR37:SRR47 SHV37:SHV47 RXZ37:RXZ47 ROD37:ROD47 REH37:REH47 QUL37:QUL47 QKP37:QKP47 QAT37:QAT47 PQX37:PQX47 PHB37:PHB47 OXF37:OXF47 ONJ37:ONJ47 ODN37:ODN47 NTR37:NTR47 NJV37:NJV47 MZZ37:MZZ47 MQD37:MQD47 MGH37:MGH47 LWL37:LWL47 LMP37:LMP47 LCT37:LCT47 KSX37:KSX47 KJB37:KJB47 JZF37:JZF47 JPJ37:JPJ47 JFN37:JFN47 IVR37:IVR47 ILV37:ILV47 IBZ37:IBZ47 HSD37:HSD47 HIH37:HIH47 GYL37:GYL47 GOP37:GOP47 GET37:GET47 FUX37:FUX47 FLB37:FLB47 FBF37:FBF47 ERJ37:ERJ47 EHN37:EHN47 DXR37:DXR47 DNV37:DNV47 DDZ37:DDZ47 CUD37:CUD47 CKH37:CKH47 CAL37:CAL47 BQP37:BQP47 BGT37:BGT47 AWX37:AWX47 ANB37:ANB47 ADF37:ADF47 TJ37:TJ47 JN37:JN47 WVZ401:WVZ607 WMD401:WMD607 WCH401:WCH607 VSL401:VSL607 VIP401:VIP607 UYT401:UYT607 UOX401:UOX607 UFB401:UFB607 TVF401:TVF607 TLJ401:TLJ607 TBN401:TBN607 SRR401:SRR607 SHV401:SHV607 RXZ401:RXZ607 ROD401:ROD607 REH401:REH607 QUL401:QUL607 QKP401:QKP607 QAT401:QAT607 PQX401:PQX607 PHB401:PHB607 OXF401:OXF607 ONJ401:ONJ607 ODN401:ODN607 NTR401:NTR607 NJV401:NJV607 MZZ401:MZZ607 MQD401:MQD607 MGH401:MGH607 LWL401:LWL607 LMP401:LMP607 LCT401:LCT607 KSX401:KSX607 KJB401:KJB607 JZF401:JZF607 JPJ401:JPJ607 JFN401:JFN607 IVR401:IVR607 ILV401:ILV607 IBZ401:IBZ607 HSD401:HSD607 HIH401:HIH607 GYL401:GYL607 GOP401:GOP607 GET401:GET607 FUX401:FUX607 FLB401:FLB607 FBF401:FBF607 ERJ401:ERJ607 EHN401:EHN607 DXR401:DXR607 DNV401:DNV607 DDZ401:DDZ607 CUD401:CUD607 CKH401:CKH607 CAL401:CAL607 BQP401:BQP607 BGT401:BGT607 AWX401:AWX607 ANB401:ANB607 ADF401:ADF607 TJ401:TJ607 JN401:JN607 WVZ609:WVZ692 WMD609:WMD692 WCH609:WCH692 VSL609:VSL692 VIP609:VIP692 UYT609:UYT692 UOX609:UOX692 UFB609:UFB692 TVF609:TVF692 TLJ609:TLJ692 TBN609:TBN692 SRR609:SRR692 SHV609:SHV692 RXZ609:RXZ692 ROD609:ROD692 REH609:REH692 QUL609:QUL692 QKP609:QKP692 QAT609:QAT692 PQX609:PQX692 PHB609:PHB692 OXF609:OXF692 ONJ609:ONJ692 ODN609:ODN692 NTR609:NTR692 NJV609:NJV692 MZZ609:MZZ692 MQD609:MQD692 MGH609:MGH692 LWL609:LWL692 LMP609:LMP692 LCT609:LCT692 KSX609:KSX692 KJB609:KJB692 JZF609:JZF692 JPJ609:JPJ692 JFN609:JFN692 IVR609:IVR692 ILV609:ILV692 IBZ609:IBZ692 HSD609:HSD692 HIH609:HIH692 GYL609:GYL692 GOP609:GOP692 GET609:GET692 FUX609:FUX692 FLB609:FLB692 FBF609:FBF692 ERJ609:ERJ692 EHN609:EHN692 DXR609:DXR692 DNV609:DNV692 DDZ609:DDZ692 CUD609:CUD692 CKH609:CKH692 CAL609:CAL692 BQP609:BQP692 BGT609:BGT692 AWX609:AWX692 ANB609:ANB692 ADF609:ADF692 TJ609:TJ692 JN609:JN692 JN4:JN17 TJ4:TJ17 ADF4:ADF17 ANB4:ANB17 AWX4:AWX17 BGT4:BGT17 BQP4:BQP17 CAL4:CAL17 CKH4:CKH17 CUD4:CUD17 DDZ4:DDZ17 DNV4:DNV17 DXR4:DXR17 EHN4:EHN17 ERJ4:ERJ17 FBF4:FBF17 FLB4:FLB17 FUX4:FUX17 GET4:GET17 GOP4:GOP17 GYL4:GYL17 HIH4:HIH17 HSD4:HSD17 IBZ4:IBZ17 ILV4:ILV17 IVR4:IVR17 JFN4:JFN17 JPJ4:JPJ17 JZF4:JZF17 KJB4:KJB17 KSX4:KSX17 LCT4:LCT17 LMP4:LMP17 LWL4:LWL17 MGH4:MGH17 MQD4:MQD17 MZZ4:MZZ17 NJV4:NJV17 NTR4:NTR17 ODN4:ODN17 ONJ4:ONJ17 OXF4:OXF17 PHB4:PHB17 PQX4:PQX17 QAT4:QAT17 QKP4:QKP17 QUL4:QUL17 REH4:REH17 ROD4:ROD17 RXZ4:RXZ17 SHV4:SHV17 SRR4:SRR17 TBN4:TBN17 TLJ4:TLJ17 TVF4:TVF17 UFB4:UFB17 UOX4:UOX17 UYT4:UYT17 VIP4:VIP17 VSL4:VSL17 WCH4:WCH17 WMD4:WMD17 WVZ4:WVZ17" xr:uid="{D79B1CDD-FC8E-47AC-8149-F456A98B66C1}"/>
    <dataValidation type="list" allowBlank="1" showInputMessage="1" showErrorMessage="1" sqref="JO18 TK18 ADG18 ANC18 AWY18 BGU18 BQQ18 CAM18 CKI18 CUE18 DEA18 DNW18 DXS18 EHO18 ERK18 FBG18 FLC18 FUY18 GEU18 GOQ18 GYM18 HII18 HSE18 ICA18 ILW18 IVS18 JFO18 JPK18 JZG18 KJC18 KSY18 LCU18 LMQ18 LWM18 MGI18 MQE18 NAA18 NJW18 NTS18 ODO18 ONK18 OXG18 PHC18 PQY18 QAU18 QKQ18 QUM18 REI18 ROE18 RYA18 SHW18 SRS18 TBO18 TLK18 TVG18 UFC18 UOY18 UYU18 VIQ18 VSM18 WCI18 WME18 WWA18 JO21 TK21 ADG21 ANC21 AWY21 BGU21 BQQ21 CAM21 CKI21 CUE21 DEA21 DNW21 DXS21 EHO21 ERK21 FBG21 FLC21 FUY21 GEU21 GOQ21 GYM21 HII21 HSE21 ICA21 ILW21 IVS21 JFO21 JPK21 JZG21 KJC21 KSY21 LCU21 LMQ21 LWM21 MGI21 MQE21 NAA21 NJW21 NTS21 ODO21 ONK21 OXG21 PHC21 PQY21 QAU21 QKQ21 QUM21 REI21 ROE21 RYA21 SHW21 SRS21 TBO21 TLK21 TVG21 UFC21 UOY21 UYU21 VIQ21 VSM21 WCI21 WME21 WWA21 JO24 TK24 ADG24 ANC24 AWY24 BGU24 BQQ24 CAM24 CKI24 CUE24 DEA24 DNW24 DXS24 EHO24 ERK24 FBG24 FLC24 FUY24 GEU24 GOQ24 GYM24 HII24 HSE24 ICA24 ILW24 IVS24 JFO24 JPK24 JZG24 KJC24 KSY24 LCU24 LMQ24 LWM24 MGI24 MQE24 NAA24 NJW24 NTS24 ODO24 ONK24 OXG24 PHC24 PQY24 QAU24 QKQ24 QUM24 REI24 ROE24 RYA24 SHW24 SRS24 TBO24 TLK24 TVG24 UFC24 UOY24 UYU24 VIQ24 VSM24 WCI24 WME24 WWA24 JO27 TK27 ADG27 ANC27 AWY27 BGU27 BQQ27 CAM27 CKI27 CUE27 DEA27 DNW27 DXS27 EHO27 ERK27 FBG27 FLC27 FUY27 GEU27 GOQ27 GYM27 HII27 HSE27 ICA27 ILW27 IVS27 JFO27 JPK27 JZG27 KJC27 KSY27 LCU27 LMQ27 LWM27 MGI27 MQE27 NAA27 NJW27 NTS27 ODO27 ONK27 OXG27 PHC27 PQY27 QAU27 QKQ27 QUM27 REI27 ROE27 RYA27 SHW27 SRS27 TBO27 TLK27 TVG27 UFC27 UOY27 UYU27 VIQ27 VSM27 WCI27 WME27 WWA27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JO33 TK33 ADG33 ANC33 AWY33 BGU33 BQQ33 CAM33 CKI33 CUE33 DEA33 DNW33 DXS33 EHO33 ERK33 FBG33 FLC33 FUY33 GEU33 GOQ33 GYM33 HII33 HSE33 ICA33 ILW33 IVS33 JFO33 JPK33 JZG33 KJC33 KSY33 LCU33 LMQ33 LWM33 MGI33 MQE33 NAA33 NJW33 NTS33 ODO33 ONK33 OXG33 PHC33 PQY33 QAU33 QKQ33 QUM33 REI33 ROE33 RYA33 SHW33 SRS33 TBO33 TLK33 TVG33 UFC33 UOY33 UYU33 VIQ33 VSM33 WCI33 WME33 WWA33 JO36 TK36 ADG36 ANC36 AWY36 BGU36 BQQ36 CAM36 CKI36 CUE36 DEA36 DNW36 DXS36 EHO36 ERK36 FBG36 FLC36 FUY36 GEU36 GOQ36 GYM36 HII36 HSE36 ICA36 ILW36 IVS36 JFO36 JPK36 JZG36 KJC36 KSY36 LCU36 LMQ36 LWM36 MGI36 MQE36 NAA36 NJW36 NTS36 ODO36 ONK36 OXG36 PHC36 PQY36 QAU36 QKQ36 QUM36 REI36 ROE36 RYA36 SHW36 SRS36 TBO36 TLK36 TVG36 UFC36 UOY36 UYU36 VIQ36 VSM36 WCI36 WME36 WWA36 JO6 TK6 ADG6 ANC6 AWY6 BGU6 BQQ6 CAM6 CKI6 CUE6 DEA6 DNW6 DXS6 EHO6 ERK6 FBG6 FLC6 FUY6 GEU6 GOQ6 GYM6 HII6 HSE6 ICA6 ILW6 IVS6 JFO6 JPK6 JZG6 KJC6 KSY6 LCU6 LMQ6 LWM6 MGI6 MQE6 NAA6 NJW6 NTS6 ODO6 ONK6 OXG6 PHC6 PQY6 QAU6 QKQ6 QUM6 REI6 ROE6 RYA6 SHW6 SRS6 TBO6 TLK6 TVG6 UFC6 UOY6 UYU6 VIQ6 VSM6 WCI6 WME6 WWA6 JO9 TK9 ADG9 ANC9 AWY9 BGU9 BQQ9 CAM9 CKI9 CUE9 DEA9 DNW9 DXS9 EHO9 ERK9 FBG9 FLC9 FUY9 GEU9 GOQ9 GYM9 HII9 HSE9 ICA9 ILW9 IVS9 JFO9 JPK9 JZG9 KJC9 KSY9 LCU9 LMQ9 LWM9 MGI9 MQE9 NAA9 NJW9 NTS9 ODO9 ONK9 OXG9 PHC9 PQY9 QAU9 QKQ9 QUM9 REI9 ROE9 RYA9 SHW9 SRS9 TBO9 TLK9 TVG9 UFC9 UOY9 UYU9 VIQ9 VSM9 WCI9 WME9 WWA9 JO11 TK11 ADG11 ANC11 AWY11 BGU11 BQQ11 CAM11 CKI11 CUE11 DEA11 DNW11 DXS11 EHO11 ERK11 FBG11 FLC11 FUY11 GEU11 GOQ11 GYM11 HII11 HSE11 ICA11 ILW11 IVS11 JFO11 JPK11 JZG11 KJC11 KSY11 LCU11 LMQ11 LWM11 MGI11 MQE11 NAA11 NJW11 NTS11 ODO11 ONK11 OXG11 PHC11 PQY11 QAU11 QKQ11 QUM11 REI11 ROE11 RYA11 SHW11 SRS11 TBO11 TLK11 TVG11 UFC11 UOY11 UYU11 VIQ11 VSM11 WCI11 WME11 WWA11 JO48 TK48 ADG48 ANC48 AWY48 BGU48 BQQ48 CAM48 CKI48 CUE48 DEA48 DNW48 DXS48 EHO48 ERK48 FBG48 FLC48 FUY48 GEU48 GOQ48 GYM48 HII48 HSE48 ICA48 ILW48 IVS48 JFO48 JPK48 JZG48 KJC48 KSY48 LCU48 LMQ48 LWM48 MGI48 MQE48 NAA48 NJW48 NTS48 ODO48 ONK48 OXG48 PHC48 PQY48 QAU48 QKQ48 QUM48 REI48 ROE48 RYA48 SHW48 SRS48 TBO48 TLK48 TVG48 UFC48 UOY48 UYU48 VIQ48 VSM48 WCI48 WME48 WWA48 JO51 TK51 ADG51 ANC51 AWY51 BGU51 BQQ51 CAM51 CKI51 CUE51 DEA51 DNW51 DXS51 EHO51 ERK51 FBG51 FLC51 FUY51 GEU51 GOQ51 GYM51 HII51 HSE51 ICA51 ILW51 IVS51 JFO51 JPK51 JZG51 KJC51 KSY51 LCU51 LMQ51 LWM51 MGI51 MQE51 NAA51 NJW51 NTS51 ODO51 ONK51 OXG51 PHC51 PQY51 QAU51 QKQ51 QUM51 REI51 ROE51 RYA51 SHW51 SRS51 TBO51 TLK51 TVG51 UFC51 UOY51 UYU51 VIQ51 VSM51 WCI51 WME51 WWA51 JO54:JO55 TK54:TK55 ADG54:ADG55 ANC54:ANC55 AWY54:AWY55 BGU54:BGU55 BQQ54:BQQ55 CAM54:CAM55 CKI54:CKI55 CUE54:CUE55 DEA54:DEA55 DNW54:DNW55 DXS54:DXS55 EHO54:EHO55 ERK54:ERK55 FBG54:FBG55 FLC54:FLC55 FUY54:FUY55 GEU54:GEU55 GOQ54:GOQ55 GYM54:GYM55 HII54:HII55 HSE54:HSE55 ICA54:ICA55 ILW54:ILW55 IVS54:IVS55 JFO54:JFO55 JPK54:JPK55 JZG54:JZG55 KJC54:KJC55 KSY54:KSY55 LCU54:LCU55 LMQ54:LMQ55 LWM54:LWM55 MGI54:MGI55 MQE54:MQE55 NAA54:NAA55 NJW54:NJW55 NTS54:NTS55 ODO54:ODO55 ONK54:ONK55 OXG54:OXG55 PHC54:PHC55 PQY54:PQY55 QAU54:QAU55 QKQ54:QKQ55 QUM54:QUM55 REI54:REI55 ROE54:ROE55 RYA54:RYA55 SHW54:SHW55 SRS54:SRS55 TBO54:TBO55 TLK54:TLK55 TVG54:TVG55 UFC54:UFC55 UOY54:UOY55 UYU54:UYU55 VIQ54:VIQ55 VSM54:VSM55 WCI54:WCI55 WME54:WME55 WWA54:WWA55 JO60 TK60 ADG60 ANC60 AWY60 BGU60 BQQ60 CAM60 CKI60 CUE60 DEA60 DNW60 DXS60 EHO60 ERK60 FBG60 FLC60 FUY60 GEU60 GOQ60 GYM60 HII60 HSE60 ICA60 ILW60 IVS60 JFO60 JPK60 JZG60 KJC60 KSY60 LCU60 LMQ60 LWM60 MGI60 MQE60 NAA60 NJW60 NTS60 ODO60 ONK60 OXG60 PHC60 PQY60 QAU60 QKQ60 QUM60 REI60 ROE60 RYA60 SHW60 SRS60 TBO60 TLK60 TVG60 UFC60 UOY60 UYU60 VIQ60 VSM60 WCI60 WME60 WWA60 JO63 TK63 ADG63 ANC63 AWY63 BGU63 BQQ63 CAM63 CKI63 CUE63 DEA63 DNW63 DXS63 EHO63 ERK63 FBG63 FLC63 FUY63 GEU63 GOQ63 GYM63 HII63 HSE63 ICA63 ILW63 IVS63 JFO63 JPK63 JZG63 KJC63 KSY63 LCU63 LMQ63 LWM63 MGI63 MQE63 NAA63 NJW63 NTS63 ODO63 ONK63 OXG63 PHC63 PQY63 QAU63 QKQ63 QUM63 REI63 ROE63 RYA63 SHW63 SRS63 TBO63 TLK63 TVG63 UFC63 UOY63 UYU63 VIQ63 VSM63 WCI63 WME63 WWA63 JO66 TK66 ADG66 ANC66 AWY66 BGU66 BQQ66 CAM66 CKI66 CUE66 DEA66 DNW66 DXS66 EHO66 ERK66 FBG66 FLC66 FUY66 GEU66 GOQ66 GYM66 HII66 HSE66 ICA66 ILW66 IVS66 JFO66 JPK66 JZG66 KJC66 KSY66 LCU66 LMQ66 LWM66 MGI66 MQE66 NAA66 NJW66 NTS66 ODO66 ONK66 OXG66 PHC66 PQY66 QAU66 QKQ66 QUM66 REI66 ROE66 RYA66 SHW66 SRS66 TBO66 TLK66 TVG66 UFC66 UOY66 UYU66 VIQ66 VSM66 WCI66 WME66 WWA66 JO69 TK69 ADG69 ANC69 AWY69 BGU69 BQQ69 CAM69 CKI69 CUE69 DEA69 DNW69 DXS69 EHO69 ERK69 FBG69 FLC69 FUY69 GEU69 GOQ69 GYM69 HII69 HSE69 ICA69 ILW69 IVS69 JFO69 JPK69 JZG69 KJC69 KSY69 LCU69 LMQ69 LWM69 MGI69 MQE69 NAA69 NJW69 NTS69 ODO69 ONK69 OXG69 PHC69 PQY69 QAU69 QKQ69 QUM69 REI69 ROE69 RYA69 SHW69 SRS69 TBO69 TLK69 TVG69 UFC69 UOY69 UYU69 VIQ69 VSM69 WCI69 WME69 WWA69 JO72 TK72 ADG72 ANC72 AWY72 BGU72 BQQ72 CAM72 CKI72 CUE72 DEA72 DNW72 DXS72 EHO72 ERK72 FBG72 FLC72 FUY72 GEU72 GOQ72 GYM72 HII72 HSE72 ICA72 ILW72 IVS72 JFO72 JPK72 JZG72 KJC72 KSY72 LCU72 LMQ72 LWM72 MGI72 MQE72 NAA72 NJW72 NTS72 ODO72 ONK72 OXG72 PHC72 PQY72 QAU72 QKQ72 QUM72 REI72 ROE72 RYA72 SHW72 SRS72 TBO72 TLK72 TVG72 UFC72 UOY72 UYU72 VIQ72 VSM72 WCI72 WME72 WWA72 JO75 TK75 ADG75 ANC75 AWY75 BGU75 BQQ75 CAM75 CKI75 CUE75 DEA75 DNW75 DXS75 EHO75 ERK75 FBG75 FLC75 FUY75 GEU75 GOQ75 GYM75 HII75 HSE75 ICA75 ILW75 IVS75 JFO75 JPK75 JZG75 KJC75 KSY75 LCU75 LMQ75 LWM75 MGI75 MQE75 NAA75 NJW75 NTS75 ODO75 ONK75 OXG75 PHC75 PQY75 QAU75 QKQ75 QUM75 REI75 ROE75 RYA75 SHW75 SRS75 TBO75 TLK75 TVG75 UFC75 UOY75 UYU75 VIQ75 VSM75 WCI75 WME75 WWA75 JO78 TK78 ADG78 ANC78 AWY78 BGU78 BQQ78 CAM78 CKI78 CUE78 DEA78 DNW78 DXS78 EHO78 ERK78 FBG78 FLC78 FUY78 GEU78 GOQ78 GYM78 HII78 HSE78 ICA78 ILW78 IVS78 JFO78 JPK78 JZG78 KJC78 KSY78 LCU78 LMQ78 LWM78 MGI78 MQE78 NAA78 NJW78 NTS78 ODO78 ONK78 OXG78 PHC78 PQY78 QAU78 QKQ78 QUM78 REI78 ROE78 RYA78 SHW78 SRS78 TBO78 TLK78 TVG78 UFC78 UOY78 UYU78 VIQ78 VSM78 WCI78 WME78 WWA78 JO81 TK81 ADG81 ANC81 AWY81 BGU81 BQQ81 CAM81 CKI81 CUE81 DEA81 DNW81 DXS81 EHO81 ERK81 FBG81 FLC81 FUY81 GEU81 GOQ81 GYM81 HII81 HSE81 ICA81 ILW81 IVS81 JFO81 JPK81 JZG81 KJC81 KSY81 LCU81 LMQ81 LWM81 MGI81 MQE81 NAA81 NJW81 NTS81 ODO81 ONK81 OXG81 PHC81 PQY81 QAU81 QKQ81 QUM81 REI81 ROE81 RYA81 SHW81 SRS81 TBO81 TLK81 TVG81 UFC81 UOY81 UYU81 VIQ81 VSM81 WCI81 WME81 WWA81 JO84 TK84 ADG84 ANC84 AWY84 BGU84 BQQ84 CAM84 CKI84 CUE84 DEA84 DNW84 DXS84 EHO84 ERK84 FBG84 FLC84 FUY84 GEU84 GOQ84 GYM84 HII84 HSE84 ICA84 ILW84 IVS84 JFO84 JPK84 JZG84 KJC84 KSY84 LCU84 LMQ84 LWM84 MGI84 MQE84 NAA84 NJW84 NTS84 ODO84 ONK84 OXG84 PHC84 PQY84 QAU84 QKQ84 QUM84 REI84 ROE84 RYA84 SHW84 SRS84 TBO84 TLK84 TVG84 UFC84 UOY84 UYU84 VIQ84 VSM84 WCI84 WME84 WWA84 JO87 TK87 ADG87 ANC87 AWY87 BGU87 BQQ87 CAM87 CKI87 CUE87 DEA87 DNW87 DXS87 EHO87 ERK87 FBG87 FLC87 FUY87 GEU87 GOQ87 GYM87 HII87 HSE87 ICA87 ILW87 IVS87 JFO87 JPK87 JZG87 KJC87 KSY87 LCU87 LMQ87 LWM87 MGI87 MQE87 NAA87 NJW87 NTS87 ODO87 ONK87 OXG87 PHC87 PQY87 QAU87 QKQ87 QUM87 REI87 ROE87 RYA87 SHW87 SRS87 TBO87 TLK87 TVG87 UFC87 UOY87 UYU87 VIQ87 VSM87 WCI87 WME87 WWA87 JO90 TK90 ADG90 ANC90 AWY90 BGU90 BQQ90 CAM90 CKI90 CUE90 DEA90 DNW90 DXS90 EHO90 ERK90 FBG90 FLC90 FUY90 GEU90 GOQ90 GYM90 HII90 HSE90 ICA90 ILW90 IVS90 JFO90 JPK90 JZG90 KJC90 KSY90 LCU90 LMQ90 LWM90 MGI90 MQE90 NAA90 NJW90 NTS90 ODO90 ONK90 OXG90 PHC90 PQY90 QAU90 QKQ90 QUM90 REI90 ROE90 RYA90 SHW90 SRS90 TBO90 TLK90 TVG90 UFC90 UOY90 UYU90 VIQ90 VSM90 WCI90 WME90 WWA90 JO93 TK93 ADG93 ANC93 AWY93 BGU93 BQQ93 CAM93 CKI93 CUE93 DEA93 DNW93 DXS93 EHO93 ERK93 FBG93 FLC93 FUY93 GEU93 GOQ93 GYM93 HII93 HSE93 ICA93 ILW93 IVS93 JFO93 JPK93 JZG93 KJC93 KSY93 LCU93 LMQ93 LWM93 MGI93 MQE93 NAA93 NJW93 NTS93 ODO93 ONK93 OXG93 PHC93 PQY93 QAU93 QKQ93 QUM93 REI93 ROE93 RYA93 SHW93 SRS93 TBO93 TLK93 TVG93 UFC93 UOY93 UYU93 VIQ93 VSM93 WCI93 WME93 WWA93 JO96 TK96 ADG96 ANC96 AWY96 BGU96 BQQ96 CAM96 CKI96 CUE96 DEA96 DNW96 DXS96 EHO96 ERK96 FBG96 FLC96 FUY96 GEU96 GOQ96 GYM96 HII96 HSE96 ICA96 ILW96 IVS96 JFO96 JPK96 JZG96 KJC96 KSY96 LCU96 LMQ96 LWM96 MGI96 MQE96 NAA96 NJW96 NTS96 ODO96 ONK96 OXG96 PHC96 PQY96 QAU96 QKQ96 QUM96 REI96 ROE96 RYA96 SHW96 SRS96 TBO96 TLK96 TVG96 UFC96 UOY96 UYU96 VIQ96 VSM96 WCI96 WME96 WWA96 JO325 TK325 ADG325 ANC325 AWY325 BGU325 BQQ325 CAM325 CKI325 CUE325 DEA325 DNW325 DXS325 EHO325 ERK325 FBG325 FLC325 FUY325 GEU325 GOQ325 GYM325 HII325 HSE325 ICA325 ILW325 IVS325 JFO325 JPK325 JZG325 KJC325 KSY325 LCU325 LMQ325 LWM325 MGI325 MQE325 NAA325 NJW325 NTS325 ODO325 ONK325 OXG325 PHC325 PQY325 QAU325 QKQ325 QUM325 REI325 ROE325 RYA325 SHW325 SRS325 TBO325 TLK325 TVG325 UFC325 UOY325 UYU325 VIQ325 VSM325 WCI325 WME325 WWA325 JO328 TK328 ADG328 ANC328 AWY328 BGU328 BQQ328 CAM328 CKI328 CUE328 DEA328 DNW328 DXS328 EHO328 ERK328 FBG328 FLC328 FUY328 GEU328 GOQ328 GYM328 HII328 HSE328 ICA328 ILW328 IVS328 JFO328 JPK328 JZG328 KJC328 KSY328 LCU328 LMQ328 LWM328 MGI328 MQE328 NAA328 NJW328 NTS328 ODO328 ONK328 OXG328 PHC328 PQY328 QAU328 QKQ328 QUM328 REI328 ROE328 RYA328 SHW328 SRS328 TBO328 TLK328 TVG328 UFC328 UOY328 UYU328 VIQ328 VSM328 WCI328 WME328 WWA328 JO331 TK331 ADG331 ANC331 AWY331 BGU331 BQQ331 CAM331 CKI331 CUE331 DEA331 DNW331 DXS331 EHO331 ERK331 FBG331 FLC331 FUY331 GEU331 GOQ331 GYM331 HII331 HSE331 ICA331 ILW331 IVS331 JFO331 JPK331 JZG331 KJC331 KSY331 LCU331 LMQ331 LWM331 MGI331 MQE331 NAA331 NJW331 NTS331 ODO331 ONK331 OXG331 PHC331 PQY331 QAU331 QKQ331 QUM331 REI331 ROE331 RYA331 SHW331 SRS331 TBO331 TLK331 TVG331 UFC331 UOY331 UYU331 VIQ331 VSM331 WCI331 WME331 WWA331 JO334 TK334 ADG334 ANC334 AWY334 BGU334 BQQ334 CAM334 CKI334 CUE334 DEA334 DNW334 DXS334 EHO334 ERK334 FBG334 FLC334 FUY334 GEU334 GOQ334 GYM334 HII334 HSE334 ICA334 ILW334 IVS334 JFO334 JPK334 JZG334 KJC334 KSY334 LCU334 LMQ334 LWM334 MGI334 MQE334 NAA334 NJW334 NTS334 ODO334 ONK334 OXG334 PHC334 PQY334 QAU334 QKQ334 QUM334 REI334 ROE334 RYA334 SHW334 SRS334 TBO334 TLK334 TVG334 UFC334 UOY334 UYU334 VIQ334 VSM334 WCI334 WME334 WWA334 JO337 TK337 ADG337 ANC337 AWY337 BGU337 BQQ337 CAM337 CKI337 CUE337 DEA337 DNW337 DXS337 EHO337 ERK337 FBG337 FLC337 FUY337 GEU337 GOQ337 GYM337 HII337 HSE337 ICA337 ILW337 IVS337 JFO337 JPK337 JZG337 KJC337 KSY337 LCU337 LMQ337 LWM337 MGI337 MQE337 NAA337 NJW337 NTS337 ODO337 ONK337 OXG337 PHC337 PQY337 QAU337 QKQ337 QUM337 REI337 ROE337 RYA337 SHW337 SRS337 TBO337 TLK337 TVG337 UFC337 UOY337 UYU337 VIQ337 VSM337 WCI337 WME337 WWA337 JO340 TK340 ADG340 ANC340 AWY340 BGU340 BQQ340 CAM340 CKI340 CUE340 DEA340 DNW340 DXS340 EHO340 ERK340 FBG340 FLC340 FUY340 GEU340 GOQ340 GYM340 HII340 HSE340 ICA340 ILW340 IVS340 JFO340 JPK340 JZG340 KJC340 KSY340 LCU340 LMQ340 LWM340 MGI340 MQE340 NAA340 NJW340 NTS340 ODO340 ONK340 OXG340 PHC340 PQY340 QAU340 QKQ340 QUM340 REI340 ROE340 RYA340 SHW340 SRS340 TBO340 TLK340 TVG340 UFC340 UOY340 UYU340 VIQ340 VSM340 WCI340 WME340 WWA340 JO343 TK343 ADG343 ANC343 AWY343 BGU343 BQQ343 CAM343 CKI343 CUE343 DEA343 DNW343 DXS343 EHO343 ERK343 FBG343 FLC343 FUY343 GEU343 GOQ343 GYM343 HII343 HSE343 ICA343 ILW343 IVS343 JFO343 JPK343 JZG343 KJC343 KSY343 LCU343 LMQ343 LWM343 MGI343 MQE343 NAA343 NJW343 NTS343 ODO343 ONK343 OXG343 PHC343 PQY343 QAU343 QKQ343 QUM343 REI343 ROE343 RYA343 SHW343 SRS343 TBO343 TLK343 TVG343 UFC343 UOY343 UYU343 VIQ343 VSM343 WCI343 WME343 WWA343 JO346 TK346 ADG346 ANC346 AWY346 BGU346 BQQ346 CAM346 CKI346 CUE346 DEA346 DNW346 DXS346 EHO346 ERK346 FBG346 FLC346 FUY346 GEU346 GOQ346 GYM346 HII346 HSE346 ICA346 ILW346 IVS346 JFO346 JPK346 JZG346 KJC346 KSY346 LCU346 LMQ346 LWM346 MGI346 MQE346 NAA346 NJW346 NTS346 ODO346 ONK346 OXG346 PHC346 PQY346 QAU346 QKQ346 QUM346 REI346 ROE346 RYA346 SHW346 SRS346 TBO346 TLK346 TVG346 UFC346 UOY346 UYU346 VIQ346 VSM346 WCI346 WME346 WWA346 JO349 TK349 ADG349 ANC349 AWY349 BGU349 BQQ349 CAM349 CKI349 CUE349 DEA349 DNW349 DXS349 EHO349 ERK349 FBG349 FLC349 FUY349 GEU349 GOQ349 GYM349 HII349 HSE349 ICA349 ILW349 IVS349 JFO349 JPK349 JZG349 KJC349 KSY349 LCU349 LMQ349 LWM349 MGI349 MQE349 NAA349 NJW349 NTS349 ODO349 ONK349 OXG349 PHC349 PQY349 QAU349 QKQ349 QUM349 REI349 ROE349 RYA349 SHW349 SRS349 TBO349 TLK349 TVG349 UFC349 UOY349 UYU349 VIQ349 VSM349 WCI349 WME349 WWA349 JO352 TK352 ADG352 ANC352 AWY352 BGU352 BQQ352 CAM352 CKI352 CUE352 DEA352 DNW352 DXS352 EHO352 ERK352 FBG352 FLC352 FUY352 GEU352 GOQ352 GYM352 HII352 HSE352 ICA352 ILW352 IVS352 JFO352 JPK352 JZG352 KJC352 KSY352 LCU352 LMQ352 LWM352 MGI352 MQE352 NAA352 NJW352 NTS352 ODO352 ONK352 OXG352 PHC352 PQY352 QAU352 QKQ352 QUM352 REI352 ROE352 RYA352 SHW352 SRS352 TBO352 TLK352 TVG352 UFC352 UOY352 UYU352 VIQ352 VSM352 WCI352 WME352 WWA352 JO355 TK355 ADG355 ANC355 AWY355 BGU355 BQQ355 CAM355 CKI355 CUE355 DEA355 DNW355 DXS355 EHO355 ERK355 FBG355 FLC355 FUY355 GEU355 GOQ355 GYM355 HII355 HSE355 ICA355 ILW355 IVS355 JFO355 JPK355 JZG355 KJC355 KSY355 LCU355 LMQ355 LWM355 MGI355 MQE355 NAA355 NJW355 NTS355 ODO355 ONK355 OXG355 PHC355 PQY355 QAU355 QKQ355 QUM355 REI355 ROE355 RYA355 SHW355 SRS355 TBO355 TLK355 TVG355 UFC355 UOY355 UYU355 VIQ355 VSM355 WCI355 WME355 WWA355 JO358 TK358 ADG358 ANC358 AWY358 BGU358 BQQ358 CAM358 CKI358 CUE358 DEA358 DNW358 DXS358 EHO358 ERK358 FBG358 FLC358 FUY358 GEU358 GOQ358 GYM358 HII358 HSE358 ICA358 ILW358 IVS358 JFO358 JPK358 JZG358 KJC358 KSY358 LCU358 LMQ358 LWM358 MGI358 MQE358 NAA358 NJW358 NTS358 ODO358 ONK358 OXG358 PHC358 PQY358 QAU358 QKQ358 QUM358 REI358 ROE358 RYA358 SHW358 SRS358 TBO358 TLK358 TVG358 UFC358 UOY358 UYU358 VIQ358 VSM358 WCI358 WME358 WWA358 JO361 TK361 ADG361 ANC361 AWY361 BGU361 BQQ361 CAM361 CKI361 CUE361 DEA361 DNW361 DXS361 EHO361 ERK361 FBG361 FLC361 FUY361 GEU361 GOQ361 GYM361 HII361 HSE361 ICA361 ILW361 IVS361 JFO361 JPK361 JZG361 KJC361 KSY361 LCU361 LMQ361 LWM361 MGI361 MQE361 NAA361 NJW361 NTS361 ODO361 ONK361 OXG361 PHC361 PQY361 QAU361 QKQ361 QUM361 REI361 ROE361 RYA361 SHW361 SRS361 TBO361 TLK361 TVG361 UFC361 UOY361 UYU361 VIQ361 VSM361 WCI361 WME361 WWA361 JO364 TK364 ADG364 ANC364 AWY364 BGU364 BQQ364 CAM364 CKI364 CUE364 DEA364 DNW364 DXS364 EHO364 ERK364 FBG364 FLC364 FUY364 GEU364 GOQ364 GYM364 HII364 HSE364 ICA364 ILW364 IVS364 JFO364 JPK364 JZG364 KJC364 KSY364 LCU364 LMQ364 LWM364 MGI364 MQE364 NAA364 NJW364 NTS364 ODO364 ONK364 OXG364 PHC364 PQY364 QAU364 QKQ364 QUM364 REI364 ROE364 RYA364 SHW364 SRS364 TBO364 TLK364 TVG364 UFC364 UOY364 UYU364 VIQ364 VSM364 WCI364 WME364 WWA364 JO367 TK367 ADG367 ANC367 AWY367 BGU367 BQQ367 CAM367 CKI367 CUE367 DEA367 DNW367 DXS367 EHO367 ERK367 FBG367 FLC367 FUY367 GEU367 GOQ367 GYM367 HII367 HSE367 ICA367 ILW367 IVS367 JFO367 JPK367 JZG367 KJC367 KSY367 LCU367 LMQ367 LWM367 MGI367 MQE367 NAA367 NJW367 NTS367 ODO367 ONK367 OXG367 PHC367 PQY367 QAU367 QKQ367 QUM367 REI367 ROE367 RYA367 SHW367 SRS367 TBO367 TLK367 TVG367 UFC367 UOY367 UYU367 VIQ367 VSM367 WCI367 WME367 WWA367 JO370 TK370 ADG370 ANC370 AWY370 BGU370 BQQ370 CAM370 CKI370 CUE370 DEA370 DNW370 DXS370 EHO370 ERK370 FBG370 FLC370 FUY370 GEU370 GOQ370 GYM370 HII370 HSE370 ICA370 ILW370 IVS370 JFO370 JPK370 JZG370 KJC370 KSY370 LCU370 LMQ370 LWM370 MGI370 MQE370 NAA370 NJW370 NTS370 ODO370 ONK370 OXG370 PHC370 PQY370 QAU370 QKQ370 QUM370 REI370 ROE370 RYA370 SHW370 SRS370 TBO370 TLK370 TVG370 UFC370 UOY370 UYU370 VIQ370 VSM370 WCI370 WME370 WWA370 JO373 TK373 ADG373 ANC373 AWY373 BGU373 BQQ373 CAM373 CKI373 CUE373 DEA373 DNW373 DXS373 EHO373 ERK373 FBG373 FLC373 FUY373 GEU373 GOQ373 GYM373 HII373 HSE373 ICA373 ILW373 IVS373 JFO373 JPK373 JZG373 KJC373 KSY373 LCU373 LMQ373 LWM373 MGI373 MQE373 NAA373 NJW373 NTS373 ODO373 ONK373 OXG373 PHC373 PQY373 QAU373 QKQ373 QUM373 REI373 ROE373 RYA373 SHW373 SRS373 TBO373 TLK373 TVG373 UFC373 UOY373 UYU373 VIQ373 VSM373 WCI373 WME373 WWA373 JO376 TK376 ADG376 ANC376 AWY376 BGU376 BQQ376 CAM376 CKI376 CUE376 DEA376 DNW376 DXS376 EHO376 ERK376 FBG376 FLC376 FUY376 GEU376 GOQ376 GYM376 HII376 HSE376 ICA376 ILW376 IVS376 JFO376 JPK376 JZG376 KJC376 KSY376 LCU376 LMQ376 LWM376 MGI376 MQE376 NAA376 NJW376 NTS376 ODO376 ONK376 OXG376 PHC376 PQY376 QAU376 QKQ376 QUM376 REI376 ROE376 RYA376 SHW376 SRS376 TBO376 TLK376 TVG376 UFC376 UOY376 UYU376 VIQ376 VSM376 WCI376 WME376 WWA376 JO379 TK379 ADG379 ANC379 AWY379 BGU379 BQQ379 CAM379 CKI379 CUE379 DEA379 DNW379 DXS379 EHO379 ERK379 FBG379 FLC379 FUY379 GEU379 GOQ379 GYM379 HII379 HSE379 ICA379 ILW379 IVS379 JFO379 JPK379 JZG379 KJC379 KSY379 LCU379 LMQ379 LWM379 MGI379 MQE379 NAA379 NJW379 NTS379 ODO379 ONK379 OXG379 PHC379 PQY379 QAU379 QKQ379 QUM379 REI379 ROE379 RYA379 SHW379 SRS379 TBO379 TLK379 TVG379 UFC379 UOY379 UYU379 VIQ379 VSM379 WCI379 WME379 WWA379 JO382 TK382 ADG382 ANC382 AWY382 BGU382 BQQ382 CAM382 CKI382 CUE382 DEA382 DNW382 DXS382 EHO382 ERK382 FBG382 FLC382 FUY382 GEU382 GOQ382 GYM382 HII382 HSE382 ICA382 ILW382 IVS382 JFO382 JPK382 JZG382 KJC382 KSY382 LCU382 LMQ382 LWM382 MGI382 MQE382 NAA382 NJW382 NTS382 ODO382 ONK382 OXG382 PHC382 PQY382 QAU382 QKQ382 QUM382 REI382 ROE382 RYA382 SHW382 SRS382 TBO382 TLK382 TVG382 UFC382 UOY382 UYU382 VIQ382 VSM382 WCI382 WME382 WWA382 JO385 TK385 ADG385 ANC385 AWY385 BGU385 BQQ385 CAM385 CKI385 CUE385 DEA385 DNW385 DXS385 EHO385 ERK385 FBG385 FLC385 FUY385 GEU385 GOQ385 GYM385 HII385 HSE385 ICA385 ILW385 IVS385 JFO385 JPK385 JZG385 KJC385 KSY385 LCU385 LMQ385 LWM385 MGI385 MQE385 NAA385 NJW385 NTS385 ODO385 ONK385 OXG385 PHC385 PQY385 QAU385 QKQ385 QUM385 REI385 ROE385 RYA385 SHW385 SRS385 TBO385 TLK385 TVG385 UFC385 UOY385 UYU385 VIQ385 VSM385 WCI385 WME385 WWA385 JO388 TK388 ADG388 ANC388 AWY388 BGU388 BQQ388 CAM388 CKI388 CUE388 DEA388 DNW388 DXS388 EHO388 ERK388 FBG388 FLC388 FUY388 GEU388 GOQ388 GYM388 HII388 HSE388 ICA388 ILW388 IVS388 JFO388 JPK388 JZG388 KJC388 KSY388 LCU388 LMQ388 LWM388 MGI388 MQE388 NAA388 NJW388 NTS388 ODO388 ONK388 OXG388 PHC388 PQY388 QAU388 QKQ388 QUM388 REI388 ROE388 RYA388 SHW388 SRS388 TBO388 TLK388 TVG388 UFC388 UOY388 UYU388 VIQ388 VSM388 WCI388 WME388 WWA388 JO391 TK391 ADG391 ANC391 AWY391 BGU391 BQQ391 CAM391 CKI391 CUE391 DEA391 DNW391 DXS391 EHO391 ERK391 FBG391 FLC391 FUY391 GEU391 GOQ391 GYM391 HII391 HSE391 ICA391 ILW391 IVS391 JFO391 JPK391 JZG391 KJC391 KSY391 LCU391 LMQ391 LWM391 MGI391 MQE391 NAA391 NJW391 NTS391 ODO391 ONK391 OXG391 PHC391 PQY391 QAU391 QKQ391 QUM391 REI391 ROE391 RYA391 SHW391 SRS391 TBO391 TLK391 TVG391 UFC391 UOY391 UYU391 VIQ391 VSM391 WCI391 WME391 WWA391 JO394 TK394 ADG394 ANC394 AWY394 BGU394 BQQ394 CAM394 CKI394 CUE394 DEA394 DNW394 DXS394 EHO394 ERK394 FBG394 FLC394 FUY394 GEU394 GOQ394 GYM394 HII394 HSE394 ICA394 ILW394 IVS394 JFO394 JPK394 JZG394 KJC394 KSY394 LCU394 LMQ394 LWM394 MGI394 MQE394 NAA394 NJW394 NTS394 ODO394 ONK394 OXG394 PHC394 PQY394 QAU394 QKQ394 QUM394 REI394 ROE394 RYA394 SHW394 SRS394 TBO394 TLK394 TVG394 UFC394 UOY394 UYU394 VIQ394 VSM394 WCI394 WME394 WWA394 JO397 TK397 ADG397 ANC397 AWY397 BGU397 BQQ397 CAM397 CKI397 CUE397 DEA397 DNW397 DXS397 EHO397 ERK397 FBG397 FLC397 FUY397 GEU397 GOQ397 GYM397 HII397 HSE397 ICA397 ILW397 IVS397 JFO397 JPK397 JZG397 KJC397 KSY397 LCU397 LMQ397 LWM397 MGI397 MQE397 NAA397 NJW397 NTS397 ODO397 ONK397 OXG397 PHC397 PQY397 QAU397 QKQ397 QUM397 REI397 ROE397 RYA397 SHW397 SRS397 TBO397 TLK397 TVG397 UFC397 UOY397 UYU397 VIQ397 VSM397 WCI397 WME397 WWA397 JO400 TK400 ADG400 ANC400 AWY400 BGU400 BQQ400 CAM400 CKI400 CUE400 DEA400 DNW400 DXS400 EHO400 ERK400 FBG400 FLC400 FUY400 GEU400 GOQ400 GYM400 HII400 HSE400 ICA400 ILW400 IVS400 JFO400 JPK400 JZG400 KJC400 KSY400 LCU400 LMQ400 LWM400 MGI400 MQE400 NAA400 NJW400 NTS400 ODO400 ONK400 OXG400 PHC400 PQY400 QAU400 QKQ400 QUM400 REI400 ROE400 RYA400 SHW400 SRS400 TBO400 TLK400 TVG400 UFC400 UOY400 UYU400 VIQ400 VSM400 WCI400 WME400 WWA400 JO693 TK693 ADG693 ANC693 AWY693 BGU693 BQQ693 CAM693 CKI693 CUE693 DEA693 DNW693 DXS693 EHO693 ERK693 FBG693 FLC693 FUY693 GEU693 GOQ693 GYM693 HII693 HSE693 ICA693 ILW693 IVS693 JFO693 JPK693 JZG693 KJC693 KSY693 LCU693 LMQ693 LWM693 MGI693 MQE693 NAA693 NJW693 NTS693 ODO693 ONK693 OXG693 PHC693 PQY693 QAU693 QKQ693 QUM693 REI693 ROE693 RYA693 SHW693 SRS693 TBO693 TLK693 TVG693 UFC693 UOY693 UYU693 VIQ693 VSM693 WCI693 WME693 WWA693 JO608 TK608 ADG608 ANC608 AWY608 BGU608 BQQ608 CAM608 CKI608 CUE608 DEA608 DNW608 DXS608 EHO608 ERK608 FBG608 FLC608 FUY608 GEU608 GOQ608 GYM608 HII608 HSE608 ICA608 ILW608 IVS608 JFO608 JPK608 JZG608 KJC608 KSY608 LCU608 LMQ608 LWM608 MGI608 MQE608 NAA608 NJW608 NTS608 ODO608 ONK608 OXG608 PHC608 PQY608 QAU608 QKQ608 QUM608 REI608 ROE608 RYA608 SHW608 SRS608 TBO608 TLK608 TVG608 UFC608 UOY608 UYU608 VIQ608 VSM608 WCI608 WME608 WWA608 JO1144 TK1144 ADG1144 ANC1144 AWY1144 BGU1144 BQQ1144 CAM1144 CKI1144 CUE1144 DEA1144 DNW1144 DXS1144 EHO1144 ERK1144 FBG1144 FLC1144 FUY1144 GEU1144 GOQ1144 GYM1144 HII1144 HSE1144 ICA1144 ILW1144 IVS1144 JFO1144 JPK1144 JZG1144 KJC1144 KSY1144 LCU1144 LMQ1144 LWM1144 MGI1144 MQE1144 NAA1144 NJW1144 NTS1144 ODO1144 ONK1144 OXG1144 PHC1144 PQY1144 QAU1144 QKQ1144 QUM1144 REI1144 ROE1144 RYA1144 SHW1144 SRS1144 TBO1144 TLK1144 TVG1144 UFC1144 UOY1144 UYU1144 VIQ1144 VSM1144 WCI1144 WME1144 WWA1144 JO1072 TK1072 ADG1072 ANC1072 AWY1072 BGU1072 BQQ1072 CAM1072 CKI1072 CUE1072 DEA1072 DNW1072 DXS1072 EHO1072 ERK1072 FBG1072 FLC1072 FUY1072 GEU1072 GOQ1072 GYM1072 HII1072 HSE1072 ICA1072 ILW1072 IVS1072 JFO1072 JPK1072 JZG1072 KJC1072 KSY1072 LCU1072 LMQ1072 LWM1072 MGI1072 MQE1072 NAA1072 NJW1072 NTS1072 ODO1072 ONK1072 OXG1072 PHC1072 PQY1072 QAU1072 QKQ1072 QUM1072 REI1072 ROE1072 RYA1072 SHW1072 SRS1072 TBO1072 TLK1072 TVG1072 UFC1072 UOY1072 UYU1072 VIQ1072 VSM1072 WCI1072 WME1072 WWA1072 JO998 TK998 ADG998 ANC998 AWY998 BGU998 BQQ998 CAM998 CKI998 CUE998 DEA998 DNW998 DXS998 EHO998 ERK998 FBG998 FLC998 FUY998 GEU998 GOQ998 GYM998 HII998 HSE998 ICA998 ILW998 IVS998 JFO998 JPK998 JZG998 KJC998 KSY998 LCU998 LMQ998 LWM998 MGI998 MQE998 NAA998 NJW998 NTS998 ODO998 ONK998 OXG998 PHC998 PQY998 QAU998 QKQ998 QUM998 REI998 ROE998 RYA998 SHW998 SRS998 TBO998 TLK998 TVG998 UFC998 UOY998 UYU998 VIQ998 VSM998 WCI998 WME998 WWA998 JO926 TK926 ADG926 ANC926 AWY926 BGU926 BQQ926 CAM926 CKI926 CUE926 DEA926 DNW926 DXS926 EHO926 ERK926 FBG926 FLC926 FUY926 GEU926 GOQ926 GYM926 HII926 HSE926 ICA926 ILW926 IVS926 JFO926 JPK926 JZG926 KJC926 KSY926 LCU926 LMQ926 LWM926 MGI926 MQE926 NAA926 NJW926 NTS926 ODO926 ONK926 OXG926 PHC926 PQY926 QAU926 QKQ926 QUM926 REI926 ROE926 RYA926 SHW926 SRS926 TBO926 TLK926 TVG926 UFC926 UOY926 UYU926 VIQ926 VSM926 WCI926 WME926 WWA926 JO854 TK854 ADG854 ANC854 AWY854 BGU854 BQQ854 CAM854 CKI854 CUE854 DEA854 DNW854 DXS854 EHO854 ERK854 FBG854 FLC854 FUY854 GEU854 GOQ854 GYM854 HII854 HSE854 ICA854 ILW854 IVS854 JFO854 JPK854 JZG854 KJC854 KSY854 LCU854 LMQ854 LWM854 MGI854 MQE854 NAA854 NJW854 NTS854 ODO854 ONK854 OXG854 PHC854 PQY854 QAU854 QKQ854 QUM854 REI854 ROE854 RYA854 SHW854 SRS854 TBO854 TLK854 TVG854 UFC854 UOY854 UYU854 VIQ854 VSM854 WCI854 WME854 WWA854 JO782 TK782 ADG782 ANC782 AWY782 BGU782 BQQ782 CAM782 CKI782 CUE782 DEA782 DNW782 DXS782 EHO782 ERK782 FBG782 FLC782 FUY782 GEU782 GOQ782 GYM782 HII782 HSE782 ICA782 ILW782 IVS782 JFO782 JPK782 JZG782 KJC782 KSY782 LCU782 LMQ782 LWM782 MGI782 MQE782 NAA782 NJW782 NTS782 ODO782 ONK782 OXG782 PHC782 PQY782 QAU782 QKQ782 QUM782 REI782 ROE782 RYA782 SHW782 SRS782 TBO782 TLK782 TVG782 UFC782 UOY782 UYU782 VIQ782 VSM782 WCI782 WME782 WWA782" xr:uid="{9CDAA6D8-EAB5-4E54-9767-8A740529C393}">
      <formula1>"SI,NO"</formula1>
    </dataValidation>
    <dataValidation allowBlank="1" showInputMessage="1" showErrorMessage="1" promptTitle="Estado de solicitud de Vigencias" prompt="Despliegue la flecha y seleccione el estado en el que se encuentra la solicitud de las vigencias futuras." sqref="JP37:JP47 JP19:JP20 TL19:TL20 ADH19:ADH20 AND19:AND20 AWZ19:AWZ20 BGV19:BGV20 BQR19:BQR20 CAN19:CAN20 CKJ19:CKJ20 CUF19:CUF20 DEB19:DEB20 DNX19:DNX20 DXT19:DXT20 EHP19:EHP20 ERL19:ERL20 FBH19:FBH20 FLD19:FLD20 FUZ19:FUZ20 GEV19:GEV20 GOR19:GOR20 GYN19:GYN20 HIJ19:HIJ20 HSF19:HSF20 ICB19:ICB20 ILX19:ILX20 IVT19:IVT20 JFP19:JFP20 JPL19:JPL20 JZH19:JZH20 KJD19:KJD20 KSZ19:KSZ20 LCV19:LCV20 LMR19:LMR20 LWN19:LWN20 MGJ19:MGJ20 MQF19:MQF20 NAB19:NAB20 NJX19:NJX20 NTT19:NTT20 ODP19:ODP20 ONL19:ONL20 OXH19:OXH20 PHD19:PHD20 PQZ19:PQZ20 QAV19:QAV20 QKR19:QKR20 QUN19:QUN20 REJ19:REJ20 ROF19:ROF20 RYB19:RYB20 SHX19:SHX20 SRT19:SRT20 TBP19:TBP20 TLL19:TLL20 TVH19:TVH20 UFD19:UFD20 UOZ19:UOZ20 UYV19:UYV20 VIR19:VIR20 VSN19:VSN20 WCJ19:WCJ20 WMF19:WMF20 WWB19:WWB20 JP22:JP23 TL22:TL23 ADH22:ADH23 AND22:AND23 AWZ22:AWZ23 BGV22:BGV23 BQR22:BQR23 CAN22:CAN23 CKJ22:CKJ23 CUF22:CUF23 DEB22:DEB23 DNX22:DNX23 DXT22:DXT23 EHP22:EHP23 ERL22:ERL23 FBH22:FBH23 FLD22:FLD23 FUZ22:FUZ23 GEV22:GEV23 GOR22:GOR23 GYN22:GYN23 HIJ22:HIJ23 HSF22:HSF23 ICB22:ICB23 ILX22:ILX23 IVT22:IVT23 JFP22:JFP23 JPL22:JPL23 JZH22:JZH23 KJD22:KJD23 KSZ22:KSZ23 LCV22:LCV23 LMR22:LMR23 LWN22:LWN23 MGJ22:MGJ23 MQF22:MQF23 NAB22:NAB23 NJX22:NJX23 NTT22:NTT23 ODP22:ODP23 ONL22:ONL23 OXH22:OXH23 PHD22:PHD23 PQZ22:PQZ23 QAV22:QAV23 QKR22:QKR23 QUN22:QUN23 REJ22:REJ23 ROF22:ROF23 RYB22:RYB23 SHX22:SHX23 SRT22:SRT23 TBP22:TBP23 TLL22:TLL23 TVH22:TVH23 UFD22:UFD23 UOZ22:UOZ23 UYV22:UYV23 VIR22:VIR23 VSN22:VSN23 WCJ22:WCJ23 WMF22:WMF23 WWB22:WWB23 JP28:JP29 TL28:TL29 ADH28:ADH29 AND28:AND29 AWZ28:AWZ29 BGV28:BGV29 BQR28:BQR29 CAN28:CAN29 CKJ28:CKJ29 CUF28:CUF29 DEB28:DEB29 DNX28:DNX29 DXT28:DXT29 EHP28:EHP29 ERL28:ERL29 FBH28:FBH29 FLD28:FLD29 FUZ28:FUZ29 GEV28:GEV29 GOR28:GOR29 GYN28:GYN29 HIJ28:HIJ29 HSF28:HSF29 ICB28:ICB29 ILX28:ILX29 IVT28:IVT29 JFP28:JFP29 JPL28:JPL29 JZH28:JZH29 KJD28:KJD29 KSZ28:KSZ29 LCV28:LCV29 LMR28:LMR29 LWN28:LWN29 MGJ28:MGJ29 MQF28:MQF29 NAB28:NAB29 NJX28:NJX29 NTT28:NTT29 ODP28:ODP29 ONL28:ONL29 OXH28:OXH29 PHD28:PHD29 PQZ28:PQZ29 QAV28:QAV29 QKR28:QKR29 QUN28:QUN29 REJ28:REJ29 ROF28:ROF29 RYB28:RYB29 SHX28:SHX29 SRT28:SRT29 TBP28:TBP29 TLL28:TLL29 TVH28:TVH29 UFD28:UFD29 UOZ28:UOZ29 UYV28:UYV29 VIR28:VIR29 VSN28:VSN29 WCJ28:WCJ29 WMF28:WMF29 WWB28:WWB29 JP31:JP32 TL31:TL32 ADH31:ADH32 AND31:AND32 AWZ31:AWZ32 BGV31:BGV32 BQR31:BQR32 CAN31:CAN32 CKJ31:CKJ32 CUF31:CUF32 DEB31:DEB32 DNX31:DNX32 DXT31:DXT32 EHP31:EHP32 ERL31:ERL32 FBH31:FBH32 FLD31:FLD32 FUZ31:FUZ32 GEV31:GEV32 GOR31:GOR32 GYN31:GYN32 HIJ31:HIJ32 HSF31:HSF32 ICB31:ICB32 ILX31:ILX32 IVT31:IVT32 JFP31:JFP32 JPL31:JPL32 JZH31:JZH32 KJD31:KJD32 KSZ31:KSZ32 LCV31:LCV32 LMR31:LMR32 LWN31:LWN32 MGJ31:MGJ32 MQF31:MQF32 NAB31:NAB32 NJX31:NJX32 NTT31:NTT32 ODP31:ODP32 ONL31:ONL32 OXH31:OXH32 PHD31:PHD32 PQZ31:PQZ32 QAV31:QAV32 QKR31:QKR32 QUN31:QUN32 REJ31:REJ32 ROF31:ROF32 RYB31:RYB32 SHX31:SHX32 SRT31:SRT32 TBP31:TBP32 TLL31:TLL32 TVH31:TVH32 UFD31:UFD32 UOZ31:UOZ32 UYV31:UYV32 VIR31:VIR32 VSN31:VSN32 WCJ31:WCJ32 WMF31:WMF32 WWB31:WWB32 WWB25:WWB26 WMF25:WMF26 WCJ25:WCJ26 VSN25:VSN26 VIR25:VIR26 UYV25:UYV26 UOZ25:UOZ26 UFD25:UFD26 TVH25:TVH26 TLL25:TLL26 TBP25:TBP26 SRT25:SRT26 SHX25:SHX26 RYB25:RYB26 ROF25:ROF26 REJ25:REJ26 QUN25:QUN26 QKR25:QKR26 QAV25:QAV26 PQZ25:PQZ26 PHD25:PHD26 OXH25:OXH26 ONL25:ONL26 ODP25:ODP26 NTT25:NTT26 NJX25:NJX26 NAB25:NAB26 MQF25:MQF26 MGJ25:MGJ26 LWN25:LWN26 LMR25:LMR26 LCV25:LCV26 KSZ25:KSZ26 KJD25:KJD26 JZH25:JZH26 JPL25:JPL26 JFP25:JFP26 IVT25:IVT26 ILX25:ILX26 ICB25:ICB26 HSF25:HSF26 HIJ25:HIJ26 GYN25:GYN26 GOR25:GOR26 GEV25:GEV26 FUZ25:FUZ26 FLD25:FLD26 FBH25:FBH26 ERL25:ERL26 EHP25:EHP26 DXT25:DXT26 DNX25:DNX26 DEB25:DEB26 CUF25:CUF26 CKJ25:CKJ26 CAN25:CAN26 BQR25:BQR26 BGV25:BGV26 AWZ25:AWZ26 AND25:AND26 ADH25:ADH26 TL25:TL26 JP25:JP26 WWB34:WWB35 WMF34:WMF35 WCJ34:WCJ35 VSN34:VSN35 VIR34:VIR35 UYV34:UYV35 UOZ34:UOZ35 UFD34:UFD35 TVH34:TVH35 TLL34:TLL35 TBP34:TBP35 SRT34:SRT35 SHX34:SHX35 RYB34:RYB35 ROF34:ROF35 REJ34:REJ35 QUN34:QUN35 QKR34:QKR35 QAV34:QAV35 PQZ34:PQZ35 PHD34:PHD35 OXH34:OXH35 ONL34:ONL35 ODP34:ODP35 NTT34:NTT35 NJX34:NJX35 NAB34:NAB35 MQF34:MQF35 MGJ34:MGJ35 LWN34:LWN35 LMR34:LMR35 LCV34:LCV35 KSZ34:KSZ35 KJD34:KJD35 JZH34:JZH35 JPL34:JPL35 JFP34:JFP35 IVT34:IVT35 ILX34:ILX35 ICB34:ICB35 HSF34:HSF35 HIJ34:HIJ35 GYN34:GYN35 GOR34:GOR35 GEV34:GEV35 FUZ34:FUZ35 FLD34:FLD35 FBH34:FBH35 ERL34:ERL35 EHP34:EHP35 DXT34:DXT35 DNX34:DNX35 DEB34:DEB35 CUF34:CUF35 CKJ34:CKJ35 CAN34:CAN35 BQR34:BQR35 BGV34:BGV35 AWZ34:AWZ35 AND34:AND35 ADH34:ADH35 TL34:TL35 JP34:JP35 JP49:JP50 TL49:TL50 ADH49:ADH50 AND49:AND50 AWZ49:AWZ50 BGV49:BGV50 BQR49:BQR50 CAN49:CAN50 CKJ49:CKJ50 CUF49:CUF50 DEB49:DEB50 DNX49:DNX50 DXT49:DXT50 EHP49:EHP50 ERL49:ERL50 FBH49:FBH50 FLD49:FLD50 FUZ49:FUZ50 GEV49:GEV50 GOR49:GOR50 GYN49:GYN50 HIJ49:HIJ50 HSF49:HSF50 ICB49:ICB50 ILX49:ILX50 IVT49:IVT50 JFP49:JFP50 JPL49:JPL50 JZH49:JZH50 KJD49:KJD50 KSZ49:KSZ50 LCV49:LCV50 LMR49:LMR50 LWN49:LWN50 MGJ49:MGJ50 MQF49:MQF50 NAB49:NAB50 NJX49:NJX50 NTT49:NTT50 ODP49:ODP50 ONL49:ONL50 OXH49:OXH50 PHD49:PHD50 PQZ49:PQZ50 QAV49:QAV50 QKR49:QKR50 QUN49:QUN50 REJ49:REJ50 ROF49:ROF50 RYB49:RYB50 SHX49:SHX50 SRT49:SRT50 TBP49:TBP50 TLL49:TLL50 TVH49:TVH50 UFD49:UFD50 UOZ49:UOZ50 UYV49:UYV50 VIR49:VIR50 VSN49:VSN50 WCJ49:WCJ50 WMF49:WMF50 WWB49:WWB50 JP56:JP59 TL56:TL59 ADH56:ADH59 AND56:AND59 AWZ56:AWZ59 BGV56:BGV59 BQR56:BQR59 CAN56:CAN59 CKJ56:CKJ59 CUF56:CUF59 DEB56:DEB59 DNX56:DNX59 DXT56:DXT59 EHP56:EHP59 ERL56:ERL59 FBH56:FBH59 FLD56:FLD59 FUZ56:FUZ59 GEV56:GEV59 GOR56:GOR59 GYN56:GYN59 HIJ56:HIJ59 HSF56:HSF59 ICB56:ICB59 ILX56:ILX59 IVT56:IVT59 JFP56:JFP59 JPL56:JPL59 JZH56:JZH59 KJD56:KJD59 KSZ56:KSZ59 LCV56:LCV59 LMR56:LMR59 LWN56:LWN59 MGJ56:MGJ59 MQF56:MQF59 NAB56:NAB59 NJX56:NJX59 NTT56:NTT59 ODP56:ODP59 ONL56:ONL59 OXH56:OXH59 PHD56:PHD59 PQZ56:PQZ59 QAV56:QAV59 QKR56:QKR59 QUN56:QUN59 REJ56:REJ59 ROF56:ROF59 RYB56:RYB59 SHX56:SHX59 SRT56:SRT59 TBP56:TBP59 TLL56:TLL59 TVH56:TVH59 UFD56:UFD59 UOZ56:UOZ59 UYV56:UYV59 VIR56:VIR59 VSN56:VSN59 WCJ56:WCJ59 WMF56:WMF59 WWB56:WWB59 JP61:JP62 TL61:TL62 ADH61:ADH62 AND61:AND62 AWZ61:AWZ62 BGV61:BGV62 BQR61:BQR62 CAN61:CAN62 CKJ61:CKJ62 CUF61:CUF62 DEB61:DEB62 DNX61:DNX62 DXT61:DXT62 EHP61:EHP62 ERL61:ERL62 FBH61:FBH62 FLD61:FLD62 FUZ61:FUZ62 GEV61:GEV62 GOR61:GOR62 GYN61:GYN62 HIJ61:HIJ62 HSF61:HSF62 ICB61:ICB62 ILX61:ILX62 IVT61:IVT62 JFP61:JFP62 JPL61:JPL62 JZH61:JZH62 KJD61:KJD62 KSZ61:KSZ62 LCV61:LCV62 LMR61:LMR62 LWN61:LWN62 MGJ61:MGJ62 MQF61:MQF62 NAB61:NAB62 NJX61:NJX62 NTT61:NTT62 ODP61:ODP62 ONL61:ONL62 OXH61:OXH62 PHD61:PHD62 PQZ61:PQZ62 QAV61:QAV62 QKR61:QKR62 QUN61:QUN62 REJ61:REJ62 ROF61:ROF62 RYB61:RYB62 SHX61:SHX62 SRT61:SRT62 TBP61:TBP62 TLL61:TLL62 TVH61:TVH62 UFD61:UFD62 UOZ61:UOZ62 UYV61:UYV62 VIR61:VIR62 VSN61:VSN62 WCJ61:WCJ62 WMF61:WMF62 WWB61:WWB62 JP67:JP68 TL67:TL68 ADH67:ADH68 AND67:AND68 AWZ67:AWZ68 BGV67:BGV68 BQR67:BQR68 CAN67:CAN68 CKJ67:CKJ68 CUF67:CUF68 DEB67:DEB68 DNX67:DNX68 DXT67:DXT68 EHP67:EHP68 ERL67:ERL68 FBH67:FBH68 FLD67:FLD68 FUZ67:FUZ68 GEV67:GEV68 GOR67:GOR68 GYN67:GYN68 HIJ67:HIJ68 HSF67:HSF68 ICB67:ICB68 ILX67:ILX68 IVT67:IVT68 JFP67:JFP68 JPL67:JPL68 JZH67:JZH68 KJD67:KJD68 KSZ67:KSZ68 LCV67:LCV68 LMR67:LMR68 LWN67:LWN68 MGJ67:MGJ68 MQF67:MQF68 NAB67:NAB68 NJX67:NJX68 NTT67:NTT68 ODP67:ODP68 ONL67:ONL68 OXH67:OXH68 PHD67:PHD68 PQZ67:PQZ68 QAV67:QAV68 QKR67:QKR68 QUN67:QUN68 REJ67:REJ68 ROF67:ROF68 RYB67:RYB68 SHX67:SHX68 SRT67:SRT68 TBP67:TBP68 TLL67:TLL68 TVH67:TVH68 UFD67:UFD68 UOZ67:UOZ68 UYV67:UYV68 VIR67:VIR68 VSN67:VSN68 WCJ67:WCJ68 WMF67:WMF68 WWB67:WWB68 JP70:JP71 TL70:TL71 ADH70:ADH71 AND70:AND71 AWZ70:AWZ71 BGV70:BGV71 BQR70:BQR71 CAN70:CAN71 CKJ70:CKJ71 CUF70:CUF71 DEB70:DEB71 DNX70:DNX71 DXT70:DXT71 EHP70:EHP71 ERL70:ERL71 FBH70:FBH71 FLD70:FLD71 FUZ70:FUZ71 GEV70:GEV71 GOR70:GOR71 GYN70:GYN71 HIJ70:HIJ71 HSF70:HSF71 ICB70:ICB71 ILX70:ILX71 IVT70:IVT71 JFP70:JFP71 JPL70:JPL71 JZH70:JZH71 KJD70:KJD71 KSZ70:KSZ71 LCV70:LCV71 LMR70:LMR71 LWN70:LWN71 MGJ70:MGJ71 MQF70:MQF71 NAB70:NAB71 NJX70:NJX71 NTT70:NTT71 ODP70:ODP71 ONL70:ONL71 OXH70:OXH71 PHD70:PHD71 PQZ70:PQZ71 QAV70:QAV71 QKR70:QKR71 QUN70:QUN71 REJ70:REJ71 ROF70:ROF71 RYB70:RYB71 SHX70:SHX71 SRT70:SRT71 TBP70:TBP71 TLL70:TLL71 TVH70:TVH71 UFD70:UFD71 UOZ70:UOZ71 UYV70:UYV71 VIR70:VIR71 VSN70:VSN71 WCJ70:WCJ71 WMF70:WMF71 WWB70:WWB71 WWB52:WWB53 WMF52:WMF53 WCJ52:WCJ53 VSN52:VSN53 VIR52:VIR53 UYV52:UYV53 UOZ52:UOZ53 UFD52:UFD53 TVH52:TVH53 TLL52:TLL53 TBP52:TBP53 SRT52:SRT53 SHX52:SHX53 RYB52:RYB53 ROF52:ROF53 REJ52:REJ53 QUN52:QUN53 QKR52:QKR53 QAV52:QAV53 PQZ52:PQZ53 PHD52:PHD53 OXH52:OXH53 ONL52:ONL53 ODP52:ODP53 NTT52:NTT53 NJX52:NJX53 NAB52:NAB53 MQF52:MQF53 MGJ52:MGJ53 LWN52:LWN53 LMR52:LMR53 LCV52:LCV53 KSZ52:KSZ53 KJD52:KJD53 JZH52:JZH53 JPL52:JPL53 JFP52:JFP53 IVT52:IVT53 ILX52:ILX53 ICB52:ICB53 HSF52:HSF53 HIJ52:HIJ53 GYN52:GYN53 GOR52:GOR53 GEV52:GEV53 FUZ52:FUZ53 FLD52:FLD53 FBH52:FBH53 ERL52:ERL53 EHP52:EHP53 DXT52:DXT53 DNX52:DNX53 DEB52:DEB53 CUF52:CUF53 CKJ52:CKJ53 CAN52:CAN53 BQR52:BQR53 BGV52:BGV53 AWZ52:AWZ53 AND52:AND53 ADH52:ADH53 TL52:TL53 JP52:JP53 WWB64:WWB65 WMF64:WMF65 WCJ64:WCJ65 VSN64:VSN65 VIR64:VIR65 UYV64:UYV65 UOZ64:UOZ65 UFD64:UFD65 TVH64:TVH65 TLL64:TLL65 TBP64:TBP65 SRT64:SRT65 SHX64:SHX65 RYB64:RYB65 ROF64:ROF65 REJ64:REJ65 QUN64:QUN65 QKR64:QKR65 QAV64:QAV65 PQZ64:PQZ65 PHD64:PHD65 OXH64:OXH65 ONL64:ONL65 ODP64:ODP65 NTT64:NTT65 NJX64:NJX65 NAB64:NAB65 MQF64:MQF65 MGJ64:MGJ65 LWN64:LWN65 LMR64:LMR65 LCV64:LCV65 KSZ64:KSZ65 KJD64:KJD65 JZH64:JZH65 JPL64:JPL65 JFP64:JFP65 IVT64:IVT65 ILX64:ILX65 ICB64:ICB65 HSF64:HSF65 HIJ64:HIJ65 GYN64:GYN65 GOR64:GOR65 GEV64:GEV65 FUZ64:FUZ65 FLD64:FLD65 FBH64:FBH65 ERL64:ERL65 EHP64:EHP65 DXT64:DXT65 DNX64:DNX65 DEB64:DEB65 CUF64:CUF65 CKJ64:CKJ65 CAN64:CAN65 BQR64:BQR65 BGV64:BGV65 AWZ64:AWZ65 AND64:AND65 ADH64:ADH65 TL64:TL65 JP64:JP65 JP73:JP74 TL73:TL74 ADH73:ADH74 AND73:AND74 AWZ73:AWZ74 BGV73:BGV74 BQR73:BQR74 CAN73:CAN74 CKJ73:CKJ74 CUF73:CUF74 DEB73:DEB74 DNX73:DNX74 DXT73:DXT74 EHP73:EHP74 ERL73:ERL74 FBH73:FBH74 FLD73:FLD74 FUZ73:FUZ74 GEV73:GEV74 GOR73:GOR74 GYN73:GYN74 HIJ73:HIJ74 HSF73:HSF74 ICB73:ICB74 ILX73:ILX74 IVT73:IVT74 JFP73:JFP74 JPL73:JPL74 JZH73:JZH74 KJD73:KJD74 KSZ73:KSZ74 LCV73:LCV74 LMR73:LMR74 LWN73:LWN74 MGJ73:MGJ74 MQF73:MQF74 NAB73:NAB74 NJX73:NJX74 NTT73:NTT74 ODP73:ODP74 ONL73:ONL74 OXH73:OXH74 PHD73:PHD74 PQZ73:PQZ74 QAV73:QAV74 QKR73:QKR74 QUN73:QUN74 REJ73:REJ74 ROF73:ROF74 RYB73:RYB74 SHX73:SHX74 SRT73:SRT74 TBP73:TBP74 TLL73:TLL74 TVH73:TVH74 UFD73:UFD74 UOZ73:UOZ74 UYV73:UYV74 VIR73:VIR74 VSN73:VSN74 WCJ73:WCJ74 WMF73:WMF74 WWB73:WWB74 JP76:JP77 TL76:TL77 ADH76:ADH77 AND76:AND77 AWZ76:AWZ77 BGV76:BGV77 BQR76:BQR77 CAN76:CAN77 CKJ76:CKJ77 CUF76:CUF77 DEB76:DEB77 DNX76:DNX77 DXT76:DXT77 EHP76:EHP77 ERL76:ERL77 FBH76:FBH77 FLD76:FLD77 FUZ76:FUZ77 GEV76:GEV77 GOR76:GOR77 GYN76:GYN77 HIJ76:HIJ77 HSF76:HSF77 ICB76:ICB77 ILX76:ILX77 IVT76:IVT77 JFP76:JFP77 JPL76:JPL77 JZH76:JZH77 KJD76:KJD77 KSZ76:KSZ77 LCV76:LCV77 LMR76:LMR77 LWN76:LWN77 MGJ76:MGJ77 MQF76:MQF77 NAB76:NAB77 NJX76:NJX77 NTT76:NTT77 ODP76:ODP77 ONL76:ONL77 OXH76:OXH77 PHD76:PHD77 PQZ76:PQZ77 QAV76:QAV77 QKR76:QKR77 QUN76:QUN77 REJ76:REJ77 ROF76:ROF77 RYB76:RYB77 SHX76:SHX77 SRT76:SRT77 TBP76:TBP77 TLL76:TLL77 TVH76:TVH77 UFD76:UFD77 UOZ76:UOZ77 UYV76:UYV77 VIR76:VIR77 VSN76:VSN77 WCJ76:WCJ77 WMF76:WMF77 WWB76:WWB77 JP79:JP80 TL79:TL80 ADH79:ADH80 AND79:AND80 AWZ79:AWZ80 BGV79:BGV80 BQR79:BQR80 CAN79:CAN80 CKJ79:CKJ80 CUF79:CUF80 DEB79:DEB80 DNX79:DNX80 DXT79:DXT80 EHP79:EHP80 ERL79:ERL80 FBH79:FBH80 FLD79:FLD80 FUZ79:FUZ80 GEV79:GEV80 GOR79:GOR80 GYN79:GYN80 HIJ79:HIJ80 HSF79:HSF80 ICB79:ICB80 ILX79:ILX80 IVT79:IVT80 JFP79:JFP80 JPL79:JPL80 JZH79:JZH80 KJD79:KJD80 KSZ79:KSZ80 LCV79:LCV80 LMR79:LMR80 LWN79:LWN80 MGJ79:MGJ80 MQF79:MQF80 NAB79:NAB80 NJX79:NJX80 NTT79:NTT80 ODP79:ODP80 ONL79:ONL80 OXH79:OXH80 PHD79:PHD80 PQZ79:PQZ80 QAV79:QAV80 QKR79:QKR80 QUN79:QUN80 REJ79:REJ80 ROF79:ROF80 RYB79:RYB80 SHX79:SHX80 SRT79:SRT80 TBP79:TBP80 TLL79:TLL80 TVH79:TVH80 UFD79:UFD80 UOZ79:UOZ80 UYV79:UYV80 VIR79:VIR80 VSN79:VSN80 WCJ79:WCJ80 WMF79:WMF80 WWB79:WWB80 JP85:JP86 TL85:TL86 ADH85:ADH86 AND85:AND86 AWZ85:AWZ86 BGV85:BGV86 BQR85:BQR86 CAN85:CAN86 CKJ85:CKJ86 CUF85:CUF86 DEB85:DEB86 DNX85:DNX86 DXT85:DXT86 EHP85:EHP86 ERL85:ERL86 FBH85:FBH86 FLD85:FLD86 FUZ85:FUZ86 GEV85:GEV86 GOR85:GOR86 GYN85:GYN86 HIJ85:HIJ86 HSF85:HSF86 ICB85:ICB86 ILX85:ILX86 IVT85:IVT86 JFP85:JFP86 JPL85:JPL86 JZH85:JZH86 KJD85:KJD86 KSZ85:KSZ86 LCV85:LCV86 LMR85:LMR86 LWN85:LWN86 MGJ85:MGJ86 MQF85:MQF86 NAB85:NAB86 NJX85:NJX86 NTT85:NTT86 ODP85:ODP86 ONL85:ONL86 OXH85:OXH86 PHD85:PHD86 PQZ85:PQZ86 QAV85:QAV86 QKR85:QKR86 QUN85:QUN86 REJ85:REJ86 ROF85:ROF86 RYB85:RYB86 SHX85:SHX86 SRT85:SRT86 TBP85:TBP86 TLL85:TLL86 TVH85:TVH86 UFD85:UFD86 UOZ85:UOZ86 UYV85:UYV86 VIR85:VIR86 VSN85:VSN86 WCJ85:WCJ86 WMF85:WMF86 WWB85:WWB86 JP88:JP89 TL88:TL89 ADH88:ADH89 AND88:AND89 AWZ88:AWZ89 BGV88:BGV89 BQR88:BQR89 CAN88:CAN89 CKJ88:CKJ89 CUF88:CUF89 DEB88:DEB89 DNX88:DNX89 DXT88:DXT89 EHP88:EHP89 ERL88:ERL89 FBH88:FBH89 FLD88:FLD89 FUZ88:FUZ89 GEV88:GEV89 GOR88:GOR89 GYN88:GYN89 HIJ88:HIJ89 HSF88:HSF89 ICB88:ICB89 ILX88:ILX89 IVT88:IVT89 JFP88:JFP89 JPL88:JPL89 JZH88:JZH89 KJD88:KJD89 KSZ88:KSZ89 LCV88:LCV89 LMR88:LMR89 LWN88:LWN89 MGJ88:MGJ89 MQF88:MQF89 NAB88:NAB89 NJX88:NJX89 NTT88:NTT89 ODP88:ODP89 ONL88:ONL89 OXH88:OXH89 PHD88:PHD89 PQZ88:PQZ89 QAV88:QAV89 QKR88:QKR89 QUN88:QUN89 REJ88:REJ89 ROF88:ROF89 RYB88:RYB89 SHX88:SHX89 SRT88:SRT89 TBP88:TBP89 TLL88:TLL89 TVH88:TVH89 UFD88:UFD89 UOZ88:UOZ89 UYV88:UYV89 VIR88:VIR89 VSN88:VSN89 WCJ88:WCJ89 WMF88:WMF89 WWB88:WWB89 JP94:JP95 TL94:TL95 ADH94:ADH95 AND94:AND95 AWZ94:AWZ95 BGV94:BGV95 BQR94:BQR95 CAN94:CAN95 CKJ94:CKJ95 CUF94:CUF95 DEB94:DEB95 DNX94:DNX95 DXT94:DXT95 EHP94:EHP95 ERL94:ERL95 FBH94:FBH95 FLD94:FLD95 FUZ94:FUZ95 GEV94:GEV95 GOR94:GOR95 GYN94:GYN95 HIJ94:HIJ95 HSF94:HSF95 ICB94:ICB95 ILX94:ILX95 IVT94:IVT95 JFP94:JFP95 JPL94:JPL95 JZH94:JZH95 KJD94:KJD95 KSZ94:KSZ95 LCV94:LCV95 LMR94:LMR95 LWN94:LWN95 MGJ94:MGJ95 MQF94:MQF95 NAB94:NAB95 NJX94:NJX95 NTT94:NTT95 ODP94:ODP95 ONL94:ONL95 OXH94:OXH95 PHD94:PHD95 PQZ94:PQZ95 QAV94:QAV95 QKR94:QKR95 QUN94:QUN95 REJ94:REJ95 ROF94:ROF95 RYB94:RYB95 SHX94:SHX95 SRT94:SRT95 TBP94:TBP95 TLL94:TLL95 TVH94:TVH95 UFD94:UFD95 UOZ94:UOZ95 UYV94:UYV95 VIR94:VIR95 VSN94:VSN95 WCJ94:WCJ95 WMF94:WMF95 WWB94:WWB95 WWB82:WWB83 WMF82:WMF83 WCJ82:WCJ83 VSN82:VSN83 VIR82:VIR83 UYV82:UYV83 UOZ82:UOZ83 UFD82:UFD83 TVH82:TVH83 TLL82:TLL83 TBP82:TBP83 SRT82:SRT83 SHX82:SHX83 RYB82:RYB83 ROF82:ROF83 REJ82:REJ83 QUN82:QUN83 QKR82:QKR83 QAV82:QAV83 PQZ82:PQZ83 PHD82:PHD83 OXH82:OXH83 ONL82:ONL83 ODP82:ODP83 NTT82:NTT83 NJX82:NJX83 NAB82:NAB83 MQF82:MQF83 MGJ82:MGJ83 LWN82:LWN83 LMR82:LMR83 LCV82:LCV83 KSZ82:KSZ83 KJD82:KJD83 JZH82:JZH83 JPL82:JPL83 JFP82:JFP83 IVT82:IVT83 ILX82:ILX83 ICB82:ICB83 HSF82:HSF83 HIJ82:HIJ83 GYN82:GYN83 GOR82:GOR83 GEV82:GEV83 FUZ82:FUZ83 FLD82:FLD83 FBH82:FBH83 ERL82:ERL83 EHP82:EHP83 DXT82:DXT83 DNX82:DNX83 DEB82:DEB83 CUF82:CUF83 CKJ82:CKJ83 CAN82:CAN83 BQR82:BQR83 BGV82:BGV83 AWZ82:AWZ83 AND82:AND83 ADH82:ADH83 TL82:TL83 JP82:JP83 WWB91:WWB92 WMF91:WMF92 WCJ91:WCJ92 VSN91:VSN92 VIR91:VIR92 UYV91:UYV92 UOZ91:UOZ92 UFD91:UFD92 TVH91:TVH92 TLL91:TLL92 TBP91:TBP92 SRT91:SRT92 SHX91:SHX92 RYB91:RYB92 ROF91:ROF92 REJ91:REJ92 QUN91:QUN92 QKR91:QKR92 QAV91:QAV92 PQZ91:PQZ92 PHD91:PHD92 OXH91:OXH92 ONL91:ONL92 ODP91:ODP92 NTT91:NTT92 NJX91:NJX92 NAB91:NAB92 MQF91:MQF92 MGJ91:MGJ92 LWN91:LWN92 LMR91:LMR92 LCV91:LCV92 KSZ91:KSZ92 KJD91:KJD92 JZH91:JZH92 JPL91:JPL92 JFP91:JFP92 IVT91:IVT92 ILX91:ILX92 ICB91:ICB92 HSF91:HSF92 HIJ91:HIJ92 GYN91:GYN92 GOR91:GOR92 GEV91:GEV92 FUZ91:FUZ92 FLD91:FLD92 FBH91:FBH92 ERL91:ERL92 EHP91:EHP92 DXT91:DXT92 DNX91:DNX92 DEB91:DEB92 CUF91:CUF92 CKJ91:CKJ92 CAN91:CAN92 BQR91:BQR92 BGV91:BGV92 AWZ91:AWZ92 AND91:AND92 ADH91:ADH92 TL91:TL92 JP91:JP92 WMF97:WMF324 WCJ97:WCJ324 VSN97:VSN324 VIR97:VIR324 UYV97:UYV324 UOZ97:UOZ324 UFD97:UFD324 TVH97:TVH324 TLL97:TLL324 TBP97:TBP324 SRT97:SRT324 SHX97:SHX324 RYB97:RYB324 ROF97:ROF324 REJ97:REJ324 QUN97:QUN324 QKR97:QKR324 QAV97:QAV324 PQZ97:PQZ324 PHD97:PHD324 OXH97:OXH324 ONL97:ONL324 ODP97:ODP324 NTT97:NTT324 NJX97:NJX324 NAB97:NAB324 MQF97:MQF324 MGJ97:MGJ324 LWN97:LWN324 LMR97:LMR324 LCV97:LCV324 KSZ97:KSZ324 KJD97:KJD324 JZH97:JZH324 JPL97:JPL324 JFP97:JFP324 IVT97:IVT324 ILX97:ILX324 ICB97:ICB324 HSF97:HSF324 HIJ97:HIJ324 GYN97:GYN324 GOR97:GOR324 GEV97:GEV324 FUZ97:FUZ324 FLD97:FLD324 FBH97:FBH324 ERL97:ERL324 EHP97:EHP324 DXT97:DXT324 DNX97:DNX324 DEB97:DEB324 CUF97:CUF324 CKJ97:CKJ324 CAN97:CAN324 BQR97:BQR324 BGV97:BGV324 AWZ97:AWZ324 AND97:AND324 ADH97:ADH324 TL97:TL324 JP97:JP324 WWB97:WWB324 JP326:JP327 TL326:TL327 ADH326:ADH327 AND326:AND327 AWZ326:AWZ327 BGV326:BGV327 BQR326:BQR327 CAN326:CAN327 CKJ326:CKJ327 CUF326:CUF327 DEB326:DEB327 DNX326:DNX327 DXT326:DXT327 EHP326:EHP327 ERL326:ERL327 FBH326:FBH327 FLD326:FLD327 FUZ326:FUZ327 GEV326:GEV327 GOR326:GOR327 GYN326:GYN327 HIJ326:HIJ327 HSF326:HSF327 ICB326:ICB327 ILX326:ILX327 IVT326:IVT327 JFP326:JFP327 JPL326:JPL327 JZH326:JZH327 KJD326:KJD327 KSZ326:KSZ327 LCV326:LCV327 LMR326:LMR327 LWN326:LWN327 MGJ326:MGJ327 MQF326:MQF327 NAB326:NAB327 NJX326:NJX327 NTT326:NTT327 ODP326:ODP327 ONL326:ONL327 OXH326:OXH327 PHD326:PHD327 PQZ326:PQZ327 QAV326:QAV327 QKR326:QKR327 QUN326:QUN327 REJ326:REJ327 ROF326:ROF327 RYB326:RYB327 SHX326:SHX327 SRT326:SRT327 TBP326:TBP327 TLL326:TLL327 TVH326:TVH327 UFD326:UFD327 UOZ326:UOZ327 UYV326:UYV327 VIR326:VIR327 VSN326:VSN327 WCJ326:WCJ327 WMF326:WMF327 WWB326:WWB327 JP329:JP330 TL329:TL330 ADH329:ADH330 AND329:AND330 AWZ329:AWZ330 BGV329:BGV330 BQR329:BQR330 CAN329:CAN330 CKJ329:CKJ330 CUF329:CUF330 DEB329:DEB330 DNX329:DNX330 DXT329:DXT330 EHP329:EHP330 ERL329:ERL330 FBH329:FBH330 FLD329:FLD330 FUZ329:FUZ330 GEV329:GEV330 GOR329:GOR330 GYN329:GYN330 HIJ329:HIJ330 HSF329:HSF330 ICB329:ICB330 ILX329:ILX330 IVT329:IVT330 JFP329:JFP330 JPL329:JPL330 JZH329:JZH330 KJD329:KJD330 KSZ329:KSZ330 LCV329:LCV330 LMR329:LMR330 LWN329:LWN330 MGJ329:MGJ330 MQF329:MQF330 NAB329:NAB330 NJX329:NJX330 NTT329:NTT330 ODP329:ODP330 ONL329:ONL330 OXH329:OXH330 PHD329:PHD330 PQZ329:PQZ330 QAV329:QAV330 QKR329:QKR330 QUN329:QUN330 REJ329:REJ330 ROF329:ROF330 RYB329:RYB330 SHX329:SHX330 SRT329:SRT330 TBP329:TBP330 TLL329:TLL330 TVH329:TVH330 UFD329:UFD330 UOZ329:UOZ330 UYV329:UYV330 VIR329:VIR330 VSN329:VSN330 WCJ329:WCJ330 WMF329:WMF330 WWB329:WWB330 JP335:JP336 TL335:TL336 ADH335:ADH336 AND335:AND336 AWZ335:AWZ336 BGV335:BGV336 BQR335:BQR336 CAN335:CAN336 CKJ335:CKJ336 CUF335:CUF336 DEB335:DEB336 DNX335:DNX336 DXT335:DXT336 EHP335:EHP336 ERL335:ERL336 FBH335:FBH336 FLD335:FLD336 FUZ335:FUZ336 GEV335:GEV336 GOR335:GOR336 GYN335:GYN336 HIJ335:HIJ336 HSF335:HSF336 ICB335:ICB336 ILX335:ILX336 IVT335:IVT336 JFP335:JFP336 JPL335:JPL336 JZH335:JZH336 KJD335:KJD336 KSZ335:KSZ336 LCV335:LCV336 LMR335:LMR336 LWN335:LWN336 MGJ335:MGJ336 MQF335:MQF336 NAB335:NAB336 NJX335:NJX336 NTT335:NTT336 ODP335:ODP336 ONL335:ONL336 OXH335:OXH336 PHD335:PHD336 PQZ335:PQZ336 QAV335:QAV336 QKR335:QKR336 QUN335:QUN336 REJ335:REJ336 ROF335:ROF336 RYB335:RYB336 SHX335:SHX336 SRT335:SRT336 TBP335:TBP336 TLL335:TLL336 TVH335:TVH336 UFD335:UFD336 UOZ335:UOZ336 UYV335:UYV336 VIR335:VIR336 VSN335:VSN336 WCJ335:WCJ336 WMF335:WMF336 WWB335:WWB336 JP338:JP339 TL338:TL339 ADH338:ADH339 AND338:AND339 AWZ338:AWZ339 BGV338:BGV339 BQR338:BQR339 CAN338:CAN339 CKJ338:CKJ339 CUF338:CUF339 DEB338:DEB339 DNX338:DNX339 DXT338:DXT339 EHP338:EHP339 ERL338:ERL339 FBH338:FBH339 FLD338:FLD339 FUZ338:FUZ339 GEV338:GEV339 GOR338:GOR339 GYN338:GYN339 HIJ338:HIJ339 HSF338:HSF339 ICB338:ICB339 ILX338:ILX339 IVT338:IVT339 JFP338:JFP339 JPL338:JPL339 JZH338:JZH339 KJD338:KJD339 KSZ338:KSZ339 LCV338:LCV339 LMR338:LMR339 LWN338:LWN339 MGJ338:MGJ339 MQF338:MQF339 NAB338:NAB339 NJX338:NJX339 NTT338:NTT339 ODP338:ODP339 ONL338:ONL339 OXH338:OXH339 PHD338:PHD339 PQZ338:PQZ339 QAV338:QAV339 QKR338:QKR339 QUN338:QUN339 REJ338:REJ339 ROF338:ROF339 RYB338:RYB339 SHX338:SHX339 SRT338:SRT339 TBP338:TBP339 TLL338:TLL339 TVH338:TVH339 UFD338:UFD339 UOZ338:UOZ339 UYV338:UYV339 VIR338:VIR339 VSN338:VSN339 WCJ338:WCJ339 WMF338:WMF339 WWB338:WWB339 JP344:JP345 TL344:TL345 ADH344:ADH345 AND344:AND345 AWZ344:AWZ345 BGV344:BGV345 BQR344:BQR345 CAN344:CAN345 CKJ344:CKJ345 CUF344:CUF345 DEB344:DEB345 DNX344:DNX345 DXT344:DXT345 EHP344:EHP345 ERL344:ERL345 FBH344:FBH345 FLD344:FLD345 FUZ344:FUZ345 GEV344:GEV345 GOR344:GOR345 GYN344:GYN345 HIJ344:HIJ345 HSF344:HSF345 ICB344:ICB345 ILX344:ILX345 IVT344:IVT345 JFP344:JFP345 JPL344:JPL345 JZH344:JZH345 KJD344:KJD345 KSZ344:KSZ345 LCV344:LCV345 LMR344:LMR345 LWN344:LWN345 MGJ344:MGJ345 MQF344:MQF345 NAB344:NAB345 NJX344:NJX345 NTT344:NTT345 ODP344:ODP345 ONL344:ONL345 OXH344:OXH345 PHD344:PHD345 PQZ344:PQZ345 QAV344:QAV345 QKR344:QKR345 QUN344:QUN345 REJ344:REJ345 ROF344:ROF345 RYB344:RYB345 SHX344:SHX345 SRT344:SRT345 TBP344:TBP345 TLL344:TLL345 TVH344:TVH345 UFD344:UFD345 UOZ344:UOZ345 UYV344:UYV345 VIR344:VIR345 VSN344:VSN345 WCJ344:WCJ345 WMF344:WMF345 WWB344:WWB345 JP347:JP348 TL347:TL348 ADH347:ADH348 AND347:AND348 AWZ347:AWZ348 BGV347:BGV348 BQR347:BQR348 CAN347:CAN348 CKJ347:CKJ348 CUF347:CUF348 DEB347:DEB348 DNX347:DNX348 DXT347:DXT348 EHP347:EHP348 ERL347:ERL348 FBH347:FBH348 FLD347:FLD348 FUZ347:FUZ348 GEV347:GEV348 GOR347:GOR348 GYN347:GYN348 HIJ347:HIJ348 HSF347:HSF348 ICB347:ICB348 ILX347:ILX348 IVT347:IVT348 JFP347:JFP348 JPL347:JPL348 JZH347:JZH348 KJD347:KJD348 KSZ347:KSZ348 LCV347:LCV348 LMR347:LMR348 LWN347:LWN348 MGJ347:MGJ348 MQF347:MQF348 NAB347:NAB348 NJX347:NJX348 NTT347:NTT348 ODP347:ODP348 ONL347:ONL348 OXH347:OXH348 PHD347:PHD348 PQZ347:PQZ348 QAV347:QAV348 QKR347:QKR348 QUN347:QUN348 REJ347:REJ348 ROF347:ROF348 RYB347:RYB348 SHX347:SHX348 SRT347:SRT348 TBP347:TBP348 TLL347:TLL348 TVH347:TVH348 UFD347:UFD348 UOZ347:UOZ348 UYV347:UYV348 VIR347:VIR348 VSN347:VSN348 WCJ347:WCJ348 WMF347:WMF348 WWB347:WWB348 WWB332:WWB333 WMF332:WMF333 WCJ332:WCJ333 VSN332:VSN333 VIR332:VIR333 UYV332:UYV333 UOZ332:UOZ333 UFD332:UFD333 TVH332:TVH333 TLL332:TLL333 TBP332:TBP333 SRT332:SRT333 SHX332:SHX333 RYB332:RYB333 ROF332:ROF333 REJ332:REJ333 QUN332:QUN333 QKR332:QKR333 QAV332:QAV333 PQZ332:PQZ333 PHD332:PHD333 OXH332:OXH333 ONL332:ONL333 ODP332:ODP333 NTT332:NTT333 NJX332:NJX333 NAB332:NAB333 MQF332:MQF333 MGJ332:MGJ333 LWN332:LWN333 LMR332:LMR333 LCV332:LCV333 KSZ332:KSZ333 KJD332:KJD333 JZH332:JZH333 JPL332:JPL333 JFP332:JFP333 IVT332:IVT333 ILX332:ILX333 ICB332:ICB333 HSF332:HSF333 HIJ332:HIJ333 GYN332:GYN333 GOR332:GOR333 GEV332:GEV333 FUZ332:FUZ333 FLD332:FLD333 FBH332:FBH333 ERL332:ERL333 EHP332:EHP333 DXT332:DXT333 DNX332:DNX333 DEB332:DEB333 CUF332:CUF333 CKJ332:CKJ333 CAN332:CAN333 BQR332:BQR333 BGV332:BGV333 AWZ332:AWZ333 AND332:AND333 ADH332:ADH333 TL332:TL333 JP332:JP333 WWB341:WWB342 WMF341:WMF342 WCJ341:WCJ342 VSN341:VSN342 VIR341:VIR342 UYV341:UYV342 UOZ341:UOZ342 UFD341:UFD342 TVH341:TVH342 TLL341:TLL342 TBP341:TBP342 SRT341:SRT342 SHX341:SHX342 RYB341:RYB342 ROF341:ROF342 REJ341:REJ342 QUN341:QUN342 QKR341:QKR342 QAV341:QAV342 PQZ341:PQZ342 PHD341:PHD342 OXH341:OXH342 ONL341:ONL342 ODP341:ODP342 NTT341:NTT342 NJX341:NJX342 NAB341:NAB342 MQF341:MQF342 MGJ341:MGJ342 LWN341:LWN342 LMR341:LMR342 LCV341:LCV342 KSZ341:KSZ342 KJD341:KJD342 JZH341:JZH342 JPL341:JPL342 JFP341:JFP342 IVT341:IVT342 ILX341:ILX342 ICB341:ICB342 HSF341:HSF342 HIJ341:HIJ342 GYN341:GYN342 GOR341:GOR342 GEV341:GEV342 FUZ341:FUZ342 FLD341:FLD342 FBH341:FBH342 ERL341:ERL342 EHP341:EHP342 DXT341:DXT342 DNX341:DNX342 DEB341:DEB342 CUF341:CUF342 CKJ341:CKJ342 CAN341:CAN342 BQR341:BQR342 BGV341:BGV342 AWZ341:AWZ342 AND341:AND342 ADH341:ADH342 TL341:TL342 JP341:JP342 JP350:JP351 TL350:TL351 ADH350:ADH351 AND350:AND351 AWZ350:AWZ351 BGV350:BGV351 BQR350:BQR351 CAN350:CAN351 CKJ350:CKJ351 CUF350:CUF351 DEB350:DEB351 DNX350:DNX351 DXT350:DXT351 EHP350:EHP351 ERL350:ERL351 FBH350:FBH351 FLD350:FLD351 FUZ350:FUZ351 GEV350:GEV351 GOR350:GOR351 GYN350:GYN351 HIJ350:HIJ351 HSF350:HSF351 ICB350:ICB351 ILX350:ILX351 IVT350:IVT351 JFP350:JFP351 JPL350:JPL351 JZH350:JZH351 KJD350:KJD351 KSZ350:KSZ351 LCV350:LCV351 LMR350:LMR351 LWN350:LWN351 MGJ350:MGJ351 MQF350:MQF351 NAB350:NAB351 NJX350:NJX351 NTT350:NTT351 ODP350:ODP351 ONL350:ONL351 OXH350:OXH351 PHD350:PHD351 PQZ350:PQZ351 QAV350:QAV351 QKR350:QKR351 QUN350:QUN351 REJ350:REJ351 ROF350:ROF351 RYB350:RYB351 SHX350:SHX351 SRT350:SRT351 TBP350:TBP351 TLL350:TLL351 TVH350:TVH351 UFD350:UFD351 UOZ350:UOZ351 UYV350:UYV351 VIR350:VIR351 VSN350:VSN351 WCJ350:WCJ351 WMF350:WMF351 WWB350:WWB351 JP353:JP354 TL353:TL354 ADH353:ADH354 AND353:AND354 AWZ353:AWZ354 BGV353:BGV354 BQR353:BQR354 CAN353:CAN354 CKJ353:CKJ354 CUF353:CUF354 DEB353:DEB354 DNX353:DNX354 DXT353:DXT354 EHP353:EHP354 ERL353:ERL354 FBH353:FBH354 FLD353:FLD354 FUZ353:FUZ354 GEV353:GEV354 GOR353:GOR354 GYN353:GYN354 HIJ353:HIJ354 HSF353:HSF354 ICB353:ICB354 ILX353:ILX354 IVT353:IVT354 JFP353:JFP354 JPL353:JPL354 JZH353:JZH354 KJD353:KJD354 KSZ353:KSZ354 LCV353:LCV354 LMR353:LMR354 LWN353:LWN354 MGJ353:MGJ354 MQF353:MQF354 NAB353:NAB354 NJX353:NJX354 NTT353:NTT354 ODP353:ODP354 ONL353:ONL354 OXH353:OXH354 PHD353:PHD354 PQZ353:PQZ354 QAV353:QAV354 QKR353:QKR354 QUN353:QUN354 REJ353:REJ354 ROF353:ROF354 RYB353:RYB354 SHX353:SHX354 SRT353:SRT354 TBP353:TBP354 TLL353:TLL354 TVH353:TVH354 UFD353:UFD354 UOZ353:UOZ354 UYV353:UYV354 VIR353:VIR354 VSN353:VSN354 WCJ353:WCJ354 WMF353:WMF354 WWB353:WWB354 JP356:JP357 TL356:TL357 ADH356:ADH357 AND356:AND357 AWZ356:AWZ357 BGV356:BGV357 BQR356:BQR357 CAN356:CAN357 CKJ356:CKJ357 CUF356:CUF357 DEB356:DEB357 DNX356:DNX357 DXT356:DXT357 EHP356:EHP357 ERL356:ERL357 FBH356:FBH357 FLD356:FLD357 FUZ356:FUZ357 GEV356:GEV357 GOR356:GOR357 GYN356:GYN357 HIJ356:HIJ357 HSF356:HSF357 ICB356:ICB357 ILX356:ILX357 IVT356:IVT357 JFP356:JFP357 JPL356:JPL357 JZH356:JZH357 KJD356:KJD357 KSZ356:KSZ357 LCV356:LCV357 LMR356:LMR357 LWN356:LWN357 MGJ356:MGJ357 MQF356:MQF357 NAB356:NAB357 NJX356:NJX357 NTT356:NTT357 ODP356:ODP357 ONL356:ONL357 OXH356:OXH357 PHD356:PHD357 PQZ356:PQZ357 QAV356:QAV357 QKR356:QKR357 QUN356:QUN357 REJ356:REJ357 ROF356:ROF357 RYB356:RYB357 SHX356:SHX357 SRT356:SRT357 TBP356:TBP357 TLL356:TLL357 TVH356:TVH357 UFD356:UFD357 UOZ356:UOZ357 UYV356:UYV357 VIR356:VIR357 VSN356:VSN357 WCJ356:WCJ357 WMF356:WMF357 WWB356:WWB357 JP362:JP363 TL362:TL363 ADH362:ADH363 AND362:AND363 AWZ362:AWZ363 BGV362:BGV363 BQR362:BQR363 CAN362:CAN363 CKJ362:CKJ363 CUF362:CUF363 DEB362:DEB363 DNX362:DNX363 DXT362:DXT363 EHP362:EHP363 ERL362:ERL363 FBH362:FBH363 FLD362:FLD363 FUZ362:FUZ363 GEV362:GEV363 GOR362:GOR363 GYN362:GYN363 HIJ362:HIJ363 HSF362:HSF363 ICB362:ICB363 ILX362:ILX363 IVT362:IVT363 JFP362:JFP363 JPL362:JPL363 JZH362:JZH363 KJD362:KJD363 KSZ362:KSZ363 LCV362:LCV363 LMR362:LMR363 LWN362:LWN363 MGJ362:MGJ363 MQF362:MQF363 NAB362:NAB363 NJX362:NJX363 NTT362:NTT363 ODP362:ODP363 ONL362:ONL363 OXH362:OXH363 PHD362:PHD363 PQZ362:PQZ363 QAV362:QAV363 QKR362:QKR363 QUN362:QUN363 REJ362:REJ363 ROF362:ROF363 RYB362:RYB363 SHX362:SHX363 SRT362:SRT363 TBP362:TBP363 TLL362:TLL363 TVH362:TVH363 UFD362:UFD363 UOZ362:UOZ363 UYV362:UYV363 VIR362:VIR363 VSN362:VSN363 WCJ362:WCJ363 WMF362:WMF363 WWB362:WWB363 JP365:JP366 TL365:TL366 ADH365:ADH366 AND365:AND366 AWZ365:AWZ366 BGV365:BGV366 BQR365:BQR366 CAN365:CAN366 CKJ365:CKJ366 CUF365:CUF366 DEB365:DEB366 DNX365:DNX366 DXT365:DXT366 EHP365:EHP366 ERL365:ERL366 FBH365:FBH366 FLD365:FLD366 FUZ365:FUZ366 GEV365:GEV366 GOR365:GOR366 GYN365:GYN366 HIJ365:HIJ366 HSF365:HSF366 ICB365:ICB366 ILX365:ILX366 IVT365:IVT366 JFP365:JFP366 JPL365:JPL366 JZH365:JZH366 KJD365:KJD366 KSZ365:KSZ366 LCV365:LCV366 LMR365:LMR366 LWN365:LWN366 MGJ365:MGJ366 MQF365:MQF366 NAB365:NAB366 NJX365:NJX366 NTT365:NTT366 ODP365:ODP366 ONL365:ONL366 OXH365:OXH366 PHD365:PHD366 PQZ365:PQZ366 QAV365:QAV366 QKR365:QKR366 QUN365:QUN366 REJ365:REJ366 ROF365:ROF366 RYB365:RYB366 SHX365:SHX366 SRT365:SRT366 TBP365:TBP366 TLL365:TLL366 TVH365:TVH366 UFD365:UFD366 UOZ365:UOZ366 UYV365:UYV366 VIR365:VIR366 VSN365:VSN366 WCJ365:WCJ366 WMF365:WMF366 WWB365:WWB366 JP371:JP372 TL371:TL372 ADH371:ADH372 AND371:AND372 AWZ371:AWZ372 BGV371:BGV372 BQR371:BQR372 CAN371:CAN372 CKJ371:CKJ372 CUF371:CUF372 DEB371:DEB372 DNX371:DNX372 DXT371:DXT372 EHP371:EHP372 ERL371:ERL372 FBH371:FBH372 FLD371:FLD372 FUZ371:FUZ372 GEV371:GEV372 GOR371:GOR372 GYN371:GYN372 HIJ371:HIJ372 HSF371:HSF372 ICB371:ICB372 ILX371:ILX372 IVT371:IVT372 JFP371:JFP372 JPL371:JPL372 JZH371:JZH372 KJD371:KJD372 KSZ371:KSZ372 LCV371:LCV372 LMR371:LMR372 LWN371:LWN372 MGJ371:MGJ372 MQF371:MQF372 NAB371:NAB372 NJX371:NJX372 NTT371:NTT372 ODP371:ODP372 ONL371:ONL372 OXH371:OXH372 PHD371:PHD372 PQZ371:PQZ372 QAV371:QAV372 QKR371:QKR372 QUN371:QUN372 REJ371:REJ372 ROF371:ROF372 RYB371:RYB372 SHX371:SHX372 SRT371:SRT372 TBP371:TBP372 TLL371:TLL372 TVH371:TVH372 UFD371:UFD372 UOZ371:UOZ372 UYV371:UYV372 VIR371:VIR372 VSN371:VSN372 WCJ371:WCJ372 WMF371:WMF372 WWB371:WWB372 JP374:JP375 TL374:TL375 ADH374:ADH375 AND374:AND375 AWZ374:AWZ375 BGV374:BGV375 BQR374:BQR375 CAN374:CAN375 CKJ374:CKJ375 CUF374:CUF375 DEB374:DEB375 DNX374:DNX375 DXT374:DXT375 EHP374:EHP375 ERL374:ERL375 FBH374:FBH375 FLD374:FLD375 FUZ374:FUZ375 GEV374:GEV375 GOR374:GOR375 GYN374:GYN375 HIJ374:HIJ375 HSF374:HSF375 ICB374:ICB375 ILX374:ILX375 IVT374:IVT375 JFP374:JFP375 JPL374:JPL375 JZH374:JZH375 KJD374:KJD375 KSZ374:KSZ375 LCV374:LCV375 LMR374:LMR375 LWN374:LWN375 MGJ374:MGJ375 MQF374:MQF375 NAB374:NAB375 NJX374:NJX375 NTT374:NTT375 ODP374:ODP375 ONL374:ONL375 OXH374:OXH375 PHD374:PHD375 PQZ374:PQZ375 QAV374:QAV375 QKR374:QKR375 QUN374:QUN375 REJ374:REJ375 ROF374:ROF375 RYB374:RYB375 SHX374:SHX375 SRT374:SRT375 TBP374:TBP375 TLL374:TLL375 TVH374:TVH375 UFD374:UFD375 UOZ374:UOZ375 UYV374:UYV375 VIR374:VIR375 VSN374:VSN375 WCJ374:WCJ375 WMF374:WMF375 WWB374:WWB375 WWB359:WWB360 WMF359:WMF360 WCJ359:WCJ360 VSN359:VSN360 VIR359:VIR360 UYV359:UYV360 UOZ359:UOZ360 UFD359:UFD360 TVH359:TVH360 TLL359:TLL360 TBP359:TBP360 SRT359:SRT360 SHX359:SHX360 RYB359:RYB360 ROF359:ROF360 REJ359:REJ360 QUN359:QUN360 QKR359:QKR360 QAV359:QAV360 PQZ359:PQZ360 PHD359:PHD360 OXH359:OXH360 ONL359:ONL360 ODP359:ODP360 NTT359:NTT360 NJX359:NJX360 NAB359:NAB360 MQF359:MQF360 MGJ359:MGJ360 LWN359:LWN360 LMR359:LMR360 LCV359:LCV360 KSZ359:KSZ360 KJD359:KJD360 JZH359:JZH360 JPL359:JPL360 JFP359:JFP360 IVT359:IVT360 ILX359:ILX360 ICB359:ICB360 HSF359:HSF360 HIJ359:HIJ360 GYN359:GYN360 GOR359:GOR360 GEV359:GEV360 FUZ359:FUZ360 FLD359:FLD360 FBH359:FBH360 ERL359:ERL360 EHP359:EHP360 DXT359:DXT360 DNX359:DNX360 DEB359:DEB360 CUF359:CUF360 CKJ359:CKJ360 CAN359:CAN360 BQR359:BQR360 BGV359:BGV360 AWZ359:AWZ360 AND359:AND360 ADH359:ADH360 TL359:TL360 JP359:JP360 WWB368:WWB369 WMF368:WMF369 WCJ368:WCJ369 VSN368:VSN369 VIR368:VIR369 UYV368:UYV369 UOZ368:UOZ369 UFD368:UFD369 TVH368:TVH369 TLL368:TLL369 TBP368:TBP369 SRT368:SRT369 SHX368:SHX369 RYB368:RYB369 ROF368:ROF369 REJ368:REJ369 QUN368:QUN369 QKR368:QKR369 QAV368:QAV369 PQZ368:PQZ369 PHD368:PHD369 OXH368:OXH369 ONL368:ONL369 ODP368:ODP369 NTT368:NTT369 NJX368:NJX369 NAB368:NAB369 MQF368:MQF369 MGJ368:MGJ369 LWN368:LWN369 LMR368:LMR369 LCV368:LCV369 KSZ368:KSZ369 KJD368:KJD369 JZH368:JZH369 JPL368:JPL369 JFP368:JFP369 IVT368:IVT369 ILX368:ILX369 ICB368:ICB369 HSF368:HSF369 HIJ368:HIJ369 GYN368:GYN369 GOR368:GOR369 GEV368:GEV369 FUZ368:FUZ369 FLD368:FLD369 FBH368:FBH369 ERL368:ERL369 EHP368:EHP369 DXT368:DXT369 DNX368:DNX369 DEB368:DEB369 CUF368:CUF369 CKJ368:CKJ369 CAN368:CAN369 BQR368:BQR369 BGV368:BGV369 AWZ368:AWZ369 AND368:AND369 ADH368:ADH369 TL368:TL369 JP368:JP369 JP377:JP378 TL377:TL378 ADH377:ADH378 AND377:AND378 AWZ377:AWZ378 BGV377:BGV378 BQR377:BQR378 CAN377:CAN378 CKJ377:CKJ378 CUF377:CUF378 DEB377:DEB378 DNX377:DNX378 DXT377:DXT378 EHP377:EHP378 ERL377:ERL378 FBH377:FBH378 FLD377:FLD378 FUZ377:FUZ378 GEV377:GEV378 GOR377:GOR378 GYN377:GYN378 HIJ377:HIJ378 HSF377:HSF378 ICB377:ICB378 ILX377:ILX378 IVT377:IVT378 JFP377:JFP378 JPL377:JPL378 JZH377:JZH378 KJD377:KJD378 KSZ377:KSZ378 LCV377:LCV378 LMR377:LMR378 LWN377:LWN378 MGJ377:MGJ378 MQF377:MQF378 NAB377:NAB378 NJX377:NJX378 NTT377:NTT378 ODP377:ODP378 ONL377:ONL378 OXH377:OXH378 PHD377:PHD378 PQZ377:PQZ378 QAV377:QAV378 QKR377:QKR378 QUN377:QUN378 REJ377:REJ378 ROF377:ROF378 RYB377:RYB378 SHX377:SHX378 SRT377:SRT378 TBP377:TBP378 TLL377:TLL378 TVH377:TVH378 UFD377:UFD378 UOZ377:UOZ378 UYV377:UYV378 VIR377:VIR378 VSN377:VSN378 WCJ377:WCJ378 WMF377:WMF378 WWB377:WWB378 JP380:JP381 TL380:TL381 ADH380:ADH381 AND380:AND381 AWZ380:AWZ381 BGV380:BGV381 BQR380:BQR381 CAN380:CAN381 CKJ380:CKJ381 CUF380:CUF381 DEB380:DEB381 DNX380:DNX381 DXT380:DXT381 EHP380:EHP381 ERL380:ERL381 FBH380:FBH381 FLD380:FLD381 FUZ380:FUZ381 GEV380:GEV381 GOR380:GOR381 GYN380:GYN381 HIJ380:HIJ381 HSF380:HSF381 ICB380:ICB381 ILX380:ILX381 IVT380:IVT381 JFP380:JFP381 JPL380:JPL381 JZH380:JZH381 KJD380:KJD381 KSZ380:KSZ381 LCV380:LCV381 LMR380:LMR381 LWN380:LWN381 MGJ380:MGJ381 MQF380:MQF381 NAB380:NAB381 NJX380:NJX381 NTT380:NTT381 ODP380:ODP381 ONL380:ONL381 OXH380:OXH381 PHD380:PHD381 PQZ380:PQZ381 QAV380:QAV381 QKR380:QKR381 QUN380:QUN381 REJ380:REJ381 ROF380:ROF381 RYB380:RYB381 SHX380:SHX381 SRT380:SRT381 TBP380:TBP381 TLL380:TLL381 TVH380:TVH381 UFD380:UFD381 UOZ380:UOZ381 UYV380:UYV381 VIR380:VIR381 VSN380:VSN381 WCJ380:WCJ381 WMF380:WMF381 WWB380:WWB381 JP383:JP384 TL383:TL384 ADH383:ADH384 AND383:AND384 AWZ383:AWZ384 BGV383:BGV384 BQR383:BQR384 CAN383:CAN384 CKJ383:CKJ384 CUF383:CUF384 DEB383:DEB384 DNX383:DNX384 DXT383:DXT384 EHP383:EHP384 ERL383:ERL384 FBH383:FBH384 FLD383:FLD384 FUZ383:FUZ384 GEV383:GEV384 GOR383:GOR384 GYN383:GYN384 HIJ383:HIJ384 HSF383:HSF384 ICB383:ICB384 ILX383:ILX384 IVT383:IVT384 JFP383:JFP384 JPL383:JPL384 JZH383:JZH384 KJD383:KJD384 KSZ383:KSZ384 LCV383:LCV384 LMR383:LMR384 LWN383:LWN384 MGJ383:MGJ384 MQF383:MQF384 NAB383:NAB384 NJX383:NJX384 NTT383:NTT384 ODP383:ODP384 ONL383:ONL384 OXH383:OXH384 PHD383:PHD384 PQZ383:PQZ384 QAV383:QAV384 QKR383:QKR384 QUN383:QUN384 REJ383:REJ384 ROF383:ROF384 RYB383:RYB384 SHX383:SHX384 SRT383:SRT384 TBP383:TBP384 TLL383:TLL384 TVH383:TVH384 UFD383:UFD384 UOZ383:UOZ384 UYV383:UYV384 VIR383:VIR384 VSN383:VSN384 WCJ383:WCJ384 WMF383:WMF384 WWB383:WWB384 JP389:JP390 TL389:TL390 ADH389:ADH390 AND389:AND390 AWZ389:AWZ390 BGV389:BGV390 BQR389:BQR390 CAN389:CAN390 CKJ389:CKJ390 CUF389:CUF390 DEB389:DEB390 DNX389:DNX390 DXT389:DXT390 EHP389:EHP390 ERL389:ERL390 FBH389:FBH390 FLD389:FLD390 FUZ389:FUZ390 GEV389:GEV390 GOR389:GOR390 GYN389:GYN390 HIJ389:HIJ390 HSF389:HSF390 ICB389:ICB390 ILX389:ILX390 IVT389:IVT390 JFP389:JFP390 JPL389:JPL390 JZH389:JZH390 KJD389:KJD390 KSZ389:KSZ390 LCV389:LCV390 LMR389:LMR390 LWN389:LWN390 MGJ389:MGJ390 MQF389:MQF390 NAB389:NAB390 NJX389:NJX390 NTT389:NTT390 ODP389:ODP390 ONL389:ONL390 OXH389:OXH390 PHD389:PHD390 PQZ389:PQZ390 QAV389:QAV390 QKR389:QKR390 QUN389:QUN390 REJ389:REJ390 ROF389:ROF390 RYB389:RYB390 SHX389:SHX390 SRT389:SRT390 TBP389:TBP390 TLL389:TLL390 TVH389:TVH390 UFD389:UFD390 UOZ389:UOZ390 UYV389:UYV390 VIR389:VIR390 VSN389:VSN390 WCJ389:WCJ390 WMF389:WMF390 WWB389:WWB390 JP392:JP393 TL392:TL393 ADH392:ADH393 AND392:AND393 AWZ392:AWZ393 BGV392:BGV393 BQR392:BQR393 CAN392:CAN393 CKJ392:CKJ393 CUF392:CUF393 DEB392:DEB393 DNX392:DNX393 DXT392:DXT393 EHP392:EHP393 ERL392:ERL393 FBH392:FBH393 FLD392:FLD393 FUZ392:FUZ393 GEV392:GEV393 GOR392:GOR393 GYN392:GYN393 HIJ392:HIJ393 HSF392:HSF393 ICB392:ICB393 ILX392:ILX393 IVT392:IVT393 JFP392:JFP393 JPL392:JPL393 JZH392:JZH393 KJD392:KJD393 KSZ392:KSZ393 LCV392:LCV393 LMR392:LMR393 LWN392:LWN393 MGJ392:MGJ393 MQF392:MQF393 NAB392:NAB393 NJX392:NJX393 NTT392:NTT393 ODP392:ODP393 ONL392:ONL393 OXH392:OXH393 PHD392:PHD393 PQZ392:PQZ393 QAV392:QAV393 QKR392:QKR393 QUN392:QUN393 REJ392:REJ393 ROF392:ROF393 RYB392:RYB393 SHX392:SHX393 SRT392:SRT393 TBP392:TBP393 TLL392:TLL393 TVH392:TVH393 UFD392:UFD393 UOZ392:UOZ393 UYV392:UYV393 VIR392:VIR393 VSN392:VSN393 WCJ392:WCJ393 WMF392:WMF393 WWB392:WWB393 JP398:JP399 TL398:TL399 ADH398:ADH399 AND398:AND399 AWZ398:AWZ399 BGV398:BGV399 BQR398:BQR399 CAN398:CAN399 CKJ398:CKJ399 CUF398:CUF399 DEB398:DEB399 DNX398:DNX399 DXT398:DXT399 EHP398:EHP399 ERL398:ERL399 FBH398:FBH399 FLD398:FLD399 FUZ398:FUZ399 GEV398:GEV399 GOR398:GOR399 GYN398:GYN399 HIJ398:HIJ399 HSF398:HSF399 ICB398:ICB399 ILX398:ILX399 IVT398:IVT399 JFP398:JFP399 JPL398:JPL399 JZH398:JZH399 KJD398:KJD399 KSZ398:KSZ399 LCV398:LCV399 LMR398:LMR399 LWN398:LWN399 MGJ398:MGJ399 MQF398:MQF399 NAB398:NAB399 NJX398:NJX399 NTT398:NTT399 ODP398:ODP399 ONL398:ONL399 OXH398:OXH399 PHD398:PHD399 PQZ398:PQZ399 QAV398:QAV399 QKR398:QKR399 QUN398:QUN399 REJ398:REJ399 ROF398:ROF399 RYB398:RYB399 SHX398:SHX399 SRT398:SRT399 TBP398:TBP399 TLL398:TLL399 TVH398:TVH399 UFD398:UFD399 UOZ398:UOZ399 UYV398:UYV399 VIR398:VIR399 VSN398:VSN399 WCJ398:WCJ399 WMF398:WMF399 WWB398:WWB399 WWB386:WWB387 WMF386:WMF387 WCJ386:WCJ387 VSN386:VSN387 VIR386:VIR387 UYV386:UYV387 UOZ386:UOZ387 UFD386:UFD387 TVH386:TVH387 TLL386:TLL387 TBP386:TBP387 SRT386:SRT387 SHX386:SHX387 RYB386:RYB387 ROF386:ROF387 REJ386:REJ387 QUN386:QUN387 QKR386:QKR387 QAV386:QAV387 PQZ386:PQZ387 PHD386:PHD387 OXH386:OXH387 ONL386:ONL387 ODP386:ODP387 NTT386:NTT387 NJX386:NJX387 NAB386:NAB387 MQF386:MQF387 MGJ386:MGJ387 LWN386:LWN387 LMR386:LMR387 LCV386:LCV387 KSZ386:KSZ387 KJD386:KJD387 JZH386:JZH387 JPL386:JPL387 JFP386:JFP387 IVT386:IVT387 ILX386:ILX387 ICB386:ICB387 HSF386:HSF387 HIJ386:HIJ387 GYN386:GYN387 GOR386:GOR387 GEV386:GEV387 FUZ386:FUZ387 FLD386:FLD387 FBH386:FBH387 ERL386:ERL387 EHP386:EHP387 DXT386:DXT387 DNX386:DNX387 DEB386:DEB387 CUF386:CUF387 CKJ386:CKJ387 CAN386:CAN387 BQR386:BQR387 BGV386:BGV387 AWZ386:AWZ387 AND386:AND387 ADH386:ADH387 TL386:TL387 JP386:JP387 WWB395:WWB396 WMF395:WMF396 WCJ395:WCJ396 VSN395:VSN396 VIR395:VIR396 UYV395:UYV396 UOZ395:UOZ396 UFD395:UFD396 TVH395:TVH396 TLL395:TLL396 TBP395:TBP396 SRT395:SRT396 SHX395:SHX396 RYB395:RYB396 ROF395:ROF396 REJ395:REJ396 QUN395:QUN396 QKR395:QKR396 QAV395:QAV396 PQZ395:PQZ396 PHD395:PHD396 OXH395:OXH396 ONL395:ONL396 ODP395:ODP396 NTT395:NTT396 NJX395:NJX396 NAB395:NAB396 MQF395:MQF396 MGJ395:MGJ396 LWN395:LWN396 LMR395:LMR396 LCV395:LCV396 KSZ395:KSZ396 KJD395:KJD396 JZH395:JZH396 JPL395:JPL396 JFP395:JFP396 IVT395:IVT396 ILX395:ILX396 ICB395:ICB396 HSF395:HSF396 HIJ395:HIJ396 GYN395:GYN396 GOR395:GOR396 GEV395:GEV396 FUZ395:FUZ396 FLD395:FLD396 FBH395:FBH396 ERL395:ERL396 EHP395:EHP396 DXT395:DXT396 DNX395:DNX396 DEB395:DEB396 CUF395:CUF396 CKJ395:CKJ396 CAN395:CAN396 BQR395:BQR396 BGV395:BGV396 AWZ395:AWZ396 AND395:AND396 ADH395:ADH396 TL395:TL396 JP395:JP396 WCJ694:WCJ781 VSN694:VSN781 VIR694:VIR781 UYV694:UYV781 UOZ694:UOZ781 UFD694:UFD781 TVH694:TVH781 TLL694:TLL781 TBP694:TBP781 SRT694:SRT781 SHX694:SHX781 RYB694:RYB781 ROF694:ROF781 REJ694:REJ781 QUN694:QUN781 QKR694:QKR781 QAV694:QAV781 PQZ694:PQZ781 PHD694:PHD781 OXH694:OXH781 ONL694:ONL781 ODP694:ODP781 NTT694:NTT781 NJX694:NJX781 NAB694:NAB781 MQF694:MQF781 MGJ694:MGJ781 LWN694:LWN781 LMR694:LMR781 LCV694:LCV781 KSZ694:KSZ781 KJD694:KJD781 JZH694:JZH781 JPL694:JPL781 JFP694:JFP781 IVT694:IVT781 ILX694:ILX781 ICB694:ICB781 HSF694:HSF781 HIJ694:HIJ781 GYN694:GYN781 GOR694:GOR781 GEV694:GEV781 FUZ694:FUZ781 FLD694:FLD781 FBH694:FBH781 ERL694:ERL781 EHP694:EHP781 DXT694:DXT781 DNX694:DNX781 DEB694:DEB781 CUF694:CUF781 CKJ694:CKJ781 CAN694:CAN781 BQR694:BQR781 BGV694:BGV781 AWZ694:AWZ781 AND694:AND781 ADH694:ADH781 TL694:TL781 JP694:JP781 WWB694:WWB781 WMF694:WMF781 WWB1145:WWB1160 JP1145:JP1160 TL1145:TL1160 ADH1145:ADH1160 AND1145:AND1160 AWZ1145:AWZ1160 BGV1145:BGV1160 BQR1145:BQR1160 CAN1145:CAN1160 CKJ1145:CKJ1160 CUF1145:CUF1160 DEB1145:DEB1160 DNX1145:DNX1160 DXT1145:DXT1160 EHP1145:EHP1160 ERL1145:ERL1160 FBH1145:FBH1160 FLD1145:FLD1160 FUZ1145:FUZ1160 GEV1145:GEV1160 GOR1145:GOR1160 GYN1145:GYN1160 HIJ1145:HIJ1160 HSF1145:HSF1160 ICB1145:ICB1160 ILX1145:ILX1160 IVT1145:IVT1160 JFP1145:JFP1160 JPL1145:JPL1160 JZH1145:JZH1160 KJD1145:KJD1160 KSZ1145:KSZ1160 LCV1145:LCV1160 LMR1145:LMR1160 LWN1145:LWN1160 MGJ1145:MGJ1160 MQF1145:MQF1160 NAB1145:NAB1160 NJX1145:NJX1160 NTT1145:NTT1160 ODP1145:ODP1160 ONL1145:ONL1160 OXH1145:OXH1160 PHD1145:PHD1160 PQZ1145:PQZ1160 QAV1145:QAV1160 QKR1145:QKR1160 QUN1145:QUN1160 REJ1145:REJ1160 ROF1145:ROF1160 RYB1145:RYB1160 SHX1145:SHX1160 SRT1145:SRT1160 TBP1145:TBP1160 TLL1145:TLL1160 TVH1145:TVH1160 UFD1145:UFD1160 UOZ1145:UOZ1160 UYV1145:UYV1160 VIR1145:VIR1160 VSN1145:VSN1160 WCJ1145:WCJ1160 VSN999:VSN1071 VIR999:VIR1071 UYV999:UYV1071 UOZ999:UOZ1071 UFD999:UFD1071 TVH999:TVH1071 TLL999:TLL1071 TBP999:TBP1071 SRT999:SRT1071 SHX999:SHX1071 RYB999:RYB1071 ROF999:ROF1071 REJ999:REJ1071 QUN999:QUN1071 QKR999:QKR1071 QAV999:QAV1071 PQZ999:PQZ1071 PHD999:PHD1071 OXH999:OXH1071 ONL999:ONL1071 ODP999:ODP1071 NTT999:NTT1071 NJX999:NJX1071 NAB999:NAB1071 MQF999:MQF1071 MGJ999:MGJ1071 LWN999:LWN1071 LMR999:LMR1071 LCV999:LCV1071 KSZ999:KSZ1071 KJD999:KJD1071 JZH999:JZH1071 JPL999:JPL1071 JFP999:JFP1071 IVT999:IVT1071 ILX999:ILX1071 ICB999:ICB1071 HSF999:HSF1071 HIJ999:HIJ1071 GYN999:GYN1071 GOR999:GOR1071 GEV999:GEV1071 FUZ999:FUZ1071 FLD999:FLD1071 FBH999:FBH1071 ERL999:ERL1071 EHP999:EHP1071 DXT999:DXT1071 DNX999:DNX1071 DEB999:DEB1071 CUF999:CUF1071 CKJ999:CKJ1071 CAN999:CAN1071 BQR999:BQR1071 BGV999:BGV1071 AWZ999:AWZ1071 AND999:AND1071 ADH999:ADH1071 TL999:TL1071 JP999:JP1071 WWB999:WWB1071 WMF999:WMF1071 WCJ1073:WCJ1143 WMF1145:WMF1160 VSN1073:VSN1143 VIR1073:VIR1143 UYV1073:UYV1143 UOZ1073:UOZ1143 UFD1073:UFD1143 TVH1073:TVH1143 TLL1073:TLL1143 TBP1073:TBP1143 SRT1073:SRT1143 SHX1073:SHX1143 RYB1073:RYB1143 ROF1073:ROF1143 REJ1073:REJ1143 QUN1073:QUN1143 QKR1073:QKR1143 QAV1073:QAV1143 PQZ1073:PQZ1143 PHD1073:PHD1143 OXH1073:OXH1143 ONL1073:ONL1143 ODP1073:ODP1143 NTT1073:NTT1143 NJX1073:NJX1143 NAB1073:NAB1143 MQF1073:MQF1143 MGJ1073:MGJ1143 LWN1073:LWN1143 LMR1073:LMR1143 LCV1073:LCV1143 KSZ1073:KSZ1143 KJD1073:KJD1143 JZH1073:JZH1143 JPL1073:JPL1143 JFP1073:JFP1143 IVT1073:IVT1143 ILX1073:ILX1143 ICB1073:ICB1143 HSF1073:HSF1143 HIJ1073:HIJ1143 GYN1073:GYN1143 GOR1073:GOR1143 GEV1073:GEV1143 FUZ1073:FUZ1143 FLD1073:FLD1143 FBH1073:FBH1143 ERL1073:ERL1143 EHP1073:EHP1143 DXT1073:DXT1143 DNX1073:DNX1143 DEB1073:DEB1143 CUF1073:CUF1143 CKJ1073:CKJ1143 CAN1073:CAN1143 BQR1073:BQR1143 BGV1073:BGV1143 AWZ1073:AWZ1143 AND1073:AND1143 ADH1073:ADH1143 TL1073:TL1143 JP1073:JP1143 WWB1073:WWB1143 WMF1073:WMF1143 WMF783:WMF853 WCJ999:WCJ1071 VSN927:VSN997 VIR927:VIR997 UYV927:UYV997 UOZ927:UOZ997 UFD927:UFD997 TVH927:TVH997 TLL927:TLL997 TBP927:TBP997 SRT927:SRT997 SHX927:SHX997 RYB927:RYB997 ROF927:ROF997 REJ927:REJ997 QUN927:QUN997 QKR927:QKR997 QAV927:QAV997 PQZ927:PQZ997 PHD927:PHD997 OXH927:OXH997 ONL927:ONL997 ODP927:ODP997 NTT927:NTT997 NJX927:NJX997 NAB927:NAB997 MQF927:MQF997 MGJ927:MGJ997 LWN927:LWN997 LMR927:LMR997 LCV927:LCV997 KSZ927:KSZ997 KJD927:KJD997 JZH927:JZH997 JPL927:JPL997 JFP927:JFP997 IVT927:IVT997 ILX927:ILX997 ICB927:ICB997 HSF927:HSF997 HIJ927:HIJ997 GYN927:GYN997 GOR927:GOR997 GEV927:GEV997 FUZ927:FUZ997 FLD927:FLD997 FBH927:FBH997 ERL927:ERL997 EHP927:EHP997 DXT927:DXT997 DNX927:DNX997 DEB927:DEB997 CUF927:CUF997 CKJ927:CKJ997 CAN927:CAN997 BQR927:BQR997 BGV927:BGV997 AWZ927:AWZ997 AND927:AND997 ADH927:ADH997 TL927:TL997 JP927:JP997 WWB927:WWB997 WMF927:WMF997 WWB855:WWB925 JP855:JP925 TL855:TL925 ADH855:ADH925 AND855:AND925 AWZ855:AWZ925 BGV855:BGV925 BQR855:BQR925 CAN855:CAN925 CKJ855:CKJ925 CUF855:CUF925 DEB855:DEB925 DNX855:DNX925 DXT855:DXT925 EHP855:EHP925 ERL855:ERL925 FBH855:FBH925 FLD855:FLD925 FUZ855:FUZ925 GEV855:GEV925 GOR855:GOR925 GYN855:GYN925 HIJ855:HIJ925 HSF855:HSF925 ICB855:ICB925 ILX855:ILX925 IVT855:IVT925 JFP855:JFP925 JPL855:JPL925 JZH855:JZH925 KJD855:KJD925 KSZ855:KSZ925 LCV855:LCV925 LMR855:LMR925 LWN855:LWN925 MGJ855:MGJ925 MQF855:MQF925 NAB855:NAB925 NJX855:NJX925 NTT855:NTT925 ODP855:ODP925 ONL855:ONL925 OXH855:OXH925 PHD855:PHD925 PQZ855:PQZ925 QAV855:QAV925 QKR855:QKR925 QUN855:QUN925 REJ855:REJ925 ROF855:ROF925 RYB855:RYB925 SHX855:SHX925 SRT855:SRT925 TBP855:TBP925 TLL855:TLL925 TVH855:TVH925 UFD855:UFD925 UOZ855:UOZ925 UYV855:UYV925 VIR855:VIR925 VSN855:VSN925 WCJ855:WCJ925 WCJ927:WCJ997 WCJ783:WCJ853 WMF855:WMF925 VSN783:VSN853 VIR783:VIR853 UYV783:UYV853 UOZ783:UOZ853 UFD783:UFD853 TVH783:TVH853 TLL783:TLL853 TBP783:TBP853 SRT783:SRT853 SHX783:SHX853 RYB783:RYB853 ROF783:ROF853 REJ783:REJ853 QUN783:QUN853 QKR783:QKR853 QAV783:QAV853 PQZ783:PQZ853 PHD783:PHD853 OXH783:OXH853 ONL783:ONL853 ODP783:ODP853 NTT783:NTT853 NJX783:NJX853 NAB783:NAB853 MQF783:MQF853 MGJ783:MGJ853 LWN783:LWN853 LMR783:LMR853 LCV783:LCV853 KSZ783:KSZ853 KJD783:KJD853 JZH783:JZH853 JPL783:JPL853 JFP783:JFP853 IVT783:IVT853 ILX783:ILX853 ICB783:ICB853 HSF783:HSF853 HIJ783:HIJ853 GYN783:GYN853 GOR783:GOR853 GEV783:GEV853 FUZ783:FUZ853 FLD783:FLD853 FBH783:FBH853 ERL783:ERL853 EHP783:EHP853 DXT783:DXT853 DNX783:DNX853 DEB783:DEB853 CUF783:CUF853 CKJ783:CKJ853 CAN783:CAN853 BQR783:BQR853 BGV783:BGV853 AWZ783:AWZ853 AND783:AND853 ADH783:ADH853 TL783:TL853 JP783:JP853 WWB783:WWB853 WWB37:WWB47 WMF37:WMF47 WCJ37:WCJ47 VSN37:VSN47 VIR37:VIR47 UYV37:UYV47 UOZ37:UOZ47 UFD37:UFD47 TVH37:TVH47 TLL37:TLL47 TBP37:TBP47 SRT37:SRT47 SHX37:SHX47 RYB37:RYB47 ROF37:ROF47 REJ37:REJ47 QUN37:QUN47 QKR37:QKR47 QAV37:QAV47 PQZ37:PQZ47 PHD37:PHD47 OXH37:OXH47 ONL37:ONL47 ODP37:ODP47 NTT37:NTT47 NJX37:NJX47 NAB37:NAB47 MQF37:MQF47 MGJ37:MGJ47 LWN37:LWN47 LMR37:LMR47 LCV37:LCV47 KSZ37:KSZ47 KJD37:KJD47 JZH37:JZH47 JPL37:JPL47 JFP37:JFP47 IVT37:IVT47 ILX37:ILX47 ICB37:ICB47 HSF37:HSF47 HIJ37:HIJ47 GYN37:GYN47 GOR37:GOR47 GEV37:GEV47 FUZ37:FUZ47 FLD37:FLD47 FBH37:FBH47 ERL37:ERL47 EHP37:EHP47 DXT37:DXT47 DNX37:DNX47 DEB37:DEB47 CUF37:CUF47 CKJ37:CKJ47 CAN37:CAN47 BQR37:BQR47 BGV37:BGV47 AWZ37:AWZ47 AND37:AND47 ADH37:ADH47 TL37:TL47 WWB401:WWB607 WMF401:WMF607 WCJ401:WCJ607 VSN401:VSN607 VIR401:VIR607 UYV401:UYV607 UOZ401:UOZ607 UFD401:UFD607 TVH401:TVH607 TLL401:TLL607 TBP401:TBP607 SRT401:SRT607 SHX401:SHX607 RYB401:RYB607 ROF401:ROF607 REJ401:REJ607 QUN401:QUN607 QKR401:QKR607 QAV401:QAV607 PQZ401:PQZ607 PHD401:PHD607 OXH401:OXH607 ONL401:ONL607 ODP401:ODP607 NTT401:NTT607 NJX401:NJX607 NAB401:NAB607 MQF401:MQF607 MGJ401:MGJ607 LWN401:LWN607 LMR401:LMR607 LCV401:LCV607 KSZ401:KSZ607 KJD401:KJD607 JZH401:JZH607 JPL401:JPL607 JFP401:JFP607 IVT401:IVT607 ILX401:ILX607 ICB401:ICB607 HSF401:HSF607 HIJ401:HIJ607 GYN401:GYN607 GOR401:GOR607 GEV401:GEV607 FUZ401:FUZ607 FLD401:FLD607 FBH401:FBH607 ERL401:ERL607 EHP401:EHP607 DXT401:DXT607 DNX401:DNX607 DEB401:DEB607 CUF401:CUF607 CKJ401:CKJ607 CAN401:CAN607 BQR401:BQR607 BGV401:BGV607 AWZ401:AWZ607 AND401:AND607 ADH401:ADH607 TL401:TL607 JP401:JP607 WWB609:WWB692 WMF609:WMF692 WCJ609:WCJ692 VSN609:VSN692 VIR609:VIR692 UYV609:UYV692 UOZ609:UOZ692 UFD609:UFD692 TVH609:TVH692 TLL609:TLL692 TBP609:TBP692 SRT609:SRT692 SHX609:SHX692 RYB609:RYB692 ROF609:ROF692 REJ609:REJ692 QUN609:QUN692 QKR609:QKR692 QAV609:QAV692 PQZ609:PQZ692 PHD609:PHD692 OXH609:OXH692 ONL609:ONL692 ODP609:ODP692 NTT609:NTT692 NJX609:NJX692 NAB609:NAB692 MQF609:MQF692 MGJ609:MGJ692 LWN609:LWN692 LMR609:LMR692 LCV609:LCV692 KSZ609:KSZ692 KJD609:KJD692 JZH609:JZH692 JPL609:JPL692 JFP609:JFP692 IVT609:IVT692 ILX609:ILX692 ICB609:ICB692 HSF609:HSF692 HIJ609:HIJ692 GYN609:GYN692 GOR609:GOR692 GEV609:GEV692 FUZ609:FUZ692 FLD609:FLD692 FBH609:FBH692 ERL609:ERL692 EHP609:EHP692 DXT609:DXT692 DNX609:DNX692 DEB609:DEB692 CUF609:CUF692 CKJ609:CKJ692 CAN609:CAN692 BQR609:BQR692 BGV609:BGV692 AWZ609:AWZ692 AND609:AND692 ADH609:ADH692 TL609:TL692 JP609:JP692 WWB4:WWB17 JP4:JP17 TL4:TL17 ADH4:ADH17 AND4:AND17 AWZ4:AWZ17 BGV4:BGV17 BQR4:BQR17 CAN4:CAN17 CKJ4:CKJ17 CUF4:CUF17 DEB4:DEB17 DNX4:DNX17 DXT4:DXT17 EHP4:EHP17 ERL4:ERL17 FBH4:FBH17 FLD4:FLD17 FUZ4:FUZ17 GEV4:GEV17 GOR4:GOR17 GYN4:GYN17 HIJ4:HIJ17 HSF4:HSF17 ICB4:ICB17 ILX4:ILX17 IVT4:IVT17 JFP4:JFP17 JPL4:JPL17 JZH4:JZH17 KJD4:KJD17 KSZ4:KSZ17 LCV4:LCV17 LMR4:LMR17 LWN4:LWN17 MGJ4:MGJ17 MQF4:MQF17 NAB4:NAB17 NJX4:NJX17 NTT4:NTT17 ODP4:ODP17 ONL4:ONL17 OXH4:OXH17 PHD4:PHD17 PQZ4:PQZ17 QAV4:QAV17 QKR4:QKR17 QUN4:QUN17 REJ4:REJ17 ROF4:ROF17 RYB4:RYB17 SHX4:SHX17 SRT4:SRT17 TBP4:TBP17 TLL4:TLL17 TVH4:TVH17 UFD4:UFD17 UOZ4:UOZ17 UYV4:UYV17 VIR4:VIR17 VSN4:VSN17 WCJ4:WCJ17 WMF4:WMF17 T4" xr:uid="{E8D62FA7-790C-4F7B-A8D9-7AE815CFA24B}"/>
    <dataValidation type="list" allowBlank="1" showInputMessage="1" showErrorMessage="1" errorTitle="Mes estimado de inicio" error="Despliegue la flecha y seleccione el mes previsto para dar inicio al proceso  de selección." sqref="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JG51 TC51 ACY51 AMU51 AWQ51 BGM51 BQI51 CAE51 CKA51 CTW51 DDS51 DNO51 DXK51 EHG51 ERC51 FAY51 FKU51 FUQ51 GEM51 GOI51 GYE51 HIA51 HRW51 IBS51 ILO51 IVK51 JFG51 JPC51 JYY51 KIU51 KSQ51 LCM51 LMI51 LWE51 MGA51 MPW51 MZS51 NJO51 NTK51 ODG51 ONC51 OWY51 PGU51 PQQ51 QAM51 QKI51 QUE51 REA51 RNW51 RXS51 SHO51 SRK51 TBG51 TLC51 TUY51 UEU51 UOQ51 UYM51 VII51 VSE51 WCA51 WLW51 WVS51 JG54:JG55 TC54:TC55 ACY54:ACY55 AMU54:AMU55 AWQ54:AWQ55 BGM54:BGM55 BQI54:BQI55 CAE54:CAE55 CKA54:CKA55 CTW54:CTW55 DDS54:DDS55 DNO54:DNO55 DXK54:DXK55 EHG54:EHG55 ERC54:ERC55 FAY54:FAY55 FKU54:FKU55 FUQ54:FUQ55 GEM54:GEM55 GOI54:GOI55 GYE54:GYE55 HIA54:HIA55 HRW54:HRW55 IBS54:IBS55 ILO54:ILO55 IVK54:IVK55 JFG54:JFG55 JPC54:JPC55 JYY54:JYY55 KIU54:KIU55 KSQ54:KSQ55 LCM54:LCM55 LMI54:LMI55 LWE54:LWE55 MGA54:MGA55 MPW54:MPW55 MZS54:MZS55 NJO54:NJO55 NTK54:NTK55 ODG54:ODG55 ONC54:ONC55 OWY54:OWY55 PGU54:PGU55 PQQ54:PQQ55 QAM54:QAM55 QKI54:QKI55 QUE54:QUE55 REA54:REA55 RNW54:RNW55 RXS54:RXS55 SHO54:SHO55 SRK54:SRK55 TBG54:TBG55 TLC54:TLC55 TUY54:TUY55 UEU54:UEU55 UOQ54:UOQ55 UYM54:UYM55 VII54:VII55 VSE54:VSE55 WCA54:WCA55 WLW54:WLW55 WVS54:WVS55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WVS60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JG66 TC66 ACY66 AMU66 AWQ66 BGM66 BQI66 CAE66 CKA66 CTW66 DDS66 DNO66 DXK66 EHG66 ERC66 FAY66 FKU66 FUQ66 GEM66 GOI66 GYE66 HIA66 HRW66 IBS66 ILO66 IVK66 JFG66 JPC66 JYY66 KIU66 KSQ66 LCM66 LMI66 LWE66 MGA66 MPW66 MZS66 NJO66 NTK66 ODG66 ONC66 OWY66 PGU66 PQQ66 QAM66 QKI66 QUE66 REA66 RNW66 RXS66 SHO66 SRK66 TBG66 TLC66 TUY66 UEU66 UOQ66 UYM66 VII66 VSE66 WCA66 WLW66 WVS66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WVS69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VSE72 WCA72 WLW72 WVS72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WVS75 JG78 TC78 ACY78 AMU78 AWQ78 BGM78 BQI78 CAE78 CKA78 CTW78 DDS78 DNO78 DXK78 EHG78 ERC78 FAY78 FKU78 FUQ78 GEM78 GOI78 GYE78 HIA78 HRW78 IBS78 ILO78 IVK78 JFG78 JPC78 JYY78 KIU78 KSQ78 LCM78 LMI78 LWE78 MGA78 MPW78 MZS78 NJO78 NTK78 ODG78 ONC78 OWY78 PGU78 PQQ78 QAM78 QKI78 QUE78 REA78 RNW78 RXS78 SHO78 SRK78 TBG78 TLC78 TUY78 UEU78 UOQ78 UYM78 VII78 VSE78 WCA78 WLW78 WVS78 JG81 TC81 ACY81 AMU81 AWQ81 BGM81 BQI81 CAE81 CKA81 CTW81 DDS81 DNO81 DXK81 EHG81 ERC81 FAY81 FKU81 FUQ81 GEM81 GOI81 GYE81 HIA81 HRW81 IBS81 ILO81 IVK81 JFG81 JPC81 JYY81 KIU81 KSQ81 LCM81 LMI81 LWE81 MGA81 MPW81 MZS81 NJO81 NTK81 ODG81 ONC81 OWY81 PGU81 PQQ81 QAM81 QKI81 QUE81 REA81 RNW81 RXS81 SHO81 SRK81 TBG81 TLC81 TUY81 UEU81 UOQ81 UYM81 VII81 VSE81 WCA81 WLW81 WVS81 JG84 TC84 ACY84 AMU84 AWQ84 BGM84 BQI84 CAE84 CKA84 CTW84 DDS84 DNO84 DXK84 EHG84 ERC84 FAY84 FKU84 FUQ84 GEM84 GOI84 GYE84 HIA84 HRW84 IBS84 ILO84 IVK84 JFG84 JPC84 JYY84 KIU84 KSQ84 LCM84 LMI84 LWE84 MGA84 MPW84 MZS84 NJO84 NTK84 ODG84 ONC84 OWY84 PGU84 PQQ84 QAM84 QKI84 QUE84 REA84 RNW84 RXS84 SHO84 SRK84 TBG84 TLC84 TUY84 UEU84 UOQ84 UYM84 VII84 VSE84 WCA84 WLW84 WVS84 JG87 TC87 ACY87 AMU87 AWQ87 BGM87 BQI87 CAE87 CKA87 CTW87 DDS87 DNO87 DXK87 EHG87 ERC87 FAY87 FKU87 FUQ87 GEM87 GOI87 GYE87 HIA87 HRW87 IBS87 ILO87 IVK87 JFG87 JPC87 JYY87 KIU87 KSQ87 LCM87 LMI87 LWE87 MGA87 MPW87 MZS87 NJO87 NTK87 ODG87 ONC87 OWY87 PGU87 PQQ87 QAM87 QKI87 QUE87 REA87 RNW87 RXS87 SHO87 SRK87 TBG87 TLC87 TUY87 UEU87 UOQ87 UYM87 VII87 VSE87 WCA87 WLW87 WVS87 JG90 TC90 ACY90 AMU90 AWQ90 BGM90 BQI90 CAE90 CKA90 CTW90 DDS90 DNO90 DXK90 EHG90 ERC90 FAY90 FKU90 FUQ90 GEM90 GOI90 GYE90 HIA90 HRW90 IBS90 ILO90 IVK90 JFG90 JPC90 JYY90 KIU90 KSQ90 LCM90 LMI90 LWE90 MGA90 MPW90 MZS90 NJO90 NTK90 ODG90 ONC90 OWY90 PGU90 PQQ90 QAM90 QKI90 QUE90 REA90 RNW90 RXS90 SHO90 SRK90 TBG90 TLC90 TUY90 UEU90 UOQ90 UYM90 VII90 VSE90 WCA90 WLW90 WVS90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WVS93 JG96 TC96 ACY96 AMU96 AWQ96 BGM96 BQI96 CAE96 CKA96 CTW96 DDS96 DNO96 DXK96 EHG96 ERC96 FAY96 FKU96 FUQ96 GEM96 GOI96 GYE96 HIA96 HRW96 IBS96 ILO96 IVK96 JFG96 JPC96 JYY96 KIU96 KSQ96 LCM96 LMI96 LWE96 MGA96 MPW96 MZS96 NJO96 NTK96 ODG96 ONC96 OWY96 PGU96 PQQ96 QAM96 QKI96 QUE96 REA96 RNW96 RXS96 SHO96 SRK96 TBG96 TLC96 TUY96 UEU96 UOQ96 UYM96 VII96 VSE96 WCA96 WLW96 WVS96 JG325 TC325 ACY325 AMU325 AWQ325 BGM325 BQI325 CAE325 CKA325 CTW325 DDS325 DNO325 DXK325 EHG325 ERC325 FAY325 FKU325 FUQ325 GEM325 GOI325 GYE325 HIA325 HRW325 IBS325 ILO325 IVK325 JFG325 JPC325 JYY325 KIU325 KSQ325 LCM325 LMI325 LWE325 MGA325 MPW325 MZS325 NJO325 NTK325 ODG325 ONC325 OWY325 PGU325 PQQ325 QAM325 QKI325 QUE325 REA325 RNW325 RXS325 SHO325 SRK325 TBG325 TLC325 TUY325 UEU325 UOQ325 UYM325 VII325 VSE325 WCA325 WLW325 WVS325 JG328 TC328 ACY328 AMU328 AWQ328 BGM328 BQI328 CAE328 CKA328 CTW328 DDS328 DNO328 DXK328 EHG328 ERC328 FAY328 FKU328 FUQ328 GEM328 GOI328 GYE328 HIA328 HRW328 IBS328 ILO328 IVK328 JFG328 JPC328 JYY328 KIU328 KSQ328 LCM328 LMI328 LWE328 MGA328 MPW328 MZS328 NJO328 NTK328 ODG328 ONC328 OWY328 PGU328 PQQ328 QAM328 QKI328 QUE328 REA328 RNW328 RXS328 SHO328 SRK328 TBG328 TLC328 TUY328 UEU328 UOQ328 UYM328 VII328 VSE328 WCA328 WLW328 WVS328 JG331 TC331 ACY331 AMU331 AWQ331 BGM331 BQI331 CAE331 CKA331 CTW331 DDS331 DNO331 DXK331 EHG331 ERC331 FAY331 FKU331 FUQ331 GEM331 GOI331 GYE331 HIA331 HRW331 IBS331 ILO331 IVK331 JFG331 JPC331 JYY331 KIU331 KSQ331 LCM331 LMI331 LWE331 MGA331 MPW331 MZS331 NJO331 NTK331 ODG331 ONC331 OWY331 PGU331 PQQ331 QAM331 QKI331 QUE331 REA331 RNW331 RXS331 SHO331 SRK331 TBG331 TLC331 TUY331 UEU331 UOQ331 UYM331 VII331 VSE331 WCA331 WLW331 WVS331 JG334 TC334 ACY334 AMU334 AWQ334 BGM334 BQI334 CAE334 CKA334 CTW334 DDS334 DNO334 DXK334 EHG334 ERC334 FAY334 FKU334 FUQ334 GEM334 GOI334 GYE334 HIA334 HRW334 IBS334 ILO334 IVK334 JFG334 JPC334 JYY334 KIU334 KSQ334 LCM334 LMI334 LWE334 MGA334 MPW334 MZS334 NJO334 NTK334 ODG334 ONC334 OWY334 PGU334 PQQ334 QAM334 QKI334 QUE334 REA334 RNW334 RXS334 SHO334 SRK334 TBG334 TLC334 TUY334 UEU334 UOQ334 UYM334 VII334 VSE334 WCA334 WLW334 WVS334 JG337 TC337 ACY337 AMU337 AWQ337 BGM337 BQI337 CAE337 CKA337 CTW337 DDS337 DNO337 DXK337 EHG337 ERC337 FAY337 FKU337 FUQ337 GEM337 GOI337 GYE337 HIA337 HRW337 IBS337 ILO337 IVK337 JFG337 JPC337 JYY337 KIU337 KSQ337 LCM337 LMI337 LWE337 MGA337 MPW337 MZS337 NJO337 NTK337 ODG337 ONC337 OWY337 PGU337 PQQ337 QAM337 QKI337 QUE337 REA337 RNW337 RXS337 SHO337 SRK337 TBG337 TLC337 TUY337 UEU337 UOQ337 UYM337 VII337 VSE337 WCA337 WLW337 WVS337 JG340 TC340 ACY340 AMU340 AWQ340 BGM340 BQI340 CAE340 CKA340 CTW340 DDS340 DNO340 DXK340 EHG340 ERC340 FAY340 FKU340 FUQ340 GEM340 GOI340 GYE340 HIA340 HRW340 IBS340 ILO340 IVK340 JFG340 JPC340 JYY340 KIU340 KSQ340 LCM340 LMI340 LWE340 MGA340 MPW340 MZS340 NJO340 NTK340 ODG340 ONC340 OWY340 PGU340 PQQ340 QAM340 QKI340 QUE340 REA340 RNW340 RXS340 SHO340 SRK340 TBG340 TLC340 TUY340 UEU340 UOQ340 UYM340 VII340 VSE340 WCA340 WLW340 WVS340 JG343 TC343 ACY343 AMU343 AWQ343 BGM343 BQI343 CAE343 CKA343 CTW343 DDS343 DNO343 DXK343 EHG343 ERC343 FAY343 FKU343 FUQ343 GEM343 GOI343 GYE343 HIA343 HRW343 IBS343 ILO343 IVK343 JFG343 JPC343 JYY343 KIU343 KSQ343 LCM343 LMI343 LWE343 MGA343 MPW343 MZS343 NJO343 NTK343 ODG343 ONC343 OWY343 PGU343 PQQ343 QAM343 QKI343 QUE343 REA343 RNW343 RXS343 SHO343 SRK343 TBG343 TLC343 TUY343 UEU343 UOQ343 UYM343 VII343 VSE343 WCA343 WLW343 WVS343 JG346 TC346 ACY346 AMU346 AWQ346 BGM346 BQI346 CAE346 CKA346 CTW346 DDS346 DNO346 DXK346 EHG346 ERC346 FAY346 FKU346 FUQ346 GEM346 GOI346 GYE346 HIA346 HRW346 IBS346 ILO346 IVK346 JFG346 JPC346 JYY346 KIU346 KSQ346 LCM346 LMI346 LWE346 MGA346 MPW346 MZS346 NJO346 NTK346 ODG346 ONC346 OWY346 PGU346 PQQ346 QAM346 QKI346 QUE346 REA346 RNW346 RXS346 SHO346 SRK346 TBG346 TLC346 TUY346 UEU346 UOQ346 UYM346 VII346 VSE346 WCA346 WLW346 WVS346 JG349 TC349 ACY349 AMU349 AWQ349 BGM349 BQI349 CAE349 CKA349 CTW349 DDS349 DNO349 DXK349 EHG349 ERC349 FAY349 FKU349 FUQ349 GEM349 GOI349 GYE349 HIA349 HRW349 IBS349 ILO349 IVK349 JFG349 JPC349 JYY349 KIU349 KSQ349 LCM349 LMI349 LWE349 MGA349 MPW349 MZS349 NJO349 NTK349 ODG349 ONC349 OWY349 PGU349 PQQ349 QAM349 QKI349 QUE349 REA349 RNW349 RXS349 SHO349 SRK349 TBG349 TLC349 TUY349 UEU349 UOQ349 UYM349 VII349 VSE349 WCA349 WLW349 WVS349 JG352 TC352 ACY352 AMU352 AWQ352 BGM352 BQI352 CAE352 CKA352 CTW352 DDS352 DNO352 DXK352 EHG352 ERC352 FAY352 FKU352 FUQ352 GEM352 GOI352 GYE352 HIA352 HRW352 IBS352 ILO352 IVK352 JFG352 JPC352 JYY352 KIU352 KSQ352 LCM352 LMI352 LWE352 MGA352 MPW352 MZS352 NJO352 NTK352 ODG352 ONC352 OWY352 PGU352 PQQ352 QAM352 QKI352 QUE352 REA352 RNW352 RXS352 SHO352 SRK352 TBG352 TLC352 TUY352 UEU352 UOQ352 UYM352 VII352 VSE352 WCA352 WLW352 WVS352 JG355 TC355 ACY355 AMU355 AWQ355 BGM355 BQI355 CAE355 CKA355 CTW355 DDS355 DNO355 DXK355 EHG355 ERC355 FAY355 FKU355 FUQ355 GEM355 GOI355 GYE355 HIA355 HRW355 IBS355 ILO355 IVK355 JFG355 JPC355 JYY355 KIU355 KSQ355 LCM355 LMI355 LWE355 MGA355 MPW355 MZS355 NJO355 NTK355 ODG355 ONC355 OWY355 PGU355 PQQ355 QAM355 QKI355 QUE355 REA355 RNW355 RXS355 SHO355 SRK355 TBG355 TLC355 TUY355 UEU355 UOQ355 UYM355 VII355 VSE355 WCA355 WLW355 WVS355 JG358 TC358 ACY358 AMU358 AWQ358 BGM358 BQI358 CAE358 CKA358 CTW358 DDS358 DNO358 DXK358 EHG358 ERC358 FAY358 FKU358 FUQ358 GEM358 GOI358 GYE358 HIA358 HRW358 IBS358 ILO358 IVK358 JFG358 JPC358 JYY358 KIU358 KSQ358 LCM358 LMI358 LWE358 MGA358 MPW358 MZS358 NJO358 NTK358 ODG358 ONC358 OWY358 PGU358 PQQ358 QAM358 QKI358 QUE358 REA358 RNW358 RXS358 SHO358 SRK358 TBG358 TLC358 TUY358 UEU358 UOQ358 UYM358 VII358 VSE358 WCA358 WLW358 WVS358 JG361 TC361 ACY361 AMU361 AWQ361 BGM361 BQI361 CAE361 CKA361 CTW361 DDS361 DNO361 DXK361 EHG361 ERC361 FAY361 FKU361 FUQ361 GEM361 GOI361 GYE361 HIA361 HRW361 IBS361 ILO361 IVK361 JFG361 JPC361 JYY361 KIU361 KSQ361 LCM361 LMI361 LWE361 MGA361 MPW361 MZS361 NJO361 NTK361 ODG361 ONC361 OWY361 PGU361 PQQ361 QAM361 QKI361 QUE361 REA361 RNW361 RXS361 SHO361 SRK361 TBG361 TLC361 TUY361 UEU361 UOQ361 UYM361 VII361 VSE361 WCA361 WLW361 WVS361 JG364 TC364 ACY364 AMU364 AWQ364 BGM364 BQI364 CAE364 CKA364 CTW364 DDS364 DNO364 DXK364 EHG364 ERC364 FAY364 FKU364 FUQ364 GEM364 GOI364 GYE364 HIA364 HRW364 IBS364 ILO364 IVK364 JFG364 JPC364 JYY364 KIU364 KSQ364 LCM364 LMI364 LWE364 MGA364 MPW364 MZS364 NJO364 NTK364 ODG364 ONC364 OWY364 PGU364 PQQ364 QAM364 QKI364 QUE364 REA364 RNW364 RXS364 SHO364 SRK364 TBG364 TLC364 TUY364 UEU364 UOQ364 UYM364 VII364 VSE364 WCA364 WLW364 WVS364 JG367 TC367 ACY367 AMU367 AWQ367 BGM367 BQI367 CAE367 CKA367 CTW367 DDS367 DNO367 DXK367 EHG367 ERC367 FAY367 FKU367 FUQ367 GEM367 GOI367 GYE367 HIA367 HRW367 IBS367 ILO367 IVK367 JFG367 JPC367 JYY367 KIU367 KSQ367 LCM367 LMI367 LWE367 MGA367 MPW367 MZS367 NJO367 NTK367 ODG367 ONC367 OWY367 PGU367 PQQ367 QAM367 QKI367 QUE367 REA367 RNW367 RXS367 SHO367 SRK367 TBG367 TLC367 TUY367 UEU367 UOQ367 UYM367 VII367 VSE367 WCA367 WLW367 WVS367 JG370 TC370 ACY370 AMU370 AWQ370 BGM370 BQI370 CAE370 CKA370 CTW370 DDS370 DNO370 DXK370 EHG370 ERC370 FAY370 FKU370 FUQ370 GEM370 GOI370 GYE370 HIA370 HRW370 IBS370 ILO370 IVK370 JFG370 JPC370 JYY370 KIU370 KSQ370 LCM370 LMI370 LWE370 MGA370 MPW370 MZS370 NJO370 NTK370 ODG370 ONC370 OWY370 PGU370 PQQ370 QAM370 QKI370 QUE370 REA370 RNW370 RXS370 SHO370 SRK370 TBG370 TLC370 TUY370 UEU370 UOQ370 UYM370 VII370 VSE370 WCA370 WLW370 WVS370 JG373 TC373 ACY373 AMU373 AWQ373 BGM373 BQI373 CAE373 CKA373 CTW373 DDS373 DNO373 DXK373 EHG373 ERC373 FAY373 FKU373 FUQ373 GEM373 GOI373 GYE373 HIA373 HRW373 IBS373 ILO373 IVK373 JFG373 JPC373 JYY373 KIU373 KSQ373 LCM373 LMI373 LWE373 MGA373 MPW373 MZS373 NJO373 NTK373 ODG373 ONC373 OWY373 PGU373 PQQ373 QAM373 QKI373 QUE373 REA373 RNW373 RXS373 SHO373 SRK373 TBG373 TLC373 TUY373 UEU373 UOQ373 UYM373 VII373 VSE373 WCA373 WLW373 WVS373 JG376 TC376 ACY376 AMU376 AWQ376 BGM376 BQI376 CAE376 CKA376 CTW376 DDS376 DNO376 DXK376 EHG376 ERC376 FAY376 FKU376 FUQ376 GEM376 GOI376 GYE376 HIA376 HRW376 IBS376 ILO376 IVK376 JFG376 JPC376 JYY376 KIU376 KSQ376 LCM376 LMI376 LWE376 MGA376 MPW376 MZS376 NJO376 NTK376 ODG376 ONC376 OWY376 PGU376 PQQ376 QAM376 QKI376 QUE376 REA376 RNW376 RXS376 SHO376 SRK376 TBG376 TLC376 TUY376 UEU376 UOQ376 UYM376 VII376 VSE376 WCA376 WLW376 WVS376 JG379 TC379 ACY379 AMU379 AWQ379 BGM379 BQI379 CAE379 CKA379 CTW379 DDS379 DNO379 DXK379 EHG379 ERC379 FAY379 FKU379 FUQ379 GEM379 GOI379 GYE379 HIA379 HRW379 IBS379 ILO379 IVK379 JFG379 JPC379 JYY379 KIU379 KSQ379 LCM379 LMI379 LWE379 MGA379 MPW379 MZS379 NJO379 NTK379 ODG379 ONC379 OWY379 PGU379 PQQ379 QAM379 QKI379 QUE379 REA379 RNW379 RXS379 SHO379 SRK379 TBG379 TLC379 TUY379 UEU379 UOQ379 UYM379 VII379 VSE379 WCA379 WLW379 WVS379 JG382 TC382 ACY382 AMU382 AWQ382 BGM382 BQI382 CAE382 CKA382 CTW382 DDS382 DNO382 DXK382 EHG382 ERC382 FAY382 FKU382 FUQ382 GEM382 GOI382 GYE382 HIA382 HRW382 IBS382 ILO382 IVK382 JFG382 JPC382 JYY382 KIU382 KSQ382 LCM382 LMI382 LWE382 MGA382 MPW382 MZS382 NJO382 NTK382 ODG382 ONC382 OWY382 PGU382 PQQ382 QAM382 QKI382 QUE382 REA382 RNW382 RXS382 SHO382 SRK382 TBG382 TLC382 TUY382 UEU382 UOQ382 UYM382 VII382 VSE382 WCA382 WLW382 WVS382 JG385 TC385 ACY385 AMU385 AWQ385 BGM385 BQI385 CAE385 CKA385 CTW385 DDS385 DNO385 DXK385 EHG385 ERC385 FAY385 FKU385 FUQ385 GEM385 GOI385 GYE385 HIA385 HRW385 IBS385 ILO385 IVK385 JFG385 JPC385 JYY385 KIU385 KSQ385 LCM385 LMI385 LWE385 MGA385 MPW385 MZS385 NJO385 NTK385 ODG385 ONC385 OWY385 PGU385 PQQ385 QAM385 QKI385 QUE385 REA385 RNW385 RXS385 SHO385 SRK385 TBG385 TLC385 TUY385 UEU385 UOQ385 UYM385 VII385 VSE385 WCA385 WLW385 WVS385 JG388 TC388 ACY388 AMU388 AWQ388 BGM388 BQI388 CAE388 CKA388 CTW388 DDS388 DNO388 DXK388 EHG388 ERC388 FAY388 FKU388 FUQ388 GEM388 GOI388 GYE388 HIA388 HRW388 IBS388 ILO388 IVK388 JFG388 JPC388 JYY388 KIU388 KSQ388 LCM388 LMI388 LWE388 MGA388 MPW388 MZS388 NJO388 NTK388 ODG388 ONC388 OWY388 PGU388 PQQ388 QAM388 QKI388 QUE388 REA388 RNW388 RXS388 SHO388 SRK388 TBG388 TLC388 TUY388 UEU388 UOQ388 UYM388 VII388 VSE388 WCA388 WLW388 WVS388 JG391 TC391 ACY391 AMU391 AWQ391 BGM391 BQI391 CAE391 CKA391 CTW391 DDS391 DNO391 DXK391 EHG391 ERC391 FAY391 FKU391 FUQ391 GEM391 GOI391 GYE391 HIA391 HRW391 IBS391 ILO391 IVK391 JFG391 JPC391 JYY391 KIU391 KSQ391 LCM391 LMI391 LWE391 MGA391 MPW391 MZS391 NJO391 NTK391 ODG391 ONC391 OWY391 PGU391 PQQ391 QAM391 QKI391 QUE391 REA391 RNW391 RXS391 SHO391 SRK391 TBG391 TLC391 TUY391 UEU391 UOQ391 UYM391 VII391 VSE391 WCA391 WLW391 WVS391 JG394 TC394 ACY394 AMU394 AWQ394 BGM394 BQI394 CAE394 CKA394 CTW394 DDS394 DNO394 DXK394 EHG394 ERC394 FAY394 FKU394 FUQ394 GEM394 GOI394 GYE394 HIA394 HRW394 IBS394 ILO394 IVK394 JFG394 JPC394 JYY394 KIU394 KSQ394 LCM394 LMI394 LWE394 MGA394 MPW394 MZS394 NJO394 NTK394 ODG394 ONC394 OWY394 PGU394 PQQ394 QAM394 QKI394 QUE394 REA394 RNW394 RXS394 SHO394 SRK394 TBG394 TLC394 TUY394 UEU394 UOQ394 UYM394 VII394 VSE394 WCA394 WLW394 WVS394 JG397 TC397 ACY397 AMU397 AWQ397 BGM397 BQI397 CAE397 CKA397 CTW397 DDS397 DNO397 DXK397 EHG397 ERC397 FAY397 FKU397 FUQ397 GEM397 GOI397 GYE397 HIA397 HRW397 IBS397 ILO397 IVK397 JFG397 JPC397 JYY397 KIU397 KSQ397 LCM397 LMI397 LWE397 MGA397 MPW397 MZS397 NJO397 NTK397 ODG397 ONC397 OWY397 PGU397 PQQ397 QAM397 QKI397 QUE397 REA397 RNW397 RXS397 SHO397 SRK397 TBG397 TLC397 TUY397 UEU397 UOQ397 UYM397 VII397 VSE397 WCA397 WLW397 WVS397 JG400 TC400 ACY400 AMU400 AWQ400 BGM400 BQI400 CAE400 CKA400 CTW400 DDS400 DNO400 DXK400 EHG400 ERC400 FAY400 FKU400 FUQ400 GEM400 GOI400 GYE400 HIA400 HRW400 IBS400 ILO400 IVK400 JFG400 JPC400 JYY400 KIU400 KSQ400 LCM400 LMI400 LWE400 MGA400 MPW400 MZS400 NJO400 NTK400 ODG400 ONC400 OWY400 PGU400 PQQ400 QAM400 QKI400 QUE400 REA400 RNW400 RXS400 SHO400 SRK400 TBG400 TLC400 TUY400 UEU400 UOQ400 UYM400 VII400 VSE400 WCA400 WLW400 WVS400 JG693 TC693 ACY693 AMU693 AWQ693 BGM693 BQI693 CAE693 CKA693 CTW693 DDS693 DNO693 DXK693 EHG693 ERC693 FAY693 FKU693 FUQ693 GEM693 GOI693 GYE693 HIA693 HRW693 IBS693 ILO693 IVK693 JFG693 JPC693 JYY693 KIU693 KSQ693 LCM693 LMI693 LWE693 MGA693 MPW693 MZS693 NJO693 NTK693 ODG693 ONC693 OWY693 PGU693 PQQ693 QAM693 QKI693 QUE693 REA693 RNW693 RXS693 SHO693 SRK693 TBG693 TLC693 TUY693 UEU693 UOQ693 UYM693 VII693 VSE693 WCA693 WLW693 WVS693 JG608 TC608 ACY608 AMU608 AWQ608 BGM608 BQI608 CAE608 CKA608 CTW608 DDS608 DNO608 DXK608 EHG608 ERC608 FAY608 FKU608 FUQ608 GEM608 GOI608 GYE608 HIA608 HRW608 IBS608 ILO608 IVK608 JFG608 JPC608 JYY608 KIU608 KSQ608 LCM608 LMI608 LWE608 MGA608 MPW608 MZS608 NJO608 NTK608 ODG608 ONC608 OWY608 PGU608 PQQ608 QAM608 QKI608 QUE608 REA608 RNW608 RXS608 SHO608 SRK608 TBG608 TLC608 TUY608 UEU608 UOQ608 UYM608 VII608 VSE608 WCA608 WLW608 WVS608 JG1144 TC1144 ACY1144 AMU1144 AWQ1144 BGM1144 BQI1144 CAE1144 CKA1144 CTW1144 DDS1144 DNO1144 DXK1144 EHG1144 ERC1144 FAY1144 FKU1144 FUQ1144 GEM1144 GOI1144 GYE1144 HIA1144 HRW1144 IBS1144 ILO1144 IVK1144 JFG1144 JPC1144 JYY1144 KIU1144 KSQ1144 LCM1144 LMI1144 LWE1144 MGA1144 MPW1144 MZS1144 NJO1144 NTK1144 ODG1144 ONC1144 OWY1144 PGU1144 PQQ1144 QAM1144 QKI1144 QUE1144 REA1144 RNW1144 RXS1144 SHO1144 SRK1144 TBG1144 TLC1144 TUY1144 UEU1144 UOQ1144 UYM1144 VII1144 VSE1144 WCA1144 WLW1144 WVS1144 JG1072 TC1072 ACY1072 AMU1072 AWQ1072 BGM1072 BQI1072 CAE1072 CKA1072 CTW1072 DDS1072 DNO1072 DXK1072 EHG1072 ERC1072 FAY1072 FKU1072 FUQ1072 GEM1072 GOI1072 GYE1072 HIA1072 HRW1072 IBS1072 ILO1072 IVK1072 JFG1072 JPC1072 JYY1072 KIU1072 KSQ1072 LCM1072 LMI1072 LWE1072 MGA1072 MPW1072 MZS1072 NJO1072 NTK1072 ODG1072 ONC1072 OWY1072 PGU1072 PQQ1072 QAM1072 QKI1072 QUE1072 REA1072 RNW1072 RXS1072 SHO1072 SRK1072 TBG1072 TLC1072 TUY1072 UEU1072 UOQ1072 UYM1072 VII1072 VSE1072 WCA1072 WLW1072 WVS1072 JG998 TC998 ACY998 AMU998 AWQ998 BGM998 BQI998 CAE998 CKA998 CTW998 DDS998 DNO998 DXK998 EHG998 ERC998 FAY998 FKU998 FUQ998 GEM998 GOI998 GYE998 HIA998 HRW998 IBS998 ILO998 IVK998 JFG998 JPC998 JYY998 KIU998 KSQ998 LCM998 LMI998 LWE998 MGA998 MPW998 MZS998 NJO998 NTK998 ODG998 ONC998 OWY998 PGU998 PQQ998 QAM998 QKI998 QUE998 REA998 RNW998 RXS998 SHO998 SRK998 TBG998 TLC998 TUY998 UEU998 UOQ998 UYM998 VII998 VSE998 WCA998 WLW998 WVS998 JG926 TC926 ACY926 AMU926 AWQ926 BGM926 BQI926 CAE926 CKA926 CTW926 DDS926 DNO926 DXK926 EHG926 ERC926 FAY926 FKU926 FUQ926 GEM926 GOI926 GYE926 HIA926 HRW926 IBS926 ILO926 IVK926 JFG926 JPC926 JYY926 KIU926 KSQ926 LCM926 LMI926 LWE926 MGA926 MPW926 MZS926 NJO926 NTK926 ODG926 ONC926 OWY926 PGU926 PQQ926 QAM926 QKI926 QUE926 REA926 RNW926 RXS926 SHO926 SRK926 TBG926 TLC926 TUY926 UEU926 UOQ926 UYM926 VII926 VSE926 WCA926 WLW926 WVS926 JG854 TC854 ACY854 AMU854 AWQ854 BGM854 BQI854 CAE854 CKA854 CTW854 DDS854 DNO854 DXK854 EHG854 ERC854 FAY854 FKU854 FUQ854 GEM854 GOI854 GYE854 HIA854 HRW854 IBS854 ILO854 IVK854 JFG854 JPC854 JYY854 KIU854 KSQ854 LCM854 LMI854 LWE854 MGA854 MPW854 MZS854 NJO854 NTK854 ODG854 ONC854 OWY854 PGU854 PQQ854 QAM854 QKI854 QUE854 REA854 RNW854 RXS854 SHO854 SRK854 TBG854 TLC854 TUY854 UEU854 UOQ854 UYM854 VII854 VSE854 WCA854 WLW854 WVS854 JG782 TC782 ACY782 AMU782 AWQ782 BGM782 BQI782 CAE782 CKA782 CTW782 DDS782 DNO782 DXK782 EHG782 ERC782 FAY782 FKU782 FUQ782 GEM782 GOI782 GYE782 HIA782 HRW782 IBS782 ILO782 IVK782 JFG782 JPC782 JYY782 KIU782 KSQ782 LCM782 LMI782 LWE782 MGA782 MPW782 MZS782 NJO782 NTK782 ODG782 ONC782 OWY782 PGU782 PQQ782 QAM782 QKI782 QUE782 REA782 RNW782 RXS782 SHO782 SRK782 TBG782 TLC782 TUY782 UEU782 UOQ782 UYM782 VII782 VSE782 WCA782 WLW782 WVS782" xr:uid="{A9893D9B-8033-4FC3-8DFE-2B3311904D59}">
      <formula1>"Enero,Febrero,Marzo,Abril,Mayo,Junio,Julio,Agosto,Septiembre,Octubre,Noviembre,Diciembre"</formula1>
    </dataValidation>
    <dataValidation type="list" allowBlank="1" showInputMessage="1" showErrorMessage="1" errorTitle="Mes estimado presentación oferta" error="Despliegue la flecha y seleccione el mes estimado para la presentación de ofertas." sqref="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JH21 TD21 ACZ21 AMV21 AWR21 BGN21 BQJ21 CAF21 CKB21 CTX21 DDT21 DNP21 DXL21 EHH21 ERD21 FAZ21 FKV21 FUR21 GEN21 GOJ21 GYF21 HIB21 HRX21 IBT21 ILP21 IVL21 JFH21 JPD21 JYZ21 KIV21 KSR21 LCN21 LMJ21 LWF21 MGB21 MPX21 MZT21 NJP21 NTL21 ODH21 OND21 OWZ21 PGV21 PQR21 QAN21 QKJ21 QUF21 REB21 RNX21 RXT21 SHP21 SRL21 TBH21 TLD21 TUZ21 UEV21 UOR21 UYN21 VIJ21 VSF21 WCB21 WLX21 WVT21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JH27 TD27 ACZ27 AMV27 AWR27 BGN27 BQJ27 CAF27 CKB27 CTX27 DDT27 DNP27 DXL27 EHH27 ERD27 FAZ27 FKV27 FUR27 GEN27 GOJ27 GYF27 HIB27 HRX27 IBT27 ILP27 IVL27 JFH27 JPD27 JYZ27 KIV27 KSR27 LCN27 LMJ27 LWF27 MGB27 MPX27 MZT27 NJP27 NTL27 ODH27 OND27 OWZ27 PGV27 PQR27 QAN27 QKJ27 QUF27 REB27 RNX27 RXT27 SHP27 SRL27 TBH27 TLD27 TUZ27 UEV27 UOR27 UYN27 VIJ27 VSF27 WCB27 WLX27 WVT27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JH33 TD33 ACZ33 AMV33 AWR33 BGN33 BQJ33 CAF33 CKB33 CTX33 DDT33 DNP33 DXL33 EHH33 ERD33 FAZ33 FKV33 FUR33 GEN33 GOJ33 GYF33 HIB33 HRX33 IBT33 ILP33 IVL33 JFH33 JPD33 JYZ33 KIV33 KSR33 LCN33 LMJ33 LWF33 MGB33 MPX33 MZT33 NJP33 NTL33 ODH33 OND33 OWZ33 PGV33 PQR33 QAN33 QKJ33 QUF33 REB33 RNX33 RXT33 SHP33 SRL33 TBH33 TLD33 TUZ33 UEV33 UOR33 UYN33 VIJ33 VSF33 WCB33 WLX33 WVT33 JH36 TD36 ACZ36 AMV36 AWR36 BGN36 BQJ36 CAF36 CKB36 CTX36 DDT36 DNP36 DXL36 EHH36 ERD36 FAZ36 FKV36 FUR36 GEN36 GOJ36 GYF36 HIB36 HRX36 IBT36 ILP36 IVL36 JFH36 JPD36 JYZ36 KIV36 KSR36 LCN36 LMJ36 LWF36 MGB36 MPX36 MZT36 NJP36 NTL36 ODH36 OND36 OWZ36 PGV36 PQR36 QAN36 QKJ36 QUF36 REB36 RNX36 RXT36 SHP36 SRL36 TBH36 TLD36 TUZ36 UEV36 UOR36 UYN36 VIJ36 VSF36 WCB36 WLX36 WVT3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JH48 TD48 ACZ48 AMV48 AWR48 BGN48 BQJ48 CAF48 CKB48 CTX48 DDT48 DNP48 DXL48 EHH48 ERD48 FAZ48 FKV48 FUR48 GEN48 GOJ48 GYF48 HIB48 HRX48 IBT48 ILP48 IVL48 JFH48 JPD48 JYZ48 KIV48 KSR48 LCN48 LMJ48 LWF48 MGB48 MPX48 MZT48 NJP48 NTL48 ODH48 OND48 OWZ48 PGV48 PQR48 QAN48 QKJ48 QUF48 REB48 RNX48 RXT48 SHP48 SRL48 TBH48 TLD48 TUZ48 UEV48 UOR48 UYN48 VIJ48 VSF48 WCB48 WLX48 WVT48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JH54:JH55 TD54:TD55 ACZ54:ACZ55 AMV54:AMV55 AWR54:AWR55 BGN54:BGN55 BQJ54:BQJ55 CAF54:CAF55 CKB54:CKB55 CTX54:CTX55 DDT54:DDT55 DNP54:DNP55 DXL54:DXL55 EHH54:EHH55 ERD54:ERD55 FAZ54:FAZ55 FKV54:FKV55 FUR54:FUR55 GEN54:GEN55 GOJ54:GOJ55 GYF54:GYF55 HIB54:HIB55 HRX54:HRX55 IBT54:IBT55 ILP54:ILP55 IVL54:IVL55 JFH54:JFH55 JPD54:JPD55 JYZ54:JYZ55 KIV54:KIV55 KSR54:KSR55 LCN54:LCN55 LMJ54:LMJ55 LWF54:LWF55 MGB54:MGB55 MPX54:MPX55 MZT54:MZT55 NJP54:NJP55 NTL54:NTL55 ODH54:ODH55 OND54:OND55 OWZ54:OWZ55 PGV54:PGV55 PQR54:PQR55 QAN54:QAN55 QKJ54:QKJ55 QUF54:QUF55 REB54:REB55 RNX54:RNX55 RXT54:RXT55 SHP54:SHP55 SRL54:SRL55 TBH54:TBH55 TLD54:TLD55 TUZ54:TUZ55 UEV54:UEV55 UOR54:UOR55 UYN54:UYN55 VIJ54:VIJ55 VSF54:VSF55 WCB54:WCB55 WLX54:WLX55 WVT54:WVT55 JH60 TD60 ACZ60 AMV60 AWR60 BGN60 BQJ60 CAF60 CKB60 CTX60 DDT60 DNP60 DXL60 EHH60 ERD60 FAZ60 FKV60 FUR60 GEN60 GOJ60 GYF60 HIB60 HRX60 IBT60 ILP60 IVL60 JFH60 JPD60 JYZ60 KIV60 KSR60 LCN60 LMJ60 LWF60 MGB60 MPX60 MZT60 NJP60 NTL60 ODH60 OND60 OWZ60 PGV60 PQR60 QAN60 QKJ60 QUF60 REB60 RNX60 RXT60 SHP60 SRL60 TBH60 TLD60 TUZ60 UEV60 UOR60 UYN60 VIJ60 VSF60 WCB60 WLX60 WVT60 JH63 TD63 ACZ63 AMV63 AWR63 BGN63 BQJ63 CAF63 CKB63 CTX63 DDT63 DNP63 DXL63 EHH63 ERD63 FAZ63 FKV63 FUR63 GEN63 GOJ63 GYF63 HIB63 HRX63 IBT63 ILP63 IVL63 JFH63 JPD63 JYZ63 KIV63 KSR63 LCN63 LMJ63 LWF63 MGB63 MPX63 MZT63 NJP63 NTL63 ODH63 OND63 OWZ63 PGV63 PQR63 QAN63 QKJ63 QUF63 REB63 RNX63 RXT63 SHP63 SRL63 TBH63 TLD63 TUZ63 UEV63 UOR63 UYN63 VIJ63 VSF63 WCB63 WLX63 WVT63 JH66 TD66 ACZ66 AMV66 AWR66 BGN66 BQJ66 CAF66 CKB66 CTX66 DDT66 DNP66 DXL66 EHH66 ERD66 FAZ66 FKV66 FUR66 GEN66 GOJ66 GYF66 HIB66 HRX66 IBT66 ILP66 IVL66 JFH66 JPD66 JYZ66 KIV66 KSR66 LCN66 LMJ66 LWF66 MGB66 MPX66 MZT66 NJP66 NTL66 ODH66 OND66 OWZ66 PGV66 PQR66 QAN66 QKJ66 QUF66 REB66 RNX66 RXT66 SHP66 SRL66 TBH66 TLD66 TUZ66 UEV66 UOR66 UYN66 VIJ66 VSF66 WCB66 WLX66 WVT66 JH69 TD69 ACZ69 AMV69 AWR69 BGN69 BQJ69 CAF69 CKB69 CTX69 DDT69 DNP69 DXL69 EHH69 ERD69 FAZ69 FKV69 FUR69 GEN69 GOJ69 GYF69 HIB69 HRX69 IBT69 ILP69 IVL69 JFH69 JPD69 JYZ69 KIV69 KSR69 LCN69 LMJ69 LWF69 MGB69 MPX69 MZT69 NJP69 NTL69 ODH69 OND69 OWZ69 PGV69 PQR69 QAN69 QKJ69 QUF69 REB69 RNX69 RXT69 SHP69 SRL69 TBH69 TLD69 TUZ69 UEV69 UOR69 UYN69 VIJ69 VSF69 WCB69 WLX69 WVT69 JH72 TD72 ACZ72 AMV72 AWR72 BGN72 BQJ72 CAF72 CKB72 CTX72 DDT72 DNP72 DXL72 EHH72 ERD72 FAZ72 FKV72 FUR72 GEN72 GOJ72 GYF72 HIB72 HRX72 IBT72 ILP72 IVL72 JFH72 JPD72 JYZ72 KIV72 KSR72 LCN72 LMJ72 LWF72 MGB72 MPX72 MZT72 NJP72 NTL72 ODH72 OND72 OWZ72 PGV72 PQR72 QAN72 QKJ72 QUF72 REB72 RNX72 RXT72 SHP72 SRL72 TBH72 TLD72 TUZ72 UEV72 UOR72 UYN72 VIJ72 VSF72 WCB72 WLX72 WVT72 JH75 TD75 ACZ75 AMV75 AWR75 BGN75 BQJ75 CAF75 CKB75 CTX75 DDT75 DNP75 DXL75 EHH75 ERD75 FAZ75 FKV75 FUR75 GEN75 GOJ75 GYF75 HIB75 HRX75 IBT75 ILP75 IVL75 JFH75 JPD75 JYZ75 KIV75 KSR75 LCN75 LMJ75 LWF75 MGB75 MPX75 MZT75 NJP75 NTL75 ODH75 OND75 OWZ75 PGV75 PQR75 QAN75 QKJ75 QUF75 REB75 RNX75 RXT75 SHP75 SRL75 TBH75 TLD75 TUZ75 UEV75 UOR75 UYN75 VIJ75 VSF75 WCB75 WLX75 WVT75 JH78 TD78 ACZ78 AMV78 AWR78 BGN78 BQJ78 CAF78 CKB78 CTX78 DDT78 DNP78 DXL78 EHH78 ERD78 FAZ78 FKV78 FUR78 GEN78 GOJ78 GYF78 HIB78 HRX78 IBT78 ILP78 IVL78 JFH78 JPD78 JYZ78 KIV78 KSR78 LCN78 LMJ78 LWF78 MGB78 MPX78 MZT78 NJP78 NTL78 ODH78 OND78 OWZ78 PGV78 PQR78 QAN78 QKJ78 QUF78 REB78 RNX78 RXT78 SHP78 SRL78 TBH78 TLD78 TUZ78 UEV78 UOR78 UYN78 VIJ78 VSF78 WCB78 WLX78 WVT78 JH81 TD81 ACZ81 AMV81 AWR81 BGN81 BQJ81 CAF81 CKB81 CTX81 DDT81 DNP81 DXL81 EHH81 ERD81 FAZ81 FKV81 FUR81 GEN81 GOJ81 GYF81 HIB81 HRX81 IBT81 ILP81 IVL81 JFH81 JPD81 JYZ81 KIV81 KSR81 LCN81 LMJ81 LWF81 MGB81 MPX81 MZT81 NJP81 NTL81 ODH81 OND81 OWZ81 PGV81 PQR81 QAN81 QKJ81 QUF81 REB81 RNX81 RXT81 SHP81 SRL81 TBH81 TLD81 TUZ81 UEV81 UOR81 UYN81 VIJ81 VSF81 WCB81 WLX81 WVT81 JH84 TD84 ACZ84 AMV84 AWR84 BGN84 BQJ84 CAF84 CKB84 CTX84 DDT84 DNP84 DXL84 EHH84 ERD84 FAZ84 FKV84 FUR84 GEN84 GOJ84 GYF84 HIB84 HRX84 IBT84 ILP84 IVL84 JFH84 JPD84 JYZ84 KIV84 KSR84 LCN84 LMJ84 LWF84 MGB84 MPX84 MZT84 NJP84 NTL84 ODH84 OND84 OWZ84 PGV84 PQR84 QAN84 QKJ84 QUF84 REB84 RNX84 RXT84 SHP84 SRL84 TBH84 TLD84 TUZ84 UEV84 UOR84 UYN84 VIJ84 VSF84 WCB84 WLX84 WVT84 JH87 TD87 ACZ87 AMV87 AWR87 BGN87 BQJ87 CAF87 CKB87 CTX87 DDT87 DNP87 DXL87 EHH87 ERD87 FAZ87 FKV87 FUR87 GEN87 GOJ87 GYF87 HIB87 HRX87 IBT87 ILP87 IVL87 JFH87 JPD87 JYZ87 KIV87 KSR87 LCN87 LMJ87 LWF87 MGB87 MPX87 MZT87 NJP87 NTL87 ODH87 OND87 OWZ87 PGV87 PQR87 QAN87 QKJ87 QUF87 REB87 RNX87 RXT87 SHP87 SRL87 TBH87 TLD87 TUZ87 UEV87 UOR87 UYN87 VIJ87 VSF87 WCB87 WLX87 WVT87 JH90 TD90 ACZ90 AMV90 AWR90 BGN90 BQJ90 CAF90 CKB90 CTX90 DDT90 DNP90 DXL90 EHH90 ERD90 FAZ90 FKV90 FUR90 GEN90 GOJ90 GYF90 HIB90 HRX90 IBT90 ILP90 IVL90 JFH90 JPD90 JYZ90 KIV90 KSR90 LCN90 LMJ90 LWF90 MGB90 MPX90 MZT90 NJP90 NTL90 ODH90 OND90 OWZ90 PGV90 PQR90 QAN90 QKJ90 QUF90 REB90 RNX90 RXT90 SHP90 SRL90 TBH90 TLD90 TUZ90 UEV90 UOR90 UYN90 VIJ90 VSF90 WCB90 WLX90 WVT90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JH96 TD96 ACZ96 AMV96 AWR96 BGN96 BQJ96 CAF96 CKB96 CTX96 DDT96 DNP96 DXL96 EHH96 ERD96 FAZ96 FKV96 FUR96 GEN96 GOJ96 GYF96 HIB96 HRX96 IBT96 ILP96 IVL96 JFH96 JPD96 JYZ96 KIV96 KSR96 LCN96 LMJ96 LWF96 MGB96 MPX96 MZT96 NJP96 NTL96 ODH96 OND96 OWZ96 PGV96 PQR96 QAN96 QKJ96 QUF96 REB96 RNX96 RXT96 SHP96 SRL96 TBH96 TLD96 TUZ96 UEV96 UOR96 UYN96 VIJ96 VSF96 WCB96 WLX96 WVT96 JH325 TD325 ACZ325 AMV325 AWR325 BGN325 BQJ325 CAF325 CKB325 CTX325 DDT325 DNP325 DXL325 EHH325 ERD325 FAZ325 FKV325 FUR325 GEN325 GOJ325 GYF325 HIB325 HRX325 IBT325 ILP325 IVL325 JFH325 JPD325 JYZ325 KIV325 KSR325 LCN325 LMJ325 LWF325 MGB325 MPX325 MZT325 NJP325 NTL325 ODH325 OND325 OWZ325 PGV325 PQR325 QAN325 QKJ325 QUF325 REB325 RNX325 RXT325 SHP325 SRL325 TBH325 TLD325 TUZ325 UEV325 UOR325 UYN325 VIJ325 VSF325 WCB325 WLX325 WVT325 JH328 TD328 ACZ328 AMV328 AWR328 BGN328 BQJ328 CAF328 CKB328 CTX328 DDT328 DNP328 DXL328 EHH328 ERD328 FAZ328 FKV328 FUR328 GEN328 GOJ328 GYF328 HIB328 HRX328 IBT328 ILP328 IVL328 JFH328 JPD328 JYZ328 KIV328 KSR328 LCN328 LMJ328 LWF328 MGB328 MPX328 MZT328 NJP328 NTL328 ODH328 OND328 OWZ328 PGV328 PQR328 QAN328 QKJ328 QUF328 REB328 RNX328 RXT328 SHP328 SRL328 TBH328 TLD328 TUZ328 UEV328 UOR328 UYN328 VIJ328 VSF328 WCB328 WLX328 WVT328 JH331 TD331 ACZ331 AMV331 AWR331 BGN331 BQJ331 CAF331 CKB331 CTX331 DDT331 DNP331 DXL331 EHH331 ERD331 FAZ331 FKV331 FUR331 GEN331 GOJ331 GYF331 HIB331 HRX331 IBT331 ILP331 IVL331 JFH331 JPD331 JYZ331 KIV331 KSR331 LCN331 LMJ331 LWF331 MGB331 MPX331 MZT331 NJP331 NTL331 ODH331 OND331 OWZ331 PGV331 PQR331 QAN331 QKJ331 QUF331 REB331 RNX331 RXT331 SHP331 SRL331 TBH331 TLD331 TUZ331 UEV331 UOR331 UYN331 VIJ331 VSF331 WCB331 WLX331 WVT331 JH334 TD334 ACZ334 AMV334 AWR334 BGN334 BQJ334 CAF334 CKB334 CTX334 DDT334 DNP334 DXL334 EHH334 ERD334 FAZ334 FKV334 FUR334 GEN334 GOJ334 GYF334 HIB334 HRX334 IBT334 ILP334 IVL334 JFH334 JPD334 JYZ334 KIV334 KSR334 LCN334 LMJ334 LWF334 MGB334 MPX334 MZT334 NJP334 NTL334 ODH334 OND334 OWZ334 PGV334 PQR334 QAN334 QKJ334 QUF334 REB334 RNX334 RXT334 SHP334 SRL334 TBH334 TLD334 TUZ334 UEV334 UOR334 UYN334 VIJ334 VSF334 WCB334 WLX334 WVT334 JH337 TD337 ACZ337 AMV337 AWR337 BGN337 BQJ337 CAF337 CKB337 CTX337 DDT337 DNP337 DXL337 EHH337 ERD337 FAZ337 FKV337 FUR337 GEN337 GOJ337 GYF337 HIB337 HRX337 IBT337 ILP337 IVL337 JFH337 JPD337 JYZ337 KIV337 KSR337 LCN337 LMJ337 LWF337 MGB337 MPX337 MZT337 NJP337 NTL337 ODH337 OND337 OWZ337 PGV337 PQR337 QAN337 QKJ337 QUF337 REB337 RNX337 RXT337 SHP337 SRL337 TBH337 TLD337 TUZ337 UEV337 UOR337 UYN337 VIJ337 VSF337 WCB337 WLX337 WVT337 JH340 TD340 ACZ340 AMV340 AWR340 BGN340 BQJ340 CAF340 CKB340 CTX340 DDT340 DNP340 DXL340 EHH340 ERD340 FAZ340 FKV340 FUR340 GEN340 GOJ340 GYF340 HIB340 HRX340 IBT340 ILP340 IVL340 JFH340 JPD340 JYZ340 KIV340 KSR340 LCN340 LMJ340 LWF340 MGB340 MPX340 MZT340 NJP340 NTL340 ODH340 OND340 OWZ340 PGV340 PQR340 QAN340 QKJ340 QUF340 REB340 RNX340 RXT340 SHP340 SRL340 TBH340 TLD340 TUZ340 UEV340 UOR340 UYN340 VIJ340 VSF340 WCB340 WLX340 WVT340 JH343 TD343 ACZ343 AMV343 AWR343 BGN343 BQJ343 CAF343 CKB343 CTX343 DDT343 DNP343 DXL343 EHH343 ERD343 FAZ343 FKV343 FUR343 GEN343 GOJ343 GYF343 HIB343 HRX343 IBT343 ILP343 IVL343 JFH343 JPD343 JYZ343 KIV343 KSR343 LCN343 LMJ343 LWF343 MGB343 MPX343 MZT343 NJP343 NTL343 ODH343 OND343 OWZ343 PGV343 PQR343 QAN343 QKJ343 QUF343 REB343 RNX343 RXT343 SHP343 SRL343 TBH343 TLD343 TUZ343 UEV343 UOR343 UYN343 VIJ343 VSF343 WCB343 WLX343 WVT343 JH346 TD346 ACZ346 AMV346 AWR346 BGN346 BQJ346 CAF346 CKB346 CTX346 DDT346 DNP346 DXL346 EHH346 ERD346 FAZ346 FKV346 FUR346 GEN346 GOJ346 GYF346 HIB346 HRX346 IBT346 ILP346 IVL346 JFH346 JPD346 JYZ346 KIV346 KSR346 LCN346 LMJ346 LWF346 MGB346 MPX346 MZT346 NJP346 NTL346 ODH346 OND346 OWZ346 PGV346 PQR346 QAN346 QKJ346 QUF346 REB346 RNX346 RXT346 SHP346 SRL346 TBH346 TLD346 TUZ346 UEV346 UOR346 UYN346 VIJ346 VSF346 WCB346 WLX346 WVT346 JH349 TD349 ACZ349 AMV349 AWR349 BGN349 BQJ349 CAF349 CKB349 CTX349 DDT349 DNP349 DXL349 EHH349 ERD349 FAZ349 FKV349 FUR349 GEN349 GOJ349 GYF349 HIB349 HRX349 IBT349 ILP349 IVL349 JFH349 JPD349 JYZ349 KIV349 KSR349 LCN349 LMJ349 LWF349 MGB349 MPX349 MZT349 NJP349 NTL349 ODH349 OND349 OWZ349 PGV349 PQR349 QAN349 QKJ349 QUF349 REB349 RNX349 RXT349 SHP349 SRL349 TBH349 TLD349 TUZ349 UEV349 UOR349 UYN349 VIJ349 VSF349 WCB349 WLX349 WVT349 JH352 TD352 ACZ352 AMV352 AWR352 BGN352 BQJ352 CAF352 CKB352 CTX352 DDT352 DNP352 DXL352 EHH352 ERD352 FAZ352 FKV352 FUR352 GEN352 GOJ352 GYF352 HIB352 HRX352 IBT352 ILP352 IVL352 JFH352 JPD352 JYZ352 KIV352 KSR352 LCN352 LMJ352 LWF352 MGB352 MPX352 MZT352 NJP352 NTL352 ODH352 OND352 OWZ352 PGV352 PQR352 QAN352 QKJ352 QUF352 REB352 RNX352 RXT352 SHP352 SRL352 TBH352 TLD352 TUZ352 UEV352 UOR352 UYN352 VIJ352 VSF352 WCB352 WLX352 WVT352 JH355 TD355 ACZ355 AMV355 AWR355 BGN355 BQJ355 CAF355 CKB355 CTX355 DDT355 DNP355 DXL355 EHH355 ERD355 FAZ355 FKV355 FUR355 GEN355 GOJ355 GYF355 HIB355 HRX355 IBT355 ILP355 IVL355 JFH355 JPD355 JYZ355 KIV355 KSR355 LCN355 LMJ355 LWF355 MGB355 MPX355 MZT355 NJP355 NTL355 ODH355 OND355 OWZ355 PGV355 PQR355 QAN355 QKJ355 QUF355 REB355 RNX355 RXT355 SHP355 SRL355 TBH355 TLD355 TUZ355 UEV355 UOR355 UYN355 VIJ355 VSF355 WCB355 WLX355 WVT355 JH358 TD358 ACZ358 AMV358 AWR358 BGN358 BQJ358 CAF358 CKB358 CTX358 DDT358 DNP358 DXL358 EHH358 ERD358 FAZ358 FKV358 FUR358 GEN358 GOJ358 GYF358 HIB358 HRX358 IBT358 ILP358 IVL358 JFH358 JPD358 JYZ358 KIV358 KSR358 LCN358 LMJ358 LWF358 MGB358 MPX358 MZT358 NJP358 NTL358 ODH358 OND358 OWZ358 PGV358 PQR358 QAN358 QKJ358 QUF358 REB358 RNX358 RXT358 SHP358 SRL358 TBH358 TLD358 TUZ358 UEV358 UOR358 UYN358 VIJ358 VSF358 WCB358 WLX358 WVT358 JH361 TD361 ACZ361 AMV361 AWR361 BGN361 BQJ361 CAF361 CKB361 CTX361 DDT361 DNP361 DXL361 EHH361 ERD361 FAZ361 FKV361 FUR361 GEN361 GOJ361 GYF361 HIB361 HRX361 IBT361 ILP361 IVL361 JFH361 JPD361 JYZ361 KIV361 KSR361 LCN361 LMJ361 LWF361 MGB361 MPX361 MZT361 NJP361 NTL361 ODH361 OND361 OWZ361 PGV361 PQR361 QAN361 QKJ361 QUF361 REB361 RNX361 RXT361 SHP361 SRL361 TBH361 TLD361 TUZ361 UEV361 UOR361 UYN361 VIJ361 VSF361 WCB361 WLX361 WVT361 JH364 TD364 ACZ364 AMV364 AWR364 BGN364 BQJ364 CAF364 CKB364 CTX364 DDT364 DNP364 DXL364 EHH364 ERD364 FAZ364 FKV364 FUR364 GEN364 GOJ364 GYF364 HIB364 HRX364 IBT364 ILP364 IVL364 JFH364 JPD364 JYZ364 KIV364 KSR364 LCN364 LMJ364 LWF364 MGB364 MPX364 MZT364 NJP364 NTL364 ODH364 OND364 OWZ364 PGV364 PQR364 QAN364 QKJ364 QUF364 REB364 RNX364 RXT364 SHP364 SRL364 TBH364 TLD364 TUZ364 UEV364 UOR364 UYN364 VIJ364 VSF364 WCB364 WLX364 WVT364 JH367 TD367 ACZ367 AMV367 AWR367 BGN367 BQJ367 CAF367 CKB367 CTX367 DDT367 DNP367 DXL367 EHH367 ERD367 FAZ367 FKV367 FUR367 GEN367 GOJ367 GYF367 HIB367 HRX367 IBT367 ILP367 IVL367 JFH367 JPD367 JYZ367 KIV367 KSR367 LCN367 LMJ367 LWF367 MGB367 MPX367 MZT367 NJP367 NTL367 ODH367 OND367 OWZ367 PGV367 PQR367 QAN367 QKJ367 QUF367 REB367 RNX367 RXT367 SHP367 SRL367 TBH367 TLD367 TUZ367 UEV367 UOR367 UYN367 VIJ367 VSF367 WCB367 WLX367 WVT367 JH370 TD370 ACZ370 AMV370 AWR370 BGN370 BQJ370 CAF370 CKB370 CTX370 DDT370 DNP370 DXL370 EHH370 ERD370 FAZ370 FKV370 FUR370 GEN370 GOJ370 GYF370 HIB370 HRX370 IBT370 ILP370 IVL370 JFH370 JPD370 JYZ370 KIV370 KSR370 LCN370 LMJ370 LWF370 MGB370 MPX370 MZT370 NJP370 NTL370 ODH370 OND370 OWZ370 PGV370 PQR370 QAN370 QKJ370 QUF370 REB370 RNX370 RXT370 SHP370 SRL370 TBH370 TLD370 TUZ370 UEV370 UOR370 UYN370 VIJ370 VSF370 WCB370 WLX370 WVT370 JH373 TD373 ACZ373 AMV373 AWR373 BGN373 BQJ373 CAF373 CKB373 CTX373 DDT373 DNP373 DXL373 EHH373 ERD373 FAZ373 FKV373 FUR373 GEN373 GOJ373 GYF373 HIB373 HRX373 IBT373 ILP373 IVL373 JFH373 JPD373 JYZ373 KIV373 KSR373 LCN373 LMJ373 LWF373 MGB373 MPX373 MZT373 NJP373 NTL373 ODH373 OND373 OWZ373 PGV373 PQR373 QAN373 QKJ373 QUF373 REB373 RNX373 RXT373 SHP373 SRL373 TBH373 TLD373 TUZ373 UEV373 UOR373 UYN373 VIJ373 VSF373 WCB373 WLX373 WVT373 JH376 TD376 ACZ376 AMV376 AWR376 BGN376 BQJ376 CAF376 CKB376 CTX376 DDT376 DNP376 DXL376 EHH376 ERD376 FAZ376 FKV376 FUR376 GEN376 GOJ376 GYF376 HIB376 HRX376 IBT376 ILP376 IVL376 JFH376 JPD376 JYZ376 KIV376 KSR376 LCN376 LMJ376 LWF376 MGB376 MPX376 MZT376 NJP376 NTL376 ODH376 OND376 OWZ376 PGV376 PQR376 QAN376 QKJ376 QUF376 REB376 RNX376 RXT376 SHP376 SRL376 TBH376 TLD376 TUZ376 UEV376 UOR376 UYN376 VIJ376 VSF376 WCB376 WLX376 WVT376 JH379 TD379 ACZ379 AMV379 AWR379 BGN379 BQJ379 CAF379 CKB379 CTX379 DDT379 DNP379 DXL379 EHH379 ERD379 FAZ379 FKV379 FUR379 GEN379 GOJ379 GYF379 HIB379 HRX379 IBT379 ILP379 IVL379 JFH379 JPD379 JYZ379 KIV379 KSR379 LCN379 LMJ379 LWF379 MGB379 MPX379 MZT379 NJP379 NTL379 ODH379 OND379 OWZ379 PGV379 PQR379 QAN379 QKJ379 QUF379 REB379 RNX379 RXT379 SHP379 SRL379 TBH379 TLD379 TUZ379 UEV379 UOR379 UYN379 VIJ379 VSF379 WCB379 WLX379 WVT379 JH382 TD382 ACZ382 AMV382 AWR382 BGN382 BQJ382 CAF382 CKB382 CTX382 DDT382 DNP382 DXL382 EHH382 ERD382 FAZ382 FKV382 FUR382 GEN382 GOJ382 GYF382 HIB382 HRX382 IBT382 ILP382 IVL382 JFH382 JPD382 JYZ382 KIV382 KSR382 LCN382 LMJ382 LWF382 MGB382 MPX382 MZT382 NJP382 NTL382 ODH382 OND382 OWZ382 PGV382 PQR382 QAN382 QKJ382 QUF382 REB382 RNX382 RXT382 SHP382 SRL382 TBH382 TLD382 TUZ382 UEV382 UOR382 UYN382 VIJ382 VSF382 WCB382 WLX382 WVT382 JH385 TD385 ACZ385 AMV385 AWR385 BGN385 BQJ385 CAF385 CKB385 CTX385 DDT385 DNP385 DXL385 EHH385 ERD385 FAZ385 FKV385 FUR385 GEN385 GOJ385 GYF385 HIB385 HRX385 IBT385 ILP385 IVL385 JFH385 JPD385 JYZ385 KIV385 KSR385 LCN385 LMJ385 LWF385 MGB385 MPX385 MZT385 NJP385 NTL385 ODH385 OND385 OWZ385 PGV385 PQR385 QAN385 QKJ385 QUF385 REB385 RNX385 RXT385 SHP385 SRL385 TBH385 TLD385 TUZ385 UEV385 UOR385 UYN385 VIJ385 VSF385 WCB385 WLX385 WVT385 JH388 TD388 ACZ388 AMV388 AWR388 BGN388 BQJ388 CAF388 CKB388 CTX388 DDT388 DNP388 DXL388 EHH388 ERD388 FAZ388 FKV388 FUR388 GEN388 GOJ388 GYF388 HIB388 HRX388 IBT388 ILP388 IVL388 JFH388 JPD388 JYZ388 KIV388 KSR388 LCN388 LMJ388 LWF388 MGB388 MPX388 MZT388 NJP388 NTL388 ODH388 OND388 OWZ388 PGV388 PQR388 QAN388 QKJ388 QUF388 REB388 RNX388 RXT388 SHP388 SRL388 TBH388 TLD388 TUZ388 UEV388 UOR388 UYN388 VIJ388 VSF388 WCB388 WLX388 WVT388 JH391 TD391 ACZ391 AMV391 AWR391 BGN391 BQJ391 CAF391 CKB391 CTX391 DDT391 DNP391 DXL391 EHH391 ERD391 FAZ391 FKV391 FUR391 GEN391 GOJ391 GYF391 HIB391 HRX391 IBT391 ILP391 IVL391 JFH391 JPD391 JYZ391 KIV391 KSR391 LCN391 LMJ391 LWF391 MGB391 MPX391 MZT391 NJP391 NTL391 ODH391 OND391 OWZ391 PGV391 PQR391 QAN391 QKJ391 QUF391 REB391 RNX391 RXT391 SHP391 SRL391 TBH391 TLD391 TUZ391 UEV391 UOR391 UYN391 VIJ391 VSF391 WCB391 WLX391 WVT391 JH394 TD394 ACZ394 AMV394 AWR394 BGN394 BQJ394 CAF394 CKB394 CTX394 DDT394 DNP394 DXL394 EHH394 ERD394 FAZ394 FKV394 FUR394 GEN394 GOJ394 GYF394 HIB394 HRX394 IBT394 ILP394 IVL394 JFH394 JPD394 JYZ394 KIV394 KSR394 LCN394 LMJ394 LWF394 MGB394 MPX394 MZT394 NJP394 NTL394 ODH394 OND394 OWZ394 PGV394 PQR394 QAN394 QKJ394 QUF394 REB394 RNX394 RXT394 SHP394 SRL394 TBH394 TLD394 TUZ394 UEV394 UOR394 UYN394 VIJ394 VSF394 WCB394 WLX394 WVT394 JH397 TD397 ACZ397 AMV397 AWR397 BGN397 BQJ397 CAF397 CKB397 CTX397 DDT397 DNP397 DXL397 EHH397 ERD397 FAZ397 FKV397 FUR397 GEN397 GOJ397 GYF397 HIB397 HRX397 IBT397 ILP397 IVL397 JFH397 JPD397 JYZ397 KIV397 KSR397 LCN397 LMJ397 LWF397 MGB397 MPX397 MZT397 NJP397 NTL397 ODH397 OND397 OWZ397 PGV397 PQR397 QAN397 QKJ397 QUF397 REB397 RNX397 RXT397 SHP397 SRL397 TBH397 TLD397 TUZ397 UEV397 UOR397 UYN397 VIJ397 VSF397 WCB397 WLX397 WVT397 JH400 TD400 ACZ400 AMV400 AWR400 BGN400 BQJ400 CAF400 CKB400 CTX400 DDT400 DNP400 DXL400 EHH400 ERD400 FAZ400 FKV400 FUR400 GEN400 GOJ400 GYF400 HIB400 HRX400 IBT400 ILP400 IVL400 JFH400 JPD400 JYZ400 KIV400 KSR400 LCN400 LMJ400 LWF400 MGB400 MPX400 MZT400 NJP400 NTL400 ODH400 OND400 OWZ400 PGV400 PQR400 QAN400 QKJ400 QUF400 REB400 RNX400 RXT400 SHP400 SRL400 TBH400 TLD400 TUZ400 UEV400 UOR400 UYN400 VIJ400 VSF400 WCB400 WLX400 WVT400 JH693 TD693 ACZ693 AMV693 AWR693 BGN693 BQJ693 CAF693 CKB693 CTX693 DDT693 DNP693 DXL693 EHH693 ERD693 FAZ693 FKV693 FUR693 GEN693 GOJ693 GYF693 HIB693 HRX693 IBT693 ILP693 IVL693 JFH693 JPD693 JYZ693 KIV693 KSR693 LCN693 LMJ693 LWF693 MGB693 MPX693 MZT693 NJP693 NTL693 ODH693 OND693 OWZ693 PGV693 PQR693 QAN693 QKJ693 QUF693 REB693 RNX693 RXT693 SHP693 SRL693 TBH693 TLD693 TUZ693 UEV693 UOR693 UYN693 VIJ693 VSF693 WCB693 WLX693 WVT693 JH608 TD608 ACZ608 AMV608 AWR608 BGN608 BQJ608 CAF608 CKB608 CTX608 DDT608 DNP608 DXL608 EHH608 ERD608 FAZ608 FKV608 FUR608 GEN608 GOJ608 GYF608 HIB608 HRX608 IBT608 ILP608 IVL608 JFH608 JPD608 JYZ608 KIV608 KSR608 LCN608 LMJ608 LWF608 MGB608 MPX608 MZT608 NJP608 NTL608 ODH608 OND608 OWZ608 PGV608 PQR608 QAN608 QKJ608 QUF608 REB608 RNX608 RXT608 SHP608 SRL608 TBH608 TLD608 TUZ608 UEV608 UOR608 UYN608 VIJ608 VSF608 WCB608 WLX608 WVT608 JH1144 TD1144 ACZ1144 AMV1144 AWR1144 BGN1144 BQJ1144 CAF1144 CKB1144 CTX1144 DDT1144 DNP1144 DXL1144 EHH1144 ERD1144 FAZ1144 FKV1144 FUR1144 GEN1144 GOJ1144 GYF1144 HIB1144 HRX1144 IBT1144 ILP1144 IVL1144 JFH1144 JPD1144 JYZ1144 KIV1144 KSR1144 LCN1144 LMJ1144 LWF1144 MGB1144 MPX1144 MZT1144 NJP1144 NTL1144 ODH1144 OND1144 OWZ1144 PGV1144 PQR1144 QAN1144 QKJ1144 QUF1144 REB1144 RNX1144 RXT1144 SHP1144 SRL1144 TBH1144 TLD1144 TUZ1144 UEV1144 UOR1144 UYN1144 VIJ1144 VSF1144 WCB1144 WLX1144 WVT1144 JH1072 TD1072 ACZ1072 AMV1072 AWR1072 BGN1072 BQJ1072 CAF1072 CKB1072 CTX1072 DDT1072 DNP1072 DXL1072 EHH1072 ERD1072 FAZ1072 FKV1072 FUR1072 GEN1072 GOJ1072 GYF1072 HIB1072 HRX1072 IBT1072 ILP1072 IVL1072 JFH1072 JPD1072 JYZ1072 KIV1072 KSR1072 LCN1072 LMJ1072 LWF1072 MGB1072 MPX1072 MZT1072 NJP1072 NTL1072 ODH1072 OND1072 OWZ1072 PGV1072 PQR1072 QAN1072 QKJ1072 QUF1072 REB1072 RNX1072 RXT1072 SHP1072 SRL1072 TBH1072 TLD1072 TUZ1072 UEV1072 UOR1072 UYN1072 VIJ1072 VSF1072 WCB1072 WLX1072 WVT1072 JH998 TD998 ACZ998 AMV998 AWR998 BGN998 BQJ998 CAF998 CKB998 CTX998 DDT998 DNP998 DXL998 EHH998 ERD998 FAZ998 FKV998 FUR998 GEN998 GOJ998 GYF998 HIB998 HRX998 IBT998 ILP998 IVL998 JFH998 JPD998 JYZ998 KIV998 KSR998 LCN998 LMJ998 LWF998 MGB998 MPX998 MZT998 NJP998 NTL998 ODH998 OND998 OWZ998 PGV998 PQR998 QAN998 QKJ998 QUF998 REB998 RNX998 RXT998 SHP998 SRL998 TBH998 TLD998 TUZ998 UEV998 UOR998 UYN998 VIJ998 VSF998 WCB998 WLX998 WVT998 JH926 TD926 ACZ926 AMV926 AWR926 BGN926 BQJ926 CAF926 CKB926 CTX926 DDT926 DNP926 DXL926 EHH926 ERD926 FAZ926 FKV926 FUR926 GEN926 GOJ926 GYF926 HIB926 HRX926 IBT926 ILP926 IVL926 JFH926 JPD926 JYZ926 KIV926 KSR926 LCN926 LMJ926 LWF926 MGB926 MPX926 MZT926 NJP926 NTL926 ODH926 OND926 OWZ926 PGV926 PQR926 QAN926 QKJ926 QUF926 REB926 RNX926 RXT926 SHP926 SRL926 TBH926 TLD926 TUZ926 UEV926 UOR926 UYN926 VIJ926 VSF926 WCB926 WLX926 WVT926 JH854 TD854 ACZ854 AMV854 AWR854 BGN854 BQJ854 CAF854 CKB854 CTX854 DDT854 DNP854 DXL854 EHH854 ERD854 FAZ854 FKV854 FUR854 GEN854 GOJ854 GYF854 HIB854 HRX854 IBT854 ILP854 IVL854 JFH854 JPD854 JYZ854 KIV854 KSR854 LCN854 LMJ854 LWF854 MGB854 MPX854 MZT854 NJP854 NTL854 ODH854 OND854 OWZ854 PGV854 PQR854 QAN854 QKJ854 QUF854 REB854 RNX854 RXT854 SHP854 SRL854 TBH854 TLD854 TUZ854 UEV854 UOR854 UYN854 VIJ854 VSF854 WCB854 WLX854 WVT854 JH782 TD782 ACZ782 AMV782 AWR782 BGN782 BQJ782 CAF782 CKB782 CTX782 DDT782 DNP782 DXL782 EHH782 ERD782 FAZ782 FKV782 FUR782 GEN782 GOJ782 GYF782 HIB782 HRX782 IBT782 ILP782 IVL782 JFH782 JPD782 JYZ782 KIV782 KSR782 LCN782 LMJ782 LWF782 MGB782 MPX782 MZT782 NJP782 NTL782 ODH782 OND782 OWZ782 PGV782 PQR782 QAN782 QKJ782 QUF782 REB782 RNX782 RXT782 SHP782 SRL782 TBH782 TLD782 TUZ782 UEV782 UOR782 UYN782 VIJ782 VSF782 WCB782 WLX782 WVT782" xr:uid="{18BD2A28-97E7-421A-8634-CAF2253E8D58}">
      <formula1>"Enero,Febrero,Marzo,Abril,Mayo,Junio,Julio,Agosto,Septiembre,Octubre,Noviembre,Diciembre"</formula1>
    </dataValidation>
    <dataValidation type="list" allowBlank="1" showInputMessage="1" showErrorMessage="1" errorTitle="Mes registro contrato" error="Despliegue la flecha y seleccione el mes estimado para el registro del contrato" sqref="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VSG30 WCC30 WLY30 WVU30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WVU3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JI11 TE11 ADA11 AMW11 AWS11 BGO11 BQK11 CAG11 CKC11 CTY11 DDU11 DNQ11 DXM11 EHI11 ERE11 FBA11 FKW11 FUS11 GEO11 GOK11 GYG11 HIC11 HRY11 IBU11 ILQ11 IVM11 JFI11 JPE11 JZA11 KIW11 KSS11 LCO11 LMK11 LWG11 MGC11 MPY11 MZU11 NJQ11 NTM11 ODI11 ONE11 OXA11 PGW11 PQS11 QAO11 QKK11 QUG11 REC11 RNY11 RXU11 SHQ11 SRM11 TBI11 TLE11 TVA11 UEW11 UOS11 UYO11 VIK11 VSG11 WCC11 WLY11 WVU11 JI48 TE48 ADA48 AMW48 AWS48 BGO48 BQK48 CAG48 CKC48 CTY48 DDU48 DNQ48 DXM48 EHI48 ERE48 FBA48 FKW48 FUS48 GEO48 GOK48 GYG48 HIC48 HRY48 IBU48 ILQ48 IVM48 JFI48 JPE48 JZA48 KIW48 KSS48 LCO48 LMK48 LWG48 MGC48 MPY48 MZU48 NJQ48 NTM48 ODI48 ONE48 OXA48 PGW48 PQS48 QAO48 QKK48 QUG48 REC48 RNY48 RXU48 SHQ48 SRM48 TBI48 TLE48 TVA48 UEW48 UOS48 UYO48 VIK48 VSG48 WCC48 WLY48 WVU48 JI51 TE51 ADA51 AMW51 AWS51 BGO51 BQK51 CAG51 CKC51 CTY51 DDU51 DNQ51 DXM51 EHI51 ERE51 FBA51 FKW51 FUS51 GEO51 GOK51 GYG51 HIC51 HRY51 IBU51 ILQ51 IVM51 JFI51 JPE51 JZA51 KIW51 KSS51 LCO51 LMK51 LWG51 MGC51 MPY51 MZU51 NJQ51 NTM51 ODI51 ONE51 OXA51 PGW51 PQS51 QAO51 QKK51 QUG51 REC51 RNY51 RXU51 SHQ51 SRM51 TBI51 TLE51 TVA51 UEW51 UOS51 UYO51 VIK51 VSG51 WCC51 WLY51 WVU51 JI54:JI55 TE54:TE55 ADA54:ADA55 AMW54:AMW55 AWS54:AWS55 BGO54:BGO55 BQK54:BQK55 CAG54:CAG55 CKC54:CKC55 CTY54:CTY55 DDU54:DDU55 DNQ54:DNQ55 DXM54:DXM55 EHI54:EHI55 ERE54:ERE55 FBA54:FBA55 FKW54:FKW55 FUS54:FUS55 GEO54:GEO55 GOK54:GOK55 GYG54:GYG55 HIC54:HIC55 HRY54:HRY55 IBU54:IBU55 ILQ54:ILQ55 IVM54:IVM55 JFI54:JFI55 JPE54:JPE55 JZA54:JZA55 KIW54:KIW55 KSS54:KSS55 LCO54:LCO55 LMK54:LMK55 LWG54:LWG55 MGC54:MGC55 MPY54:MPY55 MZU54:MZU55 NJQ54:NJQ55 NTM54:NTM55 ODI54:ODI55 ONE54:ONE55 OXA54:OXA55 PGW54:PGW55 PQS54:PQS55 QAO54:QAO55 QKK54:QKK55 QUG54:QUG55 REC54:REC55 RNY54:RNY55 RXU54:RXU55 SHQ54:SHQ55 SRM54:SRM55 TBI54:TBI55 TLE54:TLE55 TVA54:TVA55 UEW54:UEW55 UOS54:UOS55 UYO54:UYO55 VIK54:VIK55 VSG54:VSG55 WCC54:WCC55 WLY54:WLY55 WVU54:WVU55 JI60 TE60 ADA60 AMW60 AWS60 BGO60 BQK60 CAG60 CKC60 CTY60 DDU60 DNQ60 DXM60 EHI60 ERE60 FBA60 FKW60 FUS60 GEO60 GOK60 GYG60 HIC60 HRY60 IBU60 ILQ60 IVM60 JFI60 JPE60 JZA60 KIW60 KSS60 LCO60 LMK60 LWG60 MGC60 MPY60 MZU60 NJQ60 NTM60 ODI60 ONE60 OXA60 PGW60 PQS60 QAO60 QKK60 QUG60 REC60 RNY60 RXU60 SHQ60 SRM60 TBI60 TLE60 TVA60 UEW60 UOS60 UYO60 VIK60 VSG60 WCC60 WLY60 WVU60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JI66 TE66 ADA66 AMW66 AWS66 BGO66 BQK66 CAG66 CKC66 CTY66 DDU66 DNQ66 DXM66 EHI66 ERE66 FBA66 FKW66 FUS66 GEO66 GOK66 GYG66 HIC66 HRY66 IBU66 ILQ66 IVM66 JFI66 JPE66 JZA66 KIW66 KSS66 LCO66 LMK66 LWG66 MGC66 MPY66 MZU66 NJQ66 NTM66 ODI66 ONE66 OXA66 PGW66 PQS66 QAO66 QKK66 QUG66 REC66 RNY66 RXU66 SHQ66 SRM66 TBI66 TLE66 TVA66 UEW66 UOS66 UYO66 VIK66 VSG66 WCC66 WLY66 WVU66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WVU72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WVU75 JI78 TE78 ADA78 AMW78 AWS78 BGO78 BQK78 CAG78 CKC78 CTY78 DDU78 DNQ78 DXM78 EHI78 ERE78 FBA78 FKW78 FUS78 GEO78 GOK78 GYG78 HIC78 HRY78 IBU78 ILQ78 IVM78 JFI78 JPE78 JZA78 KIW78 KSS78 LCO78 LMK78 LWG78 MGC78 MPY78 MZU78 NJQ78 NTM78 ODI78 ONE78 OXA78 PGW78 PQS78 QAO78 QKK78 QUG78 REC78 RNY78 RXU78 SHQ78 SRM78 TBI78 TLE78 TVA78 UEW78 UOS78 UYO78 VIK78 VSG78 WCC78 WLY78 WVU78 JI81 TE81 ADA81 AMW81 AWS81 BGO81 BQK81 CAG81 CKC81 CTY81 DDU81 DNQ81 DXM81 EHI81 ERE81 FBA81 FKW81 FUS81 GEO81 GOK81 GYG81 HIC81 HRY81 IBU81 ILQ81 IVM81 JFI81 JPE81 JZA81 KIW81 KSS81 LCO81 LMK81 LWG81 MGC81 MPY81 MZU81 NJQ81 NTM81 ODI81 ONE81 OXA81 PGW81 PQS81 QAO81 QKK81 QUG81 REC81 RNY81 RXU81 SHQ81 SRM81 TBI81 TLE81 TVA81 UEW81 UOS81 UYO81 VIK81 VSG81 WCC81 WLY81 WVU81 JI84 TE84 ADA84 AMW84 AWS84 BGO84 BQK84 CAG84 CKC84 CTY84 DDU84 DNQ84 DXM84 EHI84 ERE84 FBA84 FKW84 FUS84 GEO84 GOK84 GYG84 HIC84 HRY84 IBU84 ILQ84 IVM84 JFI84 JPE84 JZA84 KIW84 KSS84 LCO84 LMK84 LWG84 MGC84 MPY84 MZU84 NJQ84 NTM84 ODI84 ONE84 OXA84 PGW84 PQS84 QAO84 QKK84 QUG84 REC84 RNY84 RXU84 SHQ84 SRM84 TBI84 TLE84 TVA84 UEW84 UOS84 UYO84 VIK84 VSG84 WCC84 WLY84 WVU84 JI87 TE87 ADA87 AMW87 AWS87 BGO87 BQK87 CAG87 CKC87 CTY87 DDU87 DNQ87 DXM87 EHI87 ERE87 FBA87 FKW87 FUS87 GEO87 GOK87 GYG87 HIC87 HRY87 IBU87 ILQ87 IVM87 JFI87 JPE87 JZA87 KIW87 KSS87 LCO87 LMK87 LWG87 MGC87 MPY87 MZU87 NJQ87 NTM87 ODI87 ONE87 OXA87 PGW87 PQS87 QAO87 QKK87 QUG87 REC87 RNY87 RXU87 SHQ87 SRM87 TBI87 TLE87 TVA87 UEW87 UOS87 UYO87 VIK87 VSG87 WCC87 WLY87 WVU87 JI90 TE90 ADA90 AMW90 AWS90 BGO90 BQK90 CAG90 CKC90 CTY90 DDU90 DNQ90 DXM90 EHI90 ERE90 FBA90 FKW90 FUS90 GEO90 GOK90 GYG90 HIC90 HRY90 IBU90 ILQ90 IVM90 JFI90 JPE90 JZA90 KIW90 KSS90 LCO90 LMK90 LWG90 MGC90 MPY90 MZU90 NJQ90 NTM90 ODI90 ONE90 OXA90 PGW90 PQS90 QAO90 QKK90 QUG90 REC90 RNY90 RXU90 SHQ90 SRM90 TBI90 TLE90 TVA90 UEW90 UOS90 UYO90 VIK90 VSG90 WCC90 WLY90 WVU90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WVU93 JI96 TE96 ADA96 AMW96 AWS96 BGO96 BQK96 CAG96 CKC96 CTY96 DDU96 DNQ96 DXM96 EHI96 ERE96 FBA96 FKW96 FUS96 GEO96 GOK96 GYG96 HIC96 HRY96 IBU96 ILQ96 IVM96 JFI96 JPE96 JZA96 KIW96 KSS96 LCO96 LMK96 LWG96 MGC96 MPY96 MZU96 NJQ96 NTM96 ODI96 ONE96 OXA96 PGW96 PQS96 QAO96 QKK96 QUG96 REC96 RNY96 RXU96 SHQ96 SRM96 TBI96 TLE96 TVA96 UEW96 UOS96 UYO96 VIK96 VSG96 WCC96 WLY96 WVU96 JI325 TE325 ADA325 AMW325 AWS325 BGO325 BQK325 CAG325 CKC325 CTY325 DDU325 DNQ325 DXM325 EHI325 ERE325 FBA325 FKW325 FUS325 GEO325 GOK325 GYG325 HIC325 HRY325 IBU325 ILQ325 IVM325 JFI325 JPE325 JZA325 KIW325 KSS325 LCO325 LMK325 LWG325 MGC325 MPY325 MZU325 NJQ325 NTM325 ODI325 ONE325 OXA325 PGW325 PQS325 QAO325 QKK325 QUG325 REC325 RNY325 RXU325 SHQ325 SRM325 TBI325 TLE325 TVA325 UEW325 UOS325 UYO325 VIK325 VSG325 WCC325 WLY325 WVU325 JI328 TE328 ADA328 AMW328 AWS328 BGO328 BQK328 CAG328 CKC328 CTY328 DDU328 DNQ328 DXM328 EHI328 ERE328 FBA328 FKW328 FUS328 GEO328 GOK328 GYG328 HIC328 HRY328 IBU328 ILQ328 IVM328 JFI328 JPE328 JZA328 KIW328 KSS328 LCO328 LMK328 LWG328 MGC328 MPY328 MZU328 NJQ328 NTM328 ODI328 ONE328 OXA328 PGW328 PQS328 QAO328 QKK328 QUG328 REC328 RNY328 RXU328 SHQ328 SRM328 TBI328 TLE328 TVA328 UEW328 UOS328 UYO328 VIK328 VSG328 WCC328 WLY328 WVU328 JI331 TE331 ADA331 AMW331 AWS331 BGO331 BQK331 CAG331 CKC331 CTY331 DDU331 DNQ331 DXM331 EHI331 ERE331 FBA331 FKW331 FUS331 GEO331 GOK331 GYG331 HIC331 HRY331 IBU331 ILQ331 IVM331 JFI331 JPE331 JZA331 KIW331 KSS331 LCO331 LMK331 LWG331 MGC331 MPY331 MZU331 NJQ331 NTM331 ODI331 ONE331 OXA331 PGW331 PQS331 QAO331 QKK331 QUG331 REC331 RNY331 RXU331 SHQ331 SRM331 TBI331 TLE331 TVA331 UEW331 UOS331 UYO331 VIK331 VSG331 WCC331 WLY331 WVU331 JI334 TE334 ADA334 AMW334 AWS334 BGO334 BQK334 CAG334 CKC334 CTY334 DDU334 DNQ334 DXM334 EHI334 ERE334 FBA334 FKW334 FUS334 GEO334 GOK334 GYG334 HIC334 HRY334 IBU334 ILQ334 IVM334 JFI334 JPE334 JZA334 KIW334 KSS334 LCO334 LMK334 LWG334 MGC334 MPY334 MZU334 NJQ334 NTM334 ODI334 ONE334 OXA334 PGW334 PQS334 QAO334 QKK334 QUG334 REC334 RNY334 RXU334 SHQ334 SRM334 TBI334 TLE334 TVA334 UEW334 UOS334 UYO334 VIK334 VSG334 WCC334 WLY334 WVU334 JI337 TE337 ADA337 AMW337 AWS337 BGO337 BQK337 CAG337 CKC337 CTY337 DDU337 DNQ337 DXM337 EHI337 ERE337 FBA337 FKW337 FUS337 GEO337 GOK337 GYG337 HIC337 HRY337 IBU337 ILQ337 IVM337 JFI337 JPE337 JZA337 KIW337 KSS337 LCO337 LMK337 LWG337 MGC337 MPY337 MZU337 NJQ337 NTM337 ODI337 ONE337 OXA337 PGW337 PQS337 QAO337 QKK337 QUG337 REC337 RNY337 RXU337 SHQ337 SRM337 TBI337 TLE337 TVA337 UEW337 UOS337 UYO337 VIK337 VSG337 WCC337 WLY337 WVU337 JI340 TE340 ADA340 AMW340 AWS340 BGO340 BQK340 CAG340 CKC340 CTY340 DDU340 DNQ340 DXM340 EHI340 ERE340 FBA340 FKW340 FUS340 GEO340 GOK340 GYG340 HIC340 HRY340 IBU340 ILQ340 IVM340 JFI340 JPE340 JZA340 KIW340 KSS340 LCO340 LMK340 LWG340 MGC340 MPY340 MZU340 NJQ340 NTM340 ODI340 ONE340 OXA340 PGW340 PQS340 QAO340 QKK340 QUG340 REC340 RNY340 RXU340 SHQ340 SRM340 TBI340 TLE340 TVA340 UEW340 UOS340 UYO340 VIK340 VSG340 WCC340 WLY340 WVU340 JI343 TE343 ADA343 AMW343 AWS343 BGO343 BQK343 CAG343 CKC343 CTY343 DDU343 DNQ343 DXM343 EHI343 ERE343 FBA343 FKW343 FUS343 GEO343 GOK343 GYG343 HIC343 HRY343 IBU343 ILQ343 IVM343 JFI343 JPE343 JZA343 KIW343 KSS343 LCO343 LMK343 LWG343 MGC343 MPY343 MZU343 NJQ343 NTM343 ODI343 ONE343 OXA343 PGW343 PQS343 QAO343 QKK343 QUG343 REC343 RNY343 RXU343 SHQ343 SRM343 TBI343 TLE343 TVA343 UEW343 UOS343 UYO343 VIK343 VSG343 WCC343 WLY343 WVU343 JI346 TE346 ADA346 AMW346 AWS346 BGO346 BQK346 CAG346 CKC346 CTY346 DDU346 DNQ346 DXM346 EHI346 ERE346 FBA346 FKW346 FUS346 GEO346 GOK346 GYG346 HIC346 HRY346 IBU346 ILQ346 IVM346 JFI346 JPE346 JZA346 KIW346 KSS346 LCO346 LMK346 LWG346 MGC346 MPY346 MZU346 NJQ346 NTM346 ODI346 ONE346 OXA346 PGW346 PQS346 QAO346 QKK346 QUG346 REC346 RNY346 RXU346 SHQ346 SRM346 TBI346 TLE346 TVA346 UEW346 UOS346 UYO346 VIK346 VSG346 WCC346 WLY346 WVU346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OS349 UYO349 VIK349 VSG349 WCC349 WLY349 WVU349 JI352 TE352 ADA352 AMW352 AWS352 BGO352 BQK352 CAG352 CKC352 CTY352 DDU352 DNQ352 DXM352 EHI352 ERE352 FBA352 FKW352 FUS352 GEO352 GOK352 GYG352 HIC352 HRY352 IBU352 ILQ352 IVM352 JFI352 JPE352 JZA352 KIW352 KSS352 LCO352 LMK352 LWG352 MGC352 MPY352 MZU352 NJQ352 NTM352 ODI352 ONE352 OXA352 PGW352 PQS352 QAO352 QKK352 QUG352 REC352 RNY352 RXU352 SHQ352 SRM352 TBI352 TLE352 TVA352 UEW352 UOS352 UYO352 VIK352 VSG352 WCC352 WLY352 WVU352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UEW355 UOS355 UYO355 VIK355 VSG355 WCC355 WLY355 WVU355 JI358 TE358 ADA358 AMW358 AWS358 BGO358 BQK358 CAG358 CKC358 CTY358 DDU358 DNQ358 DXM358 EHI358 ERE358 FBA358 FKW358 FUS358 GEO358 GOK358 GYG358 HIC358 HRY358 IBU358 ILQ358 IVM358 JFI358 JPE358 JZA358 KIW358 KSS358 LCO358 LMK358 LWG358 MGC358 MPY358 MZU358 NJQ358 NTM358 ODI358 ONE358 OXA358 PGW358 PQS358 QAO358 QKK358 QUG358 REC358 RNY358 RXU358 SHQ358 SRM358 TBI358 TLE358 TVA358 UEW358 UOS358 UYO358 VIK358 VSG358 WCC358 WLY358 WVU358 JI361 TE361 ADA361 AMW361 AWS361 BGO361 BQK361 CAG361 CKC361 CTY361 DDU361 DNQ361 DXM361 EHI361 ERE361 FBA361 FKW361 FUS361 GEO361 GOK361 GYG361 HIC361 HRY361 IBU361 ILQ361 IVM361 JFI361 JPE361 JZA361 KIW361 KSS361 LCO361 LMK361 LWG361 MGC361 MPY361 MZU361 NJQ361 NTM361 ODI361 ONE361 OXA361 PGW361 PQS361 QAO361 QKK361 QUG361 REC361 RNY361 RXU361 SHQ361 SRM361 TBI361 TLE361 TVA361 UEW361 UOS361 UYO361 VIK361 VSG361 WCC361 WLY361 WVU361 JI364 TE364 ADA364 AMW364 AWS364 BGO364 BQK364 CAG364 CKC364 CTY364 DDU364 DNQ364 DXM364 EHI364 ERE364 FBA364 FKW364 FUS364 GEO364 GOK364 GYG364 HIC364 HRY364 IBU364 ILQ364 IVM364 JFI364 JPE364 JZA364 KIW364 KSS364 LCO364 LMK364 LWG364 MGC364 MPY364 MZU364 NJQ364 NTM364 ODI364 ONE364 OXA364 PGW364 PQS364 QAO364 QKK364 QUG364 REC364 RNY364 RXU364 SHQ364 SRM364 TBI364 TLE364 TVA364 UEW364 UOS364 UYO364 VIK364 VSG364 WCC364 WLY364 WVU364 JI367 TE367 ADA367 AMW367 AWS367 BGO367 BQK367 CAG367 CKC367 CTY367 DDU367 DNQ367 DXM367 EHI367 ERE367 FBA367 FKW367 FUS367 GEO367 GOK367 GYG367 HIC367 HRY367 IBU367 ILQ367 IVM367 JFI367 JPE367 JZA367 KIW367 KSS367 LCO367 LMK367 LWG367 MGC367 MPY367 MZU367 NJQ367 NTM367 ODI367 ONE367 OXA367 PGW367 PQS367 QAO367 QKK367 QUG367 REC367 RNY367 RXU367 SHQ367 SRM367 TBI367 TLE367 TVA367 UEW367 UOS367 UYO367 VIK367 VSG367 WCC367 WLY367 WVU367 JI370 TE370 ADA370 AMW370 AWS370 BGO370 BQK370 CAG370 CKC370 CTY370 DDU370 DNQ370 DXM370 EHI370 ERE370 FBA370 FKW370 FUS370 GEO370 GOK370 GYG370 HIC370 HRY370 IBU370 ILQ370 IVM370 JFI370 JPE370 JZA370 KIW370 KSS370 LCO370 LMK370 LWG370 MGC370 MPY370 MZU370 NJQ370 NTM370 ODI370 ONE370 OXA370 PGW370 PQS370 QAO370 QKK370 QUG370 REC370 RNY370 RXU370 SHQ370 SRM370 TBI370 TLE370 TVA370 UEW370 UOS370 UYO370 VIK370 VSG370 WCC370 WLY370 WVU370 JI373 TE373 ADA373 AMW373 AWS373 BGO373 BQK373 CAG373 CKC373 CTY373 DDU373 DNQ373 DXM373 EHI373 ERE373 FBA373 FKW373 FUS373 GEO373 GOK373 GYG373 HIC373 HRY373 IBU373 ILQ373 IVM373 JFI373 JPE373 JZA373 KIW373 KSS373 LCO373 LMK373 LWG373 MGC373 MPY373 MZU373 NJQ373 NTM373 ODI373 ONE373 OXA373 PGW373 PQS373 QAO373 QKK373 QUG373 REC373 RNY373 RXU373 SHQ373 SRM373 TBI373 TLE373 TVA373 UEW373 UOS373 UYO373 VIK373 VSG373 WCC373 WLY373 WVU373 JI376 TE376 ADA376 AMW376 AWS376 BGO376 BQK376 CAG376 CKC376 CTY376 DDU376 DNQ376 DXM376 EHI376 ERE376 FBA376 FKW376 FUS376 GEO376 GOK376 GYG376 HIC376 HRY376 IBU376 ILQ376 IVM376 JFI376 JPE376 JZA376 KIW376 KSS376 LCO376 LMK376 LWG376 MGC376 MPY376 MZU376 NJQ376 NTM376 ODI376 ONE376 OXA376 PGW376 PQS376 QAO376 QKK376 QUG376 REC376 RNY376 RXU376 SHQ376 SRM376 TBI376 TLE376 TVA376 UEW376 UOS376 UYO376 VIK376 VSG376 WCC376 WLY376 WVU376 JI379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TBI379 TLE379 TVA379 UEW379 UOS379 UYO379 VIK379 VSG379 WCC379 WLY379 WVU379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I385 TE385 ADA385 AMW385 AWS385 BGO385 BQK385 CAG385 CKC385 CTY385 DDU385 DNQ385 DXM385 EHI385 ERE385 FBA385 FKW385 FUS385 GEO385 GOK385 GYG385 HIC385 HRY385 IBU385 ILQ385 IVM385 JFI385 JPE385 JZA385 KIW385 KSS385 LCO385 LMK385 LWG385 MGC385 MPY385 MZU385 NJQ385 NTM385 ODI385 ONE385 OXA385 PGW385 PQS385 QAO385 QKK385 QUG385 REC385 RNY385 RXU385 SHQ385 SRM385 TBI385 TLE385 TVA385 UEW385 UOS385 UYO385 VIK385 VSG385 WCC385 WLY385 WVU385 JI388 TE388 ADA388 AMW388 AWS388 BGO388 BQK388 CAG388 CKC388 CTY388 DDU388 DNQ388 DXM388 EHI388 ERE388 FBA388 FKW388 FUS388 GEO388 GOK388 GYG388 HIC388 HRY388 IBU388 ILQ388 IVM388 JFI388 JPE388 JZA388 KIW388 KSS388 LCO388 LMK388 LWG388 MGC388 MPY388 MZU388 NJQ388 NTM388 ODI388 ONE388 OXA388 PGW388 PQS388 QAO388 QKK388 QUG388 REC388 RNY388 RXU388 SHQ388 SRM388 TBI388 TLE388 TVA388 UEW388 UOS388 UYO388 VIK388 VSG388 WCC388 WLY388 WVU388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EW391 UOS391 UYO391 VIK391 VSG391 WCC391 WLY391 WVU391 JI394 TE394 ADA394 AMW394 AWS394 BGO394 BQK394 CAG394 CKC394 CTY394 DDU394 DNQ394 DXM394 EHI394 ERE394 FBA394 FKW394 FUS394 GEO394 GOK394 GYG394 HIC394 HRY394 IBU394 ILQ394 IVM394 JFI394 JPE394 JZA394 KIW394 KSS394 LCO394 LMK394 LWG394 MGC394 MPY394 MZU394 NJQ394 NTM394 ODI394 ONE394 OXA394 PGW394 PQS394 QAO394 QKK394 QUG394 REC394 RNY394 RXU394 SHQ394 SRM394 TBI394 TLE394 TVA394 UEW394 UOS394 UYO394 VIK394 VSG394 WCC394 WLY394 WVU394 JI397 TE397 ADA397 AMW397 AWS397 BGO397 BQK397 CAG397 CKC397 CTY397 DDU397 DNQ397 DXM397 EHI397 ERE397 FBA397 FKW397 FUS397 GEO397 GOK397 GYG397 HIC397 HRY397 IBU397 ILQ397 IVM397 JFI397 JPE397 JZA397 KIW397 KSS397 LCO397 LMK397 LWG397 MGC397 MPY397 MZU397 NJQ397 NTM397 ODI397 ONE397 OXA397 PGW397 PQS397 QAO397 QKK397 QUG397 REC397 RNY397 RXU397 SHQ397 SRM397 TBI397 TLE397 TVA397 UEW397 UOS397 UYO397 VIK397 VSG397 WCC397 WLY397 WVU397 JI400 TE400 ADA400 AMW400 AWS400 BGO400 BQK400 CAG400 CKC400 CTY400 DDU400 DNQ400 DXM400 EHI400 ERE400 FBA400 FKW400 FUS400 GEO400 GOK400 GYG400 HIC400 HRY400 IBU400 ILQ400 IVM400 JFI400 JPE400 JZA400 KIW400 KSS400 LCO400 LMK400 LWG400 MGC400 MPY400 MZU400 NJQ400 NTM400 ODI400 ONE400 OXA400 PGW400 PQS400 QAO400 QKK400 QUG400 REC400 RNY400 RXU400 SHQ400 SRM400 TBI400 TLE400 TVA400 UEW400 UOS400 UYO400 VIK400 VSG400 WCC400 WLY400 WVU400 JI693 TE693 ADA693 AMW693 AWS693 BGO693 BQK693 CAG693 CKC693 CTY693 DDU693 DNQ693 DXM693 EHI693 ERE693 FBA693 FKW693 FUS693 GEO693 GOK693 GYG693 HIC693 HRY693 IBU693 ILQ693 IVM693 JFI693 JPE693 JZA693 KIW693 KSS693 LCO693 LMK693 LWG693 MGC693 MPY693 MZU693 NJQ693 NTM693 ODI693 ONE693 OXA693 PGW693 PQS693 QAO693 QKK693 QUG693 REC693 RNY693 RXU693 SHQ693 SRM693 TBI693 TLE693 TVA693 UEW693 UOS693 UYO693 VIK693 VSG693 WCC693 WLY693 WVU693 JI608 TE608 ADA608 AMW608 AWS608 BGO608 BQK608 CAG608 CKC608 CTY608 DDU608 DNQ608 DXM608 EHI608 ERE608 FBA608 FKW608 FUS608 GEO608 GOK608 GYG608 HIC608 HRY608 IBU608 ILQ608 IVM608 JFI608 JPE608 JZA608 KIW608 KSS608 LCO608 LMK608 LWG608 MGC608 MPY608 MZU608 NJQ608 NTM608 ODI608 ONE608 OXA608 PGW608 PQS608 QAO608 QKK608 QUG608 REC608 RNY608 RXU608 SHQ608 SRM608 TBI608 TLE608 TVA608 UEW608 UOS608 UYO608 VIK608 VSG608 WCC608 WLY608 WVU608 JI1144 TE1144 ADA1144 AMW1144 AWS1144 BGO1144 BQK1144 CAG1144 CKC1144 CTY1144 DDU1144 DNQ1144 DXM1144 EHI1144 ERE1144 FBA1144 FKW1144 FUS1144 GEO1144 GOK1144 GYG1144 HIC1144 HRY1144 IBU1144 ILQ1144 IVM1144 JFI1144 JPE1144 JZA1144 KIW1144 KSS1144 LCO1144 LMK1144 LWG1144 MGC1144 MPY1144 MZU1144 NJQ1144 NTM1144 ODI1144 ONE1144 OXA1144 PGW1144 PQS1144 QAO1144 QKK1144 QUG1144 REC1144 RNY1144 RXU1144 SHQ1144 SRM1144 TBI1144 TLE1144 TVA1144 UEW1144 UOS1144 UYO1144 VIK1144 VSG1144 WCC1144 WLY1144 WVU1144 JI1072 TE1072 ADA1072 AMW1072 AWS1072 BGO1072 BQK1072 CAG1072 CKC1072 CTY1072 DDU1072 DNQ1072 DXM1072 EHI1072 ERE1072 FBA1072 FKW1072 FUS1072 GEO1072 GOK1072 GYG1072 HIC1072 HRY1072 IBU1072 ILQ1072 IVM1072 JFI1072 JPE1072 JZA1072 KIW1072 KSS1072 LCO1072 LMK1072 LWG1072 MGC1072 MPY1072 MZU1072 NJQ1072 NTM1072 ODI1072 ONE1072 OXA1072 PGW1072 PQS1072 QAO1072 QKK1072 QUG1072 REC1072 RNY1072 RXU1072 SHQ1072 SRM1072 TBI1072 TLE1072 TVA1072 UEW1072 UOS1072 UYO1072 VIK1072 VSG1072 WCC1072 WLY1072 WVU1072 JI998 TE998 ADA998 AMW998 AWS998 BGO998 BQK998 CAG998 CKC998 CTY998 DDU998 DNQ998 DXM998 EHI998 ERE998 FBA998 FKW998 FUS998 GEO998 GOK998 GYG998 HIC998 HRY998 IBU998 ILQ998 IVM998 JFI998 JPE998 JZA998 KIW998 KSS998 LCO998 LMK998 LWG998 MGC998 MPY998 MZU998 NJQ998 NTM998 ODI998 ONE998 OXA998 PGW998 PQS998 QAO998 QKK998 QUG998 REC998 RNY998 RXU998 SHQ998 SRM998 TBI998 TLE998 TVA998 UEW998 UOS998 UYO998 VIK998 VSG998 WCC998 WLY998 WVU998 JI926 TE926 ADA926 AMW926 AWS926 BGO926 BQK926 CAG926 CKC926 CTY926 DDU926 DNQ926 DXM926 EHI926 ERE926 FBA926 FKW926 FUS926 GEO926 GOK926 GYG926 HIC926 HRY926 IBU926 ILQ926 IVM926 JFI926 JPE926 JZA926 KIW926 KSS926 LCO926 LMK926 LWG926 MGC926 MPY926 MZU926 NJQ926 NTM926 ODI926 ONE926 OXA926 PGW926 PQS926 QAO926 QKK926 QUG926 REC926 RNY926 RXU926 SHQ926 SRM926 TBI926 TLE926 TVA926 UEW926 UOS926 UYO926 VIK926 VSG926 WCC926 WLY926 WVU926 JI854 TE854 ADA854 AMW854 AWS854 BGO854 BQK854 CAG854 CKC854 CTY854 DDU854 DNQ854 DXM854 EHI854 ERE854 FBA854 FKW854 FUS854 GEO854 GOK854 GYG854 HIC854 HRY854 IBU854 ILQ854 IVM854 JFI854 JPE854 JZA854 KIW854 KSS854 LCO854 LMK854 LWG854 MGC854 MPY854 MZU854 NJQ854 NTM854 ODI854 ONE854 OXA854 PGW854 PQS854 QAO854 QKK854 QUG854 REC854 RNY854 RXU854 SHQ854 SRM854 TBI854 TLE854 TVA854 UEW854 UOS854 UYO854 VIK854 VSG854 WCC854 WLY854 WVU854 JI782 TE782 ADA782 AMW782 AWS782 BGO782 BQK782 CAG782 CKC782 CTY782 DDU782 DNQ782 DXM782 EHI782 ERE782 FBA782 FKW782 FUS782 GEO782 GOK782 GYG782 HIC782 HRY782 IBU782 ILQ782 IVM782 JFI782 JPE782 JZA782 KIW782 KSS782 LCO782 LMK782 LWG782 MGC782 MPY782 MZU782 NJQ782 NTM782 ODI782 ONE782 OXA782 PGW782 PQS782 QAO782 QKK782 QUG782 REC782 RNY782 RXU782 SHQ782 SRM782 TBI782 TLE782 TVA782 UEW782 UOS782 UYO782 VIK782 VSG782 WCC782 WLY782 WVU782" xr:uid="{0CE36971-7C42-4E75-B301-03306EA61A1C}">
      <formula1>"Enero,Febrero,Marzo,Abril,Mayo,Junio,Julio,Agosto,Septiembre,Octubre,Noviembre,Diciembre"</formula1>
    </dataValidation>
    <dataValidation type="decimal" allowBlank="1" showInputMessage="1" showErrorMessage="1" errorTitle="Valor " error="Registre en formato numeros el valor estimado." sqref="JM18:JN18 TI18:TJ18 ADE18:ADF18 ANA18:ANB18 AWW18:AWX18 BGS18:BGT18 BQO18:BQP18 CAK18:CAL18 CKG18:CKH18 CUC18:CUD18 DDY18:DDZ18 DNU18:DNV18 DXQ18:DXR18 EHM18:EHN18 ERI18:ERJ18 FBE18:FBF18 FLA18:FLB18 FUW18:FUX18 GES18:GET18 GOO18:GOP18 GYK18:GYL18 HIG18:HIH18 HSC18:HSD18 IBY18:IBZ18 ILU18:ILV18 IVQ18:IVR18 JFM18:JFN18 JPI18:JPJ18 JZE18:JZF18 KJA18:KJB18 KSW18:KSX18 LCS18:LCT18 LMO18:LMP18 LWK18:LWL18 MGG18:MGH18 MQC18:MQD18 MZY18:MZZ18 NJU18:NJV18 NTQ18:NTR18 ODM18:ODN18 ONI18:ONJ18 OXE18:OXF18 PHA18:PHB18 PQW18:PQX18 QAS18:QAT18 QKO18:QKP18 QUK18:QUL18 REG18:REH18 ROC18:ROD18 RXY18:RXZ18 SHU18:SHV18 SRQ18:SRR18 TBM18:TBN18 TLI18:TLJ18 TVE18:TVF18 UFA18:UFB18 UOW18:UOX18 UYS18:UYT18 VIO18:VIP18 VSK18:VSL18 WCG18:WCH18 WMC18:WMD18 WVY18:WVZ18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JM27:JN27 TI27:TJ27 ADE27:ADF27 ANA27:ANB27 AWW27:AWX27 BGS27:BGT27 BQO27:BQP27 CAK27:CAL27 CKG27:CKH27 CUC27:CUD27 DDY27:DDZ27 DNU27:DNV27 DXQ27:DXR27 EHM27:EHN27 ERI27:ERJ27 FBE27:FBF27 FLA27:FLB27 FUW27:FUX27 GES27:GET27 GOO27:GOP27 GYK27:GYL27 HIG27:HIH27 HSC27:HSD27 IBY27:IBZ27 ILU27:ILV27 IVQ27:IVR27 JFM27:JFN27 JPI27:JPJ27 JZE27:JZF27 KJA27:KJB27 KSW27:KSX27 LCS27:LCT27 LMO27:LMP27 LWK27:LWL27 MGG27:MGH27 MQC27:MQD27 MZY27:MZZ27 NJU27:NJV27 NTQ27:NTR27 ODM27:ODN27 ONI27:ONJ27 OXE27:OXF27 PHA27:PHB27 PQW27:PQX27 QAS27:QAT27 QKO27:QKP27 QUK27:QUL27 REG27:REH27 ROC27:ROD27 RXY27:RXZ27 SHU27:SHV27 SRQ27:SRR27 TBM27:TBN27 TLI27:TLJ27 TVE27:TVF27 UFA27:UFB27 UOW27:UOX27 UYS27:UYT27 VIO27:VIP27 VSK27:VSL27 WCG27:WCH27 WMC27:WMD27 WVY27:WVZ27 JM30:JN30 TI30:TJ30 ADE30:ADF30 ANA30:ANB30 AWW30:AWX30 BGS30:BGT30 BQO30:BQP30 CAK30:CAL30 CKG30:CKH30 CUC30:CUD30 DDY30:DDZ30 DNU30:DNV30 DXQ30:DXR30 EHM30:EHN30 ERI30:ERJ30 FBE30:FBF30 FLA30:FLB30 FUW30:FUX30 GES30:GET30 GOO30:GOP30 GYK30:GYL30 HIG30:HIH30 HSC30:HSD30 IBY30:IBZ30 ILU30:ILV30 IVQ30:IVR30 JFM30:JFN30 JPI30:JPJ30 JZE30:JZF30 KJA30:KJB30 KSW30:KSX30 LCS30:LCT30 LMO30:LMP30 LWK30:LWL30 MGG30:MGH30 MQC30:MQD30 MZY30:MZZ30 NJU30:NJV30 NTQ30:NTR30 ODM30:ODN30 ONI30:ONJ30 OXE30:OXF30 PHA30:PHB30 PQW30:PQX30 QAS30:QAT30 QKO30:QKP30 QUK30:QUL30 REG30:REH30 ROC30:ROD30 RXY30:RXZ30 SHU30:SHV30 SRQ30:SRR30 TBM30:TBN30 TLI30:TLJ30 TVE30:TVF30 UFA30:UFB30 UOW30:UOX30 UYS30:UYT30 VIO30:VIP30 VSK30:VSL30 WCG30:WCH30 WMC30:WMD30 WVY30:WVZ30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JM36:JN36 TI36:TJ36 ADE36:ADF36 ANA36:ANB36 AWW36:AWX36 BGS36:BGT36 BQO36:BQP36 CAK36:CAL36 CKG36:CKH36 CUC36:CUD36 DDY36:DDZ36 DNU36:DNV36 DXQ36:DXR36 EHM36:EHN36 ERI36:ERJ36 FBE36:FBF36 FLA36:FLB36 FUW36:FUX36 GES36:GET36 GOO36:GOP36 GYK36:GYL36 HIG36:HIH36 HSC36:HSD36 IBY36:IBZ36 ILU36:ILV36 IVQ36:IVR36 JFM36:JFN36 JPI36:JPJ36 JZE36:JZF36 KJA36:KJB36 KSW36:KSX36 LCS36:LCT36 LMO36:LMP36 LWK36:LWL36 MGG36:MGH36 MQC36:MQD36 MZY36:MZZ36 NJU36:NJV36 NTQ36:NTR36 ODM36:ODN36 ONI36:ONJ36 OXE36:OXF36 PHA36:PHB36 PQW36:PQX36 QAS36:QAT36 QKO36:QKP36 QUK36:QUL36 REG36:REH36 ROC36:ROD36 RXY36:RXZ36 SHU36:SHV36 SRQ36:SRR36 TBM36:TBN36 TLI36:TLJ36 TVE36:TVF36 UFA36:UFB36 UOW36:UOX36 UYS36:UYT36 VIO36:VIP36 VSK36:VSL36 WCG36:WCH36 WMC36:WMD36 WVY36:WVZ36 JM6:JN6 TI6:TJ6 ADE6:ADF6 ANA6:ANB6 AWW6:AWX6 BGS6:BGT6 BQO6:BQP6 CAK6:CAL6 CKG6:CKH6 CUC6:CUD6 DDY6:DDZ6 DNU6:DNV6 DXQ6:DXR6 EHM6:EHN6 ERI6:ERJ6 FBE6:FBF6 FLA6:FLB6 FUW6:FUX6 GES6:GET6 GOO6:GOP6 GYK6:GYL6 HIG6:HIH6 HSC6:HSD6 IBY6:IBZ6 ILU6:ILV6 IVQ6:IVR6 JFM6:JFN6 JPI6:JPJ6 JZE6:JZF6 KJA6:KJB6 KSW6:KSX6 LCS6:LCT6 LMO6:LMP6 LWK6:LWL6 MGG6:MGH6 MQC6:MQD6 MZY6:MZZ6 NJU6:NJV6 NTQ6:NTR6 ODM6:ODN6 ONI6:ONJ6 OXE6:OXF6 PHA6:PHB6 PQW6:PQX6 QAS6:QAT6 QKO6:QKP6 QUK6:QUL6 REG6:REH6 ROC6:ROD6 RXY6:RXZ6 SHU6:SHV6 SRQ6:SRR6 TBM6:TBN6 TLI6:TLJ6 TVE6:TVF6 UFA6:UFB6 UOW6:UOX6 UYS6:UYT6 VIO6:VIP6 VSK6:VSL6 WCG6:WCH6 WMC6:WMD6 WVY6:WVZ6 JM9:JN9 TI9:TJ9 ADE9:ADF9 ANA9:ANB9 AWW9:AWX9 BGS9:BGT9 BQO9:BQP9 CAK9:CAL9 CKG9:CKH9 CUC9:CUD9 DDY9:DDZ9 DNU9:DNV9 DXQ9:DXR9 EHM9:EHN9 ERI9:ERJ9 FBE9:FBF9 FLA9:FLB9 FUW9:FUX9 GES9:GET9 GOO9:GOP9 GYK9:GYL9 HIG9:HIH9 HSC9:HSD9 IBY9:IBZ9 ILU9:ILV9 IVQ9:IVR9 JFM9:JFN9 JPI9:JPJ9 JZE9:JZF9 KJA9:KJB9 KSW9:KSX9 LCS9:LCT9 LMO9:LMP9 LWK9:LWL9 MGG9:MGH9 MQC9:MQD9 MZY9:MZZ9 NJU9:NJV9 NTQ9:NTR9 ODM9:ODN9 ONI9:ONJ9 OXE9:OXF9 PHA9:PHB9 PQW9:PQX9 QAS9:QAT9 QKO9:QKP9 QUK9:QUL9 REG9:REH9 ROC9:ROD9 RXY9:RXZ9 SHU9:SHV9 SRQ9:SRR9 TBM9:TBN9 TLI9:TLJ9 TVE9:TVF9 UFA9:UFB9 UOW9:UOX9 UYS9:UYT9 VIO9:VIP9 VSK9:VSL9 WCG9:WCH9 WMC9:WMD9 WVY9:WVZ9 JM11:JN11 TI11:TJ11 ADE11:ADF11 ANA11:ANB11 AWW11:AWX11 BGS11:BGT11 BQO11:BQP11 CAK11:CAL11 CKG11:CKH11 CUC11:CUD11 DDY11:DDZ11 DNU11:DNV11 DXQ11:DXR11 EHM11:EHN11 ERI11:ERJ11 FBE11:FBF11 FLA11:FLB11 FUW11:FUX11 GES11:GET11 GOO11:GOP11 GYK11:GYL11 HIG11:HIH11 HSC11:HSD11 IBY11:IBZ11 ILU11:ILV11 IVQ11:IVR11 JFM11:JFN11 JPI11:JPJ11 JZE11:JZF11 KJA11:KJB11 KSW11:KSX11 LCS11:LCT11 LMO11:LMP11 LWK11:LWL11 MGG11:MGH11 MQC11:MQD11 MZY11:MZZ11 NJU11:NJV11 NTQ11:NTR11 ODM11:ODN11 ONI11:ONJ11 OXE11:OXF11 PHA11:PHB11 PQW11:PQX11 QAS11:QAT11 QKO11:QKP11 QUK11:QUL11 REG11:REH11 ROC11:ROD11 RXY11:RXZ11 SHU11:SHV11 SRQ11:SRR11 TBM11:TBN11 TLI11:TLJ11 TVE11:TVF11 UFA11:UFB11 UOW11:UOX11 UYS11:UYT11 VIO11:VIP11 VSK11:VSL11 WCG11:WCH11 WMC11:WMD11 WVY11:WVZ11 JM48:JN48 TI48:TJ48 ADE48:ADF48 ANA48:ANB48 AWW48:AWX48 BGS48:BGT48 BQO48:BQP48 CAK48:CAL48 CKG48:CKH48 CUC48:CUD48 DDY48:DDZ48 DNU48:DNV48 DXQ48:DXR48 EHM48:EHN48 ERI48:ERJ48 FBE48:FBF48 FLA48:FLB48 FUW48:FUX48 GES48:GET48 GOO48:GOP48 GYK48:GYL48 HIG48:HIH48 HSC48:HSD48 IBY48:IBZ48 ILU48:ILV48 IVQ48:IVR48 JFM48:JFN48 JPI48:JPJ48 JZE48:JZF48 KJA48:KJB48 KSW48:KSX48 LCS48:LCT48 LMO48:LMP48 LWK48:LWL48 MGG48:MGH48 MQC48:MQD48 MZY48:MZZ48 NJU48:NJV48 NTQ48:NTR48 ODM48:ODN48 ONI48:ONJ48 OXE48:OXF48 PHA48:PHB48 PQW48:PQX48 QAS48:QAT48 QKO48:QKP48 QUK48:QUL48 REG48:REH48 ROC48:ROD48 RXY48:RXZ48 SHU48:SHV48 SRQ48:SRR48 TBM48:TBN48 TLI48:TLJ48 TVE48:TVF48 UFA48:UFB48 UOW48:UOX48 UYS48:UYT48 VIO48:VIP48 VSK48:VSL48 WCG48:WCH48 WMC48:WMD48 WVY48:WVZ48 JM51:JN51 TI51:TJ51 ADE51:ADF51 ANA51:ANB51 AWW51:AWX51 BGS51:BGT51 BQO51:BQP51 CAK51:CAL51 CKG51:CKH51 CUC51:CUD51 DDY51:DDZ51 DNU51:DNV51 DXQ51:DXR51 EHM51:EHN51 ERI51:ERJ51 FBE51:FBF51 FLA51:FLB51 FUW51:FUX51 GES51:GET51 GOO51:GOP51 GYK51:GYL51 HIG51:HIH51 HSC51:HSD51 IBY51:IBZ51 ILU51:ILV51 IVQ51:IVR51 JFM51:JFN51 JPI51:JPJ51 JZE51:JZF51 KJA51:KJB51 KSW51:KSX51 LCS51:LCT51 LMO51:LMP51 LWK51:LWL51 MGG51:MGH51 MQC51:MQD51 MZY51:MZZ51 NJU51:NJV51 NTQ51:NTR51 ODM51:ODN51 ONI51:ONJ51 OXE51:OXF51 PHA51:PHB51 PQW51:PQX51 QAS51:QAT51 QKO51:QKP51 QUK51:QUL51 REG51:REH51 ROC51:ROD51 RXY51:RXZ51 SHU51:SHV51 SRQ51:SRR51 TBM51:TBN51 TLI51:TLJ51 TVE51:TVF51 UFA51:UFB51 UOW51:UOX51 UYS51:UYT51 VIO51:VIP51 VSK51:VSL51 WCG51:WCH51 WMC51:WMD51 WVY51:WVZ51 JM54:JN55 TI54:TJ55 ADE54:ADF55 ANA54:ANB55 AWW54:AWX55 BGS54:BGT55 BQO54:BQP55 CAK54:CAL55 CKG54:CKH55 CUC54:CUD55 DDY54:DDZ55 DNU54:DNV55 DXQ54:DXR55 EHM54:EHN55 ERI54:ERJ55 FBE54:FBF55 FLA54:FLB55 FUW54:FUX55 GES54:GET55 GOO54:GOP55 GYK54:GYL55 HIG54:HIH55 HSC54:HSD55 IBY54:IBZ55 ILU54:ILV55 IVQ54:IVR55 JFM54:JFN55 JPI54:JPJ55 JZE54:JZF55 KJA54:KJB55 KSW54:KSX55 LCS54:LCT55 LMO54:LMP55 LWK54:LWL55 MGG54:MGH55 MQC54:MQD55 MZY54:MZZ55 NJU54:NJV55 NTQ54:NTR55 ODM54:ODN55 ONI54:ONJ55 OXE54:OXF55 PHA54:PHB55 PQW54:PQX55 QAS54:QAT55 QKO54:QKP55 QUK54:QUL55 REG54:REH55 ROC54:ROD55 RXY54:RXZ55 SHU54:SHV55 SRQ54:SRR55 TBM54:TBN55 TLI54:TLJ55 TVE54:TVF55 UFA54:UFB55 UOW54:UOX55 UYS54:UYT55 VIO54:VIP55 VSK54:VSL55 WCG54:WCH55 WMC54:WMD55 WVY54:WVZ55 JM60:JN60 TI60:TJ60 ADE60:ADF60 ANA60:ANB60 AWW60:AWX60 BGS60:BGT60 BQO60:BQP60 CAK60:CAL60 CKG60:CKH60 CUC60:CUD60 DDY60:DDZ60 DNU60:DNV60 DXQ60:DXR60 EHM60:EHN60 ERI60:ERJ60 FBE60:FBF60 FLA60:FLB60 FUW60:FUX60 GES60:GET60 GOO60:GOP60 GYK60:GYL60 HIG60:HIH60 HSC60:HSD60 IBY60:IBZ60 ILU60:ILV60 IVQ60:IVR60 JFM60:JFN60 JPI60:JPJ60 JZE60:JZF60 KJA60:KJB60 KSW60:KSX60 LCS60:LCT60 LMO60:LMP60 LWK60:LWL60 MGG60:MGH60 MQC60:MQD60 MZY60:MZZ60 NJU60:NJV60 NTQ60:NTR60 ODM60:ODN60 ONI60:ONJ60 OXE60:OXF60 PHA60:PHB60 PQW60:PQX60 QAS60:QAT60 QKO60:QKP60 QUK60:QUL60 REG60:REH60 ROC60:ROD60 RXY60:RXZ60 SHU60:SHV60 SRQ60:SRR60 TBM60:TBN60 TLI60:TLJ60 TVE60:TVF60 UFA60:UFB60 UOW60:UOX60 UYS60:UYT60 VIO60:VIP60 VSK60:VSL60 WCG60:WCH60 WMC60:WMD60 WVY60:WVZ60 JM63:JN63 TI63:TJ63 ADE63:ADF63 ANA63:ANB63 AWW63:AWX63 BGS63:BGT63 BQO63:BQP63 CAK63:CAL63 CKG63:CKH63 CUC63:CUD63 DDY63:DDZ63 DNU63:DNV63 DXQ63:DXR63 EHM63:EHN63 ERI63:ERJ63 FBE63:FBF63 FLA63:FLB63 FUW63:FUX63 GES63:GET63 GOO63:GOP63 GYK63:GYL63 HIG63:HIH63 HSC63:HSD63 IBY63:IBZ63 ILU63:ILV63 IVQ63:IVR63 JFM63:JFN63 JPI63:JPJ63 JZE63:JZF63 KJA63:KJB63 KSW63:KSX63 LCS63:LCT63 LMO63:LMP63 LWK63:LWL63 MGG63:MGH63 MQC63:MQD63 MZY63:MZZ63 NJU63:NJV63 NTQ63:NTR63 ODM63:ODN63 ONI63:ONJ63 OXE63:OXF63 PHA63:PHB63 PQW63:PQX63 QAS63:QAT63 QKO63:QKP63 QUK63:QUL63 REG63:REH63 ROC63:ROD63 RXY63:RXZ63 SHU63:SHV63 SRQ63:SRR63 TBM63:TBN63 TLI63:TLJ63 TVE63:TVF63 UFA63:UFB63 UOW63:UOX63 UYS63:UYT63 VIO63:VIP63 VSK63:VSL63 WCG63:WCH63 WMC63:WMD63 WVY63:WVZ63 JM66:JN66 TI66:TJ66 ADE66:ADF66 ANA66:ANB66 AWW66:AWX66 BGS66:BGT66 BQO66:BQP66 CAK66:CAL66 CKG66:CKH66 CUC66:CUD66 DDY66:DDZ66 DNU66:DNV66 DXQ66:DXR66 EHM66:EHN66 ERI66:ERJ66 FBE66:FBF66 FLA66:FLB66 FUW66:FUX66 GES66:GET66 GOO66:GOP66 GYK66:GYL66 HIG66:HIH66 HSC66:HSD66 IBY66:IBZ66 ILU66:ILV66 IVQ66:IVR66 JFM66:JFN66 JPI66:JPJ66 JZE66:JZF66 KJA66:KJB66 KSW66:KSX66 LCS66:LCT66 LMO66:LMP66 LWK66:LWL66 MGG66:MGH66 MQC66:MQD66 MZY66:MZZ66 NJU66:NJV66 NTQ66:NTR66 ODM66:ODN66 ONI66:ONJ66 OXE66:OXF66 PHA66:PHB66 PQW66:PQX66 QAS66:QAT66 QKO66:QKP66 QUK66:QUL66 REG66:REH66 ROC66:ROD66 RXY66:RXZ66 SHU66:SHV66 SRQ66:SRR66 TBM66:TBN66 TLI66:TLJ66 TVE66:TVF66 UFA66:UFB66 UOW66:UOX66 UYS66:UYT66 VIO66:VIP66 VSK66:VSL66 WCG66:WCH66 WMC66:WMD66 WVY66:WVZ66 JM69:JN69 TI69:TJ69 ADE69:ADF69 ANA69:ANB69 AWW69:AWX69 BGS69:BGT69 BQO69:BQP69 CAK69:CAL69 CKG69:CKH69 CUC69:CUD69 DDY69:DDZ69 DNU69:DNV69 DXQ69:DXR69 EHM69:EHN69 ERI69:ERJ69 FBE69:FBF69 FLA69:FLB69 FUW69:FUX69 GES69:GET69 GOO69:GOP69 GYK69:GYL69 HIG69:HIH69 HSC69:HSD69 IBY69:IBZ69 ILU69:ILV69 IVQ69:IVR69 JFM69:JFN69 JPI69:JPJ69 JZE69:JZF69 KJA69:KJB69 KSW69:KSX69 LCS69:LCT69 LMO69:LMP69 LWK69:LWL69 MGG69:MGH69 MQC69:MQD69 MZY69:MZZ69 NJU69:NJV69 NTQ69:NTR69 ODM69:ODN69 ONI69:ONJ69 OXE69:OXF69 PHA69:PHB69 PQW69:PQX69 QAS69:QAT69 QKO69:QKP69 QUK69:QUL69 REG69:REH69 ROC69:ROD69 RXY69:RXZ69 SHU69:SHV69 SRQ69:SRR69 TBM69:TBN69 TLI69:TLJ69 TVE69:TVF69 UFA69:UFB69 UOW69:UOX69 UYS69:UYT69 VIO69:VIP69 VSK69:VSL69 WCG69:WCH69 WMC69:WMD69 WVY69:WVZ69 JM72:JN72 TI72:TJ72 ADE72:ADF72 ANA72:ANB72 AWW72:AWX72 BGS72:BGT72 BQO72:BQP72 CAK72:CAL72 CKG72:CKH72 CUC72:CUD72 DDY72:DDZ72 DNU72:DNV72 DXQ72:DXR72 EHM72:EHN72 ERI72:ERJ72 FBE72:FBF72 FLA72:FLB72 FUW72:FUX72 GES72:GET72 GOO72:GOP72 GYK72:GYL72 HIG72:HIH72 HSC72:HSD72 IBY72:IBZ72 ILU72:ILV72 IVQ72:IVR72 JFM72:JFN72 JPI72:JPJ72 JZE72:JZF72 KJA72:KJB72 KSW72:KSX72 LCS72:LCT72 LMO72:LMP72 LWK72:LWL72 MGG72:MGH72 MQC72:MQD72 MZY72:MZZ72 NJU72:NJV72 NTQ72:NTR72 ODM72:ODN72 ONI72:ONJ72 OXE72:OXF72 PHA72:PHB72 PQW72:PQX72 QAS72:QAT72 QKO72:QKP72 QUK72:QUL72 REG72:REH72 ROC72:ROD72 RXY72:RXZ72 SHU72:SHV72 SRQ72:SRR72 TBM72:TBN72 TLI72:TLJ72 TVE72:TVF72 UFA72:UFB72 UOW72:UOX72 UYS72:UYT72 VIO72:VIP72 VSK72:VSL72 WCG72:WCH72 WMC72:WMD72 WVY72:WVZ72 JM75:JN75 TI75:TJ75 ADE75:ADF75 ANA75:ANB75 AWW75:AWX75 BGS75:BGT75 BQO75:BQP75 CAK75:CAL75 CKG75:CKH75 CUC75:CUD75 DDY75:DDZ75 DNU75:DNV75 DXQ75:DXR75 EHM75:EHN75 ERI75:ERJ75 FBE75:FBF75 FLA75:FLB75 FUW75:FUX75 GES75:GET75 GOO75:GOP75 GYK75:GYL75 HIG75:HIH75 HSC75:HSD75 IBY75:IBZ75 ILU75:ILV75 IVQ75:IVR75 JFM75:JFN75 JPI75:JPJ75 JZE75:JZF75 KJA75:KJB75 KSW75:KSX75 LCS75:LCT75 LMO75:LMP75 LWK75:LWL75 MGG75:MGH75 MQC75:MQD75 MZY75:MZZ75 NJU75:NJV75 NTQ75:NTR75 ODM75:ODN75 ONI75:ONJ75 OXE75:OXF75 PHA75:PHB75 PQW75:PQX75 QAS75:QAT75 QKO75:QKP75 QUK75:QUL75 REG75:REH75 ROC75:ROD75 RXY75:RXZ75 SHU75:SHV75 SRQ75:SRR75 TBM75:TBN75 TLI75:TLJ75 TVE75:TVF75 UFA75:UFB75 UOW75:UOX75 UYS75:UYT75 VIO75:VIP75 VSK75:VSL75 WCG75:WCH75 WMC75:WMD75 WVY75:WVZ75 JM78:JN78 TI78:TJ78 ADE78:ADF78 ANA78:ANB78 AWW78:AWX78 BGS78:BGT78 BQO78:BQP78 CAK78:CAL78 CKG78:CKH78 CUC78:CUD78 DDY78:DDZ78 DNU78:DNV78 DXQ78:DXR78 EHM78:EHN78 ERI78:ERJ78 FBE78:FBF78 FLA78:FLB78 FUW78:FUX78 GES78:GET78 GOO78:GOP78 GYK78:GYL78 HIG78:HIH78 HSC78:HSD78 IBY78:IBZ78 ILU78:ILV78 IVQ78:IVR78 JFM78:JFN78 JPI78:JPJ78 JZE78:JZF78 KJA78:KJB78 KSW78:KSX78 LCS78:LCT78 LMO78:LMP78 LWK78:LWL78 MGG78:MGH78 MQC78:MQD78 MZY78:MZZ78 NJU78:NJV78 NTQ78:NTR78 ODM78:ODN78 ONI78:ONJ78 OXE78:OXF78 PHA78:PHB78 PQW78:PQX78 QAS78:QAT78 QKO78:QKP78 QUK78:QUL78 REG78:REH78 ROC78:ROD78 RXY78:RXZ78 SHU78:SHV78 SRQ78:SRR78 TBM78:TBN78 TLI78:TLJ78 TVE78:TVF78 UFA78:UFB78 UOW78:UOX78 UYS78:UYT78 VIO78:VIP78 VSK78:VSL78 WCG78:WCH78 WMC78:WMD78 WVY78:WVZ78 JM81:JN81 TI81:TJ81 ADE81:ADF81 ANA81:ANB81 AWW81:AWX81 BGS81:BGT81 BQO81:BQP81 CAK81:CAL81 CKG81:CKH81 CUC81:CUD81 DDY81:DDZ81 DNU81:DNV81 DXQ81:DXR81 EHM81:EHN81 ERI81:ERJ81 FBE81:FBF81 FLA81:FLB81 FUW81:FUX81 GES81:GET81 GOO81:GOP81 GYK81:GYL81 HIG81:HIH81 HSC81:HSD81 IBY81:IBZ81 ILU81:ILV81 IVQ81:IVR81 JFM81:JFN81 JPI81:JPJ81 JZE81:JZF81 KJA81:KJB81 KSW81:KSX81 LCS81:LCT81 LMO81:LMP81 LWK81:LWL81 MGG81:MGH81 MQC81:MQD81 MZY81:MZZ81 NJU81:NJV81 NTQ81:NTR81 ODM81:ODN81 ONI81:ONJ81 OXE81:OXF81 PHA81:PHB81 PQW81:PQX81 QAS81:QAT81 QKO81:QKP81 QUK81:QUL81 REG81:REH81 ROC81:ROD81 RXY81:RXZ81 SHU81:SHV81 SRQ81:SRR81 TBM81:TBN81 TLI81:TLJ81 TVE81:TVF81 UFA81:UFB81 UOW81:UOX81 UYS81:UYT81 VIO81:VIP81 VSK81:VSL81 WCG81:WCH81 WMC81:WMD81 WVY81:WVZ81 JM84:JN84 TI84:TJ84 ADE84:ADF84 ANA84:ANB84 AWW84:AWX84 BGS84:BGT84 BQO84:BQP84 CAK84:CAL84 CKG84:CKH84 CUC84:CUD84 DDY84:DDZ84 DNU84:DNV84 DXQ84:DXR84 EHM84:EHN84 ERI84:ERJ84 FBE84:FBF84 FLA84:FLB84 FUW84:FUX84 GES84:GET84 GOO84:GOP84 GYK84:GYL84 HIG84:HIH84 HSC84:HSD84 IBY84:IBZ84 ILU84:ILV84 IVQ84:IVR84 JFM84:JFN84 JPI84:JPJ84 JZE84:JZF84 KJA84:KJB84 KSW84:KSX84 LCS84:LCT84 LMO84:LMP84 LWK84:LWL84 MGG84:MGH84 MQC84:MQD84 MZY84:MZZ84 NJU84:NJV84 NTQ84:NTR84 ODM84:ODN84 ONI84:ONJ84 OXE84:OXF84 PHA84:PHB84 PQW84:PQX84 QAS84:QAT84 QKO84:QKP84 QUK84:QUL84 REG84:REH84 ROC84:ROD84 RXY84:RXZ84 SHU84:SHV84 SRQ84:SRR84 TBM84:TBN84 TLI84:TLJ84 TVE84:TVF84 UFA84:UFB84 UOW84:UOX84 UYS84:UYT84 VIO84:VIP84 VSK84:VSL84 WCG84:WCH84 WMC84:WMD84 WVY84:WVZ84 JM87:JN87 TI87:TJ87 ADE87:ADF87 ANA87:ANB87 AWW87:AWX87 BGS87:BGT87 BQO87:BQP87 CAK87:CAL87 CKG87:CKH87 CUC87:CUD87 DDY87:DDZ87 DNU87:DNV87 DXQ87:DXR87 EHM87:EHN87 ERI87:ERJ87 FBE87:FBF87 FLA87:FLB87 FUW87:FUX87 GES87:GET87 GOO87:GOP87 GYK87:GYL87 HIG87:HIH87 HSC87:HSD87 IBY87:IBZ87 ILU87:ILV87 IVQ87:IVR87 JFM87:JFN87 JPI87:JPJ87 JZE87:JZF87 KJA87:KJB87 KSW87:KSX87 LCS87:LCT87 LMO87:LMP87 LWK87:LWL87 MGG87:MGH87 MQC87:MQD87 MZY87:MZZ87 NJU87:NJV87 NTQ87:NTR87 ODM87:ODN87 ONI87:ONJ87 OXE87:OXF87 PHA87:PHB87 PQW87:PQX87 QAS87:QAT87 QKO87:QKP87 QUK87:QUL87 REG87:REH87 ROC87:ROD87 RXY87:RXZ87 SHU87:SHV87 SRQ87:SRR87 TBM87:TBN87 TLI87:TLJ87 TVE87:TVF87 UFA87:UFB87 UOW87:UOX87 UYS87:UYT87 VIO87:VIP87 VSK87:VSL87 WCG87:WCH87 WMC87:WMD87 WVY87:WVZ87 JM90:JN90 TI90:TJ90 ADE90:ADF90 ANA90:ANB90 AWW90:AWX90 BGS90:BGT90 BQO90:BQP90 CAK90:CAL90 CKG90:CKH90 CUC90:CUD90 DDY90:DDZ90 DNU90:DNV90 DXQ90:DXR90 EHM90:EHN90 ERI90:ERJ90 FBE90:FBF90 FLA90:FLB90 FUW90:FUX90 GES90:GET90 GOO90:GOP90 GYK90:GYL90 HIG90:HIH90 HSC90:HSD90 IBY90:IBZ90 ILU90:ILV90 IVQ90:IVR90 JFM90:JFN90 JPI90:JPJ90 JZE90:JZF90 KJA90:KJB90 KSW90:KSX90 LCS90:LCT90 LMO90:LMP90 LWK90:LWL90 MGG90:MGH90 MQC90:MQD90 MZY90:MZZ90 NJU90:NJV90 NTQ90:NTR90 ODM90:ODN90 ONI90:ONJ90 OXE90:OXF90 PHA90:PHB90 PQW90:PQX90 QAS90:QAT90 QKO90:QKP90 QUK90:QUL90 REG90:REH90 ROC90:ROD90 RXY90:RXZ90 SHU90:SHV90 SRQ90:SRR90 TBM90:TBN90 TLI90:TLJ90 TVE90:TVF90 UFA90:UFB90 UOW90:UOX90 UYS90:UYT90 VIO90:VIP90 VSK90:VSL90 WCG90:WCH90 WMC90:WMD90 WVY90:WVZ90 JM93:JN93 TI93:TJ93 ADE93:ADF93 ANA93:ANB93 AWW93:AWX93 BGS93:BGT93 BQO93:BQP93 CAK93:CAL93 CKG93:CKH93 CUC93:CUD93 DDY93:DDZ93 DNU93:DNV93 DXQ93:DXR93 EHM93:EHN93 ERI93:ERJ93 FBE93:FBF93 FLA93:FLB93 FUW93:FUX93 GES93:GET93 GOO93:GOP93 GYK93:GYL93 HIG93:HIH93 HSC93:HSD93 IBY93:IBZ93 ILU93:ILV93 IVQ93:IVR93 JFM93:JFN93 JPI93:JPJ93 JZE93:JZF93 KJA93:KJB93 KSW93:KSX93 LCS93:LCT93 LMO93:LMP93 LWK93:LWL93 MGG93:MGH93 MQC93:MQD93 MZY93:MZZ93 NJU93:NJV93 NTQ93:NTR93 ODM93:ODN93 ONI93:ONJ93 OXE93:OXF93 PHA93:PHB93 PQW93:PQX93 QAS93:QAT93 QKO93:QKP93 QUK93:QUL93 REG93:REH93 ROC93:ROD93 RXY93:RXZ93 SHU93:SHV93 SRQ93:SRR93 TBM93:TBN93 TLI93:TLJ93 TVE93:TVF93 UFA93:UFB93 UOW93:UOX93 UYS93:UYT93 VIO93:VIP93 VSK93:VSL93 WCG93:WCH93 WMC93:WMD93 WVY93:WVZ93 JM96:JN96 TI96:TJ96 ADE96:ADF96 ANA96:ANB96 AWW96:AWX96 BGS96:BGT96 BQO96:BQP96 CAK96:CAL96 CKG96:CKH96 CUC96:CUD96 DDY96:DDZ96 DNU96:DNV96 DXQ96:DXR96 EHM96:EHN96 ERI96:ERJ96 FBE96:FBF96 FLA96:FLB96 FUW96:FUX96 GES96:GET96 GOO96:GOP96 GYK96:GYL96 HIG96:HIH96 HSC96:HSD96 IBY96:IBZ96 ILU96:ILV96 IVQ96:IVR96 JFM96:JFN96 JPI96:JPJ96 JZE96:JZF96 KJA96:KJB96 KSW96:KSX96 LCS96:LCT96 LMO96:LMP96 LWK96:LWL96 MGG96:MGH96 MQC96:MQD96 MZY96:MZZ96 NJU96:NJV96 NTQ96:NTR96 ODM96:ODN96 ONI96:ONJ96 OXE96:OXF96 PHA96:PHB96 PQW96:PQX96 QAS96:QAT96 QKO96:QKP96 QUK96:QUL96 REG96:REH96 ROC96:ROD96 RXY96:RXZ96 SHU96:SHV96 SRQ96:SRR96 TBM96:TBN96 TLI96:TLJ96 TVE96:TVF96 UFA96:UFB96 UOW96:UOX96 UYS96:UYT96 VIO96:VIP96 VSK96:VSL96 WCG96:WCH96 WMC96:WMD96 WVY96:WVZ96 JM325:JN325 TI325:TJ325 ADE325:ADF325 ANA325:ANB325 AWW325:AWX325 BGS325:BGT325 BQO325:BQP325 CAK325:CAL325 CKG325:CKH325 CUC325:CUD325 DDY325:DDZ325 DNU325:DNV325 DXQ325:DXR325 EHM325:EHN325 ERI325:ERJ325 FBE325:FBF325 FLA325:FLB325 FUW325:FUX325 GES325:GET325 GOO325:GOP325 GYK325:GYL325 HIG325:HIH325 HSC325:HSD325 IBY325:IBZ325 ILU325:ILV325 IVQ325:IVR325 JFM325:JFN325 JPI325:JPJ325 JZE325:JZF325 KJA325:KJB325 KSW325:KSX325 LCS325:LCT325 LMO325:LMP325 LWK325:LWL325 MGG325:MGH325 MQC325:MQD325 MZY325:MZZ325 NJU325:NJV325 NTQ325:NTR325 ODM325:ODN325 ONI325:ONJ325 OXE325:OXF325 PHA325:PHB325 PQW325:PQX325 QAS325:QAT325 QKO325:QKP325 QUK325:QUL325 REG325:REH325 ROC325:ROD325 RXY325:RXZ325 SHU325:SHV325 SRQ325:SRR325 TBM325:TBN325 TLI325:TLJ325 TVE325:TVF325 UFA325:UFB325 UOW325:UOX325 UYS325:UYT325 VIO325:VIP325 VSK325:VSL325 WCG325:WCH325 WMC325:WMD325 WVY325:WVZ325 JM328:JN328 TI328:TJ328 ADE328:ADF328 ANA328:ANB328 AWW328:AWX328 BGS328:BGT328 BQO328:BQP328 CAK328:CAL328 CKG328:CKH328 CUC328:CUD328 DDY328:DDZ328 DNU328:DNV328 DXQ328:DXR328 EHM328:EHN328 ERI328:ERJ328 FBE328:FBF328 FLA328:FLB328 FUW328:FUX328 GES328:GET328 GOO328:GOP328 GYK328:GYL328 HIG328:HIH328 HSC328:HSD328 IBY328:IBZ328 ILU328:ILV328 IVQ328:IVR328 JFM328:JFN328 JPI328:JPJ328 JZE328:JZF328 KJA328:KJB328 KSW328:KSX328 LCS328:LCT328 LMO328:LMP328 LWK328:LWL328 MGG328:MGH328 MQC328:MQD328 MZY328:MZZ328 NJU328:NJV328 NTQ328:NTR328 ODM328:ODN328 ONI328:ONJ328 OXE328:OXF328 PHA328:PHB328 PQW328:PQX328 QAS328:QAT328 QKO328:QKP328 QUK328:QUL328 REG328:REH328 ROC328:ROD328 RXY328:RXZ328 SHU328:SHV328 SRQ328:SRR328 TBM328:TBN328 TLI328:TLJ328 TVE328:TVF328 UFA328:UFB328 UOW328:UOX328 UYS328:UYT328 VIO328:VIP328 VSK328:VSL328 WCG328:WCH328 WMC328:WMD328 WVY328:WVZ328 JM331:JN331 TI331:TJ331 ADE331:ADF331 ANA331:ANB331 AWW331:AWX331 BGS331:BGT331 BQO331:BQP331 CAK331:CAL331 CKG331:CKH331 CUC331:CUD331 DDY331:DDZ331 DNU331:DNV331 DXQ331:DXR331 EHM331:EHN331 ERI331:ERJ331 FBE331:FBF331 FLA331:FLB331 FUW331:FUX331 GES331:GET331 GOO331:GOP331 GYK331:GYL331 HIG331:HIH331 HSC331:HSD331 IBY331:IBZ331 ILU331:ILV331 IVQ331:IVR331 JFM331:JFN331 JPI331:JPJ331 JZE331:JZF331 KJA331:KJB331 KSW331:KSX331 LCS331:LCT331 LMO331:LMP331 LWK331:LWL331 MGG331:MGH331 MQC331:MQD331 MZY331:MZZ331 NJU331:NJV331 NTQ331:NTR331 ODM331:ODN331 ONI331:ONJ331 OXE331:OXF331 PHA331:PHB331 PQW331:PQX331 QAS331:QAT331 QKO331:QKP331 QUK331:QUL331 REG331:REH331 ROC331:ROD331 RXY331:RXZ331 SHU331:SHV331 SRQ331:SRR331 TBM331:TBN331 TLI331:TLJ331 TVE331:TVF331 UFA331:UFB331 UOW331:UOX331 UYS331:UYT331 VIO331:VIP331 VSK331:VSL331 WCG331:WCH331 WMC331:WMD331 WVY331:WVZ331 JM334:JN334 TI334:TJ334 ADE334:ADF334 ANA334:ANB334 AWW334:AWX334 BGS334:BGT334 BQO334:BQP334 CAK334:CAL334 CKG334:CKH334 CUC334:CUD334 DDY334:DDZ334 DNU334:DNV334 DXQ334:DXR334 EHM334:EHN334 ERI334:ERJ334 FBE334:FBF334 FLA334:FLB334 FUW334:FUX334 GES334:GET334 GOO334:GOP334 GYK334:GYL334 HIG334:HIH334 HSC334:HSD334 IBY334:IBZ334 ILU334:ILV334 IVQ334:IVR334 JFM334:JFN334 JPI334:JPJ334 JZE334:JZF334 KJA334:KJB334 KSW334:KSX334 LCS334:LCT334 LMO334:LMP334 LWK334:LWL334 MGG334:MGH334 MQC334:MQD334 MZY334:MZZ334 NJU334:NJV334 NTQ334:NTR334 ODM334:ODN334 ONI334:ONJ334 OXE334:OXF334 PHA334:PHB334 PQW334:PQX334 QAS334:QAT334 QKO334:QKP334 QUK334:QUL334 REG334:REH334 ROC334:ROD334 RXY334:RXZ334 SHU334:SHV334 SRQ334:SRR334 TBM334:TBN334 TLI334:TLJ334 TVE334:TVF334 UFA334:UFB334 UOW334:UOX334 UYS334:UYT334 VIO334:VIP334 VSK334:VSL334 WCG334:WCH334 WMC334:WMD334 WVY334:WVZ334 JM337:JN337 TI337:TJ337 ADE337:ADF337 ANA337:ANB337 AWW337:AWX337 BGS337:BGT337 BQO337:BQP337 CAK337:CAL337 CKG337:CKH337 CUC337:CUD337 DDY337:DDZ337 DNU337:DNV337 DXQ337:DXR337 EHM337:EHN337 ERI337:ERJ337 FBE337:FBF337 FLA337:FLB337 FUW337:FUX337 GES337:GET337 GOO337:GOP337 GYK337:GYL337 HIG337:HIH337 HSC337:HSD337 IBY337:IBZ337 ILU337:ILV337 IVQ337:IVR337 JFM337:JFN337 JPI337:JPJ337 JZE337:JZF337 KJA337:KJB337 KSW337:KSX337 LCS337:LCT337 LMO337:LMP337 LWK337:LWL337 MGG337:MGH337 MQC337:MQD337 MZY337:MZZ337 NJU337:NJV337 NTQ337:NTR337 ODM337:ODN337 ONI337:ONJ337 OXE337:OXF337 PHA337:PHB337 PQW337:PQX337 QAS337:QAT337 QKO337:QKP337 QUK337:QUL337 REG337:REH337 ROC337:ROD337 RXY337:RXZ337 SHU337:SHV337 SRQ337:SRR337 TBM337:TBN337 TLI337:TLJ337 TVE337:TVF337 UFA337:UFB337 UOW337:UOX337 UYS337:UYT337 VIO337:VIP337 VSK337:VSL337 WCG337:WCH337 WMC337:WMD337 WVY337:WVZ337 JM340:JN340 TI340:TJ340 ADE340:ADF340 ANA340:ANB340 AWW340:AWX340 BGS340:BGT340 BQO340:BQP340 CAK340:CAL340 CKG340:CKH340 CUC340:CUD340 DDY340:DDZ340 DNU340:DNV340 DXQ340:DXR340 EHM340:EHN340 ERI340:ERJ340 FBE340:FBF340 FLA340:FLB340 FUW340:FUX340 GES340:GET340 GOO340:GOP340 GYK340:GYL340 HIG340:HIH340 HSC340:HSD340 IBY340:IBZ340 ILU340:ILV340 IVQ340:IVR340 JFM340:JFN340 JPI340:JPJ340 JZE340:JZF340 KJA340:KJB340 KSW340:KSX340 LCS340:LCT340 LMO340:LMP340 LWK340:LWL340 MGG340:MGH340 MQC340:MQD340 MZY340:MZZ340 NJU340:NJV340 NTQ340:NTR340 ODM340:ODN340 ONI340:ONJ340 OXE340:OXF340 PHA340:PHB340 PQW340:PQX340 QAS340:QAT340 QKO340:QKP340 QUK340:QUL340 REG340:REH340 ROC340:ROD340 RXY340:RXZ340 SHU340:SHV340 SRQ340:SRR340 TBM340:TBN340 TLI340:TLJ340 TVE340:TVF340 UFA340:UFB340 UOW340:UOX340 UYS340:UYT340 VIO340:VIP340 VSK340:VSL340 WCG340:WCH340 WMC340:WMD340 WVY340:WVZ340 JM343:JN343 TI343:TJ343 ADE343:ADF343 ANA343:ANB343 AWW343:AWX343 BGS343:BGT343 BQO343:BQP343 CAK343:CAL343 CKG343:CKH343 CUC343:CUD343 DDY343:DDZ343 DNU343:DNV343 DXQ343:DXR343 EHM343:EHN343 ERI343:ERJ343 FBE343:FBF343 FLA343:FLB343 FUW343:FUX343 GES343:GET343 GOO343:GOP343 GYK343:GYL343 HIG343:HIH343 HSC343:HSD343 IBY343:IBZ343 ILU343:ILV343 IVQ343:IVR343 JFM343:JFN343 JPI343:JPJ343 JZE343:JZF343 KJA343:KJB343 KSW343:KSX343 LCS343:LCT343 LMO343:LMP343 LWK343:LWL343 MGG343:MGH343 MQC343:MQD343 MZY343:MZZ343 NJU343:NJV343 NTQ343:NTR343 ODM343:ODN343 ONI343:ONJ343 OXE343:OXF343 PHA343:PHB343 PQW343:PQX343 QAS343:QAT343 QKO343:QKP343 QUK343:QUL343 REG343:REH343 ROC343:ROD343 RXY343:RXZ343 SHU343:SHV343 SRQ343:SRR343 TBM343:TBN343 TLI343:TLJ343 TVE343:TVF343 UFA343:UFB343 UOW343:UOX343 UYS343:UYT343 VIO343:VIP343 VSK343:VSL343 WCG343:WCH343 WMC343:WMD343 WVY343:WVZ343 JM346:JN346 TI346:TJ346 ADE346:ADF346 ANA346:ANB346 AWW346:AWX346 BGS346:BGT346 BQO346:BQP346 CAK346:CAL346 CKG346:CKH346 CUC346:CUD346 DDY346:DDZ346 DNU346:DNV346 DXQ346:DXR346 EHM346:EHN346 ERI346:ERJ346 FBE346:FBF346 FLA346:FLB346 FUW346:FUX346 GES346:GET346 GOO346:GOP346 GYK346:GYL346 HIG346:HIH346 HSC346:HSD346 IBY346:IBZ346 ILU346:ILV346 IVQ346:IVR346 JFM346:JFN346 JPI346:JPJ346 JZE346:JZF346 KJA346:KJB346 KSW346:KSX346 LCS346:LCT346 LMO346:LMP346 LWK346:LWL346 MGG346:MGH346 MQC346:MQD346 MZY346:MZZ346 NJU346:NJV346 NTQ346:NTR346 ODM346:ODN346 ONI346:ONJ346 OXE346:OXF346 PHA346:PHB346 PQW346:PQX346 QAS346:QAT346 QKO346:QKP346 QUK346:QUL346 REG346:REH346 ROC346:ROD346 RXY346:RXZ346 SHU346:SHV346 SRQ346:SRR346 TBM346:TBN346 TLI346:TLJ346 TVE346:TVF346 UFA346:UFB346 UOW346:UOX346 UYS346:UYT346 VIO346:VIP346 VSK346:VSL346 WCG346:WCH346 WMC346:WMD346 WVY346:WVZ346 JM349:JN349 TI349:TJ349 ADE349:ADF349 ANA349:ANB349 AWW349:AWX349 BGS349:BGT349 BQO349:BQP349 CAK349:CAL349 CKG349:CKH349 CUC349:CUD349 DDY349:DDZ349 DNU349:DNV349 DXQ349:DXR349 EHM349:EHN349 ERI349:ERJ349 FBE349:FBF349 FLA349:FLB349 FUW349:FUX349 GES349:GET349 GOO349:GOP349 GYK349:GYL349 HIG349:HIH349 HSC349:HSD349 IBY349:IBZ349 ILU349:ILV349 IVQ349:IVR349 JFM349:JFN349 JPI349:JPJ349 JZE349:JZF349 KJA349:KJB349 KSW349:KSX349 LCS349:LCT349 LMO349:LMP349 LWK349:LWL349 MGG349:MGH349 MQC349:MQD349 MZY349:MZZ349 NJU349:NJV349 NTQ349:NTR349 ODM349:ODN349 ONI349:ONJ349 OXE349:OXF349 PHA349:PHB349 PQW349:PQX349 QAS349:QAT349 QKO349:QKP349 QUK349:QUL349 REG349:REH349 ROC349:ROD349 RXY349:RXZ349 SHU349:SHV349 SRQ349:SRR349 TBM349:TBN349 TLI349:TLJ349 TVE349:TVF349 UFA349:UFB349 UOW349:UOX349 UYS349:UYT349 VIO349:VIP349 VSK349:VSL349 WCG349:WCH349 WMC349:WMD349 WVY349:WVZ349 JM352:JN352 TI352:TJ352 ADE352:ADF352 ANA352:ANB352 AWW352:AWX352 BGS352:BGT352 BQO352:BQP352 CAK352:CAL352 CKG352:CKH352 CUC352:CUD352 DDY352:DDZ352 DNU352:DNV352 DXQ352:DXR352 EHM352:EHN352 ERI352:ERJ352 FBE352:FBF352 FLA352:FLB352 FUW352:FUX352 GES352:GET352 GOO352:GOP352 GYK352:GYL352 HIG352:HIH352 HSC352:HSD352 IBY352:IBZ352 ILU352:ILV352 IVQ352:IVR352 JFM352:JFN352 JPI352:JPJ352 JZE352:JZF352 KJA352:KJB352 KSW352:KSX352 LCS352:LCT352 LMO352:LMP352 LWK352:LWL352 MGG352:MGH352 MQC352:MQD352 MZY352:MZZ352 NJU352:NJV352 NTQ352:NTR352 ODM352:ODN352 ONI352:ONJ352 OXE352:OXF352 PHA352:PHB352 PQW352:PQX352 QAS352:QAT352 QKO352:QKP352 QUK352:QUL352 REG352:REH352 ROC352:ROD352 RXY352:RXZ352 SHU352:SHV352 SRQ352:SRR352 TBM352:TBN352 TLI352:TLJ352 TVE352:TVF352 UFA352:UFB352 UOW352:UOX352 UYS352:UYT352 VIO352:VIP352 VSK352:VSL352 WCG352:WCH352 WMC352:WMD352 WVY352:WVZ352 JM355:JN355 TI355:TJ355 ADE355:ADF355 ANA355:ANB355 AWW355:AWX355 BGS355:BGT355 BQO355:BQP355 CAK355:CAL355 CKG355:CKH355 CUC355:CUD355 DDY355:DDZ355 DNU355:DNV355 DXQ355:DXR355 EHM355:EHN355 ERI355:ERJ355 FBE355:FBF355 FLA355:FLB355 FUW355:FUX355 GES355:GET355 GOO355:GOP355 GYK355:GYL355 HIG355:HIH355 HSC355:HSD355 IBY355:IBZ355 ILU355:ILV355 IVQ355:IVR355 JFM355:JFN355 JPI355:JPJ355 JZE355:JZF355 KJA355:KJB355 KSW355:KSX355 LCS355:LCT355 LMO355:LMP355 LWK355:LWL355 MGG355:MGH355 MQC355:MQD355 MZY355:MZZ355 NJU355:NJV355 NTQ355:NTR355 ODM355:ODN355 ONI355:ONJ355 OXE355:OXF355 PHA355:PHB355 PQW355:PQX355 QAS355:QAT355 QKO355:QKP355 QUK355:QUL355 REG355:REH355 ROC355:ROD355 RXY355:RXZ355 SHU355:SHV355 SRQ355:SRR355 TBM355:TBN355 TLI355:TLJ355 TVE355:TVF355 UFA355:UFB355 UOW355:UOX355 UYS355:UYT355 VIO355:VIP355 VSK355:VSL355 WCG355:WCH355 WMC355:WMD355 WVY355:WVZ355 JM358:JN358 TI358:TJ358 ADE358:ADF358 ANA358:ANB358 AWW358:AWX358 BGS358:BGT358 BQO358:BQP358 CAK358:CAL358 CKG358:CKH358 CUC358:CUD358 DDY358:DDZ358 DNU358:DNV358 DXQ358:DXR358 EHM358:EHN358 ERI358:ERJ358 FBE358:FBF358 FLA358:FLB358 FUW358:FUX358 GES358:GET358 GOO358:GOP358 GYK358:GYL358 HIG358:HIH358 HSC358:HSD358 IBY358:IBZ358 ILU358:ILV358 IVQ358:IVR358 JFM358:JFN358 JPI358:JPJ358 JZE358:JZF358 KJA358:KJB358 KSW358:KSX358 LCS358:LCT358 LMO358:LMP358 LWK358:LWL358 MGG358:MGH358 MQC358:MQD358 MZY358:MZZ358 NJU358:NJV358 NTQ358:NTR358 ODM358:ODN358 ONI358:ONJ358 OXE358:OXF358 PHA358:PHB358 PQW358:PQX358 QAS358:QAT358 QKO358:QKP358 QUK358:QUL358 REG358:REH358 ROC358:ROD358 RXY358:RXZ358 SHU358:SHV358 SRQ358:SRR358 TBM358:TBN358 TLI358:TLJ358 TVE358:TVF358 UFA358:UFB358 UOW358:UOX358 UYS358:UYT358 VIO358:VIP358 VSK358:VSL358 WCG358:WCH358 WMC358:WMD358 WVY358:WVZ358 JM361:JN361 TI361:TJ361 ADE361:ADF361 ANA361:ANB361 AWW361:AWX361 BGS361:BGT361 BQO361:BQP361 CAK361:CAL361 CKG361:CKH361 CUC361:CUD361 DDY361:DDZ361 DNU361:DNV361 DXQ361:DXR361 EHM361:EHN361 ERI361:ERJ361 FBE361:FBF361 FLA361:FLB361 FUW361:FUX361 GES361:GET361 GOO361:GOP361 GYK361:GYL361 HIG361:HIH361 HSC361:HSD361 IBY361:IBZ361 ILU361:ILV361 IVQ361:IVR361 JFM361:JFN361 JPI361:JPJ361 JZE361:JZF361 KJA361:KJB361 KSW361:KSX361 LCS361:LCT361 LMO361:LMP361 LWK361:LWL361 MGG361:MGH361 MQC361:MQD361 MZY361:MZZ361 NJU361:NJV361 NTQ361:NTR361 ODM361:ODN361 ONI361:ONJ361 OXE361:OXF361 PHA361:PHB361 PQW361:PQX361 QAS361:QAT361 QKO361:QKP361 QUK361:QUL361 REG361:REH361 ROC361:ROD361 RXY361:RXZ361 SHU361:SHV361 SRQ361:SRR361 TBM361:TBN361 TLI361:TLJ361 TVE361:TVF361 UFA361:UFB361 UOW361:UOX361 UYS361:UYT361 VIO361:VIP361 VSK361:VSL361 WCG361:WCH361 WMC361:WMD361 WVY361:WVZ361 JM364:JN364 TI364:TJ364 ADE364:ADF364 ANA364:ANB364 AWW364:AWX364 BGS364:BGT364 BQO364:BQP364 CAK364:CAL364 CKG364:CKH364 CUC364:CUD364 DDY364:DDZ364 DNU364:DNV364 DXQ364:DXR364 EHM364:EHN364 ERI364:ERJ364 FBE364:FBF364 FLA364:FLB364 FUW364:FUX364 GES364:GET364 GOO364:GOP364 GYK364:GYL364 HIG364:HIH364 HSC364:HSD364 IBY364:IBZ364 ILU364:ILV364 IVQ364:IVR364 JFM364:JFN364 JPI364:JPJ364 JZE364:JZF364 KJA364:KJB364 KSW364:KSX364 LCS364:LCT364 LMO364:LMP364 LWK364:LWL364 MGG364:MGH364 MQC364:MQD364 MZY364:MZZ364 NJU364:NJV364 NTQ364:NTR364 ODM364:ODN364 ONI364:ONJ364 OXE364:OXF364 PHA364:PHB364 PQW364:PQX364 QAS364:QAT364 QKO364:QKP364 QUK364:QUL364 REG364:REH364 ROC364:ROD364 RXY364:RXZ364 SHU364:SHV364 SRQ364:SRR364 TBM364:TBN364 TLI364:TLJ364 TVE364:TVF364 UFA364:UFB364 UOW364:UOX364 UYS364:UYT364 VIO364:VIP364 VSK364:VSL364 WCG364:WCH364 WMC364:WMD364 WVY364:WVZ364 JM367:JN367 TI367:TJ367 ADE367:ADF367 ANA367:ANB367 AWW367:AWX367 BGS367:BGT367 BQO367:BQP367 CAK367:CAL367 CKG367:CKH367 CUC367:CUD367 DDY367:DDZ367 DNU367:DNV367 DXQ367:DXR367 EHM367:EHN367 ERI367:ERJ367 FBE367:FBF367 FLA367:FLB367 FUW367:FUX367 GES367:GET367 GOO367:GOP367 GYK367:GYL367 HIG367:HIH367 HSC367:HSD367 IBY367:IBZ367 ILU367:ILV367 IVQ367:IVR367 JFM367:JFN367 JPI367:JPJ367 JZE367:JZF367 KJA367:KJB367 KSW367:KSX367 LCS367:LCT367 LMO367:LMP367 LWK367:LWL367 MGG367:MGH367 MQC367:MQD367 MZY367:MZZ367 NJU367:NJV367 NTQ367:NTR367 ODM367:ODN367 ONI367:ONJ367 OXE367:OXF367 PHA367:PHB367 PQW367:PQX367 QAS367:QAT367 QKO367:QKP367 QUK367:QUL367 REG367:REH367 ROC367:ROD367 RXY367:RXZ367 SHU367:SHV367 SRQ367:SRR367 TBM367:TBN367 TLI367:TLJ367 TVE367:TVF367 UFA367:UFB367 UOW367:UOX367 UYS367:UYT367 VIO367:VIP367 VSK367:VSL367 WCG367:WCH367 WMC367:WMD367 WVY367:WVZ367 JM370:JN370 TI370:TJ370 ADE370:ADF370 ANA370:ANB370 AWW370:AWX370 BGS370:BGT370 BQO370:BQP370 CAK370:CAL370 CKG370:CKH370 CUC370:CUD370 DDY370:DDZ370 DNU370:DNV370 DXQ370:DXR370 EHM370:EHN370 ERI370:ERJ370 FBE370:FBF370 FLA370:FLB370 FUW370:FUX370 GES370:GET370 GOO370:GOP370 GYK370:GYL370 HIG370:HIH370 HSC370:HSD370 IBY370:IBZ370 ILU370:ILV370 IVQ370:IVR370 JFM370:JFN370 JPI370:JPJ370 JZE370:JZF370 KJA370:KJB370 KSW370:KSX370 LCS370:LCT370 LMO370:LMP370 LWK370:LWL370 MGG370:MGH370 MQC370:MQD370 MZY370:MZZ370 NJU370:NJV370 NTQ370:NTR370 ODM370:ODN370 ONI370:ONJ370 OXE370:OXF370 PHA370:PHB370 PQW370:PQX370 QAS370:QAT370 QKO370:QKP370 QUK370:QUL370 REG370:REH370 ROC370:ROD370 RXY370:RXZ370 SHU370:SHV370 SRQ370:SRR370 TBM370:TBN370 TLI370:TLJ370 TVE370:TVF370 UFA370:UFB370 UOW370:UOX370 UYS370:UYT370 VIO370:VIP370 VSK370:VSL370 WCG370:WCH370 WMC370:WMD370 WVY370:WVZ370 JM373:JN373 TI373:TJ373 ADE373:ADF373 ANA373:ANB373 AWW373:AWX373 BGS373:BGT373 BQO373:BQP373 CAK373:CAL373 CKG373:CKH373 CUC373:CUD373 DDY373:DDZ373 DNU373:DNV373 DXQ373:DXR373 EHM373:EHN373 ERI373:ERJ373 FBE373:FBF373 FLA373:FLB373 FUW373:FUX373 GES373:GET373 GOO373:GOP373 GYK373:GYL373 HIG373:HIH373 HSC373:HSD373 IBY373:IBZ373 ILU373:ILV373 IVQ373:IVR373 JFM373:JFN373 JPI373:JPJ373 JZE373:JZF373 KJA373:KJB373 KSW373:KSX373 LCS373:LCT373 LMO373:LMP373 LWK373:LWL373 MGG373:MGH373 MQC373:MQD373 MZY373:MZZ373 NJU373:NJV373 NTQ373:NTR373 ODM373:ODN373 ONI373:ONJ373 OXE373:OXF373 PHA373:PHB373 PQW373:PQX373 QAS373:QAT373 QKO373:QKP373 QUK373:QUL373 REG373:REH373 ROC373:ROD373 RXY373:RXZ373 SHU373:SHV373 SRQ373:SRR373 TBM373:TBN373 TLI373:TLJ373 TVE373:TVF373 UFA373:UFB373 UOW373:UOX373 UYS373:UYT373 VIO373:VIP373 VSK373:VSL373 WCG373:WCH373 WMC373:WMD373 WVY373:WVZ373 JM376:JN376 TI376:TJ376 ADE376:ADF376 ANA376:ANB376 AWW376:AWX376 BGS376:BGT376 BQO376:BQP376 CAK376:CAL376 CKG376:CKH376 CUC376:CUD376 DDY376:DDZ376 DNU376:DNV376 DXQ376:DXR376 EHM376:EHN376 ERI376:ERJ376 FBE376:FBF376 FLA376:FLB376 FUW376:FUX376 GES376:GET376 GOO376:GOP376 GYK376:GYL376 HIG376:HIH376 HSC376:HSD376 IBY376:IBZ376 ILU376:ILV376 IVQ376:IVR376 JFM376:JFN376 JPI376:JPJ376 JZE376:JZF376 KJA376:KJB376 KSW376:KSX376 LCS376:LCT376 LMO376:LMP376 LWK376:LWL376 MGG376:MGH376 MQC376:MQD376 MZY376:MZZ376 NJU376:NJV376 NTQ376:NTR376 ODM376:ODN376 ONI376:ONJ376 OXE376:OXF376 PHA376:PHB376 PQW376:PQX376 QAS376:QAT376 QKO376:QKP376 QUK376:QUL376 REG376:REH376 ROC376:ROD376 RXY376:RXZ376 SHU376:SHV376 SRQ376:SRR376 TBM376:TBN376 TLI376:TLJ376 TVE376:TVF376 UFA376:UFB376 UOW376:UOX376 UYS376:UYT376 VIO376:VIP376 VSK376:VSL376 WCG376:WCH376 WMC376:WMD376 WVY376:WVZ376 JM379:JN379 TI379:TJ379 ADE379:ADF379 ANA379:ANB379 AWW379:AWX379 BGS379:BGT379 BQO379:BQP379 CAK379:CAL379 CKG379:CKH379 CUC379:CUD379 DDY379:DDZ379 DNU379:DNV379 DXQ379:DXR379 EHM379:EHN379 ERI379:ERJ379 FBE379:FBF379 FLA379:FLB379 FUW379:FUX379 GES379:GET379 GOO379:GOP379 GYK379:GYL379 HIG379:HIH379 HSC379:HSD379 IBY379:IBZ379 ILU379:ILV379 IVQ379:IVR379 JFM379:JFN379 JPI379:JPJ379 JZE379:JZF379 KJA379:KJB379 KSW379:KSX379 LCS379:LCT379 LMO379:LMP379 LWK379:LWL379 MGG379:MGH379 MQC379:MQD379 MZY379:MZZ379 NJU379:NJV379 NTQ379:NTR379 ODM379:ODN379 ONI379:ONJ379 OXE379:OXF379 PHA379:PHB379 PQW379:PQX379 QAS379:QAT379 QKO379:QKP379 QUK379:QUL379 REG379:REH379 ROC379:ROD379 RXY379:RXZ379 SHU379:SHV379 SRQ379:SRR379 TBM379:TBN379 TLI379:TLJ379 TVE379:TVF379 UFA379:UFB379 UOW379:UOX379 UYS379:UYT379 VIO379:VIP379 VSK379:VSL379 WCG379:WCH379 WMC379:WMD379 WVY379:WVZ379 JM382:JN382 TI382:TJ382 ADE382:ADF382 ANA382:ANB382 AWW382:AWX382 BGS382:BGT382 BQO382:BQP382 CAK382:CAL382 CKG382:CKH382 CUC382:CUD382 DDY382:DDZ382 DNU382:DNV382 DXQ382:DXR382 EHM382:EHN382 ERI382:ERJ382 FBE382:FBF382 FLA382:FLB382 FUW382:FUX382 GES382:GET382 GOO382:GOP382 GYK382:GYL382 HIG382:HIH382 HSC382:HSD382 IBY382:IBZ382 ILU382:ILV382 IVQ382:IVR382 JFM382:JFN382 JPI382:JPJ382 JZE382:JZF382 KJA382:KJB382 KSW382:KSX382 LCS382:LCT382 LMO382:LMP382 LWK382:LWL382 MGG382:MGH382 MQC382:MQD382 MZY382:MZZ382 NJU382:NJV382 NTQ382:NTR382 ODM382:ODN382 ONI382:ONJ382 OXE382:OXF382 PHA382:PHB382 PQW382:PQX382 QAS382:QAT382 QKO382:QKP382 QUK382:QUL382 REG382:REH382 ROC382:ROD382 RXY382:RXZ382 SHU382:SHV382 SRQ382:SRR382 TBM382:TBN382 TLI382:TLJ382 TVE382:TVF382 UFA382:UFB382 UOW382:UOX382 UYS382:UYT382 VIO382:VIP382 VSK382:VSL382 WCG382:WCH382 WMC382:WMD382 WVY382:WVZ382 JM385:JN385 TI385:TJ385 ADE385:ADF385 ANA385:ANB385 AWW385:AWX385 BGS385:BGT385 BQO385:BQP385 CAK385:CAL385 CKG385:CKH385 CUC385:CUD385 DDY385:DDZ385 DNU385:DNV385 DXQ385:DXR385 EHM385:EHN385 ERI385:ERJ385 FBE385:FBF385 FLA385:FLB385 FUW385:FUX385 GES385:GET385 GOO385:GOP385 GYK385:GYL385 HIG385:HIH385 HSC385:HSD385 IBY385:IBZ385 ILU385:ILV385 IVQ385:IVR385 JFM385:JFN385 JPI385:JPJ385 JZE385:JZF385 KJA385:KJB385 KSW385:KSX385 LCS385:LCT385 LMO385:LMP385 LWK385:LWL385 MGG385:MGH385 MQC385:MQD385 MZY385:MZZ385 NJU385:NJV385 NTQ385:NTR385 ODM385:ODN385 ONI385:ONJ385 OXE385:OXF385 PHA385:PHB385 PQW385:PQX385 QAS385:QAT385 QKO385:QKP385 QUK385:QUL385 REG385:REH385 ROC385:ROD385 RXY385:RXZ385 SHU385:SHV385 SRQ385:SRR385 TBM385:TBN385 TLI385:TLJ385 TVE385:TVF385 UFA385:UFB385 UOW385:UOX385 UYS385:UYT385 VIO385:VIP385 VSK385:VSL385 WCG385:WCH385 WMC385:WMD385 WVY385:WVZ385 JM388:JN388 TI388:TJ388 ADE388:ADF388 ANA388:ANB388 AWW388:AWX388 BGS388:BGT388 BQO388:BQP388 CAK388:CAL388 CKG388:CKH388 CUC388:CUD388 DDY388:DDZ388 DNU388:DNV388 DXQ388:DXR388 EHM388:EHN388 ERI388:ERJ388 FBE388:FBF388 FLA388:FLB388 FUW388:FUX388 GES388:GET388 GOO388:GOP388 GYK388:GYL388 HIG388:HIH388 HSC388:HSD388 IBY388:IBZ388 ILU388:ILV388 IVQ388:IVR388 JFM388:JFN388 JPI388:JPJ388 JZE388:JZF388 KJA388:KJB388 KSW388:KSX388 LCS388:LCT388 LMO388:LMP388 LWK388:LWL388 MGG388:MGH388 MQC388:MQD388 MZY388:MZZ388 NJU388:NJV388 NTQ388:NTR388 ODM388:ODN388 ONI388:ONJ388 OXE388:OXF388 PHA388:PHB388 PQW388:PQX388 QAS388:QAT388 QKO388:QKP388 QUK388:QUL388 REG388:REH388 ROC388:ROD388 RXY388:RXZ388 SHU388:SHV388 SRQ388:SRR388 TBM388:TBN388 TLI388:TLJ388 TVE388:TVF388 UFA388:UFB388 UOW388:UOX388 UYS388:UYT388 VIO388:VIP388 VSK388:VSL388 WCG388:WCH388 WMC388:WMD388 WVY388:WVZ388 JM391:JN391 TI391:TJ391 ADE391:ADF391 ANA391:ANB391 AWW391:AWX391 BGS391:BGT391 BQO391:BQP391 CAK391:CAL391 CKG391:CKH391 CUC391:CUD391 DDY391:DDZ391 DNU391:DNV391 DXQ391:DXR391 EHM391:EHN391 ERI391:ERJ391 FBE391:FBF391 FLA391:FLB391 FUW391:FUX391 GES391:GET391 GOO391:GOP391 GYK391:GYL391 HIG391:HIH391 HSC391:HSD391 IBY391:IBZ391 ILU391:ILV391 IVQ391:IVR391 JFM391:JFN391 JPI391:JPJ391 JZE391:JZF391 KJA391:KJB391 KSW391:KSX391 LCS391:LCT391 LMO391:LMP391 LWK391:LWL391 MGG391:MGH391 MQC391:MQD391 MZY391:MZZ391 NJU391:NJV391 NTQ391:NTR391 ODM391:ODN391 ONI391:ONJ391 OXE391:OXF391 PHA391:PHB391 PQW391:PQX391 QAS391:QAT391 QKO391:QKP391 QUK391:QUL391 REG391:REH391 ROC391:ROD391 RXY391:RXZ391 SHU391:SHV391 SRQ391:SRR391 TBM391:TBN391 TLI391:TLJ391 TVE391:TVF391 UFA391:UFB391 UOW391:UOX391 UYS391:UYT391 VIO391:VIP391 VSK391:VSL391 WCG391:WCH391 WMC391:WMD391 WVY391:WVZ391 JM394:JN394 TI394:TJ394 ADE394:ADF394 ANA394:ANB394 AWW394:AWX394 BGS394:BGT394 BQO394:BQP394 CAK394:CAL394 CKG394:CKH394 CUC394:CUD394 DDY394:DDZ394 DNU394:DNV394 DXQ394:DXR394 EHM394:EHN394 ERI394:ERJ394 FBE394:FBF394 FLA394:FLB394 FUW394:FUX394 GES394:GET394 GOO394:GOP394 GYK394:GYL394 HIG394:HIH394 HSC394:HSD394 IBY394:IBZ394 ILU394:ILV394 IVQ394:IVR394 JFM394:JFN394 JPI394:JPJ394 JZE394:JZF394 KJA394:KJB394 KSW394:KSX394 LCS394:LCT394 LMO394:LMP394 LWK394:LWL394 MGG394:MGH394 MQC394:MQD394 MZY394:MZZ394 NJU394:NJV394 NTQ394:NTR394 ODM394:ODN394 ONI394:ONJ394 OXE394:OXF394 PHA394:PHB394 PQW394:PQX394 QAS394:QAT394 QKO394:QKP394 QUK394:QUL394 REG394:REH394 ROC394:ROD394 RXY394:RXZ394 SHU394:SHV394 SRQ394:SRR394 TBM394:TBN394 TLI394:TLJ394 TVE394:TVF394 UFA394:UFB394 UOW394:UOX394 UYS394:UYT394 VIO394:VIP394 VSK394:VSL394 WCG394:WCH394 WMC394:WMD394 WVY394:WVZ394 JM397:JN397 TI397:TJ397 ADE397:ADF397 ANA397:ANB397 AWW397:AWX397 BGS397:BGT397 BQO397:BQP397 CAK397:CAL397 CKG397:CKH397 CUC397:CUD397 DDY397:DDZ397 DNU397:DNV397 DXQ397:DXR397 EHM397:EHN397 ERI397:ERJ397 FBE397:FBF397 FLA397:FLB397 FUW397:FUX397 GES397:GET397 GOO397:GOP397 GYK397:GYL397 HIG397:HIH397 HSC397:HSD397 IBY397:IBZ397 ILU397:ILV397 IVQ397:IVR397 JFM397:JFN397 JPI397:JPJ397 JZE397:JZF397 KJA397:KJB397 KSW397:KSX397 LCS397:LCT397 LMO397:LMP397 LWK397:LWL397 MGG397:MGH397 MQC397:MQD397 MZY397:MZZ397 NJU397:NJV397 NTQ397:NTR397 ODM397:ODN397 ONI397:ONJ397 OXE397:OXF397 PHA397:PHB397 PQW397:PQX397 QAS397:QAT397 QKO397:QKP397 QUK397:QUL397 REG397:REH397 ROC397:ROD397 RXY397:RXZ397 SHU397:SHV397 SRQ397:SRR397 TBM397:TBN397 TLI397:TLJ397 TVE397:TVF397 UFA397:UFB397 UOW397:UOX397 UYS397:UYT397 VIO397:VIP397 VSK397:VSL397 WCG397:WCH397 WMC397:WMD397 WVY397:WVZ397 JM400:JN400 TI400:TJ400 ADE400:ADF400 ANA400:ANB400 AWW400:AWX400 BGS400:BGT400 BQO400:BQP400 CAK400:CAL400 CKG400:CKH400 CUC400:CUD400 DDY400:DDZ400 DNU400:DNV400 DXQ400:DXR400 EHM400:EHN400 ERI400:ERJ400 FBE400:FBF400 FLA400:FLB400 FUW400:FUX400 GES400:GET400 GOO400:GOP400 GYK400:GYL400 HIG400:HIH400 HSC400:HSD400 IBY400:IBZ400 ILU400:ILV400 IVQ400:IVR400 JFM400:JFN400 JPI400:JPJ400 JZE400:JZF400 KJA400:KJB400 KSW400:KSX400 LCS400:LCT400 LMO400:LMP400 LWK400:LWL400 MGG400:MGH400 MQC400:MQD400 MZY400:MZZ400 NJU400:NJV400 NTQ400:NTR400 ODM400:ODN400 ONI400:ONJ400 OXE400:OXF400 PHA400:PHB400 PQW400:PQX400 QAS400:QAT400 QKO400:QKP400 QUK400:QUL400 REG400:REH400 ROC400:ROD400 RXY400:RXZ400 SHU400:SHV400 SRQ400:SRR400 TBM400:TBN400 TLI400:TLJ400 TVE400:TVF400 UFA400:UFB400 UOW400:UOX400 UYS400:UYT400 VIO400:VIP400 VSK400:VSL400 WCG400:WCH400 WMC400:WMD400 WVY400:WVZ400 JM693:JN693 TI693:TJ693 ADE693:ADF693 ANA693:ANB693 AWW693:AWX693 BGS693:BGT693 BQO693:BQP693 CAK693:CAL693 CKG693:CKH693 CUC693:CUD693 DDY693:DDZ693 DNU693:DNV693 DXQ693:DXR693 EHM693:EHN693 ERI693:ERJ693 FBE693:FBF693 FLA693:FLB693 FUW693:FUX693 GES693:GET693 GOO693:GOP693 GYK693:GYL693 HIG693:HIH693 HSC693:HSD693 IBY693:IBZ693 ILU693:ILV693 IVQ693:IVR693 JFM693:JFN693 JPI693:JPJ693 JZE693:JZF693 KJA693:KJB693 KSW693:KSX693 LCS693:LCT693 LMO693:LMP693 LWK693:LWL693 MGG693:MGH693 MQC693:MQD693 MZY693:MZZ693 NJU693:NJV693 NTQ693:NTR693 ODM693:ODN693 ONI693:ONJ693 OXE693:OXF693 PHA693:PHB693 PQW693:PQX693 QAS693:QAT693 QKO693:QKP693 QUK693:QUL693 REG693:REH693 ROC693:ROD693 RXY693:RXZ693 SHU693:SHV693 SRQ693:SRR693 TBM693:TBN693 TLI693:TLJ693 TVE693:TVF693 UFA693:UFB693 UOW693:UOX693 UYS693:UYT693 VIO693:VIP693 VSK693:VSL693 WCG693:WCH693 WMC693:WMD693 WVY693:WVZ693 JM608:JN608 TI608:TJ608 ADE608:ADF608 ANA608:ANB608 AWW608:AWX608 BGS608:BGT608 BQO608:BQP608 CAK608:CAL608 CKG608:CKH608 CUC608:CUD608 DDY608:DDZ608 DNU608:DNV608 DXQ608:DXR608 EHM608:EHN608 ERI608:ERJ608 FBE608:FBF608 FLA608:FLB608 FUW608:FUX608 GES608:GET608 GOO608:GOP608 GYK608:GYL608 HIG608:HIH608 HSC608:HSD608 IBY608:IBZ608 ILU608:ILV608 IVQ608:IVR608 JFM608:JFN608 JPI608:JPJ608 JZE608:JZF608 KJA608:KJB608 KSW608:KSX608 LCS608:LCT608 LMO608:LMP608 LWK608:LWL608 MGG608:MGH608 MQC608:MQD608 MZY608:MZZ608 NJU608:NJV608 NTQ608:NTR608 ODM608:ODN608 ONI608:ONJ608 OXE608:OXF608 PHA608:PHB608 PQW608:PQX608 QAS608:QAT608 QKO608:QKP608 QUK608:QUL608 REG608:REH608 ROC608:ROD608 RXY608:RXZ608 SHU608:SHV608 SRQ608:SRR608 TBM608:TBN608 TLI608:TLJ608 TVE608:TVF608 UFA608:UFB608 UOW608:UOX608 UYS608:UYT608 VIO608:VIP608 VSK608:VSL608 WCG608:WCH608 WMC608:WMD608 WVY608:WVZ608 JM1144:JN1144 TI1144:TJ1144 ADE1144:ADF1144 ANA1144:ANB1144 AWW1144:AWX1144 BGS1144:BGT1144 BQO1144:BQP1144 CAK1144:CAL1144 CKG1144:CKH1144 CUC1144:CUD1144 DDY1144:DDZ1144 DNU1144:DNV1144 DXQ1144:DXR1144 EHM1144:EHN1144 ERI1144:ERJ1144 FBE1144:FBF1144 FLA1144:FLB1144 FUW1144:FUX1144 GES1144:GET1144 GOO1144:GOP1144 GYK1144:GYL1144 HIG1144:HIH1144 HSC1144:HSD1144 IBY1144:IBZ1144 ILU1144:ILV1144 IVQ1144:IVR1144 JFM1144:JFN1144 JPI1144:JPJ1144 JZE1144:JZF1144 KJA1144:KJB1144 KSW1144:KSX1144 LCS1144:LCT1144 LMO1144:LMP1144 LWK1144:LWL1144 MGG1144:MGH1144 MQC1144:MQD1144 MZY1144:MZZ1144 NJU1144:NJV1144 NTQ1144:NTR1144 ODM1144:ODN1144 ONI1144:ONJ1144 OXE1144:OXF1144 PHA1144:PHB1144 PQW1144:PQX1144 QAS1144:QAT1144 QKO1144:QKP1144 QUK1144:QUL1144 REG1144:REH1144 ROC1144:ROD1144 RXY1144:RXZ1144 SHU1144:SHV1144 SRQ1144:SRR1144 TBM1144:TBN1144 TLI1144:TLJ1144 TVE1144:TVF1144 UFA1144:UFB1144 UOW1144:UOX1144 UYS1144:UYT1144 VIO1144:VIP1144 VSK1144:VSL1144 WCG1144:WCH1144 WMC1144:WMD1144 WVY1144:WVZ1144 JM1072:JN1072 TI1072:TJ1072 ADE1072:ADF1072 ANA1072:ANB1072 AWW1072:AWX1072 BGS1072:BGT1072 BQO1072:BQP1072 CAK1072:CAL1072 CKG1072:CKH1072 CUC1072:CUD1072 DDY1072:DDZ1072 DNU1072:DNV1072 DXQ1072:DXR1072 EHM1072:EHN1072 ERI1072:ERJ1072 FBE1072:FBF1072 FLA1072:FLB1072 FUW1072:FUX1072 GES1072:GET1072 GOO1072:GOP1072 GYK1072:GYL1072 HIG1072:HIH1072 HSC1072:HSD1072 IBY1072:IBZ1072 ILU1072:ILV1072 IVQ1072:IVR1072 JFM1072:JFN1072 JPI1072:JPJ1072 JZE1072:JZF1072 KJA1072:KJB1072 KSW1072:KSX1072 LCS1072:LCT1072 LMO1072:LMP1072 LWK1072:LWL1072 MGG1072:MGH1072 MQC1072:MQD1072 MZY1072:MZZ1072 NJU1072:NJV1072 NTQ1072:NTR1072 ODM1072:ODN1072 ONI1072:ONJ1072 OXE1072:OXF1072 PHA1072:PHB1072 PQW1072:PQX1072 QAS1072:QAT1072 QKO1072:QKP1072 QUK1072:QUL1072 REG1072:REH1072 ROC1072:ROD1072 RXY1072:RXZ1072 SHU1072:SHV1072 SRQ1072:SRR1072 TBM1072:TBN1072 TLI1072:TLJ1072 TVE1072:TVF1072 UFA1072:UFB1072 UOW1072:UOX1072 UYS1072:UYT1072 VIO1072:VIP1072 VSK1072:VSL1072 WCG1072:WCH1072 WMC1072:WMD1072 WVY1072:WVZ1072 JM998:JN998 TI998:TJ998 ADE998:ADF998 ANA998:ANB998 AWW998:AWX998 BGS998:BGT998 BQO998:BQP998 CAK998:CAL998 CKG998:CKH998 CUC998:CUD998 DDY998:DDZ998 DNU998:DNV998 DXQ998:DXR998 EHM998:EHN998 ERI998:ERJ998 FBE998:FBF998 FLA998:FLB998 FUW998:FUX998 GES998:GET998 GOO998:GOP998 GYK998:GYL998 HIG998:HIH998 HSC998:HSD998 IBY998:IBZ998 ILU998:ILV998 IVQ998:IVR998 JFM998:JFN998 JPI998:JPJ998 JZE998:JZF998 KJA998:KJB998 KSW998:KSX998 LCS998:LCT998 LMO998:LMP998 LWK998:LWL998 MGG998:MGH998 MQC998:MQD998 MZY998:MZZ998 NJU998:NJV998 NTQ998:NTR998 ODM998:ODN998 ONI998:ONJ998 OXE998:OXF998 PHA998:PHB998 PQW998:PQX998 QAS998:QAT998 QKO998:QKP998 QUK998:QUL998 REG998:REH998 ROC998:ROD998 RXY998:RXZ998 SHU998:SHV998 SRQ998:SRR998 TBM998:TBN998 TLI998:TLJ998 TVE998:TVF998 UFA998:UFB998 UOW998:UOX998 UYS998:UYT998 VIO998:VIP998 VSK998:VSL998 WCG998:WCH998 WMC998:WMD998 WVY998:WVZ998 JM926:JN926 TI926:TJ926 ADE926:ADF926 ANA926:ANB926 AWW926:AWX926 BGS926:BGT926 BQO926:BQP926 CAK926:CAL926 CKG926:CKH926 CUC926:CUD926 DDY926:DDZ926 DNU926:DNV926 DXQ926:DXR926 EHM926:EHN926 ERI926:ERJ926 FBE926:FBF926 FLA926:FLB926 FUW926:FUX926 GES926:GET926 GOO926:GOP926 GYK926:GYL926 HIG926:HIH926 HSC926:HSD926 IBY926:IBZ926 ILU926:ILV926 IVQ926:IVR926 JFM926:JFN926 JPI926:JPJ926 JZE926:JZF926 KJA926:KJB926 KSW926:KSX926 LCS926:LCT926 LMO926:LMP926 LWK926:LWL926 MGG926:MGH926 MQC926:MQD926 MZY926:MZZ926 NJU926:NJV926 NTQ926:NTR926 ODM926:ODN926 ONI926:ONJ926 OXE926:OXF926 PHA926:PHB926 PQW926:PQX926 QAS926:QAT926 QKO926:QKP926 QUK926:QUL926 REG926:REH926 ROC926:ROD926 RXY926:RXZ926 SHU926:SHV926 SRQ926:SRR926 TBM926:TBN926 TLI926:TLJ926 TVE926:TVF926 UFA926:UFB926 UOW926:UOX926 UYS926:UYT926 VIO926:VIP926 VSK926:VSL926 WCG926:WCH926 WMC926:WMD926 WVY926:WVZ926 JM854:JN854 TI854:TJ854 ADE854:ADF854 ANA854:ANB854 AWW854:AWX854 BGS854:BGT854 BQO854:BQP854 CAK854:CAL854 CKG854:CKH854 CUC854:CUD854 DDY854:DDZ854 DNU854:DNV854 DXQ854:DXR854 EHM854:EHN854 ERI854:ERJ854 FBE854:FBF854 FLA854:FLB854 FUW854:FUX854 GES854:GET854 GOO854:GOP854 GYK854:GYL854 HIG854:HIH854 HSC854:HSD854 IBY854:IBZ854 ILU854:ILV854 IVQ854:IVR854 JFM854:JFN854 JPI854:JPJ854 JZE854:JZF854 KJA854:KJB854 KSW854:KSX854 LCS854:LCT854 LMO854:LMP854 LWK854:LWL854 MGG854:MGH854 MQC854:MQD854 MZY854:MZZ854 NJU854:NJV854 NTQ854:NTR854 ODM854:ODN854 ONI854:ONJ854 OXE854:OXF854 PHA854:PHB854 PQW854:PQX854 QAS854:QAT854 QKO854:QKP854 QUK854:QUL854 REG854:REH854 ROC854:ROD854 RXY854:RXZ854 SHU854:SHV854 SRQ854:SRR854 TBM854:TBN854 TLI854:TLJ854 TVE854:TVF854 UFA854:UFB854 UOW854:UOX854 UYS854:UYT854 VIO854:VIP854 VSK854:VSL854 WCG854:WCH854 WMC854:WMD854 WVY854:WVZ854 JM782:JN782 TI782:TJ782 ADE782:ADF782 ANA782:ANB782 AWW782:AWX782 BGS782:BGT782 BQO782:BQP782 CAK782:CAL782 CKG782:CKH782 CUC782:CUD782 DDY782:DDZ782 DNU782:DNV782 DXQ782:DXR782 EHM782:EHN782 ERI782:ERJ782 FBE782:FBF782 FLA782:FLB782 FUW782:FUX782 GES782:GET782 GOO782:GOP782 GYK782:GYL782 HIG782:HIH782 HSC782:HSD782 IBY782:IBZ782 ILU782:ILV782 IVQ782:IVR782 JFM782:JFN782 JPI782:JPJ782 JZE782:JZF782 KJA782:KJB782 KSW782:KSX782 LCS782:LCT782 LMO782:LMP782 LWK782:LWL782 MGG782:MGH782 MQC782:MQD782 MZY782:MZZ782 NJU782:NJV782 NTQ782:NTR782 ODM782:ODN782 ONI782:ONJ782 OXE782:OXF782 PHA782:PHB782 PQW782:PQX782 QAS782:QAT782 QKO782:QKP782 QUK782:QUL782 REG782:REH782 ROC782:ROD782 RXY782:RXZ782 SHU782:SHV782 SRQ782:SRR782 TBM782:TBN782 TLI782:TLJ782 TVE782:TVF782 UFA782:UFB782 UOW782:UOX782 UYS782:UYT782 VIO782:VIP782 VSK782:VSL782 WCG782:WCH782 WMC782:WMD782 WVY782:WVZ782" xr:uid="{8013F3CB-7210-4D8B-85AF-3E6E56371B0F}">
      <formula1>1</formula1>
      <formula2>1.11111111111111E+40</formula2>
    </dataValidation>
    <dataValidation allowBlank="1" showInputMessage="1" showErrorMessage="1" errorTitle="Cantidad" error="Registre en formato número la cantidad requerida de la contratación " sqref="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F21 TB21 ACX21 AMT21 AWP21 BGL21 BQH21 CAD21 CJZ21 CTV21 DDR21 DNN21 DXJ21 EHF21 ERB21 FAX21 FKT21 FUP21 GEL21 GOH21 GYD21 HHZ21 HRV21 IBR21 ILN21 IVJ21 JFF21 JPB21 JYX21 KIT21 KSP21 LCL21 LMH21 LWD21 MFZ21 MPV21 MZR21 NJN21 NTJ21 ODF21 ONB21 OWX21 PGT21 PQP21 QAL21 QKH21 QUD21 RDZ21 RNV21 RXR21 SHN21 SRJ21 TBF21 TLB21 TUX21 UET21 UOP21 UYL21 VIH21 VSD21 WBZ21 WLV21 WVR21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F33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JF36 TB36 ACX36 AMT36 AWP36 BGL36 BQH36 CAD36 CJZ36 CTV36 DDR36 DNN36 DXJ36 EHF36 ERB36 FAX36 FKT36 FUP36 GEL36 GOH36 GYD36 HHZ36 HRV36 IBR36 ILN36 IVJ36 JFF36 JPB36 JYX36 KIT36 KSP36 LCL36 LMH36 LWD36 MFZ36 MPV36 MZR36 NJN36 NTJ36 ODF36 ONB36 OWX36 PGT36 PQP36 QAL36 QKH36 QUD36 RDZ36 RNV36 RXR36 SHN36 SRJ36 TBF36 TLB36 TUX36 UET36 UOP36 UYL36 VIH36 VSD36 WBZ36 WLV36 WVR3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F51 TB51 ACX51 AMT51 AWP51 BGL51 BQH51 CAD51 CJZ51 CTV51 DDR51 DNN51 DXJ51 EHF51 ERB51 FAX51 FKT51 FUP51 GEL51 GOH51 GYD51 HHZ51 HRV51 IBR51 ILN51 IVJ51 JFF51 JPB51 JYX51 KIT51 KSP51 LCL51 LMH51 LWD51 MFZ51 MPV51 MZR51 NJN51 NTJ51 ODF51 ONB51 OWX51 PGT51 PQP51 QAL51 QKH51 QUD51 RDZ51 RNV51 RXR51 SHN51 SRJ51 TBF51 TLB51 TUX51 UET51 UOP51 UYL51 VIH51 VSD51 WBZ51 WLV51 WVR51 JF54:JF55 TB54:TB55 ACX54:ACX55 AMT54:AMT55 AWP54:AWP55 BGL54:BGL55 BQH54:BQH55 CAD54:CAD55 CJZ54:CJZ55 CTV54:CTV55 DDR54:DDR55 DNN54:DNN55 DXJ54:DXJ55 EHF54:EHF55 ERB54:ERB55 FAX54:FAX55 FKT54:FKT55 FUP54:FUP55 GEL54:GEL55 GOH54:GOH55 GYD54:GYD55 HHZ54:HHZ55 HRV54:HRV55 IBR54:IBR55 ILN54:ILN55 IVJ54:IVJ55 JFF54:JFF55 JPB54:JPB55 JYX54:JYX55 KIT54:KIT55 KSP54:KSP55 LCL54:LCL55 LMH54:LMH55 LWD54:LWD55 MFZ54:MFZ55 MPV54:MPV55 MZR54:MZR55 NJN54:NJN55 NTJ54:NTJ55 ODF54:ODF55 ONB54:ONB55 OWX54:OWX55 PGT54:PGT55 PQP54:PQP55 QAL54:QAL55 QKH54:QKH55 QUD54:QUD55 RDZ54:RDZ55 RNV54:RNV55 RXR54:RXR55 SHN54:SHN55 SRJ54:SRJ55 TBF54:TBF55 TLB54:TLB55 TUX54:TUX55 UET54:UET55 UOP54:UOP55 UYL54:UYL55 VIH54:VIH55 VSD54:VSD55 WBZ54:WBZ55 WLV54:WLV55 WVR54:WVR55 JF60 TB60 ACX60 AMT60 AWP60 BGL60 BQH60 CAD60 CJZ60 CTV60 DDR60 DNN60 DXJ60 EHF60 ERB60 FAX60 FKT60 FUP60 GEL60 GOH60 GYD60 HHZ60 HRV60 IBR60 ILN60 IVJ60 JFF60 JPB60 JYX60 KIT60 KSP60 LCL60 LMH60 LWD60 MFZ60 MPV60 MZR60 NJN60 NTJ60 ODF60 ONB60 OWX60 PGT60 PQP60 QAL60 QKH60 QUD60 RDZ60 RNV60 RXR60 SHN60 SRJ60 TBF60 TLB60 TUX60 UET60 UOP60 UYL60 VIH60 VSD60 WBZ60 WLV60 WVR60 JF63 TB63 ACX63 AMT63 AWP63 BGL63 BQH63 CAD63 CJZ63 CTV63 DDR63 DNN63 DXJ63 EHF63 ERB63 FAX63 FKT63 FUP63 GEL63 GOH63 GYD63 HHZ63 HRV63 IBR63 ILN63 IVJ63 JFF63 JPB63 JYX63 KIT63 KSP63 LCL63 LMH63 LWD63 MFZ63 MPV63 MZR63 NJN63 NTJ63 ODF63 ONB63 OWX63 PGT63 PQP63 QAL63 QKH63 QUD63 RDZ63 RNV63 RXR63 SHN63 SRJ63 TBF63 TLB63 TUX63 UET63 UOP63 UYL63 VIH63 VSD63 WBZ63 WLV63 WVR63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F69 TB69 ACX69 AMT69 AWP69 BGL69 BQH69 CAD69 CJZ69 CTV69 DDR69 DNN69 DXJ69 EHF69 ERB69 FAX69 FKT69 FUP69 GEL69 GOH69 GYD69 HHZ69 HRV69 IBR69 ILN69 IVJ69 JFF69 JPB69 JYX69 KIT69 KSP69 LCL69 LMH69 LWD69 MFZ69 MPV69 MZR69 NJN69 NTJ69 ODF69 ONB69 OWX69 PGT69 PQP69 QAL69 QKH69 QUD69 RDZ69 RNV69 RXR69 SHN69 SRJ69 TBF69 TLB69 TUX69 UET69 UOP69 UYL69 VIH69 VSD69 WBZ69 WLV69 WVR69 JF72 TB72 ACX72 AMT72 AWP72 BGL72 BQH72 CAD72 CJZ72 CTV72 DDR72 DNN72 DXJ72 EHF72 ERB72 FAX72 FKT72 FUP72 GEL72 GOH72 GYD72 HHZ72 HRV72 IBR72 ILN72 IVJ72 JFF72 JPB72 JYX72 KIT72 KSP72 LCL72 LMH72 LWD72 MFZ72 MPV72 MZR72 NJN72 NTJ72 ODF72 ONB72 OWX72 PGT72 PQP72 QAL72 QKH72 QUD72 RDZ72 RNV72 RXR72 SHN72 SRJ72 TBF72 TLB72 TUX72 UET72 UOP72 UYL72 VIH72 VSD72 WBZ72 WLV72 WVR72 JF75 TB75 ACX75 AMT75 AWP75 BGL75 BQH75 CAD75 CJZ75 CTV75 DDR75 DNN75 DXJ75 EHF75 ERB75 FAX75 FKT75 FUP75 GEL75 GOH75 GYD75 HHZ75 HRV75 IBR75 ILN75 IVJ75 JFF75 JPB75 JYX75 KIT75 KSP75 LCL75 LMH75 LWD75 MFZ75 MPV75 MZR75 NJN75 NTJ75 ODF75 ONB75 OWX75 PGT75 PQP75 QAL75 QKH75 QUD75 RDZ75 RNV75 RXR75 SHN75 SRJ75 TBF75 TLB75 TUX75 UET75 UOP75 UYL75 VIH75 VSD75 WBZ75 WLV75 WVR75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F84 TB84 ACX84 AMT84 AWP84 BGL84 BQH84 CAD84 CJZ84 CTV84 DDR84 DNN84 DXJ84 EHF84 ERB84 FAX84 FKT84 FUP84 GEL84 GOH84 GYD84 HHZ84 HRV84 IBR84 ILN84 IVJ84 JFF84 JPB84 JYX84 KIT84 KSP84 LCL84 LMH84 LWD84 MFZ84 MPV84 MZR84 NJN84 NTJ84 ODF84 ONB84 OWX84 PGT84 PQP84 QAL84 QKH84 QUD84 RDZ84 RNV84 RXR84 SHN84 SRJ84 TBF84 TLB84 TUX84 UET84 UOP84 UYL84 VIH84 VSD84 WBZ84 WLV84 WVR84 JF87 TB87 ACX87 AMT87 AWP87 BGL87 BQH87 CAD87 CJZ87 CTV87 DDR87 DNN87 DXJ87 EHF87 ERB87 FAX87 FKT87 FUP87 GEL87 GOH87 GYD87 HHZ87 HRV87 IBR87 ILN87 IVJ87 JFF87 JPB87 JYX87 KIT87 KSP87 LCL87 LMH87 LWD87 MFZ87 MPV87 MZR87 NJN87 NTJ87 ODF87 ONB87 OWX87 PGT87 PQP87 QAL87 QKH87 QUD87 RDZ87 RNV87 RXR87 SHN87 SRJ87 TBF87 TLB87 TUX87 UET87 UOP87 UYL87 VIH87 VSD87 WBZ87 WLV87 WVR87 JF90 TB90 ACX90 AMT90 AWP90 BGL90 BQH90 CAD90 CJZ90 CTV90 DDR90 DNN90 DXJ90 EHF90 ERB90 FAX90 FKT90 FUP90 GEL90 GOH90 GYD90 HHZ90 HRV90 IBR90 ILN90 IVJ90 JFF90 JPB90 JYX90 KIT90 KSP90 LCL90 LMH90 LWD90 MFZ90 MPV90 MZR90 NJN90 NTJ90 ODF90 ONB90 OWX90 PGT90 PQP90 QAL90 QKH90 QUD90 RDZ90 RNV90 RXR90 SHN90 SRJ90 TBF90 TLB90 TUX90 UET90 UOP90 UYL90 VIH90 VSD90 WBZ90 WLV90 WVR90 JF93 TB93 ACX93 AMT93 AWP93 BGL93 BQH93 CAD93 CJZ93 CTV93 DDR93 DNN93 DXJ93 EHF93 ERB93 FAX93 FKT93 FUP93 GEL93 GOH93 GYD93 HHZ93 HRV93 IBR93 ILN93 IVJ93 JFF93 JPB93 JYX93 KIT93 KSP93 LCL93 LMH93 LWD93 MFZ93 MPV93 MZR93 NJN93 NTJ93 ODF93 ONB93 OWX93 PGT93 PQP93 QAL93 QKH93 QUD93 RDZ93 RNV93 RXR93 SHN93 SRJ93 TBF93 TLB93 TUX93 UET93 UOP93 UYL93 VIH93 VSD93 WBZ93 WLV93 WVR93 JF96 TB96 ACX96 AMT96 AWP96 BGL96 BQH96 CAD96 CJZ96 CTV96 DDR96 DNN96 DXJ96 EHF96 ERB96 FAX96 FKT96 FUP96 GEL96 GOH96 GYD96 HHZ96 HRV96 IBR96 ILN96 IVJ96 JFF96 JPB96 JYX96 KIT96 KSP96 LCL96 LMH96 LWD96 MFZ96 MPV96 MZR96 NJN96 NTJ96 ODF96 ONB96 OWX96 PGT96 PQP96 QAL96 QKH96 QUD96 RDZ96 RNV96 RXR96 SHN96 SRJ96 TBF96 TLB96 TUX96 UET96 UOP96 UYL96 VIH96 VSD96 WBZ96 WLV96 WVR96 JF325 TB325 ACX325 AMT325 AWP325 BGL325 BQH325 CAD325 CJZ325 CTV325 DDR325 DNN325 DXJ325 EHF325 ERB325 FAX325 FKT325 FUP325 GEL325 GOH325 GYD325 HHZ325 HRV325 IBR325 ILN325 IVJ325 JFF325 JPB325 JYX325 KIT325 KSP325 LCL325 LMH325 LWD325 MFZ325 MPV325 MZR325 NJN325 NTJ325 ODF325 ONB325 OWX325 PGT325 PQP325 QAL325 QKH325 QUD325 RDZ325 RNV325 RXR325 SHN325 SRJ325 TBF325 TLB325 TUX325 UET325 UOP325 UYL325 VIH325 VSD325 WBZ325 WLV325 WVR325 JF328 TB328 ACX328 AMT328 AWP328 BGL328 BQH328 CAD328 CJZ328 CTV328 DDR328 DNN328 DXJ328 EHF328 ERB328 FAX328 FKT328 FUP328 GEL328 GOH328 GYD328 HHZ328 HRV328 IBR328 ILN328 IVJ328 JFF328 JPB328 JYX328 KIT328 KSP328 LCL328 LMH328 LWD328 MFZ328 MPV328 MZR328 NJN328 NTJ328 ODF328 ONB328 OWX328 PGT328 PQP328 QAL328 QKH328 QUD328 RDZ328 RNV328 RXR328 SHN328 SRJ328 TBF328 TLB328 TUX328 UET328 UOP328 UYL328 VIH328 VSD328 WBZ328 WLV328 WVR328 JF331 TB331 ACX331 AMT331 AWP331 BGL331 BQH331 CAD331 CJZ331 CTV331 DDR331 DNN331 DXJ331 EHF331 ERB331 FAX331 FKT331 FUP331 GEL331 GOH331 GYD331 HHZ331 HRV331 IBR331 ILN331 IVJ331 JFF331 JPB331 JYX331 KIT331 KSP331 LCL331 LMH331 LWD331 MFZ331 MPV331 MZR331 NJN331 NTJ331 ODF331 ONB331 OWX331 PGT331 PQP331 QAL331 QKH331 QUD331 RDZ331 RNV331 RXR331 SHN331 SRJ331 TBF331 TLB331 TUX331 UET331 UOP331 UYL331 VIH331 VSD331 WBZ331 WLV331 WVR331 JF334 TB334 ACX334 AMT334 AWP334 BGL334 BQH334 CAD334 CJZ334 CTV334 DDR334 DNN334 DXJ334 EHF334 ERB334 FAX334 FKT334 FUP334 GEL334 GOH334 GYD334 HHZ334 HRV334 IBR334 ILN334 IVJ334 JFF334 JPB334 JYX334 KIT334 KSP334 LCL334 LMH334 LWD334 MFZ334 MPV334 MZR334 NJN334 NTJ334 ODF334 ONB334 OWX334 PGT334 PQP334 QAL334 QKH334 QUD334 RDZ334 RNV334 RXR334 SHN334 SRJ334 TBF334 TLB334 TUX334 UET334 UOP334 UYL334 VIH334 VSD334 WBZ334 WLV334 WVR334 JF337 TB337 ACX337 AMT337 AWP337 BGL337 BQH337 CAD337 CJZ337 CTV337 DDR337 DNN337 DXJ337 EHF337 ERB337 FAX337 FKT337 FUP337 GEL337 GOH337 GYD337 HHZ337 HRV337 IBR337 ILN337 IVJ337 JFF337 JPB337 JYX337 KIT337 KSP337 LCL337 LMH337 LWD337 MFZ337 MPV337 MZR337 NJN337 NTJ337 ODF337 ONB337 OWX337 PGT337 PQP337 QAL337 QKH337 QUD337 RDZ337 RNV337 RXR337 SHN337 SRJ337 TBF337 TLB337 TUX337 UET337 UOP337 UYL337 VIH337 VSD337 WBZ337 WLV337 WVR337 JF340 TB340 ACX340 AMT340 AWP340 BGL340 BQH340 CAD340 CJZ340 CTV340 DDR340 DNN340 DXJ340 EHF340 ERB340 FAX340 FKT340 FUP340 GEL340 GOH340 GYD340 HHZ340 HRV340 IBR340 ILN340 IVJ340 JFF340 JPB340 JYX340 KIT340 KSP340 LCL340 LMH340 LWD340 MFZ340 MPV340 MZR340 NJN340 NTJ340 ODF340 ONB340 OWX340 PGT340 PQP340 QAL340 QKH340 QUD340 RDZ340 RNV340 RXR340 SHN340 SRJ340 TBF340 TLB340 TUX340 UET340 UOP340 UYL340 VIH340 VSD340 WBZ340 WLV340 WVR340 JF343 TB343 ACX343 AMT343 AWP343 BGL343 BQH343 CAD343 CJZ343 CTV343 DDR343 DNN343 DXJ343 EHF343 ERB343 FAX343 FKT343 FUP343 GEL343 GOH343 GYD343 HHZ343 HRV343 IBR343 ILN343 IVJ343 JFF343 JPB343 JYX343 KIT343 KSP343 LCL343 LMH343 LWD343 MFZ343 MPV343 MZR343 NJN343 NTJ343 ODF343 ONB343 OWX343 PGT343 PQP343 QAL343 QKH343 QUD343 RDZ343 RNV343 RXR343 SHN343 SRJ343 TBF343 TLB343 TUX343 UET343 UOP343 UYL343 VIH343 VSD343 WBZ343 WLV343 WVR343 JF346 TB346 ACX346 AMT346 AWP346 BGL346 BQH346 CAD346 CJZ346 CTV346 DDR346 DNN346 DXJ346 EHF346 ERB346 FAX346 FKT346 FUP346 GEL346 GOH346 GYD346 HHZ346 HRV346 IBR346 ILN346 IVJ346 JFF346 JPB346 JYX346 KIT346 KSP346 LCL346 LMH346 LWD346 MFZ346 MPV346 MZR346 NJN346 NTJ346 ODF346 ONB346 OWX346 PGT346 PQP346 QAL346 QKH346 QUD346 RDZ346 RNV346 RXR346 SHN346 SRJ346 TBF346 TLB346 TUX346 UET346 UOP346 UYL346 VIH346 VSD346 WBZ346 WLV346 WVR346 JF349 TB349 ACX349 AMT349 AWP349 BGL349 BQH349 CAD349 CJZ349 CTV349 DDR349 DNN349 DXJ349 EHF349 ERB349 FAX349 FKT349 FUP349 GEL349 GOH349 GYD349 HHZ349 HRV349 IBR349 ILN349 IVJ349 JFF349 JPB349 JYX349 KIT349 KSP349 LCL349 LMH349 LWD349 MFZ349 MPV349 MZR349 NJN349 NTJ349 ODF349 ONB349 OWX349 PGT349 PQP349 QAL349 QKH349 QUD349 RDZ349 RNV349 RXR349 SHN349 SRJ349 TBF349 TLB349 TUX349 UET349 UOP349 UYL349 VIH349 VSD349 WBZ349 WLV349 WVR349 JF352 TB352 ACX352 AMT352 AWP352 BGL352 BQH352 CAD352 CJZ352 CTV352 DDR352 DNN352 DXJ352 EHF352 ERB352 FAX352 FKT352 FUP352 GEL352 GOH352 GYD352 HHZ352 HRV352 IBR352 ILN352 IVJ352 JFF352 JPB352 JYX352 KIT352 KSP352 LCL352 LMH352 LWD352 MFZ352 MPV352 MZR352 NJN352 NTJ352 ODF352 ONB352 OWX352 PGT352 PQP352 QAL352 QKH352 QUD352 RDZ352 RNV352 RXR352 SHN352 SRJ352 TBF352 TLB352 TUX352 UET352 UOP352 UYL352 VIH352 VSD352 WBZ352 WLV352 WVR352 JF355 TB355 ACX355 AMT355 AWP355 BGL355 BQH355 CAD355 CJZ355 CTV355 DDR355 DNN355 DXJ355 EHF355 ERB355 FAX355 FKT355 FUP355 GEL355 GOH355 GYD355 HHZ355 HRV355 IBR355 ILN355 IVJ355 JFF355 JPB355 JYX355 KIT355 KSP355 LCL355 LMH355 LWD355 MFZ355 MPV355 MZR355 NJN355 NTJ355 ODF355 ONB355 OWX355 PGT355 PQP355 QAL355 QKH355 QUD355 RDZ355 RNV355 RXR355 SHN355 SRJ355 TBF355 TLB355 TUX355 UET355 UOP355 UYL355 VIH355 VSD355 WBZ355 WLV355 WVR355 JF358 TB358 ACX358 AMT358 AWP358 BGL358 BQH358 CAD358 CJZ358 CTV358 DDR358 DNN358 DXJ358 EHF358 ERB358 FAX358 FKT358 FUP358 GEL358 GOH358 GYD358 HHZ358 HRV358 IBR358 ILN358 IVJ358 JFF358 JPB358 JYX358 KIT358 KSP358 LCL358 LMH358 LWD358 MFZ358 MPV358 MZR358 NJN358 NTJ358 ODF358 ONB358 OWX358 PGT358 PQP358 QAL358 QKH358 QUD358 RDZ358 RNV358 RXR358 SHN358 SRJ358 TBF358 TLB358 TUX358 UET358 UOP358 UYL358 VIH358 VSD358 WBZ358 WLV358 WVR358 JF361 TB361 ACX361 AMT361 AWP361 BGL361 BQH361 CAD361 CJZ361 CTV361 DDR361 DNN361 DXJ361 EHF361 ERB361 FAX361 FKT361 FUP361 GEL361 GOH361 GYD361 HHZ361 HRV361 IBR361 ILN361 IVJ361 JFF361 JPB361 JYX361 KIT361 KSP361 LCL361 LMH361 LWD361 MFZ361 MPV361 MZR361 NJN361 NTJ361 ODF361 ONB361 OWX361 PGT361 PQP361 QAL361 QKH361 QUD361 RDZ361 RNV361 RXR361 SHN361 SRJ361 TBF361 TLB361 TUX361 UET361 UOP361 UYL361 VIH361 VSD361 WBZ361 WLV361 WVR361 JF364 TB364 ACX364 AMT364 AWP364 BGL364 BQH364 CAD364 CJZ364 CTV364 DDR364 DNN364 DXJ364 EHF364 ERB364 FAX364 FKT364 FUP364 GEL364 GOH364 GYD364 HHZ364 HRV364 IBR364 ILN364 IVJ364 JFF364 JPB364 JYX364 KIT364 KSP364 LCL364 LMH364 LWD364 MFZ364 MPV364 MZR364 NJN364 NTJ364 ODF364 ONB364 OWX364 PGT364 PQP364 QAL364 QKH364 QUD364 RDZ364 RNV364 RXR364 SHN364 SRJ364 TBF364 TLB364 TUX364 UET364 UOP364 UYL364 VIH364 VSD364 WBZ364 WLV364 WVR364 JF367 TB367 ACX367 AMT367 AWP367 BGL367 BQH367 CAD367 CJZ367 CTV367 DDR367 DNN367 DXJ367 EHF367 ERB367 FAX367 FKT367 FUP367 GEL367 GOH367 GYD367 HHZ367 HRV367 IBR367 ILN367 IVJ367 JFF367 JPB367 JYX367 KIT367 KSP367 LCL367 LMH367 LWD367 MFZ367 MPV367 MZR367 NJN367 NTJ367 ODF367 ONB367 OWX367 PGT367 PQP367 QAL367 QKH367 QUD367 RDZ367 RNV367 RXR367 SHN367 SRJ367 TBF367 TLB367 TUX367 UET367 UOP367 UYL367 VIH367 VSD367 WBZ367 WLV367 WVR367 JF370 TB370 ACX370 AMT370 AWP370 BGL370 BQH370 CAD370 CJZ370 CTV370 DDR370 DNN370 DXJ370 EHF370 ERB370 FAX370 FKT370 FUP370 GEL370 GOH370 GYD370 HHZ370 HRV370 IBR370 ILN370 IVJ370 JFF370 JPB370 JYX370 KIT370 KSP370 LCL370 LMH370 LWD370 MFZ370 MPV370 MZR370 NJN370 NTJ370 ODF370 ONB370 OWX370 PGT370 PQP370 QAL370 QKH370 QUD370 RDZ370 RNV370 RXR370 SHN370 SRJ370 TBF370 TLB370 TUX370 UET370 UOP370 UYL370 VIH370 VSD370 WBZ370 WLV370 WVR370 JF373 TB373 ACX373 AMT373 AWP373 BGL373 BQH373 CAD373 CJZ373 CTV373 DDR373 DNN373 DXJ373 EHF373 ERB373 FAX373 FKT373 FUP373 GEL373 GOH373 GYD373 HHZ373 HRV373 IBR373 ILN373 IVJ373 JFF373 JPB373 JYX373 KIT373 KSP373 LCL373 LMH373 LWD373 MFZ373 MPV373 MZR373 NJN373 NTJ373 ODF373 ONB373 OWX373 PGT373 PQP373 QAL373 QKH373 QUD373 RDZ373 RNV373 RXR373 SHN373 SRJ373 TBF373 TLB373 TUX373 UET373 UOP373 UYL373 VIH373 VSD373 WBZ373 WLV373 WVR373 JF376 TB376 ACX376 AMT376 AWP376 BGL376 BQH376 CAD376 CJZ376 CTV376 DDR376 DNN376 DXJ376 EHF376 ERB376 FAX376 FKT376 FUP376 GEL376 GOH376 GYD376 HHZ376 HRV376 IBR376 ILN376 IVJ376 JFF376 JPB376 JYX376 KIT376 KSP376 LCL376 LMH376 LWD376 MFZ376 MPV376 MZR376 NJN376 NTJ376 ODF376 ONB376 OWX376 PGT376 PQP376 QAL376 QKH376 QUD376 RDZ376 RNV376 RXR376 SHN376 SRJ376 TBF376 TLB376 TUX376 UET376 UOP376 UYL376 VIH376 VSD376 WBZ376 WLV376 WVR376 JF379 TB379 ACX379 AMT379 AWP379 BGL379 BQH379 CAD379 CJZ379 CTV379 DDR379 DNN379 DXJ379 EHF379 ERB379 FAX379 FKT379 FUP379 GEL379 GOH379 GYD379 HHZ379 HRV379 IBR379 ILN379 IVJ379 JFF379 JPB379 JYX379 KIT379 KSP379 LCL379 LMH379 LWD379 MFZ379 MPV379 MZR379 NJN379 NTJ379 ODF379 ONB379 OWX379 PGT379 PQP379 QAL379 QKH379 QUD379 RDZ379 RNV379 RXR379 SHN379 SRJ379 TBF379 TLB379 TUX379 UET379 UOP379 UYL379 VIH379 VSD379 WBZ379 WLV379 WVR379 JF382 TB382 ACX382 AMT382 AWP382 BGL382 BQH382 CAD382 CJZ382 CTV382 DDR382 DNN382 DXJ382 EHF382 ERB382 FAX382 FKT382 FUP382 GEL382 GOH382 GYD382 HHZ382 HRV382 IBR382 ILN382 IVJ382 JFF382 JPB382 JYX382 KIT382 KSP382 LCL382 LMH382 LWD382 MFZ382 MPV382 MZR382 NJN382 NTJ382 ODF382 ONB382 OWX382 PGT382 PQP382 QAL382 QKH382 QUD382 RDZ382 RNV382 RXR382 SHN382 SRJ382 TBF382 TLB382 TUX382 UET382 UOP382 UYL382 VIH382 VSD382 WBZ382 WLV382 WVR382 JF385 TB385 ACX385 AMT385 AWP385 BGL385 BQH385 CAD385 CJZ385 CTV385 DDR385 DNN385 DXJ385 EHF385 ERB385 FAX385 FKT385 FUP385 GEL385 GOH385 GYD385 HHZ385 HRV385 IBR385 ILN385 IVJ385 JFF385 JPB385 JYX385 KIT385 KSP385 LCL385 LMH385 LWD385 MFZ385 MPV385 MZR385 NJN385 NTJ385 ODF385 ONB385 OWX385 PGT385 PQP385 QAL385 QKH385 QUD385 RDZ385 RNV385 RXR385 SHN385 SRJ385 TBF385 TLB385 TUX385 UET385 UOP385 UYL385 VIH385 VSD385 WBZ385 WLV385 WVR385 JF388 TB388 ACX388 AMT388 AWP388 BGL388 BQH388 CAD388 CJZ388 CTV388 DDR388 DNN388 DXJ388 EHF388 ERB388 FAX388 FKT388 FUP388 GEL388 GOH388 GYD388 HHZ388 HRV388 IBR388 ILN388 IVJ388 JFF388 JPB388 JYX388 KIT388 KSP388 LCL388 LMH388 LWD388 MFZ388 MPV388 MZR388 NJN388 NTJ388 ODF388 ONB388 OWX388 PGT388 PQP388 QAL388 QKH388 QUD388 RDZ388 RNV388 RXR388 SHN388 SRJ388 TBF388 TLB388 TUX388 UET388 UOP388 UYL388 VIH388 VSD388 WBZ388 WLV388 WVR388 JF391 TB391 ACX391 AMT391 AWP391 BGL391 BQH391 CAD391 CJZ391 CTV391 DDR391 DNN391 DXJ391 EHF391 ERB391 FAX391 FKT391 FUP391 GEL391 GOH391 GYD391 HHZ391 HRV391 IBR391 ILN391 IVJ391 JFF391 JPB391 JYX391 KIT391 KSP391 LCL391 LMH391 LWD391 MFZ391 MPV391 MZR391 NJN391 NTJ391 ODF391 ONB391 OWX391 PGT391 PQP391 QAL391 QKH391 QUD391 RDZ391 RNV391 RXR391 SHN391 SRJ391 TBF391 TLB391 TUX391 UET391 UOP391 UYL391 VIH391 VSD391 WBZ391 WLV391 WVR391 JF394 TB394 ACX394 AMT394 AWP394 BGL394 BQH394 CAD394 CJZ394 CTV394 DDR394 DNN394 DXJ394 EHF394 ERB394 FAX394 FKT394 FUP394 GEL394 GOH394 GYD394 HHZ394 HRV394 IBR394 ILN394 IVJ394 JFF394 JPB394 JYX394 KIT394 KSP394 LCL394 LMH394 LWD394 MFZ394 MPV394 MZR394 NJN394 NTJ394 ODF394 ONB394 OWX394 PGT394 PQP394 QAL394 QKH394 QUD394 RDZ394 RNV394 RXR394 SHN394 SRJ394 TBF394 TLB394 TUX394 UET394 UOP394 UYL394 VIH394 VSD394 WBZ394 WLV394 WVR394 JF397 TB397 ACX397 AMT397 AWP397 BGL397 BQH397 CAD397 CJZ397 CTV397 DDR397 DNN397 DXJ397 EHF397 ERB397 FAX397 FKT397 FUP397 GEL397 GOH397 GYD397 HHZ397 HRV397 IBR397 ILN397 IVJ397 JFF397 JPB397 JYX397 KIT397 KSP397 LCL397 LMH397 LWD397 MFZ397 MPV397 MZR397 NJN397 NTJ397 ODF397 ONB397 OWX397 PGT397 PQP397 QAL397 QKH397 QUD397 RDZ397 RNV397 RXR397 SHN397 SRJ397 TBF397 TLB397 TUX397 UET397 UOP397 UYL397 VIH397 VSD397 WBZ397 WLV397 WVR397 JF400 TB400 ACX400 AMT400 AWP400 BGL400 BQH400 CAD400 CJZ400 CTV400 DDR400 DNN400 DXJ400 EHF400 ERB400 FAX400 FKT400 FUP400 GEL400 GOH400 GYD400 HHZ400 HRV400 IBR400 ILN400 IVJ400 JFF400 JPB400 JYX400 KIT400 KSP400 LCL400 LMH400 LWD400 MFZ400 MPV400 MZR400 NJN400 NTJ400 ODF400 ONB400 OWX400 PGT400 PQP400 QAL400 QKH400 QUD400 RDZ400 RNV400 RXR400 SHN400 SRJ400 TBF400 TLB400 TUX400 UET400 UOP400 UYL400 VIH400 VSD400 WBZ400 WLV400 WVR400 JF693 TB693 ACX693 AMT693 AWP693 BGL693 BQH693 CAD693 CJZ693 CTV693 DDR693 DNN693 DXJ693 EHF693 ERB693 FAX693 FKT693 FUP693 GEL693 GOH693 GYD693 HHZ693 HRV693 IBR693 ILN693 IVJ693 JFF693 JPB693 JYX693 KIT693 KSP693 LCL693 LMH693 LWD693 MFZ693 MPV693 MZR693 NJN693 NTJ693 ODF693 ONB693 OWX693 PGT693 PQP693 QAL693 QKH693 QUD693 RDZ693 RNV693 RXR693 SHN693 SRJ693 TBF693 TLB693 TUX693 UET693 UOP693 UYL693 VIH693 VSD693 WBZ693 WLV693 WVR693 JF608 TB608 ACX608 AMT608 AWP608 BGL608 BQH608 CAD608 CJZ608 CTV608 DDR608 DNN608 DXJ608 EHF608 ERB608 FAX608 FKT608 FUP608 GEL608 GOH608 GYD608 HHZ608 HRV608 IBR608 ILN608 IVJ608 JFF608 JPB608 JYX608 KIT608 KSP608 LCL608 LMH608 LWD608 MFZ608 MPV608 MZR608 NJN608 NTJ608 ODF608 ONB608 OWX608 PGT608 PQP608 QAL608 QKH608 QUD608 RDZ608 RNV608 RXR608 SHN608 SRJ608 TBF608 TLB608 TUX608 UET608 UOP608 UYL608 VIH608 VSD608 WBZ608 WLV608 WVR608 JF1144 TB1144 ACX1144 AMT1144 AWP1144 BGL1144 BQH1144 CAD1144 CJZ1144 CTV1144 DDR1144 DNN1144 DXJ1144 EHF1144 ERB1144 FAX1144 FKT1144 FUP1144 GEL1144 GOH1144 GYD1144 HHZ1144 HRV1144 IBR1144 ILN1144 IVJ1144 JFF1144 JPB1144 JYX1144 KIT1144 KSP1144 LCL1144 LMH1144 LWD1144 MFZ1144 MPV1144 MZR1144 NJN1144 NTJ1144 ODF1144 ONB1144 OWX1144 PGT1144 PQP1144 QAL1144 QKH1144 QUD1144 RDZ1144 RNV1144 RXR1144 SHN1144 SRJ1144 TBF1144 TLB1144 TUX1144 UET1144 UOP1144 UYL1144 VIH1144 VSD1144 WBZ1144 WLV1144 WVR1144 JF1072 TB1072 ACX1072 AMT1072 AWP1072 BGL1072 BQH1072 CAD1072 CJZ1072 CTV1072 DDR1072 DNN1072 DXJ1072 EHF1072 ERB1072 FAX1072 FKT1072 FUP1072 GEL1072 GOH1072 GYD1072 HHZ1072 HRV1072 IBR1072 ILN1072 IVJ1072 JFF1072 JPB1072 JYX1072 KIT1072 KSP1072 LCL1072 LMH1072 LWD1072 MFZ1072 MPV1072 MZR1072 NJN1072 NTJ1072 ODF1072 ONB1072 OWX1072 PGT1072 PQP1072 QAL1072 QKH1072 QUD1072 RDZ1072 RNV1072 RXR1072 SHN1072 SRJ1072 TBF1072 TLB1072 TUX1072 UET1072 UOP1072 UYL1072 VIH1072 VSD1072 WBZ1072 WLV1072 WVR1072 JF998 TB998 ACX998 AMT998 AWP998 BGL998 BQH998 CAD998 CJZ998 CTV998 DDR998 DNN998 DXJ998 EHF998 ERB998 FAX998 FKT998 FUP998 GEL998 GOH998 GYD998 HHZ998 HRV998 IBR998 ILN998 IVJ998 JFF998 JPB998 JYX998 KIT998 KSP998 LCL998 LMH998 LWD998 MFZ998 MPV998 MZR998 NJN998 NTJ998 ODF998 ONB998 OWX998 PGT998 PQP998 QAL998 QKH998 QUD998 RDZ998 RNV998 RXR998 SHN998 SRJ998 TBF998 TLB998 TUX998 UET998 UOP998 UYL998 VIH998 VSD998 WBZ998 WLV998 WVR998 JF926 TB926 ACX926 AMT926 AWP926 BGL926 BQH926 CAD926 CJZ926 CTV926 DDR926 DNN926 DXJ926 EHF926 ERB926 FAX926 FKT926 FUP926 GEL926 GOH926 GYD926 HHZ926 HRV926 IBR926 ILN926 IVJ926 JFF926 JPB926 JYX926 KIT926 KSP926 LCL926 LMH926 LWD926 MFZ926 MPV926 MZR926 NJN926 NTJ926 ODF926 ONB926 OWX926 PGT926 PQP926 QAL926 QKH926 QUD926 RDZ926 RNV926 RXR926 SHN926 SRJ926 TBF926 TLB926 TUX926 UET926 UOP926 UYL926 VIH926 VSD926 WBZ926 WLV926 WVR926 JF854 TB854 ACX854 AMT854 AWP854 BGL854 BQH854 CAD854 CJZ854 CTV854 DDR854 DNN854 DXJ854 EHF854 ERB854 FAX854 FKT854 FUP854 GEL854 GOH854 GYD854 HHZ854 HRV854 IBR854 ILN854 IVJ854 JFF854 JPB854 JYX854 KIT854 KSP854 LCL854 LMH854 LWD854 MFZ854 MPV854 MZR854 NJN854 NTJ854 ODF854 ONB854 OWX854 PGT854 PQP854 QAL854 QKH854 QUD854 RDZ854 RNV854 RXR854 SHN854 SRJ854 TBF854 TLB854 TUX854 UET854 UOP854 UYL854 VIH854 VSD854 WBZ854 WLV854 WVR854 JF782 TB782 ACX782 AMT782 AWP782 BGL782 BQH782 CAD782 CJZ782 CTV782 DDR782 DNN782 DXJ782 EHF782 ERB782 FAX782 FKT782 FUP782 GEL782 GOH782 GYD782 HHZ782 HRV782 IBR782 ILN782 IVJ782 JFF782 JPB782 JYX782 KIT782 KSP782 LCL782 LMH782 LWD782 MFZ782 MPV782 MZR782 NJN782 NTJ782 ODF782 ONB782 OWX782 PGT782 PQP782 QAL782 QKH782 QUD782 RDZ782 RNV782 RXR782 SHN782 SRJ782 TBF782 TLB782 TUX782 UET782 UOP782 UYL782 VIH782 VSD782 WBZ782 WLV782 WVR782" xr:uid="{376DE8CA-95C9-4794-AD01-405274C29EB5}"/>
    <dataValidation allowBlank="1" showInputMessage="1" showErrorMessage="1" promptTitle="No" prompt="Se debe enumerar asi:_x000a_1. Actividad principal del proyecto de inversión_x000a_1.1 Descripción de bien o servicio x_x000a_1.2 Descripción de bien o servicio xx_x000a_2. Actividad principal del ..........._x000a_2.1 Descripción de bien o......" sqref="JB19:JB20 SX19:SX20 ACT19:ACT20 AMP19:AMP20 AWL19:AWL20 BGH19:BGH20 BQD19:BQD20 BZZ19:BZZ20 CJV19:CJV20 CTR19:CTR20 DDN19:DDN20 DNJ19:DNJ20 DXF19:DXF20 EHB19:EHB20 EQX19:EQX20 FAT19:FAT20 FKP19:FKP20 FUL19:FUL20 GEH19:GEH20 GOD19:GOD20 GXZ19:GXZ20 HHV19:HHV20 HRR19:HRR20 IBN19:IBN20 ILJ19:ILJ20 IVF19:IVF20 JFB19:JFB20 JOX19:JOX20 JYT19:JYT20 KIP19:KIP20 KSL19:KSL20 LCH19:LCH20 LMD19:LMD20 LVZ19:LVZ20 MFV19:MFV20 MPR19:MPR20 MZN19:MZN20 NJJ19:NJJ20 NTF19:NTF20 ODB19:ODB20 OMX19:OMX20 OWT19:OWT20 PGP19:PGP20 PQL19:PQL20 QAH19:QAH20 QKD19:QKD20 QTZ19:QTZ20 RDV19:RDV20 RNR19:RNR20 RXN19:RXN20 SHJ19:SHJ20 SRF19:SRF20 TBB19:TBB20 TKX19:TKX20 TUT19:TUT20 UEP19:UEP20 UOL19:UOL20 UYH19:UYH20 VID19:VID20 VRZ19:VRZ20 WBV19:WBV20 WLR19:WLR20 WVN22:WVN23 WVN19:WVN20 JB22:JB23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JB28:JB29 SX28:SX29 ACT28:ACT29 AMP28:AMP29 AWL28:AWL29 BGH28:BGH29 BQD28:BQD29 BZZ28:BZZ29 CJV28:CJV29 CTR28:CTR29 DDN28:DDN29 DNJ28:DNJ29 DXF28:DXF29 EHB28:EHB29 EQX28:EQX29 FAT28:FAT29 FKP28:FKP29 FUL28:FUL29 GEH28:GEH29 GOD28:GOD29 GXZ28:GXZ29 HHV28:HHV29 HRR28:HRR29 IBN28:IBN29 ILJ28:ILJ29 IVF28:IVF29 JFB28:JFB29 JOX28:JOX29 JYT28:JYT29 KIP28:KIP29 KSL28:KSL29 LCH28:LCH29 LMD28:LMD29 LVZ28:LVZ29 MFV28:MFV29 MPR28:MPR29 MZN28:MZN29 NJJ28:NJJ29 NTF28:NTF29 ODB28:ODB29 OMX28:OMX29 OWT28:OWT29 PGP28:PGP29 PQL28:PQL29 QAH28:QAH29 QKD28:QKD29 QTZ28:QTZ29 RDV28:RDV29 RNR28:RNR29 RXN28:RXN29 SHJ28:SHJ29 SRF28:SRF29 TBB28:TBB29 TKX28:TKX29 TUT28:TUT29 UEP28:UEP29 UOL28:UOL29 UYH28:UYH29 VID28:VID29 VRZ28:VRZ29 WBV28:WBV29 WLR28:WLR29 WVN31:WVN32 WVN28:WVN29 JB31:JB32 SX31:SX32 ACT31:ACT32 AMP31:AMP32 AWL31:AWL32 BGH31:BGH32 BQD31:BQD32 BZZ31:BZZ32 CJV31:CJV32 CTR31:CTR32 DDN31:DDN32 DNJ31:DNJ32 DXF31:DXF32 EHB31:EHB32 EQX31:EQX32 FAT31:FAT32 FKP31:FKP32 FUL31:FUL32 GEH31:GEH32 GOD31:GOD32 GXZ31:GXZ32 HHV31:HHV32 HRR31:HRR32 IBN31:IBN32 ILJ31:ILJ32 IVF31:IVF32 JFB31:JFB32 JOX31:JOX32 JYT31:JYT32 KIP31:KIP32 KSL31:KSL32 LCH31:LCH32 LMD31:LMD32 LVZ31:LVZ32 MFV31:MFV32 MPR31:MPR32 MZN31:MZN32 NJJ31:NJJ32 NTF31:NTF32 ODB31:ODB32 OMX31:OMX32 OWT31:OWT32 PGP31:PGP32 PQL31:PQL32 QAH31:QAH32 QKD31:QKD32 QTZ31:QTZ32 RDV31:RDV32 RNR31:RNR32 RXN31:RXN32 SHJ31:SHJ32 SRF31:SRF32 TBB31:TBB32 TKX31:TKX32 TUT31:TUT32 UEP31:UEP32 UOL31:UOL32 UYH31:UYH32 VID31:VID32 VRZ31:VRZ32 WBV31:WBV32 WLR31:WLR32 WVN25:WVN26 WLR25:WLR26 WBV25:WBV26 VRZ25:VRZ26 VID25:VID26 UYH25:UYH26 UOL25:UOL26 UEP25:UEP26 TUT25:TUT26 TKX25:TKX26 TBB25:TBB26 SRF25:SRF26 SHJ25:SHJ26 RXN25:RXN26 RNR25:RNR26 RDV25:RDV26 QTZ25:QTZ26 QKD25:QKD26 QAH25:QAH26 PQL25:PQL26 PGP25:PGP26 OWT25:OWT26 OMX25:OMX26 ODB25:ODB26 NTF25:NTF26 NJJ25:NJJ26 MZN25:MZN26 MPR25:MPR26 MFV25:MFV26 LVZ25:LVZ26 LMD25:LMD26 LCH25:LCH26 KSL25:KSL26 KIP25:KIP26 JYT25:JYT26 JOX25:JOX26 JFB25:JFB26 IVF25:IVF26 ILJ25:ILJ26 IBN25:IBN26 HRR25:HRR26 HHV25:HHV26 GXZ25:GXZ26 GOD25:GOD26 GEH25:GEH26 FUL25:FUL26 FKP25:FKP26 FAT25:FAT26 EQX25:EQX26 EHB25:EHB26 DXF25:DXF26 DNJ25:DNJ26 DDN25:DDN26 CTR25:CTR26 CJV25:CJV26 BZZ25:BZZ26 BQD25:BQD26 BGH25:BGH26 AWL25:AWL26 AMP25:AMP26 ACT25:ACT26 SX25:SX26 JB25:JB26 WVN34:WVN35 WLR34:WLR35 WBV34:WBV35 VRZ34:VRZ35 VID34:VID35 UYH34:UYH35 UOL34:UOL35 UEP34:UEP35 TUT34:TUT35 TKX34:TKX35 TBB34:TBB35 SRF34:SRF35 SHJ34:SHJ35 RXN34:RXN35 RNR34:RNR35 RDV34:RDV35 QTZ34:QTZ35 QKD34:QKD35 QAH34:QAH35 PQL34:PQL35 PGP34:PGP35 OWT34:OWT35 OMX34:OMX35 ODB34:ODB35 NTF34:NTF35 NJJ34:NJJ35 MZN34:MZN35 MPR34:MPR35 MFV34:MFV35 LVZ34:LVZ35 LMD34:LMD35 LCH34:LCH35 KSL34:KSL35 KIP34:KIP35 JYT34:JYT35 JOX34:JOX35 JFB34:JFB35 IVF34:IVF35 ILJ34:ILJ35 IBN34:IBN35 HRR34:HRR35 HHV34:HHV35 GXZ34:GXZ35 GOD34:GOD35 GEH34:GEH35 FUL34:FUL35 FKP34:FKP35 FAT34:FAT35 EQX34:EQX35 EHB34:EHB35 DXF34:DXF35 DNJ34:DNJ35 DDN34:DDN35 CTR34:CTR35 CJV34:CJV35 BZZ34:BZZ35 BQD34:BQD35 BGH34:BGH35 AWL34:AWL35 AMP34:AMP35 ACT34:ACT35 SX34:SX35 JB34:JB35 WVN49:WVN50 JB49:JB50 SX49:SX50 ACT49:ACT50 AMP49:AMP50 AWL49:AWL50 BGH49:BGH50 BQD49:BQD50 BZZ49:BZZ50 CJV49:CJV50 CTR49:CTR50 DDN49:DDN50 DNJ49:DNJ50 DXF49:DXF50 EHB49:EHB50 EQX49:EQX50 FAT49:FAT50 FKP49:FKP50 FUL49:FUL50 GEH49:GEH50 GOD49:GOD50 GXZ49:GXZ50 HHV49:HHV50 HRR49:HRR50 IBN49:IBN50 ILJ49:ILJ50 IVF49:IVF50 JFB49:JFB50 JOX49:JOX50 JYT49:JYT50 KIP49:KIP50 KSL49:KSL50 LCH49:LCH50 LMD49:LMD50 LVZ49:LVZ50 MFV49:MFV50 MPR49:MPR50 MZN49:MZN50 NJJ49:NJJ50 NTF49:NTF50 ODB49:ODB50 OMX49:OMX50 OWT49:OWT50 PGP49:PGP50 PQL49:PQL50 QAH49:QAH50 QKD49:QKD50 QTZ49:QTZ50 RDV49:RDV50 RNR49:RNR50 RXN49:RXN50 SHJ49:SHJ50 SRF49:SRF50 TBB49:TBB50 TKX49:TKX50 TUT49:TUT50 UEP49:UEP50 UOL49:UOL50 UYH49:UYH50 VID49:VID50 VRZ49:VRZ50 WBV49:WBV50 WLR49:WLR50 JB56:JB59 SX56:SX59 ACT56:ACT59 AMP56:AMP59 AWL56:AWL59 BGH56:BGH59 BQD56:BQD59 BZZ56:BZZ59 CJV56:CJV59 CTR56:CTR59 DDN56:DDN59 DNJ56:DNJ59 DXF56:DXF59 EHB56:EHB59 EQX56:EQX59 FAT56:FAT59 FKP56:FKP59 FUL56:FUL59 GEH56:GEH59 GOD56:GOD59 GXZ56:GXZ59 HHV56:HHV59 HRR56:HRR59 IBN56:IBN59 ILJ56:ILJ59 IVF56:IVF59 JFB56:JFB59 JOX56:JOX59 JYT56:JYT59 KIP56:KIP59 KSL56:KSL59 LCH56:LCH59 LMD56:LMD59 LVZ56:LVZ59 MFV56:MFV59 MPR56:MPR59 MZN56:MZN59 NJJ56:NJJ59 NTF56:NTF59 ODB56:ODB59 OMX56:OMX59 OWT56:OWT59 PGP56:PGP59 PQL56:PQL59 QAH56:QAH59 QKD56:QKD59 QTZ56:QTZ59 RDV56:RDV59 RNR56:RNR59 RXN56:RXN59 SHJ56:SHJ59 SRF56:SRF59 TBB56:TBB59 TKX56:TKX59 TUT56:TUT59 UEP56:UEP59 UOL56:UOL59 UYH56:UYH59 VID56:VID59 VRZ56:VRZ59 WBV56:WBV59 WLR56:WLR59 WVN61:WVN62 WVN56:WVN59 JB61:JB62 SX61:SX62 ACT61:ACT62 AMP61:AMP62 AWL61:AWL62 BGH61:BGH62 BQD61:BQD62 BZZ61:BZZ62 CJV61:CJV62 CTR61:CTR62 DDN61:DDN62 DNJ61:DNJ62 DXF61:DXF62 EHB61:EHB62 EQX61:EQX62 FAT61:FAT62 FKP61:FKP62 FUL61:FUL62 GEH61:GEH62 GOD61:GOD62 GXZ61:GXZ62 HHV61:HHV62 HRR61:HRR62 IBN61:IBN62 ILJ61:ILJ62 IVF61:IVF62 JFB61:JFB62 JOX61:JOX62 JYT61:JYT62 KIP61:KIP62 KSL61:KSL62 LCH61:LCH62 LMD61:LMD62 LVZ61:LVZ62 MFV61:MFV62 MPR61:MPR62 MZN61:MZN62 NJJ61:NJJ62 NTF61:NTF62 ODB61:ODB62 OMX61:OMX62 OWT61:OWT62 PGP61:PGP62 PQL61:PQL62 QAH61:QAH62 QKD61:QKD62 QTZ61:QTZ62 RDV61:RDV62 RNR61:RNR62 RXN61:RXN62 SHJ61:SHJ62 SRF61:SRF62 TBB61:TBB62 TKX61:TKX62 TUT61:TUT62 UEP61:UEP62 UOL61:UOL62 UYH61:UYH62 VID61:VID62 VRZ61:VRZ62 WBV61:WBV62 WLR61:WLR62 JB67:JB68 SX67:SX68 ACT67:ACT68 AMP67:AMP68 AWL67:AWL68 BGH67:BGH68 BQD67:BQD68 BZZ67:BZZ68 CJV67:CJV68 CTR67:CTR68 DDN67:DDN68 DNJ67:DNJ68 DXF67:DXF68 EHB67:EHB68 EQX67:EQX68 FAT67:FAT68 FKP67:FKP68 FUL67:FUL68 GEH67:GEH68 GOD67:GOD68 GXZ67:GXZ68 HHV67:HHV68 HRR67:HRR68 IBN67:IBN68 ILJ67:ILJ68 IVF67:IVF68 JFB67:JFB68 JOX67:JOX68 JYT67:JYT68 KIP67:KIP68 KSL67:KSL68 LCH67:LCH68 LMD67:LMD68 LVZ67:LVZ68 MFV67:MFV68 MPR67:MPR68 MZN67:MZN68 NJJ67:NJJ68 NTF67:NTF68 ODB67:ODB68 OMX67:OMX68 OWT67:OWT68 PGP67:PGP68 PQL67:PQL68 QAH67:QAH68 QKD67:QKD68 QTZ67:QTZ68 RDV67:RDV68 RNR67:RNR68 RXN67:RXN68 SHJ67:SHJ68 SRF67:SRF68 TBB67:TBB68 TKX67:TKX68 TUT67:TUT68 UEP67:UEP68 UOL67:UOL68 UYH67:UYH68 VID67:VID68 VRZ67:VRZ68 WBV67:WBV68 WLR67:WLR68 WVN70:WVN71 WVN67:WVN68 JB70:JB71 SX70:SX71 ACT70:ACT71 AMP70:AMP71 AWL70:AWL71 BGH70:BGH71 BQD70:BQD71 BZZ70:BZZ71 CJV70:CJV71 CTR70:CTR71 DDN70:DDN71 DNJ70:DNJ71 DXF70:DXF71 EHB70:EHB71 EQX70:EQX71 FAT70:FAT71 FKP70:FKP71 FUL70:FUL71 GEH70:GEH71 GOD70:GOD71 GXZ70:GXZ71 HHV70:HHV71 HRR70:HRR71 IBN70:IBN71 ILJ70:ILJ71 IVF70:IVF71 JFB70:JFB71 JOX70:JOX71 JYT70:JYT71 KIP70:KIP71 KSL70:KSL71 LCH70:LCH71 LMD70:LMD71 LVZ70:LVZ71 MFV70:MFV71 MPR70:MPR71 MZN70:MZN71 NJJ70:NJJ71 NTF70:NTF71 ODB70:ODB71 OMX70:OMX71 OWT70:OWT71 PGP70:PGP71 PQL70:PQL71 QAH70:QAH71 QKD70:QKD71 QTZ70:QTZ71 RDV70:RDV71 RNR70:RNR71 RXN70:RXN71 SHJ70:SHJ71 SRF70:SRF71 TBB70:TBB71 TKX70:TKX71 TUT70:TUT71 UEP70:UEP71 UOL70:UOL71 UYH70:UYH71 VID70:VID71 VRZ70:VRZ71 WBV70:WBV71 WLR70:WLR71 WVN52:WVN53 WLR52:WLR53 WBV52:WBV53 VRZ52:VRZ53 VID52:VID53 UYH52:UYH53 UOL52:UOL53 UEP52:UEP53 TUT52:TUT53 TKX52:TKX53 TBB52:TBB53 SRF52:SRF53 SHJ52:SHJ53 RXN52:RXN53 RNR52:RNR53 RDV52:RDV53 QTZ52:QTZ53 QKD52:QKD53 QAH52:QAH53 PQL52:PQL53 PGP52:PGP53 OWT52:OWT53 OMX52:OMX53 ODB52:ODB53 NTF52:NTF53 NJJ52:NJJ53 MZN52:MZN53 MPR52:MPR53 MFV52:MFV53 LVZ52:LVZ53 LMD52:LMD53 LCH52:LCH53 KSL52:KSL53 KIP52:KIP53 JYT52:JYT53 JOX52:JOX53 JFB52:JFB53 IVF52:IVF53 ILJ52:ILJ53 IBN52:IBN53 HRR52:HRR53 HHV52:HHV53 GXZ52:GXZ53 GOD52:GOD53 GEH52:GEH53 FUL52:FUL53 FKP52:FKP53 FAT52:FAT53 EQX52:EQX53 EHB52:EHB53 DXF52:DXF53 DNJ52:DNJ53 DDN52:DDN53 CTR52:CTR53 CJV52:CJV53 BZZ52:BZZ53 BQD52:BQD53 BGH52:BGH53 AWL52:AWL53 AMP52:AMP53 ACT52:ACT53 SX52:SX53 JB52:JB53 WVN64:WVN65 WLR64:WLR65 WBV64:WBV65 VRZ64:VRZ65 VID64:VID65 UYH64:UYH65 UOL64:UOL65 UEP64:UEP65 TUT64:TUT65 TKX64:TKX65 TBB64:TBB65 SRF64:SRF65 SHJ64:SHJ65 RXN64:RXN65 RNR64:RNR65 RDV64:RDV65 QTZ64:QTZ65 QKD64:QKD65 QAH64:QAH65 PQL64:PQL65 PGP64:PGP65 OWT64:OWT65 OMX64:OMX65 ODB64:ODB65 NTF64:NTF65 NJJ64:NJJ65 MZN64:MZN65 MPR64:MPR65 MFV64:MFV65 LVZ64:LVZ65 LMD64:LMD65 LCH64:LCH65 KSL64:KSL65 KIP64:KIP65 JYT64:JYT65 JOX64:JOX65 JFB64:JFB65 IVF64:IVF65 ILJ64:ILJ65 IBN64:IBN65 HRR64:HRR65 HHV64:HHV65 GXZ64:GXZ65 GOD64:GOD65 GEH64:GEH65 FUL64:FUL65 FKP64:FKP65 FAT64:FAT65 EQX64:EQX65 EHB64:EHB65 DXF64:DXF65 DNJ64:DNJ65 DDN64:DDN65 CTR64:CTR65 CJV64:CJV65 BZZ64:BZZ65 BQD64:BQD65 BGH64:BGH65 AWL64:AWL65 AMP64:AMP65 ACT64:ACT65 SX64:SX65 JB64:JB65 JB73:JB74 SX73:SX74 ACT73:ACT74 AMP73:AMP74 AWL73:AWL74 BGH73:BGH74 BQD73:BQD74 BZZ73:BZZ74 CJV73:CJV74 CTR73:CTR74 DDN73:DDN74 DNJ73:DNJ74 DXF73:DXF74 EHB73:EHB74 EQX73:EQX74 FAT73:FAT74 FKP73:FKP74 FUL73:FUL74 GEH73:GEH74 GOD73:GOD74 GXZ73:GXZ74 HHV73:HHV74 HRR73:HRR74 IBN73:IBN74 ILJ73:ILJ74 IVF73:IVF74 JFB73:JFB74 JOX73:JOX74 JYT73:JYT74 KIP73:KIP74 KSL73:KSL74 LCH73:LCH74 LMD73:LMD74 LVZ73:LVZ74 MFV73:MFV74 MPR73:MPR74 MZN73:MZN74 NJJ73:NJJ74 NTF73:NTF74 ODB73:ODB74 OMX73:OMX74 OWT73:OWT74 PGP73:PGP74 PQL73:PQL74 QAH73:QAH74 QKD73:QKD74 QTZ73:QTZ74 RDV73:RDV74 RNR73:RNR74 RXN73:RXN74 SHJ73:SHJ74 SRF73:SRF74 TBB73:TBB74 TKX73:TKX74 TUT73:TUT74 UEP73:UEP74 UOL73:UOL74 UYH73:UYH74 VID73:VID74 VRZ73:VRZ74 WBV73:WBV74 WLR73:WLR74 WVN73:WVN74 JB76:JB77 SX76:SX77 ACT76:ACT77 AMP76:AMP77 AWL76:AWL77 BGH76:BGH77 BQD76:BQD77 BZZ76:BZZ77 CJV76:CJV77 CTR76:CTR77 DDN76:DDN77 DNJ76:DNJ77 DXF76:DXF77 EHB76:EHB77 EQX76:EQX77 FAT76:FAT77 FKP76:FKP77 FUL76:FUL77 GEH76:GEH77 GOD76:GOD77 GXZ76:GXZ77 HHV76:HHV77 HRR76:HRR77 IBN76:IBN77 ILJ76:ILJ77 IVF76:IVF77 JFB76:JFB77 JOX76:JOX77 JYT76:JYT77 KIP76:KIP77 KSL76:KSL77 LCH76:LCH77 LMD76:LMD77 LVZ76:LVZ77 MFV76:MFV77 MPR76:MPR77 MZN76:MZN77 NJJ76:NJJ77 NTF76:NTF77 ODB76:ODB77 OMX76:OMX77 OWT76:OWT77 PGP76:PGP77 PQL76:PQL77 QAH76:QAH77 QKD76:QKD77 QTZ76:QTZ77 RDV76:RDV77 RNR76:RNR77 RXN76:RXN77 SHJ76:SHJ77 SRF76:SRF77 TBB76:TBB77 TKX76:TKX77 TUT76:TUT77 UEP76:UEP77 UOL76:UOL77 UYH76:UYH77 VID76:VID77 VRZ76:VRZ77 WBV76:WBV77 WLR76:WLR77 WVN79:WVN80 WVN76:WVN77 JB79:JB80 SX79:SX80 ACT79:ACT80 AMP79:AMP80 AWL79:AWL80 BGH79:BGH80 BQD79:BQD80 BZZ79:BZZ80 CJV79:CJV80 CTR79:CTR80 DDN79:DDN80 DNJ79:DNJ80 DXF79:DXF80 EHB79:EHB80 EQX79:EQX80 FAT79:FAT80 FKP79:FKP80 FUL79:FUL80 GEH79:GEH80 GOD79:GOD80 GXZ79:GXZ80 HHV79:HHV80 HRR79:HRR80 IBN79:IBN80 ILJ79:ILJ80 IVF79:IVF80 JFB79:JFB80 JOX79:JOX80 JYT79:JYT80 KIP79:KIP80 KSL79:KSL80 LCH79:LCH80 LMD79:LMD80 LVZ79:LVZ80 MFV79:MFV80 MPR79:MPR80 MZN79:MZN80 NJJ79:NJJ80 NTF79:NTF80 ODB79:ODB80 OMX79:OMX80 OWT79:OWT80 PGP79:PGP80 PQL79:PQL80 QAH79:QAH80 QKD79:QKD80 QTZ79:QTZ80 RDV79:RDV80 RNR79:RNR80 RXN79:RXN80 SHJ79:SHJ80 SRF79:SRF80 TBB79:TBB80 TKX79:TKX80 TUT79:TUT80 UEP79:UEP80 UOL79:UOL80 UYH79:UYH80 VID79:VID80 VRZ79:VRZ80 WBV79:WBV80 WLR79:WLR80 JB85:JB86 SX85:SX86 ACT85:ACT86 AMP85:AMP86 AWL85:AWL86 BGH85:BGH86 BQD85:BQD86 BZZ85:BZZ86 CJV85:CJV86 CTR85:CTR86 DDN85:DDN86 DNJ85:DNJ86 DXF85:DXF86 EHB85:EHB86 EQX85:EQX86 FAT85:FAT86 FKP85:FKP86 FUL85:FUL86 GEH85:GEH86 GOD85:GOD86 GXZ85:GXZ86 HHV85:HHV86 HRR85:HRR86 IBN85:IBN86 ILJ85:ILJ86 IVF85:IVF86 JFB85:JFB86 JOX85:JOX86 JYT85:JYT86 KIP85:KIP86 KSL85:KSL86 LCH85:LCH86 LMD85:LMD86 LVZ85:LVZ86 MFV85:MFV86 MPR85:MPR86 MZN85:MZN86 NJJ85:NJJ86 NTF85:NTF86 ODB85:ODB86 OMX85:OMX86 OWT85:OWT86 PGP85:PGP86 PQL85:PQL86 QAH85:QAH86 QKD85:QKD86 QTZ85:QTZ86 RDV85:RDV86 RNR85:RNR86 RXN85:RXN86 SHJ85:SHJ86 SRF85:SRF86 TBB85:TBB86 TKX85:TKX86 TUT85:TUT86 UEP85:UEP86 UOL85:UOL86 UYH85:UYH86 VID85:VID86 VRZ85:VRZ86 WBV85:WBV86 WLR85:WLR86 WVN88:WVN89 WVN85:WVN86 JB88:JB89 SX88:SX89 ACT88:ACT89 AMP88:AMP89 AWL88:AWL89 BGH88:BGH89 BQD88:BQD89 BZZ88:BZZ89 CJV88:CJV89 CTR88:CTR89 DDN88:DDN89 DNJ88:DNJ89 DXF88:DXF89 EHB88:EHB89 EQX88:EQX89 FAT88:FAT89 FKP88:FKP89 FUL88:FUL89 GEH88:GEH89 GOD88:GOD89 GXZ88:GXZ89 HHV88:HHV89 HRR88:HRR89 IBN88:IBN89 ILJ88:ILJ89 IVF88:IVF89 JFB88:JFB89 JOX88:JOX89 JYT88:JYT89 KIP88:KIP89 KSL88:KSL89 LCH88:LCH89 LMD88:LMD89 LVZ88:LVZ89 MFV88:MFV89 MPR88:MPR89 MZN88:MZN89 NJJ88:NJJ89 NTF88:NTF89 ODB88:ODB89 OMX88:OMX89 OWT88:OWT89 PGP88:PGP89 PQL88:PQL89 QAH88:QAH89 QKD88:QKD89 QTZ88:QTZ89 RDV88:RDV89 RNR88:RNR89 RXN88:RXN89 SHJ88:SHJ89 SRF88:SRF89 TBB88:TBB89 TKX88:TKX89 TUT88:TUT89 UEP88:UEP89 UOL88:UOL89 UYH88:UYH89 VID88:VID89 VRZ88:VRZ89 WBV88:WBV89 WLR88:WLR89 JB94:JB95 SX94:SX95 ACT94:ACT95 AMP94:AMP95 AWL94:AWL95 BGH94:BGH95 BQD94:BQD95 BZZ94:BZZ95 CJV94:CJV95 CTR94:CTR95 DDN94:DDN95 DNJ94:DNJ95 DXF94:DXF95 EHB94:EHB95 EQX94:EQX95 FAT94:FAT95 FKP94:FKP95 FUL94:FUL95 GEH94:GEH95 GOD94:GOD95 GXZ94:GXZ95 HHV94:HHV95 HRR94:HRR95 IBN94:IBN95 ILJ94:ILJ95 IVF94:IVF95 JFB94:JFB95 JOX94:JOX95 JYT94:JYT95 KIP94:KIP95 KSL94:KSL95 LCH94:LCH95 LMD94:LMD95 LVZ94:LVZ95 MFV94:MFV95 MPR94:MPR95 MZN94:MZN95 NJJ94:NJJ95 NTF94:NTF95 ODB94:ODB95 OMX94:OMX95 OWT94:OWT95 PGP94:PGP95 PQL94:PQL95 QAH94:QAH95 QKD94:QKD95 QTZ94:QTZ95 RDV94:RDV95 RNR94:RNR95 RXN94:RXN95 SHJ94:SHJ95 SRF94:SRF95 TBB94:TBB95 TKX94:TKX95 TUT94:TUT95 UEP94:UEP95 UOL94:UOL95 UYH94:UYH95 VID94:VID95 VRZ94:VRZ95 WBV94:WBV95 WLR94:WLR95 WVN94:WVN95 WVN82:WVN83 WLR82:WLR83 WBV82:WBV83 VRZ82:VRZ83 VID82:VID83 UYH82:UYH83 UOL82:UOL83 UEP82:UEP83 TUT82:TUT83 TKX82:TKX83 TBB82:TBB83 SRF82:SRF83 SHJ82:SHJ83 RXN82:RXN83 RNR82:RNR83 RDV82:RDV83 QTZ82:QTZ83 QKD82:QKD83 QAH82:QAH83 PQL82:PQL83 PGP82:PGP83 OWT82:OWT83 OMX82:OMX83 ODB82:ODB83 NTF82:NTF83 NJJ82:NJJ83 MZN82:MZN83 MPR82:MPR83 MFV82:MFV83 LVZ82:LVZ83 LMD82:LMD83 LCH82:LCH83 KSL82:KSL83 KIP82:KIP83 JYT82:JYT83 JOX82:JOX83 JFB82:JFB83 IVF82:IVF83 ILJ82:ILJ83 IBN82:IBN83 HRR82:HRR83 HHV82:HHV83 GXZ82:GXZ83 GOD82:GOD83 GEH82:GEH83 FUL82:FUL83 FKP82:FKP83 FAT82:FAT83 EQX82:EQX83 EHB82:EHB83 DXF82:DXF83 DNJ82:DNJ83 DDN82:DDN83 CTR82:CTR83 CJV82:CJV83 BZZ82:BZZ83 BQD82:BQD83 BGH82:BGH83 AWL82:AWL83 AMP82:AMP83 ACT82:ACT83 SX82:SX83 JB82:JB83 WVN91:WVN92 WLR91:WLR92 WBV91:WBV92 VRZ91:VRZ92 VID91:VID92 UYH91:UYH92 UOL91:UOL92 UEP91:UEP92 TUT91:TUT92 TKX91:TKX92 TBB91:TBB92 SRF91:SRF92 SHJ91:SHJ92 RXN91:RXN92 RNR91:RNR92 RDV91:RDV92 QTZ91:QTZ92 QKD91:QKD92 QAH91:QAH92 PQL91:PQL92 PGP91:PGP92 OWT91:OWT92 OMX91:OMX92 ODB91:ODB92 NTF91:NTF92 NJJ91:NJJ92 MZN91:MZN92 MPR91:MPR92 MFV91:MFV92 LVZ91:LVZ92 LMD91:LMD92 LCH91:LCH92 KSL91:KSL92 KIP91:KIP92 JYT91:JYT92 JOX91:JOX92 JFB91:JFB92 IVF91:IVF92 ILJ91:ILJ92 IBN91:IBN92 HRR91:HRR92 HHV91:HHV92 GXZ91:GXZ92 GOD91:GOD92 GEH91:GEH92 FUL91:FUL92 FKP91:FKP92 FAT91:FAT92 EQX91:EQX92 EHB91:EHB92 DXF91:DXF92 DNJ91:DNJ92 DDN91:DDN92 CTR91:CTR92 CJV91:CJV92 BZZ91:BZZ92 BQD91:BQD92 BGH91:BGH92 AWL91:AWL92 AMP91:AMP92 ACT91:ACT92 SX91:SX92 JB91:JB92 WBV97:WBV324 VRZ97:VRZ324 VID97:VID324 UYH97:UYH324 UOL97:UOL324 UEP97:UEP324 TUT97:TUT324 TKX97:TKX324 TBB97:TBB324 SRF97:SRF324 SHJ97:SHJ324 RXN97:RXN324 RNR97:RNR324 RDV97:RDV324 QTZ97:QTZ324 QKD97:QKD324 QAH97:QAH324 PQL97:PQL324 PGP97:PGP324 OWT97:OWT324 OMX97:OMX324 ODB97:ODB324 NTF97:NTF324 NJJ97:NJJ324 MZN97:MZN324 MPR97:MPR324 MFV97:MFV324 LVZ97:LVZ324 LMD97:LMD324 LCH97:LCH324 KSL97:KSL324 KIP97:KIP324 JYT97:JYT324 JOX97:JOX324 JFB97:JFB324 IVF97:IVF324 ILJ97:ILJ324 IBN97:IBN324 HRR97:HRR324 HHV97:HHV324 GXZ97:GXZ324 GOD97:GOD324 GEH97:GEH324 FUL97:FUL324 FKP97:FKP324 FAT97:FAT324 EQX97:EQX324 EHB97:EHB324 DXF97:DXF324 DNJ97:DNJ324 DDN97:DDN324 CTR97:CTR324 CJV97:CJV324 BZZ97:BZZ324 BQD97:BQD324 BGH97:BGH324 AWL97:AWL324 AMP97:AMP324 ACT97:ACT324 SX97:SX324 JB97:JB324 WVN97:WVN324 WLR97:WLR324 JB326:JB327 SX326:SX327 ACT326:ACT327 AMP326:AMP327 AWL326:AWL327 BGH326:BGH327 BQD326:BQD327 BZZ326:BZZ327 CJV326:CJV327 CTR326:CTR327 DDN326:DDN327 DNJ326:DNJ327 DXF326:DXF327 EHB326:EHB327 EQX326:EQX327 FAT326:FAT327 FKP326:FKP327 FUL326:FUL327 GEH326:GEH327 GOD326:GOD327 GXZ326:GXZ327 HHV326:HHV327 HRR326:HRR327 IBN326:IBN327 ILJ326:ILJ327 IVF326:IVF327 JFB326:JFB327 JOX326:JOX327 JYT326:JYT327 KIP326:KIP327 KSL326:KSL327 LCH326:LCH327 LMD326:LMD327 LVZ326:LVZ327 MFV326:MFV327 MPR326:MPR327 MZN326:MZN327 NJJ326:NJJ327 NTF326:NTF327 ODB326:ODB327 OMX326:OMX327 OWT326:OWT327 PGP326:PGP327 PQL326:PQL327 QAH326:QAH327 QKD326:QKD327 QTZ326:QTZ327 RDV326:RDV327 RNR326:RNR327 RXN326:RXN327 SHJ326:SHJ327 SRF326:SRF327 TBB326:TBB327 TKX326:TKX327 TUT326:TUT327 UEP326:UEP327 UOL326:UOL327 UYH326:UYH327 VID326:VID327 VRZ326:VRZ327 WBV326:WBV327 WLR326:WLR327 WVN329:WVN330 WVN326:WVN327 JB329:JB330 SX329:SX330 ACT329:ACT330 AMP329:AMP330 AWL329:AWL330 BGH329:BGH330 BQD329:BQD330 BZZ329:BZZ330 CJV329:CJV330 CTR329:CTR330 DDN329:DDN330 DNJ329:DNJ330 DXF329:DXF330 EHB329:EHB330 EQX329:EQX330 FAT329:FAT330 FKP329:FKP330 FUL329:FUL330 GEH329:GEH330 GOD329:GOD330 GXZ329:GXZ330 HHV329:HHV330 HRR329:HRR330 IBN329:IBN330 ILJ329:ILJ330 IVF329:IVF330 JFB329:JFB330 JOX329:JOX330 JYT329:JYT330 KIP329:KIP330 KSL329:KSL330 LCH329:LCH330 LMD329:LMD330 LVZ329:LVZ330 MFV329:MFV330 MPR329:MPR330 MZN329:MZN330 NJJ329:NJJ330 NTF329:NTF330 ODB329:ODB330 OMX329:OMX330 OWT329:OWT330 PGP329:PGP330 PQL329:PQL330 QAH329:QAH330 QKD329:QKD330 QTZ329:QTZ330 RDV329:RDV330 RNR329:RNR330 RXN329:RXN330 SHJ329:SHJ330 SRF329:SRF330 TBB329:TBB330 TKX329:TKX330 TUT329:TUT330 UEP329:UEP330 UOL329:UOL330 UYH329:UYH330 VID329:VID330 VRZ329:VRZ330 WBV329:WBV330 WLR329:WLR330 JB335:JB336 SX335:SX336 ACT335:ACT336 AMP335:AMP336 AWL335:AWL336 BGH335:BGH336 BQD335:BQD336 BZZ335:BZZ336 CJV335:CJV336 CTR335:CTR336 DDN335:DDN336 DNJ335:DNJ336 DXF335:DXF336 EHB335:EHB336 EQX335:EQX336 FAT335:FAT336 FKP335:FKP336 FUL335:FUL336 GEH335:GEH336 GOD335:GOD336 GXZ335:GXZ336 HHV335:HHV336 HRR335:HRR336 IBN335:IBN336 ILJ335:ILJ336 IVF335:IVF336 JFB335:JFB336 JOX335:JOX336 JYT335:JYT336 KIP335:KIP336 KSL335:KSL336 LCH335:LCH336 LMD335:LMD336 LVZ335:LVZ336 MFV335:MFV336 MPR335:MPR336 MZN335:MZN336 NJJ335:NJJ336 NTF335:NTF336 ODB335:ODB336 OMX335:OMX336 OWT335:OWT336 PGP335:PGP336 PQL335:PQL336 QAH335:QAH336 QKD335:QKD336 QTZ335:QTZ336 RDV335:RDV336 RNR335:RNR336 RXN335:RXN336 SHJ335:SHJ336 SRF335:SRF336 TBB335:TBB336 TKX335:TKX336 TUT335:TUT336 UEP335:UEP336 UOL335:UOL336 UYH335:UYH336 VID335:VID336 VRZ335:VRZ336 WBV335:WBV336 WLR335:WLR336 WVN338:WVN339 WVN335:WVN336 JB338:JB339 SX338:SX339 ACT338:ACT339 AMP338:AMP339 AWL338:AWL339 BGH338:BGH339 BQD338:BQD339 BZZ338:BZZ339 CJV338:CJV339 CTR338:CTR339 DDN338:DDN339 DNJ338:DNJ339 DXF338:DXF339 EHB338:EHB339 EQX338:EQX339 FAT338:FAT339 FKP338:FKP339 FUL338:FUL339 GEH338:GEH339 GOD338:GOD339 GXZ338:GXZ339 HHV338:HHV339 HRR338:HRR339 IBN338:IBN339 ILJ338:ILJ339 IVF338:IVF339 JFB338:JFB339 JOX338:JOX339 JYT338:JYT339 KIP338:KIP339 KSL338:KSL339 LCH338:LCH339 LMD338:LMD339 LVZ338:LVZ339 MFV338:MFV339 MPR338:MPR339 MZN338:MZN339 NJJ338:NJJ339 NTF338:NTF339 ODB338:ODB339 OMX338:OMX339 OWT338:OWT339 PGP338:PGP339 PQL338:PQL339 QAH338:QAH339 QKD338:QKD339 QTZ338:QTZ339 RDV338:RDV339 RNR338:RNR339 RXN338:RXN339 SHJ338:SHJ339 SRF338:SRF339 TBB338:TBB339 TKX338:TKX339 TUT338:TUT339 UEP338:UEP339 UOL338:UOL339 UYH338:UYH339 VID338:VID339 VRZ338:VRZ339 WBV338:WBV339 WLR338:WLR339 JB344:JB345 SX344:SX345 ACT344:ACT345 AMP344:AMP345 AWL344:AWL345 BGH344:BGH345 BQD344:BQD345 BZZ344:BZZ345 CJV344:CJV345 CTR344:CTR345 DDN344:DDN345 DNJ344:DNJ345 DXF344:DXF345 EHB344:EHB345 EQX344:EQX345 FAT344:FAT345 FKP344:FKP345 FUL344:FUL345 GEH344:GEH345 GOD344:GOD345 GXZ344:GXZ345 HHV344:HHV345 HRR344:HRR345 IBN344:IBN345 ILJ344:ILJ345 IVF344:IVF345 JFB344:JFB345 JOX344:JOX345 JYT344:JYT345 KIP344:KIP345 KSL344:KSL345 LCH344:LCH345 LMD344:LMD345 LVZ344:LVZ345 MFV344:MFV345 MPR344:MPR345 MZN344:MZN345 NJJ344:NJJ345 NTF344:NTF345 ODB344:ODB345 OMX344:OMX345 OWT344:OWT345 PGP344:PGP345 PQL344:PQL345 QAH344:QAH345 QKD344:QKD345 QTZ344:QTZ345 RDV344:RDV345 RNR344:RNR345 RXN344:RXN345 SHJ344:SHJ345 SRF344:SRF345 TBB344:TBB345 TKX344:TKX345 TUT344:TUT345 UEP344:UEP345 UOL344:UOL345 UYH344:UYH345 VID344:VID345 VRZ344:VRZ345 WBV344:WBV345 WLR344:WLR345 WVN347:WVN348 WVN344:WVN345 JB347:JB348 SX347:SX348 ACT347:ACT348 AMP347:AMP348 AWL347:AWL348 BGH347:BGH348 BQD347:BQD348 BZZ347:BZZ348 CJV347:CJV348 CTR347:CTR348 DDN347:DDN348 DNJ347:DNJ348 DXF347:DXF348 EHB347:EHB348 EQX347:EQX348 FAT347:FAT348 FKP347:FKP348 FUL347:FUL348 GEH347:GEH348 GOD347:GOD348 GXZ347:GXZ348 HHV347:HHV348 HRR347:HRR348 IBN347:IBN348 ILJ347:ILJ348 IVF347:IVF348 JFB347:JFB348 JOX347:JOX348 JYT347:JYT348 KIP347:KIP348 KSL347:KSL348 LCH347:LCH348 LMD347:LMD348 LVZ347:LVZ348 MFV347:MFV348 MPR347:MPR348 MZN347:MZN348 NJJ347:NJJ348 NTF347:NTF348 ODB347:ODB348 OMX347:OMX348 OWT347:OWT348 PGP347:PGP348 PQL347:PQL348 QAH347:QAH348 QKD347:QKD348 QTZ347:QTZ348 RDV347:RDV348 RNR347:RNR348 RXN347:RXN348 SHJ347:SHJ348 SRF347:SRF348 TBB347:TBB348 TKX347:TKX348 TUT347:TUT348 UEP347:UEP348 UOL347:UOL348 UYH347:UYH348 VID347:VID348 VRZ347:VRZ348 WBV347:WBV348 WLR347:WLR348 WVN332:WVN333 WLR332:WLR333 WBV332:WBV333 VRZ332:VRZ333 VID332:VID333 UYH332:UYH333 UOL332:UOL333 UEP332:UEP333 TUT332:TUT333 TKX332:TKX333 TBB332:TBB333 SRF332:SRF333 SHJ332:SHJ333 RXN332:RXN333 RNR332:RNR333 RDV332:RDV333 QTZ332:QTZ333 QKD332:QKD333 QAH332:QAH333 PQL332:PQL333 PGP332:PGP333 OWT332:OWT333 OMX332:OMX333 ODB332:ODB333 NTF332:NTF333 NJJ332:NJJ333 MZN332:MZN333 MPR332:MPR333 MFV332:MFV333 LVZ332:LVZ333 LMD332:LMD333 LCH332:LCH333 KSL332:KSL333 KIP332:KIP333 JYT332:JYT333 JOX332:JOX333 JFB332:JFB333 IVF332:IVF333 ILJ332:ILJ333 IBN332:IBN333 HRR332:HRR333 HHV332:HHV333 GXZ332:GXZ333 GOD332:GOD333 GEH332:GEH333 FUL332:FUL333 FKP332:FKP333 FAT332:FAT333 EQX332:EQX333 EHB332:EHB333 DXF332:DXF333 DNJ332:DNJ333 DDN332:DDN333 CTR332:CTR333 CJV332:CJV333 BZZ332:BZZ333 BQD332:BQD333 BGH332:BGH333 AWL332:AWL333 AMP332:AMP333 ACT332:ACT333 SX332:SX333 JB332:JB333 WVN341:WVN342 WLR341:WLR342 WBV341:WBV342 VRZ341:VRZ342 VID341:VID342 UYH341:UYH342 UOL341:UOL342 UEP341:UEP342 TUT341:TUT342 TKX341:TKX342 TBB341:TBB342 SRF341:SRF342 SHJ341:SHJ342 RXN341:RXN342 RNR341:RNR342 RDV341:RDV342 QTZ341:QTZ342 QKD341:QKD342 QAH341:QAH342 PQL341:PQL342 PGP341:PGP342 OWT341:OWT342 OMX341:OMX342 ODB341:ODB342 NTF341:NTF342 NJJ341:NJJ342 MZN341:MZN342 MPR341:MPR342 MFV341:MFV342 LVZ341:LVZ342 LMD341:LMD342 LCH341:LCH342 KSL341:KSL342 KIP341:KIP342 JYT341:JYT342 JOX341:JOX342 JFB341:JFB342 IVF341:IVF342 ILJ341:ILJ342 IBN341:IBN342 HRR341:HRR342 HHV341:HHV342 GXZ341:GXZ342 GOD341:GOD342 GEH341:GEH342 FUL341:FUL342 FKP341:FKP342 FAT341:FAT342 EQX341:EQX342 EHB341:EHB342 DXF341:DXF342 DNJ341:DNJ342 DDN341:DDN342 CTR341:CTR342 CJV341:CJV342 BZZ341:BZZ342 BQD341:BQD342 BGH341:BGH342 AWL341:AWL342 AMP341:AMP342 ACT341:ACT342 SX341:SX342 JB341:JB342 JB350:JB351 SX350:SX351 ACT350:ACT351 AMP350:AMP351 AWL350:AWL351 BGH350:BGH351 BQD350:BQD351 BZZ350:BZZ351 CJV350:CJV351 CTR350:CTR351 DDN350:DDN351 DNJ350:DNJ351 DXF350:DXF351 EHB350:EHB351 EQX350:EQX351 FAT350:FAT351 FKP350:FKP351 FUL350:FUL351 GEH350:GEH351 GOD350:GOD351 GXZ350:GXZ351 HHV350:HHV351 HRR350:HRR351 IBN350:IBN351 ILJ350:ILJ351 IVF350:IVF351 JFB350:JFB351 JOX350:JOX351 JYT350:JYT351 KIP350:KIP351 KSL350:KSL351 LCH350:LCH351 LMD350:LMD351 LVZ350:LVZ351 MFV350:MFV351 MPR350:MPR351 MZN350:MZN351 NJJ350:NJJ351 NTF350:NTF351 ODB350:ODB351 OMX350:OMX351 OWT350:OWT351 PGP350:PGP351 PQL350:PQL351 QAH350:QAH351 QKD350:QKD351 QTZ350:QTZ351 RDV350:RDV351 RNR350:RNR351 RXN350:RXN351 SHJ350:SHJ351 SRF350:SRF351 TBB350:TBB351 TKX350:TKX351 TUT350:TUT351 UEP350:UEP351 UOL350:UOL351 UYH350:UYH351 VID350:VID351 VRZ350:VRZ351 WBV350:WBV351 WLR350:WLR351 WVN350:WVN351 JB353:JB354 SX353:SX354 ACT353:ACT354 AMP353:AMP354 AWL353:AWL354 BGH353:BGH354 BQD353:BQD354 BZZ353:BZZ354 CJV353:CJV354 CTR353:CTR354 DDN353:DDN354 DNJ353:DNJ354 DXF353:DXF354 EHB353:EHB354 EQX353:EQX354 FAT353:FAT354 FKP353:FKP354 FUL353:FUL354 GEH353:GEH354 GOD353:GOD354 GXZ353:GXZ354 HHV353:HHV354 HRR353:HRR354 IBN353:IBN354 ILJ353:ILJ354 IVF353:IVF354 JFB353:JFB354 JOX353:JOX354 JYT353:JYT354 KIP353:KIP354 KSL353:KSL354 LCH353:LCH354 LMD353:LMD354 LVZ353:LVZ354 MFV353:MFV354 MPR353:MPR354 MZN353:MZN354 NJJ353:NJJ354 NTF353:NTF354 ODB353:ODB354 OMX353:OMX354 OWT353:OWT354 PGP353:PGP354 PQL353:PQL354 QAH353:QAH354 QKD353:QKD354 QTZ353:QTZ354 RDV353:RDV354 RNR353:RNR354 RXN353:RXN354 SHJ353:SHJ354 SRF353:SRF354 TBB353:TBB354 TKX353:TKX354 TUT353:TUT354 UEP353:UEP354 UOL353:UOL354 UYH353:UYH354 VID353:VID354 VRZ353:VRZ354 WBV353:WBV354 WLR353:WLR354 WVN356:WVN357 WVN353:WVN354 JB356:JB357 SX356:SX357 ACT356:ACT357 AMP356:AMP357 AWL356:AWL357 BGH356:BGH357 BQD356:BQD357 BZZ356:BZZ357 CJV356:CJV357 CTR356:CTR357 DDN356:DDN357 DNJ356:DNJ357 DXF356:DXF357 EHB356:EHB357 EQX356:EQX357 FAT356:FAT357 FKP356:FKP357 FUL356:FUL357 GEH356:GEH357 GOD356:GOD357 GXZ356:GXZ357 HHV356:HHV357 HRR356:HRR357 IBN356:IBN357 ILJ356:ILJ357 IVF356:IVF357 JFB356:JFB357 JOX356:JOX357 JYT356:JYT357 KIP356:KIP357 KSL356:KSL357 LCH356:LCH357 LMD356:LMD357 LVZ356:LVZ357 MFV356:MFV357 MPR356:MPR357 MZN356:MZN357 NJJ356:NJJ357 NTF356:NTF357 ODB356:ODB357 OMX356:OMX357 OWT356:OWT357 PGP356:PGP357 PQL356:PQL357 QAH356:QAH357 QKD356:QKD357 QTZ356:QTZ357 RDV356:RDV357 RNR356:RNR357 RXN356:RXN357 SHJ356:SHJ357 SRF356:SRF357 TBB356:TBB357 TKX356:TKX357 TUT356:TUT357 UEP356:UEP357 UOL356:UOL357 UYH356:UYH357 VID356:VID357 VRZ356:VRZ357 WBV356:WBV357 WLR356:WLR357 JB362:JB363 SX362:SX363 ACT362:ACT363 AMP362:AMP363 AWL362:AWL363 BGH362:BGH363 BQD362:BQD363 BZZ362:BZZ363 CJV362:CJV363 CTR362:CTR363 DDN362:DDN363 DNJ362:DNJ363 DXF362:DXF363 EHB362:EHB363 EQX362:EQX363 FAT362:FAT363 FKP362:FKP363 FUL362:FUL363 GEH362:GEH363 GOD362:GOD363 GXZ362:GXZ363 HHV362:HHV363 HRR362:HRR363 IBN362:IBN363 ILJ362:ILJ363 IVF362:IVF363 JFB362:JFB363 JOX362:JOX363 JYT362:JYT363 KIP362:KIP363 KSL362:KSL363 LCH362:LCH363 LMD362:LMD363 LVZ362:LVZ363 MFV362:MFV363 MPR362:MPR363 MZN362:MZN363 NJJ362:NJJ363 NTF362:NTF363 ODB362:ODB363 OMX362:OMX363 OWT362:OWT363 PGP362:PGP363 PQL362:PQL363 QAH362:QAH363 QKD362:QKD363 QTZ362:QTZ363 RDV362:RDV363 RNR362:RNR363 RXN362:RXN363 SHJ362:SHJ363 SRF362:SRF363 TBB362:TBB363 TKX362:TKX363 TUT362:TUT363 UEP362:UEP363 UOL362:UOL363 UYH362:UYH363 VID362:VID363 VRZ362:VRZ363 WBV362:WBV363 WLR362:WLR363 WVN365:WVN366 WVN362:WVN363 JB365:JB366 SX365:SX366 ACT365:ACT366 AMP365:AMP366 AWL365:AWL366 BGH365:BGH366 BQD365:BQD366 BZZ365:BZZ366 CJV365:CJV366 CTR365:CTR366 DDN365:DDN366 DNJ365:DNJ366 DXF365:DXF366 EHB365:EHB366 EQX365:EQX366 FAT365:FAT366 FKP365:FKP366 FUL365:FUL366 GEH365:GEH366 GOD365:GOD366 GXZ365:GXZ366 HHV365:HHV366 HRR365:HRR366 IBN365:IBN366 ILJ365:ILJ366 IVF365:IVF366 JFB365:JFB366 JOX365:JOX366 JYT365:JYT366 KIP365:KIP366 KSL365:KSL366 LCH365:LCH366 LMD365:LMD366 LVZ365:LVZ366 MFV365:MFV366 MPR365:MPR366 MZN365:MZN366 NJJ365:NJJ366 NTF365:NTF366 ODB365:ODB366 OMX365:OMX366 OWT365:OWT366 PGP365:PGP366 PQL365:PQL366 QAH365:QAH366 QKD365:QKD366 QTZ365:QTZ366 RDV365:RDV366 RNR365:RNR366 RXN365:RXN366 SHJ365:SHJ366 SRF365:SRF366 TBB365:TBB366 TKX365:TKX366 TUT365:TUT366 UEP365:UEP366 UOL365:UOL366 UYH365:UYH366 VID365:VID366 VRZ365:VRZ366 WBV365:WBV366 WLR365:WLR366 JB371:JB372 SX371:SX372 ACT371:ACT372 AMP371:AMP372 AWL371:AWL372 BGH371:BGH372 BQD371:BQD372 BZZ371:BZZ372 CJV371:CJV372 CTR371:CTR372 DDN371:DDN372 DNJ371:DNJ372 DXF371:DXF372 EHB371:EHB372 EQX371:EQX372 FAT371:FAT372 FKP371:FKP372 FUL371:FUL372 GEH371:GEH372 GOD371:GOD372 GXZ371:GXZ372 HHV371:HHV372 HRR371:HRR372 IBN371:IBN372 ILJ371:ILJ372 IVF371:IVF372 JFB371:JFB372 JOX371:JOX372 JYT371:JYT372 KIP371:KIP372 KSL371:KSL372 LCH371:LCH372 LMD371:LMD372 LVZ371:LVZ372 MFV371:MFV372 MPR371:MPR372 MZN371:MZN372 NJJ371:NJJ372 NTF371:NTF372 ODB371:ODB372 OMX371:OMX372 OWT371:OWT372 PGP371:PGP372 PQL371:PQL372 QAH371:QAH372 QKD371:QKD372 QTZ371:QTZ372 RDV371:RDV372 RNR371:RNR372 RXN371:RXN372 SHJ371:SHJ372 SRF371:SRF372 TBB371:TBB372 TKX371:TKX372 TUT371:TUT372 UEP371:UEP372 UOL371:UOL372 UYH371:UYH372 VID371:VID372 VRZ371:VRZ372 WBV371:WBV372 WLR371:WLR372 WVN374:WVN375 WVN371:WVN372 JB374:JB375 SX374:SX375 ACT374:ACT375 AMP374:AMP375 AWL374:AWL375 BGH374:BGH375 BQD374:BQD375 BZZ374:BZZ375 CJV374:CJV375 CTR374:CTR375 DDN374:DDN375 DNJ374:DNJ375 DXF374:DXF375 EHB374:EHB375 EQX374:EQX375 FAT374:FAT375 FKP374:FKP375 FUL374:FUL375 GEH374:GEH375 GOD374:GOD375 GXZ374:GXZ375 HHV374:HHV375 HRR374:HRR375 IBN374:IBN375 ILJ374:ILJ375 IVF374:IVF375 JFB374:JFB375 JOX374:JOX375 JYT374:JYT375 KIP374:KIP375 KSL374:KSL375 LCH374:LCH375 LMD374:LMD375 LVZ374:LVZ375 MFV374:MFV375 MPR374:MPR375 MZN374:MZN375 NJJ374:NJJ375 NTF374:NTF375 ODB374:ODB375 OMX374:OMX375 OWT374:OWT375 PGP374:PGP375 PQL374:PQL375 QAH374:QAH375 QKD374:QKD375 QTZ374:QTZ375 RDV374:RDV375 RNR374:RNR375 RXN374:RXN375 SHJ374:SHJ375 SRF374:SRF375 TBB374:TBB375 TKX374:TKX375 TUT374:TUT375 UEP374:UEP375 UOL374:UOL375 UYH374:UYH375 VID374:VID375 VRZ374:VRZ375 WBV374:WBV375 WLR374:WLR375 WVN359:WVN360 WLR359:WLR360 WBV359:WBV360 VRZ359:VRZ360 VID359:VID360 UYH359:UYH360 UOL359:UOL360 UEP359:UEP360 TUT359:TUT360 TKX359:TKX360 TBB359:TBB360 SRF359:SRF360 SHJ359:SHJ360 RXN359:RXN360 RNR359:RNR360 RDV359:RDV360 QTZ359:QTZ360 QKD359:QKD360 QAH359:QAH360 PQL359:PQL360 PGP359:PGP360 OWT359:OWT360 OMX359:OMX360 ODB359:ODB360 NTF359:NTF360 NJJ359:NJJ360 MZN359:MZN360 MPR359:MPR360 MFV359:MFV360 LVZ359:LVZ360 LMD359:LMD360 LCH359:LCH360 KSL359:KSL360 KIP359:KIP360 JYT359:JYT360 JOX359:JOX360 JFB359:JFB360 IVF359:IVF360 ILJ359:ILJ360 IBN359:IBN360 HRR359:HRR360 HHV359:HHV360 GXZ359:GXZ360 GOD359:GOD360 GEH359:GEH360 FUL359:FUL360 FKP359:FKP360 FAT359:FAT360 EQX359:EQX360 EHB359:EHB360 DXF359:DXF360 DNJ359:DNJ360 DDN359:DDN360 CTR359:CTR360 CJV359:CJV360 BZZ359:BZZ360 BQD359:BQD360 BGH359:BGH360 AWL359:AWL360 AMP359:AMP360 ACT359:ACT360 SX359:SX360 JB359:JB360 WVN368:WVN369 WLR368:WLR369 WBV368:WBV369 VRZ368:VRZ369 VID368:VID369 UYH368:UYH369 UOL368:UOL369 UEP368:UEP369 TUT368:TUT369 TKX368:TKX369 TBB368:TBB369 SRF368:SRF369 SHJ368:SHJ369 RXN368:RXN369 RNR368:RNR369 RDV368:RDV369 QTZ368:QTZ369 QKD368:QKD369 QAH368:QAH369 PQL368:PQL369 PGP368:PGP369 OWT368:OWT369 OMX368:OMX369 ODB368:ODB369 NTF368:NTF369 NJJ368:NJJ369 MZN368:MZN369 MPR368:MPR369 MFV368:MFV369 LVZ368:LVZ369 LMD368:LMD369 LCH368:LCH369 KSL368:KSL369 KIP368:KIP369 JYT368:JYT369 JOX368:JOX369 JFB368:JFB369 IVF368:IVF369 ILJ368:ILJ369 IBN368:IBN369 HRR368:HRR369 HHV368:HHV369 GXZ368:GXZ369 GOD368:GOD369 GEH368:GEH369 FUL368:FUL369 FKP368:FKP369 FAT368:FAT369 EQX368:EQX369 EHB368:EHB369 DXF368:DXF369 DNJ368:DNJ369 DDN368:DDN369 CTR368:CTR369 CJV368:CJV369 BZZ368:BZZ369 BQD368:BQD369 BGH368:BGH369 AWL368:AWL369 AMP368:AMP369 ACT368:ACT369 SX368:SX369 JB368:JB369 JB377:JB378 SX377:SX378 ACT377:ACT378 AMP377:AMP378 AWL377:AWL378 BGH377:BGH378 BQD377:BQD378 BZZ377:BZZ378 CJV377:CJV378 CTR377:CTR378 DDN377:DDN378 DNJ377:DNJ378 DXF377:DXF378 EHB377:EHB378 EQX377:EQX378 FAT377:FAT378 FKP377:FKP378 FUL377:FUL378 GEH377:GEH378 GOD377:GOD378 GXZ377:GXZ378 HHV377:HHV378 HRR377:HRR378 IBN377:IBN378 ILJ377:ILJ378 IVF377:IVF378 JFB377:JFB378 JOX377:JOX378 JYT377:JYT378 KIP377:KIP378 KSL377:KSL378 LCH377:LCH378 LMD377:LMD378 LVZ377:LVZ378 MFV377:MFV378 MPR377:MPR378 MZN377:MZN378 NJJ377:NJJ378 NTF377:NTF378 ODB377:ODB378 OMX377:OMX378 OWT377:OWT378 PGP377:PGP378 PQL377:PQL378 QAH377:QAH378 QKD377:QKD378 QTZ377:QTZ378 RDV377:RDV378 RNR377:RNR378 RXN377:RXN378 SHJ377:SHJ378 SRF377:SRF378 TBB377:TBB378 TKX377:TKX378 TUT377:TUT378 UEP377:UEP378 UOL377:UOL378 UYH377:UYH378 VID377:VID378 VRZ377:VRZ378 WBV377:WBV378 WLR377:WLR378 WVN377:WVN378 JB380:JB381 SX380:SX381 ACT380:ACT381 AMP380:AMP381 AWL380:AWL381 BGH380:BGH381 BQD380:BQD381 BZZ380:BZZ381 CJV380:CJV381 CTR380:CTR381 DDN380:DDN381 DNJ380:DNJ381 DXF380:DXF381 EHB380:EHB381 EQX380:EQX381 FAT380:FAT381 FKP380:FKP381 FUL380:FUL381 GEH380:GEH381 GOD380:GOD381 GXZ380:GXZ381 HHV380:HHV381 HRR380:HRR381 IBN380:IBN381 ILJ380:ILJ381 IVF380:IVF381 JFB380:JFB381 JOX380:JOX381 JYT380:JYT381 KIP380:KIP381 KSL380:KSL381 LCH380:LCH381 LMD380:LMD381 LVZ380:LVZ381 MFV380:MFV381 MPR380:MPR381 MZN380:MZN381 NJJ380:NJJ381 NTF380:NTF381 ODB380:ODB381 OMX380:OMX381 OWT380:OWT381 PGP380:PGP381 PQL380:PQL381 QAH380:QAH381 QKD380:QKD381 QTZ380:QTZ381 RDV380:RDV381 RNR380:RNR381 RXN380:RXN381 SHJ380:SHJ381 SRF380:SRF381 TBB380:TBB381 TKX380:TKX381 TUT380:TUT381 UEP380:UEP381 UOL380:UOL381 UYH380:UYH381 VID380:VID381 VRZ380:VRZ381 WBV380:WBV381 WLR380:WLR381 WVN383:WVN384 WVN380:WVN381 JB383:JB384 SX383:SX384 ACT383:ACT384 AMP383:AMP384 AWL383:AWL384 BGH383:BGH384 BQD383:BQD384 BZZ383:BZZ384 CJV383:CJV384 CTR383:CTR384 DDN383:DDN384 DNJ383:DNJ384 DXF383:DXF384 EHB383:EHB384 EQX383:EQX384 FAT383:FAT384 FKP383:FKP384 FUL383:FUL384 GEH383:GEH384 GOD383:GOD384 GXZ383:GXZ384 HHV383:HHV384 HRR383:HRR384 IBN383:IBN384 ILJ383:ILJ384 IVF383:IVF384 JFB383:JFB384 JOX383:JOX384 JYT383:JYT384 KIP383:KIP384 KSL383:KSL384 LCH383:LCH384 LMD383:LMD384 LVZ383:LVZ384 MFV383:MFV384 MPR383:MPR384 MZN383:MZN384 NJJ383:NJJ384 NTF383:NTF384 ODB383:ODB384 OMX383:OMX384 OWT383:OWT384 PGP383:PGP384 PQL383:PQL384 QAH383:QAH384 QKD383:QKD384 QTZ383:QTZ384 RDV383:RDV384 RNR383:RNR384 RXN383:RXN384 SHJ383:SHJ384 SRF383:SRF384 TBB383:TBB384 TKX383:TKX384 TUT383:TUT384 UEP383:UEP384 UOL383:UOL384 UYH383:UYH384 VID383:VID384 VRZ383:VRZ384 WBV383:WBV384 WLR383:WLR384 JB389:JB390 SX389:SX390 ACT389:ACT390 AMP389:AMP390 AWL389:AWL390 BGH389:BGH390 BQD389:BQD390 BZZ389:BZZ390 CJV389:CJV390 CTR389:CTR390 DDN389:DDN390 DNJ389:DNJ390 DXF389:DXF390 EHB389:EHB390 EQX389:EQX390 FAT389:FAT390 FKP389:FKP390 FUL389:FUL390 GEH389:GEH390 GOD389:GOD390 GXZ389:GXZ390 HHV389:HHV390 HRR389:HRR390 IBN389:IBN390 ILJ389:ILJ390 IVF389:IVF390 JFB389:JFB390 JOX389:JOX390 JYT389:JYT390 KIP389:KIP390 KSL389:KSL390 LCH389:LCH390 LMD389:LMD390 LVZ389:LVZ390 MFV389:MFV390 MPR389:MPR390 MZN389:MZN390 NJJ389:NJJ390 NTF389:NTF390 ODB389:ODB390 OMX389:OMX390 OWT389:OWT390 PGP389:PGP390 PQL389:PQL390 QAH389:QAH390 QKD389:QKD390 QTZ389:QTZ390 RDV389:RDV390 RNR389:RNR390 RXN389:RXN390 SHJ389:SHJ390 SRF389:SRF390 TBB389:TBB390 TKX389:TKX390 TUT389:TUT390 UEP389:UEP390 UOL389:UOL390 UYH389:UYH390 VID389:VID390 VRZ389:VRZ390 WBV389:WBV390 WLR389:WLR390 WVN392:WVN393 WVN389:WVN390 JB392:JB393 SX392:SX393 ACT392:ACT393 AMP392:AMP393 AWL392:AWL393 BGH392:BGH393 BQD392:BQD393 BZZ392:BZZ393 CJV392:CJV393 CTR392:CTR393 DDN392:DDN393 DNJ392:DNJ393 DXF392:DXF393 EHB392:EHB393 EQX392:EQX393 FAT392:FAT393 FKP392:FKP393 FUL392:FUL393 GEH392:GEH393 GOD392:GOD393 GXZ392:GXZ393 HHV392:HHV393 HRR392:HRR393 IBN392:IBN393 ILJ392:ILJ393 IVF392:IVF393 JFB392:JFB393 JOX392:JOX393 JYT392:JYT393 KIP392:KIP393 KSL392:KSL393 LCH392:LCH393 LMD392:LMD393 LVZ392:LVZ393 MFV392:MFV393 MPR392:MPR393 MZN392:MZN393 NJJ392:NJJ393 NTF392:NTF393 ODB392:ODB393 OMX392:OMX393 OWT392:OWT393 PGP392:PGP393 PQL392:PQL393 QAH392:QAH393 QKD392:QKD393 QTZ392:QTZ393 RDV392:RDV393 RNR392:RNR393 RXN392:RXN393 SHJ392:SHJ393 SRF392:SRF393 TBB392:TBB393 TKX392:TKX393 TUT392:TUT393 UEP392:UEP393 UOL392:UOL393 UYH392:UYH393 VID392:VID393 VRZ392:VRZ393 WBV392:WBV393 WLR392:WLR393 JB398:JB399 SX398:SX399 ACT398:ACT399 AMP398:AMP399 AWL398:AWL399 BGH398:BGH399 BQD398:BQD399 BZZ398:BZZ399 CJV398:CJV399 CTR398:CTR399 DDN398:DDN399 DNJ398:DNJ399 DXF398:DXF399 EHB398:EHB399 EQX398:EQX399 FAT398:FAT399 FKP398:FKP399 FUL398:FUL399 GEH398:GEH399 GOD398:GOD399 GXZ398:GXZ399 HHV398:HHV399 HRR398:HRR399 IBN398:IBN399 ILJ398:ILJ399 IVF398:IVF399 JFB398:JFB399 JOX398:JOX399 JYT398:JYT399 KIP398:KIP399 KSL398:KSL399 LCH398:LCH399 LMD398:LMD399 LVZ398:LVZ399 MFV398:MFV399 MPR398:MPR399 MZN398:MZN399 NJJ398:NJJ399 NTF398:NTF399 ODB398:ODB399 OMX398:OMX399 OWT398:OWT399 PGP398:PGP399 PQL398:PQL399 QAH398:QAH399 QKD398:QKD399 QTZ398:QTZ399 RDV398:RDV399 RNR398:RNR399 RXN398:RXN399 SHJ398:SHJ399 SRF398:SRF399 TBB398:TBB399 TKX398:TKX399 TUT398:TUT399 UEP398:UEP399 UOL398:UOL399 UYH398:UYH399 VID398:VID399 VRZ398:VRZ399 WBV398:WBV399 WLR398:WLR399 WVN398:WVN399 WVN386:WVN387 WLR386:WLR387 WBV386:WBV387 VRZ386:VRZ387 VID386:VID387 UYH386:UYH387 UOL386:UOL387 UEP386:UEP387 TUT386:TUT387 TKX386:TKX387 TBB386:TBB387 SRF386:SRF387 SHJ386:SHJ387 RXN386:RXN387 RNR386:RNR387 RDV386:RDV387 QTZ386:QTZ387 QKD386:QKD387 QAH386:QAH387 PQL386:PQL387 PGP386:PGP387 OWT386:OWT387 OMX386:OMX387 ODB386:ODB387 NTF386:NTF387 NJJ386:NJJ387 MZN386:MZN387 MPR386:MPR387 MFV386:MFV387 LVZ386:LVZ387 LMD386:LMD387 LCH386:LCH387 KSL386:KSL387 KIP386:KIP387 JYT386:JYT387 JOX386:JOX387 JFB386:JFB387 IVF386:IVF387 ILJ386:ILJ387 IBN386:IBN387 HRR386:HRR387 HHV386:HHV387 GXZ386:GXZ387 GOD386:GOD387 GEH386:GEH387 FUL386:FUL387 FKP386:FKP387 FAT386:FAT387 EQX386:EQX387 EHB386:EHB387 DXF386:DXF387 DNJ386:DNJ387 DDN386:DDN387 CTR386:CTR387 CJV386:CJV387 BZZ386:BZZ387 BQD386:BQD387 BGH386:BGH387 AWL386:AWL387 AMP386:AMP387 ACT386:ACT387 SX386:SX387 JB386:JB387 WVN395:WVN396 WLR395:WLR396 WBV395:WBV396 VRZ395:VRZ396 VID395:VID396 UYH395:UYH396 UOL395:UOL396 UEP395:UEP396 TUT395:TUT396 TKX395:TKX396 TBB395:TBB396 SRF395:SRF396 SHJ395:SHJ396 RXN395:RXN396 RNR395:RNR396 RDV395:RDV396 QTZ395:QTZ396 QKD395:QKD396 QAH395:QAH396 PQL395:PQL396 PGP395:PGP396 OWT395:OWT396 OMX395:OMX396 ODB395:ODB396 NTF395:NTF396 NJJ395:NJJ396 MZN395:MZN396 MPR395:MPR396 MFV395:MFV396 LVZ395:LVZ396 LMD395:LMD396 LCH395:LCH396 KSL395:KSL396 KIP395:KIP396 JYT395:JYT396 JOX395:JOX396 JFB395:JFB396 IVF395:IVF396 ILJ395:ILJ396 IBN395:IBN396 HRR395:HRR396 HHV395:HHV396 GXZ395:GXZ396 GOD395:GOD396 GEH395:GEH396 FUL395:FUL396 FKP395:FKP396 FAT395:FAT396 EQX395:EQX396 EHB395:EHB396 DXF395:DXF396 DNJ395:DNJ396 DDN395:DDN396 CTR395:CTR396 CJV395:CJV396 BZZ395:BZZ396 BQD395:BQD396 BGH395:BGH396 AWL395:AWL396 AMP395:AMP396 ACT395:ACT396 SX395:SX396 JB395:JB396 VRZ694:VRZ781 VID694:VID781 UYH694:UYH781 UOL694:UOL781 UEP694:UEP781 TUT694:TUT781 TKX694:TKX781 TBB694:TBB781 SRF694:SRF781 SHJ694:SHJ781 RXN694:RXN781 RNR694:RNR781 RDV694:RDV781 QTZ694:QTZ781 QKD694:QKD781 QAH694:QAH781 PQL694:PQL781 PGP694:PGP781 OWT694:OWT781 OMX694:OMX781 ODB694:ODB781 NTF694:NTF781 NJJ694:NJJ781 MZN694:MZN781 MPR694:MPR781 MFV694:MFV781 LVZ694:LVZ781 LMD694:LMD781 LCH694:LCH781 KSL694:KSL781 KIP694:KIP781 JYT694:JYT781 JOX694:JOX781 JFB694:JFB781 IVF694:IVF781 ILJ694:ILJ781 IBN694:IBN781 HRR694:HRR781 HHV694:HHV781 GXZ694:GXZ781 GOD694:GOD781 GEH694:GEH781 FUL694:FUL781 FKP694:FKP781 FAT694:FAT781 EQX694:EQX781 EHB694:EHB781 DXF694:DXF781 DNJ694:DNJ781 DDN694:DDN781 CTR694:CTR781 CJV694:CJV781 BZZ694:BZZ781 BQD694:BQD781 BGH694:BGH781 AWL694:AWL781 AMP694:AMP781 ACT694:ACT781 SX694:SX781 JB694:JB781 WVN694:WVN781 WLR694:WLR781 WBV694:WBV781 WLR1145:WLR1160 WVN1145:WVN1160 JB1145:JB1160 SX1145:SX1160 ACT1145:ACT1160 AMP1145:AMP1160 AWL1145:AWL1160 BGH1145:BGH1160 BQD1145:BQD1160 BZZ1145:BZZ1160 CJV1145:CJV1160 CTR1145:CTR1160 DDN1145:DDN1160 DNJ1145:DNJ1160 DXF1145:DXF1160 EHB1145:EHB1160 EQX1145:EQX1160 FAT1145:FAT1160 FKP1145:FKP1160 FUL1145:FUL1160 GEH1145:GEH1160 GOD1145:GOD1160 GXZ1145:GXZ1160 HHV1145:HHV1160 HRR1145:HRR1160 IBN1145:IBN1160 ILJ1145:ILJ1160 IVF1145:IVF1160 JFB1145:JFB1160 JOX1145:JOX1160 JYT1145:JYT1160 KIP1145:KIP1160 KSL1145:KSL1160 LCH1145:LCH1160 LMD1145:LMD1160 LVZ1145:LVZ1160 MFV1145:MFV1160 MPR1145:MPR1160 MZN1145:MZN1160 NJJ1145:NJJ1160 NTF1145:NTF1160 ODB1145:ODB1160 OMX1145:OMX1160 OWT1145:OWT1160 PGP1145:PGP1160 PQL1145:PQL1160 QAH1145:QAH1160 QKD1145:QKD1160 QTZ1145:QTZ1160 RDV1145:RDV1160 RNR1145:RNR1160 RXN1145:RXN1160 SHJ1145:SHJ1160 SRF1145:SRF1160 TBB1145:TBB1160 TKX1145:TKX1160 TUT1145:TUT1160 UEP1145:UEP1160 UOL1145:UOL1160 UYH1145:UYH1160 VID1145:VID1160 VRZ1145:VRZ1160 VID999:VID1071 UYH999:UYH1071 UOL999:UOL1071 UEP999:UEP1071 TUT999:TUT1071 TKX999:TKX1071 TBB999:TBB1071 SRF999:SRF1071 SHJ999:SHJ1071 RXN999:RXN1071 RNR999:RNR1071 RDV999:RDV1071 QTZ999:QTZ1071 QKD999:QKD1071 QAH999:QAH1071 PQL999:PQL1071 PGP999:PGP1071 OWT999:OWT1071 OMX999:OMX1071 ODB999:ODB1071 NTF999:NTF1071 NJJ999:NJJ1071 MZN999:MZN1071 MPR999:MPR1071 MFV999:MFV1071 LVZ999:LVZ1071 LMD999:LMD1071 LCH999:LCH1071 KSL999:KSL1071 KIP999:KIP1071 JYT999:JYT1071 JOX999:JOX1071 JFB999:JFB1071 IVF999:IVF1071 ILJ999:ILJ1071 IBN999:IBN1071 HRR999:HRR1071 HHV999:HHV1071 GXZ999:GXZ1071 GOD999:GOD1071 GEH999:GEH1071 FUL999:FUL1071 FKP999:FKP1071 FAT999:FAT1071 EQX999:EQX1071 EHB999:EHB1071 DXF999:DXF1071 DNJ999:DNJ1071 DDN999:DDN1071 CTR999:CTR1071 CJV999:CJV1071 BZZ999:BZZ1071 BQD999:BQD1071 BGH999:BGH1071 AWL999:AWL1071 AMP999:AMP1071 ACT999:ACT1071 SX999:SX1071 JB999:JB1071 WVN999:WVN1071 WLR999:WLR1071 WBV999:WBV1071 VRZ1073:VRZ1143 WBV1145:WBV1160 VID1073:VID1143 UYH1073:UYH1143 UOL1073:UOL1143 UEP1073:UEP1143 TUT1073:TUT1143 TKX1073:TKX1143 TBB1073:TBB1143 SRF1073:SRF1143 SHJ1073:SHJ1143 RXN1073:RXN1143 RNR1073:RNR1143 RDV1073:RDV1143 QTZ1073:QTZ1143 QKD1073:QKD1143 QAH1073:QAH1143 PQL1073:PQL1143 PGP1073:PGP1143 OWT1073:OWT1143 OMX1073:OMX1143 ODB1073:ODB1143 NTF1073:NTF1143 NJJ1073:NJJ1143 MZN1073:MZN1143 MPR1073:MPR1143 MFV1073:MFV1143 LVZ1073:LVZ1143 LMD1073:LMD1143 LCH1073:LCH1143 KSL1073:KSL1143 KIP1073:KIP1143 JYT1073:JYT1143 JOX1073:JOX1143 JFB1073:JFB1143 IVF1073:IVF1143 ILJ1073:ILJ1143 IBN1073:IBN1143 HRR1073:HRR1143 HHV1073:HHV1143 GXZ1073:GXZ1143 GOD1073:GOD1143 GEH1073:GEH1143 FUL1073:FUL1143 FKP1073:FKP1143 FAT1073:FAT1143 EQX1073:EQX1143 EHB1073:EHB1143 DXF1073:DXF1143 DNJ1073:DNJ1143 DDN1073:DDN1143 CTR1073:CTR1143 CJV1073:CJV1143 BZZ1073:BZZ1143 BQD1073:BQD1143 BGH1073:BGH1143 AWL1073:AWL1143 AMP1073:AMP1143 ACT1073:ACT1143 SX1073:SX1143 JB1073:JB1143 WVN1073:WVN1143 WLR1073:WLR1143 WBV1073:WBV1143 WBV783:WBV853 VRZ999:VRZ1071 VID927:VID997 UYH927:UYH997 UOL927:UOL997 UEP927:UEP997 TUT927:TUT997 TKX927:TKX997 TBB927:TBB997 SRF927:SRF997 SHJ927:SHJ997 RXN927:RXN997 RNR927:RNR997 RDV927:RDV997 QTZ927:QTZ997 QKD927:QKD997 QAH927:QAH997 PQL927:PQL997 PGP927:PGP997 OWT927:OWT997 OMX927:OMX997 ODB927:ODB997 NTF927:NTF997 NJJ927:NJJ997 MZN927:MZN997 MPR927:MPR997 MFV927:MFV997 LVZ927:LVZ997 LMD927:LMD997 LCH927:LCH997 KSL927:KSL997 KIP927:KIP997 JYT927:JYT997 JOX927:JOX997 JFB927:JFB997 IVF927:IVF997 ILJ927:ILJ997 IBN927:IBN997 HRR927:HRR997 HHV927:HHV997 GXZ927:GXZ997 GOD927:GOD997 GEH927:GEH997 FUL927:FUL997 FKP927:FKP997 FAT927:FAT997 EQX927:EQX997 EHB927:EHB997 DXF927:DXF997 DNJ927:DNJ997 DDN927:DDN997 CTR927:CTR997 CJV927:CJV997 BZZ927:BZZ997 BQD927:BQD997 BGH927:BGH997 AWL927:AWL997 AMP927:AMP997 ACT927:ACT997 SX927:SX997 JB927:JB997 WVN927:WVN997 WLR927:WLR997 WBV927:WBV997 WLR855:WLR925 WVN855:WVN925 JB855:JB925 SX855:SX925 ACT855:ACT925 AMP855:AMP925 AWL855:AWL925 BGH855:BGH925 BQD855:BQD925 BZZ855:BZZ925 CJV855:CJV925 CTR855:CTR925 DDN855:DDN925 DNJ855:DNJ925 DXF855:DXF925 EHB855:EHB925 EQX855:EQX925 FAT855:FAT925 FKP855:FKP925 FUL855:FUL925 GEH855:GEH925 GOD855:GOD925 GXZ855:GXZ925 HHV855:HHV925 HRR855:HRR925 IBN855:IBN925 ILJ855:ILJ925 IVF855:IVF925 JFB855:JFB925 JOX855:JOX925 JYT855:JYT925 KIP855:KIP925 KSL855:KSL925 LCH855:LCH925 LMD855:LMD925 LVZ855:LVZ925 MFV855:MFV925 MPR855:MPR925 MZN855:MZN925 NJJ855:NJJ925 NTF855:NTF925 ODB855:ODB925 OMX855:OMX925 OWT855:OWT925 PGP855:PGP925 PQL855:PQL925 QAH855:QAH925 QKD855:QKD925 QTZ855:QTZ925 RDV855:RDV925 RNR855:RNR925 RXN855:RXN925 SHJ855:SHJ925 SRF855:SRF925 TBB855:TBB925 TKX855:TKX925 TUT855:TUT925 UEP855:UEP925 UOL855:UOL925 UYH855:UYH925 VID855:VID925 VRZ855:VRZ925 VRZ927:VRZ997 VRZ783:VRZ853 WBV855:WBV925 VID783:VID853 UYH783:UYH853 UOL783:UOL853 UEP783:UEP853 TUT783:TUT853 TKX783:TKX853 TBB783:TBB853 SRF783:SRF853 SHJ783:SHJ853 RXN783:RXN853 RNR783:RNR853 RDV783:RDV853 QTZ783:QTZ853 QKD783:QKD853 QAH783:QAH853 PQL783:PQL853 PGP783:PGP853 OWT783:OWT853 OMX783:OMX853 ODB783:ODB853 NTF783:NTF853 NJJ783:NJJ853 MZN783:MZN853 MPR783:MPR853 MFV783:MFV853 LVZ783:LVZ853 LMD783:LMD853 LCH783:LCH853 KSL783:KSL853 KIP783:KIP853 JYT783:JYT853 JOX783:JOX853 JFB783:JFB853 IVF783:IVF853 ILJ783:ILJ853 IBN783:IBN853 HRR783:HRR853 HHV783:HHV853 GXZ783:GXZ853 GOD783:GOD853 GEH783:GEH853 FUL783:FUL853 FKP783:FKP853 FAT783:FAT853 EQX783:EQX853 EHB783:EHB853 DXF783:DXF853 DNJ783:DNJ853 DDN783:DDN853 CTR783:CTR853 CJV783:CJV853 BZZ783:BZZ853 BQD783:BQD853 BGH783:BGH853 AWL783:AWL853 AMP783:AMP853 ACT783:ACT853 SX783:SX853 JB783:JB853 WVN783:WVN853 WLR783:WLR853 WVN37:WVN47 WLR37:WLR47 WBV37:WBV47 VRZ37:VRZ47 VID37:VID47 UYH37:UYH47 UOL37:UOL47 UEP37:UEP47 TUT37:TUT47 TKX37:TKX47 TBB37:TBB47 SRF37:SRF47 SHJ37:SHJ47 RXN37:RXN47 RNR37:RNR47 RDV37:RDV47 QTZ37:QTZ47 QKD37:QKD47 QAH37:QAH47 PQL37:PQL47 PGP37:PGP47 OWT37:OWT47 OMX37:OMX47 ODB37:ODB47 NTF37:NTF47 NJJ37:NJJ47 MZN37:MZN47 MPR37:MPR47 MFV37:MFV47 LVZ37:LVZ47 LMD37:LMD47 LCH37:LCH47 KSL37:KSL47 KIP37:KIP47 JYT37:JYT47 JOX37:JOX47 JFB37:JFB47 IVF37:IVF47 ILJ37:ILJ47 IBN37:IBN47 HRR37:HRR47 HHV37:HHV47 GXZ37:GXZ47 GOD37:GOD47 GEH37:GEH47 FUL37:FUL47 FKP37:FKP47 FAT37:FAT47 EQX37:EQX47 EHB37:EHB47 DXF37:DXF47 DNJ37:DNJ47 DDN37:DDN47 CTR37:CTR47 CJV37:CJV47 BZZ37:BZZ47 BQD37:BQD47 BGH37:BGH47 AWL37:AWL47 AMP37:AMP47 ACT37:ACT47 SX37:SX47 JB37:JB47 WLR401:WLR607 WVN401:WVN607 WBV401:WBV607 VRZ401:VRZ607 VID401:VID607 UYH401:UYH607 UOL401:UOL607 UEP401:UEP607 TUT401:TUT607 TKX401:TKX607 TBB401:TBB607 SRF401:SRF607 SHJ401:SHJ607 RXN401:RXN607 RNR401:RNR607 RDV401:RDV607 QTZ401:QTZ607 QKD401:QKD607 QAH401:QAH607 PQL401:PQL607 PGP401:PGP607 OWT401:OWT607 OMX401:OMX607 ODB401:ODB607 NTF401:NTF607 NJJ401:NJJ607 MZN401:MZN607 MPR401:MPR607 MFV401:MFV607 LVZ401:LVZ607 LMD401:LMD607 LCH401:LCH607 KSL401:KSL607 KIP401:KIP607 JYT401:JYT607 JOX401:JOX607 JFB401:JFB607 IVF401:IVF607 ILJ401:ILJ607 IBN401:IBN607 HRR401:HRR607 HHV401:HHV607 GXZ401:GXZ607 GOD401:GOD607 GEH401:GEH607 FUL401:FUL607 FKP401:FKP607 FAT401:FAT607 EQX401:EQX607 EHB401:EHB607 DXF401:DXF607 DNJ401:DNJ607 DDN401:DDN607 CTR401:CTR607 CJV401:CJV607 BZZ401:BZZ607 BQD401:BQD607 BGH401:BGH607 AWL401:AWL607 AMP401:AMP607 ACT401:ACT607 SX401:SX607 JB401:JB607 WLR609:WLR692 WBV609:WBV692 VRZ609:VRZ692 VID609:VID692 UYH609:UYH692 UOL609:UOL692 UEP609:UEP692 TUT609:TUT692 TKX609:TKX692 TBB609:TBB692 SRF609:SRF692 SHJ609:SHJ692 RXN609:RXN692 RNR609:RNR692 RDV609:RDV692 QTZ609:QTZ692 QKD609:QKD692 QAH609:QAH692 PQL609:PQL692 PGP609:PGP692 OWT609:OWT692 OMX609:OMX692 ODB609:ODB692 NTF609:NTF692 NJJ609:NJJ692 MZN609:MZN692 MPR609:MPR692 MFV609:MFV692 LVZ609:LVZ692 LMD609:LMD692 LCH609:LCH692 KSL609:KSL692 KIP609:KIP692 JYT609:JYT692 JOX609:JOX692 JFB609:JFB692 IVF609:IVF692 ILJ609:ILJ692 IBN609:IBN692 HRR609:HRR692 HHV609:HHV692 GXZ609:GXZ692 GOD609:GOD692 GEH609:GEH692 FUL609:FUL692 FKP609:FKP692 FAT609:FAT692 EQX609:EQX692 EHB609:EHB692 DXF609:DXF692 DNJ609:DNJ692 DDN609:DDN692 CTR609:CTR692 CJV609:CJV692 BZZ609:BZZ692 BQD609:BQD692 BGH609:BGH692 AWL609:AWL692 AMP609:AMP692 ACT609:ACT692 SX609:SX692 JB609:JB692 WVN609:WVN692 JB4:JB17 SX4:SX17 ACT4:ACT17 AMP4:AMP17 AWL4:AWL17 BGH4:BGH17 BQD4:BQD17 BZZ4:BZZ17 CJV4:CJV17 CTR4:CTR17 DDN4:DDN17 DNJ4:DNJ17 DXF4:DXF17 EHB4:EHB17 EQX4:EQX17 FAT4:FAT17 FKP4:FKP17 FUL4:FUL17 GEH4:GEH17 GOD4:GOD17 GXZ4:GXZ17 HHV4:HHV17 HRR4:HRR17 IBN4:IBN17 ILJ4:ILJ17 IVF4:IVF17 JFB4:JFB17 JOX4:JOX17 JYT4:JYT17 KIP4:KIP17 KSL4:KSL17 LCH4:LCH17 LMD4:LMD17 LVZ4:LVZ17 MFV4:MFV17 MPR4:MPR17 MZN4:MZN17 NJJ4:NJJ17 NTF4:NTF17 ODB4:ODB17 OMX4:OMX17 OWT4:OWT17 PGP4:PGP17 PQL4:PQL17 QAH4:QAH17 QKD4:QKD17 QTZ4:QTZ17 RDV4:RDV17 RNR4:RNR17 RXN4:RXN17 SHJ4:SHJ17 SRF4:SRF17 TBB4:TBB17 TKX4:TKX17 TUT4:TUT17 UEP4:UEP17 UOL4:UOL17 UYH4:UYH17 VID4:VID17 VRZ4:VRZ17 WBV4:WBV17 WLR4:WLR17 WVN4:WVN17" xr:uid="{339E9851-FE50-442A-912D-C41EED790E0C}"/>
    <dataValidation allowBlank="1" showInputMessage="1" showErrorMessage="1" prompt="Bienes, obras y servicios deben ser identificados con códigos UNSPSC. Se deben incluir todos los códigos que identifiquen al servicio a contratar y/o producto a adquirir, separados por punto y coma sin espacio. No se admitiran códigos terminados en 00." sqref="JC19:JC20 SY19:SY20 ACU19:ACU20 AMQ19:AMQ20 AWM19:AWM20 BGI19:BGI20 BQE19:BQE20 CAA19:CAA20 CJW19:CJW20 CTS19:CTS20 DDO19:DDO20 DNK19:DNK20 DXG19:DXG20 EHC19:EHC20 EQY19:EQY20 FAU19:FAU20 FKQ19:FKQ20 FUM19:FUM20 GEI19:GEI20 GOE19:GOE20 GYA19:GYA20 HHW19:HHW20 HRS19:HRS20 IBO19:IBO20 ILK19:ILK20 IVG19:IVG20 JFC19:JFC20 JOY19:JOY20 JYU19:JYU20 KIQ19:KIQ20 KSM19:KSM20 LCI19:LCI20 LME19:LME20 LWA19:LWA20 MFW19:MFW20 MPS19:MPS20 MZO19:MZO20 NJK19:NJK20 NTG19:NTG20 ODC19:ODC20 OMY19:OMY20 OWU19:OWU20 PGQ19:PGQ20 PQM19:PQM20 QAI19:QAI20 QKE19:QKE20 QUA19:QUA20 RDW19:RDW20 RNS19:RNS20 RXO19:RXO20 SHK19:SHK20 SRG19:SRG20 TBC19:TBC20 TKY19:TKY20 TUU19:TUU20 UEQ19:UEQ20 UOM19:UOM20 UYI19:UYI20 VIE19:VIE20 VSA19:VSA20 WBW19:WBW20 WLS19:WLS20 WVO19:WVO20 JC22:JC23 SY22:SY23 ACU22:ACU23 AMQ22:AMQ23 AWM22:AWM23 BGI22:BGI23 BQE22:BQE23 CAA22:CAA23 CJW22:CJW23 CTS22:CTS23 DDO22:DDO23 DNK22:DNK23 DXG22:DXG23 EHC22:EHC23 EQY22:EQY23 FAU22:FAU23 FKQ22:FKQ23 FUM22:FUM23 GEI22:GEI23 GOE22:GOE23 GYA22:GYA23 HHW22:HHW23 HRS22:HRS23 IBO22:IBO23 ILK22:ILK23 IVG22:IVG23 JFC22:JFC23 JOY22:JOY23 JYU22:JYU23 KIQ22:KIQ23 KSM22:KSM23 LCI22:LCI23 LME22:LME23 LWA22:LWA23 MFW22:MFW23 MPS22:MPS23 MZO22:MZO23 NJK22:NJK23 NTG22:NTG23 ODC22:ODC23 OMY22:OMY23 OWU22:OWU23 PGQ22:PGQ23 PQM22:PQM23 QAI22:QAI23 QKE22:QKE23 QUA22:QUA23 RDW22:RDW23 RNS22:RNS23 RXO22:RXO23 SHK22:SHK23 SRG22:SRG23 TBC22:TBC23 TKY22:TKY23 TUU22:TUU23 UEQ22:UEQ23 UOM22:UOM23 UYI22:UYI23 VIE22:VIE23 VSA22:VSA23 WBW22:WBW23 WLS22:WLS23 WVO22:WVO23 JC28:JC29 SY28:SY29 ACU28:ACU29 AMQ28:AMQ29 AWM28:AWM29 BGI28:BGI29 BQE28:BQE29 CAA28:CAA29 CJW28:CJW29 CTS28:CTS29 DDO28:DDO29 DNK28:DNK29 DXG28:DXG29 EHC28:EHC29 EQY28:EQY29 FAU28:FAU29 FKQ28:FKQ29 FUM28:FUM29 GEI28:GEI29 GOE28:GOE29 GYA28:GYA29 HHW28:HHW29 HRS28:HRS29 IBO28:IBO29 ILK28:ILK29 IVG28:IVG29 JFC28:JFC29 JOY28:JOY29 JYU28:JYU29 KIQ28:KIQ29 KSM28:KSM29 LCI28:LCI29 LME28:LME29 LWA28:LWA29 MFW28:MFW29 MPS28:MPS29 MZO28:MZO29 NJK28:NJK29 NTG28:NTG29 ODC28:ODC29 OMY28:OMY29 OWU28:OWU29 PGQ28:PGQ29 PQM28:PQM29 QAI28:QAI29 QKE28:QKE29 QUA28:QUA29 RDW28:RDW29 RNS28:RNS29 RXO28:RXO29 SHK28:SHK29 SRG28:SRG29 TBC28:TBC29 TKY28:TKY29 TUU28:TUU29 UEQ28:UEQ29 UOM28:UOM29 UYI28:UYI29 VIE28:VIE29 VSA28:VSA29 WBW28:WBW29 WLS28:WLS29 WVO28:WVO29 JC31:JC32 SY31:SY32 ACU31:ACU32 AMQ31:AMQ32 AWM31:AWM32 BGI31:BGI32 BQE31:BQE32 CAA31:CAA32 CJW31:CJW32 CTS31:CTS32 DDO31:DDO32 DNK31:DNK32 DXG31:DXG32 EHC31:EHC32 EQY31:EQY32 FAU31:FAU32 FKQ31:FKQ32 FUM31:FUM32 GEI31:GEI32 GOE31:GOE32 GYA31:GYA32 HHW31:HHW32 HRS31:HRS32 IBO31:IBO32 ILK31:ILK32 IVG31:IVG32 JFC31:JFC32 JOY31:JOY32 JYU31:JYU32 KIQ31:KIQ32 KSM31:KSM32 LCI31:LCI32 LME31:LME32 LWA31:LWA32 MFW31:MFW32 MPS31:MPS32 MZO31:MZO32 NJK31:NJK32 NTG31:NTG32 ODC31:ODC32 OMY31:OMY32 OWU31:OWU32 PGQ31:PGQ32 PQM31:PQM32 QAI31:QAI32 QKE31:QKE32 QUA31:QUA32 RDW31:RDW32 RNS31:RNS32 RXO31:RXO32 SHK31:SHK32 SRG31:SRG32 TBC31:TBC32 TKY31:TKY32 TUU31:TUU32 UEQ31:UEQ32 UOM31:UOM32 UYI31:UYI32 VIE31:VIE32 VSA31:VSA32 WBW31:WBW32 WLS31:WLS32 WVO31:WVO32 WVO25:WVO26 WLS25:WLS26 WBW25:WBW26 VSA25:VSA26 VIE25:VIE26 UYI25:UYI26 UOM25:UOM26 UEQ25:UEQ26 TUU25:TUU26 TKY25:TKY26 TBC25:TBC26 SRG25:SRG26 SHK25:SHK26 RXO25:RXO26 RNS25:RNS26 RDW25:RDW26 QUA25:QUA26 QKE25:QKE26 QAI25:QAI26 PQM25:PQM26 PGQ25:PGQ26 OWU25:OWU26 OMY25:OMY26 ODC25:ODC26 NTG25:NTG26 NJK25:NJK26 MZO25:MZO26 MPS25:MPS26 MFW25:MFW26 LWA25:LWA26 LME25:LME26 LCI25:LCI26 KSM25:KSM26 KIQ25:KIQ26 JYU25:JYU26 JOY25:JOY26 JFC25:JFC26 IVG25:IVG26 ILK25:ILK26 IBO25:IBO26 HRS25:HRS26 HHW25:HHW26 GYA25:GYA26 GOE25:GOE26 GEI25:GEI26 FUM25:FUM26 FKQ25:FKQ26 FAU25:FAU26 EQY25:EQY26 EHC25:EHC26 DXG25:DXG26 DNK25:DNK26 DDO25:DDO26 CTS25:CTS26 CJW25:CJW26 CAA25:CAA26 BQE25:BQE26 BGI25:BGI26 AWM25:AWM26 AMQ25:AMQ26 ACU25:ACU26 SY25:SY26 JC25:JC26 WVO34:WVO35 WLS34:WLS35 WBW34:WBW35 VSA34:VSA35 VIE34:VIE35 UYI34:UYI35 UOM34:UOM35 UEQ34:UEQ35 TUU34:TUU35 TKY34:TKY35 TBC34:TBC35 SRG34:SRG35 SHK34:SHK35 RXO34:RXO35 RNS34:RNS35 RDW34:RDW35 QUA34:QUA35 QKE34:QKE35 QAI34:QAI35 PQM34:PQM35 PGQ34:PGQ35 OWU34:OWU35 OMY34:OMY35 ODC34:ODC35 NTG34:NTG35 NJK34:NJK35 MZO34:MZO35 MPS34:MPS35 MFW34:MFW35 LWA34:LWA35 LME34:LME35 LCI34:LCI35 KSM34:KSM35 KIQ34:KIQ35 JYU34:JYU35 JOY34:JOY35 JFC34:JFC35 IVG34:IVG35 ILK34:ILK35 IBO34:IBO35 HRS34:HRS35 HHW34:HHW35 GYA34:GYA35 GOE34:GOE35 GEI34:GEI35 FUM34:FUM35 FKQ34:FKQ35 FAU34:FAU35 EQY34:EQY35 EHC34:EHC35 DXG34:DXG35 DNK34:DNK35 DDO34:DDO35 CTS34:CTS35 CJW34:CJW35 CAA34:CAA35 BQE34:BQE35 BGI34:BGI35 AWM34:AWM35 AMQ34:AMQ35 ACU34:ACU35 SY34:SY35 JC34:JC35 JC49:JC50 SY49:SY50 ACU49:ACU50 AMQ49:AMQ50 AWM49:AWM50 BGI49:BGI50 BQE49:BQE50 CAA49:CAA50 CJW49:CJW50 CTS49:CTS50 DDO49:DDO50 DNK49:DNK50 DXG49:DXG50 EHC49:EHC50 EQY49:EQY50 FAU49:FAU50 FKQ49:FKQ50 FUM49:FUM50 GEI49:GEI50 GOE49:GOE50 GYA49:GYA50 HHW49:HHW50 HRS49:HRS50 IBO49:IBO50 ILK49:ILK50 IVG49:IVG50 JFC49:JFC50 JOY49:JOY50 JYU49:JYU50 KIQ49:KIQ50 KSM49:KSM50 LCI49:LCI50 LME49:LME50 LWA49:LWA50 MFW49:MFW50 MPS49:MPS50 MZO49:MZO50 NJK49:NJK50 NTG49:NTG50 ODC49:ODC50 OMY49:OMY50 OWU49:OWU50 PGQ49:PGQ50 PQM49:PQM50 QAI49:QAI50 QKE49:QKE50 QUA49:QUA50 RDW49:RDW50 RNS49:RNS50 RXO49:RXO50 SHK49:SHK50 SRG49:SRG50 TBC49:TBC50 TKY49:TKY50 TUU49:TUU50 UEQ49:UEQ50 UOM49:UOM50 UYI49:UYI50 VIE49:VIE50 VSA49:VSA50 WBW49:WBW50 WLS49:WLS50 WVO49:WVO50 JC56:JC59 SY56:SY59 ACU56:ACU59 AMQ56:AMQ59 AWM56:AWM59 BGI56:BGI59 BQE56:BQE59 CAA56:CAA59 CJW56:CJW59 CTS56:CTS59 DDO56:DDO59 DNK56:DNK59 DXG56:DXG59 EHC56:EHC59 EQY56:EQY59 FAU56:FAU59 FKQ56:FKQ59 FUM56:FUM59 GEI56:GEI59 GOE56:GOE59 GYA56:GYA59 HHW56:HHW59 HRS56:HRS59 IBO56:IBO59 ILK56:ILK59 IVG56:IVG59 JFC56:JFC59 JOY56:JOY59 JYU56:JYU59 KIQ56:KIQ59 KSM56:KSM59 LCI56:LCI59 LME56:LME59 LWA56:LWA59 MFW56:MFW59 MPS56:MPS59 MZO56:MZO59 NJK56:NJK59 NTG56:NTG59 ODC56:ODC59 OMY56:OMY59 OWU56:OWU59 PGQ56:PGQ59 PQM56:PQM59 QAI56:QAI59 QKE56:QKE59 QUA56:QUA59 RDW56:RDW59 RNS56:RNS59 RXO56:RXO59 SHK56:SHK59 SRG56:SRG59 TBC56:TBC59 TKY56:TKY59 TUU56:TUU59 UEQ56:UEQ59 UOM56:UOM59 UYI56:UYI59 VIE56:VIE59 VSA56:VSA59 WBW56:WBW59 WLS56:WLS59 WVO56:WVO59 JC61:JC62 SY61:SY62 ACU61:ACU62 AMQ61:AMQ62 AWM61:AWM62 BGI61:BGI62 BQE61:BQE62 CAA61:CAA62 CJW61:CJW62 CTS61:CTS62 DDO61:DDO62 DNK61:DNK62 DXG61:DXG62 EHC61:EHC62 EQY61:EQY62 FAU61:FAU62 FKQ61:FKQ62 FUM61:FUM62 GEI61:GEI62 GOE61:GOE62 GYA61:GYA62 HHW61:HHW62 HRS61:HRS62 IBO61:IBO62 ILK61:ILK62 IVG61:IVG62 JFC61:JFC62 JOY61:JOY62 JYU61:JYU62 KIQ61:KIQ62 KSM61:KSM62 LCI61:LCI62 LME61:LME62 LWA61:LWA62 MFW61:MFW62 MPS61:MPS62 MZO61:MZO62 NJK61:NJK62 NTG61:NTG62 ODC61:ODC62 OMY61:OMY62 OWU61:OWU62 PGQ61:PGQ62 PQM61:PQM62 QAI61:QAI62 QKE61:QKE62 QUA61:QUA62 RDW61:RDW62 RNS61:RNS62 RXO61:RXO62 SHK61:SHK62 SRG61:SRG62 TBC61:TBC62 TKY61:TKY62 TUU61:TUU62 UEQ61:UEQ62 UOM61:UOM62 UYI61:UYI62 VIE61:VIE62 VSA61:VSA62 WBW61:WBW62 WLS61:WLS62 WVO61:WVO62 JC67:JC68 SY67:SY68 ACU67:ACU68 AMQ67:AMQ68 AWM67:AWM68 BGI67:BGI68 BQE67:BQE68 CAA67:CAA68 CJW67:CJW68 CTS67:CTS68 DDO67:DDO68 DNK67:DNK68 DXG67:DXG68 EHC67:EHC68 EQY67:EQY68 FAU67:FAU68 FKQ67:FKQ68 FUM67:FUM68 GEI67:GEI68 GOE67:GOE68 GYA67:GYA68 HHW67:HHW68 HRS67:HRS68 IBO67:IBO68 ILK67:ILK68 IVG67:IVG68 JFC67:JFC68 JOY67:JOY68 JYU67:JYU68 KIQ67:KIQ68 KSM67:KSM68 LCI67:LCI68 LME67:LME68 LWA67:LWA68 MFW67:MFW68 MPS67:MPS68 MZO67:MZO68 NJK67:NJK68 NTG67:NTG68 ODC67:ODC68 OMY67:OMY68 OWU67:OWU68 PGQ67:PGQ68 PQM67:PQM68 QAI67:QAI68 QKE67:QKE68 QUA67:QUA68 RDW67:RDW68 RNS67:RNS68 RXO67:RXO68 SHK67:SHK68 SRG67:SRG68 TBC67:TBC68 TKY67:TKY68 TUU67:TUU68 UEQ67:UEQ68 UOM67:UOM68 UYI67:UYI68 VIE67:VIE68 VSA67:VSA68 WBW67:WBW68 WLS67:WLS68 WVO67:WVO68 JC70:JC71 SY70:SY71 ACU70:ACU71 AMQ70:AMQ71 AWM70:AWM71 BGI70:BGI71 BQE70:BQE71 CAA70:CAA71 CJW70:CJW71 CTS70:CTS71 DDO70:DDO71 DNK70:DNK71 DXG70:DXG71 EHC70:EHC71 EQY70:EQY71 FAU70:FAU71 FKQ70:FKQ71 FUM70:FUM71 GEI70:GEI71 GOE70:GOE71 GYA70:GYA71 HHW70:HHW71 HRS70:HRS71 IBO70:IBO71 ILK70:ILK71 IVG70:IVG71 JFC70:JFC71 JOY70:JOY71 JYU70:JYU71 KIQ70:KIQ71 KSM70:KSM71 LCI70:LCI71 LME70:LME71 LWA70:LWA71 MFW70:MFW71 MPS70:MPS71 MZO70:MZO71 NJK70:NJK71 NTG70:NTG71 ODC70:ODC71 OMY70:OMY71 OWU70:OWU71 PGQ70:PGQ71 PQM70:PQM71 QAI70:QAI71 QKE70:QKE71 QUA70:QUA71 RDW70:RDW71 RNS70:RNS71 RXO70:RXO71 SHK70:SHK71 SRG70:SRG71 TBC70:TBC71 TKY70:TKY71 TUU70:TUU71 UEQ70:UEQ71 UOM70:UOM71 UYI70:UYI71 VIE70:VIE71 VSA70:VSA71 WBW70:WBW71 WLS70:WLS71 WVO70:WVO71 WVO52:WVO53 WLS52:WLS53 WBW52:WBW53 VSA52:VSA53 VIE52:VIE53 UYI52:UYI53 UOM52:UOM53 UEQ52:UEQ53 TUU52:TUU53 TKY52:TKY53 TBC52:TBC53 SRG52:SRG53 SHK52:SHK53 RXO52:RXO53 RNS52:RNS53 RDW52:RDW53 QUA52:QUA53 QKE52:QKE53 QAI52:QAI53 PQM52:PQM53 PGQ52:PGQ53 OWU52:OWU53 OMY52:OMY53 ODC52:ODC53 NTG52:NTG53 NJK52:NJK53 MZO52:MZO53 MPS52:MPS53 MFW52:MFW53 LWA52:LWA53 LME52:LME53 LCI52:LCI53 KSM52:KSM53 KIQ52:KIQ53 JYU52:JYU53 JOY52:JOY53 JFC52:JFC53 IVG52:IVG53 ILK52:ILK53 IBO52:IBO53 HRS52:HRS53 HHW52:HHW53 GYA52:GYA53 GOE52:GOE53 GEI52:GEI53 FUM52:FUM53 FKQ52:FKQ53 FAU52:FAU53 EQY52:EQY53 EHC52:EHC53 DXG52:DXG53 DNK52:DNK53 DDO52:DDO53 CTS52:CTS53 CJW52:CJW53 CAA52:CAA53 BQE52:BQE53 BGI52:BGI53 AWM52:AWM53 AMQ52:AMQ53 ACU52:ACU53 SY52:SY53 JC52:JC53 WVO64:WVO65 WLS64:WLS65 WBW64:WBW65 VSA64:VSA65 VIE64:VIE65 UYI64:UYI65 UOM64:UOM65 UEQ64:UEQ65 TUU64:TUU65 TKY64:TKY65 TBC64:TBC65 SRG64:SRG65 SHK64:SHK65 RXO64:RXO65 RNS64:RNS65 RDW64:RDW65 QUA64:QUA65 QKE64:QKE65 QAI64:QAI65 PQM64:PQM65 PGQ64:PGQ65 OWU64:OWU65 OMY64:OMY65 ODC64:ODC65 NTG64:NTG65 NJK64:NJK65 MZO64:MZO65 MPS64:MPS65 MFW64:MFW65 LWA64:LWA65 LME64:LME65 LCI64:LCI65 KSM64:KSM65 KIQ64:KIQ65 JYU64:JYU65 JOY64:JOY65 JFC64:JFC65 IVG64:IVG65 ILK64:ILK65 IBO64:IBO65 HRS64:HRS65 HHW64:HHW65 GYA64:GYA65 GOE64:GOE65 GEI64:GEI65 FUM64:FUM65 FKQ64:FKQ65 FAU64:FAU65 EQY64:EQY65 EHC64:EHC65 DXG64:DXG65 DNK64:DNK65 DDO64:DDO65 CTS64:CTS65 CJW64:CJW65 CAA64:CAA65 BQE64:BQE65 BGI64:BGI65 AWM64:AWM65 AMQ64:AMQ65 ACU64:ACU65 SY64:SY65 JC64:JC65 JC73:JC74 SY73:SY74 ACU73:ACU74 AMQ73:AMQ74 AWM73:AWM74 BGI73:BGI74 BQE73:BQE74 CAA73:CAA74 CJW73:CJW74 CTS73:CTS74 DDO73:DDO74 DNK73:DNK74 DXG73:DXG74 EHC73:EHC74 EQY73:EQY74 FAU73:FAU74 FKQ73:FKQ74 FUM73:FUM74 GEI73:GEI74 GOE73:GOE74 GYA73:GYA74 HHW73:HHW74 HRS73:HRS74 IBO73:IBO74 ILK73:ILK74 IVG73:IVG74 JFC73:JFC74 JOY73:JOY74 JYU73:JYU74 KIQ73:KIQ74 KSM73:KSM74 LCI73:LCI74 LME73:LME74 LWA73:LWA74 MFW73:MFW74 MPS73:MPS74 MZO73:MZO74 NJK73:NJK74 NTG73:NTG74 ODC73:ODC74 OMY73:OMY74 OWU73:OWU74 PGQ73:PGQ74 PQM73:PQM74 QAI73:QAI74 QKE73:QKE74 QUA73:QUA74 RDW73:RDW74 RNS73:RNS74 RXO73:RXO74 SHK73:SHK74 SRG73:SRG74 TBC73:TBC74 TKY73:TKY74 TUU73:TUU74 UEQ73:UEQ74 UOM73:UOM74 UYI73:UYI74 VIE73:VIE74 VSA73:VSA74 WBW73:WBW74 WLS73:WLS74 WVO73:WVO74 JC76:JC77 SY76:SY77 ACU76:ACU77 AMQ76:AMQ77 AWM76:AWM77 BGI76:BGI77 BQE76:BQE77 CAA76:CAA77 CJW76:CJW77 CTS76:CTS77 DDO76:DDO77 DNK76:DNK77 DXG76:DXG77 EHC76:EHC77 EQY76:EQY77 FAU76:FAU77 FKQ76:FKQ77 FUM76:FUM77 GEI76:GEI77 GOE76:GOE77 GYA76:GYA77 HHW76:HHW77 HRS76:HRS77 IBO76:IBO77 ILK76:ILK77 IVG76:IVG77 JFC76:JFC77 JOY76:JOY77 JYU76:JYU77 KIQ76:KIQ77 KSM76:KSM77 LCI76:LCI77 LME76:LME77 LWA76:LWA77 MFW76:MFW77 MPS76:MPS77 MZO76:MZO77 NJK76:NJK77 NTG76:NTG77 ODC76:ODC77 OMY76:OMY77 OWU76:OWU77 PGQ76:PGQ77 PQM76:PQM77 QAI76:QAI77 QKE76:QKE77 QUA76:QUA77 RDW76:RDW77 RNS76:RNS77 RXO76:RXO77 SHK76:SHK77 SRG76:SRG77 TBC76:TBC77 TKY76:TKY77 TUU76:TUU77 UEQ76:UEQ77 UOM76:UOM77 UYI76:UYI77 VIE76:VIE77 VSA76:VSA77 WBW76:WBW77 WLS76:WLS77 WVO76:WVO77 JC79:JC80 SY79:SY80 ACU79:ACU80 AMQ79:AMQ80 AWM79:AWM80 BGI79:BGI80 BQE79:BQE80 CAA79:CAA80 CJW79:CJW80 CTS79:CTS80 DDO79:DDO80 DNK79:DNK80 DXG79:DXG80 EHC79:EHC80 EQY79:EQY80 FAU79:FAU80 FKQ79:FKQ80 FUM79:FUM80 GEI79:GEI80 GOE79:GOE80 GYA79:GYA80 HHW79:HHW80 HRS79:HRS80 IBO79:IBO80 ILK79:ILK80 IVG79:IVG80 JFC79:JFC80 JOY79:JOY80 JYU79:JYU80 KIQ79:KIQ80 KSM79:KSM80 LCI79:LCI80 LME79:LME80 LWA79:LWA80 MFW79:MFW80 MPS79:MPS80 MZO79:MZO80 NJK79:NJK80 NTG79:NTG80 ODC79:ODC80 OMY79:OMY80 OWU79:OWU80 PGQ79:PGQ80 PQM79:PQM80 QAI79:QAI80 QKE79:QKE80 QUA79:QUA80 RDW79:RDW80 RNS79:RNS80 RXO79:RXO80 SHK79:SHK80 SRG79:SRG80 TBC79:TBC80 TKY79:TKY80 TUU79:TUU80 UEQ79:UEQ80 UOM79:UOM80 UYI79:UYI80 VIE79:VIE80 VSA79:VSA80 WBW79:WBW80 WLS79:WLS80 WVO79:WVO80 JC85:JC86 SY85:SY86 ACU85:ACU86 AMQ85:AMQ86 AWM85:AWM86 BGI85:BGI86 BQE85:BQE86 CAA85:CAA86 CJW85:CJW86 CTS85:CTS86 DDO85:DDO86 DNK85:DNK86 DXG85:DXG86 EHC85:EHC86 EQY85:EQY86 FAU85:FAU86 FKQ85:FKQ86 FUM85:FUM86 GEI85:GEI86 GOE85:GOE86 GYA85:GYA86 HHW85:HHW86 HRS85:HRS86 IBO85:IBO86 ILK85:ILK86 IVG85:IVG86 JFC85:JFC86 JOY85:JOY86 JYU85:JYU86 KIQ85:KIQ86 KSM85:KSM86 LCI85:LCI86 LME85:LME86 LWA85:LWA86 MFW85:MFW86 MPS85:MPS86 MZO85:MZO86 NJK85:NJK86 NTG85:NTG86 ODC85:ODC86 OMY85:OMY86 OWU85:OWU86 PGQ85:PGQ86 PQM85:PQM86 QAI85:QAI86 QKE85:QKE86 QUA85:QUA86 RDW85:RDW86 RNS85:RNS86 RXO85:RXO86 SHK85:SHK86 SRG85:SRG86 TBC85:TBC86 TKY85:TKY86 TUU85:TUU86 UEQ85:UEQ86 UOM85:UOM86 UYI85:UYI86 VIE85:VIE86 VSA85:VSA86 WBW85:WBW86 WLS85:WLS86 WVO85:WVO86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JC94:JC95 SY94:SY95 ACU94:ACU95 AMQ94:AMQ95 AWM94:AWM95 BGI94:BGI95 BQE94:BQE95 CAA94:CAA95 CJW94:CJW95 CTS94:CTS95 DDO94:DDO95 DNK94:DNK95 DXG94:DXG95 EHC94:EHC95 EQY94:EQY95 FAU94:FAU95 FKQ94:FKQ95 FUM94:FUM95 GEI94:GEI95 GOE94:GOE95 GYA94:GYA95 HHW94:HHW95 HRS94:HRS95 IBO94:IBO95 ILK94:ILK95 IVG94:IVG95 JFC94:JFC95 JOY94:JOY95 JYU94:JYU95 KIQ94:KIQ95 KSM94:KSM95 LCI94:LCI95 LME94:LME95 LWA94:LWA95 MFW94:MFW95 MPS94:MPS95 MZO94:MZO95 NJK94:NJK95 NTG94:NTG95 ODC94:ODC95 OMY94:OMY95 OWU94:OWU95 PGQ94:PGQ95 PQM94:PQM95 QAI94:QAI95 QKE94:QKE95 QUA94:QUA95 RDW94:RDW95 RNS94:RNS95 RXO94:RXO95 SHK94:SHK95 SRG94:SRG95 TBC94:TBC95 TKY94:TKY95 TUU94:TUU95 UEQ94:UEQ95 UOM94:UOM95 UYI94:UYI95 VIE94:VIE95 VSA94:VSA95 WBW94:WBW95 WLS94:WLS95 WVO94:WVO95 WVO82:WVO83 WLS82:WLS83 WBW82:WBW83 VSA82:VSA83 VIE82:VIE83 UYI82:UYI83 UOM82:UOM83 UEQ82:UEQ83 TUU82:TUU83 TKY82:TKY83 TBC82:TBC83 SRG82:SRG83 SHK82:SHK83 RXO82:RXO83 RNS82:RNS83 RDW82:RDW83 QUA82:QUA83 QKE82:QKE83 QAI82:QAI83 PQM82:PQM83 PGQ82:PGQ83 OWU82:OWU83 OMY82:OMY83 ODC82:ODC83 NTG82:NTG83 NJK82:NJK83 MZO82:MZO83 MPS82:MPS83 MFW82:MFW83 LWA82:LWA83 LME82:LME83 LCI82:LCI83 KSM82:KSM83 KIQ82:KIQ83 JYU82:JYU83 JOY82:JOY83 JFC82:JFC83 IVG82:IVG83 ILK82:ILK83 IBO82:IBO83 HRS82:HRS83 HHW82:HHW83 GYA82:GYA83 GOE82:GOE83 GEI82:GEI83 FUM82:FUM83 FKQ82:FKQ83 FAU82:FAU83 EQY82:EQY83 EHC82:EHC83 DXG82:DXG83 DNK82:DNK83 DDO82:DDO83 CTS82:CTS83 CJW82:CJW83 CAA82:CAA83 BQE82:BQE83 BGI82:BGI83 AWM82:AWM83 AMQ82:AMQ83 ACU82:ACU83 SY82:SY83 JC82:JC83 WVO91:WVO92 WLS91:WLS92 WBW91:WBW92 VSA91:VSA92 VIE91:VIE92 UYI91:UYI92 UOM91:UOM92 UEQ91:UEQ92 TUU91:TUU92 TKY91:TKY92 TBC91:TBC92 SRG91:SRG92 SHK91:SHK92 RXO91:RXO92 RNS91:RNS92 RDW91:RDW92 QUA91:QUA92 QKE91:QKE92 QAI91:QAI92 PQM91:PQM92 PGQ91:PGQ92 OWU91:OWU92 OMY91:OMY92 ODC91:ODC92 NTG91:NTG92 NJK91:NJK92 MZO91:MZO92 MPS91:MPS92 MFW91:MFW92 LWA91:LWA92 LME91:LME92 LCI91:LCI92 KSM91:KSM92 KIQ91:KIQ92 JYU91:JYU92 JOY91:JOY92 JFC91:JFC92 IVG91:IVG92 ILK91:ILK92 IBO91:IBO92 HRS91:HRS92 HHW91:HHW92 GYA91:GYA92 GOE91:GOE92 GEI91:GEI92 FUM91:FUM92 FKQ91:FKQ92 FAU91:FAU92 EQY91:EQY92 EHC91:EHC92 DXG91:DXG92 DNK91:DNK92 DDO91:DDO92 CTS91:CTS92 CJW91:CJW92 CAA91:CAA92 BQE91:BQE92 BGI91:BGI92 AWM91:AWM92 AMQ91:AMQ92 ACU91:ACU92 SY91:SY92 JC91:JC92 WLS97:WLS324 WBW97:WBW324 VSA97:VSA324 VIE97:VIE324 UYI97:UYI324 UOM97:UOM324 UEQ97:UEQ324 TUU97:TUU324 TKY97:TKY324 TBC97:TBC324 SRG97:SRG324 SHK97:SHK324 RXO97:RXO324 RNS97:RNS324 RDW97:RDW324 QUA97:QUA324 QKE97:QKE324 QAI97:QAI324 PQM97:PQM324 PGQ97:PGQ324 OWU97:OWU324 OMY97:OMY324 ODC97:ODC324 NTG97:NTG324 NJK97:NJK324 MZO97:MZO324 MPS97:MPS324 MFW97:MFW324 LWA97:LWA324 LME97:LME324 LCI97:LCI324 KSM97:KSM324 KIQ97:KIQ324 JYU97:JYU324 JOY97:JOY324 JFC97:JFC324 IVG97:IVG324 ILK97:ILK324 IBO97:IBO324 HRS97:HRS324 HHW97:HHW324 GYA97:GYA324 GOE97:GOE324 GEI97:GEI324 FUM97:FUM324 FKQ97:FKQ324 FAU97:FAU324 EQY97:EQY324 EHC97:EHC324 DXG97:DXG324 DNK97:DNK324 DDO97:DDO324 CTS97:CTS324 CJW97:CJW324 CAA97:CAA324 BQE97:BQE324 BGI97:BGI324 AWM97:AWM324 AMQ97:AMQ324 ACU97:ACU324 SY97:SY324 JC97:JC324 WVO97:WVO324 JC326:JC327 SY326:SY327 ACU326:ACU327 AMQ326:AMQ327 AWM326:AWM327 BGI326:BGI327 BQE326:BQE327 CAA326:CAA327 CJW326:CJW327 CTS326:CTS327 DDO326:DDO327 DNK326:DNK327 DXG326:DXG327 EHC326:EHC327 EQY326:EQY327 FAU326:FAU327 FKQ326:FKQ327 FUM326:FUM327 GEI326:GEI327 GOE326:GOE327 GYA326:GYA327 HHW326:HHW327 HRS326:HRS327 IBO326:IBO327 ILK326:ILK327 IVG326:IVG327 JFC326:JFC327 JOY326:JOY327 JYU326:JYU327 KIQ326:KIQ327 KSM326:KSM327 LCI326:LCI327 LME326:LME327 LWA326:LWA327 MFW326:MFW327 MPS326:MPS327 MZO326:MZO327 NJK326:NJK327 NTG326:NTG327 ODC326:ODC327 OMY326:OMY327 OWU326:OWU327 PGQ326:PGQ327 PQM326:PQM327 QAI326:QAI327 QKE326:QKE327 QUA326:QUA327 RDW326:RDW327 RNS326:RNS327 RXO326:RXO327 SHK326:SHK327 SRG326:SRG327 TBC326:TBC327 TKY326:TKY327 TUU326:TUU327 UEQ326:UEQ327 UOM326:UOM327 UYI326:UYI327 VIE326:VIE327 VSA326:VSA327 WBW326:WBW327 WLS326:WLS327 WVO326:WVO327 JC329:JC330 SY329:SY330 ACU329:ACU330 AMQ329:AMQ330 AWM329:AWM330 BGI329:BGI330 BQE329:BQE330 CAA329:CAA330 CJW329:CJW330 CTS329:CTS330 DDO329:DDO330 DNK329:DNK330 DXG329:DXG330 EHC329:EHC330 EQY329:EQY330 FAU329:FAU330 FKQ329:FKQ330 FUM329:FUM330 GEI329:GEI330 GOE329:GOE330 GYA329:GYA330 HHW329:HHW330 HRS329:HRS330 IBO329:IBO330 ILK329:ILK330 IVG329:IVG330 JFC329:JFC330 JOY329:JOY330 JYU329:JYU330 KIQ329:KIQ330 KSM329:KSM330 LCI329:LCI330 LME329:LME330 LWA329:LWA330 MFW329:MFW330 MPS329:MPS330 MZO329:MZO330 NJK329:NJK330 NTG329:NTG330 ODC329:ODC330 OMY329:OMY330 OWU329:OWU330 PGQ329:PGQ330 PQM329:PQM330 QAI329:QAI330 QKE329:QKE330 QUA329:QUA330 RDW329:RDW330 RNS329:RNS330 RXO329:RXO330 SHK329:SHK330 SRG329:SRG330 TBC329:TBC330 TKY329:TKY330 TUU329:TUU330 UEQ329:UEQ330 UOM329:UOM330 UYI329:UYI330 VIE329:VIE330 VSA329:VSA330 WBW329:WBW330 WLS329:WLS330 WVO329:WVO330 JC335:JC336 SY335:SY336 ACU335:ACU336 AMQ335:AMQ336 AWM335:AWM336 BGI335:BGI336 BQE335:BQE336 CAA335:CAA336 CJW335:CJW336 CTS335:CTS336 DDO335:DDO336 DNK335:DNK336 DXG335:DXG336 EHC335:EHC336 EQY335:EQY336 FAU335:FAU336 FKQ335:FKQ336 FUM335:FUM336 GEI335:GEI336 GOE335:GOE336 GYA335:GYA336 HHW335:HHW336 HRS335:HRS336 IBO335:IBO336 ILK335:ILK336 IVG335:IVG336 JFC335:JFC336 JOY335:JOY336 JYU335:JYU336 KIQ335:KIQ336 KSM335:KSM336 LCI335:LCI336 LME335:LME336 LWA335:LWA336 MFW335:MFW336 MPS335:MPS336 MZO335:MZO336 NJK335:NJK336 NTG335:NTG336 ODC335:ODC336 OMY335:OMY336 OWU335:OWU336 PGQ335:PGQ336 PQM335:PQM336 QAI335:QAI336 QKE335:QKE336 QUA335:QUA336 RDW335:RDW336 RNS335:RNS336 RXO335:RXO336 SHK335:SHK336 SRG335:SRG336 TBC335:TBC336 TKY335:TKY336 TUU335:TUU336 UEQ335:UEQ336 UOM335:UOM336 UYI335:UYI336 VIE335:VIE336 VSA335:VSA336 WBW335:WBW336 WLS335:WLS336 WVO335:WVO336 JC338:JC339 SY338:SY339 ACU338:ACU339 AMQ338:AMQ339 AWM338:AWM339 BGI338:BGI339 BQE338:BQE339 CAA338:CAA339 CJW338:CJW339 CTS338:CTS339 DDO338:DDO339 DNK338:DNK339 DXG338:DXG339 EHC338:EHC339 EQY338:EQY339 FAU338:FAU339 FKQ338:FKQ339 FUM338:FUM339 GEI338:GEI339 GOE338:GOE339 GYA338:GYA339 HHW338:HHW339 HRS338:HRS339 IBO338:IBO339 ILK338:ILK339 IVG338:IVG339 JFC338:JFC339 JOY338:JOY339 JYU338:JYU339 KIQ338:KIQ339 KSM338:KSM339 LCI338:LCI339 LME338:LME339 LWA338:LWA339 MFW338:MFW339 MPS338:MPS339 MZO338:MZO339 NJK338:NJK339 NTG338:NTG339 ODC338:ODC339 OMY338:OMY339 OWU338:OWU339 PGQ338:PGQ339 PQM338:PQM339 QAI338:QAI339 QKE338:QKE339 QUA338:QUA339 RDW338:RDW339 RNS338:RNS339 RXO338:RXO339 SHK338:SHK339 SRG338:SRG339 TBC338:TBC339 TKY338:TKY339 TUU338:TUU339 UEQ338:UEQ339 UOM338:UOM339 UYI338:UYI339 VIE338:VIE339 VSA338:VSA339 WBW338:WBW339 WLS338:WLS339 WVO338:WVO339 JC344:JC345 SY344:SY345 ACU344:ACU345 AMQ344:AMQ345 AWM344:AWM345 BGI344:BGI345 BQE344:BQE345 CAA344:CAA345 CJW344:CJW345 CTS344:CTS345 DDO344:DDO345 DNK344:DNK345 DXG344:DXG345 EHC344:EHC345 EQY344:EQY345 FAU344:FAU345 FKQ344:FKQ345 FUM344:FUM345 GEI344:GEI345 GOE344:GOE345 GYA344:GYA345 HHW344:HHW345 HRS344:HRS345 IBO344:IBO345 ILK344:ILK345 IVG344:IVG345 JFC344:JFC345 JOY344:JOY345 JYU344:JYU345 KIQ344:KIQ345 KSM344:KSM345 LCI344:LCI345 LME344:LME345 LWA344:LWA345 MFW344:MFW345 MPS344:MPS345 MZO344:MZO345 NJK344:NJK345 NTG344:NTG345 ODC344:ODC345 OMY344:OMY345 OWU344:OWU345 PGQ344:PGQ345 PQM344:PQM345 QAI344:QAI345 QKE344:QKE345 QUA344:QUA345 RDW344:RDW345 RNS344:RNS345 RXO344:RXO345 SHK344:SHK345 SRG344:SRG345 TBC344:TBC345 TKY344:TKY345 TUU344:TUU345 UEQ344:UEQ345 UOM344:UOM345 UYI344:UYI345 VIE344:VIE345 VSA344:VSA345 WBW344:WBW345 WLS344:WLS345 WVO344:WVO345 JC347:JC348 SY347:SY348 ACU347:ACU348 AMQ347:AMQ348 AWM347:AWM348 BGI347:BGI348 BQE347:BQE348 CAA347:CAA348 CJW347:CJW348 CTS347:CTS348 DDO347:DDO348 DNK347:DNK348 DXG347:DXG348 EHC347:EHC348 EQY347:EQY348 FAU347:FAU348 FKQ347:FKQ348 FUM347:FUM348 GEI347:GEI348 GOE347:GOE348 GYA347:GYA348 HHW347:HHW348 HRS347:HRS348 IBO347:IBO348 ILK347:ILK348 IVG347:IVG348 JFC347:JFC348 JOY347:JOY348 JYU347:JYU348 KIQ347:KIQ348 KSM347:KSM348 LCI347:LCI348 LME347:LME348 LWA347:LWA348 MFW347:MFW348 MPS347:MPS348 MZO347:MZO348 NJK347:NJK348 NTG347:NTG348 ODC347:ODC348 OMY347:OMY348 OWU347:OWU348 PGQ347:PGQ348 PQM347:PQM348 QAI347:QAI348 QKE347:QKE348 QUA347:QUA348 RDW347:RDW348 RNS347:RNS348 RXO347:RXO348 SHK347:SHK348 SRG347:SRG348 TBC347:TBC348 TKY347:TKY348 TUU347:TUU348 UEQ347:UEQ348 UOM347:UOM348 UYI347:UYI348 VIE347:VIE348 VSA347:VSA348 WBW347:WBW348 WLS347:WLS348 WVO347:WVO348 WVO332:WVO333 WLS332:WLS333 WBW332:WBW333 VSA332:VSA333 VIE332:VIE333 UYI332:UYI333 UOM332:UOM333 UEQ332:UEQ333 TUU332:TUU333 TKY332:TKY333 TBC332:TBC333 SRG332:SRG333 SHK332:SHK333 RXO332:RXO333 RNS332:RNS333 RDW332:RDW333 QUA332:QUA333 QKE332:QKE333 QAI332:QAI333 PQM332:PQM333 PGQ332:PGQ333 OWU332:OWU333 OMY332:OMY333 ODC332:ODC333 NTG332:NTG333 NJK332:NJK333 MZO332:MZO333 MPS332:MPS333 MFW332:MFW333 LWA332:LWA333 LME332:LME333 LCI332:LCI333 KSM332:KSM333 KIQ332:KIQ333 JYU332:JYU333 JOY332:JOY333 JFC332:JFC333 IVG332:IVG333 ILK332:ILK333 IBO332:IBO333 HRS332:HRS333 HHW332:HHW333 GYA332:GYA333 GOE332:GOE333 GEI332:GEI333 FUM332:FUM333 FKQ332:FKQ333 FAU332:FAU333 EQY332:EQY333 EHC332:EHC333 DXG332:DXG333 DNK332:DNK333 DDO332:DDO333 CTS332:CTS333 CJW332:CJW333 CAA332:CAA333 BQE332:BQE333 BGI332:BGI333 AWM332:AWM333 AMQ332:AMQ333 ACU332:ACU333 SY332:SY333 JC332:JC333 WVO341:WVO342 WLS341:WLS342 WBW341:WBW342 VSA341:VSA342 VIE341:VIE342 UYI341:UYI342 UOM341:UOM342 UEQ341:UEQ342 TUU341:TUU342 TKY341:TKY342 TBC341:TBC342 SRG341:SRG342 SHK341:SHK342 RXO341:RXO342 RNS341:RNS342 RDW341:RDW342 QUA341:QUA342 QKE341:QKE342 QAI341:QAI342 PQM341:PQM342 PGQ341:PGQ342 OWU341:OWU342 OMY341:OMY342 ODC341:ODC342 NTG341:NTG342 NJK341:NJK342 MZO341:MZO342 MPS341:MPS342 MFW341:MFW342 LWA341:LWA342 LME341:LME342 LCI341:LCI342 KSM341:KSM342 KIQ341:KIQ342 JYU341:JYU342 JOY341:JOY342 JFC341:JFC342 IVG341:IVG342 ILK341:ILK342 IBO341:IBO342 HRS341:HRS342 HHW341:HHW342 GYA341:GYA342 GOE341:GOE342 GEI341:GEI342 FUM341:FUM342 FKQ341:FKQ342 FAU341:FAU342 EQY341:EQY342 EHC341:EHC342 DXG341:DXG342 DNK341:DNK342 DDO341:DDO342 CTS341:CTS342 CJW341:CJW342 CAA341:CAA342 BQE341:BQE342 BGI341:BGI342 AWM341:AWM342 AMQ341:AMQ342 ACU341:ACU342 SY341:SY342 JC341:JC342 JC350:JC351 SY350:SY351 ACU350:ACU351 AMQ350:AMQ351 AWM350:AWM351 BGI350:BGI351 BQE350:BQE351 CAA350:CAA351 CJW350:CJW351 CTS350:CTS351 DDO350:DDO351 DNK350:DNK351 DXG350:DXG351 EHC350:EHC351 EQY350:EQY351 FAU350:FAU351 FKQ350:FKQ351 FUM350:FUM351 GEI350:GEI351 GOE350:GOE351 GYA350:GYA351 HHW350:HHW351 HRS350:HRS351 IBO350:IBO351 ILK350:ILK351 IVG350:IVG351 JFC350:JFC351 JOY350:JOY351 JYU350:JYU351 KIQ350:KIQ351 KSM350:KSM351 LCI350:LCI351 LME350:LME351 LWA350:LWA351 MFW350:MFW351 MPS350:MPS351 MZO350:MZO351 NJK350:NJK351 NTG350:NTG351 ODC350:ODC351 OMY350:OMY351 OWU350:OWU351 PGQ350:PGQ351 PQM350:PQM351 QAI350:QAI351 QKE350:QKE351 QUA350:QUA351 RDW350:RDW351 RNS350:RNS351 RXO350:RXO351 SHK350:SHK351 SRG350:SRG351 TBC350:TBC351 TKY350:TKY351 TUU350:TUU351 UEQ350:UEQ351 UOM350:UOM351 UYI350:UYI351 VIE350:VIE351 VSA350:VSA351 WBW350:WBW351 WLS350:WLS351 WVO350:WVO351 JC353:JC354 SY353:SY354 ACU353:ACU354 AMQ353:AMQ354 AWM353:AWM354 BGI353:BGI354 BQE353:BQE354 CAA353:CAA354 CJW353:CJW354 CTS353:CTS354 DDO353:DDO354 DNK353:DNK354 DXG353:DXG354 EHC353:EHC354 EQY353:EQY354 FAU353:FAU354 FKQ353:FKQ354 FUM353:FUM354 GEI353:GEI354 GOE353:GOE354 GYA353:GYA354 HHW353:HHW354 HRS353:HRS354 IBO353:IBO354 ILK353:ILK354 IVG353:IVG354 JFC353:JFC354 JOY353:JOY354 JYU353:JYU354 KIQ353:KIQ354 KSM353:KSM354 LCI353:LCI354 LME353:LME354 LWA353:LWA354 MFW353:MFW354 MPS353:MPS354 MZO353:MZO354 NJK353:NJK354 NTG353:NTG354 ODC353:ODC354 OMY353:OMY354 OWU353:OWU354 PGQ353:PGQ354 PQM353:PQM354 QAI353:QAI354 QKE353:QKE354 QUA353:QUA354 RDW353:RDW354 RNS353:RNS354 RXO353:RXO354 SHK353:SHK354 SRG353:SRG354 TBC353:TBC354 TKY353:TKY354 TUU353:TUU354 UEQ353:UEQ354 UOM353:UOM354 UYI353:UYI354 VIE353:VIE354 VSA353:VSA354 WBW353:WBW354 WLS353:WLS354 WVO353:WVO354 JC356:JC357 SY356:SY357 ACU356:ACU357 AMQ356:AMQ357 AWM356:AWM357 BGI356:BGI357 BQE356:BQE357 CAA356:CAA357 CJW356:CJW357 CTS356:CTS357 DDO356:DDO357 DNK356:DNK357 DXG356:DXG357 EHC356:EHC357 EQY356:EQY357 FAU356:FAU357 FKQ356:FKQ357 FUM356:FUM357 GEI356:GEI357 GOE356:GOE357 GYA356:GYA357 HHW356:HHW357 HRS356:HRS357 IBO356:IBO357 ILK356:ILK357 IVG356:IVG357 JFC356:JFC357 JOY356:JOY357 JYU356:JYU357 KIQ356:KIQ357 KSM356:KSM357 LCI356:LCI357 LME356:LME357 LWA356:LWA357 MFW356:MFW357 MPS356:MPS357 MZO356:MZO357 NJK356:NJK357 NTG356:NTG357 ODC356:ODC357 OMY356:OMY357 OWU356:OWU357 PGQ356:PGQ357 PQM356:PQM357 QAI356:QAI357 QKE356:QKE357 QUA356:QUA357 RDW356:RDW357 RNS356:RNS357 RXO356:RXO357 SHK356:SHK357 SRG356:SRG357 TBC356:TBC357 TKY356:TKY357 TUU356:TUU357 UEQ356:UEQ357 UOM356:UOM357 UYI356:UYI357 VIE356:VIE357 VSA356:VSA357 WBW356:WBW357 WLS356:WLS357 WVO356:WVO357 JC362:JC363 SY362:SY363 ACU362:ACU363 AMQ362:AMQ363 AWM362:AWM363 BGI362:BGI363 BQE362:BQE363 CAA362:CAA363 CJW362:CJW363 CTS362:CTS363 DDO362:DDO363 DNK362:DNK363 DXG362:DXG363 EHC362:EHC363 EQY362:EQY363 FAU362:FAU363 FKQ362:FKQ363 FUM362:FUM363 GEI362:GEI363 GOE362:GOE363 GYA362:GYA363 HHW362:HHW363 HRS362:HRS363 IBO362:IBO363 ILK362:ILK363 IVG362:IVG363 JFC362:JFC363 JOY362:JOY363 JYU362:JYU363 KIQ362:KIQ363 KSM362:KSM363 LCI362:LCI363 LME362:LME363 LWA362:LWA363 MFW362:MFW363 MPS362:MPS363 MZO362:MZO363 NJK362:NJK363 NTG362:NTG363 ODC362:ODC363 OMY362:OMY363 OWU362:OWU363 PGQ362:PGQ363 PQM362:PQM363 QAI362:QAI363 QKE362:QKE363 QUA362:QUA363 RDW362:RDW363 RNS362:RNS363 RXO362:RXO363 SHK362:SHK363 SRG362:SRG363 TBC362:TBC363 TKY362:TKY363 TUU362:TUU363 UEQ362:UEQ363 UOM362:UOM363 UYI362:UYI363 VIE362:VIE363 VSA362:VSA363 WBW362:WBW363 WLS362:WLS363 WVO362:WVO363 JC365:JC366 SY365:SY366 ACU365:ACU366 AMQ365:AMQ366 AWM365:AWM366 BGI365:BGI366 BQE365:BQE366 CAA365:CAA366 CJW365:CJW366 CTS365:CTS366 DDO365:DDO366 DNK365:DNK366 DXG365:DXG366 EHC365:EHC366 EQY365:EQY366 FAU365:FAU366 FKQ365:FKQ366 FUM365:FUM366 GEI365:GEI366 GOE365:GOE366 GYA365:GYA366 HHW365:HHW366 HRS365:HRS366 IBO365:IBO366 ILK365:ILK366 IVG365:IVG366 JFC365:JFC366 JOY365:JOY366 JYU365:JYU366 KIQ365:KIQ366 KSM365:KSM366 LCI365:LCI366 LME365:LME366 LWA365:LWA366 MFW365:MFW366 MPS365:MPS366 MZO365:MZO366 NJK365:NJK366 NTG365:NTG366 ODC365:ODC366 OMY365:OMY366 OWU365:OWU366 PGQ365:PGQ366 PQM365:PQM366 QAI365:QAI366 QKE365:QKE366 QUA365:QUA366 RDW365:RDW366 RNS365:RNS366 RXO365:RXO366 SHK365:SHK366 SRG365:SRG366 TBC365:TBC366 TKY365:TKY366 TUU365:TUU366 UEQ365:UEQ366 UOM365:UOM366 UYI365:UYI366 VIE365:VIE366 VSA365:VSA366 WBW365:WBW366 WLS365:WLS366 WVO365:WVO366 JC371:JC372 SY371:SY372 ACU371:ACU372 AMQ371:AMQ372 AWM371:AWM372 BGI371:BGI372 BQE371:BQE372 CAA371:CAA372 CJW371:CJW372 CTS371:CTS372 DDO371:DDO372 DNK371:DNK372 DXG371:DXG372 EHC371:EHC372 EQY371:EQY372 FAU371:FAU372 FKQ371:FKQ372 FUM371:FUM372 GEI371:GEI372 GOE371:GOE372 GYA371:GYA372 HHW371:HHW372 HRS371:HRS372 IBO371:IBO372 ILK371:ILK372 IVG371:IVG372 JFC371:JFC372 JOY371:JOY372 JYU371:JYU372 KIQ371:KIQ372 KSM371:KSM372 LCI371:LCI372 LME371:LME372 LWA371:LWA372 MFW371:MFW372 MPS371:MPS372 MZO371:MZO372 NJK371:NJK372 NTG371:NTG372 ODC371:ODC372 OMY371:OMY372 OWU371:OWU372 PGQ371:PGQ372 PQM371:PQM372 QAI371:QAI372 QKE371:QKE372 QUA371:QUA372 RDW371:RDW372 RNS371:RNS372 RXO371:RXO372 SHK371:SHK372 SRG371:SRG372 TBC371:TBC372 TKY371:TKY372 TUU371:TUU372 UEQ371:UEQ372 UOM371:UOM372 UYI371:UYI372 VIE371:VIE372 VSA371:VSA372 WBW371:WBW372 WLS371:WLS372 WVO371:WVO372 JC374:JC375 SY374:SY375 ACU374:ACU375 AMQ374:AMQ375 AWM374:AWM375 BGI374:BGI375 BQE374:BQE375 CAA374:CAA375 CJW374:CJW375 CTS374:CTS375 DDO374:DDO375 DNK374:DNK375 DXG374:DXG375 EHC374:EHC375 EQY374:EQY375 FAU374:FAU375 FKQ374:FKQ375 FUM374:FUM375 GEI374:GEI375 GOE374:GOE375 GYA374:GYA375 HHW374:HHW375 HRS374:HRS375 IBO374:IBO375 ILK374:ILK375 IVG374:IVG375 JFC374:JFC375 JOY374:JOY375 JYU374:JYU375 KIQ374:KIQ375 KSM374:KSM375 LCI374:LCI375 LME374:LME375 LWA374:LWA375 MFW374:MFW375 MPS374:MPS375 MZO374:MZO375 NJK374:NJK375 NTG374:NTG375 ODC374:ODC375 OMY374:OMY375 OWU374:OWU375 PGQ374:PGQ375 PQM374:PQM375 QAI374:QAI375 QKE374:QKE375 QUA374:QUA375 RDW374:RDW375 RNS374:RNS375 RXO374:RXO375 SHK374:SHK375 SRG374:SRG375 TBC374:TBC375 TKY374:TKY375 TUU374:TUU375 UEQ374:UEQ375 UOM374:UOM375 UYI374:UYI375 VIE374:VIE375 VSA374:VSA375 WBW374:WBW375 WLS374:WLS375 WVO374:WVO375 WVO359:WVO360 WLS359:WLS360 WBW359:WBW360 VSA359:VSA360 VIE359:VIE360 UYI359:UYI360 UOM359:UOM360 UEQ359:UEQ360 TUU359:TUU360 TKY359:TKY360 TBC359:TBC360 SRG359:SRG360 SHK359:SHK360 RXO359:RXO360 RNS359:RNS360 RDW359:RDW360 QUA359:QUA360 QKE359:QKE360 QAI359:QAI360 PQM359:PQM360 PGQ359:PGQ360 OWU359:OWU360 OMY359:OMY360 ODC359:ODC360 NTG359:NTG360 NJK359:NJK360 MZO359:MZO360 MPS359:MPS360 MFW359:MFW360 LWA359:LWA360 LME359:LME360 LCI359:LCI360 KSM359:KSM360 KIQ359:KIQ360 JYU359:JYU360 JOY359:JOY360 JFC359:JFC360 IVG359:IVG360 ILK359:ILK360 IBO359:IBO360 HRS359:HRS360 HHW359:HHW360 GYA359:GYA360 GOE359:GOE360 GEI359:GEI360 FUM359:FUM360 FKQ359:FKQ360 FAU359:FAU360 EQY359:EQY360 EHC359:EHC360 DXG359:DXG360 DNK359:DNK360 DDO359:DDO360 CTS359:CTS360 CJW359:CJW360 CAA359:CAA360 BQE359:BQE360 BGI359:BGI360 AWM359:AWM360 AMQ359:AMQ360 ACU359:ACU360 SY359:SY360 JC359:JC360 WVO368:WVO369 WLS368:WLS369 WBW368:WBW369 VSA368:VSA369 VIE368:VIE369 UYI368:UYI369 UOM368:UOM369 UEQ368:UEQ369 TUU368:TUU369 TKY368:TKY369 TBC368:TBC369 SRG368:SRG369 SHK368:SHK369 RXO368:RXO369 RNS368:RNS369 RDW368:RDW369 QUA368:QUA369 QKE368:QKE369 QAI368:QAI369 PQM368:PQM369 PGQ368:PGQ369 OWU368:OWU369 OMY368:OMY369 ODC368:ODC369 NTG368:NTG369 NJK368:NJK369 MZO368:MZO369 MPS368:MPS369 MFW368:MFW369 LWA368:LWA369 LME368:LME369 LCI368:LCI369 KSM368:KSM369 KIQ368:KIQ369 JYU368:JYU369 JOY368:JOY369 JFC368:JFC369 IVG368:IVG369 ILK368:ILK369 IBO368:IBO369 HRS368:HRS369 HHW368:HHW369 GYA368:GYA369 GOE368:GOE369 GEI368:GEI369 FUM368:FUM369 FKQ368:FKQ369 FAU368:FAU369 EQY368:EQY369 EHC368:EHC369 DXG368:DXG369 DNK368:DNK369 DDO368:DDO369 CTS368:CTS369 CJW368:CJW369 CAA368:CAA369 BQE368:BQE369 BGI368:BGI369 AWM368:AWM369 AMQ368:AMQ369 ACU368:ACU369 SY368:SY369 JC368:JC369 JC377:JC378 SY377:SY378 ACU377:ACU378 AMQ377:AMQ378 AWM377:AWM378 BGI377:BGI378 BQE377:BQE378 CAA377:CAA378 CJW377:CJW378 CTS377:CTS378 DDO377:DDO378 DNK377:DNK378 DXG377:DXG378 EHC377:EHC378 EQY377:EQY378 FAU377:FAU378 FKQ377:FKQ378 FUM377:FUM378 GEI377:GEI378 GOE377:GOE378 GYA377:GYA378 HHW377:HHW378 HRS377:HRS378 IBO377:IBO378 ILK377:ILK378 IVG377:IVG378 JFC377:JFC378 JOY377:JOY378 JYU377:JYU378 KIQ377:KIQ378 KSM377:KSM378 LCI377:LCI378 LME377:LME378 LWA377:LWA378 MFW377:MFW378 MPS377:MPS378 MZO377:MZO378 NJK377:NJK378 NTG377:NTG378 ODC377:ODC378 OMY377:OMY378 OWU377:OWU378 PGQ377:PGQ378 PQM377:PQM378 QAI377:QAI378 QKE377:QKE378 QUA377:QUA378 RDW377:RDW378 RNS377:RNS378 RXO377:RXO378 SHK377:SHK378 SRG377:SRG378 TBC377:TBC378 TKY377:TKY378 TUU377:TUU378 UEQ377:UEQ378 UOM377:UOM378 UYI377:UYI378 VIE377:VIE378 VSA377:VSA378 WBW377:WBW378 WLS377:WLS378 WVO377:WVO378 JC380:JC381 SY380:SY381 ACU380:ACU381 AMQ380:AMQ381 AWM380:AWM381 BGI380:BGI381 BQE380:BQE381 CAA380:CAA381 CJW380:CJW381 CTS380:CTS381 DDO380:DDO381 DNK380:DNK381 DXG380:DXG381 EHC380:EHC381 EQY380:EQY381 FAU380:FAU381 FKQ380:FKQ381 FUM380:FUM381 GEI380:GEI381 GOE380:GOE381 GYA380:GYA381 HHW380:HHW381 HRS380:HRS381 IBO380:IBO381 ILK380:ILK381 IVG380:IVG381 JFC380:JFC381 JOY380:JOY381 JYU380:JYU381 KIQ380:KIQ381 KSM380:KSM381 LCI380:LCI381 LME380:LME381 LWA380:LWA381 MFW380:MFW381 MPS380:MPS381 MZO380:MZO381 NJK380:NJK381 NTG380:NTG381 ODC380:ODC381 OMY380:OMY381 OWU380:OWU381 PGQ380:PGQ381 PQM380:PQM381 QAI380:QAI381 QKE380:QKE381 QUA380:QUA381 RDW380:RDW381 RNS380:RNS381 RXO380:RXO381 SHK380:SHK381 SRG380:SRG381 TBC380:TBC381 TKY380:TKY381 TUU380:TUU381 UEQ380:UEQ381 UOM380:UOM381 UYI380:UYI381 VIE380:VIE381 VSA380:VSA381 WBW380:WBW381 WLS380:WLS381 WVO380:WVO381 JC383:JC384 SY383:SY384 ACU383:ACU384 AMQ383:AMQ384 AWM383:AWM384 BGI383:BGI384 BQE383:BQE384 CAA383:CAA384 CJW383:CJW384 CTS383:CTS384 DDO383:DDO384 DNK383:DNK384 DXG383:DXG384 EHC383:EHC384 EQY383:EQY384 FAU383:FAU384 FKQ383:FKQ384 FUM383:FUM384 GEI383:GEI384 GOE383:GOE384 GYA383:GYA384 HHW383:HHW384 HRS383:HRS384 IBO383:IBO384 ILK383:ILK384 IVG383:IVG384 JFC383:JFC384 JOY383:JOY384 JYU383:JYU384 KIQ383:KIQ384 KSM383:KSM384 LCI383:LCI384 LME383:LME384 LWA383:LWA384 MFW383:MFW384 MPS383:MPS384 MZO383:MZO384 NJK383:NJK384 NTG383:NTG384 ODC383:ODC384 OMY383:OMY384 OWU383:OWU384 PGQ383:PGQ384 PQM383:PQM384 QAI383:QAI384 QKE383:QKE384 QUA383:QUA384 RDW383:RDW384 RNS383:RNS384 RXO383:RXO384 SHK383:SHK384 SRG383:SRG384 TBC383:TBC384 TKY383:TKY384 TUU383:TUU384 UEQ383:UEQ384 UOM383:UOM384 UYI383:UYI384 VIE383:VIE384 VSA383:VSA384 WBW383:WBW384 WLS383:WLS384 WVO383:WVO384 JC389:JC390 SY389:SY390 ACU389:ACU390 AMQ389:AMQ390 AWM389:AWM390 BGI389:BGI390 BQE389:BQE390 CAA389:CAA390 CJW389:CJW390 CTS389:CTS390 DDO389:DDO390 DNK389:DNK390 DXG389:DXG390 EHC389:EHC390 EQY389:EQY390 FAU389:FAU390 FKQ389:FKQ390 FUM389:FUM390 GEI389:GEI390 GOE389:GOE390 GYA389:GYA390 HHW389:HHW390 HRS389:HRS390 IBO389:IBO390 ILK389:ILK390 IVG389:IVG390 JFC389:JFC390 JOY389:JOY390 JYU389:JYU390 KIQ389:KIQ390 KSM389:KSM390 LCI389:LCI390 LME389:LME390 LWA389:LWA390 MFW389:MFW390 MPS389:MPS390 MZO389:MZO390 NJK389:NJK390 NTG389:NTG390 ODC389:ODC390 OMY389:OMY390 OWU389:OWU390 PGQ389:PGQ390 PQM389:PQM390 QAI389:QAI390 QKE389:QKE390 QUA389:QUA390 RDW389:RDW390 RNS389:RNS390 RXO389:RXO390 SHK389:SHK390 SRG389:SRG390 TBC389:TBC390 TKY389:TKY390 TUU389:TUU390 UEQ389:UEQ390 UOM389:UOM390 UYI389:UYI390 VIE389:VIE390 VSA389:VSA390 WBW389:WBW390 WLS389:WLS390 WVO389:WVO390 JC392:JC393 SY392:SY393 ACU392:ACU393 AMQ392:AMQ393 AWM392:AWM393 BGI392:BGI393 BQE392:BQE393 CAA392:CAA393 CJW392:CJW393 CTS392:CTS393 DDO392:DDO393 DNK392:DNK393 DXG392:DXG393 EHC392:EHC393 EQY392:EQY393 FAU392:FAU393 FKQ392:FKQ393 FUM392:FUM393 GEI392:GEI393 GOE392:GOE393 GYA392:GYA393 HHW392:HHW393 HRS392:HRS393 IBO392:IBO393 ILK392:ILK393 IVG392:IVG393 JFC392:JFC393 JOY392:JOY393 JYU392:JYU393 KIQ392:KIQ393 KSM392:KSM393 LCI392:LCI393 LME392:LME393 LWA392:LWA393 MFW392:MFW393 MPS392:MPS393 MZO392:MZO393 NJK392:NJK393 NTG392:NTG393 ODC392:ODC393 OMY392:OMY393 OWU392:OWU393 PGQ392:PGQ393 PQM392:PQM393 QAI392:QAI393 QKE392:QKE393 QUA392:QUA393 RDW392:RDW393 RNS392:RNS393 RXO392:RXO393 SHK392:SHK393 SRG392:SRG393 TBC392:TBC393 TKY392:TKY393 TUU392:TUU393 UEQ392:UEQ393 UOM392:UOM393 UYI392:UYI393 VIE392:VIE393 VSA392:VSA393 WBW392:WBW393 WLS392:WLS393 WVO392:WVO393 JC398:JC399 SY398:SY399 ACU398:ACU399 AMQ398:AMQ399 AWM398:AWM399 BGI398:BGI399 BQE398:BQE399 CAA398:CAA399 CJW398:CJW399 CTS398:CTS399 DDO398:DDO399 DNK398:DNK399 DXG398:DXG399 EHC398:EHC399 EQY398:EQY399 FAU398:FAU399 FKQ398:FKQ399 FUM398:FUM399 GEI398:GEI399 GOE398:GOE399 GYA398:GYA399 HHW398:HHW399 HRS398:HRS399 IBO398:IBO399 ILK398:ILK399 IVG398:IVG399 JFC398:JFC399 JOY398:JOY399 JYU398:JYU399 KIQ398:KIQ399 KSM398:KSM399 LCI398:LCI399 LME398:LME399 LWA398:LWA399 MFW398:MFW399 MPS398:MPS399 MZO398:MZO399 NJK398:NJK399 NTG398:NTG399 ODC398:ODC399 OMY398:OMY399 OWU398:OWU399 PGQ398:PGQ399 PQM398:PQM399 QAI398:QAI399 QKE398:QKE399 QUA398:QUA399 RDW398:RDW399 RNS398:RNS399 RXO398:RXO399 SHK398:SHK399 SRG398:SRG399 TBC398:TBC399 TKY398:TKY399 TUU398:TUU399 UEQ398:UEQ399 UOM398:UOM399 UYI398:UYI399 VIE398:VIE399 VSA398:VSA399 WBW398:WBW399 WLS398:WLS399 WVO398:WVO399 WVO386:WVO387 WLS386:WLS387 WBW386:WBW387 VSA386:VSA387 VIE386:VIE387 UYI386:UYI387 UOM386:UOM387 UEQ386:UEQ387 TUU386:TUU387 TKY386:TKY387 TBC386:TBC387 SRG386:SRG387 SHK386:SHK387 RXO386:RXO387 RNS386:RNS387 RDW386:RDW387 QUA386:QUA387 QKE386:QKE387 QAI386:QAI387 PQM386:PQM387 PGQ386:PGQ387 OWU386:OWU387 OMY386:OMY387 ODC386:ODC387 NTG386:NTG387 NJK386:NJK387 MZO386:MZO387 MPS386:MPS387 MFW386:MFW387 LWA386:LWA387 LME386:LME387 LCI386:LCI387 KSM386:KSM387 KIQ386:KIQ387 JYU386:JYU387 JOY386:JOY387 JFC386:JFC387 IVG386:IVG387 ILK386:ILK387 IBO386:IBO387 HRS386:HRS387 HHW386:HHW387 GYA386:GYA387 GOE386:GOE387 GEI386:GEI387 FUM386:FUM387 FKQ386:FKQ387 FAU386:FAU387 EQY386:EQY387 EHC386:EHC387 DXG386:DXG387 DNK386:DNK387 DDO386:DDO387 CTS386:CTS387 CJW386:CJW387 CAA386:CAA387 BQE386:BQE387 BGI386:BGI387 AWM386:AWM387 AMQ386:AMQ387 ACU386:ACU387 SY386:SY387 JC386:JC387 WVO395:WVO396 WLS395:WLS396 WBW395:WBW396 VSA395:VSA396 VIE395:VIE396 UYI395:UYI396 UOM395:UOM396 UEQ395:UEQ396 TUU395:TUU396 TKY395:TKY396 TBC395:TBC396 SRG395:SRG396 SHK395:SHK396 RXO395:RXO396 RNS395:RNS396 RDW395:RDW396 QUA395:QUA396 QKE395:QKE396 QAI395:QAI396 PQM395:PQM396 PGQ395:PGQ396 OWU395:OWU396 OMY395:OMY396 ODC395:ODC396 NTG395:NTG396 NJK395:NJK396 MZO395:MZO396 MPS395:MPS396 MFW395:MFW396 LWA395:LWA396 LME395:LME396 LCI395:LCI396 KSM395:KSM396 KIQ395:KIQ396 JYU395:JYU396 JOY395:JOY396 JFC395:JFC396 IVG395:IVG396 ILK395:ILK396 IBO395:IBO396 HRS395:HRS396 HHW395:HHW396 GYA395:GYA396 GOE395:GOE396 GEI395:GEI396 FUM395:FUM396 FKQ395:FKQ396 FAU395:FAU396 EQY395:EQY396 EHC395:EHC396 DXG395:DXG396 DNK395:DNK396 DDO395:DDO396 CTS395:CTS396 CJW395:CJW396 CAA395:CAA396 BQE395:BQE396 BGI395:BGI396 AWM395:AWM396 AMQ395:AMQ396 ACU395:ACU396 SY395:SY396 JC395:JC396 WBW694:WBW781 VSA694:VSA781 VIE694:VIE781 UYI694:UYI781 UOM694:UOM781 UEQ694:UEQ781 TUU694:TUU781 TKY694:TKY781 TBC694:TBC781 SRG694:SRG781 SHK694:SHK781 RXO694:RXO781 RNS694:RNS781 RDW694:RDW781 QUA694:QUA781 QKE694:QKE781 QAI694:QAI781 PQM694:PQM781 PGQ694:PGQ781 OWU694:OWU781 OMY694:OMY781 ODC694:ODC781 NTG694:NTG781 NJK694:NJK781 MZO694:MZO781 MPS694:MPS781 MFW694:MFW781 LWA694:LWA781 LME694:LME781 LCI694:LCI781 KSM694:KSM781 KIQ694:KIQ781 JYU694:JYU781 JOY694:JOY781 JFC694:JFC781 IVG694:IVG781 ILK694:ILK781 IBO694:IBO781 HRS694:HRS781 HHW694:HHW781 GYA694:GYA781 GOE694:GOE781 GEI694:GEI781 FUM694:FUM781 FKQ694:FKQ781 FAU694:FAU781 EQY694:EQY781 EHC694:EHC781 DXG694:DXG781 DNK694:DNK781 DDO694:DDO781 CTS694:CTS781 CJW694:CJW781 CAA694:CAA781 BQE694:BQE781 BGI694:BGI781 AWM694:AWM781 AMQ694:AMQ781 ACU694:ACU781 SY694:SY781 JC694:JC781 WVO694:WVO781 WLS694:WLS781 WVO1145:WVO1160 JC1145:JC1160 SY1145:SY1160 ACU1145:ACU1160 AMQ1145:AMQ1160 AWM1145:AWM1160 BGI1145:BGI1160 BQE1145:BQE1160 CAA1145:CAA1160 CJW1145:CJW1160 CTS1145:CTS1160 DDO1145:DDO1160 DNK1145:DNK1160 DXG1145:DXG1160 EHC1145:EHC1160 EQY1145:EQY1160 FAU1145:FAU1160 FKQ1145:FKQ1160 FUM1145:FUM1160 GEI1145:GEI1160 GOE1145:GOE1160 GYA1145:GYA1160 HHW1145:HHW1160 HRS1145:HRS1160 IBO1145:IBO1160 ILK1145:ILK1160 IVG1145:IVG1160 JFC1145:JFC1160 JOY1145:JOY1160 JYU1145:JYU1160 KIQ1145:KIQ1160 KSM1145:KSM1160 LCI1145:LCI1160 LME1145:LME1160 LWA1145:LWA1160 MFW1145:MFW1160 MPS1145:MPS1160 MZO1145:MZO1160 NJK1145:NJK1160 NTG1145:NTG1160 ODC1145:ODC1160 OMY1145:OMY1160 OWU1145:OWU1160 PGQ1145:PGQ1160 PQM1145:PQM1160 QAI1145:QAI1160 QKE1145:QKE1160 QUA1145:QUA1160 RDW1145:RDW1160 RNS1145:RNS1160 RXO1145:RXO1160 SHK1145:SHK1160 SRG1145:SRG1160 TBC1145:TBC1160 TKY1145:TKY1160 TUU1145:TUU1160 UEQ1145:UEQ1160 UOM1145:UOM1160 UYI1145:UYI1160 VIE1145:VIE1160 VSA1145:VSA1160 WBW1145:WBW1160 VSA999:VSA1071 VIE999:VIE1071 UYI999:UYI1071 UOM999:UOM1071 UEQ999:UEQ1071 TUU999:TUU1071 TKY999:TKY1071 TBC999:TBC1071 SRG999:SRG1071 SHK999:SHK1071 RXO999:RXO1071 RNS999:RNS1071 RDW999:RDW1071 QUA999:QUA1071 QKE999:QKE1071 QAI999:QAI1071 PQM999:PQM1071 PGQ999:PGQ1071 OWU999:OWU1071 OMY999:OMY1071 ODC999:ODC1071 NTG999:NTG1071 NJK999:NJK1071 MZO999:MZO1071 MPS999:MPS1071 MFW999:MFW1071 LWA999:LWA1071 LME999:LME1071 LCI999:LCI1071 KSM999:KSM1071 KIQ999:KIQ1071 JYU999:JYU1071 JOY999:JOY1071 JFC999:JFC1071 IVG999:IVG1071 ILK999:ILK1071 IBO999:IBO1071 HRS999:HRS1071 HHW999:HHW1071 GYA999:GYA1071 GOE999:GOE1071 GEI999:GEI1071 FUM999:FUM1071 FKQ999:FKQ1071 FAU999:FAU1071 EQY999:EQY1071 EHC999:EHC1071 DXG999:DXG1071 DNK999:DNK1071 DDO999:DDO1071 CTS999:CTS1071 CJW999:CJW1071 CAA999:CAA1071 BQE999:BQE1071 BGI999:BGI1071 AWM999:AWM1071 AMQ999:AMQ1071 ACU999:ACU1071 SY999:SY1071 JC999:JC1071 WVO999:WVO1071 WLS999:WLS1071 WBW1073:WBW1143 WLS1145:WLS1160 VSA1073:VSA1143 VIE1073:VIE1143 UYI1073:UYI1143 UOM1073:UOM1143 UEQ1073:UEQ1143 TUU1073:TUU1143 TKY1073:TKY1143 TBC1073:TBC1143 SRG1073:SRG1143 SHK1073:SHK1143 RXO1073:RXO1143 RNS1073:RNS1143 RDW1073:RDW1143 QUA1073:QUA1143 QKE1073:QKE1143 QAI1073:QAI1143 PQM1073:PQM1143 PGQ1073:PGQ1143 OWU1073:OWU1143 OMY1073:OMY1143 ODC1073:ODC1143 NTG1073:NTG1143 NJK1073:NJK1143 MZO1073:MZO1143 MPS1073:MPS1143 MFW1073:MFW1143 LWA1073:LWA1143 LME1073:LME1143 LCI1073:LCI1143 KSM1073:KSM1143 KIQ1073:KIQ1143 JYU1073:JYU1143 JOY1073:JOY1143 JFC1073:JFC1143 IVG1073:IVG1143 ILK1073:ILK1143 IBO1073:IBO1143 HRS1073:HRS1143 HHW1073:HHW1143 GYA1073:GYA1143 GOE1073:GOE1143 GEI1073:GEI1143 FUM1073:FUM1143 FKQ1073:FKQ1143 FAU1073:FAU1143 EQY1073:EQY1143 EHC1073:EHC1143 DXG1073:DXG1143 DNK1073:DNK1143 DDO1073:DDO1143 CTS1073:CTS1143 CJW1073:CJW1143 CAA1073:CAA1143 BQE1073:BQE1143 BGI1073:BGI1143 AWM1073:AWM1143 AMQ1073:AMQ1143 ACU1073:ACU1143 SY1073:SY1143 JC1073:JC1143 WVO1073:WVO1143 WLS1073:WLS1143 WLS783:WLS853 WBW999:WBW1071 VSA927:VSA997 VIE927:VIE997 UYI927:UYI997 UOM927:UOM997 UEQ927:UEQ997 TUU927:TUU997 TKY927:TKY997 TBC927:TBC997 SRG927:SRG997 SHK927:SHK997 RXO927:RXO997 RNS927:RNS997 RDW927:RDW997 QUA927:QUA997 QKE927:QKE997 QAI927:QAI997 PQM927:PQM997 PGQ927:PGQ997 OWU927:OWU997 OMY927:OMY997 ODC927:ODC997 NTG927:NTG997 NJK927:NJK997 MZO927:MZO997 MPS927:MPS997 MFW927:MFW997 LWA927:LWA997 LME927:LME997 LCI927:LCI997 KSM927:KSM997 KIQ927:KIQ997 JYU927:JYU997 JOY927:JOY997 JFC927:JFC997 IVG927:IVG997 ILK927:ILK997 IBO927:IBO997 HRS927:HRS997 HHW927:HHW997 GYA927:GYA997 GOE927:GOE997 GEI927:GEI997 FUM927:FUM997 FKQ927:FKQ997 FAU927:FAU997 EQY927:EQY997 EHC927:EHC997 DXG927:DXG997 DNK927:DNK997 DDO927:DDO997 CTS927:CTS997 CJW927:CJW997 CAA927:CAA997 BQE927:BQE997 BGI927:BGI997 AWM927:AWM997 AMQ927:AMQ997 ACU927:ACU997 SY927:SY997 JC927:JC997 WVO927:WVO997 WLS927:WLS997 WVO855:WVO925 JC855:JC925 SY855:SY925 ACU855:ACU925 AMQ855:AMQ925 AWM855:AWM925 BGI855:BGI925 BQE855:BQE925 CAA855:CAA925 CJW855:CJW925 CTS855:CTS925 DDO855:DDO925 DNK855:DNK925 DXG855:DXG925 EHC855:EHC925 EQY855:EQY925 FAU855:FAU925 FKQ855:FKQ925 FUM855:FUM925 GEI855:GEI925 GOE855:GOE925 GYA855:GYA925 HHW855:HHW925 HRS855:HRS925 IBO855:IBO925 ILK855:ILK925 IVG855:IVG925 JFC855:JFC925 JOY855:JOY925 JYU855:JYU925 KIQ855:KIQ925 KSM855:KSM925 LCI855:LCI925 LME855:LME925 LWA855:LWA925 MFW855:MFW925 MPS855:MPS925 MZO855:MZO925 NJK855:NJK925 NTG855:NTG925 ODC855:ODC925 OMY855:OMY925 OWU855:OWU925 PGQ855:PGQ925 PQM855:PQM925 QAI855:QAI925 QKE855:QKE925 QUA855:QUA925 RDW855:RDW925 RNS855:RNS925 RXO855:RXO925 SHK855:SHK925 SRG855:SRG925 TBC855:TBC925 TKY855:TKY925 TUU855:TUU925 UEQ855:UEQ925 UOM855:UOM925 UYI855:UYI925 VIE855:VIE925 VSA855:VSA925 WBW855:WBW925 WBW927:WBW997 WBW783:WBW853 WLS855:WLS925 VSA783:VSA853 VIE783:VIE853 UYI783:UYI853 UOM783:UOM853 UEQ783:UEQ853 TUU783:TUU853 TKY783:TKY853 TBC783:TBC853 SRG783:SRG853 SHK783:SHK853 RXO783:RXO853 RNS783:RNS853 RDW783:RDW853 QUA783:QUA853 QKE783:QKE853 QAI783:QAI853 PQM783:PQM853 PGQ783:PGQ853 OWU783:OWU853 OMY783:OMY853 ODC783:ODC853 NTG783:NTG853 NJK783:NJK853 MZO783:MZO853 MPS783:MPS853 MFW783:MFW853 LWA783:LWA853 LME783:LME853 LCI783:LCI853 KSM783:KSM853 KIQ783:KIQ853 JYU783:JYU853 JOY783:JOY853 JFC783:JFC853 IVG783:IVG853 ILK783:ILK853 IBO783:IBO853 HRS783:HRS853 HHW783:HHW853 GYA783:GYA853 GOE783:GOE853 GEI783:GEI853 FUM783:FUM853 FKQ783:FKQ853 FAU783:FAU853 EQY783:EQY853 EHC783:EHC853 DXG783:DXG853 DNK783:DNK853 DDO783:DDO853 CTS783:CTS853 CJW783:CJW853 CAA783:CAA853 BQE783:BQE853 BGI783:BGI853 AWM783:AWM853 AMQ783:AMQ853 ACU783:ACU853 SY783:SY853 JC783:JC853 WVO783:WVO853 WVO37:WVO47 WLS37:WLS47 WBW37:WBW47 VSA37:VSA47 VIE37:VIE47 UYI37:UYI47 UOM37:UOM47 UEQ37:UEQ47 TUU37:TUU47 TKY37:TKY47 TBC37:TBC47 SRG37:SRG47 SHK37:SHK47 RXO37:RXO47 RNS37:RNS47 RDW37:RDW47 QUA37:QUA47 QKE37:QKE47 QAI37:QAI47 PQM37:PQM47 PGQ37:PGQ47 OWU37:OWU47 OMY37:OMY47 ODC37:ODC47 NTG37:NTG47 NJK37:NJK47 MZO37:MZO47 MPS37:MPS47 MFW37:MFW47 LWA37:LWA47 LME37:LME47 LCI37:LCI47 KSM37:KSM47 KIQ37:KIQ47 JYU37:JYU47 JOY37:JOY47 JFC37:JFC47 IVG37:IVG47 ILK37:ILK47 IBO37:IBO47 HRS37:HRS47 HHW37:HHW47 GYA37:GYA47 GOE37:GOE47 GEI37:GEI47 FUM37:FUM47 FKQ37:FKQ47 FAU37:FAU47 EQY37:EQY47 EHC37:EHC47 DXG37:DXG47 DNK37:DNK47 DDO37:DDO47 CTS37:CTS47 CJW37:CJW47 CAA37:CAA47 BQE37:BQE47 BGI37:BGI47 AWM37:AWM47 AMQ37:AMQ47 ACU37:ACU47 SY37:SY47 JC37:JC47 WVO401:WVO607 WLS401:WLS607 WBW401:WBW607 VSA401:VSA607 VIE401:VIE607 UYI401:UYI607 UOM401:UOM607 UEQ401:UEQ607 TUU401:TUU607 TKY401:TKY607 TBC401:TBC607 SRG401:SRG607 SHK401:SHK607 RXO401:RXO607 RNS401:RNS607 RDW401:RDW607 QUA401:QUA607 QKE401:QKE607 QAI401:QAI607 PQM401:PQM607 PGQ401:PGQ607 OWU401:OWU607 OMY401:OMY607 ODC401:ODC607 NTG401:NTG607 NJK401:NJK607 MZO401:MZO607 MPS401:MPS607 MFW401:MFW607 LWA401:LWA607 LME401:LME607 LCI401:LCI607 KSM401:KSM607 KIQ401:KIQ607 JYU401:JYU607 JOY401:JOY607 JFC401:JFC607 IVG401:IVG607 ILK401:ILK607 IBO401:IBO607 HRS401:HRS607 HHW401:HHW607 GYA401:GYA607 GOE401:GOE607 GEI401:GEI607 FUM401:FUM607 FKQ401:FKQ607 FAU401:FAU607 EQY401:EQY607 EHC401:EHC607 DXG401:DXG607 DNK401:DNK607 DDO401:DDO607 CTS401:CTS607 CJW401:CJW607 CAA401:CAA607 BQE401:BQE607 BGI401:BGI607 AWM401:AWM607 AMQ401:AMQ607 ACU401:ACU607 SY401:SY607 JC401:JC607 WVO609:WVO692 WLS609:WLS692 WBW609:WBW692 VSA609:VSA692 VIE609:VIE692 UYI609:UYI692 UOM609:UOM692 UEQ609:UEQ692 TUU609:TUU692 TKY609:TKY692 TBC609:TBC692 SRG609:SRG692 SHK609:SHK692 RXO609:RXO692 RNS609:RNS692 RDW609:RDW692 QUA609:QUA692 QKE609:QKE692 QAI609:QAI692 PQM609:PQM692 PGQ609:PGQ692 OWU609:OWU692 OMY609:OMY692 ODC609:ODC692 NTG609:NTG692 NJK609:NJK692 MZO609:MZO692 MPS609:MPS692 MFW609:MFW692 LWA609:LWA692 LME609:LME692 LCI609:LCI692 KSM609:KSM692 KIQ609:KIQ692 JYU609:JYU692 JOY609:JOY692 JFC609:JFC692 IVG609:IVG692 ILK609:ILK692 IBO609:IBO692 HRS609:HRS692 HHW609:HHW692 GYA609:GYA692 GOE609:GOE692 GEI609:GEI692 FUM609:FUM692 FKQ609:FKQ692 FAU609:FAU692 EQY609:EQY692 EHC609:EHC692 DXG609:DXG692 DNK609:DNK692 DDO609:DDO692 CTS609:CTS692 CJW609:CJW692 CAA609:CAA692 BQE609:BQE692 BGI609:BGI692 AWM609:AWM692 AMQ609:AMQ692 ACU609:ACU692 SY609:SY692 JC609:JC692 JC4:JC17 SY4:SY17 ACU4:ACU17 AMQ4:AMQ17 AWM4:AWM17 BGI4:BGI17 BQE4:BQE17 CAA4:CAA17 CJW4:CJW17 CTS4:CTS17 DDO4:DDO17 DNK4:DNK17 DXG4:DXG17 EHC4:EHC17 EQY4:EQY17 FAU4:FAU17 FKQ4:FKQ17 FUM4:FUM17 GEI4:GEI17 GOE4:GOE17 GYA4:GYA17 HHW4:HHW17 HRS4:HRS17 IBO4:IBO17 ILK4:ILK17 IVG4:IVG17 JFC4:JFC17 JOY4:JOY17 JYU4:JYU17 KIQ4:KIQ17 KSM4:KSM17 LCI4:LCI17 LME4:LME17 LWA4:LWA17 MFW4:MFW17 MPS4:MPS17 MZO4:MZO17 NJK4:NJK17 NTG4:NTG17 ODC4:ODC17 OMY4:OMY17 OWU4:OWU17 PGQ4:PGQ17 PQM4:PQM17 QAI4:QAI17 QKE4:QKE17 QUA4:QUA17 RDW4:RDW17 RNS4:RNS17 RXO4:RXO17 SHK4:SHK17 SRG4:SRG17 TBC4:TBC17 TKY4:TKY17 TUU4:TUU17 UEQ4:UEQ17 UOM4:UOM17 UYI4:UYI17 VIE4:VIE17 VSA4:VSA17 WBW4:WBW17 WLS4:WLS17 WVO4:WVO17" xr:uid="{443D61B1-261B-4F89-BBE5-4B3A3005EC25}"/>
    <dataValidation allowBlank="1" showInputMessage="1" showErrorMessage="1" promptTitle="Mes Estimado de inicio - proceso" prompt="Despliegue el listado y seleccione el mes en el que se espera la presentación de ofertas." sqref="JH37:JH47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JH22:JH23 TD22:TD23 ACZ22:ACZ23 AMV22:AMV23 AWR22:AWR23 BGN22:BGN23 BQJ22:BQJ23 CAF22:CAF23 CKB22:CKB23 CTX22:CTX23 DDT22:DDT23 DNP22:DNP23 DXL22:DXL23 EHH22:EHH23 ERD22:ERD23 FAZ22:FAZ23 FKV22:FKV23 FUR22:FUR23 GEN22:GEN23 GOJ22:GOJ23 GYF22:GYF23 HIB22:HIB23 HRX22:HRX23 IBT22:IBT23 ILP22:ILP23 IVL22:IVL23 JFH22:JFH23 JPD22:JPD23 JYZ22:JYZ23 KIV22:KIV23 KSR22:KSR23 LCN22:LCN23 LMJ22:LMJ23 LWF22:LWF23 MGB22:MGB23 MPX22:MPX23 MZT22:MZT23 NJP22:NJP23 NTL22:NTL23 ODH22:ODH23 OND22:OND23 OWZ22:OWZ23 PGV22:PGV23 PQR22:PQR23 QAN22:QAN23 QKJ22:QKJ23 QUF22:QUF23 REB22:REB23 RNX22:RNX23 RXT22:RXT23 SHP22:SHP23 SRL22:SRL23 TBH22:TBH23 TLD22:TLD23 TUZ22:TUZ23 UEV22:UEV23 UOR22:UOR23 UYN22:UYN23 VIJ22:VIJ23 VSF22:VSF23 WCB22:WCB23 WLX22:WLX23 WVT22:WVT23 JH28:JH29 TD28:TD29 ACZ28:ACZ29 AMV28:AMV29 AWR28:AWR29 BGN28:BGN29 BQJ28:BQJ29 CAF28:CAF29 CKB28:CKB29 CTX28:CTX29 DDT28:DDT29 DNP28:DNP29 DXL28:DXL29 EHH28:EHH29 ERD28:ERD29 FAZ28:FAZ29 FKV28:FKV29 FUR28:FUR29 GEN28:GEN29 GOJ28:GOJ29 GYF28:GYF29 HIB28:HIB29 HRX28:HRX29 IBT28:IBT29 ILP28:ILP29 IVL28:IVL29 JFH28:JFH29 JPD28:JPD29 JYZ28:JYZ29 KIV28:KIV29 KSR28:KSR29 LCN28:LCN29 LMJ28:LMJ29 LWF28:LWF29 MGB28:MGB29 MPX28:MPX29 MZT28:MZT29 NJP28:NJP29 NTL28:NTL29 ODH28:ODH29 OND28:OND29 OWZ28:OWZ29 PGV28:PGV29 PQR28:PQR29 QAN28:QAN29 QKJ28:QKJ29 QUF28:QUF29 REB28:REB29 RNX28:RNX29 RXT28:RXT29 SHP28:SHP29 SRL28:SRL29 TBH28:TBH29 TLD28:TLD29 TUZ28:TUZ29 UEV28:UEV29 UOR28:UOR29 UYN28:UYN29 VIJ28:VIJ29 VSF28:VSF29 WCB28:WCB29 WLX28:WLX29 WVT28:WVT29 JH31:JH32 TD31:TD32 ACZ31:ACZ32 AMV31:AMV32 AWR31:AWR32 BGN31:BGN32 BQJ31:BQJ32 CAF31:CAF32 CKB31:CKB32 CTX31:CTX32 DDT31:DDT32 DNP31:DNP32 DXL31:DXL32 EHH31:EHH32 ERD31:ERD32 FAZ31:FAZ32 FKV31:FKV32 FUR31:FUR32 GEN31:GEN32 GOJ31:GOJ32 GYF31:GYF32 HIB31:HIB32 HRX31:HRX32 IBT31:IBT32 ILP31:ILP32 IVL31:IVL32 JFH31:JFH32 JPD31:JPD32 JYZ31:JYZ32 KIV31:KIV32 KSR31:KSR32 LCN31:LCN32 LMJ31:LMJ32 LWF31:LWF32 MGB31:MGB32 MPX31:MPX32 MZT31:MZT32 NJP31:NJP32 NTL31:NTL32 ODH31:ODH32 OND31:OND32 OWZ31:OWZ32 PGV31:PGV32 PQR31:PQR32 QAN31:QAN32 QKJ31:QKJ32 QUF31:QUF32 REB31:REB32 RNX31:RNX32 RXT31:RXT32 SHP31:SHP32 SRL31:SRL32 TBH31:TBH32 TLD31:TLD32 TUZ31:TUZ32 UEV31:UEV32 UOR31:UOR32 UYN31:UYN32 VIJ31:VIJ32 VSF31:VSF32 WCB31:WCB32 WLX31:WLX32 WVT31:WVT32 WVT25:WVT26 WLX25:WLX26 WCB25:WCB26 VSF25:VSF26 VIJ25:VIJ26 UYN25:UYN26 UOR25:UOR26 UEV25:UEV26 TUZ25:TUZ26 TLD25:TLD26 TBH25:TBH26 SRL25:SRL26 SHP25:SHP26 RXT25:RXT26 RNX25:RNX26 REB25:REB26 QUF25:QUF26 QKJ25:QKJ26 QAN25:QAN26 PQR25:PQR26 PGV25:PGV26 OWZ25:OWZ26 OND25:OND26 ODH25:ODH26 NTL25:NTL26 NJP25:NJP26 MZT25:MZT26 MPX25:MPX26 MGB25:MGB26 LWF25:LWF26 LMJ25:LMJ26 LCN25:LCN26 KSR25:KSR26 KIV25:KIV26 JYZ25:JYZ26 JPD25:JPD26 JFH25:JFH26 IVL25:IVL26 ILP25:ILP26 IBT25:IBT26 HRX25:HRX26 HIB25:HIB26 GYF25:GYF26 GOJ25:GOJ26 GEN25:GEN26 FUR25:FUR26 FKV25:FKV26 FAZ25:FAZ26 ERD25:ERD26 EHH25:EHH26 DXL25:DXL26 DNP25:DNP26 DDT25:DDT26 CTX25:CTX26 CKB25:CKB26 CAF25:CAF26 BQJ25:BQJ26 BGN25:BGN26 AWR25:AWR26 AMV25:AMV26 ACZ25:ACZ26 TD25:TD26 JH25:JH26 WVT34:WVT35 WLX34:WLX35 WCB34:WCB35 VSF34:VSF35 VIJ34:VIJ35 UYN34:UYN35 UOR34:UOR35 UEV34:UEV35 TUZ34:TUZ35 TLD34:TLD35 TBH34:TBH35 SRL34:SRL35 SHP34:SHP35 RXT34:RXT35 RNX34:RNX35 REB34:REB35 QUF34:QUF35 QKJ34:QKJ35 QAN34:QAN35 PQR34:PQR35 PGV34:PGV35 OWZ34:OWZ35 OND34:OND35 ODH34:ODH35 NTL34:NTL35 NJP34:NJP35 MZT34:MZT35 MPX34:MPX35 MGB34:MGB35 LWF34:LWF35 LMJ34:LMJ35 LCN34:LCN35 KSR34:KSR35 KIV34:KIV35 JYZ34:JYZ35 JPD34:JPD35 JFH34:JFH35 IVL34:IVL35 ILP34:ILP35 IBT34:IBT35 HRX34:HRX35 HIB34:HIB35 GYF34:GYF35 GOJ34:GOJ35 GEN34:GEN35 FUR34:FUR35 FKV34:FKV35 FAZ34:FAZ35 ERD34:ERD35 EHH34:EHH35 DXL34:DXL35 DNP34:DNP35 DDT34:DDT35 CTX34:CTX35 CKB34:CKB35 CAF34:CAF35 BQJ34:BQJ35 BGN34:BGN35 AWR34:AWR35 AMV34:AMV35 ACZ34:ACZ35 TD34:TD35 JH34:JH35 JH49:JH50 TD49:TD50 ACZ49:ACZ50 AMV49:AMV50 AWR49:AWR50 BGN49:BGN50 BQJ49:BQJ50 CAF49:CAF50 CKB49:CKB50 CTX49:CTX50 DDT49:DDT50 DNP49:DNP50 DXL49:DXL50 EHH49:EHH50 ERD49:ERD50 FAZ49:FAZ50 FKV49:FKV50 FUR49:FUR50 GEN49:GEN50 GOJ49:GOJ50 GYF49:GYF50 HIB49:HIB50 HRX49:HRX50 IBT49:IBT50 ILP49:ILP50 IVL49:IVL50 JFH49:JFH50 JPD49:JPD50 JYZ49:JYZ50 KIV49:KIV50 KSR49:KSR50 LCN49:LCN50 LMJ49:LMJ50 LWF49:LWF50 MGB49:MGB50 MPX49:MPX50 MZT49:MZT50 NJP49:NJP50 NTL49:NTL50 ODH49:ODH50 OND49:OND50 OWZ49:OWZ50 PGV49:PGV50 PQR49:PQR50 QAN49:QAN50 QKJ49:QKJ50 QUF49:QUF50 REB49:REB50 RNX49:RNX50 RXT49:RXT50 SHP49:SHP50 SRL49:SRL50 TBH49:TBH50 TLD49:TLD50 TUZ49:TUZ50 UEV49:UEV50 UOR49:UOR50 UYN49:UYN50 VIJ49:VIJ50 VSF49:VSF50 WCB49:WCB50 WLX49:WLX50 WVT49:WVT50 JH56:JH59 TD56:TD59 ACZ56:ACZ59 AMV56:AMV59 AWR56:AWR59 BGN56:BGN59 BQJ56:BQJ59 CAF56:CAF59 CKB56:CKB59 CTX56:CTX59 DDT56:DDT59 DNP56:DNP59 DXL56:DXL59 EHH56:EHH59 ERD56:ERD59 FAZ56:FAZ59 FKV56:FKV59 FUR56:FUR59 GEN56:GEN59 GOJ56:GOJ59 GYF56:GYF59 HIB56:HIB59 HRX56:HRX59 IBT56:IBT59 ILP56:ILP59 IVL56:IVL59 JFH56:JFH59 JPD56:JPD59 JYZ56:JYZ59 KIV56:KIV59 KSR56:KSR59 LCN56:LCN59 LMJ56:LMJ59 LWF56:LWF59 MGB56:MGB59 MPX56:MPX59 MZT56:MZT59 NJP56:NJP59 NTL56:NTL59 ODH56:ODH59 OND56:OND59 OWZ56:OWZ59 PGV56:PGV59 PQR56:PQR59 QAN56:QAN59 QKJ56:QKJ59 QUF56:QUF59 REB56:REB59 RNX56:RNX59 RXT56:RXT59 SHP56:SHP59 SRL56:SRL59 TBH56:TBH59 TLD56:TLD59 TUZ56:TUZ59 UEV56:UEV59 UOR56:UOR59 UYN56:UYN59 VIJ56:VIJ59 VSF56:VSF59 WCB56:WCB59 WLX56:WLX59 WVT56:WVT59 JH61:JH62 TD61:TD62 ACZ61:ACZ62 AMV61:AMV62 AWR61:AWR62 BGN61:BGN62 BQJ61:BQJ62 CAF61:CAF62 CKB61:CKB62 CTX61:CTX62 DDT61:DDT62 DNP61:DNP62 DXL61:DXL62 EHH61:EHH62 ERD61:ERD62 FAZ61:FAZ62 FKV61:FKV62 FUR61:FUR62 GEN61:GEN62 GOJ61:GOJ62 GYF61:GYF62 HIB61:HIB62 HRX61:HRX62 IBT61:IBT62 ILP61:ILP62 IVL61:IVL62 JFH61:JFH62 JPD61:JPD62 JYZ61:JYZ62 KIV61:KIV62 KSR61:KSR62 LCN61:LCN62 LMJ61:LMJ62 LWF61:LWF62 MGB61:MGB62 MPX61:MPX62 MZT61:MZT62 NJP61:NJP62 NTL61:NTL62 ODH61:ODH62 OND61:OND62 OWZ61:OWZ62 PGV61:PGV62 PQR61:PQR62 QAN61:QAN62 QKJ61:QKJ62 QUF61:QUF62 REB61:REB62 RNX61:RNX62 RXT61:RXT62 SHP61:SHP62 SRL61:SRL62 TBH61:TBH62 TLD61:TLD62 TUZ61:TUZ62 UEV61:UEV62 UOR61:UOR62 UYN61:UYN62 VIJ61:VIJ62 VSF61:VSF62 WCB61:WCB62 WLX61:WLX62 WVT61:WVT62 JH67:JH68 TD67:TD68 ACZ67:ACZ68 AMV67:AMV68 AWR67:AWR68 BGN67:BGN68 BQJ67:BQJ68 CAF67:CAF68 CKB67:CKB68 CTX67:CTX68 DDT67:DDT68 DNP67:DNP68 DXL67:DXL68 EHH67:EHH68 ERD67:ERD68 FAZ67:FAZ68 FKV67:FKV68 FUR67:FUR68 GEN67:GEN68 GOJ67:GOJ68 GYF67:GYF68 HIB67:HIB68 HRX67:HRX68 IBT67:IBT68 ILP67:ILP68 IVL67:IVL68 JFH67:JFH68 JPD67:JPD68 JYZ67:JYZ68 KIV67:KIV68 KSR67:KSR68 LCN67:LCN68 LMJ67:LMJ68 LWF67:LWF68 MGB67:MGB68 MPX67:MPX68 MZT67:MZT68 NJP67:NJP68 NTL67:NTL68 ODH67:ODH68 OND67:OND68 OWZ67:OWZ68 PGV67:PGV68 PQR67:PQR68 QAN67:QAN68 QKJ67:QKJ68 QUF67:QUF68 REB67:REB68 RNX67:RNX68 RXT67:RXT68 SHP67:SHP68 SRL67:SRL68 TBH67:TBH68 TLD67:TLD68 TUZ67:TUZ68 UEV67:UEV68 UOR67:UOR68 UYN67:UYN68 VIJ67:VIJ68 VSF67:VSF68 WCB67:WCB68 WLX67:WLX68 WVT67:WVT68 JH70:JH71 TD70:TD71 ACZ70:ACZ71 AMV70:AMV71 AWR70:AWR71 BGN70:BGN71 BQJ70:BQJ71 CAF70:CAF71 CKB70:CKB71 CTX70:CTX71 DDT70:DDT71 DNP70:DNP71 DXL70:DXL71 EHH70:EHH71 ERD70:ERD71 FAZ70:FAZ71 FKV70:FKV71 FUR70:FUR71 GEN70:GEN71 GOJ70:GOJ71 GYF70:GYF71 HIB70:HIB71 HRX70:HRX71 IBT70:IBT71 ILP70:ILP71 IVL70:IVL71 JFH70:JFH71 JPD70:JPD71 JYZ70:JYZ71 KIV70:KIV71 KSR70:KSR71 LCN70:LCN71 LMJ70:LMJ71 LWF70:LWF71 MGB70:MGB71 MPX70:MPX71 MZT70:MZT71 NJP70:NJP71 NTL70:NTL71 ODH70:ODH71 OND70:OND71 OWZ70:OWZ71 PGV70:PGV71 PQR70:PQR71 QAN70:QAN71 QKJ70:QKJ71 QUF70:QUF71 REB70:REB71 RNX70:RNX71 RXT70:RXT71 SHP70:SHP71 SRL70:SRL71 TBH70:TBH71 TLD70:TLD71 TUZ70:TUZ71 UEV70:UEV71 UOR70:UOR71 UYN70:UYN71 VIJ70:VIJ71 VSF70:VSF71 WCB70:WCB71 WLX70:WLX71 WVT70:WVT71 WVT52:WVT53 WLX52:WLX53 WCB52:WCB53 VSF52:VSF53 VIJ52:VIJ53 UYN52:UYN53 UOR52:UOR53 UEV52:UEV53 TUZ52:TUZ53 TLD52:TLD53 TBH52:TBH53 SRL52:SRL53 SHP52:SHP53 RXT52:RXT53 RNX52:RNX53 REB52:REB53 QUF52:QUF53 QKJ52:QKJ53 QAN52:QAN53 PQR52:PQR53 PGV52:PGV53 OWZ52:OWZ53 OND52:OND53 ODH52:ODH53 NTL52:NTL53 NJP52:NJP53 MZT52:MZT53 MPX52:MPX53 MGB52:MGB53 LWF52:LWF53 LMJ52:LMJ53 LCN52:LCN53 KSR52:KSR53 KIV52:KIV53 JYZ52:JYZ53 JPD52:JPD53 JFH52:JFH53 IVL52:IVL53 ILP52:ILP53 IBT52:IBT53 HRX52:HRX53 HIB52:HIB53 GYF52:GYF53 GOJ52:GOJ53 GEN52:GEN53 FUR52:FUR53 FKV52:FKV53 FAZ52:FAZ53 ERD52:ERD53 EHH52:EHH53 DXL52:DXL53 DNP52:DNP53 DDT52:DDT53 CTX52:CTX53 CKB52:CKB53 CAF52:CAF53 BQJ52:BQJ53 BGN52:BGN53 AWR52:AWR53 AMV52:AMV53 ACZ52:ACZ53 TD52:TD53 JH52:JH53 WVT64:WVT65 WLX64:WLX65 WCB64:WCB65 VSF64:VSF65 VIJ64:VIJ65 UYN64:UYN65 UOR64:UOR65 UEV64:UEV65 TUZ64:TUZ65 TLD64:TLD65 TBH64:TBH65 SRL64:SRL65 SHP64:SHP65 RXT64:RXT65 RNX64:RNX65 REB64:REB65 QUF64:QUF65 QKJ64:QKJ65 QAN64:QAN65 PQR64:PQR65 PGV64:PGV65 OWZ64:OWZ65 OND64:OND65 ODH64:ODH65 NTL64:NTL65 NJP64:NJP65 MZT64:MZT65 MPX64:MPX65 MGB64:MGB65 LWF64:LWF65 LMJ64:LMJ65 LCN64:LCN65 KSR64:KSR65 KIV64:KIV65 JYZ64:JYZ65 JPD64:JPD65 JFH64:JFH65 IVL64:IVL65 ILP64:ILP65 IBT64:IBT65 HRX64:HRX65 HIB64:HIB65 GYF64:GYF65 GOJ64:GOJ65 GEN64:GEN65 FUR64:FUR65 FKV64:FKV65 FAZ64:FAZ65 ERD64:ERD65 EHH64:EHH65 DXL64:DXL65 DNP64:DNP65 DDT64:DDT65 CTX64:CTX65 CKB64:CKB65 CAF64:CAF65 BQJ64:BQJ65 BGN64:BGN65 AWR64:AWR65 AMV64:AMV65 ACZ64:ACZ65 TD64:TD65 JH64:JH65 JH73:JH74 TD73:TD74 ACZ73:ACZ74 AMV73:AMV74 AWR73:AWR74 BGN73:BGN74 BQJ73:BQJ74 CAF73:CAF74 CKB73:CKB74 CTX73:CTX74 DDT73:DDT74 DNP73:DNP74 DXL73:DXL74 EHH73:EHH74 ERD73:ERD74 FAZ73:FAZ74 FKV73:FKV74 FUR73:FUR74 GEN73:GEN74 GOJ73:GOJ74 GYF73:GYF74 HIB73:HIB74 HRX73:HRX74 IBT73:IBT74 ILP73:ILP74 IVL73:IVL74 JFH73:JFH74 JPD73:JPD74 JYZ73:JYZ74 KIV73:KIV74 KSR73:KSR74 LCN73:LCN74 LMJ73:LMJ74 LWF73:LWF74 MGB73:MGB74 MPX73:MPX74 MZT73:MZT74 NJP73:NJP74 NTL73:NTL74 ODH73:ODH74 OND73:OND74 OWZ73:OWZ74 PGV73:PGV74 PQR73:PQR74 QAN73:QAN74 QKJ73:QKJ74 QUF73:QUF74 REB73:REB74 RNX73:RNX74 RXT73:RXT74 SHP73:SHP74 SRL73:SRL74 TBH73:TBH74 TLD73:TLD74 TUZ73:TUZ74 UEV73:UEV74 UOR73:UOR74 UYN73:UYN74 VIJ73:VIJ74 VSF73:VSF74 WCB73:WCB74 WLX73:WLX74 WVT73:WVT74 JH76:JH77 TD76:TD77 ACZ76:ACZ77 AMV76:AMV77 AWR76:AWR77 BGN76:BGN77 BQJ76:BQJ77 CAF76:CAF77 CKB76:CKB77 CTX76:CTX77 DDT76:DDT77 DNP76:DNP77 DXL76:DXL77 EHH76:EHH77 ERD76:ERD77 FAZ76:FAZ77 FKV76:FKV77 FUR76:FUR77 GEN76:GEN77 GOJ76:GOJ77 GYF76:GYF77 HIB76:HIB77 HRX76:HRX77 IBT76:IBT77 ILP76:ILP77 IVL76:IVL77 JFH76:JFH77 JPD76:JPD77 JYZ76:JYZ77 KIV76:KIV77 KSR76:KSR77 LCN76:LCN77 LMJ76:LMJ77 LWF76:LWF77 MGB76:MGB77 MPX76:MPX77 MZT76:MZT77 NJP76:NJP77 NTL76:NTL77 ODH76:ODH77 OND76:OND77 OWZ76:OWZ77 PGV76:PGV77 PQR76:PQR77 QAN76:QAN77 QKJ76:QKJ77 QUF76:QUF77 REB76:REB77 RNX76:RNX77 RXT76:RXT77 SHP76:SHP77 SRL76:SRL77 TBH76:TBH77 TLD76:TLD77 TUZ76:TUZ77 UEV76:UEV77 UOR76:UOR77 UYN76:UYN77 VIJ76:VIJ77 VSF76:VSF77 WCB76:WCB77 WLX76:WLX77 WVT76:WVT77 JH79:JH80 TD79:TD80 ACZ79:ACZ80 AMV79:AMV80 AWR79:AWR80 BGN79:BGN80 BQJ79:BQJ80 CAF79:CAF80 CKB79:CKB80 CTX79:CTX80 DDT79:DDT80 DNP79:DNP80 DXL79:DXL80 EHH79:EHH80 ERD79:ERD80 FAZ79:FAZ80 FKV79:FKV80 FUR79:FUR80 GEN79:GEN80 GOJ79:GOJ80 GYF79:GYF80 HIB79:HIB80 HRX79:HRX80 IBT79:IBT80 ILP79:ILP80 IVL79:IVL80 JFH79:JFH80 JPD79:JPD80 JYZ79:JYZ80 KIV79:KIV80 KSR79:KSR80 LCN79:LCN80 LMJ79:LMJ80 LWF79:LWF80 MGB79:MGB80 MPX79:MPX80 MZT79:MZT80 NJP79:NJP80 NTL79:NTL80 ODH79:ODH80 OND79:OND80 OWZ79:OWZ80 PGV79:PGV80 PQR79:PQR80 QAN79:QAN80 QKJ79:QKJ80 QUF79:QUF80 REB79:REB80 RNX79:RNX80 RXT79:RXT80 SHP79:SHP80 SRL79:SRL80 TBH79:TBH80 TLD79:TLD80 TUZ79:TUZ80 UEV79:UEV80 UOR79:UOR80 UYN79:UYN80 VIJ79:VIJ80 VSF79:VSF80 WCB79:WCB80 WLX79:WLX80 WVT79:WVT80 JH85:JH86 TD85:TD86 ACZ85:ACZ86 AMV85:AMV86 AWR85:AWR86 BGN85:BGN86 BQJ85:BQJ86 CAF85:CAF86 CKB85:CKB86 CTX85:CTX86 DDT85:DDT86 DNP85:DNP86 DXL85:DXL86 EHH85:EHH86 ERD85:ERD86 FAZ85:FAZ86 FKV85:FKV86 FUR85:FUR86 GEN85:GEN86 GOJ85:GOJ86 GYF85:GYF86 HIB85:HIB86 HRX85:HRX86 IBT85:IBT86 ILP85:ILP86 IVL85:IVL86 JFH85:JFH86 JPD85:JPD86 JYZ85:JYZ86 KIV85:KIV86 KSR85:KSR86 LCN85:LCN86 LMJ85:LMJ86 LWF85:LWF86 MGB85:MGB86 MPX85:MPX86 MZT85:MZT86 NJP85:NJP86 NTL85:NTL86 ODH85:ODH86 OND85:OND86 OWZ85:OWZ86 PGV85:PGV86 PQR85:PQR86 QAN85:QAN86 QKJ85:QKJ86 QUF85:QUF86 REB85:REB86 RNX85:RNX86 RXT85:RXT86 SHP85:SHP86 SRL85:SRL86 TBH85:TBH86 TLD85:TLD86 TUZ85:TUZ86 UEV85:UEV86 UOR85:UOR86 UYN85:UYN86 VIJ85:VIJ86 VSF85:VSF86 WCB85:WCB86 WLX85:WLX86 WVT85:WVT86 JH88:JH89 TD88:TD89 ACZ88:ACZ89 AMV88:AMV89 AWR88:AWR89 BGN88:BGN89 BQJ88:BQJ89 CAF88:CAF89 CKB88:CKB89 CTX88:CTX89 DDT88:DDT89 DNP88:DNP89 DXL88:DXL89 EHH88:EHH89 ERD88:ERD89 FAZ88:FAZ89 FKV88:FKV89 FUR88:FUR89 GEN88:GEN89 GOJ88:GOJ89 GYF88:GYF89 HIB88:HIB89 HRX88:HRX89 IBT88:IBT89 ILP88:ILP89 IVL88:IVL89 JFH88:JFH89 JPD88:JPD89 JYZ88:JYZ89 KIV88:KIV89 KSR88:KSR89 LCN88:LCN89 LMJ88:LMJ89 LWF88:LWF89 MGB88:MGB89 MPX88:MPX89 MZT88:MZT89 NJP88:NJP89 NTL88:NTL89 ODH88:ODH89 OND88:OND89 OWZ88:OWZ89 PGV88:PGV89 PQR88:PQR89 QAN88:QAN89 QKJ88:QKJ89 QUF88:QUF89 REB88:REB89 RNX88:RNX89 RXT88:RXT89 SHP88:SHP89 SRL88:SRL89 TBH88:TBH89 TLD88:TLD89 TUZ88:TUZ89 UEV88:UEV89 UOR88:UOR89 UYN88:UYN89 VIJ88:VIJ89 VSF88:VSF89 WCB88:WCB89 WLX88:WLX89 WVT88:WVT89 JH94:JH95 TD94:TD95 ACZ94:ACZ95 AMV94:AMV95 AWR94:AWR95 BGN94:BGN95 BQJ94:BQJ95 CAF94:CAF95 CKB94:CKB95 CTX94:CTX95 DDT94:DDT95 DNP94:DNP95 DXL94:DXL95 EHH94:EHH95 ERD94:ERD95 FAZ94:FAZ95 FKV94:FKV95 FUR94:FUR95 GEN94:GEN95 GOJ94:GOJ95 GYF94:GYF95 HIB94:HIB95 HRX94:HRX95 IBT94:IBT95 ILP94:ILP95 IVL94:IVL95 JFH94:JFH95 JPD94:JPD95 JYZ94:JYZ95 KIV94:KIV95 KSR94:KSR95 LCN94:LCN95 LMJ94:LMJ95 LWF94:LWF95 MGB94:MGB95 MPX94:MPX95 MZT94:MZT95 NJP94:NJP95 NTL94:NTL95 ODH94:ODH95 OND94:OND95 OWZ94:OWZ95 PGV94:PGV95 PQR94:PQR95 QAN94:QAN95 QKJ94:QKJ95 QUF94:QUF95 REB94:REB95 RNX94:RNX95 RXT94:RXT95 SHP94:SHP95 SRL94:SRL95 TBH94:TBH95 TLD94:TLD95 TUZ94:TUZ95 UEV94:UEV95 UOR94:UOR95 UYN94:UYN95 VIJ94:VIJ95 VSF94:VSF95 WCB94:WCB95 WLX94:WLX95 WVT94:WVT95 WVT82:WVT83 WLX82:WLX83 WCB82:WCB83 VSF82:VSF83 VIJ82:VIJ83 UYN82:UYN83 UOR82:UOR83 UEV82:UEV83 TUZ82:TUZ83 TLD82:TLD83 TBH82:TBH83 SRL82:SRL83 SHP82:SHP83 RXT82:RXT83 RNX82:RNX83 REB82:REB83 QUF82:QUF83 QKJ82:QKJ83 QAN82:QAN83 PQR82:PQR83 PGV82:PGV83 OWZ82:OWZ83 OND82:OND83 ODH82:ODH83 NTL82:NTL83 NJP82:NJP83 MZT82:MZT83 MPX82:MPX83 MGB82:MGB83 LWF82:LWF83 LMJ82:LMJ83 LCN82:LCN83 KSR82:KSR83 KIV82:KIV83 JYZ82:JYZ83 JPD82:JPD83 JFH82:JFH83 IVL82:IVL83 ILP82:ILP83 IBT82:IBT83 HRX82:HRX83 HIB82:HIB83 GYF82:GYF83 GOJ82:GOJ83 GEN82:GEN83 FUR82:FUR83 FKV82:FKV83 FAZ82:FAZ83 ERD82:ERD83 EHH82:EHH83 DXL82:DXL83 DNP82:DNP83 DDT82:DDT83 CTX82:CTX83 CKB82:CKB83 CAF82:CAF83 BQJ82:BQJ83 BGN82:BGN83 AWR82:AWR83 AMV82:AMV83 ACZ82:ACZ83 TD82:TD83 JH82:JH83 WVT91:WVT92 WLX91:WLX92 WCB91:WCB92 VSF91:VSF92 VIJ91:VIJ92 UYN91:UYN92 UOR91:UOR92 UEV91:UEV92 TUZ91:TUZ92 TLD91:TLD92 TBH91:TBH92 SRL91:SRL92 SHP91:SHP92 RXT91:RXT92 RNX91:RNX92 REB91:REB92 QUF91:QUF92 QKJ91:QKJ92 QAN91:QAN92 PQR91:PQR92 PGV91:PGV92 OWZ91:OWZ92 OND91:OND92 ODH91:ODH92 NTL91:NTL92 NJP91:NJP92 MZT91:MZT92 MPX91:MPX92 MGB91:MGB92 LWF91:LWF92 LMJ91:LMJ92 LCN91:LCN92 KSR91:KSR92 KIV91:KIV92 JYZ91:JYZ92 JPD91:JPD92 JFH91:JFH92 IVL91:IVL92 ILP91:ILP92 IBT91:IBT92 HRX91:HRX92 HIB91:HIB92 GYF91:GYF92 GOJ91:GOJ92 GEN91:GEN92 FUR91:FUR92 FKV91:FKV92 FAZ91:FAZ92 ERD91:ERD92 EHH91:EHH92 DXL91:DXL92 DNP91:DNP92 DDT91:DDT92 CTX91:CTX92 CKB91:CKB92 CAF91:CAF92 BQJ91:BQJ92 BGN91:BGN92 AWR91:AWR92 AMV91:AMV92 ACZ91:ACZ92 TD91:TD92 JH91:JH92 WLX97:WLX324 WCB97:WCB324 VSF97:VSF324 VIJ97:VIJ324 UYN97:UYN324 UOR97:UOR324 UEV97:UEV324 TUZ97:TUZ324 TLD97:TLD324 TBH97:TBH324 SRL97:SRL324 SHP97:SHP324 RXT97:RXT324 RNX97:RNX324 REB97:REB324 QUF97:QUF324 QKJ97:QKJ324 QAN97:QAN324 PQR97:PQR324 PGV97:PGV324 OWZ97:OWZ324 OND97:OND324 ODH97:ODH324 NTL97:NTL324 NJP97:NJP324 MZT97:MZT324 MPX97:MPX324 MGB97:MGB324 LWF97:LWF324 LMJ97:LMJ324 LCN97:LCN324 KSR97:KSR324 KIV97:KIV324 JYZ97:JYZ324 JPD97:JPD324 JFH97:JFH324 IVL97:IVL324 ILP97:ILP324 IBT97:IBT324 HRX97:HRX324 HIB97:HIB324 GYF97:GYF324 GOJ97:GOJ324 GEN97:GEN324 FUR97:FUR324 FKV97:FKV324 FAZ97:FAZ324 ERD97:ERD324 EHH97:EHH324 DXL97:DXL324 DNP97:DNP324 DDT97:DDT324 CTX97:CTX324 CKB97:CKB324 CAF97:CAF324 BQJ97:BQJ324 BGN97:BGN324 AWR97:AWR324 AMV97:AMV324 ACZ97:ACZ324 TD97:TD324 JH97:JH324 WVT97:WVT324 JH326:JH327 TD326:TD327 ACZ326:ACZ327 AMV326:AMV327 AWR326:AWR327 BGN326:BGN327 BQJ326:BQJ327 CAF326:CAF327 CKB326:CKB327 CTX326:CTX327 DDT326:DDT327 DNP326:DNP327 DXL326:DXL327 EHH326:EHH327 ERD326:ERD327 FAZ326:FAZ327 FKV326:FKV327 FUR326:FUR327 GEN326:GEN327 GOJ326:GOJ327 GYF326:GYF327 HIB326:HIB327 HRX326:HRX327 IBT326:IBT327 ILP326:ILP327 IVL326:IVL327 JFH326:JFH327 JPD326:JPD327 JYZ326:JYZ327 KIV326:KIV327 KSR326:KSR327 LCN326:LCN327 LMJ326:LMJ327 LWF326:LWF327 MGB326:MGB327 MPX326:MPX327 MZT326:MZT327 NJP326:NJP327 NTL326:NTL327 ODH326:ODH327 OND326:OND327 OWZ326:OWZ327 PGV326:PGV327 PQR326:PQR327 QAN326:QAN327 QKJ326:QKJ327 QUF326:QUF327 REB326:REB327 RNX326:RNX327 RXT326:RXT327 SHP326:SHP327 SRL326:SRL327 TBH326:TBH327 TLD326:TLD327 TUZ326:TUZ327 UEV326:UEV327 UOR326:UOR327 UYN326:UYN327 VIJ326:VIJ327 VSF326:VSF327 WCB326:WCB327 WLX326:WLX327 WVT326:WVT327 JH329:JH330 TD329:TD330 ACZ329:ACZ330 AMV329:AMV330 AWR329:AWR330 BGN329:BGN330 BQJ329:BQJ330 CAF329:CAF330 CKB329:CKB330 CTX329:CTX330 DDT329:DDT330 DNP329:DNP330 DXL329:DXL330 EHH329:EHH330 ERD329:ERD330 FAZ329:FAZ330 FKV329:FKV330 FUR329:FUR330 GEN329:GEN330 GOJ329:GOJ330 GYF329:GYF330 HIB329:HIB330 HRX329:HRX330 IBT329:IBT330 ILP329:ILP330 IVL329:IVL330 JFH329:JFH330 JPD329:JPD330 JYZ329:JYZ330 KIV329:KIV330 KSR329:KSR330 LCN329:LCN330 LMJ329:LMJ330 LWF329:LWF330 MGB329:MGB330 MPX329:MPX330 MZT329:MZT330 NJP329:NJP330 NTL329:NTL330 ODH329:ODH330 OND329:OND330 OWZ329:OWZ330 PGV329:PGV330 PQR329:PQR330 QAN329:QAN330 QKJ329:QKJ330 QUF329:QUF330 REB329:REB330 RNX329:RNX330 RXT329:RXT330 SHP329:SHP330 SRL329:SRL330 TBH329:TBH330 TLD329:TLD330 TUZ329:TUZ330 UEV329:UEV330 UOR329:UOR330 UYN329:UYN330 VIJ329:VIJ330 VSF329:VSF330 WCB329:WCB330 WLX329:WLX330 WVT329:WVT330 JH335:JH336 TD335:TD336 ACZ335:ACZ336 AMV335:AMV336 AWR335:AWR336 BGN335:BGN336 BQJ335:BQJ336 CAF335:CAF336 CKB335:CKB336 CTX335:CTX336 DDT335:DDT336 DNP335:DNP336 DXL335:DXL336 EHH335:EHH336 ERD335:ERD336 FAZ335:FAZ336 FKV335:FKV336 FUR335:FUR336 GEN335:GEN336 GOJ335:GOJ336 GYF335:GYF336 HIB335:HIB336 HRX335:HRX336 IBT335:IBT336 ILP335:ILP336 IVL335:IVL336 JFH335:JFH336 JPD335:JPD336 JYZ335:JYZ336 KIV335:KIV336 KSR335:KSR336 LCN335:LCN336 LMJ335:LMJ336 LWF335:LWF336 MGB335:MGB336 MPX335:MPX336 MZT335:MZT336 NJP335:NJP336 NTL335:NTL336 ODH335:ODH336 OND335:OND336 OWZ335:OWZ336 PGV335:PGV336 PQR335:PQR336 QAN335:QAN336 QKJ335:QKJ336 QUF335:QUF336 REB335:REB336 RNX335:RNX336 RXT335:RXT336 SHP335:SHP336 SRL335:SRL336 TBH335:TBH336 TLD335:TLD336 TUZ335:TUZ336 UEV335:UEV336 UOR335:UOR336 UYN335:UYN336 VIJ335:VIJ336 VSF335:VSF336 WCB335:WCB336 WLX335:WLX336 WVT335:WVT336 JH338:JH339 TD338:TD339 ACZ338:ACZ339 AMV338:AMV339 AWR338:AWR339 BGN338:BGN339 BQJ338:BQJ339 CAF338:CAF339 CKB338:CKB339 CTX338:CTX339 DDT338:DDT339 DNP338:DNP339 DXL338:DXL339 EHH338:EHH339 ERD338:ERD339 FAZ338:FAZ339 FKV338:FKV339 FUR338:FUR339 GEN338:GEN339 GOJ338:GOJ339 GYF338:GYF339 HIB338:HIB339 HRX338:HRX339 IBT338:IBT339 ILP338:ILP339 IVL338:IVL339 JFH338:JFH339 JPD338:JPD339 JYZ338:JYZ339 KIV338:KIV339 KSR338:KSR339 LCN338:LCN339 LMJ338:LMJ339 LWF338:LWF339 MGB338:MGB339 MPX338:MPX339 MZT338:MZT339 NJP338:NJP339 NTL338:NTL339 ODH338:ODH339 OND338:OND339 OWZ338:OWZ339 PGV338:PGV339 PQR338:PQR339 QAN338:QAN339 QKJ338:QKJ339 QUF338:QUF339 REB338:REB339 RNX338:RNX339 RXT338:RXT339 SHP338:SHP339 SRL338:SRL339 TBH338:TBH339 TLD338:TLD339 TUZ338:TUZ339 UEV338:UEV339 UOR338:UOR339 UYN338:UYN339 VIJ338:VIJ339 VSF338:VSF339 WCB338:WCB339 WLX338:WLX339 WVT338:WVT339 JH344:JH345 TD344:TD345 ACZ344:ACZ345 AMV344:AMV345 AWR344:AWR345 BGN344:BGN345 BQJ344:BQJ345 CAF344:CAF345 CKB344:CKB345 CTX344:CTX345 DDT344:DDT345 DNP344:DNP345 DXL344:DXL345 EHH344:EHH345 ERD344:ERD345 FAZ344:FAZ345 FKV344:FKV345 FUR344:FUR345 GEN344:GEN345 GOJ344:GOJ345 GYF344:GYF345 HIB344:HIB345 HRX344:HRX345 IBT344:IBT345 ILP344:ILP345 IVL344:IVL345 JFH344:JFH345 JPD344:JPD345 JYZ344:JYZ345 KIV344:KIV345 KSR344:KSR345 LCN344:LCN345 LMJ344:LMJ345 LWF344:LWF345 MGB344:MGB345 MPX344:MPX345 MZT344:MZT345 NJP344:NJP345 NTL344:NTL345 ODH344:ODH345 OND344:OND345 OWZ344:OWZ345 PGV344:PGV345 PQR344:PQR345 QAN344:QAN345 QKJ344:QKJ345 QUF344:QUF345 REB344:REB345 RNX344:RNX345 RXT344:RXT345 SHP344:SHP345 SRL344:SRL345 TBH344:TBH345 TLD344:TLD345 TUZ344:TUZ345 UEV344:UEV345 UOR344:UOR345 UYN344:UYN345 VIJ344:VIJ345 VSF344:VSF345 WCB344:WCB345 WLX344:WLX345 WVT344:WVT345 JH347:JH348 TD347:TD348 ACZ347:ACZ348 AMV347:AMV348 AWR347:AWR348 BGN347:BGN348 BQJ347:BQJ348 CAF347:CAF348 CKB347:CKB348 CTX347:CTX348 DDT347:DDT348 DNP347:DNP348 DXL347:DXL348 EHH347:EHH348 ERD347:ERD348 FAZ347:FAZ348 FKV347:FKV348 FUR347:FUR348 GEN347:GEN348 GOJ347:GOJ348 GYF347:GYF348 HIB347:HIB348 HRX347:HRX348 IBT347:IBT348 ILP347:ILP348 IVL347:IVL348 JFH347:JFH348 JPD347:JPD348 JYZ347:JYZ348 KIV347:KIV348 KSR347:KSR348 LCN347:LCN348 LMJ347:LMJ348 LWF347:LWF348 MGB347:MGB348 MPX347:MPX348 MZT347:MZT348 NJP347:NJP348 NTL347:NTL348 ODH347:ODH348 OND347:OND348 OWZ347:OWZ348 PGV347:PGV348 PQR347:PQR348 QAN347:QAN348 QKJ347:QKJ348 QUF347:QUF348 REB347:REB348 RNX347:RNX348 RXT347:RXT348 SHP347:SHP348 SRL347:SRL348 TBH347:TBH348 TLD347:TLD348 TUZ347:TUZ348 UEV347:UEV348 UOR347:UOR348 UYN347:UYN348 VIJ347:VIJ348 VSF347:VSF348 WCB347:WCB348 WLX347:WLX348 WVT347:WVT348 WVT332:WVT333 WLX332:WLX333 WCB332:WCB333 VSF332:VSF333 VIJ332:VIJ333 UYN332:UYN333 UOR332:UOR333 UEV332:UEV333 TUZ332:TUZ333 TLD332:TLD333 TBH332:TBH333 SRL332:SRL333 SHP332:SHP333 RXT332:RXT333 RNX332:RNX333 REB332:REB333 QUF332:QUF333 QKJ332:QKJ333 QAN332:QAN333 PQR332:PQR333 PGV332:PGV333 OWZ332:OWZ333 OND332:OND333 ODH332:ODH333 NTL332:NTL333 NJP332:NJP333 MZT332:MZT333 MPX332:MPX333 MGB332:MGB333 LWF332:LWF333 LMJ332:LMJ333 LCN332:LCN333 KSR332:KSR333 KIV332:KIV333 JYZ332:JYZ333 JPD332:JPD333 JFH332:JFH333 IVL332:IVL333 ILP332:ILP333 IBT332:IBT333 HRX332:HRX333 HIB332:HIB333 GYF332:GYF333 GOJ332:GOJ333 GEN332:GEN333 FUR332:FUR333 FKV332:FKV333 FAZ332:FAZ333 ERD332:ERD333 EHH332:EHH333 DXL332:DXL333 DNP332:DNP333 DDT332:DDT333 CTX332:CTX333 CKB332:CKB333 CAF332:CAF333 BQJ332:BQJ333 BGN332:BGN333 AWR332:AWR333 AMV332:AMV333 ACZ332:ACZ333 TD332:TD333 JH332:JH333 WVT341:WVT342 WLX341:WLX342 WCB341:WCB342 VSF341:VSF342 VIJ341:VIJ342 UYN341:UYN342 UOR341:UOR342 UEV341:UEV342 TUZ341:TUZ342 TLD341:TLD342 TBH341:TBH342 SRL341:SRL342 SHP341:SHP342 RXT341:RXT342 RNX341:RNX342 REB341:REB342 QUF341:QUF342 QKJ341:QKJ342 QAN341:QAN342 PQR341:PQR342 PGV341:PGV342 OWZ341:OWZ342 OND341:OND342 ODH341:ODH342 NTL341:NTL342 NJP341:NJP342 MZT341:MZT342 MPX341:MPX342 MGB341:MGB342 LWF341:LWF342 LMJ341:LMJ342 LCN341:LCN342 KSR341:KSR342 KIV341:KIV342 JYZ341:JYZ342 JPD341:JPD342 JFH341:JFH342 IVL341:IVL342 ILP341:ILP342 IBT341:IBT342 HRX341:HRX342 HIB341:HIB342 GYF341:GYF342 GOJ341:GOJ342 GEN341:GEN342 FUR341:FUR342 FKV341:FKV342 FAZ341:FAZ342 ERD341:ERD342 EHH341:EHH342 DXL341:DXL342 DNP341:DNP342 DDT341:DDT342 CTX341:CTX342 CKB341:CKB342 CAF341:CAF342 BQJ341:BQJ342 BGN341:BGN342 AWR341:AWR342 AMV341:AMV342 ACZ341:ACZ342 TD341:TD342 JH341:JH342 JH350:JH351 TD350:TD351 ACZ350:ACZ351 AMV350:AMV351 AWR350:AWR351 BGN350:BGN351 BQJ350:BQJ351 CAF350:CAF351 CKB350:CKB351 CTX350:CTX351 DDT350:DDT351 DNP350:DNP351 DXL350:DXL351 EHH350:EHH351 ERD350:ERD351 FAZ350:FAZ351 FKV350:FKV351 FUR350:FUR351 GEN350:GEN351 GOJ350:GOJ351 GYF350:GYF351 HIB350:HIB351 HRX350:HRX351 IBT350:IBT351 ILP350:ILP351 IVL350:IVL351 JFH350:JFH351 JPD350:JPD351 JYZ350:JYZ351 KIV350:KIV351 KSR350:KSR351 LCN350:LCN351 LMJ350:LMJ351 LWF350:LWF351 MGB350:MGB351 MPX350:MPX351 MZT350:MZT351 NJP350:NJP351 NTL350:NTL351 ODH350:ODH351 OND350:OND351 OWZ350:OWZ351 PGV350:PGV351 PQR350:PQR351 QAN350:QAN351 QKJ350:QKJ351 QUF350:QUF351 REB350:REB351 RNX350:RNX351 RXT350:RXT351 SHP350:SHP351 SRL350:SRL351 TBH350:TBH351 TLD350:TLD351 TUZ350:TUZ351 UEV350:UEV351 UOR350:UOR351 UYN350:UYN351 VIJ350:VIJ351 VSF350:VSF351 WCB350:WCB351 WLX350:WLX351 WVT350:WVT351 JH353:JH354 TD353:TD354 ACZ353:ACZ354 AMV353:AMV354 AWR353:AWR354 BGN353:BGN354 BQJ353:BQJ354 CAF353:CAF354 CKB353:CKB354 CTX353:CTX354 DDT353:DDT354 DNP353:DNP354 DXL353:DXL354 EHH353:EHH354 ERD353:ERD354 FAZ353:FAZ354 FKV353:FKV354 FUR353:FUR354 GEN353:GEN354 GOJ353:GOJ354 GYF353:GYF354 HIB353:HIB354 HRX353:HRX354 IBT353:IBT354 ILP353:ILP354 IVL353:IVL354 JFH353:JFH354 JPD353:JPD354 JYZ353:JYZ354 KIV353:KIV354 KSR353:KSR354 LCN353:LCN354 LMJ353:LMJ354 LWF353:LWF354 MGB353:MGB354 MPX353:MPX354 MZT353:MZT354 NJP353:NJP354 NTL353:NTL354 ODH353:ODH354 OND353:OND354 OWZ353:OWZ354 PGV353:PGV354 PQR353:PQR354 QAN353:QAN354 QKJ353:QKJ354 QUF353:QUF354 REB353:REB354 RNX353:RNX354 RXT353:RXT354 SHP353:SHP354 SRL353:SRL354 TBH353:TBH354 TLD353:TLD354 TUZ353:TUZ354 UEV353:UEV354 UOR353:UOR354 UYN353:UYN354 VIJ353:VIJ354 VSF353:VSF354 WCB353:WCB354 WLX353:WLX354 WVT353:WVT354 JH356:JH357 TD356:TD357 ACZ356:ACZ357 AMV356:AMV357 AWR356:AWR357 BGN356:BGN357 BQJ356:BQJ357 CAF356:CAF357 CKB356:CKB357 CTX356:CTX357 DDT356:DDT357 DNP356:DNP357 DXL356:DXL357 EHH356:EHH357 ERD356:ERD357 FAZ356:FAZ357 FKV356:FKV357 FUR356:FUR357 GEN356:GEN357 GOJ356:GOJ357 GYF356:GYF357 HIB356:HIB357 HRX356:HRX357 IBT356:IBT357 ILP356:ILP357 IVL356:IVL357 JFH356:JFH357 JPD356:JPD357 JYZ356:JYZ357 KIV356:KIV357 KSR356:KSR357 LCN356:LCN357 LMJ356:LMJ357 LWF356:LWF357 MGB356:MGB357 MPX356:MPX357 MZT356:MZT357 NJP356:NJP357 NTL356:NTL357 ODH356:ODH357 OND356:OND357 OWZ356:OWZ357 PGV356:PGV357 PQR356:PQR357 QAN356:QAN357 QKJ356:QKJ357 QUF356:QUF357 REB356:REB357 RNX356:RNX357 RXT356:RXT357 SHP356:SHP357 SRL356:SRL357 TBH356:TBH357 TLD356:TLD357 TUZ356:TUZ357 UEV356:UEV357 UOR356:UOR357 UYN356:UYN357 VIJ356:VIJ357 VSF356:VSF357 WCB356:WCB357 WLX356:WLX357 WVT356:WVT357 JH362:JH363 TD362:TD363 ACZ362:ACZ363 AMV362:AMV363 AWR362:AWR363 BGN362:BGN363 BQJ362:BQJ363 CAF362:CAF363 CKB362:CKB363 CTX362:CTX363 DDT362:DDT363 DNP362:DNP363 DXL362:DXL363 EHH362:EHH363 ERD362:ERD363 FAZ362:FAZ363 FKV362:FKV363 FUR362:FUR363 GEN362:GEN363 GOJ362:GOJ363 GYF362:GYF363 HIB362:HIB363 HRX362:HRX363 IBT362:IBT363 ILP362:ILP363 IVL362:IVL363 JFH362:JFH363 JPD362:JPD363 JYZ362:JYZ363 KIV362:KIV363 KSR362:KSR363 LCN362:LCN363 LMJ362:LMJ363 LWF362:LWF363 MGB362:MGB363 MPX362:MPX363 MZT362:MZT363 NJP362:NJP363 NTL362:NTL363 ODH362:ODH363 OND362:OND363 OWZ362:OWZ363 PGV362:PGV363 PQR362:PQR363 QAN362:QAN363 QKJ362:QKJ363 QUF362:QUF363 REB362:REB363 RNX362:RNX363 RXT362:RXT363 SHP362:SHP363 SRL362:SRL363 TBH362:TBH363 TLD362:TLD363 TUZ362:TUZ363 UEV362:UEV363 UOR362:UOR363 UYN362:UYN363 VIJ362:VIJ363 VSF362:VSF363 WCB362:WCB363 WLX362:WLX363 WVT362:WVT363 JH365:JH366 TD365:TD366 ACZ365:ACZ366 AMV365:AMV366 AWR365:AWR366 BGN365:BGN366 BQJ365:BQJ366 CAF365:CAF366 CKB365:CKB366 CTX365:CTX366 DDT365:DDT366 DNP365:DNP366 DXL365:DXL366 EHH365:EHH366 ERD365:ERD366 FAZ365:FAZ366 FKV365:FKV366 FUR365:FUR366 GEN365:GEN366 GOJ365:GOJ366 GYF365:GYF366 HIB365:HIB366 HRX365:HRX366 IBT365:IBT366 ILP365:ILP366 IVL365:IVL366 JFH365:JFH366 JPD365:JPD366 JYZ365:JYZ366 KIV365:KIV366 KSR365:KSR366 LCN365:LCN366 LMJ365:LMJ366 LWF365:LWF366 MGB365:MGB366 MPX365:MPX366 MZT365:MZT366 NJP365:NJP366 NTL365:NTL366 ODH365:ODH366 OND365:OND366 OWZ365:OWZ366 PGV365:PGV366 PQR365:PQR366 QAN365:QAN366 QKJ365:QKJ366 QUF365:QUF366 REB365:REB366 RNX365:RNX366 RXT365:RXT366 SHP365:SHP366 SRL365:SRL366 TBH365:TBH366 TLD365:TLD366 TUZ365:TUZ366 UEV365:UEV366 UOR365:UOR366 UYN365:UYN366 VIJ365:VIJ366 VSF365:VSF366 WCB365:WCB366 WLX365:WLX366 WVT365:WVT366 JH371:JH372 TD371:TD372 ACZ371:ACZ372 AMV371:AMV372 AWR371:AWR372 BGN371:BGN372 BQJ371:BQJ372 CAF371:CAF372 CKB371:CKB372 CTX371:CTX372 DDT371:DDT372 DNP371:DNP372 DXL371:DXL372 EHH371:EHH372 ERD371:ERD372 FAZ371:FAZ372 FKV371:FKV372 FUR371:FUR372 GEN371:GEN372 GOJ371:GOJ372 GYF371:GYF372 HIB371:HIB372 HRX371:HRX372 IBT371:IBT372 ILP371:ILP372 IVL371:IVL372 JFH371:JFH372 JPD371:JPD372 JYZ371:JYZ372 KIV371:KIV372 KSR371:KSR372 LCN371:LCN372 LMJ371:LMJ372 LWF371:LWF372 MGB371:MGB372 MPX371:MPX372 MZT371:MZT372 NJP371:NJP372 NTL371:NTL372 ODH371:ODH372 OND371:OND372 OWZ371:OWZ372 PGV371:PGV372 PQR371:PQR372 QAN371:QAN372 QKJ371:QKJ372 QUF371:QUF372 REB371:REB372 RNX371:RNX372 RXT371:RXT372 SHP371:SHP372 SRL371:SRL372 TBH371:TBH372 TLD371:TLD372 TUZ371:TUZ372 UEV371:UEV372 UOR371:UOR372 UYN371:UYN372 VIJ371:VIJ372 VSF371:VSF372 WCB371:WCB372 WLX371:WLX372 WVT371:WVT372 JH374:JH375 TD374:TD375 ACZ374:ACZ375 AMV374:AMV375 AWR374:AWR375 BGN374:BGN375 BQJ374:BQJ375 CAF374:CAF375 CKB374:CKB375 CTX374:CTX375 DDT374:DDT375 DNP374:DNP375 DXL374:DXL375 EHH374:EHH375 ERD374:ERD375 FAZ374:FAZ375 FKV374:FKV375 FUR374:FUR375 GEN374:GEN375 GOJ374:GOJ375 GYF374:GYF375 HIB374:HIB375 HRX374:HRX375 IBT374:IBT375 ILP374:ILP375 IVL374:IVL375 JFH374:JFH375 JPD374:JPD375 JYZ374:JYZ375 KIV374:KIV375 KSR374:KSR375 LCN374:LCN375 LMJ374:LMJ375 LWF374:LWF375 MGB374:MGB375 MPX374:MPX375 MZT374:MZT375 NJP374:NJP375 NTL374:NTL375 ODH374:ODH375 OND374:OND375 OWZ374:OWZ375 PGV374:PGV375 PQR374:PQR375 QAN374:QAN375 QKJ374:QKJ375 QUF374:QUF375 REB374:REB375 RNX374:RNX375 RXT374:RXT375 SHP374:SHP375 SRL374:SRL375 TBH374:TBH375 TLD374:TLD375 TUZ374:TUZ375 UEV374:UEV375 UOR374:UOR375 UYN374:UYN375 VIJ374:VIJ375 VSF374:VSF375 WCB374:WCB375 WLX374:WLX375 WVT374:WVT375 WVT359:WVT360 WLX359:WLX360 WCB359:WCB360 VSF359:VSF360 VIJ359:VIJ360 UYN359:UYN360 UOR359:UOR360 UEV359:UEV360 TUZ359:TUZ360 TLD359:TLD360 TBH359:TBH360 SRL359:SRL360 SHP359:SHP360 RXT359:RXT360 RNX359:RNX360 REB359:REB360 QUF359:QUF360 QKJ359:QKJ360 QAN359:QAN360 PQR359:PQR360 PGV359:PGV360 OWZ359:OWZ360 OND359:OND360 ODH359:ODH360 NTL359:NTL360 NJP359:NJP360 MZT359:MZT360 MPX359:MPX360 MGB359:MGB360 LWF359:LWF360 LMJ359:LMJ360 LCN359:LCN360 KSR359:KSR360 KIV359:KIV360 JYZ359:JYZ360 JPD359:JPD360 JFH359:JFH360 IVL359:IVL360 ILP359:ILP360 IBT359:IBT360 HRX359:HRX360 HIB359:HIB360 GYF359:GYF360 GOJ359:GOJ360 GEN359:GEN360 FUR359:FUR360 FKV359:FKV360 FAZ359:FAZ360 ERD359:ERD360 EHH359:EHH360 DXL359:DXL360 DNP359:DNP360 DDT359:DDT360 CTX359:CTX360 CKB359:CKB360 CAF359:CAF360 BQJ359:BQJ360 BGN359:BGN360 AWR359:AWR360 AMV359:AMV360 ACZ359:ACZ360 TD359:TD360 JH359:JH360 WVT368:WVT369 WLX368:WLX369 WCB368:WCB369 VSF368:VSF369 VIJ368:VIJ369 UYN368:UYN369 UOR368:UOR369 UEV368:UEV369 TUZ368:TUZ369 TLD368:TLD369 TBH368:TBH369 SRL368:SRL369 SHP368:SHP369 RXT368:RXT369 RNX368:RNX369 REB368:REB369 QUF368:QUF369 QKJ368:QKJ369 QAN368:QAN369 PQR368:PQR369 PGV368:PGV369 OWZ368:OWZ369 OND368:OND369 ODH368:ODH369 NTL368:NTL369 NJP368:NJP369 MZT368:MZT369 MPX368:MPX369 MGB368:MGB369 LWF368:LWF369 LMJ368:LMJ369 LCN368:LCN369 KSR368:KSR369 KIV368:KIV369 JYZ368:JYZ369 JPD368:JPD369 JFH368:JFH369 IVL368:IVL369 ILP368:ILP369 IBT368:IBT369 HRX368:HRX369 HIB368:HIB369 GYF368:GYF369 GOJ368:GOJ369 GEN368:GEN369 FUR368:FUR369 FKV368:FKV369 FAZ368:FAZ369 ERD368:ERD369 EHH368:EHH369 DXL368:DXL369 DNP368:DNP369 DDT368:DDT369 CTX368:CTX369 CKB368:CKB369 CAF368:CAF369 BQJ368:BQJ369 BGN368:BGN369 AWR368:AWR369 AMV368:AMV369 ACZ368:ACZ369 TD368:TD369 JH368:JH369 JH377:JH378 TD377:TD378 ACZ377:ACZ378 AMV377:AMV378 AWR377:AWR378 BGN377:BGN378 BQJ377:BQJ378 CAF377:CAF378 CKB377:CKB378 CTX377:CTX378 DDT377:DDT378 DNP377:DNP378 DXL377:DXL378 EHH377:EHH378 ERD377:ERD378 FAZ377:FAZ378 FKV377:FKV378 FUR377:FUR378 GEN377:GEN378 GOJ377:GOJ378 GYF377:GYF378 HIB377:HIB378 HRX377:HRX378 IBT377:IBT378 ILP377:ILP378 IVL377:IVL378 JFH377:JFH378 JPD377:JPD378 JYZ377:JYZ378 KIV377:KIV378 KSR377:KSR378 LCN377:LCN378 LMJ377:LMJ378 LWF377:LWF378 MGB377:MGB378 MPX377:MPX378 MZT377:MZT378 NJP377:NJP378 NTL377:NTL378 ODH377:ODH378 OND377:OND378 OWZ377:OWZ378 PGV377:PGV378 PQR377:PQR378 QAN377:QAN378 QKJ377:QKJ378 QUF377:QUF378 REB377:REB378 RNX377:RNX378 RXT377:RXT378 SHP377:SHP378 SRL377:SRL378 TBH377:TBH378 TLD377:TLD378 TUZ377:TUZ378 UEV377:UEV378 UOR377:UOR378 UYN377:UYN378 VIJ377:VIJ378 VSF377:VSF378 WCB377:WCB378 WLX377:WLX378 WVT377:WVT378 JH380:JH381 TD380:TD381 ACZ380:ACZ381 AMV380:AMV381 AWR380:AWR381 BGN380:BGN381 BQJ380:BQJ381 CAF380:CAF381 CKB380:CKB381 CTX380:CTX381 DDT380:DDT381 DNP380:DNP381 DXL380:DXL381 EHH380:EHH381 ERD380:ERD381 FAZ380:FAZ381 FKV380:FKV381 FUR380:FUR381 GEN380:GEN381 GOJ380:GOJ381 GYF380:GYF381 HIB380:HIB381 HRX380:HRX381 IBT380:IBT381 ILP380:ILP381 IVL380:IVL381 JFH380:JFH381 JPD380:JPD381 JYZ380:JYZ381 KIV380:KIV381 KSR380:KSR381 LCN380:LCN381 LMJ380:LMJ381 LWF380:LWF381 MGB380:MGB381 MPX380:MPX381 MZT380:MZT381 NJP380:NJP381 NTL380:NTL381 ODH380:ODH381 OND380:OND381 OWZ380:OWZ381 PGV380:PGV381 PQR380:PQR381 QAN380:QAN381 QKJ380:QKJ381 QUF380:QUF381 REB380:REB381 RNX380:RNX381 RXT380:RXT381 SHP380:SHP381 SRL380:SRL381 TBH380:TBH381 TLD380:TLD381 TUZ380:TUZ381 UEV380:UEV381 UOR380:UOR381 UYN380:UYN381 VIJ380:VIJ381 VSF380:VSF381 WCB380:WCB381 WLX380:WLX381 WVT380:WVT381 JH383:JH384 TD383:TD384 ACZ383:ACZ384 AMV383:AMV384 AWR383:AWR384 BGN383:BGN384 BQJ383:BQJ384 CAF383:CAF384 CKB383:CKB384 CTX383:CTX384 DDT383:DDT384 DNP383:DNP384 DXL383:DXL384 EHH383:EHH384 ERD383:ERD384 FAZ383:FAZ384 FKV383:FKV384 FUR383:FUR384 GEN383:GEN384 GOJ383:GOJ384 GYF383:GYF384 HIB383:HIB384 HRX383:HRX384 IBT383:IBT384 ILP383:ILP384 IVL383:IVL384 JFH383:JFH384 JPD383:JPD384 JYZ383:JYZ384 KIV383:KIV384 KSR383:KSR384 LCN383:LCN384 LMJ383:LMJ384 LWF383:LWF384 MGB383:MGB384 MPX383:MPX384 MZT383:MZT384 NJP383:NJP384 NTL383:NTL384 ODH383:ODH384 OND383:OND384 OWZ383:OWZ384 PGV383:PGV384 PQR383:PQR384 QAN383:QAN384 QKJ383:QKJ384 QUF383:QUF384 REB383:REB384 RNX383:RNX384 RXT383:RXT384 SHP383:SHP384 SRL383:SRL384 TBH383:TBH384 TLD383:TLD384 TUZ383:TUZ384 UEV383:UEV384 UOR383:UOR384 UYN383:UYN384 VIJ383:VIJ384 VSF383:VSF384 WCB383:WCB384 WLX383:WLX384 WVT383:WVT384 JH389:JH390 TD389:TD390 ACZ389:ACZ390 AMV389:AMV390 AWR389:AWR390 BGN389:BGN390 BQJ389:BQJ390 CAF389:CAF390 CKB389:CKB390 CTX389:CTX390 DDT389:DDT390 DNP389:DNP390 DXL389:DXL390 EHH389:EHH390 ERD389:ERD390 FAZ389:FAZ390 FKV389:FKV390 FUR389:FUR390 GEN389:GEN390 GOJ389:GOJ390 GYF389:GYF390 HIB389:HIB390 HRX389:HRX390 IBT389:IBT390 ILP389:ILP390 IVL389:IVL390 JFH389:JFH390 JPD389:JPD390 JYZ389:JYZ390 KIV389:KIV390 KSR389:KSR390 LCN389:LCN390 LMJ389:LMJ390 LWF389:LWF390 MGB389:MGB390 MPX389:MPX390 MZT389:MZT390 NJP389:NJP390 NTL389:NTL390 ODH389:ODH390 OND389:OND390 OWZ389:OWZ390 PGV389:PGV390 PQR389:PQR390 QAN389:QAN390 QKJ389:QKJ390 QUF389:QUF390 REB389:REB390 RNX389:RNX390 RXT389:RXT390 SHP389:SHP390 SRL389:SRL390 TBH389:TBH390 TLD389:TLD390 TUZ389:TUZ390 UEV389:UEV390 UOR389:UOR390 UYN389:UYN390 VIJ389:VIJ390 VSF389:VSF390 WCB389:WCB390 WLX389:WLX390 WVT389:WVT390 JH392:JH393 TD392:TD393 ACZ392:ACZ393 AMV392:AMV393 AWR392:AWR393 BGN392:BGN393 BQJ392:BQJ393 CAF392:CAF393 CKB392:CKB393 CTX392:CTX393 DDT392:DDT393 DNP392:DNP393 DXL392:DXL393 EHH392:EHH393 ERD392:ERD393 FAZ392:FAZ393 FKV392:FKV393 FUR392:FUR393 GEN392:GEN393 GOJ392:GOJ393 GYF392:GYF393 HIB392:HIB393 HRX392:HRX393 IBT392:IBT393 ILP392:ILP393 IVL392:IVL393 JFH392:JFH393 JPD392:JPD393 JYZ392:JYZ393 KIV392:KIV393 KSR392:KSR393 LCN392:LCN393 LMJ392:LMJ393 LWF392:LWF393 MGB392:MGB393 MPX392:MPX393 MZT392:MZT393 NJP392:NJP393 NTL392:NTL393 ODH392:ODH393 OND392:OND393 OWZ392:OWZ393 PGV392:PGV393 PQR392:PQR393 QAN392:QAN393 QKJ392:QKJ393 QUF392:QUF393 REB392:REB393 RNX392:RNX393 RXT392:RXT393 SHP392:SHP393 SRL392:SRL393 TBH392:TBH393 TLD392:TLD393 TUZ392:TUZ393 UEV392:UEV393 UOR392:UOR393 UYN392:UYN393 VIJ392:VIJ393 VSF392:VSF393 WCB392:WCB393 WLX392:WLX393 WVT392:WVT393 JH398:JH399 TD398:TD399 ACZ398:ACZ399 AMV398:AMV399 AWR398:AWR399 BGN398:BGN399 BQJ398:BQJ399 CAF398:CAF399 CKB398:CKB399 CTX398:CTX399 DDT398:DDT399 DNP398:DNP399 DXL398:DXL399 EHH398:EHH399 ERD398:ERD399 FAZ398:FAZ399 FKV398:FKV399 FUR398:FUR399 GEN398:GEN399 GOJ398:GOJ399 GYF398:GYF399 HIB398:HIB399 HRX398:HRX399 IBT398:IBT399 ILP398:ILP399 IVL398:IVL399 JFH398:JFH399 JPD398:JPD399 JYZ398:JYZ399 KIV398:KIV399 KSR398:KSR399 LCN398:LCN399 LMJ398:LMJ399 LWF398:LWF399 MGB398:MGB399 MPX398:MPX399 MZT398:MZT399 NJP398:NJP399 NTL398:NTL399 ODH398:ODH399 OND398:OND399 OWZ398:OWZ399 PGV398:PGV399 PQR398:PQR399 QAN398:QAN399 QKJ398:QKJ399 QUF398:QUF399 REB398:REB399 RNX398:RNX399 RXT398:RXT399 SHP398:SHP399 SRL398:SRL399 TBH398:TBH399 TLD398:TLD399 TUZ398:TUZ399 UEV398:UEV399 UOR398:UOR399 UYN398:UYN399 VIJ398:VIJ399 VSF398:VSF399 WCB398:WCB399 WLX398:WLX399 WVT398:WVT399 WVT386:WVT387 WLX386:WLX387 WCB386:WCB387 VSF386:VSF387 VIJ386:VIJ387 UYN386:UYN387 UOR386:UOR387 UEV386:UEV387 TUZ386:TUZ387 TLD386:TLD387 TBH386:TBH387 SRL386:SRL387 SHP386:SHP387 RXT386:RXT387 RNX386:RNX387 REB386:REB387 QUF386:QUF387 QKJ386:QKJ387 QAN386:QAN387 PQR386:PQR387 PGV386:PGV387 OWZ386:OWZ387 OND386:OND387 ODH386:ODH387 NTL386:NTL387 NJP386:NJP387 MZT386:MZT387 MPX386:MPX387 MGB386:MGB387 LWF386:LWF387 LMJ386:LMJ387 LCN386:LCN387 KSR386:KSR387 KIV386:KIV387 JYZ386:JYZ387 JPD386:JPD387 JFH386:JFH387 IVL386:IVL387 ILP386:ILP387 IBT386:IBT387 HRX386:HRX387 HIB386:HIB387 GYF386:GYF387 GOJ386:GOJ387 GEN386:GEN387 FUR386:FUR387 FKV386:FKV387 FAZ386:FAZ387 ERD386:ERD387 EHH386:EHH387 DXL386:DXL387 DNP386:DNP387 DDT386:DDT387 CTX386:CTX387 CKB386:CKB387 CAF386:CAF387 BQJ386:BQJ387 BGN386:BGN387 AWR386:AWR387 AMV386:AMV387 ACZ386:ACZ387 TD386:TD387 JH386:JH387 WVT395:WVT396 WLX395:WLX396 WCB395:WCB396 VSF395:VSF396 VIJ395:VIJ396 UYN395:UYN396 UOR395:UOR396 UEV395:UEV396 TUZ395:TUZ396 TLD395:TLD396 TBH395:TBH396 SRL395:SRL396 SHP395:SHP396 RXT395:RXT396 RNX395:RNX396 REB395:REB396 QUF395:QUF396 QKJ395:QKJ396 QAN395:QAN396 PQR395:PQR396 PGV395:PGV396 OWZ395:OWZ396 OND395:OND396 ODH395:ODH396 NTL395:NTL396 NJP395:NJP396 MZT395:MZT396 MPX395:MPX396 MGB395:MGB396 LWF395:LWF396 LMJ395:LMJ396 LCN395:LCN396 KSR395:KSR396 KIV395:KIV396 JYZ395:JYZ396 JPD395:JPD396 JFH395:JFH396 IVL395:IVL396 ILP395:ILP396 IBT395:IBT396 HRX395:HRX396 HIB395:HIB396 GYF395:GYF396 GOJ395:GOJ396 GEN395:GEN396 FUR395:FUR396 FKV395:FKV396 FAZ395:FAZ396 ERD395:ERD396 EHH395:EHH396 DXL395:DXL396 DNP395:DNP396 DDT395:DDT396 CTX395:CTX396 CKB395:CKB396 CAF395:CAF396 BQJ395:BQJ396 BGN395:BGN396 AWR395:AWR396 AMV395:AMV396 ACZ395:ACZ396 TD395:TD396 JH395:JH396 WCB694:WCB781 VSF694:VSF781 VIJ694:VIJ781 UYN694:UYN781 UOR694:UOR781 UEV694:UEV781 TUZ694:TUZ781 TLD694:TLD781 TBH694:TBH781 SRL694:SRL781 SHP694:SHP781 RXT694:RXT781 RNX694:RNX781 REB694:REB781 QUF694:QUF781 QKJ694:QKJ781 QAN694:QAN781 PQR694:PQR781 PGV694:PGV781 OWZ694:OWZ781 OND694:OND781 ODH694:ODH781 NTL694:NTL781 NJP694:NJP781 MZT694:MZT781 MPX694:MPX781 MGB694:MGB781 LWF694:LWF781 LMJ694:LMJ781 LCN694:LCN781 KSR694:KSR781 KIV694:KIV781 JYZ694:JYZ781 JPD694:JPD781 JFH694:JFH781 IVL694:IVL781 ILP694:ILP781 IBT694:IBT781 HRX694:HRX781 HIB694:HIB781 GYF694:GYF781 GOJ694:GOJ781 GEN694:GEN781 FUR694:FUR781 FKV694:FKV781 FAZ694:FAZ781 ERD694:ERD781 EHH694:EHH781 DXL694:DXL781 DNP694:DNP781 DDT694:DDT781 CTX694:CTX781 CKB694:CKB781 CAF694:CAF781 BQJ694:BQJ781 BGN694:BGN781 AWR694:AWR781 AMV694:AMV781 ACZ694:ACZ781 TD694:TD781 JH694:JH781 WVT694:WVT781 WLX694:WLX781 WVT1145:WVT1160 JH1145:JH1160 TD1145:TD1160 ACZ1145:ACZ1160 AMV1145:AMV1160 AWR1145:AWR1160 BGN1145:BGN1160 BQJ1145:BQJ1160 CAF1145:CAF1160 CKB1145:CKB1160 CTX1145:CTX1160 DDT1145:DDT1160 DNP1145:DNP1160 DXL1145:DXL1160 EHH1145:EHH1160 ERD1145:ERD1160 FAZ1145:FAZ1160 FKV1145:FKV1160 FUR1145:FUR1160 GEN1145:GEN1160 GOJ1145:GOJ1160 GYF1145:GYF1160 HIB1145:HIB1160 HRX1145:HRX1160 IBT1145:IBT1160 ILP1145:ILP1160 IVL1145:IVL1160 JFH1145:JFH1160 JPD1145:JPD1160 JYZ1145:JYZ1160 KIV1145:KIV1160 KSR1145:KSR1160 LCN1145:LCN1160 LMJ1145:LMJ1160 LWF1145:LWF1160 MGB1145:MGB1160 MPX1145:MPX1160 MZT1145:MZT1160 NJP1145:NJP1160 NTL1145:NTL1160 ODH1145:ODH1160 OND1145:OND1160 OWZ1145:OWZ1160 PGV1145:PGV1160 PQR1145:PQR1160 QAN1145:QAN1160 QKJ1145:QKJ1160 QUF1145:QUF1160 REB1145:REB1160 RNX1145:RNX1160 RXT1145:RXT1160 SHP1145:SHP1160 SRL1145:SRL1160 TBH1145:TBH1160 TLD1145:TLD1160 TUZ1145:TUZ1160 UEV1145:UEV1160 UOR1145:UOR1160 UYN1145:UYN1160 VIJ1145:VIJ1160 VSF1145:VSF1160 WCB1145:WCB1160 VSF999:VSF1071 VIJ999:VIJ1071 UYN999:UYN1071 UOR999:UOR1071 UEV999:UEV1071 TUZ999:TUZ1071 TLD999:TLD1071 TBH999:TBH1071 SRL999:SRL1071 SHP999:SHP1071 RXT999:RXT1071 RNX999:RNX1071 REB999:REB1071 QUF999:QUF1071 QKJ999:QKJ1071 QAN999:QAN1071 PQR999:PQR1071 PGV999:PGV1071 OWZ999:OWZ1071 OND999:OND1071 ODH999:ODH1071 NTL999:NTL1071 NJP999:NJP1071 MZT999:MZT1071 MPX999:MPX1071 MGB999:MGB1071 LWF999:LWF1071 LMJ999:LMJ1071 LCN999:LCN1071 KSR999:KSR1071 KIV999:KIV1071 JYZ999:JYZ1071 JPD999:JPD1071 JFH999:JFH1071 IVL999:IVL1071 ILP999:ILP1071 IBT999:IBT1071 HRX999:HRX1071 HIB999:HIB1071 GYF999:GYF1071 GOJ999:GOJ1071 GEN999:GEN1071 FUR999:FUR1071 FKV999:FKV1071 FAZ999:FAZ1071 ERD999:ERD1071 EHH999:EHH1071 DXL999:DXL1071 DNP999:DNP1071 DDT999:DDT1071 CTX999:CTX1071 CKB999:CKB1071 CAF999:CAF1071 BQJ999:BQJ1071 BGN999:BGN1071 AWR999:AWR1071 AMV999:AMV1071 ACZ999:ACZ1071 TD999:TD1071 JH999:JH1071 WVT999:WVT1071 WLX999:WLX1071 WCB1073:WCB1143 WLX1145:WLX1160 VSF1073:VSF1143 VIJ1073:VIJ1143 UYN1073:UYN1143 UOR1073:UOR1143 UEV1073:UEV1143 TUZ1073:TUZ1143 TLD1073:TLD1143 TBH1073:TBH1143 SRL1073:SRL1143 SHP1073:SHP1143 RXT1073:RXT1143 RNX1073:RNX1143 REB1073:REB1143 QUF1073:QUF1143 QKJ1073:QKJ1143 QAN1073:QAN1143 PQR1073:PQR1143 PGV1073:PGV1143 OWZ1073:OWZ1143 OND1073:OND1143 ODH1073:ODH1143 NTL1073:NTL1143 NJP1073:NJP1143 MZT1073:MZT1143 MPX1073:MPX1143 MGB1073:MGB1143 LWF1073:LWF1143 LMJ1073:LMJ1143 LCN1073:LCN1143 KSR1073:KSR1143 KIV1073:KIV1143 JYZ1073:JYZ1143 JPD1073:JPD1143 JFH1073:JFH1143 IVL1073:IVL1143 ILP1073:ILP1143 IBT1073:IBT1143 HRX1073:HRX1143 HIB1073:HIB1143 GYF1073:GYF1143 GOJ1073:GOJ1143 GEN1073:GEN1143 FUR1073:FUR1143 FKV1073:FKV1143 FAZ1073:FAZ1143 ERD1073:ERD1143 EHH1073:EHH1143 DXL1073:DXL1143 DNP1073:DNP1143 DDT1073:DDT1143 CTX1073:CTX1143 CKB1073:CKB1143 CAF1073:CAF1143 BQJ1073:BQJ1143 BGN1073:BGN1143 AWR1073:AWR1143 AMV1073:AMV1143 ACZ1073:ACZ1143 TD1073:TD1143 JH1073:JH1143 WVT1073:WVT1143 WLX1073:WLX1143 WLX783:WLX853 WCB999:WCB1071 VSF927:VSF997 VIJ927:VIJ997 UYN927:UYN997 UOR927:UOR997 UEV927:UEV997 TUZ927:TUZ997 TLD927:TLD997 TBH927:TBH997 SRL927:SRL997 SHP927:SHP997 RXT927:RXT997 RNX927:RNX997 REB927:REB997 QUF927:QUF997 QKJ927:QKJ997 QAN927:QAN997 PQR927:PQR997 PGV927:PGV997 OWZ927:OWZ997 OND927:OND997 ODH927:ODH997 NTL927:NTL997 NJP927:NJP997 MZT927:MZT997 MPX927:MPX997 MGB927:MGB997 LWF927:LWF997 LMJ927:LMJ997 LCN927:LCN997 KSR927:KSR997 KIV927:KIV997 JYZ927:JYZ997 JPD927:JPD997 JFH927:JFH997 IVL927:IVL997 ILP927:ILP997 IBT927:IBT997 HRX927:HRX997 HIB927:HIB997 GYF927:GYF997 GOJ927:GOJ997 GEN927:GEN997 FUR927:FUR997 FKV927:FKV997 FAZ927:FAZ997 ERD927:ERD997 EHH927:EHH997 DXL927:DXL997 DNP927:DNP997 DDT927:DDT997 CTX927:CTX997 CKB927:CKB997 CAF927:CAF997 BQJ927:BQJ997 BGN927:BGN997 AWR927:AWR997 AMV927:AMV997 ACZ927:ACZ997 TD927:TD997 JH927:JH997 WVT927:WVT997 WLX927:WLX997 WVT855:WVT925 JH855:JH925 TD855:TD925 ACZ855:ACZ925 AMV855:AMV925 AWR855:AWR925 BGN855:BGN925 BQJ855:BQJ925 CAF855:CAF925 CKB855:CKB925 CTX855:CTX925 DDT855:DDT925 DNP855:DNP925 DXL855:DXL925 EHH855:EHH925 ERD855:ERD925 FAZ855:FAZ925 FKV855:FKV925 FUR855:FUR925 GEN855:GEN925 GOJ855:GOJ925 GYF855:GYF925 HIB855:HIB925 HRX855:HRX925 IBT855:IBT925 ILP855:ILP925 IVL855:IVL925 JFH855:JFH925 JPD855:JPD925 JYZ855:JYZ925 KIV855:KIV925 KSR855:KSR925 LCN855:LCN925 LMJ855:LMJ925 LWF855:LWF925 MGB855:MGB925 MPX855:MPX925 MZT855:MZT925 NJP855:NJP925 NTL855:NTL925 ODH855:ODH925 OND855:OND925 OWZ855:OWZ925 PGV855:PGV925 PQR855:PQR925 QAN855:QAN925 QKJ855:QKJ925 QUF855:QUF925 REB855:REB925 RNX855:RNX925 RXT855:RXT925 SHP855:SHP925 SRL855:SRL925 TBH855:TBH925 TLD855:TLD925 TUZ855:TUZ925 UEV855:UEV925 UOR855:UOR925 UYN855:UYN925 VIJ855:VIJ925 VSF855:VSF925 WCB855:WCB925 WCB927:WCB997 WCB783:WCB853 WLX855:WLX925 VSF783:VSF853 VIJ783:VIJ853 UYN783:UYN853 UOR783:UOR853 UEV783:UEV853 TUZ783:TUZ853 TLD783:TLD853 TBH783:TBH853 SRL783:SRL853 SHP783:SHP853 RXT783:RXT853 RNX783:RNX853 REB783:REB853 QUF783:QUF853 QKJ783:QKJ853 QAN783:QAN853 PQR783:PQR853 PGV783:PGV853 OWZ783:OWZ853 OND783:OND853 ODH783:ODH853 NTL783:NTL853 NJP783:NJP853 MZT783:MZT853 MPX783:MPX853 MGB783:MGB853 LWF783:LWF853 LMJ783:LMJ853 LCN783:LCN853 KSR783:KSR853 KIV783:KIV853 JYZ783:JYZ853 JPD783:JPD853 JFH783:JFH853 IVL783:IVL853 ILP783:ILP853 IBT783:IBT853 HRX783:HRX853 HIB783:HIB853 GYF783:GYF853 GOJ783:GOJ853 GEN783:GEN853 FUR783:FUR853 FKV783:FKV853 FAZ783:FAZ853 ERD783:ERD853 EHH783:EHH853 DXL783:DXL853 DNP783:DNP853 DDT783:DDT853 CTX783:CTX853 CKB783:CKB853 CAF783:CAF853 BQJ783:BQJ853 BGN783:BGN853 AWR783:AWR853 AMV783:AMV853 ACZ783:ACZ853 TD783:TD853 JH783:JH853 WVT783:WVT853 WVT37:WVT47 WLX37:WLX47 WCB37:WCB47 VSF37:VSF47 VIJ37:VIJ47 UYN37:UYN47 UOR37:UOR47 UEV37:UEV47 TUZ37:TUZ47 TLD37:TLD47 TBH37:TBH47 SRL37:SRL47 SHP37:SHP47 RXT37:RXT47 RNX37:RNX47 REB37:REB47 QUF37:QUF47 QKJ37:QKJ47 QAN37:QAN47 PQR37:PQR47 PGV37:PGV47 OWZ37:OWZ47 OND37:OND47 ODH37:ODH47 NTL37:NTL47 NJP37:NJP47 MZT37:MZT47 MPX37:MPX47 MGB37:MGB47 LWF37:LWF47 LMJ37:LMJ47 LCN37:LCN47 KSR37:KSR47 KIV37:KIV47 JYZ37:JYZ47 JPD37:JPD47 JFH37:JFH47 IVL37:IVL47 ILP37:ILP47 IBT37:IBT47 HRX37:HRX47 HIB37:HIB47 GYF37:GYF47 GOJ37:GOJ47 GEN37:GEN47 FUR37:FUR47 FKV37:FKV47 FAZ37:FAZ47 ERD37:ERD47 EHH37:EHH47 DXL37:DXL47 DNP37:DNP47 DDT37:DDT47 CTX37:CTX47 CKB37:CKB47 CAF37:CAF47 BQJ37:BQJ47 BGN37:BGN47 AWR37:AWR47 AMV37:AMV47 ACZ37:ACZ47 TD37:TD47 WVT401:WVT607 WLX401:WLX607 WCB401:WCB607 VSF401:VSF607 VIJ401:VIJ607 UYN401:UYN607 UOR401:UOR607 UEV401:UEV607 TUZ401:TUZ607 TLD401:TLD607 TBH401:TBH607 SRL401:SRL607 SHP401:SHP607 RXT401:RXT607 RNX401:RNX607 REB401:REB607 QUF401:QUF607 QKJ401:QKJ607 QAN401:QAN607 PQR401:PQR607 PGV401:PGV607 OWZ401:OWZ607 OND401:OND607 ODH401:ODH607 NTL401:NTL607 NJP401:NJP607 MZT401:MZT607 MPX401:MPX607 MGB401:MGB607 LWF401:LWF607 LMJ401:LMJ607 LCN401:LCN607 KSR401:KSR607 KIV401:KIV607 JYZ401:JYZ607 JPD401:JPD607 JFH401:JFH607 IVL401:IVL607 ILP401:ILP607 IBT401:IBT607 HRX401:HRX607 HIB401:HIB607 GYF401:GYF607 GOJ401:GOJ607 GEN401:GEN607 FUR401:FUR607 FKV401:FKV607 FAZ401:FAZ607 ERD401:ERD607 EHH401:EHH607 DXL401:DXL607 DNP401:DNP607 DDT401:DDT607 CTX401:CTX607 CKB401:CKB607 CAF401:CAF607 BQJ401:BQJ607 BGN401:BGN607 AWR401:AWR607 AMV401:AMV607 ACZ401:ACZ607 TD401:TD607 JH401:JH607 WVT609:WVT692 WLX609:WLX692 WCB609:WCB692 VSF609:VSF692 VIJ609:VIJ692 UYN609:UYN692 UOR609:UOR692 UEV609:UEV692 TUZ609:TUZ692 TLD609:TLD692 TBH609:TBH692 SRL609:SRL692 SHP609:SHP692 RXT609:RXT692 RNX609:RNX692 REB609:REB692 QUF609:QUF692 QKJ609:QKJ692 QAN609:QAN692 PQR609:PQR692 PGV609:PGV692 OWZ609:OWZ692 OND609:OND692 ODH609:ODH692 NTL609:NTL692 NJP609:NJP692 MZT609:MZT692 MPX609:MPX692 MGB609:MGB692 LWF609:LWF692 LMJ609:LMJ692 LCN609:LCN692 KSR609:KSR692 KIV609:KIV692 JYZ609:JYZ692 JPD609:JPD692 JFH609:JFH692 IVL609:IVL692 ILP609:ILP692 IBT609:IBT692 HRX609:HRX692 HIB609:HIB692 GYF609:GYF692 GOJ609:GOJ692 GEN609:GEN692 FUR609:FUR692 FKV609:FKV692 FAZ609:FAZ692 ERD609:ERD692 EHH609:EHH692 DXL609:DXL692 DNP609:DNP692 DDT609:DDT692 CTX609:CTX692 CKB609:CKB692 CAF609:CAF692 BQJ609:BQJ692 BGN609:BGN692 AWR609:AWR692 AMV609:AMV692 ACZ609:ACZ692 TD609:TD692 JH609:JH692 WVT4:WVT17 JH4:JH17 TD4:TD17 ACZ4:ACZ17 AMV4:AMV17 AWR4:AWR17 BGN4:BGN17 BQJ4:BQJ17 CAF4:CAF17 CKB4:CKB17 CTX4:CTX17 DDT4:DDT17 DNP4:DNP17 DXL4:DXL17 EHH4:EHH17 ERD4:ERD17 FAZ4:FAZ17 FKV4:FKV17 FUR4:FUR17 GEN4:GEN17 GOJ4:GOJ17 GYF4:GYF17 HIB4:HIB17 HRX4:HRX17 IBT4:IBT17 ILP4:ILP17 IVL4:IVL17 JFH4:JFH17 JPD4:JPD17 JYZ4:JYZ17 KIV4:KIV17 KSR4:KSR17 LCN4:LCN17 LMJ4:LMJ17 LWF4:LWF17 MGB4:MGB17 MPX4:MPX17 MZT4:MZT17 NJP4:NJP17 NTL4:NTL17 ODH4:ODH17 OND4:OND17 OWZ4:OWZ17 PGV4:PGV17 PQR4:PQR17 QAN4:QAN17 QKJ4:QKJ17 QUF4:QUF17 REB4:REB17 RNX4:RNX17 RXT4:RXT17 SHP4:SHP17 SRL4:SRL17 TBH4:TBH17 TLD4:TLD17 TUZ4:TUZ17 UEV4:UEV17 UOR4:UOR17 UYN4:UYN17 VIJ4:VIJ17 VSF4:VSF17 WCB4:WCB17 WLX4:WLX17 M4" xr:uid="{6FE5EE0F-1391-4F6D-9FEF-A10BE4085366}"/>
    <dataValidation allowBlank="1" showInputMessage="1" showErrorMessage="1" promptTitle="Fuente_de_los_recursos" prompt="Despliegue la flecha y elija la opción de acuerdo con la fuente de los recursos._x000a_Propios - 20 Ingresos corrientes_x000a_Propios - 21 Otros recursos de tesorería_x000a_Nación 10 - Recursos Corrientes" sqref="JL37:JL47 JL19:JL20 TH19:TH20 ADD19:ADD20 AMZ19:AMZ20 AWV19:AWV20 BGR19:BGR20 BQN19:BQN20 CAJ19:CAJ20 CKF19:CKF20 CUB19:CUB20 DDX19:DDX20 DNT19:DNT20 DXP19:DXP20 EHL19:EHL20 ERH19:ERH20 FBD19:FBD20 FKZ19:FKZ20 FUV19:FUV20 GER19:GER20 GON19:GON20 GYJ19:GYJ20 HIF19:HIF20 HSB19:HSB20 IBX19:IBX20 ILT19:ILT20 IVP19:IVP20 JFL19:JFL20 JPH19:JPH20 JZD19:JZD20 KIZ19:KIZ20 KSV19:KSV20 LCR19:LCR20 LMN19:LMN20 LWJ19:LWJ20 MGF19:MGF20 MQB19:MQB20 MZX19:MZX20 NJT19:NJT20 NTP19:NTP20 ODL19:ODL20 ONH19:ONH20 OXD19:OXD20 PGZ19:PGZ20 PQV19:PQV20 QAR19:QAR20 QKN19:QKN20 QUJ19:QUJ20 REF19:REF20 ROB19:ROB20 RXX19:RXX20 SHT19:SHT20 SRP19:SRP20 TBL19:TBL20 TLH19:TLH20 TVD19:TVD20 UEZ19:UEZ20 UOV19:UOV20 UYR19:UYR20 VIN19:VIN20 VSJ19:VSJ20 WCF19:WCF20 WMB19:WMB20 WVX19:WVX20 JL22:JL23 TH22:TH23 ADD22:ADD23 AMZ22:AMZ23 AWV22:AWV23 BGR22:BGR23 BQN22:BQN23 CAJ22:CAJ23 CKF22:CKF23 CUB22:CUB23 DDX22:DDX23 DNT22:DNT23 DXP22:DXP23 EHL22:EHL23 ERH22:ERH23 FBD22:FBD23 FKZ22:FKZ23 FUV22:FUV23 GER22:GER23 GON22:GON23 GYJ22:GYJ23 HIF22:HIF23 HSB22:HSB23 IBX22:IBX23 ILT22:ILT23 IVP22:IVP23 JFL22:JFL23 JPH22:JPH23 JZD22:JZD23 KIZ22:KIZ23 KSV22:KSV23 LCR22:LCR23 LMN22:LMN23 LWJ22:LWJ23 MGF22:MGF23 MQB22:MQB23 MZX22:MZX23 NJT22:NJT23 NTP22:NTP23 ODL22:ODL23 ONH22:ONH23 OXD22:OXD23 PGZ22:PGZ23 PQV22:PQV23 QAR22:QAR23 QKN22:QKN23 QUJ22:QUJ23 REF22:REF23 ROB22:ROB23 RXX22:RXX23 SHT22:SHT23 SRP22:SRP23 TBL22:TBL23 TLH22:TLH23 TVD22:TVD23 UEZ22:UEZ23 UOV22:UOV23 UYR22:UYR23 VIN22:VIN23 VSJ22:VSJ23 WCF22:WCF23 WMB22:WMB23 WVX22:WVX23 JL28:JL29 TH28:TH29 ADD28:ADD29 AMZ28:AMZ29 AWV28:AWV29 BGR28:BGR29 BQN28:BQN29 CAJ28:CAJ29 CKF28:CKF29 CUB28:CUB29 DDX28:DDX29 DNT28:DNT29 DXP28:DXP29 EHL28:EHL29 ERH28:ERH29 FBD28:FBD29 FKZ28:FKZ29 FUV28:FUV29 GER28:GER29 GON28:GON29 GYJ28:GYJ29 HIF28:HIF29 HSB28:HSB29 IBX28:IBX29 ILT28:ILT29 IVP28:IVP29 JFL28:JFL29 JPH28:JPH29 JZD28:JZD29 KIZ28:KIZ29 KSV28:KSV29 LCR28:LCR29 LMN28:LMN29 LWJ28:LWJ29 MGF28:MGF29 MQB28:MQB29 MZX28:MZX29 NJT28:NJT29 NTP28:NTP29 ODL28:ODL29 ONH28:ONH29 OXD28:OXD29 PGZ28:PGZ29 PQV28:PQV29 QAR28:QAR29 QKN28:QKN29 QUJ28:QUJ29 REF28:REF29 ROB28:ROB29 RXX28:RXX29 SHT28:SHT29 SRP28:SRP29 TBL28:TBL29 TLH28:TLH29 TVD28:TVD29 UEZ28:UEZ29 UOV28:UOV29 UYR28:UYR29 VIN28:VIN29 VSJ28:VSJ29 WCF28:WCF29 WMB28:WMB29 WVX28:WVX29 JL31:JL32 TH31:TH32 ADD31:ADD32 AMZ31:AMZ32 AWV31:AWV32 BGR31:BGR32 BQN31:BQN32 CAJ31:CAJ32 CKF31:CKF32 CUB31:CUB32 DDX31:DDX32 DNT31:DNT32 DXP31:DXP32 EHL31:EHL32 ERH31:ERH32 FBD31:FBD32 FKZ31:FKZ32 FUV31:FUV32 GER31:GER32 GON31:GON32 GYJ31:GYJ32 HIF31:HIF32 HSB31:HSB32 IBX31:IBX32 ILT31:ILT32 IVP31:IVP32 JFL31:JFL32 JPH31:JPH32 JZD31:JZD32 KIZ31:KIZ32 KSV31:KSV32 LCR31:LCR32 LMN31:LMN32 LWJ31:LWJ32 MGF31:MGF32 MQB31:MQB32 MZX31:MZX32 NJT31:NJT32 NTP31:NTP32 ODL31:ODL32 ONH31:ONH32 OXD31:OXD32 PGZ31:PGZ32 PQV31:PQV32 QAR31:QAR32 QKN31:QKN32 QUJ31:QUJ32 REF31:REF32 ROB31:ROB32 RXX31:RXX32 SHT31:SHT32 SRP31:SRP32 TBL31:TBL32 TLH31:TLH32 TVD31:TVD32 UEZ31:UEZ32 UOV31:UOV32 UYR31:UYR32 VIN31:VIN32 VSJ31:VSJ32 WCF31:WCF32 WMB31:WMB32 WVX31:WVX32 WVX25:WVX26 WMB25:WMB26 WCF25:WCF26 VSJ25:VSJ26 VIN25:VIN26 UYR25:UYR26 UOV25:UOV26 UEZ25:UEZ26 TVD25:TVD26 TLH25:TLH26 TBL25:TBL26 SRP25:SRP26 SHT25:SHT26 RXX25:RXX26 ROB25:ROB26 REF25:REF26 QUJ25:QUJ26 QKN25:QKN26 QAR25:QAR26 PQV25:PQV26 PGZ25:PGZ26 OXD25:OXD26 ONH25:ONH26 ODL25:ODL26 NTP25:NTP26 NJT25:NJT26 MZX25:MZX26 MQB25:MQB26 MGF25:MGF26 LWJ25:LWJ26 LMN25:LMN26 LCR25:LCR26 KSV25:KSV26 KIZ25:KIZ26 JZD25:JZD26 JPH25:JPH26 JFL25:JFL26 IVP25:IVP26 ILT25:ILT26 IBX25:IBX26 HSB25:HSB26 HIF25:HIF26 GYJ25:GYJ26 GON25:GON26 GER25:GER26 FUV25:FUV26 FKZ25:FKZ26 FBD25:FBD26 ERH25:ERH26 EHL25:EHL26 DXP25:DXP26 DNT25:DNT26 DDX25:DDX26 CUB25:CUB26 CKF25:CKF26 CAJ25:CAJ26 BQN25:BQN26 BGR25:BGR26 AWV25:AWV26 AMZ25:AMZ26 ADD25:ADD26 TH25:TH26 JL25:JL26 WVX34:WVX35 WMB34:WMB35 WCF34:WCF35 VSJ34:VSJ35 VIN34:VIN35 UYR34:UYR35 UOV34:UOV35 UEZ34:UEZ35 TVD34:TVD35 TLH34:TLH35 TBL34:TBL35 SRP34:SRP35 SHT34:SHT35 RXX34:RXX35 ROB34:ROB35 REF34:REF35 QUJ34:QUJ35 QKN34:QKN35 QAR34:QAR35 PQV34:PQV35 PGZ34:PGZ35 OXD34:OXD35 ONH34:ONH35 ODL34:ODL35 NTP34:NTP35 NJT34:NJT35 MZX34:MZX35 MQB34:MQB35 MGF34:MGF35 LWJ34:LWJ35 LMN34:LMN35 LCR34:LCR35 KSV34:KSV35 KIZ34:KIZ35 JZD34:JZD35 JPH34:JPH35 JFL34:JFL35 IVP34:IVP35 ILT34:ILT35 IBX34:IBX35 HSB34:HSB35 HIF34:HIF35 GYJ34:GYJ35 GON34:GON35 GER34:GER35 FUV34:FUV35 FKZ34:FKZ35 FBD34:FBD35 ERH34:ERH35 EHL34:EHL35 DXP34:DXP35 DNT34:DNT35 DDX34:DDX35 CUB34:CUB35 CKF34:CKF35 CAJ34:CAJ35 BQN34:BQN35 BGR34:BGR35 AWV34:AWV35 AMZ34:AMZ35 ADD34:ADD35 TH34:TH35 JL34:JL35 JL49:JL50 TH49:TH50 ADD49:ADD50 AMZ49:AMZ50 AWV49:AWV50 BGR49:BGR50 BQN49:BQN50 CAJ49:CAJ50 CKF49:CKF50 CUB49:CUB50 DDX49:DDX50 DNT49:DNT50 DXP49:DXP50 EHL49:EHL50 ERH49:ERH50 FBD49:FBD50 FKZ49:FKZ50 FUV49:FUV50 GER49:GER50 GON49:GON50 GYJ49:GYJ50 HIF49:HIF50 HSB49:HSB50 IBX49:IBX50 ILT49:ILT50 IVP49:IVP50 JFL49:JFL50 JPH49:JPH50 JZD49:JZD50 KIZ49:KIZ50 KSV49:KSV50 LCR49:LCR50 LMN49:LMN50 LWJ49:LWJ50 MGF49:MGF50 MQB49:MQB50 MZX49:MZX50 NJT49:NJT50 NTP49:NTP50 ODL49:ODL50 ONH49:ONH50 OXD49:OXD50 PGZ49:PGZ50 PQV49:PQV50 QAR49:QAR50 QKN49:QKN50 QUJ49:QUJ50 REF49:REF50 ROB49:ROB50 RXX49:RXX50 SHT49:SHT50 SRP49:SRP50 TBL49:TBL50 TLH49:TLH50 TVD49:TVD50 UEZ49:UEZ50 UOV49:UOV50 UYR49:UYR50 VIN49:VIN50 VSJ49:VSJ50 WCF49:WCF50 WMB49:WMB50 WVX49:WVX50 JL56:JL59 TH56:TH59 ADD56:ADD59 AMZ56:AMZ59 AWV56:AWV59 BGR56:BGR59 BQN56:BQN59 CAJ56:CAJ59 CKF56:CKF59 CUB56:CUB59 DDX56:DDX59 DNT56:DNT59 DXP56:DXP59 EHL56:EHL59 ERH56:ERH59 FBD56:FBD59 FKZ56:FKZ59 FUV56:FUV59 GER56:GER59 GON56:GON59 GYJ56:GYJ59 HIF56:HIF59 HSB56:HSB59 IBX56:IBX59 ILT56:ILT59 IVP56:IVP59 JFL56:JFL59 JPH56:JPH59 JZD56:JZD59 KIZ56:KIZ59 KSV56:KSV59 LCR56:LCR59 LMN56:LMN59 LWJ56:LWJ59 MGF56:MGF59 MQB56:MQB59 MZX56:MZX59 NJT56:NJT59 NTP56:NTP59 ODL56:ODL59 ONH56:ONH59 OXD56:OXD59 PGZ56:PGZ59 PQV56:PQV59 QAR56:QAR59 QKN56:QKN59 QUJ56:QUJ59 REF56:REF59 ROB56:ROB59 RXX56:RXX59 SHT56:SHT59 SRP56:SRP59 TBL56:TBL59 TLH56:TLH59 TVD56:TVD59 UEZ56:UEZ59 UOV56:UOV59 UYR56:UYR59 VIN56:VIN59 VSJ56:VSJ59 WCF56:WCF59 WMB56:WMB59 WVX56:WVX59 JL61:JL62 TH61:TH62 ADD61:ADD62 AMZ61:AMZ62 AWV61:AWV62 BGR61:BGR62 BQN61:BQN62 CAJ61:CAJ62 CKF61:CKF62 CUB61:CUB62 DDX61:DDX62 DNT61:DNT62 DXP61:DXP62 EHL61:EHL62 ERH61:ERH62 FBD61:FBD62 FKZ61:FKZ62 FUV61:FUV62 GER61:GER62 GON61:GON62 GYJ61:GYJ62 HIF61:HIF62 HSB61:HSB62 IBX61:IBX62 ILT61:ILT62 IVP61:IVP62 JFL61:JFL62 JPH61:JPH62 JZD61:JZD62 KIZ61:KIZ62 KSV61:KSV62 LCR61:LCR62 LMN61:LMN62 LWJ61:LWJ62 MGF61:MGF62 MQB61:MQB62 MZX61:MZX62 NJT61:NJT62 NTP61:NTP62 ODL61:ODL62 ONH61:ONH62 OXD61:OXD62 PGZ61:PGZ62 PQV61:PQV62 QAR61:QAR62 QKN61:QKN62 QUJ61:QUJ62 REF61:REF62 ROB61:ROB62 RXX61:RXX62 SHT61:SHT62 SRP61:SRP62 TBL61:TBL62 TLH61:TLH62 TVD61:TVD62 UEZ61:UEZ62 UOV61:UOV62 UYR61:UYR62 VIN61:VIN62 VSJ61:VSJ62 WCF61:WCF62 WMB61:WMB62 WVX61:WVX62 JL67:JL68 TH67:TH68 ADD67:ADD68 AMZ67:AMZ68 AWV67:AWV68 BGR67:BGR68 BQN67:BQN68 CAJ67:CAJ68 CKF67:CKF68 CUB67:CUB68 DDX67:DDX68 DNT67:DNT68 DXP67:DXP68 EHL67:EHL68 ERH67:ERH68 FBD67:FBD68 FKZ67:FKZ68 FUV67:FUV68 GER67:GER68 GON67:GON68 GYJ67:GYJ68 HIF67:HIF68 HSB67:HSB68 IBX67:IBX68 ILT67:ILT68 IVP67:IVP68 JFL67:JFL68 JPH67:JPH68 JZD67:JZD68 KIZ67:KIZ68 KSV67:KSV68 LCR67:LCR68 LMN67:LMN68 LWJ67:LWJ68 MGF67:MGF68 MQB67:MQB68 MZX67:MZX68 NJT67:NJT68 NTP67:NTP68 ODL67:ODL68 ONH67:ONH68 OXD67:OXD68 PGZ67:PGZ68 PQV67:PQV68 QAR67:QAR68 QKN67:QKN68 QUJ67:QUJ68 REF67:REF68 ROB67:ROB68 RXX67:RXX68 SHT67:SHT68 SRP67:SRP68 TBL67:TBL68 TLH67:TLH68 TVD67:TVD68 UEZ67:UEZ68 UOV67:UOV68 UYR67:UYR68 VIN67:VIN68 VSJ67:VSJ68 WCF67:WCF68 WMB67:WMB68 WVX67:WVX68 JL70:JL71 TH70:TH71 ADD70:ADD71 AMZ70:AMZ71 AWV70:AWV71 BGR70:BGR71 BQN70:BQN71 CAJ70:CAJ71 CKF70:CKF71 CUB70:CUB71 DDX70:DDX71 DNT70:DNT71 DXP70:DXP71 EHL70:EHL71 ERH70:ERH71 FBD70:FBD71 FKZ70:FKZ71 FUV70:FUV71 GER70:GER71 GON70:GON71 GYJ70:GYJ71 HIF70:HIF71 HSB70:HSB71 IBX70:IBX71 ILT70:ILT71 IVP70:IVP71 JFL70:JFL71 JPH70:JPH71 JZD70:JZD71 KIZ70:KIZ71 KSV70:KSV71 LCR70:LCR71 LMN70:LMN71 LWJ70:LWJ71 MGF70:MGF71 MQB70:MQB71 MZX70:MZX71 NJT70:NJT71 NTP70:NTP71 ODL70:ODL71 ONH70:ONH71 OXD70:OXD71 PGZ70:PGZ71 PQV70:PQV71 QAR70:QAR71 QKN70:QKN71 QUJ70:QUJ71 REF70:REF71 ROB70:ROB71 RXX70:RXX71 SHT70:SHT71 SRP70:SRP71 TBL70:TBL71 TLH70:TLH71 TVD70:TVD71 UEZ70:UEZ71 UOV70:UOV71 UYR70:UYR71 VIN70:VIN71 VSJ70:VSJ71 WCF70:WCF71 WMB70:WMB71 WVX70:WVX71 WVX52:WVX53 WMB52:WMB53 WCF52:WCF53 VSJ52:VSJ53 VIN52:VIN53 UYR52:UYR53 UOV52:UOV53 UEZ52:UEZ53 TVD52:TVD53 TLH52:TLH53 TBL52:TBL53 SRP52:SRP53 SHT52:SHT53 RXX52:RXX53 ROB52:ROB53 REF52:REF53 QUJ52:QUJ53 QKN52:QKN53 QAR52:QAR53 PQV52:PQV53 PGZ52:PGZ53 OXD52:OXD53 ONH52:ONH53 ODL52:ODL53 NTP52:NTP53 NJT52:NJT53 MZX52:MZX53 MQB52:MQB53 MGF52:MGF53 LWJ52:LWJ53 LMN52:LMN53 LCR52:LCR53 KSV52:KSV53 KIZ52:KIZ53 JZD52:JZD53 JPH52:JPH53 JFL52:JFL53 IVP52:IVP53 ILT52:ILT53 IBX52:IBX53 HSB52:HSB53 HIF52:HIF53 GYJ52:GYJ53 GON52:GON53 GER52:GER53 FUV52:FUV53 FKZ52:FKZ53 FBD52:FBD53 ERH52:ERH53 EHL52:EHL53 DXP52:DXP53 DNT52:DNT53 DDX52:DDX53 CUB52:CUB53 CKF52:CKF53 CAJ52:CAJ53 BQN52:BQN53 BGR52:BGR53 AWV52:AWV53 AMZ52:AMZ53 ADD52:ADD53 TH52:TH53 JL52:JL53 WVX64:WVX65 WMB64:WMB65 WCF64:WCF65 VSJ64:VSJ65 VIN64:VIN65 UYR64:UYR65 UOV64:UOV65 UEZ64:UEZ65 TVD64:TVD65 TLH64:TLH65 TBL64:TBL65 SRP64:SRP65 SHT64:SHT65 RXX64:RXX65 ROB64:ROB65 REF64:REF65 QUJ64:QUJ65 QKN64:QKN65 QAR64:QAR65 PQV64:PQV65 PGZ64:PGZ65 OXD64:OXD65 ONH64:ONH65 ODL64:ODL65 NTP64:NTP65 NJT64:NJT65 MZX64:MZX65 MQB64:MQB65 MGF64:MGF65 LWJ64:LWJ65 LMN64:LMN65 LCR64:LCR65 KSV64:KSV65 KIZ64:KIZ65 JZD64:JZD65 JPH64:JPH65 JFL64:JFL65 IVP64:IVP65 ILT64:ILT65 IBX64:IBX65 HSB64:HSB65 HIF64:HIF65 GYJ64:GYJ65 GON64:GON65 GER64:GER65 FUV64:FUV65 FKZ64:FKZ65 FBD64:FBD65 ERH64:ERH65 EHL64:EHL65 DXP64:DXP65 DNT64:DNT65 DDX64:DDX65 CUB64:CUB65 CKF64:CKF65 CAJ64:CAJ65 BQN64:BQN65 BGR64:BGR65 AWV64:AWV65 AMZ64:AMZ65 ADD64:ADD65 TH64:TH65 JL64:JL65 JL73:JL74 TH73:TH74 ADD73:ADD74 AMZ73:AMZ74 AWV73:AWV74 BGR73:BGR74 BQN73:BQN74 CAJ73:CAJ74 CKF73:CKF74 CUB73:CUB74 DDX73:DDX74 DNT73:DNT74 DXP73:DXP74 EHL73:EHL74 ERH73:ERH74 FBD73:FBD74 FKZ73:FKZ74 FUV73:FUV74 GER73:GER74 GON73:GON74 GYJ73:GYJ74 HIF73:HIF74 HSB73:HSB74 IBX73:IBX74 ILT73:ILT74 IVP73:IVP74 JFL73:JFL74 JPH73:JPH74 JZD73:JZD74 KIZ73:KIZ74 KSV73:KSV74 LCR73:LCR74 LMN73:LMN74 LWJ73:LWJ74 MGF73:MGF74 MQB73:MQB74 MZX73:MZX74 NJT73:NJT74 NTP73:NTP74 ODL73:ODL74 ONH73:ONH74 OXD73:OXD74 PGZ73:PGZ74 PQV73:PQV74 QAR73:QAR74 QKN73:QKN74 QUJ73:QUJ74 REF73:REF74 ROB73:ROB74 RXX73:RXX74 SHT73:SHT74 SRP73:SRP74 TBL73:TBL74 TLH73:TLH74 TVD73:TVD74 UEZ73:UEZ74 UOV73:UOV74 UYR73:UYR74 VIN73:VIN74 VSJ73:VSJ74 WCF73:WCF74 WMB73:WMB74 WVX73:WVX74 JL76:JL77 TH76:TH77 ADD76:ADD77 AMZ76:AMZ77 AWV76:AWV77 BGR76:BGR77 BQN76:BQN77 CAJ76:CAJ77 CKF76:CKF77 CUB76:CUB77 DDX76:DDX77 DNT76:DNT77 DXP76:DXP77 EHL76:EHL77 ERH76:ERH77 FBD76:FBD77 FKZ76:FKZ77 FUV76:FUV77 GER76:GER77 GON76:GON77 GYJ76:GYJ77 HIF76:HIF77 HSB76:HSB77 IBX76:IBX77 ILT76:ILT77 IVP76:IVP77 JFL76:JFL77 JPH76:JPH77 JZD76:JZD77 KIZ76:KIZ77 KSV76:KSV77 LCR76:LCR77 LMN76:LMN77 LWJ76:LWJ77 MGF76:MGF77 MQB76:MQB77 MZX76:MZX77 NJT76:NJT77 NTP76:NTP77 ODL76:ODL77 ONH76:ONH77 OXD76:OXD77 PGZ76:PGZ77 PQV76:PQV77 QAR76:QAR77 QKN76:QKN77 QUJ76:QUJ77 REF76:REF77 ROB76:ROB77 RXX76:RXX77 SHT76:SHT77 SRP76:SRP77 TBL76:TBL77 TLH76:TLH77 TVD76:TVD77 UEZ76:UEZ77 UOV76:UOV77 UYR76:UYR77 VIN76:VIN77 VSJ76:VSJ77 WCF76:WCF77 WMB76:WMB77 WVX76:WVX77 JL79:JL80 TH79:TH80 ADD79:ADD80 AMZ79:AMZ80 AWV79:AWV80 BGR79:BGR80 BQN79:BQN80 CAJ79:CAJ80 CKF79:CKF80 CUB79:CUB80 DDX79:DDX80 DNT79:DNT80 DXP79:DXP80 EHL79:EHL80 ERH79:ERH80 FBD79:FBD80 FKZ79:FKZ80 FUV79:FUV80 GER79:GER80 GON79:GON80 GYJ79:GYJ80 HIF79:HIF80 HSB79:HSB80 IBX79:IBX80 ILT79:ILT80 IVP79:IVP80 JFL79:JFL80 JPH79:JPH80 JZD79:JZD80 KIZ79:KIZ80 KSV79:KSV80 LCR79:LCR80 LMN79:LMN80 LWJ79:LWJ80 MGF79:MGF80 MQB79:MQB80 MZX79:MZX80 NJT79:NJT80 NTP79:NTP80 ODL79:ODL80 ONH79:ONH80 OXD79:OXD80 PGZ79:PGZ80 PQV79:PQV80 QAR79:QAR80 QKN79:QKN80 QUJ79:QUJ80 REF79:REF80 ROB79:ROB80 RXX79:RXX80 SHT79:SHT80 SRP79:SRP80 TBL79:TBL80 TLH79:TLH80 TVD79:TVD80 UEZ79:UEZ80 UOV79:UOV80 UYR79:UYR80 VIN79:VIN80 VSJ79:VSJ80 WCF79:WCF80 WMB79:WMB80 WVX79:WVX80 JL85:JL86 TH85:TH86 ADD85:ADD86 AMZ85:AMZ86 AWV85:AWV86 BGR85:BGR86 BQN85:BQN86 CAJ85:CAJ86 CKF85:CKF86 CUB85:CUB86 DDX85:DDX86 DNT85:DNT86 DXP85:DXP86 EHL85:EHL86 ERH85:ERH86 FBD85:FBD86 FKZ85:FKZ86 FUV85:FUV86 GER85:GER86 GON85:GON86 GYJ85:GYJ86 HIF85:HIF86 HSB85:HSB86 IBX85:IBX86 ILT85:ILT86 IVP85:IVP86 JFL85:JFL86 JPH85:JPH86 JZD85:JZD86 KIZ85:KIZ86 KSV85:KSV86 LCR85:LCR86 LMN85:LMN86 LWJ85:LWJ86 MGF85:MGF86 MQB85:MQB86 MZX85:MZX86 NJT85:NJT86 NTP85:NTP86 ODL85:ODL86 ONH85:ONH86 OXD85:OXD86 PGZ85:PGZ86 PQV85:PQV86 QAR85:QAR86 QKN85:QKN86 QUJ85:QUJ86 REF85:REF86 ROB85:ROB86 RXX85:RXX86 SHT85:SHT86 SRP85:SRP86 TBL85:TBL86 TLH85:TLH86 TVD85:TVD86 UEZ85:UEZ86 UOV85:UOV86 UYR85:UYR86 VIN85:VIN86 VSJ85:VSJ86 WCF85:WCF86 WMB85:WMB86 WVX85:WVX86 JL88:JL89 TH88:TH89 ADD88:ADD89 AMZ88:AMZ89 AWV88:AWV89 BGR88:BGR89 BQN88:BQN89 CAJ88:CAJ89 CKF88:CKF89 CUB88:CUB89 DDX88:DDX89 DNT88:DNT89 DXP88:DXP89 EHL88:EHL89 ERH88:ERH89 FBD88:FBD89 FKZ88:FKZ89 FUV88:FUV89 GER88:GER89 GON88:GON89 GYJ88:GYJ89 HIF88:HIF89 HSB88:HSB89 IBX88:IBX89 ILT88:ILT89 IVP88:IVP89 JFL88:JFL89 JPH88:JPH89 JZD88:JZD89 KIZ88:KIZ89 KSV88:KSV89 LCR88:LCR89 LMN88:LMN89 LWJ88:LWJ89 MGF88:MGF89 MQB88:MQB89 MZX88:MZX89 NJT88:NJT89 NTP88:NTP89 ODL88:ODL89 ONH88:ONH89 OXD88:OXD89 PGZ88:PGZ89 PQV88:PQV89 QAR88:QAR89 QKN88:QKN89 QUJ88:QUJ89 REF88:REF89 ROB88:ROB89 RXX88:RXX89 SHT88:SHT89 SRP88:SRP89 TBL88:TBL89 TLH88:TLH89 TVD88:TVD89 UEZ88:UEZ89 UOV88:UOV89 UYR88:UYR89 VIN88:VIN89 VSJ88:VSJ89 WCF88:WCF89 WMB88:WMB89 WVX88:WVX89 JL94:JL95 TH94:TH95 ADD94:ADD95 AMZ94:AMZ95 AWV94:AWV95 BGR94:BGR95 BQN94:BQN95 CAJ94:CAJ95 CKF94:CKF95 CUB94:CUB95 DDX94:DDX95 DNT94:DNT95 DXP94:DXP95 EHL94:EHL95 ERH94:ERH95 FBD94:FBD95 FKZ94:FKZ95 FUV94:FUV95 GER94:GER95 GON94:GON95 GYJ94:GYJ95 HIF94:HIF95 HSB94:HSB95 IBX94:IBX95 ILT94:ILT95 IVP94:IVP95 JFL94:JFL95 JPH94:JPH95 JZD94:JZD95 KIZ94:KIZ95 KSV94:KSV95 LCR94:LCR95 LMN94:LMN95 LWJ94:LWJ95 MGF94:MGF95 MQB94:MQB95 MZX94:MZX95 NJT94:NJT95 NTP94:NTP95 ODL94:ODL95 ONH94:ONH95 OXD94:OXD95 PGZ94:PGZ95 PQV94:PQV95 QAR94:QAR95 QKN94:QKN95 QUJ94:QUJ95 REF94:REF95 ROB94:ROB95 RXX94:RXX95 SHT94:SHT95 SRP94:SRP95 TBL94:TBL95 TLH94:TLH95 TVD94:TVD95 UEZ94:UEZ95 UOV94:UOV95 UYR94:UYR95 VIN94:VIN95 VSJ94:VSJ95 WCF94:WCF95 WMB94:WMB95 WVX94:WVX95 WVX82:WVX83 WMB82:WMB83 WCF82:WCF83 VSJ82:VSJ83 VIN82:VIN83 UYR82:UYR83 UOV82:UOV83 UEZ82:UEZ83 TVD82:TVD83 TLH82:TLH83 TBL82:TBL83 SRP82:SRP83 SHT82:SHT83 RXX82:RXX83 ROB82:ROB83 REF82:REF83 QUJ82:QUJ83 QKN82:QKN83 QAR82:QAR83 PQV82:PQV83 PGZ82:PGZ83 OXD82:OXD83 ONH82:ONH83 ODL82:ODL83 NTP82:NTP83 NJT82:NJT83 MZX82:MZX83 MQB82:MQB83 MGF82:MGF83 LWJ82:LWJ83 LMN82:LMN83 LCR82:LCR83 KSV82:KSV83 KIZ82:KIZ83 JZD82:JZD83 JPH82:JPH83 JFL82:JFL83 IVP82:IVP83 ILT82:ILT83 IBX82:IBX83 HSB82:HSB83 HIF82:HIF83 GYJ82:GYJ83 GON82:GON83 GER82:GER83 FUV82:FUV83 FKZ82:FKZ83 FBD82:FBD83 ERH82:ERH83 EHL82:EHL83 DXP82:DXP83 DNT82:DNT83 DDX82:DDX83 CUB82:CUB83 CKF82:CKF83 CAJ82:CAJ83 BQN82:BQN83 BGR82:BGR83 AWV82:AWV83 AMZ82:AMZ83 ADD82:ADD83 TH82:TH83 JL82:JL83 WVX91:WVX92 WMB91:WMB92 WCF91:WCF92 VSJ91:VSJ92 VIN91:VIN92 UYR91:UYR92 UOV91:UOV92 UEZ91:UEZ92 TVD91:TVD92 TLH91:TLH92 TBL91:TBL92 SRP91:SRP92 SHT91:SHT92 RXX91:RXX92 ROB91:ROB92 REF91:REF92 QUJ91:QUJ92 QKN91:QKN92 QAR91:QAR92 PQV91:PQV92 PGZ91:PGZ92 OXD91:OXD92 ONH91:ONH92 ODL91:ODL92 NTP91:NTP92 NJT91:NJT92 MZX91:MZX92 MQB91:MQB92 MGF91:MGF92 LWJ91:LWJ92 LMN91:LMN92 LCR91:LCR92 KSV91:KSV92 KIZ91:KIZ92 JZD91:JZD92 JPH91:JPH92 JFL91:JFL92 IVP91:IVP92 ILT91:ILT92 IBX91:IBX92 HSB91:HSB92 HIF91:HIF92 GYJ91:GYJ92 GON91:GON92 GER91:GER92 FUV91:FUV92 FKZ91:FKZ92 FBD91:FBD92 ERH91:ERH92 EHL91:EHL92 DXP91:DXP92 DNT91:DNT92 DDX91:DDX92 CUB91:CUB92 CKF91:CKF92 CAJ91:CAJ92 BQN91:BQN92 BGR91:BGR92 AWV91:AWV92 AMZ91:AMZ92 ADD91:ADD92 TH91:TH92 JL91:JL92 WMB97:WMB324 WCF97:WCF324 VSJ97:VSJ324 VIN97:VIN324 UYR97:UYR324 UOV97:UOV324 UEZ97:UEZ324 TVD97:TVD324 TLH97:TLH324 TBL97:TBL324 SRP97:SRP324 SHT97:SHT324 RXX97:RXX324 ROB97:ROB324 REF97:REF324 QUJ97:QUJ324 QKN97:QKN324 QAR97:QAR324 PQV97:PQV324 PGZ97:PGZ324 OXD97:OXD324 ONH97:ONH324 ODL97:ODL324 NTP97:NTP324 NJT97:NJT324 MZX97:MZX324 MQB97:MQB324 MGF97:MGF324 LWJ97:LWJ324 LMN97:LMN324 LCR97:LCR324 KSV97:KSV324 KIZ97:KIZ324 JZD97:JZD324 JPH97:JPH324 JFL97:JFL324 IVP97:IVP324 ILT97:ILT324 IBX97:IBX324 HSB97:HSB324 HIF97:HIF324 GYJ97:GYJ324 GON97:GON324 GER97:GER324 FUV97:FUV324 FKZ97:FKZ324 FBD97:FBD324 ERH97:ERH324 EHL97:EHL324 DXP97:DXP324 DNT97:DNT324 DDX97:DDX324 CUB97:CUB324 CKF97:CKF324 CAJ97:CAJ324 BQN97:BQN324 BGR97:BGR324 AWV97:AWV324 AMZ97:AMZ324 ADD97:ADD324 TH97:TH324 JL97:JL324 WVX97:WVX324 JL326:JL327 TH326:TH327 ADD326:ADD327 AMZ326:AMZ327 AWV326:AWV327 BGR326:BGR327 BQN326:BQN327 CAJ326:CAJ327 CKF326:CKF327 CUB326:CUB327 DDX326:DDX327 DNT326:DNT327 DXP326:DXP327 EHL326:EHL327 ERH326:ERH327 FBD326:FBD327 FKZ326:FKZ327 FUV326:FUV327 GER326:GER327 GON326:GON327 GYJ326:GYJ327 HIF326:HIF327 HSB326:HSB327 IBX326:IBX327 ILT326:ILT327 IVP326:IVP327 JFL326:JFL327 JPH326:JPH327 JZD326:JZD327 KIZ326:KIZ327 KSV326:KSV327 LCR326:LCR327 LMN326:LMN327 LWJ326:LWJ327 MGF326:MGF327 MQB326:MQB327 MZX326:MZX327 NJT326:NJT327 NTP326:NTP327 ODL326:ODL327 ONH326:ONH327 OXD326:OXD327 PGZ326:PGZ327 PQV326:PQV327 QAR326:QAR327 QKN326:QKN327 QUJ326:QUJ327 REF326:REF327 ROB326:ROB327 RXX326:RXX327 SHT326:SHT327 SRP326:SRP327 TBL326:TBL327 TLH326:TLH327 TVD326:TVD327 UEZ326:UEZ327 UOV326:UOV327 UYR326:UYR327 VIN326:VIN327 VSJ326:VSJ327 WCF326:WCF327 WMB326:WMB327 WVX326:WVX327 JL329:JL330 TH329:TH330 ADD329:ADD330 AMZ329:AMZ330 AWV329:AWV330 BGR329:BGR330 BQN329:BQN330 CAJ329:CAJ330 CKF329:CKF330 CUB329:CUB330 DDX329:DDX330 DNT329:DNT330 DXP329:DXP330 EHL329:EHL330 ERH329:ERH330 FBD329:FBD330 FKZ329:FKZ330 FUV329:FUV330 GER329:GER330 GON329:GON330 GYJ329:GYJ330 HIF329:HIF330 HSB329:HSB330 IBX329:IBX330 ILT329:ILT330 IVP329:IVP330 JFL329:JFL330 JPH329:JPH330 JZD329:JZD330 KIZ329:KIZ330 KSV329:KSV330 LCR329:LCR330 LMN329:LMN330 LWJ329:LWJ330 MGF329:MGF330 MQB329:MQB330 MZX329:MZX330 NJT329:NJT330 NTP329:NTP330 ODL329:ODL330 ONH329:ONH330 OXD329:OXD330 PGZ329:PGZ330 PQV329:PQV330 QAR329:QAR330 QKN329:QKN330 QUJ329:QUJ330 REF329:REF330 ROB329:ROB330 RXX329:RXX330 SHT329:SHT330 SRP329:SRP330 TBL329:TBL330 TLH329:TLH330 TVD329:TVD330 UEZ329:UEZ330 UOV329:UOV330 UYR329:UYR330 VIN329:VIN330 VSJ329:VSJ330 WCF329:WCF330 WMB329:WMB330 WVX329:WVX330 JL335:JL336 TH335:TH336 ADD335:ADD336 AMZ335:AMZ336 AWV335:AWV336 BGR335:BGR336 BQN335:BQN336 CAJ335:CAJ336 CKF335:CKF336 CUB335:CUB336 DDX335:DDX336 DNT335:DNT336 DXP335:DXP336 EHL335:EHL336 ERH335:ERH336 FBD335:FBD336 FKZ335:FKZ336 FUV335:FUV336 GER335:GER336 GON335:GON336 GYJ335:GYJ336 HIF335:HIF336 HSB335:HSB336 IBX335:IBX336 ILT335:ILT336 IVP335:IVP336 JFL335:JFL336 JPH335:JPH336 JZD335:JZD336 KIZ335:KIZ336 KSV335:KSV336 LCR335:LCR336 LMN335:LMN336 LWJ335:LWJ336 MGF335:MGF336 MQB335:MQB336 MZX335:MZX336 NJT335:NJT336 NTP335:NTP336 ODL335:ODL336 ONH335:ONH336 OXD335:OXD336 PGZ335:PGZ336 PQV335:PQV336 QAR335:QAR336 QKN335:QKN336 QUJ335:QUJ336 REF335:REF336 ROB335:ROB336 RXX335:RXX336 SHT335:SHT336 SRP335:SRP336 TBL335:TBL336 TLH335:TLH336 TVD335:TVD336 UEZ335:UEZ336 UOV335:UOV336 UYR335:UYR336 VIN335:VIN336 VSJ335:VSJ336 WCF335:WCF336 WMB335:WMB336 WVX335:WVX336 JL338:JL339 TH338:TH339 ADD338:ADD339 AMZ338:AMZ339 AWV338:AWV339 BGR338:BGR339 BQN338:BQN339 CAJ338:CAJ339 CKF338:CKF339 CUB338:CUB339 DDX338:DDX339 DNT338:DNT339 DXP338:DXP339 EHL338:EHL339 ERH338:ERH339 FBD338:FBD339 FKZ338:FKZ339 FUV338:FUV339 GER338:GER339 GON338:GON339 GYJ338:GYJ339 HIF338:HIF339 HSB338:HSB339 IBX338:IBX339 ILT338:ILT339 IVP338:IVP339 JFL338:JFL339 JPH338:JPH339 JZD338:JZD339 KIZ338:KIZ339 KSV338:KSV339 LCR338:LCR339 LMN338:LMN339 LWJ338:LWJ339 MGF338:MGF339 MQB338:MQB339 MZX338:MZX339 NJT338:NJT339 NTP338:NTP339 ODL338:ODL339 ONH338:ONH339 OXD338:OXD339 PGZ338:PGZ339 PQV338:PQV339 QAR338:QAR339 QKN338:QKN339 QUJ338:QUJ339 REF338:REF339 ROB338:ROB339 RXX338:RXX339 SHT338:SHT339 SRP338:SRP339 TBL338:TBL339 TLH338:TLH339 TVD338:TVD339 UEZ338:UEZ339 UOV338:UOV339 UYR338:UYR339 VIN338:VIN339 VSJ338:VSJ339 WCF338:WCF339 WMB338:WMB339 WVX338:WVX339 JL344:JL345 TH344:TH345 ADD344:ADD345 AMZ344:AMZ345 AWV344:AWV345 BGR344:BGR345 BQN344:BQN345 CAJ344:CAJ345 CKF344:CKF345 CUB344:CUB345 DDX344:DDX345 DNT344:DNT345 DXP344:DXP345 EHL344:EHL345 ERH344:ERH345 FBD344:FBD345 FKZ344:FKZ345 FUV344:FUV345 GER344:GER345 GON344:GON345 GYJ344:GYJ345 HIF344:HIF345 HSB344:HSB345 IBX344:IBX345 ILT344:ILT345 IVP344:IVP345 JFL344:JFL345 JPH344:JPH345 JZD344:JZD345 KIZ344:KIZ345 KSV344:KSV345 LCR344:LCR345 LMN344:LMN345 LWJ344:LWJ345 MGF344:MGF345 MQB344:MQB345 MZX344:MZX345 NJT344:NJT345 NTP344:NTP345 ODL344:ODL345 ONH344:ONH345 OXD344:OXD345 PGZ344:PGZ345 PQV344:PQV345 QAR344:QAR345 QKN344:QKN345 QUJ344:QUJ345 REF344:REF345 ROB344:ROB345 RXX344:RXX345 SHT344:SHT345 SRP344:SRP345 TBL344:TBL345 TLH344:TLH345 TVD344:TVD345 UEZ344:UEZ345 UOV344:UOV345 UYR344:UYR345 VIN344:VIN345 VSJ344:VSJ345 WCF344:WCF345 WMB344:WMB345 WVX344:WVX345 JL347:JL348 TH347:TH348 ADD347:ADD348 AMZ347:AMZ348 AWV347:AWV348 BGR347:BGR348 BQN347:BQN348 CAJ347:CAJ348 CKF347:CKF348 CUB347:CUB348 DDX347:DDX348 DNT347:DNT348 DXP347:DXP348 EHL347:EHL348 ERH347:ERH348 FBD347:FBD348 FKZ347:FKZ348 FUV347:FUV348 GER347:GER348 GON347:GON348 GYJ347:GYJ348 HIF347:HIF348 HSB347:HSB348 IBX347:IBX348 ILT347:ILT348 IVP347:IVP348 JFL347:JFL348 JPH347:JPH348 JZD347:JZD348 KIZ347:KIZ348 KSV347:KSV348 LCR347:LCR348 LMN347:LMN348 LWJ347:LWJ348 MGF347:MGF348 MQB347:MQB348 MZX347:MZX348 NJT347:NJT348 NTP347:NTP348 ODL347:ODL348 ONH347:ONH348 OXD347:OXD348 PGZ347:PGZ348 PQV347:PQV348 QAR347:QAR348 QKN347:QKN348 QUJ347:QUJ348 REF347:REF348 ROB347:ROB348 RXX347:RXX348 SHT347:SHT348 SRP347:SRP348 TBL347:TBL348 TLH347:TLH348 TVD347:TVD348 UEZ347:UEZ348 UOV347:UOV348 UYR347:UYR348 VIN347:VIN348 VSJ347:VSJ348 WCF347:WCF348 WMB347:WMB348 WVX347:WVX348 WVX332:WVX333 WMB332:WMB333 WCF332:WCF333 VSJ332:VSJ333 VIN332:VIN333 UYR332:UYR333 UOV332:UOV333 UEZ332:UEZ333 TVD332:TVD333 TLH332:TLH333 TBL332:TBL333 SRP332:SRP333 SHT332:SHT333 RXX332:RXX333 ROB332:ROB333 REF332:REF333 QUJ332:QUJ333 QKN332:QKN333 QAR332:QAR333 PQV332:PQV333 PGZ332:PGZ333 OXD332:OXD333 ONH332:ONH333 ODL332:ODL333 NTP332:NTP333 NJT332:NJT333 MZX332:MZX333 MQB332:MQB333 MGF332:MGF333 LWJ332:LWJ333 LMN332:LMN333 LCR332:LCR333 KSV332:KSV333 KIZ332:KIZ333 JZD332:JZD333 JPH332:JPH333 JFL332:JFL333 IVP332:IVP333 ILT332:ILT333 IBX332:IBX333 HSB332:HSB333 HIF332:HIF333 GYJ332:GYJ333 GON332:GON333 GER332:GER333 FUV332:FUV333 FKZ332:FKZ333 FBD332:FBD333 ERH332:ERH333 EHL332:EHL333 DXP332:DXP333 DNT332:DNT333 DDX332:DDX333 CUB332:CUB333 CKF332:CKF333 CAJ332:CAJ333 BQN332:BQN333 BGR332:BGR333 AWV332:AWV333 AMZ332:AMZ333 ADD332:ADD333 TH332:TH333 JL332:JL333 WVX341:WVX342 WMB341:WMB342 WCF341:WCF342 VSJ341:VSJ342 VIN341:VIN342 UYR341:UYR342 UOV341:UOV342 UEZ341:UEZ342 TVD341:TVD342 TLH341:TLH342 TBL341:TBL342 SRP341:SRP342 SHT341:SHT342 RXX341:RXX342 ROB341:ROB342 REF341:REF342 QUJ341:QUJ342 QKN341:QKN342 QAR341:QAR342 PQV341:PQV342 PGZ341:PGZ342 OXD341:OXD342 ONH341:ONH342 ODL341:ODL342 NTP341:NTP342 NJT341:NJT342 MZX341:MZX342 MQB341:MQB342 MGF341:MGF342 LWJ341:LWJ342 LMN341:LMN342 LCR341:LCR342 KSV341:KSV342 KIZ341:KIZ342 JZD341:JZD342 JPH341:JPH342 JFL341:JFL342 IVP341:IVP342 ILT341:ILT342 IBX341:IBX342 HSB341:HSB342 HIF341:HIF342 GYJ341:GYJ342 GON341:GON342 GER341:GER342 FUV341:FUV342 FKZ341:FKZ342 FBD341:FBD342 ERH341:ERH342 EHL341:EHL342 DXP341:DXP342 DNT341:DNT342 DDX341:DDX342 CUB341:CUB342 CKF341:CKF342 CAJ341:CAJ342 BQN341:BQN342 BGR341:BGR342 AWV341:AWV342 AMZ341:AMZ342 ADD341:ADD342 TH341:TH342 JL341:JL342 JL350:JL351 TH350:TH351 ADD350:ADD351 AMZ350:AMZ351 AWV350:AWV351 BGR350:BGR351 BQN350:BQN351 CAJ350:CAJ351 CKF350:CKF351 CUB350:CUB351 DDX350:DDX351 DNT350:DNT351 DXP350:DXP351 EHL350:EHL351 ERH350:ERH351 FBD350:FBD351 FKZ350:FKZ351 FUV350:FUV351 GER350:GER351 GON350:GON351 GYJ350:GYJ351 HIF350:HIF351 HSB350:HSB351 IBX350:IBX351 ILT350:ILT351 IVP350:IVP351 JFL350:JFL351 JPH350:JPH351 JZD350:JZD351 KIZ350:KIZ351 KSV350:KSV351 LCR350:LCR351 LMN350:LMN351 LWJ350:LWJ351 MGF350:MGF351 MQB350:MQB351 MZX350:MZX351 NJT350:NJT351 NTP350:NTP351 ODL350:ODL351 ONH350:ONH351 OXD350:OXD351 PGZ350:PGZ351 PQV350:PQV351 QAR350:QAR351 QKN350:QKN351 QUJ350:QUJ351 REF350:REF351 ROB350:ROB351 RXX350:RXX351 SHT350:SHT351 SRP350:SRP351 TBL350:TBL351 TLH350:TLH351 TVD350:TVD351 UEZ350:UEZ351 UOV350:UOV351 UYR350:UYR351 VIN350:VIN351 VSJ350:VSJ351 WCF350:WCF351 WMB350:WMB351 WVX350:WVX351 JL353:JL354 TH353:TH354 ADD353:ADD354 AMZ353:AMZ354 AWV353:AWV354 BGR353:BGR354 BQN353:BQN354 CAJ353:CAJ354 CKF353:CKF354 CUB353:CUB354 DDX353:DDX354 DNT353:DNT354 DXP353:DXP354 EHL353:EHL354 ERH353:ERH354 FBD353:FBD354 FKZ353:FKZ354 FUV353:FUV354 GER353:GER354 GON353:GON354 GYJ353:GYJ354 HIF353:HIF354 HSB353:HSB354 IBX353:IBX354 ILT353:ILT354 IVP353:IVP354 JFL353:JFL354 JPH353:JPH354 JZD353:JZD354 KIZ353:KIZ354 KSV353:KSV354 LCR353:LCR354 LMN353:LMN354 LWJ353:LWJ354 MGF353:MGF354 MQB353:MQB354 MZX353:MZX354 NJT353:NJT354 NTP353:NTP354 ODL353:ODL354 ONH353:ONH354 OXD353:OXD354 PGZ353:PGZ354 PQV353:PQV354 QAR353:QAR354 QKN353:QKN354 QUJ353:QUJ354 REF353:REF354 ROB353:ROB354 RXX353:RXX354 SHT353:SHT354 SRP353:SRP354 TBL353:TBL354 TLH353:TLH354 TVD353:TVD354 UEZ353:UEZ354 UOV353:UOV354 UYR353:UYR354 VIN353:VIN354 VSJ353:VSJ354 WCF353:WCF354 WMB353:WMB354 WVX353:WVX354 JL356:JL357 TH356:TH357 ADD356:ADD357 AMZ356:AMZ357 AWV356:AWV357 BGR356:BGR357 BQN356:BQN357 CAJ356:CAJ357 CKF356:CKF357 CUB356:CUB357 DDX356:DDX357 DNT356:DNT357 DXP356:DXP357 EHL356:EHL357 ERH356:ERH357 FBD356:FBD357 FKZ356:FKZ357 FUV356:FUV357 GER356:GER357 GON356:GON357 GYJ356:GYJ357 HIF356:HIF357 HSB356:HSB357 IBX356:IBX357 ILT356:ILT357 IVP356:IVP357 JFL356:JFL357 JPH356:JPH357 JZD356:JZD357 KIZ356:KIZ357 KSV356:KSV357 LCR356:LCR357 LMN356:LMN357 LWJ356:LWJ357 MGF356:MGF357 MQB356:MQB357 MZX356:MZX357 NJT356:NJT357 NTP356:NTP357 ODL356:ODL357 ONH356:ONH357 OXD356:OXD357 PGZ356:PGZ357 PQV356:PQV357 QAR356:QAR357 QKN356:QKN357 QUJ356:QUJ357 REF356:REF357 ROB356:ROB357 RXX356:RXX357 SHT356:SHT357 SRP356:SRP357 TBL356:TBL357 TLH356:TLH357 TVD356:TVD357 UEZ356:UEZ357 UOV356:UOV357 UYR356:UYR357 VIN356:VIN357 VSJ356:VSJ357 WCF356:WCF357 WMB356:WMB357 WVX356:WVX357 JL362:JL363 TH362:TH363 ADD362:ADD363 AMZ362:AMZ363 AWV362:AWV363 BGR362:BGR363 BQN362:BQN363 CAJ362:CAJ363 CKF362:CKF363 CUB362:CUB363 DDX362:DDX363 DNT362:DNT363 DXP362:DXP363 EHL362:EHL363 ERH362:ERH363 FBD362:FBD363 FKZ362:FKZ363 FUV362:FUV363 GER362:GER363 GON362:GON363 GYJ362:GYJ363 HIF362:HIF363 HSB362:HSB363 IBX362:IBX363 ILT362:ILT363 IVP362:IVP363 JFL362:JFL363 JPH362:JPH363 JZD362:JZD363 KIZ362:KIZ363 KSV362:KSV363 LCR362:LCR363 LMN362:LMN363 LWJ362:LWJ363 MGF362:MGF363 MQB362:MQB363 MZX362:MZX363 NJT362:NJT363 NTP362:NTP363 ODL362:ODL363 ONH362:ONH363 OXD362:OXD363 PGZ362:PGZ363 PQV362:PQV363 QAR362:QAR363 QKN362:QKN363 QUJ362:QUJ363 REF362:REF363 ROB362:ROB363 RXX362:RXX363 SHT362:SHT363 SRP362:SRP363 TBL362:TBL363 TLH362:TLH363 TVD362:TVD363 UEZ362:UEZ363 UOV362:UOV363 UYR362:UYR363 VIN362:VIN363 VSJ362:VSJ363 WCF362:WCF363 WMB362:WMB363 WVX362:WVX363 JL365:JL366 TH365:TH366 ADD365:ADD366 AMZ365:AMZ366 AWV365:AWV366 BGR365:BGR366 BQN365:BQN366 CAJ365:CAJ366 CKF365:CKF366 CUB365:CUB366 DDX365:DDX366 DNT365:DNT366 DXP365:DXP366 EHL365:EHL366 ERH365:ERH366 FBD365:FBD366 FKZ365:FKZ366 FUV365:FUV366 GER365:GER366 GON365:GON366 GYJ365:GYJ366 HIF365:HIF366 HSB365:HSB366 IBX365:IBX366 ILT365:ILT366 IVP365:IVP366 JFL365:JFL366 JPH365:JPH366 JZD365:JZD366 KIZ365:KIZ366 KSV365:KSV366 LCR365:LCR366 LMN365:LMN366 LWJ365:LWJ366 MGF365:MGF366 MQB365:MQB366 MZX365:MZX366 NJT365:NJT366 NTP365:NTP366 ODL365:ODL366 ONH365:ONH366 OXD365:OXD366 PGZ365:PGZ366 PQV365:PQV366 QAR365:QAR366 QKN365:QKN366 QUJ365:QUJ366 REF365:REF366 ROB365:ROB366 RXX365:RXX366 SHT365:SHT366 SRP365:SRP366 TBL365:TBL366 TLH365:TLH366 TVD365:TVD366 UEZ365:UEZ366 UOV365:UOV366 UYR365:UYR366 VIN365:VIN366 VSJ365:VSJ366 WCF365:WCF366 WMB365:WMB366 WVX365:WVX366 JL371:JL372 TH371:TH372 ADD371:ADD372 AMZ371:AMZ372 AWV371:AWV372 BGR371:BGR372 BQN371:BQN372 CAJ371:CAJ372 CKF371:CKF372 CUB371:CUB372 DDX371:DDX372 DNT371:DNT372 DXP371:DXP372 EHL371:EHL372 ERH371:ERH372 FBD371:FBD372 FKZ371:FKZ372 FUV371:FUV372 GER371:GER372 GON371:GON372 GYJ371:GYJ372 HIF371:HIF372 HSB371:HSB372 IBX371:IBX372 ILT371:ILT372 IVP371:IVP372 JFL371:JFL372 JPH371:JPH372 JZD371:JZD372 KIZ371:KIZ372 KSV371:KSV372 LCR371:LCR372 LMN371:LMN372 LWJ371:LWJ372 MGF371:MGF372 MQB371:MQB372 MZX371:MZX372 NJT371:NJT372 NTP371:NTP372 ODL371:ODL372 ONH371:ONH372 OXD371:OXD372 PGZ371:PGZ372 PQV371:PQV372 QAR371:QAR372 QKN371:QKN372 QUJ371:QUJ372 REF371:REF372 ROB371:ROB372 RXX371:RXX372 SHT371:SHT372 SRP371:SRP372 TBL371:TBL372 TLH371:TLH372 TVD371:TVD372 UEZ371:UEZ372 UOV371:UOV372 UYR371:UYR372 VIN371:VIN372 VSJ371:VSJ372 WCF371:WCF372 WMB371:WMB372 WVX371:WVX372 JL374:JL375 TH374:TH375 ADD374:ADD375 AMZ374:AMZ375 AWV374:AWV375 BGR374:BGR375 BQN374:BQN375 CAJ374:CAJ375 CKF374:CKF375 CUB374:CUB375 DDX374:DDX375 DNT374:DNT375 DXP374:DXP375 EHL374:EHL375 ERH374:ERH375 FBD374:FBD375 FKZ374:FKZ375 FUV374:FUV375 GER374:GER375 GON374:GON375 GYJ374:GYJ375 HIF374:HIF375 HSB374:HSB375 IBX374:IBX375 ILT374:ILT375 IVP374:IVP375 JFL374:JFL375 JPH374:JPH375 JZD374:JZD375 KIZ374:KIZ375 KSV374:KSV375 LCR374:LCR375 LMN374:LMN375 LWJ374:LWJ375 MGF374:MGF375 MQB374:MQB375 MZX374:MZX375 NJT374:NJT375 NTP374:NTP375 ODL374:ODL375 ONH374:ONH375 OXD374:OXD375 PGZ374:PGZ375 PQV374:PQV375 QAR374:QAR375 QKN374:QKN375 QUJ374:QUJ375 REF374:REF375 ROB374:ROB375 RXX374:RXX375 SHT374:SHT375 SRP374:SRP375 TBL374:TBL375 TLH374:TLH375 TVD374:TVD375 UEZ374:UEZ375 UOV374:UOV375 UYR374:UYR375 VIN374:VIN375 VSJ374:VSJ375 WCF374:WCF375 WMB374:WMB375 WVX374:WVX375 WVX359:WVX360 WMB359:WMB360 WCF359:WCF360 VSJ359:VSJ360 VIN359:VIN360 UYR359:UYR360 UOV359:UOV360 UEZ359:UEZ360 TVD359:TVD360 TLH359:TLH360 TBL359:TBL360 SRP359:SRP360 SHT359:SHT360 RXX359:RXX360 ROB359:ROB360 REF359:REF360 QUJ359:QUJ360 QKN359:QKN360 QAR359:QAR360 PQV359:PQV360 PGZ359:PGZ360 OXD359:OXD360 ONH359:ONH360 ODL359:ODL360 NTP359:NTP360 NJT359:NJT360 MZX359:MZX360 MQB359:MQB360 MGF359:MGF360 LWJ359:LWJ360 LMN359:LMN360 LCR359:LCR360 KSV359:KSV360 KIZ359:KIZ360 JZD359:JZD360 JPH359:JPH360 JFL359:JFL360 IVP359:IVP360 ILT359:ILT360 IBX359:IBX360 HSB359:HSB360 HIF359:HIF360 GYJ359:GYJ360 GON359:GON360 GER359:GER360 FUV359:FUV360 FKZ359:FKZ360 FBD359:FBD360 ERH359:ERH360 EHL359:EHL360 DXP359:DXP360 DNT359:DNT360 DDX359:DDX360 CUB359:CUB360 CKF359:CKF360 CAJ359:CAJ360 BQN359:BQN360 BGR359:BGR360 AWV359:AWV360 AMZ359:AMZ360 ADD359:ADD360 TH359:TH360 JL359:JL360 WVX368:WVX369 WMB368:WMB369 WCF368:WCF369 VSJ368:VSJ369 VIN368:VIN369 UYR368:UYR369 UOV368:UOV369 UEZ368:UEZ369 TVD368:TVD369 TLH368:TLH369 TBL368:TBL369 SRP368:SRP369 SHT368:SHT369 RXX368:RXX369 ROB368:ROB369 REF368:REF369 QUJ368:QUJ369 QKN368:QKN369 QAR368:QAR369 PQV368:PQV369 PGZ368:PGZ369 OXD368:OXD369 ONH368:ONH369 ODL368:ODL369 NTP368:NTP369 NJT368:NJT369 MZX368:MZX369 MQB368:MQB369 MGF368:MGF369 LWJ368:LWJ369 LMN368:LMN369 LCR368:LCR369 KSV368:KSV369 KIZ368:KIZ369 JZD368:JZD369 JPH368:JPH369 JFL368:JFL369 IVP368:IVP369 ILT368:ILT369 IBX368:IBX369 HSB368:HSB369 HIF368:HIF369 GYJ368:GYJ369 GON368:GON369 GER368:GER369 FUV368:FUV369 FKZ368:FKZ369 FBD368:FBD369 ERH368:ERH369 EHL368:EHL369 DXP368:DXP369 DNT368:DNT369 DDX368:DDX369 CUB368:CUB369 CKF368:CKF369 CAJ368:CAJ369 BQN368:BQN369 BGR368:BGR369 AWV368:AWV369 AMZ368:AMZ369 ADD368:ADD369 TH368:TH369 JL368:JL369 JL377:JL378 TH377:TH378 ADD377:ADD378 AMZ377:AMZ378 AWV377:AWV378 BGR377:BGR378 BQN377:BQN378 CAJ377:CAJ378 CKF377:CKF378 CUB377:CUB378 DDX377:DDX378 DNT377:DNT378 DXP377:DXP378 EHL377:EHL378 ERH377:ERH378 FBD377:FBD378 FKZ377:FKZ378 FUV377:FUV378 GER377:GER378 GON377:GON378 GYJ377:GYJ378 HIF377:HIF378 HSB377:HSB378 IBX377:IBX378 ILT377:ILT378 IVP377:IVP378 JFL377:JFL378 JPH377:JPH378 JZD377:JZD378 KIZ377:KIZ378 KSV377:KSV378 LCR377:LCR378 LMN377:LMN378 LWJ377:LWJ378 MGF377:MGF378 MQB377:MQB378 MZX377:MZX378 NJT377:NJT378 NTP377:NTP378 ODL377:ODL378 ONH377:ONH378 OXD377:OXD378 PGZ377:PGZ378 PQV377:PQV378 QAR377:QAR378 QKN377:QKN378 QUJ377:QUJ378 REF377:REF378 ROB377:ROB378 RXX377:RXX378 SHT377:SHT378 SRP377:SRP378 TBL377:TBL378 TLH377:TLH378 TVD377:TVD378 UEZ377:UEZ378 UOV377:UOV378 UYR377:UYR378 VIN377:VIN378 VSJ377:VSJ378 WCF377:WCF378 WMB377:WMB378 WVX377:WVX378 JL380:JL381 TH380:TH381 ADD380:ADD381 AMZ380:AMZ381 AWV380:AWV381 BGR380:BGR381 BQN380:BQN381 CAJ380:CAJ381 CKF380:CKF381 CUB380:CUB381 DDX380:DDX381 DNT380:DNT381 DXP380:DXP381 EHL380:EHL381 ERH380:ERH381 FBD380:FBD381 FKZ380:FKZ381 FUV380:FUV381 GER380:GER381 GON380:GON381 GYJ380:GYJ381 HIF380:HIF381 HSB380:HSB381 IBX380:IBX381 ILT380:ILT381 IVP380:IVP381 JFL380:JFL381 JPH380:JPH381 JZD380:JZD381 KIZ380:KIZ381 KSV380:KSV381 LCR380:LCR381 LMN380:LMN381 LWJ380:LWJ381 MGF380:MGF381 MQB380:MQB381 MZX380:MZX381 NJT380:NJT381 NTP380:NTP381 ODL380:ODL381 ONH380:ONH381 OXD380:OXD381 PGZ380:PGZ381 PQV380:PQV381 QAR380:QAR381 QKN380:QKN381 QUJ380:QUJ381 REF380:REF381 ROB380:ROB381 RXX380:RXX381 SHT380:SHT381 SRP380:SRP381 TBL380:TBL381 TLH380:TLH381 TVD380:TVD381 UEZ380:UEZ381 UOV380:UOV381 UYR380:UYR381 VIN380:VIN381 VSJ380:VSJ381 WCF380:WCF381 WMB380:WMB381 WVX380:WVX381 JL383:JL384 TH383:TH384 ADD383:ADD384 AMZ383:AMZ384 AWV383:AWV384 BGR383:BGR384 BQN383:BQN384 CAJ383:CAJ384 CKF383:CKF384 CUB383:CUB384 DDX383:DDX384 DNT383:DNT384 DXP383:DXP384 EHL383:EHL384 ERH383:ERH384 FBD383:FBD384 FKZ383:FKZ384 FUV383:FUV384 GER383:GER384 GON383:GON384 GYJ383:GYJ384 HIF383:HIF384 HSB383:HSB384 IBX383:IBX384 ILT383:ILT384 IVP383:IVP384 JFL383:JFL384 JPH383:JPH384 JZD383:JZD384 KIZ383:KIZ384 KSV383:KSV384 LCR383:LCR384 LMN383:LMN384 LWJ383:LWJ384 MGF383:MGF384 MQB383:MQB384 MZX383:MZX384 NJT383:NJT384 NTP383:NTP384 ODL383:ODL384 ONH383:ONH384 OXD383:OXD384 PGZ383:PGZ384 PQV383:PQV384 QAR383:QAR384 QKN383:QKN384 QUJ383:QUJ384 REF383:REF384 ROB383:ROB384 RXX383:RXX384 SHT383:SHT384 SRP383:SRP384 TBL383:TBL384 TLH383:TLH384 TVD383:TVD384 UEZ383:UEZ384 UOV383:UOV384 UYR383:UYR384 VIN383:VIN384 VSJ383:VSJ384 WCF383:WCF384 WMB383:WMB384 WVX383:WVX384 JL389:JL390 TH389:TH390 ADD389:ADD390 AMZ389:AMZ390 AWV389:AWV390 BGR389:BGR390 BQN389:BQN390 CAJ389:CAJ390 CKF389:CKF390 CUB389:CUB390 DDX389:DDX390 DNT389:DNT390 DXP389:DXP390 EHL389:EHL390 ERH389:ERH390 FBD389:FBD390 FKZ389:FKZ390 FUV389:FUV390 GER389:GER390 GON389:GON390 GYJ389:GYJ390 HIF389:HIF390 HSB389:HSB390 IBX389:IBX390 ILT389:ILT390 IVP389:IVP390 JFL389:JFL390 JPH389:JPH390 JZD389:JZD390 KIZ389:KIZ390 KSV389:KSV390 LCR389:LCR390 LMN389:LMN390 LWJ389:LWJ390 MGF389:MGF390 MQB389:MQB390 MZX389:MZX390 NJT389:NJT390 NTP389:NTP390 ODL389:ODL390 ONH389:ONH390 OXD389:OXD390 PGZ389:PGZ390 PQV389:PQV390 QAR389:QAR390 QKN389:QKN390 QUJ389:QUJ390 REF389:REF390 ROB389:ROB390 RXX389:RXX390 SHT389:SHT390 SRP389:SRP390 TBL389:TBL390 TLH389:TLH390 TVD389:TVD390 UEZ389:UEZ390 UOV389:UOV390 UYR389:UYR390 VIN389:VIN390 VSJ389:VSJ390 WCF389:WCF390 WMB389:WMB390 WVX389:WVX390 JL392:JL393 TH392:TH393 ADD392:ADD393 AMZ392:AMZ393 AWV392:AWV393 BGR392:BGR393 BQN392:BQN393 CAJ392:CAJ393 CKF392:CKF393 CUB392:CUB393 DDX392:DDX393 DNT392:DNT393 DXP392:DXP393 EHL392:EHL393 ERH392:ERH393 FBD392:FBD393 FKZ392:FKZ393 FUV392:FUV393 GER392:GER393 GON392:GON393 GYJ392:GYJ393 HIF392:HIF393 HSB392:HSB393 IBX392:IBX393 ILT392:ILT393 IVP392:IVP393 JFL392:JFL393 JPH392:JPH393 JZD392:JZD393 KIZ392:KIZ393 KSV392:KSV393 LCR392:LCR393 LMN392:LMN393 LWJ392:LWJ393 MGF392:MGF393 MQB392:MQB393 MZX392:MZX393 NJT392:NJT393 NTP392:NTP393 ODL392:ODL393 ONH392:ONH393 OXD392:OXD393 PGZ392:PGZ393 PQV392:PQV393 QAR392:QAR393 QKN392:QKN393 QUJ392:QUJ393 REF392:REF393 ROB392:ROB393 RXX392:RXX393 SHT392:SHT393 SRP392:SRP393 TBL392:TBL393 TLH392:TLH393 TVD392:TVD393 UEZ392:UEZ393 UOV392:UOV393 UYR392:UYR393 VIN392:VIN393 VSJ392:VSJ393 WCF392:WCF393 WMB392:WMB393 WVX392:WVX393 JL398:JL399 TH398:TH399 ADD398:ADD399 AMZ398:AMZ399 AWV398:AWV399 BGR398:BGR399 BQN398:BQN399 CAJ398:CAJ399 CKF398:CKF399 CUB398:CUB399 DDX398:DDX399 DNT398:DNT399 DXP398:DXP399 EHL398:EHL399 ERH398:ERH399 FBD398:FBD399 FKZ398:FKZ399 FUV398:FUV399 GER398:GER399 GON398:GON399 GYJ398:GYJ399 HIF398:HIF399 HSB398:HSB399 IBX398:IBX399 ILT398:ILT399 IVP398:IVP399 JFL398:JFL399 JPH398:JPH399 JZD398:JZD399 KIZ398:KIZ399 KSV398:KSV399 LCR398:LCR399 LMN398:LMN399 LWJ398:LWJ399 MGF398:MGF399 MQB398:MQB399 MZX398:MZX399 NJT398:NJT399 NTP398:NTP399 ODL398:ODL399 ONH398:ONH399 OXD398:OXD399 PGZ398:PGZ399 PQV398:PQV399 QAR398:QAR399 QKN398:QKN399 QUJ398:QUJ399 REF398:REF399 ROB398:ROB399 RXX398:RXX399 SHT398:SHT399 SRP398:SRP399 TBL398:TBL399 TLH398:TLH399 TVD398:TVD399 UEZ398:UEZ399 UOV398:UOV399 UYR398:UYR399 VIN398:VIN399 VSJ398:VSJ399 WCF398:WCF399 WMB398:WMB399 WVX398:WVX399 WVX386:WVX387 WMB386:WMB387 WCF386:WCF387 VSJ386:VSJ387 VIN386:VIN387 UYR386:UYR387 UOV386:UOV387 UEZ386:UEZ387 TVD386:TVD387 TLH386:TLH387 TBL386:TBL387 SRP386:SRP387 SHT386:SHT387 RXX386:RXX387 ROB386:ROB387 REF386:REF387 QUJ386:QUJ387 QKN386:QKN387 QAR386:QAR387 PQV386:PQV387 PGZ386:PGZ387 OXD386:OXD387 ONH386:ONH387 ODL386:ODL387 NTP386:NTP387 NJT386:NJT387 MZX386:MZX387 MQB386:MQB387 MGF386:MGF387 LWJ386:LWJ387 LMN386:LMN387 LCR386:LCR387 KSV386:KSV387 KIZ386:KIZ387 JZD386:JZD387 JPH386:JPH387 JFL386:JFL387 IVP386:IVP387 ILT386:ILT387 IBX386:IBX387 HSB386:HSB387 HIF386:HIF387 GYJ386:GYJ387 GON386:GON387 GER386:GER387 FUV386:FUV387 FKZ386:FKZ387 FBD386:FBD387 ERH386:ERH387 EHL386:EHL387 DXP386:DXP387 DNT386:DNT387 DDX386:DDX387 CUB386:CUB387 CKF386:CKF387 CAJ386:CAJ387 BQN386:BQN387 BGR386:BGR387 AWV386:AWV387 AMZ386:AMZ387 ADD386:ADD387 TH386:TH387 JL386:JL387 WVX395:WVX396 WMB395:WMB396 WCF395:WCF396 VSJ395:VSJ396 VIN395:VIN396 UYR395:UYR396 UOV395:UOV396 UEZ395:UEZ396 TVD395:TVD396 TLH395:TLH396 TBL395:TBL396 SRP395:SRP396 SHT395:SHT396 RXX395:RXX396 ROB395:ROB396 REF395:REF396 QUJ395:QUJ396 QKN395:QKN396 QAR395:QAR396 PQV395:PQV396 PGZ395:PGZ396 OXD395:OXD396 ONH395:ONH396 ODL395:ODL396 NTP395:NTP396 NJT395:NJT396 MZX395:MZX396 MQB395:MQB396 MGF395:MGF396 LWJ395:LWJ396 LMN395:LMN396 LCR395:LCR396 KSV395:KSV396 KIZ395:KIZ396 JZD395:JZD396 JPH395:JPH396 JFL395:JFL396 IVP395:IVP396 ILT395:ILT396 IBX395:IBX396 HSB395:HSB396 HIF395:HIF396 GYJ395:GYJ396 GON395:GON396 GER395:GER396 FUV395:FUV396 FKZ395:FKZ396 FBD395:FBD396 ERH395:ERH396 EHL395:EHL396 DXP395:DXP396 DNT395:DNT396 DDX395:DDX396 CUB395:CUB396 CKF395:CKF396 CAJ395:CAJ396 BQN395:BQN396 BGR395:BGR396 AWV395:AWV396 AMZ395:AMZ396 ADD395:ADD396 TH395:TH396 JL395:JL396 WCF694:WCF781 VSJ694:VSJ781 VIN694:VIN781 UYR694:UYR781 UOV694:UOV781 UEZ694:UEZ781 TVD694:TVD781 TLH694:TLH781 TBL694:TBL781 SRP694:SRP781 SHT694:SHT781 RXX694:RXX781 ROB694:ROB781 REF694:REF781 QUJ694:QUJ781 QKN694:QKN781 QAR694:QAR781 PQV694:PQV781 PGZ694:PGZ781 OXD694:OXD781 ONH694:ONH781 ODL694:ODL781 NTP694:NTP781 NJT694:NJT781 MZX694:MZX781 MQB694:MQB781 MGF694:MGF781 LWJ694:LWJ781 LMN694:LMN781 LCR694:LCR781 KSV694:KSV781 KIZ694:KIZ781 JZD694:JZD781 JPH694:JPH781 JFL694:JFL781 IVP694:IVP781 ILT694:ILT781 IBX694:IBX781 HSB694:HSB781 HIF694:HIF781 GYJ694:GYJ781 GON694:GON781 GER694:GER781 FUV694:FUV781 FKZ694:FKZ781 FBD694:FBD781 ERH694:ERH781 EHL694:EHL781 DXP694:DXP781 DNT694:DNT781 DDX694:DDX781 CUB694:CUB781 CKF694:CKF781 CAJ694:CAJ781 BQN694:BQN781 BGR694:BGR781 AWV694:AWV781 AMZ694:AMZ781 ADD694:ADD781 TH694:TH781 JL694:JL781 WVX694:WVX781 WMB694:WMB781 WVX1145:WVX1160 JL1145:JL1160 TH1145:TH1160 ADD1145:ADD1160 AMZ1145:AMZ1160 AWV1145:AWV1160 BGR1145:BGR1160 BQN1145:BQN1160 CAJ1145:CAJ1160 CKF1145:CKF1160 CUB1145:CUB1160 DDX1145:DDX1160 DNT1145:DNT1160 DXP1145:DXP1160 EHL1145:EHL1160 ERH1145:ERH1160 FBD1145:FBD1160 FKZ1145:FKZ1160 FUV1145:FUV1160 GER1145:GER1160 GON1145:GON1160 GYJ1145:GYJ1160 HIF1145:HIF1160 HSB1145:HSB1160 IBX1145:IBX1160 ILT1145:ILT1160 IVP1145:IVP1160 JFL1145:JFL1160 JPH1145:JPH1160 JZD1145:JZD1160 KIZ1145:KIZ1160 KSV1145:KSV1160 LCR1145:LCR1160 LMN1145:LMN1160 LWJ1145:LWJ1160 MGF1145:MGF1160 MQB1145:MQB1160 MZX1145:MZX1160 NJT1145:NJT1160 NTP1145:NTP1160 ODL1145:ODL1160 ONH1145:ONH1160 OXD1145:OXD1160 PGZ1145:PGZ1160 PQV1145:PQV1160 QAR1145:QAR1160 QKN1145:QKN1160 QUJ1145:QUJ1160 REF1145:REF1160 ROB1145:ROB1160 RXX1145:RXX1160 SHT1145:SHT1160 SRP1145:SRP1160 TBL1145:TBL1160 TLH1145:TLH1160 TVD1145:TVD1160 UEZ1145:UEZ1160 UOV1145:UOV1160 UYR1145:UYR1160 VIN1145:VIN1160 VSJ1145:VSJ1160 WCF1145:WCF1160 VSJ999:VSJ1071 VIN999:VIN1071 UYR999:UYR1071 UOV999:UOV1071 UEZ999:UEZ1071 TVD999:TVD1071 TLH999:TLH1071 TBL999:TBL1071 SRP999:SRP1071 SHT999:SHT1071 RXX999:RXX1071 ROB999:ROB1071 REF999:REF1071 QUJ999:QUJ1071 QKN999:QKN1071 QAR999:QAR1071 PQV999:PQV1071 PGZ999:PGZ1071 OXD999:OXD1071 ONH999:ONH1071 ODL999:ODL1071 NTP999:NTP1071 NJT999:NJT1071 MZX999:MZX1071 MQB999:MQB1071 MGF999:MGF1071 LWJ999:LWJ1071 LMN999:LMN1071 LCR999:LCR1071 KSV999:KSV1071 KIZ999:KIZ1071 JZD999:JZD1071 JPH999:JPH1071 JFL999:JFL1071 IVP999:IVP1071 ILT999:ILT1071 IBX999:IBX1071 HSB999:HSB1071 HIF999:HIF1071 GYJ999:GYJ1071 GON999:GON1071 GER999:GER1071 FUV999:FUV1071 FKZ999:FKZ1071 FBD999:FBD1071 ERH999:ERH1071 EHL999:EHL1071 DXP999:DXP1071 DNT999:DNT1071 DDX999:DDX1071 CUB999:CUB1071 CKF999:CKF1071 CAJ999:CAJ1071 BQN999:BQN1071 BGR999:BGR1071 AWV999:AWV1071 AMZ999:AMZ1071 ADD999:ADD1071 TH999:TH1071 JL999:JL1071 WVX999:WVX1071 WMB999:WMB1071 WCF1073:WCF1143 WMB1145:WMB1160 VSJ1073:VSJ1143 VIN1073:VIN1143 UYR1073:UYR1143 UOV1073:UOV1143 UEZ1073:UEZ1143 TVD1073:TVD1143 TLH1073:TLH1143 TBL1073:TBL1143 SRP1073:SRP1143 SHT1073:SHT1143 RXX1073:RXX1143 ROB1073:ROB1143 REF1073:REF1143 QUJ1073:QUJ1143 QKN1073:QKN1143 QAR1073:QAR1143 PQV1073:PQV1143 PGZ1073:PGZ1143 OXD1073:OXD1143 ONH1073:ONH1143 ODL1073:ODL1143 NTP1073:NTP1143 NJT1073:NJT1143 MZX1073:MZX1143 MQB1073:MQB1143 MGF1073:MGF1143 LWJ1073:LWJ1143 LMN1073:LMN1143 LCR1073:LCR1143 KSV1073:KSV1143 KIZ1073:KIZ1143 JZD1073:JZD1143 JPH1073:JPH1143 JFL1073:JFL1143 IVP1073:IVP1143 ILT1073:ILT1143 IBX1073:IBX1143 HSB1073:HSB1143 HIF1073:HIF1143 GYJ1073:GYJ1143 GON1073:GON1143 GER1073:GER1143 FUV1073:FUV1143 FKZ1073:FKZ1143 FBD1073:FBD1143 ERH1073:ERH1143 EHL1073:EHL1143 DXP1073:DXP1143 DNT1073:DNT1143 DDX1073:DDX1143 CUB1073:CUB1143 CKF1073:CKF1143 CAJ1073:CAJ1143 BQN1073:BQN1143 BGR1073:BGR1143 AWV1073:AWV1143 AMZ1073:AMZ1143 ADD1073:ADD1143 TH1073:TH1143 JL1073:JL1143 WVX1073:WVX1143 WMB1073:WMB1143 WMB783:WMB853 WCF999:WCF1071 VSJ927:VSJ997 VIN927:VIN997 UYR927:UYR997 UOV927:UOV997 UEZ927:UEZ997 TVD927:TVD997 TLH927:TLH997 TBL927:TBL997 SRP927:SRP997 SHT927:SHT997 RXX927:RXX997 ROB927:ROB997 REF927:REF997 QUJ927:QUJ997 QKN927:QKN997 QAR927:QAR997 PQV927:PQV997 PGZ927:PGZ997 OXD927:OXD997 ONH927:ONH997 ODL927:ODL997 NTP927:NTP997 NJT927:NJT997 MZX927:MZX997 MQB927:MQB997 MGF927:MGF997 LWJ927:LWJ997 LMN927:LMN997 LCR927:LCR997 KSV927:KSV997 KIZ927:KIZ997 JZD927:JZD997 JPH927:JPH997 JFL927:JFL997 IVP927:IVP997 ILT927:ILT997 IBX927:IBX997 HSB927:HSB997 HIF927:HIF997 GYJ927:GYJ997 GON927:GON997 GER927:GER997 FUV927:FUV997 FKZ927:FKZ997 FBD927:FBD997 ERH927:ERH997 EHL927:EHL997 DXP927:DXP997 DNT927:DNT997 DDX927:DDX997 CUB927:CUB997 CKF927:CKF997 CAJ927:CAJ997 BQN927:BQN997 BGR927:BGR997 AWV927:AWV997 AMZ927:AMZ997 ADD927:ADD997 TH927:TH997 JL927:JL997 WVX927:WVX997 WMB927:WMB997 WVX855:WVX925 JL855:JL925 TH855:TH925 ADD855:ADD925 AMZ855:AMZ925 AWV855:AWV925 BGR855:BGR925 BQN855:BQN925 CAJ855:CAJ925 CKF855:CKF925 CUB855:CUB925 DDX855:DDX925 DNT855:DNT925 DXP855:DXP925 EHL855:EHL925 ERH855:ERH925 FBD855:FBD925 FKZ855:FKZ925 FUV855:FUV925 GER855:GER925 GON855:GON925 GYJ855:GYJ925 HIF855:HIF925 HSB855:HSB925 IBX855:IBX925 ILT855:ILT925 IVP855:IVP925 JFL855:JFL925 JPH855:JPH925 JZD855:JZD925 KIZ855:KIZ925 KSV855:KSV925 LCR855:LCR925 LMN855:LMN925 LWJ855:LWJ925 MGF855:MGF925 MQB855:MQB925 MZX855:MZX925 NJT855:NJT925 NTP855:NTP925 ODL855:ODL925 ONH855:ONH925 OXD855:OXD925 PGZ855:PGZ925 PQV855:PQV925 QAR855:QAR925 QKN855:QKN925 QUJ855:QUJ925 REF855:REF925 ROB855:ROB925 RXX855:RXX925 SHT855:SHT925 SRP855:SRP925 TBL855:TBL925 TLH855:TLH925 TVD855:TVD925 UEZ855:UEZ925 UOV855:UOV925 UYR855:UYR925 VIN855:VIN925 VSJ855:VSJ925 WCF855:WCF925 WCF927:WCF997 WCF783:WCF853 WMB855:WMB925 VSJ783:VSJ853 VIN783:VIN853 UYR783:UYR853 UOV783:UOV853 UEZ783:UEZ853 TVD783:TVD853 TLH783:TLH853 TBL783:TBL853 SRP783:SRP853 SHT783:SHT853 RXX783:RXX853 ROB783:ROB853 REF783:REF853 QUJ783:QUJ853 QKN783:QKN853 QAR783:QAR853 PQV783:PQV853 PGZ783:PGZ853 OXD783:OXD853 ONH783:ONH853 ODL783:ODL853 NTP783:NTP853 NJT783:NJT853 MZX783:MZX853 MQB783:MQB853 MGF783:MGF853 LWJ783:LWJ853 LMN783:LMN853 LCR783:LCR853 KSV783:KSV853 KIZ783:KIZ853 JZD783:JZD853 JPH783:JPH853 JFL783:JFL853 IVP783:IVP853 ILT783:ILT853 IBX783:IBX853 HSB783:HSB853 HIF783:HIF853 GYJ783:GYJ853 GON783:GON853 GER783:GER853 FUV783:FUV853 FKZ783:FKZ853 FBD783:FBD853 ERH783:ERH853 EHL783:EHL853 DXP783:DXP853 DNT783:DNT853 DDX783:DDX853 CUB783:CUB853 CKF783:CKF853 CAJ783:CAJ853 BQN783:BQN853 BGR783:BGR853 AWV783:AWV853 AMZ783:AMZ853 ADD783:ADD853 TH783:TH853 JL783:JL853 WVX783:WVX853 WVX37:WVX47 WMB37:WMB47 WCF37:WCF47 VSJ37:VSJ47 VIN37:VIN47 UYR37:UYR47 UOV37:UOV47 UEZ37:UEZ47 TVD37:TVD47 TLH37:TLH47 TBL37:TBL47 SRP37:SRP47 SHT37:SHT47 RXX37:RXX47 ROB37:ROB47 REF37:REF47 QUJ37:QUJ47 QKN37:QKN47 QAR37:QAR47 PQV37:PQV47 PGZ37:PGZ47 OXD37:OXD47 ONH37:ONH47 ODL37:ODL47 NTP37:NTP47 NJT37:NJT47 MZX37:MZX47 MQB37:MQB47 MGF37:MGF47 LWJ37:LWJ47 LMN37:LMN47 LCR37:LCR47 KSV37:KSV47 KIZ37:KIZ47 JZD37:JZD47 JPH37:JPH47 JFL37:JFL47 IVP37:IVP47 ILT37:ILT47 IBX37:IBX47 HSB37:HSB47 HIF37:HIF47 GYJ37:GYJ47 GON37:GON47 GER37:GER47 FUV37:FUV47 FKZ37:FKZ47 FBD37:FBD47 ERH37:ERH47 EHL37:EHL47 DXP37:DXP47 DNT37:DNT47 DDX37:DDX47 CUB37:CUB47 CKF37:CKF47 CAJ37:CAJ47 BQN37:BQN47 BGR37:BGR47 AWV37:AWV47 AMZ37:AMZ47 ADD37:ADD47 TH37:TH47 WVX401:WVX607 WMB401:WMB607 WCF401:WCF607 VSJ401:VSJ607 VIN401:VIN607 UYR401:UYR607 UOV401:UOV607 UEZ401:UEZ607 TVD401:TVD607 TLH401:TLH607 TBL401:TBL607 SRP401:SRP607 SHT401:SHT607 RXX401:RXX607 ROB401:ROB607 REF401:REF607 QUJ401:QUJ607 QKN401:QKN607 QAR401:QAR607 PQV401:PQV607 PGZ401:PGZ607 OXD401:OXD607 ONH401:ONH607 ODL401:ODL607 NTP401:NTP607 NJT401:NJT607 MZX401:MZX607 MQB401:MQB607 MGF401:MGF607 LWJ401:LWJ607 LMN401:LMN607 LCR401:LCR607 KSV401:KSV607 KIZ401:KIZ607 JZD401:JZD607 JPH401:JPH607 JFL401:JFL607 IVP401:IVP607 ILT401:ILT607 IBX401:IBX607 HSB401:HSB607 HIF401:HIF607 GYJ401:GYJ607 GON401:GON607 GER401:GER607 FUV401:FUV607 FKZ401:FKZ607 FBD401:FBD607 ERH401:ERH607 EHL401:EHL607 DXP401:DXP607 DNT401:DNT607 DDX401:DDX607 CUB401:CUB607 CKF401:CKF607 CAJ401:CAJ607 BQN401:BQN607 BGR401:BGR607 AWV401:AWV607 AMZ401:AMZ607 ADD401:ADD607 TH401:TH607 JL401:JL607 WVX609:WVX692 WMB609:WMB692 WCF609:WCF692 VSJ609:VSJ692 VIN609:VIN692 UYR609:UYR692 UOV609:UOV692 UEZ609:UEZ692 TVD609:TVD692 TLH609:TLH692 TBL609:TBL692 SRP609:SRP692 SHT609:SHT692 RXX609:RXX692 ROB609:ROB692 REF609:REF692 QUJ609:QUJ692 QKN609:QKN692 QAR609:QAR692 PQV609:PQV692 PGZ609:PGZ692 OXD609:OXD692 ONH609:ONH692 ODL609:ODL692 NTP609:NTP692 NJT609:NJT692 MZX609:MZX692 MQB609:MQB692 MGF609:MGF692 LWJ609:LWJ692 LMN609:LMN692 LCR609:LCR692 KSV609:KSV692 KIZ609:KIZ692 JZD609:JZD692 JPH609:JPH692 JFL609:JFL692 IVP609:IVP692 ILT609:ILT692 IBX609:IBX692 HSB609:HSB692 HIF609:HIF692 GYJ609:GYJ692 GON609:GON692 GER609:GER692 FUV609:FUV692 FKZ609:FKZ692 FBD609:FBD692 ERH609:ERH692 EHL609:EHL692 DXP609:DXP692 DNT609:DNT692 DDX609:DDX692 CUB609:CUB692 CKF609:CKF692 CAJ609:CAJ692 BQN609:BQN692 BGR609:BGR692 AWV609:AWV692 AMZ609:AMZ692 ADD609:ADD692 TH609:TH692 JL609:JL692 WVX4:WVX17 JL4:JL17 TH4:TH17 ADD4:ADD17 AMZ4:AMZ17 AWV4:AWV17 BGR4:BGR17 BQN4:BQN17 CAJ4:CAJ17 CKF4:CKF17 CUB4:CUB17 DDX4:DDX17 DNT4:DNT17 DXP4:DXP17 EHL4:EHL17 ERH4:ERH17 FBD4:FBD17 FKZ4:FKZ17 FUV4:FUV17 GER4:GER17 GON4:GON17 GYJ4:GYJ17 HIF4:HIF17 HSB4:HSB17 IBX4:IBX17 ILT4:ILT17 IVP4:IVP17 JFL4:JFL17 JPH4:JPH17 JZD4:JZD17 KIZ4:KIZ17 KSV4:KSV17 LCR4:LCR17 LMN4:LMN17 LWJ4:LWJ17 MGF4:MGF17 MQB4:MQB17 MZX4:MZX17 NJT4:NJT17 NTP4:NTP17 ODL4:ODL17 ONH4:ONH17 OXD4:OXD17 PGZ4:PGZ17 PQV4:PQV17 QAR4:QAR17 QKN4:QKN17 QUJ4:QUJ17 REF4:REF17 ROB4:ROB17 RXX4:RXX17 SHT4:SHT17 SRP4:SRP17 TBL4:TBL17 TLH4:TLH17 TVD4:TVD17 UEZ4:UEZ17 UOV4:UOV17 UYR4:UYR17 VIN4:VIN17 VSJ4:VSJ17 WCF4:WCF17 WMB4:WMB17 P4" xr:uid="{A3A83D8F-B5F4-4BEC-9434-C29A1CCDC3DD}"/>
    <dataValidation allowBlank="1" showInputMessage="1" showErrorMessage="1" promptTitle="Valor del contrato" prompt="Registre el valor total estimado del contrato " sqref="JM19:JM20 TI19:TI20 ADE19:ADE20 ANA19:ANA20 AWW19:AWW20 BGS19:BGS20 BQO19:BQO20 CAK19:CAK20 CKG19:CKG20 CUC19:CUC20 DDY19:DDY20 DNU19:DNU20 DXQ19:DXQ20 EHM19:EHM20 ERI19:ERI20 FBE19:FBE20 FLA19:FLA20 FUW19:FUW20 GES19:GES20 GOO19:GOO20 GYK19:GYK20 HIG19:HIG20 HSC19:HSC20 IBY19:IBY20 ILU19:ILU20 IVQ19:IVQ20 JFM19:JFM20 JPI19:JPI20 JZE19:JZE20 KJA19:KJA20 KSW19:KSW20 LCS19:LCS20 LMO19:LMO20 LWK19:LWK20 MGG19:MGG20 MQC19:MQC20 MZY19:MZY20 NJU19:NJU20 NTQ19:NTQ20 ODM19:ODM20 ONI19:ONI20 OXE19:OXE20 PHA19:PHA20 PQW19:PQW20 QAS19:QAS20 QKO19:QKO20 QUK19:QUK20 REG19:REG20 ROC19:ROC20 RXY19:RXY20 SHU19:SHU20 SRQ19:SRQ20 TBM19:TBM20 TLI19:TLI20 TVE19:TVE20 UFA19:UFA20 UOW19:UOW20 UYS19:UYS20 VIO19:VIO20 VSK19:VSK20 WCG19:WCG20 WMC19:WMC20 WVY19:WVY20 JM22:JM23 TI22:TI23 ADE22:ADE23 ANA22:ANA23 AWW22:AWW23 BGS22:BGS23 BQO22:BQO23 CAK22:CAK23 CKG22:CKG23 CUC22:CUC23 DDY22:DDY23 DNU22:DNU23 DXQ22:DXQ23 EHM22:EHM23 ERI22:ERI23 FBE22:FBE23 FLA22:FLA23 FUW22:FUW23 GES22:GES23 GOO22:GOO23 GYK22:GYK23 HIG22:HIG23 HSC22:HSC23 IBY22:IBY23 ILU22:ILU23 IVQ22:IVQ23 JFM22:JFM23 JPI22:JPI23 JZE22:JZE23 KJA22:KJA23 KSW22:KSW23 LCS22:LCS23 LMO22:LMO23 LWK22:LWK23 MGG22:MGG23 MQC22:MQC23 MZY22:MZY23 NJU22:NJU23 NTQ22:NTQ23 ODM22:ODM23 ONI22:ONI23 OXE22:OXE23 PHA22:PHA23 PQW22:PQW23 QAS22:QAS23 QKO22:QKO23 QUK22:QUK23 REG22:REG23 ROC22:ROC23 RXY22:RXY23 SHU22:SHU23 SRQ22:SRQ23 TBM22:TBM23 TLI22:TLI23 TVE22:TVE23 UFA22:UFA23 UOW22:UOW23 UYS22:UYS23 VIO22:VIO23 VSK22:VSK23 WCG22:WCG23 WMC22:WMC23 WVY22:WVY23 JM28:JM29 TI28:TI29 ADE28:ADE29 ANA28:ANA29 AWW28:AWW29 BGS28:BGS29 BQO28:BQO29 CAK28:CAK29 CKG28:CKG29 CUC28:CUC29 DDY28:DDY29 DNU28:DNU29 DXQ28:DXQ29 EHM28:EHM29 ERI28:ERI29 FBE28:FBE29 FLA28:FLA29 FUW28:FUW29 GES28:GES29 GOO28:GOO29 GYK28:GYK29 HIG28:HIG29 HSC28:HSC29 IBY28:IBY29 ILU28:ILU29 IVQ28:IVQ29 JFM28:JFM29 JPI28:JPI29 JZE28:JZE29 KJA28:KJA29 KSW28:KSW29 LCS28:LCS29 LMO28:LMO29 LWK28:LWK29 MGG28:MGG29 MQC28:MQC29 MZY28:MZY29 NJU28:NJU29 NTQ28:NTQ29 ODM28:ODM29 ONI28:ONI29 OXE28:OXE29 PHA28:PHA29 PQW28:PQW29 QAS28:QAS29 QKO28:QKO29 QUK28:QUK29 REG28:REG29 ROC28:ROC29 RXY28:RXY29 SHU28:SHU29 SRQ28:SRQ29 TBM28:TBM29 TLI28:TLI29 TVE28:TVE29 UFA28:UFA29 UOW28:UOW29 UYS28:UYS29 VIO28:VIO29 VSK28:VSK29 WCG28:WCG29 WMC28:WMC29 WVY28:WVY29 JM31:JM32 TI31:TI32 ADE31:ADE32 ANA31:ANA32 AWW31:AWW32 BGS31:BGS32 BQO31:BQO32 CAK31:CAK32 CKG31:CKG32 CUC31:CUC32 DDY31:DDY32 DNU31:DNU32 DXQ31:DXQ32 EHM31:EHM32 ERI31:ERI32 FBE31:FBE32 FLA31:FLA32 FUW31:FUW32 GES31:GES32 GOO31:GOO32 GYK31:GYK32 HIG31:HIG32 HSC31:HSC32 IBY31:IBY32 ILU31:ILU32 IVQ31:IVQ32 JFM31:JFM32 JPI31:JPI32 JZE31:JZE32 KJA31:KJA32 KSW31:KSW32 LCS31:LCS32 LMO31:LMO32 LWK31:LWK32 MGG31:MGG32 MQC31:MQC32 MZY31:MZY32 NJU31:NJU32 NTQ31:NTQ32 ODM31:ODM32 ONI31:ONI32 OXE31:OXE32 PHA31:PHA32 PQW31:PQW32 QAS31:QAS32 QKO31:QKO32 QUK31:QUK32 REG31:REG32 ROC31:ROC32 RXY31:RXY32 SHU31:SHU32 SRQ31:SRQ32 TBM31:TBM32 TLI31:TLI32 TVE31:TVE32 UFA31:UFA32 UOW31:UOW32 UYS31:UYS32 VIO31:VIO32 VSK31:VSK32 WCG31:WCG32 WMC31:WMC32 WVY31:WVY32 WVY25:WVY26 WMC25:WMC26 WCG25:WCG26 VSK25:VSK26 VIO25:VIO26 UYS25:UYS26 UOW25:UOW26 UFA25:UFA26 TVE25:TVE26 TLI25:TLI26 TBM25:TBM26 SRQ25:SRQ26 SHU25:SHU26 RXY25:RXY26 ROC25:ROC26 REG25:REG26 QUK25:QUK26 QKO25:QKO26 QAS25:QAS26 PQW25:PQW26 PHA25:PHA26 OXE25:OXE26 ONI25:ONI26 ODM25:ODM26 NTQ25:NTQ26 NJU25:NJU26 MZY25:MZY26 MQC25:MQC26 MGG25:MGG26 LWK25:LWK26 LMO25:LMO26 LCS25:LCS26 KSW25:KSW26 KJA25:KJA26 JZE25:JZE26 JPI25:JPI26 JFM25:JFM26 IVQ25:IVQ26 ILU25:ILU26 IBY25:IBY26 HSC25:HSC26 HIG25:HIG26 GYK25:GYK26 GOO25:GOO26 GES25:GES26 FUW25:FUW26 FLA25:FLA26 FBE25:FBE26 ERI25:ERI26 EHM25:EHM26 DXQ25:DXQ26 DNU25:DNU26 DDY25:DDY26 CUC25:CUC26 CKG25:CKG26 CAK25:CAK26 BQO25:BQO26 BGS25:BGS26 AWW25:AWW26 ANA25:ANA26 ADE25:ADE26 TI25:TI26 JM25:JM26 WVY34:WVY35 WMC34:WMC35 WCG34:WCG35 VSK34:VSK35 VIO34:VIO35 UYS34:UYS35 UOW34:UOW35 UFA34:UFA35 TVE34:TVE35 TLI34:TLI35 TBM34:TBM35 SRQ34:SRQ35 SHU34:SHU35 RXY34:RXY35 ROC34:ROC35 REG34:REG35 QUK34:QUK35 QKO34:QKO35 QAS34:QAS35 PQW34:PQW35 PHA34:PHA35 OXE34:OXE35 ONI34:ONI35 ODM34:ODM35 NTQ34:NTQ35 NJU34:NJU35 MZY34:MZY35 MQC34:MQC35 MGG34:MGG35 LWK34:LWK35 LMO34:LMO35 LCS34:LCS35 KSW34:KSW35 KJA34:KJA35 JZE34:JZE35 JPI34:JPI35 JFM34:JFM35 IVQ34:IVQ35 ILU34:ILU35 IBY34:IBY35 HSC34:HSC35 HIG34:HIG35 GYK34:GYK35 GOO34:GOO35 GES34:GES35 FUW34:FUW35 FLA34:FLA35 FBE34:FBE35 ERI34:ERI35 EHM34:EHM35 DXQ34:DXQ35 DNU34:DNU35 DDY34:DDY35 CUC34:CUC35 CKG34:CKG35 CAK34:CAK35 BQO34:BQO35 BGS34:BGS35 AWW34:AWW35 ANA34:ANA35 ADE34:ADE35 TI34:TI35 JM34:JM35 JM49:JM50 TI49:TI50 ADE49:ADE50 ANA49:ANA50 AWW49:AWW50 BGS49:BGS50 BQO49:BQO50 CAK49:CAK50 CKG49:CKG50 CUC49:CUC50 DDY49:DDY50 DNU49:DNU50 DXQ49:DXQ50 EHM49:EHM50 ERI49:ERI50 FBE49:FBE50 FLA49:FLA50 FUW49:FUW50 GES49:GES50 GOO49:GOO50 GYK49:GYK50 HIG49:HIG50 HSC49:HSC50 IBY49:IBY50 ILU49:ILU50 IVQ49:IVQ50 JFM49:JFM50 JPI49:JPI50 JZE49:JZE50 KJA49:KJA50 KSW49:KSW50 LCS49:LCS50 LMO49:LMO50 LWK49:LWK50 MGG49:MGG50 MQC49:MQC50 MZY49:MZY50 NJU49:NJU50 NTQ49:NTQ50 ODM49:ODM50 ONI49:ONI50 OXE49:OXE50 PHA49:PHA50 PQW49:PQW50 QAS49:QAS50 QKO49:QKO50 QUK49:QUK50 REG49:REG50 ROC49:ROC50 RXY49:RXY50 SHU49:SHU50 SRQ49:SRQ50 TBM49:TBM50 TLI49:TLI50 TVE49:TVE50 UFA49:UFA50 UOW49:UOW50 UYS49:UYS50 VIO49:VIO50 VSK49:VSK50 WCG49:WCG50 WMC49:WMC50 WVY49:WVY50 JM56:JM59 TI56:TI59 ADE56:ADE59 ANA56:ANA59 AWW56:AWW59 BGS56:BGS59 BQO56:BQO59 CAK56:CAK59 CKG56:CKG59 CUC56:CUC59 DDY56:DDY59 DNU56:DNU59 DXQ56:DXQ59 EHM56:EHM59 ERI56:ERI59 FBE56:FBE59 FLA56:FLA59 FUW56:FUW59 GES56:GES59 GOO56:GOO59 GYK56:GYK59 HIG56:HIG59 HSC56:HSC59 IBY56:IBY59 ILU56:ILU59 IVQ56:IVQ59 JFM56:JFM59 JPI56:JPI59 JZE56:JZE59 KJA56:KJA59 KSW56:KSW59 LCS56:LCS59 LMO56:LMO59 LWK56:LWK59 MGG56:MGG59 MQC56:MQC59 MZY56:MZY59 NJU56:NJU59 NTQ56:NTQ59 ODM56:ODM59 ONI56:ONI59 OXE56:OXE59 PHA56:PHA59 PQW56:PQW59 QAS56:QAS59 QKO56:QKO59 QUK56:QUK59 REG56:REG59 ROC56:ROC59 RXY56:RXY59 SHU56:SHU59 SRQ56:SRQ59 TBM56:TBM59 TLI56:TLI59 TVE56:TVE59 UFA56:UFA59 UOW56:UOW59 UYS56:UYS59 VIO56:VIO59 VSK56:VSK59 WCG56:WCG59 WMC56:WMC59 WVY56:WVY59 JM61:JM62 TI61:TI62 ADE61:ADE62 ANA61:ANA62 AWW61:AWW62 BGS61:BGS62 BQO61:BQO62 CAK61:CAK62 CKG61:CKG62 CUC61:CUC62 DDY61:DDY62 DNU61:DNU62 DXQ61:DXQ62 EHM61:EHM62 ERI61:ERI62 FBE61:FBE62 FLA61:FLA62 FUW61:FUW62 GES61:GES62 GOO61:GOO62 GYK61:GYK62 HIG61:HIG62 HSC61:HSC62 IBY61:IBY62 ILU61:ILU62 IVQ61:IVQ62 JFM61:JFM62 JPI61:JPI62 JZE61:JZE62 KJA61:KJA62 KSW61:KSW62 LCS61:LCS62 LMO61:LMO62 LWK61:LWK62 MGG61:MGG62 MQC61:MQC62 MZY61:MZY62 NJU61:NJU62 NTQ61:NTQ62 ODM61:ODM62 ONI61:ONI62 OXE61:OXE62 PHA61:PHA62 PQW61:PQW62 QAS61:QAS62 QKO61:QKO62 QUK61:QUK62 REG61:REG62 ROC61:ROC62 RXY61:RXY62 SHU61:SHU62 SRQ61:SRQ62 TBM61:TBM62 TLI61:TLI62 TVE61:TVE62 UFA61:UFA62 UOW61:UOW62 UYS61:UYS62 VIO61:VIO62 VSK61:VSK62 WCG61:WCG62 WMC61:WMC62 WVY61:WVY62 JM67:JM68 TI67:TI68 ADE67:ADE68 ANA67:ANA68 AWW67:AWW68 BGS67:BGS68 BQO67:BQO68 CAK67:CAK68 CKG67:CKG68 CUC67:CUC68 DDY67:DDY68 DNU67:DNU68 DXQ67:DXQ68 EHM67:EHM68 ERI67:ERI68 FBE67:FBE68 FLA67:FLA68 FUW67:FUW68 GES67:GES68 GOO67:GOO68 GYK67:GYK68 HIG67:HIG68 HSC67:HSC68 IBY67:IBY68 ILU67:ILU68 IVQ67:IVQ68 JFM67:JFM68 JPI67:JPI68 JZE67:JZE68 KJA67:KJA68 KSW67:KSW68 LCS67:LCS68 LMO67:LMO68 LWK67:LWK68 MGG67:MGG68 MQC67:MQC68 MZY67:MZY68 NJU67:NJU68 NTQ67:NTQ68 ODM67:ODM68 ONI67:ONI68 OXE67:OXE68 PHA67:PHA68 PQW67:PQW68 QAS67:QAS68 QKO67:QKO68 QUK67:QUK68 REG67:REG68 ROC67:ROC68 RXY67:RXY68 SHU67:SHU68 SRQ67:SRQ68 TBM67:TBM68 TLI67:TLI68 TVE67:TVE68 UFA67:UFA68 UOW67:UOW68 UYS67:UYS68 VIO67:VIO68 VSK67:VSK68 WCG67:WCG68 WMC67:WMC68 WVY67:WVY68 JM70:JM71 TI70:TI71 ADE70:ADE71 ANA70:ANA71 AWW70:AWW71 BGS70:BGS71 BQO70:BQO71 CAK70:CAK71 CKG70:CKG71 CUC70:CUC71 DDY70:DDY71 DNU70:DNU71 DXQ70:DXQ71 EHM70:EHM71 ERI70:ERI71 FBE70:FBE71 FLA70:FLA71 FUW70:FUW71 GES70:GES71 GOO70:GOO71 GYK70:GYK71 HIG70:HIG71 HSC70:HSC71 IBY70:IBY71 ILU70:ILU71 IVQ70:IVQ71 JFM70:JFM71 JPI70:JPI71 JZE70:JZE71 KJA70:KJA71 KSW70:KSW71 LCS70:LCS71 LMO70:LMO71 LWK70:LWK71 MGG70:MGG71 MQC70:MQC71 MZY70:MZY71 NJU70:NJU71 NTQ70:NTQ71 ODM70:ODM71 ONI70:ONI71 OXE70:OXE71 PHA70:PHA71 PQW70:PQW71 QAS70:QAS71 QKO70:QKO71 QUK70:QUK71 REG70:REG71 ROC70:ROC71 RXY70:RXY71 SHU70:SHU71 SRQ70:SRQ71 TBM70:TBM71 TLI70:TLI71 TVE70:TVE71 UFA70:UFA71 UOW70:UOW71 UYS70:UYS71 VIO70:VIO71 VSK70:VSK71 WCG70:WCG71 WMC70:WMC71 WVY70:WVY71 WVY52:WVY53 WMC52:WMC53 WCG52:WCG53 VSK52:VSK53 VIO52:VIO53 UYS52:UYS53 UOW52:UOW53 UFA52:UFA53 TVE52:TVE53 TLI52:TLI53 TBM52:TBM53 SRQ52:SRQ53 SHU52:SHU53 RXY52:RXY53 ROC52:ROC53 REG52:REG53 QUK52:QUK53 QKO52:QKO53 QAS52:QAS53 PQW52:PQW53 PHA52:PHA53 OXE52:OXE53 ONI52:ONI53 ODM52:ODM53 NTQ52:NTQ53 NJU52:NJU53 MZY52:MZY53 MQC52:MQC53 MGG52:MGG53 LWK52:LWK53 LMO52:LMO53 LCS52:LCS53 KSW52:KSW53 KJA52:KJA53 JZE52:JZE53 JPI52:JPI53 JFM52:JFM53 IVQ52:IVQ53 ILU52:ILU53 IBY52:IBY53 HSC52:HSC53 HIG52:HIG53 GYK52:GYK53 GOO52:GOO53 GES52:GES53 FUW52:FUW53 FLA52:FLA53 FBE52:FBE53 ERI52:ERI53 EHM52:EHM53 DXQ52:DXQ53 DNU52:DNU53 DDY52:DDY53 CUC52:CUC53 CKG52:CKG53 CAK52:CAK53 BQO52:BQO53 BGS52:BGS53 AWW52:AWW53 ANA52:ANA53 ADE52:ADE53 TI52:TI53 JM52:JM53 WVY64:WVY65 WMC64:WMC65 WCG64:WCG65 VSK64:VSK65 VIO64:VIO65 UYS64:UYS65 UOW64:UOW65 UFA64:UFA65 TVE64:TVE65 TLI64:TLI65 TBM64:TBM65 SRQ64:SRQ65 SHU64:SHU65 RXY64:RXY65 ROC64:ROC65 REG64:REG65 QUK64:QUK65 QKO64:QKO65 QAS64:QAS65 PQW64:PQW65 PHA64:PHA65 OXE64:OXE65 ONI64:ONI65 ODM64:ODM65 NTQ64:NTQ65 NJU64:NJU65 MZY64:MZY65 MQC64:MQC65 MGG64:MGG65 LWK64:LWK65 LMO64:LMO65 LCS64:LCS65 KSW64:KSW65 KJA64:KJA65 JZE64:JZE65 JPI64:JPI65 JFM64:JFM65 IVQ64:IVQ65 ILU64:ILU65 IBY64:IBY65 HSC64:HSC65 HIG64:HIG65 GYK64:GYK65 GOO64:GOO65 GES64:GES65 FUW64:FUW65 FLA64:FLA65 FBE64:FBE65 ERI64:ERI65 EHM64:EHM65 DXQ64:DXQ65 DNU64:DNU65 DDY64:DDY65 CUC64:CUC65 CKG64:CKG65 CAK64:CAK65 BQO64:BQO65 BGS64:BGS65 AWW64:AWW65 ANA64:ANA65 ADE64:ADE65 TI64:TI65 JM64:JM65 JM73:JM74 TI73:TI74 ADE73:ADE74 ANA73:ANA74 AWW73:AWW74 BGS73:BGS74 BQO73:BQO74 CAK73:CAK74 CKG73:CKG74 CUC73:CUC74 DDY73:DDY74 DNU73:DNU74 DXQ73:DXQ74 EHM73:EHM74 ERI73:ERI74 FBE73:FBE74 FLA73:FLA74 FUW73:FUW74 GES73:GES74 GOO73:GOO74 GYK73:GYK74 HIG73:HIG74 HSC73:HSC74 IBY73:IBY74 ILU73:ILU74 IVQ73:IVQ74 JFM73:JFM74 JPI73:JPI74 JZE73:JZE74 KJA73:KJA74 KSW73:KSW74 LCS73:LCS74 LMO73:LMO74 LWK73:LWK74 MGG73:MGG74 MQC73:MQC74 MZY73:MZY74 NJU73:NJU74 NTQ73:NTQ74 ODM73:ODM74 ONI73:ONI74 OXE73:OXE74 PHA73:PHA74 PQW73:PQW74 QAS73:QAS74 QKO73:QKO74 QUK73:QUK74 REG73:REG74 ROC73:ROC74 RXY73:RXY74 SHU73:SHU74 SRQ73:SRQ74 TBM73:TBM74 TLI73:TLI74 TVE73:TVE74 UFA73:UFA74 UOW73:UOW74 UYS73:UYS74 VIO73:VIO74 VSK73:VSK74 WCG73:WCG74 WMC73:WMC74 WVY73:WVY74 JM76:JM77 TI76:TI77 ADE76:ADE77 ANA76:ANA77 AWW76:AWW77 BGS76:BGS77 BQO76:BQO77 CAK76:CAK77 CKG76:CKG77 CUC76:CUC77 DDY76:DDY77 DNU76:DNU77 DXQ76:DXQ77 EHM76:EHM77 ERI76:ERI77 FBE76:FBE77 FLA76:FLA77 FUW76:FUW77 GES76:GES77 GOO76:GOO77 GYK76:GYK77 HIG76:HIG77 HSC76:HSC77 IBY76:IBY77 ILU76:ILU77 IVQ76:IVQ77 JFM76:JFM77 JPI76:JPI77 JZE76:JZE77 KJA76:KJA77 KSW76:KSW77 LCS76:LCS77 LMO76:LMO77 LWK76:LWK77 MGG76:MGG77 MQC76:MQC77 MZY76:MZY77 NJU76:NJU77 NTQ76:NTQ77 ODM76:ODM77 ONI76:ONI77 OXE76:OXE77 PHA76:PHA77 PQW76:PQW77 QAS76:QAS77 QKO76:QKO77 QUK76:QUK77 REG76:REG77 ROC76:ROC77 RXY76:RXY77 SHU76:SHU77 SRQ76:SRQ77 TBM76:TBM77 TLI76:TLI77 TVE76:TVE77 UFA76:UFA77 UOW76:UOW77 UYS76:UYS77 VIO76:VIO77 VSK76:VSK77 WCG76:WCG77 WMC76:WMC77 WVY76:WVY77 JM79:JM80 TI79:TI80 ADE79:ADE80 ANA79:ANA80 AWW79:AWW80 BGS79:BGS80 BQO79:BQO80 CAK79:CAK80 CKG79:CKG80 CUC79:CUC80 DDY79:DDY80 DNU79:DNU80 DXQ79:DXQ80 EHM79:EHM80 ERI79:ERI80 FBE79:FBE80 FLA79:FLA80 FUW79:FUW80 GES79:GES80 GOO79:GOO80 GYK79:GYK80 HIG79:HIG80 HSC79:HSC80 IBY79:IBY80 ILU79:ILU80 IVQ79:IVQ80 JFM79:JFM80 JPI79:JPI80 JZE79:JZE80 KJA79:KJA80 KSW79:KSW80 LCS79:LCS80 LMO79:LMO80 LWK79:LWK80 MGG79:MGG80 MQC79:MQC80 MZY79:MZY80 NJU79:NJU80 NTQ79:NTQ80 ODM79:ODM80 ONI79:ONI80 OXE79:OXE80 PHA79:PHA80 PQW79:PQW80 QAS79:QAS80 QKO79:QKO80 QUK79:QUK80 REG79:REG80 ROC79:ROC80 RXY79:RXY80 SHU79:SHU80 SRQ79:SRQ80 TBM79:TBM80 TLI79:TLI80 TVE79:TVE80 UFA79:UFA80 UOW79:UOW80 UYS79:UYS80 VIO79:VIO80 VSK79:VSK80 WCG79:WCG80 WMC79:WMC80 WVY79:WVY80 JM85:JM86 TI85:TI86 ADE85:ADE86 ANA85:ANA86 AWW85:AWW86 BGS85:BGS86 BQO85:BQO86 CAK85:CAK86 CKG85:CKG86 CUC85:CUC86 DDY85:DDY86 DNU85:DNU86 DXQ85:DXQ86 EHM85:EHM86 ERI85:ERI86 FBE85:FBE86 FLA85:FLA86 FUW85:FUW86 GES85:GES86 GOO85:GOO86 GYK85:GYK86 HIG85:HIG86 HSC85:HSC86 IBY85:IBY86 ILU85:ILU86 IVQ85:IVQ86 JFM85:JFM86 JPI85:JPI86 JZE85:JZE86 KJA85:KJA86 KSW85:KSW86 LCS85:LCS86 LMO85:LMO86 LWK85:LWK86 MGG85:MGG86 MQC85:MQC86 MZY85:MZY86 NJU85:NJU86 NTQ85:NTQ86 ODM85:ODM86 ONI85:ONI86 OXE85:OXE86 PHA85:PHA86 PQW85:PQW86 QAS85:QAS86 QKO85:QKO86 QUK85:QUK86 REG85:REG86 ROC85:ROC86 RXY85:RXY86 SHU85:SHU86 SRQ85:SRQ86 TBM85:TBM86 TLI85:TLI86 TVE85:TVE86 UFA85:UFA86 UOW85:UOW86 UYS85:UYS86 VIO85:VIO86 VSK85:VSK86 WCG85:WCG86 WMC85:WMC86 WVY85:WVY86 JM88:JM89 TI88:TI89 ADE88:ADE89 ANA88:ANA89 AWW88:AWW89 BGS88:BGS89 BQO88:BQO89 CAK88:CAK89 CKG88:CKG89 CUC88:CUC89 DDY88:DDY89 DNU88:DNU89 DXQ88:DXQ89 EHM88:EHM89 ERI88:ERI89 FBE88:FBE89 FLA88:FLA89 FUW88:FUW89 GES88:GES89 GOO88:GOO89 GYK88:GYK89 HIG88:HIG89 HSC88:HSC89 IBY88:IBY89 ILU88:ILU89 IVQ88:IVQ89 JFM88:JFM89 JPI88:JPI89 JZE88:JZE89 KJA88:KJA89 KSW88:KSW89 LCS88:LCS89 LMO88:LMO89 LWK88:LWK89 MGG88:MGG89 MQC88:MQC89 MZY88:MZY89 NJU88:NJU89 NTQ88:NTQ89 ODM88:ODM89 ONI88:ONI89 OXE88:OXE89 PHA88:PHA89 PQW88:PQW89 QAS88:QAS89 QKO88:QKO89 QUK88:QUK89 REG88:REG89 ROC88:ROC89 RXY88:RXY89 SHU88:SHU89 SRQ88:SRQ89 TBM88:TBM89 TLI88:TLI89 TVE88:TVE89 UFA88:UFA89 UOW88:UOW89 UYS88:UYS89 VIO88:VIO89 VSK88:VSK89 WCG88:WCG89 WMC88:WMC89 WVY88:WVY89 JM94:JM95 TI94:TI95 ADE94:ADE95 ANA94:ANA95 AWW94:AWW95 BGS94:BGS95 BQO94:BQO95 CAK94:CAK95 CKG94:CKG95 CUC94:CUC95 DDY94:DDY95 DNU94:DNU95 DXQ94:DXQ95 EHM94:EHM95 ERI94:ERI95 FBE94:FBE95 FLA94:FLA95 FUW94:FUW95 GES94:GES95 GOO94:GOO95 GYK94:GYK95 HIG94:HIG95 HSC94:HSC95 IBY94:IBY95 ILU94:ILU95 IVQ94:IVQ95 JFM94:JFM95 JPI94:JPI95 JZE94:JZE95 KJA94:KJA95 KSW94:KSW95 LCS94:LCS95 LMO94:LMO95 LWK94:LWK95 MGG94:MGG95 MQC94:MQC95 MZY94:MZY95 NJU94:NJU95 NTQ94:NTQ95 ODM94:ODM95 ONI94:ONI95 OXE94:OXE95 PHA94:PHA95 PQW94:PQW95 QAS94:QAS95 QKO94:QKO95 QUK94:QUK95 REG94:REG95 ROC94:ROC95 RXY94:RXY95 SHU94:SHU95 SRQ94:SRQ95 TBM94:TBM95 TLI94:TLI95 TVE94:TVE95 UFA94:UFA95 UOW94:UOW95 UYS94:UYS95 VIO94:VIO95 VSK94:VSK95 WCG94:WCG95 WMC94:WMC95 WVY94:WVY95 WVY82:WVY83 WMC82:WMC83 WCG82:WCG83 VSK82:VSK83 VIO82:VIO83 UYS82:UYS83 UOW82:UOW83 UFA82:UFA83 TVE82:TVE83 TLI82:TLI83 TBM82:TBM83 SRQ82:SRQ83 SHU82:SHU83 RXY82:RXY83 ROC82:ROC83 REG82:REG83 QUK82:QUK83 QKO82:QKO83 QAS82:QAS83 PQW82:PQW83 PHA82:PHA83 OXE82:OXE83 ONI82:ONI83 ODM82:ODM83 NTQ82:NTQ83 NJU82:NJU83 MZY82:MZY83 MQC82:MQC83 MGG82:MGG83 LWK82:LWK83 LMO82:LMO83 LCS82:LCS83 KSW82:KSW83 KJA82:KJA83 JZE82:JZE83 JPI82:JPI83 JFM82:JFM83 IVQ82:IVQ83 ILU82:ILU83 IBY82:IBY83 HSC82:HSC83 HIG82:HIG83 GYK82:GYK83 GOO82:GOO83 GES82:GES83 FUW82:FUW83 FLA82:FLA83 FBE82:FBE83 ERI82:ERI83 EHM82:EHM83 DXQ82:DXQ83 DNU82:DNU83 DDY82:DDY83 CUC82:CUC83 CKG82:CKG83 CAK82:CAK83 BQO82:BQO83 BGS82:BGS83 AWW82:AWW83 ANA82:ANA83 ADE82:ADE83 TI82:TI83 JM82:JM83 WVY91:WVY92 WMC91:WMC92 WCG91:WCG92 VSK91:VSK92 VIO91:VIO92 UYS91:UYS92 UOW91:UOW92 UFA91:UFA92 TVE91:TVE92 TLI91:TLI92 TBM91:TBM92 SRQ91:SRQ92 SHU91:SHU92 RXY91:RXY92 ROC91:ROC92 REG91:REG92 QUK91:QUK92 QKO91:QKO92 QAS91:QAS92 PQW91:PQW92 PHA91:PHA92 OXE91:OXE92 ONI91:ONI92 ODM91:ODM92 NTQ91:NTQ92 NJU91:NJU92 MZY91:MZY92 MQC91:MQC92 MGG91:MGG92 LWK91:LWK92 LMO91:LMO92 LCS91:LCS92 KSW91:KSW92 KJA91:KJA92 JZE91:JZE92 JPI91:JPI92 JFM91:JFM92 IVQ91:IVQ92 ILU91:ILU92 IBY91:IBY92 HSC91:HSC92 HIG91:HIG92 GYK91:GYK92 GOO91:GOO92 GES91:GES92 FUW91:FUW92 FLA91:FLA92 FBE91:FBE92 ERI91:ERI92 EHM91:EHM92 DXQ91:DXQ92 DNU91:DNU92 DDY91:DDY92 CUC91:CUC92 CKG91:CKG92 CAK91:CAK92 BQO91:BQO92 BGS91:BGS92 AWW91:AWW92 ANA91:ANA92 ADE91:ADE92 TI91:TI92 JM91:JM92 WMC97:WMC324 WCG97:WCG324 VSK97:VSK324 VIO97:VIO324 UYS97:UYS324 UOW97:UOW324 UFA97:UFA324 TVE97:TVE324 TLI97:TLI324 TBM97:TBM324 SRQ97:SRQ324 SHU97:SHU324 RXY97:RXY324 ROC97:ROC324 REG97:REG324 QUK97:QUK324 QKO97:QKO324 QAS97:QAS324 PQW97:PQW324 PHA97:PHA324 OXE97:OXE324 ONI97:ONI324 ODM97:ODM324 NTQ97:NTQ324 NJU97:NJU324 MZY97:MZY324 MQC97:MQC324 MGG97:MGG324 LWK97:LWK324 LMO97:LMO324 LCS97:LCS324 KSW97:KSW324 KJA97:KJA324 JZE97:JZE324 JPI97:JPI324 JFM97:JFM324 IVQ97:IVQ324 ILU97:ILU324 IBY97:IBY324 HSC97:HSC324 HIG97:HIG324 GYK97:GYK324 GOO97:GOO324 GES97:GES324 FUW97:FUW324 FLA97:FLA324 FBE97:FBE324 ERI97:ERI324 EHM97:EHM324 DXQ97:DXQ324 DNU97:DNU324 DDY97:DDY324 CUC97:CUC324 CKG97:CKG324 CAK97:CAK324 BQO97:BQO324 BGS97:BGS324 AWW97:AWW324 ANA97:ANA324 ADE97:ADE324 TI97:TI324 JM97:JM324 WVY97:WVY324 JM326:JM327 TI326:TI327 ADE326:ADE327 ANA326:ANA327 AWW326:AWW327 BGS326:BGS327 BQO326:BQO327 CAK326:CAK327 CKG326:CKG327 CUC326:CUC327 DDY326:DDY327 DNU326:DNU327 DXQ326:DXQ327 EHM326:EHM327 ERI326:ERI327 FBE326:FBE327 FLA326:FLA327 FUW326:FUW327 GES326:GES327 GOO326:GOO327 GYK326:GYK327 HIG326:HIG327 HSC326:HSC327 IBY326:IBY327 ILU326:ILU327 IVQ326:IVQ327 JFM326:JFM327 JPI326:JPI327 JZE326:JZE327 KJA326:KJA327 KSW326:KSW327 LCS326:LCS327 LMO326:LMO327 LWK326:LWK327 MGG326:MGG327 MQC326:MQC327 MZY326:MZY327 NJU326:NJU327 NTQ326:NTQ327 ODM326:ODM327 ONI326:ONI327 OXE326:OXE327 PHA326:PHA327 PQW326:PQW327 QAS326:QAS327 QKO326:QKO327 QUK326:QUK327 REG326:REG327 ROC326:ROC327 RXY326:RXY327 SHU326:SHU327 SRQ326:SRQ327 TBM326:TBM327 TLI326:TLI327 TVE326:TVE327 UFA326:UFA327 UOW326:UOW327 UYS326:UYS327 VIO326:VIO327 VSK326:VSK327 WCG326:WCG327 WMC326:WMC327 WVY326:WVY327 JM329:JM330 TI329:TI330 ADE329:ADE330 ANA329:ANA330 AWW329:AWW330 BGS329:BGS330 BQO329:BQO330 CAK329:CAK330 CKG329:CKG330 CUC329:CUC330 DDY329:DDY330 DNU329:DNU330 DXQ329:DXQ330 EHM329:EHM330 ERI329:ERI330 FBE329:FBE330 FLA329:FLA330 FUW329:FUW330 GES329:GES330 GOO329:GOO330 GYK329:GYK330 HIG329:HIG330 HSC329:HSC330 IBY329:IBY330 ILU329:ILU330 IVQ329:IVQ330 JFM329:JFM330 JPI329:JPI330 JZE329:JZE330 KJA329:KJA330 KSW329:KSW330 LCS329:LCS330 LMO329:LMO330 LWK329:LWK330 MGG329:MGG330 MQC329:MQC330 MZY329:MZY330 NJU329:NJU330 NTQ329:NTQ330 ODM329:ODM330 ONI329:ONI330 OXE329:OXE330 PHA329:PHA330 PQW329:PQW330 QAS329:QAS330 QKO329:QKO330 QUK329:QUK330 REG329:REG330 ROC329:ROC330 RXY329:RXY330 SHU329:SHU330 SRQ329:SRQ330 TBM329:TBM330 TLI329:TLI330 TVE329:TVE330 UFA329:UFA330 UOW329:UOW330 UYS329:UYS330 VIO329:VIO330 VSK329:VSK330 WCG329:WCG330 WMC329:WMC330 WVY329:WVY330 JM335:JM336 TI335:TI336 ADE335:ADE336 ANA335:ANA336 AWW335:AWW336 BGS335:BGS336 BQO335:BQO336 CAK335:CAK336 CKG335:CKG336 CUC335:CUC336 DDY335:DDY336 DNU335:DNU336 DXQ335:DXQ336 EHM335:EHM336 ERI335:ERI336 FBE335:FBE336 FLA335:FLA336 FUW335:FUW336 GES335:GES336 GOO335:GOO336 GYK335:GYK336 HIG335:HIG336 HSC335:HSC336 IBY335:IBY336 ILU335:ILU336 IVQ335:IVQ336 JFM335:JFM336 JPI335:JPI336 JZE335:JZE336 KJA335:KJA336 KSW335:KSW336 LCS335:LCS336 LMO335:LMO336 LWK335:LWK336 MGG335:MGG336 MQC335:MQC336 MZY335:MZY336 NJU335:NJU336 NTQ335:NTQ336 ODM335:ODM336 ONI335:ONI336 OXE335:OXE336 PHA335:PHA336 PQW335:PQW336 QAS335:QAS336 QKO335:QKO336 QUK335:QUK336 REG335:REG336 ROC335:ROC336 RXY335:RXY336 SHU335:SHU336 SRQ335:SRQ336 TBM335:TBM336 TLI335:TLI336 TVE335:TVE336 UFA335:UFA336 UOW335:UOW336 UYS335:UYS336 VIO335:VIO336 VSK335:VSK336 WCG335:WCG336 WMC335:WMC336 WVY335:WVY336 JM338:JM339 TI338:TI339 ADE338:ADE339 ANA338:ANA339 AWW338:AWW339 BGS338:BGS339 BQO338:BQO339 CAK338:CAK339 CKG338:CKG339 CUC338:CUC339 DDY338:DDY339 DNU338:DNU339 DXQ338:DXQ339 EHM338:EHM339 ERI338:ERI339 FBE338:FBE339 FLA338:FLA339 FUW338:FUW339 GES338:GES339 GOO338:GOO339 GYK338:GYK339 HIG338:HIG339 HSC338:HSC339 IBY338:IBY339 ILU338:ILU339 IVQ338:IVQ339 JFM338:JFM339 JPI338:JPI339 JZE338:JZE339 KJA338:KJA339 KSW338:KSW339 LCS338:LCS339 LMO338:LMO339 LWK338:LWK339 MGG338:MGG339 MQC338:MQC339 MZY338:MZY339 NJU338:NJU339 NTQ338:NTQ339 ODM338:ODM339 ONI338:ONI339 OXE338:OXE339 PHA338:PHA339 PQW338:PQW339 QAS338:QAS339 QKO338:QKO339 QUK338:QUK339 REG338:REG339 ROC338:ROC339 RXY338:RXY339 SHU338:SHU339 SRQ338:SRQ339 TBM338:TBM339 TLI338:TLI339 TVE338:TVE339 UFA338:UFA339 UOW338:UOW339 UYS338:UYS339 VIO338:VIO339 VSK338:VSK339 WCG338:WCG339 WMC338:WMC339 WVY338:WVY339 JM344:JM345 TI344:TI345 ADE344:ADE345 ANA344:ANA345 AWW344:AWW345 BGS344:BGS345 BQO344:BQO345 CAK344:CAK345 CKG344:CKG345 CUC344:CUC345 DDY344:DDY345 DNU344:DNU345 DXQ344:DXQ345 EHM344:EHM345 ERI344:ERI345 FBE344:FBE345 FLA344:FLA345 FUW344:FUW345 GES344:GES345 GOO344:GOO345 GYK344:GYK345 HIG344:HIG345 HSC344:HSC345 IBY344:IBY345 ILU344:ILU345 IVQ344:IVQ345 JFM344:JFM345 JPI344:JPI345 JZE344:JZE345 KJA344:KJA345 KSW344:KSW345 LCS344:LCS345 LMO344:LMO345 LWK344:LWK345 MGG344:MGG345 MQC344:MQC345 MZY344:MZY345 NJU344:NJU345 NTQ344:NTQ345 ODM344:ODM345 ONI344:ONI345 OXE344:OXE345 PHA344:PHA345 PQW344:PQW345 QAS344:QAS345 QKO344:QKO345 QUK344:QUK345 REG344:REG345 ROC344:ROC345 RXY344:RXY345 SHU344:SHU345 SRQ344:SRQ345 TBM344:TBM345 TLI344:TLI345 TVE344:TVE345 UFA344:UFA345 UOW344:UOW345 UYS344:UYS345 VIO344:VIO345 VSK344:VSK345 WCG344:WCG345 WMC344:WMC345 WVY344:WVY345 JM347:JM348 TI347:TI348 ADE347:ADE348 ANA347:ANA348 AWW347:AWW348 BGS347:BGS348 BQO347:BQO348 CAK347:CAK348 CKG347:CKG348 CUC347:CUC348 DDY347:DDY348 DNU347:DNU348 DXQ347:DXQ348 EHM347:EHM348 ERI347:ERI348 FBE347:FBE348 FLA347:FLA348 FUW347:FUW348 GES347:GES348 GOO347:GOO348 GYK347:GYK348 HIG347:HIG348 HSC347:HSC348 IBY347:IBY348 ILU347:ILU348 IVQ347:IVQ348 JFM347:JFM348 JPI347:JPI348 JZE347:JZE348 KJA347:KJA348 KSW347:KSW348 LCS347:LCS348 LMO347:LMO348 LWK347:LWK348 MGG347:MGG348 MQC347:MQC348 MZY347:MZY348 NJU347:NJU348 NTQ347:NTQ348 ODM347:ODM348 ONI347:ONI348 OXE347:OXE348 PHA347:PHA348 PQW347:PQW348 QAS347:QAS348 QKO347:QKO348 QUK347:QUK348 REG347:REG348 ROC347:ROC348 RXY347:RXY348 SHU347:SHU348 SRQ347:SRQ348 TBM347:TBM348 TLI347:TLI348 TVE347:TVE348 UFA347:UFA348 UOW347:UOW348 UYS347:UYS348 VIO347:VIO348 VSK347:VSK348 WCG347:WCG348 WMC347:WMC348 WVY347:WVY348 WVY332:WVY333 WMC332:WMC333 WCG332:WCG333 VSK332:VSK333 VIO332:VIO333 UYS332:UYS333 UOW332:UOW333 UFA332:UFA333 TVE332:TVE333 TLI332:TLI333 TBM332:TBM333 SRQ332:SRQ333 SHU332:SHU333 RXY332:RXY333 ROC332:ROC333 REG332:REG333 QUK332:QUK333 QKO332:QKO333 QAS332:QAS333 PQW332:PQW333 PHA332:PHA333 OXE332:OXE333 ONI332:ONI333 ODM332:ODM333 NTQ332:NTQ333 NJU332:NJU333 MZY332:MZY333 MQC332:MQC333 MGG332:MGG333 LWK332:LWK333 LMO332:LMO333 LCS332:LCS333 KSW332:KSW333 KJA332:KJA333 JZE332:JZE333 JPI332:JPI333 JFM332:JFM333 IVQ332:IVQ333 ILU332:ILU333 IBY332:IBY333 HSC332:HSC333 HIG332:HIG333 GYK332:GYK333 GOO332:GOO333 GES332:GES333 FUW332:FUW333 FLA332:FLA333 FBE332:FBE333 ERI332:ERI333 EHM332:EHM333 DXQ332:DXQ333 DNU332:DNU333 DDY332:DDY333 CUC332:CUC333 CKG332:CKG333 CAK332:CAK333 BQO332:BQO333 BGS332:BGS333 AWW332:AWW333 ANA332:ANA333 ADE332:ADE333 TI332:TI333 JM332:JM333 WVY341:WVY342 WMC341:WMC342 WCG341:WCG342 VSK341:VSK342 VIO341:VIO342 UYS341:UYS342 UOW341:UOW342 UFA341:UFA342 TVE341:TVE342 TLI341:TLI342 TBM341:TBM342 SRQ341:SRQ342 SHU341:SHU342 RXY341:RXY342 ROC341:ROC342 REG341:REG342 QUK341:QUK342 QKO341:QKO342 QAS341:QAS342 PQW341:PQW342 PHA341:PHA342 OXE341:OXE342 ONI341:ONI342 ODM341:ODM342 NTQ341:NTQ342 NJU341:NJU342 MZY341:MZY342 MQC341:MQC342 MGG341:MGG342 LWK341:LWK342 LMO341:LMO342 LCS341:LCS342 KSW341:KSW342 KJA341:KJA342 JZE341:JZE342 JPI341:JPI342 JFM341:JFM342 IVQ341:IVQ342 ILU341:ILU342 IBY341:IBY342 HSC341:HSC342 HIG341:HIG342 GYK341:GYK342 GOO341:GOO342 GES341:GES342 FUW341:FUW342 FLA341:FLA342 FBE341:FBE342 ERI341:ERI342 EHM341:EHM342 DXQ341:DXQ342 DNU341:DNU342 DDY341:DDY342 CUC341:CUC342 CKG341:CKG342 CAK341:CAK342 BQO341:BQO342 BGS341:BGS342 AWW341:AWW342 ANA341:ANA342 ADE341:ADE342 TI341:TI342 JM341:JM342 JM350:JM351 TI350:TI351 ADE350:ADE351 ANA350:ANA351 AWW350:AWW351 BGS350:BGS351 BQO350:BQO351 CAK350:CAK351 CKG350:CKG351 CUC350:CUC351 DDY350:DDY351 DNU350:DNU351 DXQ350:DXQ351 EHM350:EHM351 ERI350:ERI351 FBE350:FBE351 FLA350:FLA351 FUW350:FUW351 GES350:GES351 GOO350:GOO351 GYK350:GYK351 HIG350:HIG351 HSC350:HSC351 IBY350:IBY351 ILU350:ILU351 IVQ350:IVQ351 JFM350:JFM351 JPI350:JPI351 JZE350:JZE351 KJA350:KJA351 KSW350:KSW351 LCS350:LCS351 LMO350:LMO351 LWK350:LWK351 MGG350:MGG351 MQC350:MQC351 MZY350:MZY351 NJU350:NJU351 NTQ350:NTQ351 ODM350:ODM351 ONI350:ONI351 OXE350:OXE351 PHA350:PHA351 PQW350:PQW351 QAS350:QAS351 QKO350:QKO351 QUK350:QUK351 REG350:REG351 ROC350:ROC351 RXY350:RXY351 SHU350:SHU351 SRQ350:SRQ351 TBM350:TBM351 TLI350:TLI351 TVE350:TVE351 UFA350:UFA351 UOW350:UOW351 UYS350:UYS351 VIO350:VIO351 VSK350:VSK351 WCG350:WCG351 WMC350:WMC351 WVY350:WVY351 JM353:JM354 TI353:TI354 ADE353:ADE354 ANA353:ANA354 AWW353:AWW354 BGS353:BGS354 BQO353:BQO354 CAK353:CAK354 CKG353:CKG354 CUC353:CUC354 DDY353:DDY354 DNU353:DNU354 DXQ353:DXQ354 EHM353:EHM354 ERI353:ERI354 FBE353:FBE354 FLA353:FLA354 FUW353:FUW354 GES353:GES354 GOO353:GOO354 GYK353:GYK354 HIG353:HIG354 HSC353:HSC354 IBY353:IBY354 ILU353:ILU354 IVQ353:IVQ354 JFM353:JFM354 JPI353:JPI354 JZE353:JZE354 KJA353:KJA354 KSW353:KSW354 LCS353:LCS354 LMO353:LMO354 LWK353:LWK354 MGG353:MGG354 MQC353:MQC354 MZY353:MZY354 NJU353:NJU354 NTQ353:NTQ354 ODM353:ODM354 ONI353:ONI354 OXE353:OXE354 PHA353:PHA354 PQW353:PQW354 QAS353:QAS354 QKO353:QKO354 QUK353:QUK354 REG353:REG354 ROC353:ROC354 RXY353:RXY354 SHU353:SHU354 SRQ353:SRQ354 TBM353:TBM354 TLI353:TLI354 TVE353:TVE354 UFA353:UFA354 UOW353:UOW354 UYS353:UYS354 VIO353:VIO354 VSK353:VSK354 WCG353:WCG354 WMC353:WMC354 WVY353:WVY354 JM356:JM357 TI356:TI357 ADE356:ADE357 ANA356:ANA357 AWW356:AWW357 BGS356:BGS357 BQO356:BQO357 CAK356:CAK357 CKG356:CKG357 CUC356:CUC357 DDY356:DDY357 DNU356:DNU357 DXQ356:DXQ357 EHM356:EHM357 ERI356:ERI357 FBE356:FBE357 FLA356:FLA357 FUW356:FUW357 GES356:GES357 GOO356:GOO357 GYK356:GYK357 HIG356:HIG357 HSC356:HSC357 IBY356:IBY357 ILU356:ILU357 IVQ356:IVQ357 JFM356:JFM357 JPI356:JPI357 JZE356:JZE357 KJA356:KJA357 KSW356:KSW357 LCS356:LCS357 LMO356:LMO357 LWK356:LWK357 MGG356:MGG357 MQC356:MQC357 MZY356:MZY357 NJU356:NJU357 NTQ356:NTQ357 ODM356:ODM357 ONI356:ONI357 OXE356:OXE357 PHA356:PHA357 PQW356:PQW357 QAS356:QAS357 QKO356:QKO357 QUK356:QUK357 REG356:REG357 ROC356:ROC357 RXY356:RXY357 SHU356:SHU357 SRQ356:SRQ357 TBM356:TBM357 TLI356:TLI357 TVE356:TVE357 UFA356:UFA357 UOW356:UOW357 UYS356:UYS357 VIO356:VIO357 VSK356:VSK357 WCG356:WCG357 WMC356:WMC357 WVY356:WVY357 JM362:JM363 TI362:TI363 ADE362:ADE363 ANA362:ANA363 AWW362:AWW363 BGS362:BGS363 BQO362:BQO363 CAK362:CAK363 CKG362:CKG363 CUC362:CUC363 DDY362:DDY363 DNU362:DNU363 DXQ362:DXQ363 EHM362:EHM363 ERI362:ERI363 FBE362:FBE363 FLA362:FLA363 FUW362:FUW363 GES362:GES363 GOO362:GOO363 GYK362:GYK363 HIG362:HIG363 HSC362:HSC363 IBY362:IBY363 ILU362:ILU363 IVQ362:IVQ363 JFM362:JFM363 JPI362:JPI363 JZE362:JZE363 KJA362:KJA363 KSW362:KSW363 LCS362:LCS363 LMO362:LMO363 LWK362:LWK363 MGG362:MGG363 MQC362:MQC363 MZY362:MZY363 NJU362:NJU363 NTQ362:NTQ363 ODM362:ODM363 ONI362:ONI363 OXE362:OXE363 PHA362:PHA363 PQW362:PQW363 QAS362:QAS363 QKO362:QKO363 QUK362:QUK363 REG362:REG363 ROC362:ROC363 RXY362:RXY363 SHU362:SHU363 SRQ362:SRQ363 TBM362:TBM363 TLI362:TLI363 TVE362:TVE363 UFA362:UFA363 UOW362:UOW363 UYS362:UYS363 VIO362:VIO363 VSK362:VSK363 WCG362:WCG363 WMC362:WMC363 WVY362:WVY363 JM365:JM366 TI365:TI366 ADE365:ADE366 ANA365:ANA366 AWW365:AWW366 BGS365:BGS366 BQO365:BQO366 CAK365:CAK366 CKG365:CKG366 CUC365:CUC366 DDY365:DDY366 DNU365:DNU366 DXQ365:DXQ366 EHM365:EHM366 ERI365:ERI366 FBE365:FBE366 FLA365:FLA366 FUW365:FUW366 GES365:GES366 GOO365:GOO366 GYK365:GYK366 HIG365:HIG366 HSC365:HSC366 IBY365:IBY366 ILU365:ILU366 IVQ365:IVQ366 JFM365:JFM366 JPI365:JPI366 JZE365:JZE366 KJA365:KJA366 KSW365:KSW366 LCS365:LCS366 LMO365:LMO366 LWK365:LWK366 MGG365:MGG366 MQC365:MQC366 MZY365:MZY366 NJU365:NJU366 NTQ365:NTQ366 ODM365:ODM366 ONI365:ONI366 OXE365:OXE366 PHA365:PHA366 PQW365:PQW366 QAS365:QAS366 QKO365:QKO366 QUK365:QUK366 REG365:REG366 ROC365:ROC366 RXY365:RXY366 SHU365:SHU366 SRQ365:SRQ366 TBM365:TBM366 TLI365:TLI366 TVE365:TVE366 UFA365:UFA366 UOW365:UOW366 UYS365:UYS366 VIO365:VIO366 VSK365:VSK366 WCG365:WCG366 WMC365:WMC366 WVY365:WVY366 JM371:JM372 TI371:TI372 ADE371:ADE372 ANA371:ANA372 AWW371:AWW372 BGS371:BGS372 BQO371:BQO372 CAK371:CAK372 CKG371:CKG372 CUC371:CUC372 DDY371:DDY372 DNU371:DNU372 DXQ371:DXQ372 EHM371:EHM372 ERI371:ERI372 FBE371:FBE372 FLA371:FLA372 FUW371:FUW372 GES371:GES372 GOO371:GOO372 GYK371:GYK372 HIG371:HIG372 HSC371:HSC372 IBY371:IBY372 ILU371:ILU372 IVQ371:IVQ372 JFM371:JFM372 JPI371:JPI372 JZE371:JZE372 KJA371:KJA372 KSW371:KSW372 LCS371:LCS372 LMO371:LMO372 LWK371:LWK372 MGG371:MGG372 MQC371:MQC372 MZY371:MZY372 NJU371:NJU372 NTQ371:NTQ372 ODM371:ODM372 ONI371:ONI372 OXE371:OXE372 PHA371:PHA372 PQW371:PQW372 QAS371:QAS372 QKO371:QKO372 QUK371:QUK372 REG371:REG372 ROC371:ROC372 RXY371:RXY372 SHU371:SHU372 SRQ371:SRQ372 TBM371:TBM372 TLI371:TLI372 TVE371:TVE372 UFA371:UFA372 UOW371:UOW372 UYS371:UYS372 VIO371:VIO372 VSK371:VSK372 WCG371:WCG372 WMC371:WMC372 WVY371:WVY372 JM374:JM375 TI374:TI375 ADE374:ADE375 ANA374:ANA375 AWW374:AWW375 BGS374:BGS375 BQO374:BQO375 CAK374:CAK375 CKG374:CKG375 CUC374:CUC375 DDY374:DDY375 DNU374:DNU375 DXQ374:DXQ375 EHM374:EHM375 ERI374:ERI375 FBE374:FBE375 FLA374:FLA375 FUW374:FUW375 GES374:GES375 GOO374:GOO375 GYK374:GYK375 HIG374:HIG375 HSC374:HSC375 IBY374:IBY375 ILU374:ILU375 IVQ374:IVQ375 JFM374:JFM375 JPI374:JPI375 JZE374:JZE375 KJA374:KJA375 KSW374:KSW375 LCS374:LCS375 LMO374:LMO375 LWK374:LWK375 MGG374:MGG375 MQC374:MQC375 MZY374:MZY375 NJU374:NJU375 NTQ374:NTQ375 ODM374:ODM375 ONI374:ONI375 OXE374:OXE375 PHA374:PHA375 PQW374:PQW375 QAS374:QAS375 QKO374:QKO375 QUK374:QUK375 REG374:REG375 ROC374:ROC375 RXY374:RXY375 SHU374:SHU375 SRQ374:SRQ375 TBM374:TBM375 TLI374:TLI375 TVE374:TVE375 UFA374:UFA375 UOW374:UOW375 UYS374:UYS375 VIO374:VIO375 VSK374:VSK375 WCG374:WCG375 WMC374:WMC375 WVY374:WVY375 WVY359:WVY360 WMC359:WMC360 WCG359:WCG360 VSK359:VSK360 VIO359:VIO360 UYS359:UYS360 UOW359:UOW360 UFA359:UFA360 TVE359:TVE360 TLI359:TLI360 TBM359:TBM360 SRQ359:SRQ360 SHU359:SHU360 RXY359:RXY360 ROC359:ROC360 REG359:REG360 QUK359:QUK360 QKO359:QKO360 QAS359:QAS360 PQW359:PQW360 PHA359:PHA360 OXE359:OXE360 ONI359:ONI360 ODM359:ODM360 NTQ359:NTQ360 NJU359:NJU360 MZY359:MZY360 MQC359:MQC360 MGG359:MGG360 LWK359:LWK360 LMO359:LMO360 LCS359:LCS360 KSW359:KSW360 KJA359:KJA360 JZE359:JZE360 JPI359:JPI360 JFM359:JFM360 IVQ359:IVQ360 ILU359:ILU360 IBY359:IBY360 HSC359:HSC360 HIG359:HIG360 GYK359:GYK360 GOO359:GOO360 GES359:GES360 FUW359:FUW360 FLA359:FLA360 FBE359:FBE360 ERI359:ERI360 EHM359:EHM360 DXQ359:DXQ360 DNU359:DNU360 DDY359:DDY360 CUC359:CUC360 CKG359:CKG360 CAK359:CAK360 BQO359:BQO360 BGS359:BGS360 AWW359:AWW360 ANA359:ANA360 ADE359:ADE360 TI359:TI360 JM359:JM360 WVY368:WVY369 WMC368:WMC369 WCG368:WCG369 VSK368:VSK369 VIO368:VIO369 UYS368:UYS369 UOW368:UOW369 UFA368:UFA369 TVE368:TVE369 TLI368:TLI369 TBM368:TBM369 SRQ368:SRQ369 SHU368:SHU369 RXY368:RXY369 ROC368:ROC369 REG368:REG369 QUK368:QUK369 QKO368:QKO369 QAS368:QAS369 PQW368:PQW369 PHA368:PHA369 OXE368:OXE369 ONI368:ONI369 ODM368:ODM369 NTQ368:NTQ369 NJU368:NJU369 MZY368:MZY369 MQC368:MQC369 MGG368:MGG369 LWK368:LWK369 LMO368:LMO369 LCS368:LCS369 KSW368:KSW369 KJA368:KJA369 JZE368:JZE369 JPI368:JPI369 JFM368:JFM369 IVQ368:IVQ369 ILU368:ILU369 IBY368:IBY369 HSC368:HSC369 HIG368:HIG369 GYK368:GYK369 GOO368:GOO369 GES368:GES369 FUW368:FUW369 FLA368:FLA369 FBE368:FBE369 ERI368:ERI369 EHM368:EHM369 DXQ368:DXQ369 DNU368:DNU369 DDY368:DDY369 CUC368:CUC369 CKG368:CKG369 CAK368:CAK369 BQO368:BQO369 BGS368:BGS369 AWW368:AWW369 ANA368:ANA369 ADE368:ADE369 TI368:TI369 JM368:JM369 JM377:JM378 TI377:TI378 ADE377:ADE378 ANA377:ANA378 AWW377:AWW378 BGS377:BGS378 BQO377:BQO378 CAK377:CAK378 CKG377:CKG378 CUC377:CUC378 DDY377:DDY378 DNU377:DNU378 DXQ377:DXQ378 EHM377:EHM378 ERI377:ERI378 FBE377:FBE378 FLA377:FLA378 FUW377:FUW378 GES377:GES378 GOO377:GOO378 GYK377:GYK378 HIG377:HIG378 HSC377:HSC378 IBY377:IBY378 ILU377:ILU378 IVQ377:IVQ378 JFM377:JFM378 JPI377:JPI378 JZE377:JZE378 KJA377:KJA378 KSW377:KSW378 LCS377:LCS378 LMO377:LMO378 LWK377:LWK378 MGG377:MGG378 MQC377:MQC378 MZY377:MZY378 NJU377:NJU378 NTQ377:NTQ378 ODM377:ODM378 ONI377:ONI378 OXE377:OXE378 PHA377:PHA378 PQW377:PQW378 QAS377:QAS378 QKO377:QKO378 QUK377:QUK378 REG377:REG378 ROC377:ROC378 RXY377:RXY378 SHU377:SHU378 SRQ377:SRQ378 TBM377:TBM378 TLI377:TLI378 TVE377:TVE378 UFA377:UFA378 UOW377:UOW378 UYS377:UYS378 VIO377:VIO378 VSK377:VSK378 WCG377:WCG378 WMC377:WMC378 WVY377:WVY378 JM380:JM381 TI380:TI381 ADE380:ADE381 ANA380:ANA381 AWW380:AWW381 BGS380:BGS381 BQO380:BQO381 CAK380:CAK381 CKG380:CKG381 CUC380:CUC381 DDY380:DDY381 DNU380:DNU381 DXQ380:DXQ381 EHM380:EHM381 ERI380:ERI381 FBE380:FBE381 FLA380:FLA381 FUW380:FUW381 GES380:GES381 GOO380:GOO381 GYK380:GYK381 HIG380:HIG381 HSC380:HSC381 IBY380:IBY381 ILU380:ILU381 IVQ380:IVQ381 JFM380:JFM381 JPI380:JPI381 JZE380:JZE381 KJA380:KJA381 KSW380:KSW381 LCS380:LCS381 LMO380:LMO381 LWK380:LWK381 MGG380:MGG381 MQC380:MQC381 MZY380:MZY381 NJU380:NJU381 NTQ380:NTQ381 ODM380:ODM381 ONI380:ONI381 OXE380:OXE381 PHA380:PHA381 PQW380:PQW381 QAS380:QAS381 QKO380:QKO381 QUK380:QUK381 REG380:REG381 ROC380:ROC381 RXY380:RXY381 SHU380:SHU381 SRQ380:SRQ381 TBM380:TBM381 TLI380:TLI381 TVE380:TVE381 UFA380:UFA381 UOW380:UOW381 UYS380:UYS381 VIO380:VIO381 VSK380:VSK381 WCG380:WCG381 WMC380:WMC381 WVY380:WVY381 JM383:JM384 TI383:TI384 ADE383:ADE384 ANA383:ANA384 AWW383:AWW384 BGS383:BGS384 BQO383:BQO384 CAK383:CAK384 CKG383:CKG384 CUC383:CUC384 DDY383:DDY384 DNU383:DNU384 DXQ383:DXQ384 EHM383:EHM384 ERI383:ERI384 FBE383:FBE384 FLA383:FLA384 FUW383:FUW384 GES383:GES384 GOO383:GOO384 GYK383:GYK384 HIG383:HIG384 HSC383:HSC384 IBY383:IBY384 ILU383:ILU384 IVQ383:IVQ384 JFM383:JFM384 JPI383:JPI384 JZE383:JZE384 KJA383:KJA384 KSW383:KSW384 LCS383:LCS384 LMO383:LMO384 LWK383:LWK384 MGG383:MGG384 MQC383:MQC384 MZY383:MZY384 NJU383:NJU384 NTQ383:NTQ384 ODM383:ODM384 ONI383:ONI384 OXE383:OXE384 PHA383:PHA384 PQW383:PQW384 QAS383:QAS384 QKO383:QKO384 QUK383:QUK384 REG383:REG384 ROC383:ROC384 RXY383:RXY384 SHU383:SHU384 SRQ383:SRQ384 TBM383:TBM384 TLI383:TLI384 TVE383:TVE384 UFA383:UFA384 UOW383:UOW384 UYS383:UYS384 VIO383:VIO384 VSK383:VSK384 WCG383:WCG384 WMC383:WMC384 WVY383:WVY384 JM389:JM390 TI389:TI390 ADE389:ADE390 ANA389:ANA390 AWW389:AWW390 BGS389:BGS390 BQO389:BQO390 CAK389:CAK390 CKG389:CKG390 CUC389:CUC390 DDY389:DDY390 DNU389:DNU390 DXQ389:DXQ390 EHM389:EHM390 ERI389:ERI390 FBE389:FBE390 FLA389:FLA390 FUW389:FUW390 GES389:GES390 GOO389:GOO390 GYK389:GYK390 HIG389:HIG390 HSC389:HSC390 IBY389:IBY390 ILU389:ILU390 IVQ389:IVQ390 JFM389:JFM390 JPI389:JPI390 JZE389:JZE390 KJA389:KJA390 KSW389:KSW390 LCS389:LCS390 LMO389:LMO390 LWK389:LWK390 MGG389:MGG390 MQC389:MQC390 MZY389:MZY390 NJU389:NJU390 NTQ389:NTQ390 ODM389:ODM390 ONI389:ONI390 OXE389:OXE390 PHA389:PHA390 PQW389:PQW390 QAS389:QAS390 QKO389:QKO390 QUK389:QUK390 REG389:REG390 ROC389:ROC390 RXY389:RXY390 SHU389:SHU390 SRQ389:SRQ390 TBM389:TBM390 TLI389:TLI390 TVE389:TVE390 UFA389:UFA390 UOW389:UOW390 UYS389:UYS390 VIO389:VIO390 VSK389:VSK390 WCG389:WCG390 WMC389:WMC390 WVY389:WVY390 JM392:JM393 TI392:TI393 ADE392:ADE393 ANA392:ANA393 AWW392:AWW393 BGS392:BGS393 BQO392:BQO393 CAK392:CAK393 CKG392:CKG393 CUC392:CUC393 DDY392:DDY393 DNU392:DNU393 DXQ392:DXQ393 EHM392:EHM393 ERI392:ERI393 FBE392:FBE393 FLA392:FLA393 FUW392:FUW393 GES392:GES393 GOO392:GOO393 GYK392:GYK393 HIG392:HIG393 HSC392:HSC393 IBY392:IBY393 ILU392:ILU393 IVQ392:IVQ393 JFM392:JFM393 JPI392:JPI393 JZE392:JZE393 KJA392:KJA393 KSW392:KSW393 LCS392:LCS393 LMO392:LMO393 LWK392:LWK393 MGG392:MGG393 MQC392:MQC393 MZY392:MZY393 NJU392:NJU393 NTQ392:NTQ393 ODM392:ODM393 ONI392:ONI393 OXE392:OXE393 PHA392:PHA393 PQW392:PQW393 QAS392:QAS393 QKO392:QKO393 QUK392:QUK393 REG392:REG393 ROC392:ROC393 RXY392:RXY393 SHU392:SHU393 SRQ392:SRQ393 TBM392:TBM393 TLI392:TLI393 TVE392:TVE393 UFA392:UFA393 UOW392:UOW393 UYS392:UYS393 VIO392:VIO393 VSK392:VSK393 WCG392:WCG393 WMC392:WMC393 WVY392:WVY393 JM398:JM399 TI398:TI399 ADE398:ADE399 ANA398:ANA399 AWW398:AWW399 BGS398:BGS399 BQO398:BQO399 CAK398:CAK399 CKG398:CKG399 CUC398:CUC399 DDY398:DDY399 DNU398:DNU399 DXQ398:DXQ399 EHM398:EHM399 ERI398:ERI399 FBE398:FBE399 FLA398:FLA399 FUW398:FUW399 GES398:GES399 GOO398:GOO399 GYK398:GYK399 HIG398:HIG399 HSC398:HSC399 IBY398:IBY399 ILU398:ILU399 IVQ398:IVQ399 JFM398:JFM399 JPI398:JPI399 JZE398:JZE399 KJA398:KJA399 KSW398:KSW399 LCS398:LCS399 LMO398:LMO399 LWK398:LWK399 MGG398:MGG399 MQC398:MQC399 MZY398:MZY399 NJU398:NJU399 NTQ398:NTQ399 ODM398:ODM399 ONI398:ONI399 OXE398:OXE399 PHA398:PHA399 PQW398:PQW399 QAS398:QAS399 QKO398:QKO399 QUK398:QUK399 REG398:REG399 ROC398:ROC399 RXY398:RXY399 SHU398:SHU399 SRQ398:SRQ399 TBM398:TBM399 TLI398:TLI399 TVE398:TVE399 UFA398:UFA399 UOW398:UOW399 UYS398:UYS399 VIO398:VIO399 VSK398:VSK399 WCG398:WCG399 WMC398:WMC399 WVY398:WVY399 WVY386:WVY387 WMC386:WMC387 WCG386:WCG387 VSK386:VSK387 VIO386:VIO387 UYS386:UYS387 UOW386:UOW387 UFA386:UFA387 TVE386:TVE387 TLI386:TLI387 TBM386:TBM387 SRQ386:SRQ387 SHU386:SHU387 RXY386:RXY387 ROC386:ROC387 REG386:REG387 QUK386:QUK387 QKO386:QKO387 QAS386:QAS387 PQW386:PQW387 PHA386:PHA387 OXE386:OXE387 ONI386:ONI387 ODM386:ODM387 NTQ386:NTQ387 NJU386:NJU387 MZY386:MZY387 MQC386:MQC387 MGG386:MGG387 LWK386:LWK387 LMO386:LMO387 LCS386:LCS387 KSW386:KSW387 KJA386:KJA387 JZE386:JZE387 JPI386:JPI387 JFM386:JFM387 IVQ386:IVQ387 ILU386:ILU387 IBY386:IBY387 HSC386:HSC387 HIG386:HIG387 GYK386:GYK387 GOO386:GOO387 GES386:GES387 FUW386:FUW387 FLA386:FLA387 FBE386:FBE387 ERI386:ERI387 EHM386:EHM387 DXQ386:DXQ387 DNU386:DNU387 DDY386:DDY387 CUC386:CUC387 CKG386:CKG387 CAK386:CAK387 BQO386:BQO387 BGS386:BGS387 AWW386:AWW387 ANA386:ANA387 ADE386:ADE387 TI386:TI387 JM386:JM387 WVY395:WVY396 WMC395:WMC396 WCG395:WCG396 VSK395:VSK396 VIO395:VIO396 UYS395:UYS396 UOW395:UOW396 UFA395:UFA396 TVE395:TVE396 TLI395:TLI396 TBM395:TBM396 SRQ395:SRQ396 SHU395:SHU396 RXY395:RXY396 ROC395:ROC396 REG395:REG396 QUK395:QUK396 QKO395:QKO396 QAS395:QAS396 PQW395:PQW396 PHA395:PHA396 OXE395:OXE396 ONI395:ONI396 ODM395:ODM396 NTQ395:NTQ396 NJU395:NJU396 MZY395:MZY396 MQC395:MQC396 MGG395:MGG396 LWK395:LWK396 LMO395:LMO396 LCS395:LCS396 KSW395:KSW396 KJA395:KJA396 JZE395:JZE396 JPI395:JPI396 JFM395:JFM396 IVQ395:IVQ396 ILU395:ILU396 IBY395:IBY396 HSC395:HSC396 HIG395:HIG396 GYK395:GYK396 GOO395:GOO396 GES395:GES396 FUW395:FUW396 FLA395:FLA396 FBE395:FBE396 ERI395:ERI396 EHM395:EHM396 DXQ395:DXQ396 DNU395:DNU396 DDY395:DDY396 CUC395:CUC396 CKG395:CKG396 CAK395:CAK396 BQO395:BQO396 BGS395:BGS396 AWW395:AWW396 ANA395:ANA396 ADE395:ADE396 TI395:TI396 JM395:JM396 WCG694:WCG781 VSK694:VSK781 VIO694:VIO781 UYS694:UYS781 UOW694:UOW781 UFA694:UFA781 TVE694:TVE781 TLI694:TLI781 TBM694:TBM781 SRQ694:SRQ781 SHU694:SHU781 RXY694:RXY781 ROC694:ROC781 REG694:REG781 QUK694:QUK781 QKO694:QKO781 QAS694:QAS781 PQW694:PQW781 PHA694:PHA781 OXE694:OXE781 ONI694:ONI781 ODM694:ODM781 NTQ694:NTQ781 NJU694:NJU781 MZY694:MZY781 MQC694:MQC781 MGG694:MGG781 LWK694:LWK781 LMO694:LMO781 LCS694:LCS781 KSW694:KSW781 KJA694:KJA781 JZE694:JZE781 JPI694:JPI781 JFM694:JFM781 IVQ694:IVQ781 ILU694:ILU781 IBY694:IBY781 HSC694:HSC781 HIG694:HIG781 GYK694:GYK781 GOO694:GOO781 GES694:GES781 FUW694:FUW781 FLA694:FLA781 FBE694:FBE781 ERI694:ERI781 EHM694:EHM781 DXQ694:DXQ781 DNU694:DNU781 DDY694:DDY781 CUC694:CUC781 CKG694:CKG781 CAK694:CAK781 BQO694:BQO781 BGS694:BGS781 AWW694:AWW781 ANA694:ANA781 ADE694:ADE781 TI694:TI781 JM694:JM781 WVY694:WVY781 WMC694:WMC781 WVY1145:WVY1160 JM1145:JM1160 TI1145:TI1160 ADE1145:ADE1160 ANA1145:ANA1160 AWW1145:AWW1160 BGS1145:BGS1160 BQO1145:BQO1160 CAK1145:CAK1160 CKG1145:CKG1160 CUC1145:CUC1160 DDY1145:DDY1160 DNU1145:DNU1160 DXQ1145:DXQ1160 EHM1145:EHM1160 ERI1145:ERI1160 FBE1145:FBE1160 FLA1145:FLA1160 FUW1145:FUW1160 GES1145:GES1160 GOO1145:GOO1160 GYK1145:GYK1160 HIG1145:HIG1160 HSC1145:HSC1160 IBY1145:IBY1160 ILU1145:ILU1160 IVQ1145:IVQ1160 JFM1145:JFM1160 JPI1145:JPI1160 JZE1145:JZE1160 KJA1145:KJA1160 KSW1145:KSW1160 LCS1145:LCS1160 LMO1145:LMO1160 LWK1145:LWK1160 MGG1145:MGG1160 MQC1145:MQC1160 MZY1145:MZY1160 NJU1145:NJU1160 NTQ1145:NTQ1160 ODM1145:ODM1160 ONI1145:ONI1160 OXE1145:OXE1160 PHA1145:PHA1160 PQW1145:PQW1160 QAS1145:QAS1160 QKO1145:QKO1160 QUK1145:QUK1160 REG1145:REG1160 ROC1145:ROC1160 RXY1145:RXY1160 SHU1145:SHU1160 SRQ1145:SRQ1160 TBM1145:TBM1160 TLI1145:TLI1160 TVE1145:TVE1160 UFA1145:UFA1160 UOW1145:UOW1160 UYS1145:UYS1160 VIO1145:VIO1160 VSK1145:VSK1160 WCG1145:WCG1160 VSK999:VSK1071 VIO999:VIO1071 UYS999:UYS1071 UOW999:UOW1071 UFA999:UFA1071 TVE999:TVE1071 TLI999:TLI1071 TBM999:TBM1071 SRQ999:SRQ1071 SHU999:SHU1071 RXY999:RXY1071 ROC999:ROC1071 REG999:REG1071 QUK999:QUK1071 QKO999:QKO1071 QAS999:QAS1071 PQW999:PQW1071 PHA999:PHA1071 OXE999:OXE1071 ONI999:ONI1071 ODM999:ODM1071 NTQ999:NTQ1071 NJU999:NJU1071 MZY999:MZY1071 MQC999:MQC1071 MGG999:MGG1071 LWK999:LWK1071 LMO999:LMO1071 LCS999:LCS1071 KSW999:KSW1071 KJA999:KJA1071 JZE999:JZE1071 JPI999:JPI1071 JFM999:JFM1071 IVQ999:IVQ1071 ILU999:ILU1071 IBY999:IBY1071 HSC999:HSC1071 HIG999:HIG1071 GYK999:GYK1071 GOO999:GOO1071 GES999:GES1071 FUW999:FUW1071 FLA999:FLA1071 FBE999:FBE1071 ERI999:ERI1071 EHM999:EHM1071 DXQ999:DXQ1071 DNU999:DNU1071 DDY999:DDY1071 CUC999:CUC1071 CKG999:CKG1071 CAK999:CAK1071 BQO999:BQO1071 BGS999:BGS1071 AWW999:AWW1071 ANA999:ANA1071 ADE999:ADE1071 TI999:TI1071 JM999:JM1071 WVY999:WVY1071 WMC999:WMC1071 WCG1073:WCG1143 WMC1145:WMC1160 VSK1073:VSK1143 VIO1073:VIO1143 UYS1073:UYS1143 UOW1073:UOW1143 UFA1073:UFA1143 TVE1073:TVE1143 TLI1073:TLI1143 TBM1073:TBM1143 SRQ1073:SRQ1143 SHU1073:SHU1143 RXY1073:RXY1143 ROC1073:ROC1143 REG1073:REG1143 QUK1073:QUK1143 QKO1073:QKO1143 QAS1073:QAS1143 PQW1073:PQW1143 PHA1073:PHA1143 OXE1073:OXE1143 ONI1073:ONI1143 ODM1073:ODM1143 NTQ1073:NTQ1143 NJU1073:NJU1143 MZY1073:MZY1143 MQC1073:MQC1143 MGG1073:MGG1143 LWK1073:LWK1143 LMO1073:LMO1143 LCS1073:LCS1143 KSW1073:KSW1143 KJA1073:KJA1143 JZE1073:JZE1143 JPI1073:JPI1143 JFM1073:JFM1143 IVQ1073:IVQ1143 ILU1073:ILU1143 IBY1073:IBY1143 HSC1073:HSC1143 HIG1073:HIG1143 GYK1073:GYK1143 GOO1073:GOO1143 GES1073:GES1143 FUW1073:FUW1143 FLA1073:FLA1143 FBE1073:FBE1143 ERI1073:ERI1143 EHM1073:EHM1143 DXQ1073:DXQ1143 DNU1073:DNU1143 DDY1073:DDY1143 CUC1073:CUC1143 CKG1073:CKG1143 CAK1073:CAK1143 BQO1073:BQO1143 BGS1073:BGS1143 AWW1073:AWW1143 ANA1073:ANA1143 ADE1073:ADE1143 TI1073:TI1143 JM1073:JM1143 WVY1073:WVY1143 WMC1073:WMC1143 WMC783:WMC853 WCG999:WCG1071 VSK927:VSK997 VIO927:VIO997 UYS927:UYS997 UOW927:UOW997 UFA927:UFA997 TVE927:TVE997 TLI927:TLI997 TBM927:TBM997 SRQ927:SRQ997 SHU927:SHU997 RXY927:RXY997 ROC927:ROC997 REG927:REG997 QUK927:QUK997 QKO927:QKO997 QAS927:QAS997 PQW927:PQW997 PHA927:PHA997 OXE927:OXE997 ONI927:ONI997 ODM927:ODM997 NTQ927:NTQ997 NJU927:NJU997 MZY927:MZY997 MQC927:MQC997 MGG927:MGG997 LWK927:LWK997 LMO927:LMO997 LCS927:LCS997 KSW927:KSW997 KJA927:KJA997 JZE927:JZE997 JPI927:JPI997 JFM927:JFM997 IVQ927:IVQ997 ILU927:ILU997 IBY927:IBY997 HSC927:HSC997 HIG927:HIG997 GYK927:GYK997 GOO927:GOO997 GES927:GES997 FUW927:FUW997 FLA927:FLA997 FBE927:FBE997 ERI927:ERI997 EHM927:EHM997 DXQ927:DXQ997 DNU927:DNU997 DDY927:DDY997 CUC927:CUC997 CKG927:CKG997 CAK927:CAK997 BQO927:BQO997 BGS927:BGS997 AWW927:AWW997 ANA927:ANA997 ADE927:ADE997 TI927:TI997 JM927:JM997 WVY927:WVY997 WMC927:WMC997 WVY855:WVY925 JM855:JM925 TI855:TI925 ADE855:ADE925 ANA855:ANA925 AWW855:AWW925 BGS855:BGS925 BQO855:BQO925 CAK855:CAK925 CKG855:CKG925 CUC855:CUC925 DDY855:DDY925 DNU855:DNU925 DXQ855:DXQ925 EHM855:EHM925 ERI855:ERI925 FBE855:FBE925 FLA855:FLA925 FUW855:FUW925 GES855:GES925 GOO855:GOO925 GYK855:GYK925 HIG855:HIG925 HSC855:HSC925 IBY855:IBY925 ILU855:ILU925 IVQ855:IVQ925 JFM855:JFM925 JPI855:JPI925 JZE855:JZE925 KJA855:KJA925 KSW855:KSW925 LCS855:LCS925 LMO855:LMO925 LWK855:LWK925 MGG855:MGG925 MQC855:MQC925 MZY855:MZY925 NJU855:NJU925 NTQ855:NTQ925 ODM855:ODM925 ONI855:ONI925 OXE855:OXE925 PHA855:PHA925 PQW855:PQW925 QAS855:QAS925 QKO855:QKO925 QUK855:QUK925 REG855:REG925 ROC855:ROC925 RXY855:RXY925 SHU855:SHU925 SRQ855:SRQ925 TBM855:TBM925 TLI855:TLI925 TVE855:TVE925 UFA855:UFA925 UOW855:UOW925 UYS855:UYS925 VIO855:VIO925 VSK855:VSK925 WCG855:WCG925 WCG927:WCG997 WCG783:WCG853 WMC855:WMC925 VSK783:VSK853 VIO783:VIO853 UYS783:UYS853 UOW783:UOW853 UFA783:UFA853 TVE783:TVE853 TLI783:TLI853 TBM783:TBM853 SRQ783:SRQ853 SHU783:SHU853 RXY783:RXY853 ROC783:ROC853 REG783:REG853 QUK783:QUK853 QKO783:QKO853 QAS783:QAS853 PQW783:PQW853 PHA783:PHA853 OXE783:OXE853 ONI783:ONI853 ODM783:ODM853 NTQ783:NTQ853 NJU783:NJU853 MZY783:MZY853 MQC783:MQC853 MGG783:MGG853 LWK783:LWK853 LMO783:LMO853 LCS783:LCS853 KSW783:KSW853 KJA783:KJA853 JZE783:JZE853 JPI783:JPI853 JFM783:JFM853 IVQ783:IVQ853 ILU783:ILU853 IBY783:IBY853 HSC783:HSC853 HIG783:HIG853 GYK783:GYK853 GOO783:GOO853 GES783:GES853 FUW783:FUW853 FLA783:FLA853 FBE783:FBE853 ERI783:ERI853 EHM783:EHM853 DXQ783:DXQ853 DNU783:DNU853 DDY783:DDY853 CUC783:CUC853 CKG783:CKG853 CAK783:CAK853 BQO783:BQO853 BGS783:BGS853 AWW783:AWW853 ANA783:ANA853 ADE783:ADE853 TI783:TI853 JM783:JM853 WVY783:WVY853 WVY37:WVY47 WMC37:WMC47 WCG37:WCG47 VSK37:VSK47 VIO37:VIO47 UYS37:UYS47 UOW37:UOW47 UFA37:UFA47 TVE37:TVE47 TLI37:TLI47 TBM37:TBM47 SRQ37:SRQ47 SHU37:SHU47 RXY37:RXY47 ROC37:ROC47 REG37:REG47 QUK37:QUK47 QKO37:QKO47 QAS37:QAS47 PQW37:PQW47 PHA37:PHA47 OXE37:OXE47 ONI37:ONI47 ODM37:ODM47 NTQ37:NTQ47 NJU37:NJU47 MZY37:MZY47 MQC37:MQC47 MGG37:MGG47 LWK37:LWK47 LMO37:LMO47 LCS37:LCS47 KSW37:KSW47 KJA37:KJA47 JZE37:JZE47 JPI37:JPI47 JFM37:JFM47 IVQ37:IVQ47 ILU37:ILU47 IBY37:IBY47 HSC37:HSC47 HIG37:HIG47 GYK37:GYK47 GOO37:GOO47 GES37:GES47 FUW37:FUW47 FLA37:FLA47 FBE37:FBE47 ERI37:ERI47 EHM37:EHM47 DXQ37:DXQ47 DNU37:DNU47 DDY37:DDY47 CUC37:CUC47 CKG37:CKG47 CAK37:CAK47 BQO37:BQO47 BGS37:BGS47 AWW37:AWW47 ANA37:ANA47 ADE37:ADE47 TI37:TI47 JM37:JM47 WVY401:WVY607 WMC401:WMC607 WCG401:WCG607 VSK401:VSK607 VIO401:VIO607 UYS401:UYS607 UOW401:UOW607 UFA401:UFA607 TVE401:TVE607 TLI401:TLI607 TBM401:TBM607 SRQ401:SRQ607 SHU401:SHU607 RXY401:RXY607 ROC401:ROC607 REG401:REG607 QUK401:QUK607 QKO401:QKO607 QAS401:QAS607 PQW401:PQW607 PHA401:PHA607 OXE401:OXE607 ONI401:ONI607 ODM401:ODM607 NTQ401:NTQ607 NJU401:NJU607 MZY401:MZY607 MQC401:MQC607 MGG401:MGG607 LWK401:LWK607 LMO401:LMO607 LCS401:LCS607 KSW401:KSW607 KJA401:KJA607 JZE401:JZE607 JPI401:JPI607 JFM401:JFM607 IVQ401:IVQ607 ILU401:ILU607 IBY401:IBY607 HSC401:HSC607 HIG401:HIG607 GYK401:GYK607 GOO401:GOO607 GES401:GES607 FUW401:FUW607 FLA401:FLA607 FBE401:FBE607 ERI401:ERI607 EHM401:EHM607 DXQ401:DXQ607 DNU401:DNU607 DDY401:DDY607 CUC401:CUC607 CKG401:CKG607 CAK401:CAK607 BQO401:BQO607 BGS401:BGS607 AWW401:AWW607 ANA401:ANA607 ADE401:ADE607 TI401:TI607 JM401:JM607 WVY609:WVY692 WMC609:WMC692 WCG609:WCG692 VSK609:VSK692 VIO609:VIO692 UYS609:UYS692 UOW609:UOW692 UFA609:UFA692 TVE609:TVE692 TLI609:TLI692 TBM609:TBM692 SRQ609:SRQ692 SHU609:SHU692 RXY609:RXY692 ROC609:ROC692 REG609:REG692 QUK609:QUK692 QKO609:QKO692 QAS609:QAS692 PQW609:PQW692 PHA609:PHA692 OXE609:OXE692 ONI609:ONI692 ODM609:ODM692 NTQ609:NTQ692 NJU609:NJU692 MZY609:MZY692 MQC609:MQC692 MGG609:MGG692 LWK609:LWK692 LMO609:LMO692 LCS609:LCS692 KSW609:KSW692 KJA609:KJA692 JZE609:JZE692 JPI609:JPI692 JFM609:JFM692 IVQ609:IVQ692 ILU609:ILU692 IBY609:IBY692 HSC609:HSC692 HIG609:HIG692 GYK609:GYK692 GOO609:GOO692 GES609:GES692 FUW609:FUW692 FLA609:FLA692 FBE609:FBE692 ERI609:ERI692 EHM609:EHM692 DXQ609:DXQ692 DNU609:DNU692 DDY609:DDY692 CUC609:CUC692 CKG609:CKG692 CAK609:CAK692 BQO609:BQO692 BGS609:BGS692 AWW609:AWW692 ANA609:ANA692 ADE609:ADE692 TI609:TI692 JM609:JM692 JM4:JM17 TI4:TI17 ADE4:ADE17 ANA4:ANA17 AWW4:AWW17 BGS4:BGS17 BQO4:BQO17 CAK4:CAK17 CKG4:CKG17 CUC4:CUC17 DDY4:DDY17 DNU4:DNU17 DXQ4:DXQ17 EHM4:EHM17 ERI4:ERI17 FBE4:FBE17 FLA4:FLA17 FUW4:FUW17 GES4:GES17 GOO4:GOO17 GYK4:GYK17 HIG4:HIG17 HSC4:HSC17 IBY4:IBY17 ILU4:ILU17 IVQ4:IVQ17 JFM4:JFM17 JPI4:JPI17 JZE4:JZE17 KJA4:KJA17 KSW4:KSW17 LCS4:LCS17 LMO4:LMO17 LWK4:LWK17 MGG4:MGG17 MQC4:MQC17 MZY4:MZY17 NJU4:NJU17 NTQ4:NTQ17 ODM4:ODM17 ONI4:ONI17 OXE4:OXE17 PHA4:PHA17 PQW4:PQW17 QAS4:QAS17 QKO4:QKO17 QUK4:QUK17 REG4:REG17 ROC4:ROC17 RXY4:RXY17 SHU4:SHU17 SRQ4:SRQ17 TBM4:TBM17 TLI4:TLI17 TVE4:TVE17 UFA4:UFA17 UOW4:UOW17 UYS4:UYS17 VIO4:VIO17 VSK4:VSK17 WCG4:WCG17 WMC4:WMC17 WVY4:WVY17" xr:uid="{B6359AC7-3A30-4745-A1FA-38A553C61355}"/>
    <dataValidation allowBlank="1" showInputMessage="1" showErrorMessage="1" promptTitle="¿Se requieren vigencias futuras?" prompt="Despliegue la flecha y seleccione la opción &quot;SI&quot; si se requieren vigencias Futuras para financiar el objeto contractual &quot;Descripción&quot; o &quot;NO&quot; si no se requieren vigencias futuras" sqref="JO37:JO47 JO19:JO20 TK19:TK20 ADG19:ADG20 ANC19:ANC20 AWY19:AWY20 BGU19:BGU20 BQQ19:BQQ20 CAM19:CAM20 CKI19:CKI20 CUE19:CUE20 DEA19:DEA20 DNW19:DNW20 DXS19:DXS20 EHO19:EHO20 ERK19:ERK20 FBG19:FBG20 FLC19:FLC20 FUY19:FUY20 GEU19:GEU20 GOQ19:GOQ20 GYM19:GYM20 HII19:HII20 HSE19:HSE20 ICA19:ICA20 ILW19:ILW20 IVS19:IVS20 JFO19:JFO20 JPK19:JPK20 JZG19:JZG20 KJC19:KJC20 KSY19:KSY20 LCU19:LCU20 LMQ19:LMQ20 LWM19:LWM20 MGI19:MGI20 MQE19:MQE20 NAA19:NAA20 NJW19:NJW20 NTS19:NTS20 ODO19:ODO20 ONK19:ONK20 OXG19:OXG20 PHC19:PHC20 PQY19:PQY20 QAU19:QAU20 QKQ19:QKQ20 QUM19:QUM20 REI19:REI20 ROE19:ROE20 RYA19:RYA20 SHW19:SHW20 SRS19:SRS20 TBO19:TBO20 TLK19:TLK20 TVG19:TVG20 UFC19:UFC20 UOY19:UOY20 UYU19:UYU20 VIQ19:VIQ20 VSM19:VSM20 WCI19:WCI20 WME19:WME20 WWA19:WWA20 JO22:JO23 TK22:TK23 ADG22:ADG23 ANC22:ANC23 AWY22:AWY23 BGU22:BGU23 BQQ22:BQQ23 CAM22:CAM23 CKI22:CKI23 CUE22:CUE23 DEA22:DEA23 DNW22:DNW23 DXS22:DXS23 EHO22:EHO23 ERK22:ERK23 FBG22:FBG23 FLC22:FLC23 FUY22:FUY23 GEU22:GEU23 GOQ22:GOQ23 GYM22:GYM23 HII22:HII23 HSE22:HSE23 ICA22:ICA23 ILW22:ILW23 IVS22:IVS23 JFO22:JFO23 JPK22:JPK23 JZG22:JZG23 KJC22:KJC23 KSY22:KSY23 LCU22:LCU23 LMQ22:LMQ23 LWM22:LWM23 MGI22:MGI23 MQE22:MQE23 NAA22:NAA23 NJW22:NJW23 NTS22:NTS23 ODO22:ODO23 ONK22:ONK23 OXG22:OXG23 PHC22:PHC23 PQY22:PQY23 QAU22:QAU23 QKQ22:QKQ23 QUM22:QUM23 REI22:REI23 ROE22:ROE23 RYA22:RYA23 SHW22:SHW23 SRS22:SRS23 TBO22:TBO23 TLK22:TLK23 TVG22:TVG23 UFC22:UFC23 UOY22:UOY23 UYU22:UYU23 VIQ22:VIQ23 VSM22:VSM23 WCI22:WCI23 WME22:WME23 WWA22:WWA23 JO28:JO29 TK28:TK29 ADG28:ADG29 ANC28:ANC29 AWY28:AWY29 BGU28:BGU29 BQQ28:BQQ29 CAM28:CAM29 CKI28:CKI29 CUE28:CUE29 DEA28:DEA29 DNW28:DNW29 DXS28:DXS29 EHO28:EHO29 ERK28:ERK29 FBG28:FBG29 FLC28:FLC29 FUY28:FUY29 GEU28:GEU29 GOQ28:GOQ29 GYM28:GYM29 HII28:HII29 HSE28:HSE29 ICA28:ICA29 ILW28:ILW29 IVS28:IVS29 JFO28:JFO29 JPK28:JPK29 JZG28:JZG29 KJC28:KJC29 KSY28:KSY29 LCU28:LCU29 LMQ28:LMQ29 LWM28:LWM29 MGI28:MGI29 MQE28:MQE29 NAA28:NAA29 NJW28:NJW29 NTS28:NTS29 ODO28:ODO29 ONK28:ONK29 OXG28:OXG29 PHC28:PHC29 PQY28:PQY29 QAU28:QAU29 QKQ28:QKQ29 QUM28:QUM29 REI28:REI29 ROE28:ROE29 RYA28:RYA29 SHW28:SHW29 SRS28:SRS29 TBO28:TBO29 TLK28:TLK29 TVG28:TVG29 UFC28:UFC29 UOY28:UOY29 UYU28:UYU29 VIQ28:VIQ29 VSM28:VSM29 WCI28:WCI29 WME28:WME29 WWA28:WWA29 JO31:JO32 TK31:TK32 ADG31:ADG32 ANC31:ANC32 AWY31:AWY32 BGU31:BGU32 BQQ31:BQQ32 CAM31:CAM32 CKI31:CKI32 CUE31:CUE32 DEA31:DEA32 DNW31:DNW32 DXS31:DXS32 EHO31:EHO32 ERK31:ERK32 FBG31:FBG32 FLC31:FLC32 FUY31:FUY32 GEU31:GEU32 GOQ31:GOQ32 GYM31:GYM32 HII31:HII32 HSE31:HSE32 ICA31:ICA32 ILW31:ILW32 IVS31:IVS32 JFO31:JFO32 JPK31:JPK32 JZG31:JZG32 KJC31:KJC32 KSY31:KSY32 LCU31:LCU32 LMQ31:LMQ32 LWM31:LWM32 MGI31:MGI32 MQE31:MQE32 NAA31:NAA32 NJW31:NJW32 NTS31:NTS32 ODO31:ODO32 ONK31:ONK32 OXG31:OXG32 PHC31:PHC32 PQY31:PQY32 QAU31:QAU32 QKQ31:QKQ32 QUM31:QUM32 REI31:REI32 ROE31:ROE32 RYA31:RYA32 SHW31:SHW32 SRS31:SRS32 TBO31:TBO32 TLK31:TLK32 TVG31:TVG32 UFC31:UFC32 UOY31:UOY32 UYU31:UYU32 VIQ31:VIQ32 VSM31:VSM32 WCI31:WCI32 WME31:WME32 WWA31:WWA32 WWA25:WWA26 WME25:WME26 WCI25:WCI26 VSM25:VSM26 VIQ25:VIQ26 UYU25:UYU26 UOY25:UOY26 UFC25:UFC26 TVG25:TVG26 TLK25:TLK26 TBO25:TBO26 SRS25:SRS26 SHW25:SHW26 RYA25:RYA26 ROE25:ROE26 REI25:REI26 QUM25:QUM26 QKQ25:QKQ26 QAU25:QAU26 PQY25:PQY26 PHC25:PHC26 OXG25:OXG26 ONK25:ONK26 ODO25:ODO26 NTS25:NTS26 NJW25:NJW26 NAA25:NAA26 MQE25:MQE26 MGI25:MGI26 LWM25:LWM26 LMQ25:LMQ26 LCU25:LCU26 KSY25:KSY26 KJC25:KJC26 JZG25:JZG26 JPK25:JPK26 JFO25:JFO26 IVS25:IVS26 ILW25:ILW26 ICA25:ICA26 HSE25:HSE26 HII25:HII26 GYM25:GYM26 GOQ25:GOQ26 GEU25:GEU26 FUY25:FUY26 FLC25:FLC26 FBG25:FBG26 ERK25:ERK26 EHO25:EHO26 DXS25:DXS26 DNW25:DNW26 DEA25:DEA26 CUE25:CUE26 CKI25:CKI26 CAM25:CAM26 BQQ25:BQQ26 BGU25:BGU26 AWY25:AWY26 ANC25:ANC26 ADG25:ADG26 TK25:TK26 JO25:JO26 WWA34:WWA35 WME34:WME35 WCI34:WCI35 VSM34:VSM35 VIQ34:VIQ35 UYU34:UYU35 UOY34:UOY35 UFC34:UFC35 TVG34:TVG35 TLK34:TLK35 TBO34:TBO35 SRS34:SRS35 SHW34:SHW35 RYA34:RYA35 ROE34:ROE35 REI34:REI35 QUM34:QUM35 QKQ34:QKQ35 QAU34:QAU35 PQY34:PQY35 PHC34:PHC35 OXG34:OXG35 ONK34:ONK35 ODO34:ODO35 NTS34:NTS35 NJW34:NJW35 NAA34:NAA35 MQE34:MQE35 MGI34:MGI35 LWM34:LWM35 LMQ34:LMQ35 LCU34:LCU35 KSY34:KSY35 KJC34:KJC35 JZG34:JZG35 JPK34:JPK35 JFO34:JFO35 IVS34:IVS35 ILW34:ILW35 ICA34:ICA35 HSE34:HSE35 HII34:HII35 GYM34:GYM35 GOQ34:GOQ35 GEU34:GEU35 FUY34:FUY35 FLC34:FLC35 FBG34:FBG35 ERK34:ERK35 EHO34:EHO35 DXS34:DXS35 DNW34:DNW35 DEA34:DEA35 CUE34:CUE35 CKI34:CKI35 CAM34:CAM35 BQQ34:BQQ35 BGU34:BGU35 AWY34:AWY35 ANC34:ANC35 ADG34:ADG35 TK34:TK35 JO34:JO35 JO49:JO50 TK49:TK50 ADG49:ADG50 ANC49:ANC50 AWY49:AWY50 BGU49:BGU50 BQQ49:BQQ50 CAM49:CAM50 CKI49:CKI50 CUE49:CUE50 DEA49:DEA50 DNW49:DNW50 DXS49:DXS50 EHO49:EHO50 ERK49:ERK50 FBG49:FBG50 FLC49:FLC50 FUY49:FUY50 GEU49:GEU50 GOQ49:GOQ50 GYM49:GYM50 HII49:HII50 HSE49:HSE50 ICA49:ICA50 ILW49:ILW50 IVS49:IVS50 JFO49:JFO50 JPK49:JPK50 JZG49:JZG50 KJC49:KJC50 KSY49:KSY50 LCU49:LCU50 LMQ49:LMQ50 LWM49:LWM50 MGI49:MGI50 MQE49:MQE50 NAA49:NAA50 NJW49:NJW50 NTS49:NTS50 ODO49:ODO50 ONK49:ONK50 OXG49:OXG50 PHC49:PHC50 PQY49:PQY50 QAU49:QAU50 QKQ49:QKQ50 QUM49:QUM50 REI49:REI50 ROE49:ROE50 RYA49:RYA50 SHW49:SHW50 SRS49:SRS50 TBO49:TBO50 TLK49:TLK50 TVG49:TVG50 UFC49:UFC50 UOY49:UOY50 UYU49:UYU50 VIQ49:VIQ50 VSM49:VSM50 WCI49:WCI50 WME49:WME50 WWA49:WWA50 JO56:JO59 TK56:TK59 ADG56:ADG59 ANC56:ANC59 AWY56:AWY59 BGU56:BGU59 BQQ56:BQQ59 CAM56:CAM59 CKI56:CKI59 CUE56:CUE59 DEA56:DEA59 DNW56:DNW59 DXS56:DXS59 EHO56:EHO59 ERK56:ERK59 FBG56:FBG59 FLC56:FLC59 FUY56:FUY59 GEU56:GEU59 GOQ56:GOQ59 GYM56:GYM59 HII56:HII59 HSE56:HSE59 ICA56:ICA59 ILW56:ILW59 IVS56:IVS59 JFO56:JFO59 JPK56:JPK59 JZG56:JZG59 KJC56:KJC59 KSY56:KSY59 LCU56:LCU59 LMQ56:LMQ59 LWM56:LWM59 MGI56:MGI59 MQE56:MQE59 NAA56:NAA59 NJW56:NJW59 NTS56:NTS59 ODO56:ODO59 ONK56:ONK59 OXG56:OXG59 PHC56:PHC59 PQY56:PQY59 QAU56:QAU59 QKQ56:QKQ59 QUM56:QUM59 REI56:REI59 ROE56:ROE59 RYA56:RYA59 SHW56:SHW59 SRS56:SRS59 TBO56:TBO59 TLK56:TLK59 TVG56:TVG59 UFC56:UFC59 UOY56:UOY59 UYU56:UYU59 VIQ56:VIQ59 VSM56:VSM59 WCI56:WCI59 WME56:WME59 WWA56:WWA59 JO61:JO62 TK61:TK62 ADG61:ADG62 ANC61:ANC62 AWY61:AWY62 BGU61:BGU62 BQQ61:BQQ62 CAM61:CAM62 CKI61:CKI62 CUE61:CUE62 DEA61:DEA62 DNW61:DNW62 DXS61:DXS62 EHO61:EHO62 ERK61:ERK62 FBG61:FBG62 FLC61:FLC62 FUY61:FUY62 GEU61:GEU62 GOQ61:GOQ62 GYM61:GYM62 HII61:HII62 HSE61:HSE62 ICA61:ICA62 ILW61:ILW62 IVS61:IVS62 JFO61:JFO62 JPK61:JPK62 JZG61:JZG62 KJC61:KJC62 KSY61:KSY62 LCU61:LCU62 LMQ61:LMQ62 LWM61:LWM62 MGI61:MGI62 MQE61:MQE62 NAA61:NAA62 NJW61:NJW62 NTS61:NTS62 ODO61:ODO62 ONK61:ONK62 OXG61:OXG62 PHC61:PHC62 PQY61:PQY62 QAU61:QAU62 QKQ61:QKQ62 QUM61:QUM62 REI61:REI62 ROE61:ROE62 RYA61:RYA62 SHW61:SHW62 SRS61:SRS62 TBO61:TBO62 TLK61:TLK62 TVG61:TVG62 UFC61:UFC62 UOY61:UOY62 UYU61:UYU62 VIQ61:VIQ62 VSM61:VSM62 WCI61:WCI62 WME61:WME62 WWA61:WWA62 JO67:JO68 TK67:TK68 ADG67:ADG68 ANC67:ANC68 AWY67:AWY68 BGU67:BGU68 BQQ67:BQQ68 CAM67:CAM68 CKI67:CKI68 CUE67:CUE68 DEA67:DEA68 DNW67:DNW68 DXS67:DXS68 EHO67:EHO68 ERK67:ERK68 FBG67:FBG68 FLC67:FLC68 FUY67:FUY68 GEU67:GEU68 GOQ67:GOQ68 GYM67:GYM68 HII67:HII68 HSE67:HSE68 ICA67:ICA68 ILW67:ILW68 IVS67:IVS68 JFO67:JFO68 JPK67:JPK68 JZG67:JZG68 KJC67:KJC68 KSY67:KSY68 LCU67:LCU68 LMQ67:LMQ68 LWM67:LWM68 MGI67:MGI68 MQE67:MQE68 NAA67:NAA68 NJW67:NJW68 NTS67:NTS68 ODO67:ODO68 ONK67:ONK68 OXG67:OXG68 PHC67:PHC68 PQY67:PQY68 QAU67:QAU68 QKQ67:QKQ68 QUM67:QUM68 REI67:REI68 ROE67:ROE68 RYA67:RYA68 SHW67:SHW68 SRS67:SRS68 TBO67:TBO68 TLK67:TLK68 TVG67:TVG68 UFC67:UFC68 UOY67:UOY68 UYU67:UYU68 VIQ67:VIQ68 VSM67:VSM68 WCI67:WCI68 WME67:WME68 WWA67:WWA68 JO70:JO71 TK70:TK71 ADG70:ADG71 ANC70:ANC71 AWY70:AWY71 BGU70:BGU71 BQQ70:BQQ71 CAM70:CAM71 CKI70:CKI71 CUE70:CUE71 DEA70:DEA71 DNW70:DNW71 DXS70:DXS71 EHO70:EHO71 ERK70:ERK71 FBG70:FBG71 FLC70:FLC71 FUY70:FUY71 GEU70:GEU71 GOQ70:GOQ71 GYM70:GYM71 HII70:HII71 HSE70:HSE71 ICA70:ICA71 ILW70:ILW71 IVS70:IVS71 JFO70:JFO71 JPK70:JPK71 JZG70:JZG71 KJC70:KJC71 KSY70:KSY71 LCU70:LCU71 LMQ70:LMQ71 LWM70:LWM71 MGI70:MGI71 MQE70:MQE71 NAA70:NAA71 NJW70:NJW71 NTS70:NTS71 ODO70:ODO71 ONK70:ONK71 OXG70:OXG71 PHC70:PHC71 PQY70:PQY71 QAU70:QAU71 QKQ70:QKQ71 QUM70:QUM71 REI70:REI71 ROE70:ROE71 RYA70:RYA71 SHW70:SHW71 SRS70:SRS71 TBO70:TBO71 TLK70:TLK71 TVG70:TVG71 UFC70:UFC71 UOY70:UOY71 UYU70:UYU71 VIQ70:VIQ71 VSM70:VSM71 WCI70:WCI71 WME70:WME71 WWA70:WWA71 WWA52:WWA53 WME52:WME53 WCI52:WCI53 VSM52:VSM53 VIQ52:VIQ53 UYU52:UYU53 UOY52:UOY53 UFC52:UFC53 TVG52:TVG53 TLK52:TLK53 TBO52:TBO53 SRS52:SRS53 SHW52:SHW53 RYA52:RYA53 ROE52:ROE53 REI52:REI53 QUM52:QUM53 QKQ52:QKQ53 QAU52:QAU53 PQY52:PQY53 PHC52:PHC53 OXG52:OXG53 ONK52:ONK53 ODO52:ODO53 NTS52:NTS53 NJW52:NJW53 NAA52:NAA53 MQE52:MQE53 MGI52:MGI53 LWM52:LWM53 LMQ52:LMQ53 LCU52:LCU53 KSY52:KSY53 KJC52:KJC53 JZG52:JZG53 JPK52:JPK53 JFO52:JFO53 IVS52:IVS53 ILW52:ILW53 ICA52:ICA53 HSE52:HSE53 HII52:HII53 GYM52:GYM53 GOQ52:GOQ53 GEU52:GEU53 FUY52:FUY53 FLC52:FLC53 FBG52:FBG53 ERK52:ERK53 EHO52:EHO53 DXS52:DXS53 DNW52:DNW53 DEA52:DEA53 CUE52:CUE53 CKI52:CKI53 CAM52:CAM53 BQQ52:BQQ53 BGU52:BGU53 AWY52:AWY53 ANC52:ANC53 ADG52:ADG53 TK52:TK53 JO52:JO53 WWA64:WWA65 WME64:WME65 WCI64:WCI65 VSM64:VSM65 VIQ64:VIQ65 UYU64:UYU65 UOY64:UOY65 UFC64:UFC65 TVG64:TVG65 TLK64:TLK65 TBO64:TBO65 SRS64:SRS65 SHW64:SHW65 RYA64:RYA65 ROE64:ROE65 REI64:REI65 QUM64:QUM65 QKQ64:QKQ65 QAU64:QAU65 PQY64:PQY65 PHC64:PHC65 OXG64:OXG65 ONK64:ONK65 ODO64:ODO65 NTS64:NTS65 NJW64:NJW65 NAA64:NAA65 MQE64:MQE65 MGI64:MGI65 LWM64:LWM65 LMQ64:LMQ65 LCU64:LCU65 KSY64:KSY65 KJC64:KJC65 JZG64:JZG65 JPK64:JPK65 JFO64:JFO65 IVS64:IVS65 ILW64:ILW65 ICA64:ICA65 HSE64:HSE65 HII64:HII65 GYM64:GYM65 GOQ64:GOQ65 GEU64:GEU65 FUY64:FUY65 FLC64:FLC65 FBG64:FBG65 ERK64:ERK65 EHO64:EHO65 DXS64:DXS65 DNW64:DNW65 DEA64:DEA65 CUE64:CUE65 CKI64:CKI65 CAM64:CAM65 BQQ64:BQQ65 BGU64:BGU65 AWY64:AWY65 ANC64:ANC65 ADG64:ADG65 TK64:TK65 JO64:JO65 JO73:JO74 TK73:TK74 ADG73:ADG74 ANC73:ANC74 AWY73:AWY74 BGU73:BGU74 BQQ73:BQQ74 CAM73:CAM74 CKI73:CKI74 CUE73:CUE74 DEA73:DEA74 DNW73:DNW74 DXS73:DXS74 EHO73:EHO74 ERK73:ERK74 FBG73:FBG74 FLC73:FLC74 FUY73:FUY74 GEU73:GEU74 GOQ73:GOQ74 GYM73:GYM74 HII73:HII74 HSE73:HSE74 ICA73:ICA74 ILW73:ILW74 IVS73:IVS74 JFO73:JFO74 JPK73:JPK74 JZG73:JZG74 KJC73:KJC74 KSY73:KSY74 LCU73:LCU74 LMQ73:LMQ74 LWM73:LWM74 MGI73:MGI74 MQE73:MQE74 NAA73:NAA74 NJW73:NJW74 NTS73:NTS74 ODO73:ODO74 ONK73:ONK74 OXG73:OXG74 PHC73:PHC74 PQY73:PQY74 QAU73:QAU74 QKQ73:QKQ74 QUM73:QUM74 REI73:REI74 ROE73:ROE74 RYA73:RYA74 SHW73:SHW74 SRS73:SRS74 TBO73:TBO74 TLK73:TLK74 TVG73:TVG74 UFC73:UFC74 UOY73:UOY74 UYU73:UYU74 VIQ73:VIQ74 VSM73:VSM74 WCI73:WCI74 WME73:WME74 WWA73:WWA74 JO76:JO77 TK76:TK77 ADG76:ADG77 ANC76:ANC77 AWY76:AWY77 BGU76:BGU77 BQQ76:BQQ77 CAM76:CAM77 CKI76:CKI77 CUE76:CUE77 DEA76:DEA77 DNW76:DNW77 DXS76:DXS77 EHO76:EHO77 ERK76:ERK77 FBG76:FBG77 FLC76:FLC77 FUY76:FUY77 GEU76:GEU77 GOQ76:GOQ77 GYM76:GYM77 HII76:HII77 HSE76:HSE77 ICA76:ICA77 ILW76:ILW77 IVS76:IVS77 JFO76:JFO77 JPK76:JPK77 JZG76:JZG77 KJC76:KJC77 KSY76:KSY77 LCU76:LCU77 LMQ76:LMQ77 LWM76:LWM77 MGI76:MGI77 MQE76:MQE77 NAA76:NAA77 NJW76:NJW77 NTS76:NTS77 ODO76:ODO77 ONK76:ONK77 OXG76:OXG77 PHC76:PHC77 PQY76:PQY77 QAU76:QAU77 QKQ76:QKQ77 QUM76:QUM77 REI76:REI77 ROE76:ROE77 RYA76:RYA77 SHW76:SHW77 SRS76:SRS77 TBO76:TBO77 TLK76:TLK77 TVG76:TVG77 UFC76:UFC77 UOY76:UOY77 UYU76:UYU77 VIQ76:VIQ77 VSM76:VSM77 WCI76:WCI77 WME76:WME77 WWA76:WWA77 JO79:JO80 TK79:TK80 ADG79:ADG80 ANC79:ANC80 AWY79:AWY80 BGU79:BGU80 BQQ79:BQQ80 CAM79:CAM80 CKI79:CKI80 CUE79:CUE80 DEA79:DEA80 DNW79:DNW80 DXS79:DXS80 EHO79:EHO80 ERK79:ERK80 FBG79:FBG80 FLC79:FLC80 FUY79:FUY80 GEU79:GEU80 GOQ79:GOQ80 GYM79:GYM80 HII79:HII80 HSE79:HSE80 ICA79:ICA80 ILW79:ILW80 IVS79:IVS80 JFO79:JFO80 JPK79:JPK80 JZG79:JZG80 KJC79:KJC80 KSY79:KSY80 LCU79:LCU80 LMQ79:LMQ80 LWM79:LWM80 MGI79:MGI80 MQE79:MQE80 NAA79:NAA80 NJW79:NJW80 NTS79:NTS80 ODO79:ODO80 ONK79:ONK80 OXG79:OXG80 PHC79:PHC80 PQY79:PQY80 QAU79:QAU80 QKQ79:QKQ80 QUM79:QUM80 REI79:REI80 ROE79:ROE80 RYA79:RYA80 SHW79:SHW80 SRS79:SRS80 TBO79:TBO80 TLK79:TLK80 TVG79:TVG80 UFC79:UFC80 UOY79:UOY80 UYU79:UYU80 VIQ79:VIQ80 VSM79:VSM80 WCI79:WCI80 WME79:WME80 WWA79:WWA80 JO85:JO86 TK85:TK86 ADG85:ADG86 ANC85:ANC86 AWY85:AWY86 BGU85:BGU86 BQQ85:BQQ86 CAM85:CAM86 CKI85:CKI86 CUE85:CUE86 DEA85:DEA86 DNW85:DNW86 DXS85:DXS86 EHO85:EHO86 ERK85:ERK86 FBG85:FBG86 FLC85:FLC86 FUY85:FUY86 GEU85:GEU86 GOQ85:GOQ86 GYM85:GYM86 HII85:HII86 HSE85:HSE86 ICA85:ICA86 ILW85:ILW86 IVS85:IVS86 JFO85:JFO86 JPK85:JPK86 JZG85:JZG86 KJC85:KJC86 KSY85:KSY86 LCU85:LCU86 LMQ85:LMQ86 LWM85:LWM86 MGI85:MGI86 MQE85:MQE86 NAA85:NAA86 NJW85:NJW86 NTS85:NTS86 ODO85:ODO86 ONK85:ONK86 OXG85:OXG86 PHC85:PHC86 PQY85:PQY86 QAU85:QAU86 QKQ85:QKQ86 QUM85:QUM86 REI85:REI86 ROE85:ROE86 RYA85:RYA86 SHW85:SHW86 SRS85:SRS86 TBO85:TBO86 TLK85:TLK86 TVG85:TVG86 UFC85:UFC86 UOY85:UOY86 UYU85:UYU86 VIQ85:VIQ86 VSM85:VSM86 WCI85:WCI86 WME85:WME86 WWA85:WWA86 JO88:JO89 TK88:TK89 ADG88:ADG89 ANC88:ANC89 AWY88:AWY89 BGU88:BGU89 BQQ88:BQQ89 CAM88:CAM89 CKI88:CKI89 CUE88:CUE89 DEA88:DEA89 DNW88:DNW89 DXS88:DXS89 EHO88:EHO89 ERK88:ERK89 FBG88:FBG89 FLC88:FLC89 FUY88:FUY89 GEU88:GEU89 GOQ88:GOQ89 GYM88:GYM89 HII88:HII89 HSE88:HSE89 ICA88:ICA89 ILW88:ILW89 IVS88:IVS89 JFO88:JFO89 JPK88:JPK89 JZG88:JZG89 KJC88:KJC89 KSY88:KSY89 LCU88:LCU89 LMQ88:LMQ89 LWM88:LWM89 MGI88:MGI89 MQE88:MQE89 NAA88:NAA89 NJW88:NJW89 NTS88:NTS89 ODO88:ODO89 ONK88:ONK89 OXG88:OXG89 PHC88:PHC89 PQY88:PQY89 QAU88:QAU89 QKQ88:QKQ89 QUM88:QUM89 REI88:REI89 ROE88:ROE89 RYA88:RYA89 SHW88:SHW89 SRS88:SRS89 TBO88:TBO89 TLK88:TLK89 TVG88:TVG89 UFC88:UFC89 UOY88:UOY89 UYU88:UYU89 VIQ88:VIQ89 VSM88:VSM89 WCI88:WCI89 WME88:WME89 WWA88:WWA89 JO94:JO95 TK94:TK95 ADG94:ADG95 ANC94:ANC95 AWY94:AWY95 BGU94:BGU95 BQQ94:BQQ95 CAM94:CAM95 CKI94:CKI95 CUE94:CUE95 DEA94:DEA95 DNW94:DNW95 DXS94:DXS95 EHO94:EHO95 ERK94:ERK95 FBG94:FBG95 FLC94:FLC95 FUY94:FUY95 GEU94:GEU95 GOQ94:GOQ95 GYM94:GYM95 HII94:HII95 HSE94:HSE95 ICA94:ICA95 ILW94:ILW95 IVS94:IVS95 JFO94:JFO95 JPK94:JPK95 JZG94:JZG95 KJC94:KJC95 KSY94:KSY95 LCU94:LCU95 LMQ94:LMQ95 LWM94:LWM95 MGI94:MGI95 MQE94:MQE95 NAA94:NAA95 NJW94:NJW95 NTS94:NTS95 ODO94:ODO95 ONK94:ONK95 OXG94:OXG95 PHC94:PHC95 PQY94:PQY95 QAU94:QAU95 QKQ94:QKQ95 QUM94:QUM95 REI94:REI95 ROE94:ROE95 RYA94:RYA95 SHW94:SHW95 SRS94:SRS95 TBO94:TBO95 TLK94:TLK95 TVG94:TVG95 UFC94:UFC95 UOY94:UOY95 UYU94:UYU95 VIQ94:VIQ95 VSM94:VSM95 WCI94:WCI95 WME94:WME95 WWA94:WWA95 WWA82:WWA83 WME82:WME83 WCI82:WCI83 VSM82:VSM83 VIQ82:VIQ83 UYU82:UYU83 UOY82:UOY83 UFC82:UFC83 TVG82:TVG83 TLK82:TLK83 TBO82:TBO83 SRS82:SRS83 SHW82:SHW83 RYA82:RYA83 ROE82:ROE83 REI82:REI83 QUM82:QUM83 QKQ82:QKQ83 QAU82:QAU83 PQY82:PQY83 PHC82:PHC83 OXG82:OXG83 ONK82:ONK83 ODO82:ODO83 NTS82:NTS83 NJW82:NJW83 NAA82:NAA83 MQE82:MQE83 MGI82:MGI83 LWM82:LWM83 LMQ82:LMQ83 LCU82:LCU83 KSY82:KSY83 KJC82:KJC83 JZG82:JZG83 JPK82:JPK83 JFO82:JFO83 IVS82:IVS83 ILW82:ILW83 ICA82:ICA83 HSE82:HSE83 HII82:HII83 GYM82:GYM83 GOQ82:GOQ83 GEU82:GEU83 FUY82:FUY83 FLC82:FLC83 FBG82:FBG83 ERK82:ERK83 EHO82:EHO83 DXS82:DXS83 DNW82:DNW83 DEA82:DEA83 CUE82:CUE83 CKI82:CKI83 CAM82:CAM83 BQQ82:BQQ83 BGU82:BGU83 AWY82:AWY83 ANC82:ANC83 ADG82:ADG83 TK82:TK83 JO82:JO83 WWA91:WWA92 WME91:WME92 WCI91:WCI92 VSM91:VSM92 VIQ91:VIQ92 UYU91:UYU92 UOY91:UOY92 UFC91:UFC92 TVG91:TVG92 TLK91:TLK92 TBO91:TBO92 SRS91:SRS92 SHW91:SHW92 RYA91:RYA92 ROE91:ROE92 REI91:REI92 QUM91:QUM92 QKQ91:QKQ92 QAU91:QAU92 PQY91:PQY92 PHC91:PHC92 OXG91:OXG92 ONK91:ONK92 ODO91:ODO92 NTS91:NTS92 NJW91:NJW92 NAA91:NAA92 MQE91:MQE92 MGI91:MGI92 LWM91:LWM92 LMQ91:LMQ92 LCU91:LCU92 KSY91:KSY92 KJC91:KJC92 JZG91:JZG92 JPK91:JPK92 JFO91:JFO92 IVS91:IVS92 ILW91:ILW92 ICA91:ICA92 HSE91:HSE92 HII91:HII92 GYM91:GYM92 GOQ91:GOQ92 GEU91:GEU92 FUY91:FUY92 FLC91:FLC92 FBG91:FBG92 ERK91:ERK92 EHO91:EHO92 DXS91:DXS92 DNW91:DNW92 DEA91:DEA92 CUE91:CUE92 CKI91:CKI92 CAM91:CAM92 BQQ91:BQQ92 BGU91:BGU92 AWY91:AWY92 ANC91:ANC92 ADG91:ADG92 TK91:TK92 JO91:JO92 WME97:WME324 WCI97:WCI324 VSM97:VSM324 VIQ97:VIQ324 UYU97:UYU324 UOY97:UOY324 UFC97:UFC324 TVG97:TVG324 TLK97:TLK324 TBO97:TBO324 SRS97:SRS324 SHW97:SHW324 RYA97:RYA324 ROE97:ROE324 REI97:REI324 QUM97:QUM324 QKQ97:QKQ324 QAU97:QAU324 PQY97:PQY324 PHC97:PHC324 OXG97:OXG324 ONK97:ONK324 ODO97:ODO324 NTS97:NTS324 NJW97:NJW324 NAA97:NAA324 MQE97:MQE324 MGI97:MGI324 LWM97:LWM324 LMQ97:LMQ324 LCU97:LCU324 KSY97:KSY324 KJC97:KJC324 JZG97:JZG324 JPK97:JPK324 JFO97:JFO324 IVS97:IVS324 ILW97:ILW324 ICA97:ICA324 HSE97:HSE324 HII97:HII324 GYM97:GYM324 GOQ97:GOQ324 GEU97:GEU324 FUY97:FUY324 FLC97:FLC324 FBG97:FBG324 ERK97:ERK324 EHO97:EHO324 DXS97:DXS324 DNW97:DNW324 DEA97:DEA324 CUE97:CUE324 CKI97:CKI324 CAM97:CAM324 BQQ97:BQQ324 BGU97:BGU324 AWY97:AWY324 ANC97:ANC324 ADG97:ADG324 TK97:TK324 JO97:JO324 WWA97:WWA324 JO326:JO327 TK326:TK327 ADG326:ADG327 ANC326:ANC327 AWY326:AWY327 BGU326:BGU327 BQQ326:BQQ327 CAM326:CAM327 CKI326:CKI327 CUE326:CUE327 DEA326:DEA327 DNW326:DNW327 DXS326:DXS327 EHO326:EHO327 ERK326:ERK327 FBG326:FBG327 FLC326:FLC327 FUY326:FUY327 GEU326:GEU327 GOQ326:GOQ327 GYM326:GYM327 HII326:HII327 HSE326:HSE327 ICA326:ICA327 ILW326:ILW327 IVS326:IVS327 JFO326:JFO327 JPK326:JPK327 JZG326:JZG327 KJC326:KJC327 KSY326:KSY327 LCU326:LCU327 LMQ326:LMQ327 LWM326:LWM327 MGI326:MGI327 MQE326:MQE327 NAA326:NAA327 NJW326:NJW327 NTS326:NTS327 ODO326:ODO327 ONK326:ONK327 OXG326:OXG327 PHC326:PHC327 PQY326:PQY327 QAU326:QAU327 QKQ326:QKQ327 QUM326:QUM327 REI326:REI327 ROE326:ROE327 RYA326:RYA327 SHW326:SHW327 SRS326:SRS327 TBO326:TBO327 TLK326:TLK327 TVG326:TVG327 UFC326:UFC327 UOY326:UOY327 UYU326:UYU327 VIQ326:VIQ327 VSM326:VSM327 WCI326:WCI327 WME326:WME327 WWA326:WWA327 JO329:JO330 TK329:TK330 ADG329:ADG330 ANC329:ANC330 AWY329:AWY330 BGU329:BGU330 BQQ329:BQQ330 CAM329:CAM330 CKI329:CKI330 CUE329:CUE330 DEA329:DEA330 DNW329:DNW330 DXS329:DXS330 EHO329:EHO330 ERK329:ERK330 FBG329:FBG330 FLC329:FLC330 FUY329:FUY330 GEU329:GEU330 GOQ329:GOQ330 GYM329:GYM330 HII329:HII330 HSE329:HSE330 ICA329:ICA330 ILW329:ILW330 IVS329:IVS330 JFO329:JFO330 JPK329:JPK330 JZG329:JZG330 KJC329:KJC330 KSY329:KSY330 LCU329:LCU330 LMQ329:LMQ330 LWM329:LWM330 MGI329:MGI330 MQE329:MQE330 NAA329:NAA330 NJW329:NJW330 NTS329:NTS330 ODO329:ODO330 ONK329:ONK330 OXG329:OXG330 PHC329:PHC330 PQY329:PQY330 QAU329:QAU330 QKQ329:QKQ330 QUM329:QUM330 REI329:REI330 ROE329:ROE330 RYA329:RYA330 SHW329:SHW330 SRS329:SRS330 TBO329:TBO330 TLK329:TLK330 TVG329:TVG330 UFC329:UFC330 UOY329:UOY330 UYU329:UYU330 VIQ329:VIQ330 VSM329:VSM330 WCI329:WCI330 WME329:WME330 WWA329:WWA330 JO335:JO336 TK335:TK336 ADG335:ADG336 ANC335:ANC336 AWY335:AWY336 BGU335:BGU336 BQQ335:BQQ336 CAM335:CAM336 CKI335:CKI336 CUE335:CUE336 DEA335:DEA336 DNW335:DNW336 DXS335:DXS336 EHO335:EHO336 ERK335:ERK336 FBG335:FBG336 FLC335:FLC336 FUY335:FUY336 GEU335:GEU336 GOQ335:GOQ336 GYM335:GYM336 HII335:HII336 HSE335:HSE336 ICA335:ICA336 ILW335:ILW336 IVS335:IVS336 JFO335:JFO336 JPK335:JPK336 JZG335:JZG336 KJC335:KJC336 KSY335:KSY336 LCU335:LCU336 LMQ335:LMQ336 LWM335:LWM336 MGI335:MGI336 MQE335:MQE336 NAA335:NAA336 NJW335:NJW336 NTS335:NTS336 ODO335:ODO336 ONK335:ONK336 OXG335:OXG336 PHC335:PHC336 PQY335:PQY336 QAU335:QAU336 QKQ335:QKQ336 QUM335:QUM336 REI335:REI336 ROE335:ROE336 RYA335:RYA336 SHW335:SHW336 SRS335:SRS336 TBO335:TBO336 TLK335:TLK336 TVG335:TVG336 UFC335:UFC336 UOY335:UOY336 UYU335:UYU336 VIQ335:VIQ336 VSM335:VSM336 WCI335:WCI336 WME335:WME336 WWA335:WWA336 JO338:JO339 TK338:TK339 ADG338:ADG339 ANC338:ANC339 AWY338:AWY339 BGU338:BGU339 BQQ338:BQQ339 CAM338:CAM339 CKI338:CKI339 CUE338:CUE339 DEA338:DEA339 DNW338:DNW339 DXS338:DXS339 EHO338:EHO339 ERK338:ERK339 FBG338:FBG339 FLC338:FLC339 FUY338:FUY339 GEU338:GEU339 GOQ338:GOQ339 GYM338:GYM339 HII338:HII339 HSE338:HSE339 ICA338:ICA339 ILW338:ILW339 IVS338:IVS339 JFO338:JFO339 JPK338:JPK339 JZG338:JZG339 KJC338:KJC339 KSY338:KSY339 LCU338:LCU339 LMQ338:LMQ339 LWM338:LWM339 MGI338:MGI339 MQE338:MQE339 NAA338:NAA339 NJW338:NJW339 NTS338:NTS339 ODO338:ODO339 ONK338:ONK339 OXG338:OXG339 PHC338:PHC339 PQY338:PQY339 QAU338:QAU339 QKQ338:QKQ339 QUM338:QUM339 REI338:REI339 ROE338:ROE339 RYA338:RYA339 SHW338:SHW339 SRS338:SRS339 TBO338:TBO339 TLK338:TLK339 TVG338:TVG339 UFC338:UFC339 UOY338:UOY339 UYU338:UYU339 VIQ338:VIQ339 VSM338:VSM339 WCI338:WCI339 WME338:WME339 WWA338:WWA339 JO344:JO345 TK344:TK345 ADG344:ADG345 ANC344:ANC345 AWY344:AWY345 BGU344:BGU345 BQQ344:BQQ345 CAM344:CAM345 CKI344:CKI345 CUE344:CUE345 DEA344:DEA345 DNW344:DNW345 DXS344:DXS345 EHO344:EHO345 ERK344:ERK345 FBG344:FBG345 FLC344:FLC345 FUY344:FUY345 GEU344:GEU345 GOQ344:GOQ345 GYM344:GYM345 HII344:HII345 HSE344:HSE345 ICA344:ICA345 ILW344:ILW345 IVS344:IVS345 JFO344:JFO345 JPK344:JPK345 JZG344:JZG345 KJC344:KJC345 KSY344:KSY345 LCU344:LCU345 LMQ344:LMQ345 LWM344:LWM345 MGI344:MGI345 MQE344:MQE345 NAA344:NAA345 NJW344:NJW345 NTS344:NTS345 ODO344:ODO345 ONK344:ONK345 OXG344:OXG345 PHC344:PHC345 PQY344:PQY345 QAU344:QAU345 QKQ344:QKQ345 QUM344:QUM345 REI344:REI345 ROE344:ROE345 RYA344:RYA345 SHW344:SHW345 SRS344:SRS345 TBO344:TBO345 TLK344:TLK345 TVG344:TVG345 UFC344:UFC345 UOY344:UOY345 UYU344:UYU345 VIQ344:VIQ345 VSM344:VSM345 WCI344:WCI345 WME344:WME345 WWA344:WWA345 JO347:JO348 TK347:TK348 ADG347:ADG348 ANC347:ANC348 AWY347:AWY348 BGU347:BGU348 BQQ347:BQQ348 CAM347:CAM348 CKI347:CKI348 CUE347:CUE348 DEA347:DEA348 DNW347:DNW348 DXS347:DXS348 EHO347:EHO348 ERK347:ERK348 FBG347:FBG348 FLC347:FLC348 FUY347:FUY348 GEU347:GEU348 GOQ347:GOQ348 GYM347:GYM348 HII347:HII348 HSE347:HSE348 ICA347:ICA348 ILW347:ILW348 IVS347:IVS348 JFO347:JFO348 JPK347:JPK348 JZG347:JZG348 KJC347:KJC348 KSY347:KSY348 LCU347:LCU348 LMQ347:LMQ348 LWM347:LWM348 MGI347:MGI348 MQE347:MQE348 NAA347:NAA348 NJW347:NJW348 NTS347:NTS348 ODO347:ODO348 ONK347:ONK348 OXG347:OXG348 PHC347:PHC348 PQY347:PQY348 QAU347:QAU348 QKQ347:QKQ348 QUM347:QUM348 REI347:REI348 ROE347:ROE348 RYA347:RYA348 SHW347:SHW348 SRS347:SRS348 TBO347:TBO348 TLK347:TLK348 TVG347:TVG348 UFC347:UFC348 UOY347:UOY348 UYU347:UYU348 VIQ347:VIQ348 VSM347:VSM348 WCI347:WCI348 WME347:WME348 WWA347:WWA348 WWA332:WWA333 WME332:WME333 WCI332:WCI333 VSM332:VSM333 VIQ332:VIQ333 UYU332:UYU333 UOY332:UOY333 UFC332:UFC333 TVG332:TVG333 TLK332:TLK333 TBO332:TBO333 SRS332:SRS333 SHW332:SHW333 RYA332:RYA333 ROE332:ROE333 REI332:REI333 QUM332:QUM333 QKQ332:QKQ333 QAU332:QAU333 PQY332:PQY333 PHC332:PHC333 OXG332:OXG333 ONK332:ONK333 ODO332:ODO333 NTS332:NTS333 NJW332:NJW333 NAA332:NAA333 MQE332:MQE333 MGI332:MGI333 LWM332:LWM333 LMQ332:LMQ333 LCU332:LCU333 KSY332:KSY333 KJC332:KJC333 JZG332:JZG333 JPK332:JPK333 JFO332:JFO333 IVS332:IVS333 ILW332:ILW333 ICA332:ICA333 HSE332:HSE333 HII332:HII333 GYM332:GYM333 GOQ332:GOQ333 GEU332:GEU333 FUY332:FUY333 FLC332:FLC333 FBG332:FBG333 ERK332:ERK333 EHO332:EHO333 DXS332:DXS333 DNW332:DNW333 DEA332:DEA333 CUE332:CUE333 CKI332:CKI333 CAM332:CAM333 BQQ332:BQQ333 BGU332:BGU333 AWY332:AWY333 ANC332:ANC333 ADG332:ADG333 TK332:TK333 JO332:JO333 WWA341:WWA342 WME341:WME342 WCI341:WCI342 VSM341:VSM342 VIQ341:VIQ342 UYU341:UYU342 UOY341:UOY342 UFC341:UFC342 TVG341:TVG342 TLK341:TLK342 TBO341:TBO342 SRS341:SRS342 SHW341:SHW342 RYA341:RYA342 ROE341:ROE342 REI341:REI342 QUM341:QUM342 QKQ341:QKQ342 QAU341:QAU342 PQY341:PQY342 PHC341:PHC342 OXG341:OXG342 ONK341:ONK342 ODO341:ODO342 NTS341:NTS342 NJW341:NJW342 NAA341:NAA342 MQE341:MQE342 MGI341:MGI342 LWM341:LWM342 LMQ341:LMQ342 LCU341:LCU342 KSY341:KSY342 KJC341:KJC342 JZG341:JZG342 JPK341:JPK342 JFO341:JFO342 IVS341:IVS342 ILW341:ILW342 ICA341:ICA342 HSE341:HSE342 HII341:HII342 GYM341:GYM342 GOQ341:GOQ342 GEU341:GEU342 FUY341:FUY342 FLC341:FLC342 FBG341:FBG342 ERK341:ERK342 EHO341:EHO342 DXS341:DXS342 DNW341:DNW342 DEA341:DEA342 CUE341:CUE342 CKI341:CKI342 CAM341:CAM342 BQQ341:BQQ342 BGU341:BGU342 AWY341:AWY342 ANC341:ANC342 ADG341:ADG342 TK341:TK342 JO341:JO342 JO350:JO351 TK350:TK351 ADG350:ADG351 ANC350:ANC351 AWY350:AWY351 BGU350:BGU351 BQQ350:BQQ351 CAM350:CAM351 CKI350:CKI351 CUE350:CUE351 DEA350:DEA351 DNW350:DNW351 DXS350:DXS351 EHO350:EHO351 ERK350:ERK351 FBG350:FBG351 FLC350:FLC351 FUY350:FUY351 GEU350:GEU351 GOQ350:GOQ351 GYM350:GYM351 HII350:HII351 HSE350:HSE351 ICA350:ICA351 ILW350:ILW351 IVS350:IVS351 JFO350:JFO351 JPK350:JPK351 JZG350:JZG351 KJC350:KJC351 KSY350:KSY351 LCU350:LCU351 LMQ350:LMQ351 LWM350:LWM351 MGI350:MGI351 MQE350:MQE351 NAA350:NAA351 NJW350:NJW351 NTS350:NTS351 ODO350:ODO351 ONK350:ONK351 OXG350:OXG351 PHC350:PHC351 PQY350:PQY351 QAU350:QAU351 QKQ350:QKQ351 QUM350:QUM351 REI350:REI351 ROE350:ROE351 RYA350:RYA351 SHW350:SHW351 SRS350:SRS351 TBO350:TBO351 TLK350:TLK351 TVG350:TVG351 UFC350:UFC351 UOY350:UOY351 UYU350:UYU351 VIQ350:VIQ351 VSM350:VSM351 WCI350:WCI351 WME350:WME351 WWA350:WWA351 JO353:JO354 TK353:TK354 ADG353:ADG354 ANC353:ANC354 AWY353:AWY354 BGU353:BGU354 BQQ353:BQQ354 CAM353:CAM354 CKI353:CKI354 CUE353:CUE354 DEA353:DEA354 DNW353:DNW354 DXS353:DXS354 EHO353:EHO354 ERK353:ERK354 FBG353:FBG354 FLC353:FLC354 FUY353:FUY354 GEU353:GEU354 GOQ353:GOQ354 GYM353:GYM354 HII353:HII354 HSE353:HSE354 ICA353:ICA354 ILW353:ILW354 IVS353:IVS354 JFO353:JFO354 JPK353:JPK354 JZG353:JZG354 KJC353:KJC354 KSY353:KSY354 LCU353:LCU354 LMQ353:LMQ354 LWM353:LWM354 MGI353:MGI354 MQE353:MQE354 NAA353:NAA354 NJW353:NJW354 NTS353:NTS354 ODO353:ODO354 ONK353:ONK354 OXG353:OXG354 PHC353:PHC354 PQY353:PQY354 QAU353:QAU354 QKQ353:QKQ354 QUM353:QUM354 REI353:REI354 ROE353:ROE354 RYA353:RYA354 SHW353:SHW354 SRS353:SRS354 TBO353:TBO354 TLK353:TLK354 TVG353:TVG354 UFC353:UFC354 UOY353:UOY354 UYU353:UYU354 VIQ353:VIQ354 VSM353:VSM354 WCI353:WCI354 WME353:WME354 WWA353:WWA354 JO356:JO357 TK356:TK357 ADG356:ADG357 ANC356:ANC357 AWY356:AWY357 BGU356:BGU357 BQQ356:BQQ357 CAM356:CAM357 CKI356:CKI357 CUE356:CUE357 DEA356:DEA357 DNW356:DNW357 DXS356:DXS357 EHO356:EHO357 ERK356:ERK357 FBG356:FBG357 FLC356:FLC357 FUY356:FUY357 GEU356:GEU357 GOQ356:GOQ357 GYM356:GYM357 HII356:HII357 HSE356:HSE357 ICA356:ICA357 ILW356:ILW357 IVS356:IVS357 JFO356:JFO357 JPK356:JPK357 JZG356:JZG357 KJC356:KJC357 KSY356:KSY357 LCU356:LCU357 LMQ356:LMQ357 LWM356:LWM357 MGI356:MGI357 MQE356:MQE357 NAA356:NAA357 NJW356:NJW357 NTS356:NTS357 ODO356:ODO357 ONK356:ONK357 OXG356:OXG357 PHC356:PHC357 PQY356:PQY357 QAU356:QAU357 QKQ356:QKQ357 QUM356:QUM357 REI356:REI357 ROE356:ROE357 RYA356:RYA357 SHW356:SHW357 SRS356:SRS357 TBO356:TBO357 TLK356:TLK357 TVG356:TVG357 UFC356:UFC357 UOY356:UOY357 UYU356:UYU357 VIQ356:VIQ357 VSM356:VSM357 WCI356:WCI357 WME356:WME357 WWA356:WWA357 JO362:JO363 TK362:TK363 ADG362:ADG363 ANC362:ANC363 AWY362:AWY363 BGU362:BGU363 BQQ362:BQQ363 CAM362:CAM363 CKI362:CKI363 CUE362:CUE363 DEA362:DEA363 DNW362:DNW363 DXS362:DXS363 EHO362:EHO363 ERK362:ERK363 FBG362:FBG363 FLC362:FLC363 FUY362:FUY363 GEU362:GEU363 GOQ362:GOQ363 GYM362:GYM363 HII362:HII363 HSE362:HSE363 ICA362:ICA363 ILW362:ILW363 IVS362:IVS363 JFO362:JFO363 JPK362:JPK363 JZG362:JZG363 KJC362:KJC363 KSY362:KSY363 LCU362:LCU363 LMQ362:LMQ363 LWM362:LWM363 MGI362:MGI363 MQE362:MQE363 NAA362:NAA363 NJW362:NJW363 NTS362:NTS363 ODO362:ODO363 ONK362:ONK363 OXG362:OXG363 PHC362:PHC363 PQY362:PQY363 QAU362:QAU363 QKQ362:QKQ363 QUM362:QUM363 REI362:REI363 ROE362:ROE363 RYA362:RYA363 SHW362:SHW363 SRS362:SRS363 TBO362:TBO363 TLK362:TLK363 TVG362:TVG363 UFC362:UFC363 UOY362:UOY363 UYU362:UYU363 VIQ362:VIQ363 VSM362:VSM363 WCI362:WCI363 WME362:WME363 WWA362:WWA363 JO365:JO366 TK365:TK366 ADG365:ADG366 ANC365:ANC366 AWY365:AWY366 BGU365:BGU366 BQQ365:BQQ366 CAM365:CAM366 CKI365:CKI366 CUE365:CUE366 DEA365:DEA366 DNW365:DNW366 DXS365:DXS366 EHO365:EHO366 ERK365:ERK366 FBG365:FBG366 FLC365:FLC366 FUY365:FUY366 GEU365:GEU366 GOQ365:GOQ366 GYM365:GYM366 HII365:HII366 HSE365:HSE366 ICA365:ICA366 ILW365:ILW366 IVS365:IVS366 JFO365:JFO366 JPK365:JPK366 JZG365:JZG366 KJC365:KJC366 KSY365:KSY366 LCU365:LCU366 LMQ365:LMQ366 LWM365:LWM366 MGI365:MGI366 MQE365:MQE366 NAA365:NAA366 NJW365:NJW366 NTS365:NTS366 ODO365:ODO366 ONK365:ONK366 OXG365:OXG366 PHC365:PHC366 PQY365:PQY366 QAU365:QAU366 QKQ365:QKQ366 QUM365:QUM366 REI365:REI366 ROE365:ROE366 RYA365:RYA366 SHW365:SHW366 SRS365:SRS366 TBO365:TBO366 TLK365:TLK366 TVG365:TVG366 UFC365:UFC366 UOY365:UOY366 UYU365:UYU366 VIQ365:VIQ366 VSM365:VSM366 WCI365:WCI366 WME365:WME366 WWA365:WWA366 JO371:JO372 TK371:TK372 ADG371:ADG372 ANC371:ANC372 AWY371:AWY372 BGU371:BGU372 BQQ371:BQQ372 CAM371:CAM372 CKI371:CKI372 CUE371:CUE372 DEA371:DEA372 DNW371:DNW372 DXS371:DXS372 EHO371:EHO372 ERK371:ERK372 FBG371:FBG372 FLC371:FLC372 FUY371:FUY372 GEU371:GEU372 GOQ371:GOQ372 GYM371:GYM372 HII371:HII372 HSE371:HSE372 ICA371:ICA372 ILW371:ILW372 IVS371:IVS372 JFO371:JFO372 JPK371:JPK372 JZG371:JZG372 KJC371:KJC372 KSY371:KSY372 LCU371:LCU372 LMQ371:LMQ372 LWM371:LWM372 MGI371:MGI372 MQE371:MQE372 NAA371:NAA372 NJW371:NJW372 NTS371:NTS372 ODO371:ODO372 ONK371:ONK372 OXG371:OXG372 PHC371:PHC372 PQY371:PQY372 QAU371:QAU372 QKQ371:QKQ372 QUM371:QUM372 REI371:REI372 ROE371:ROE372 RYA371:RYA372 SHW371:SHW372 SRS371:SRS372 TBO371:TBO372 TLK371:TLK372 TVG371:TVG372 UFC371:UFC372 UOY371:UOY372 UYU371:UYU372 VIQ371:VIQ372 VSM371:VSM372 WCI371:WCI372 WME371:WME372 WWA371:WWA372 JO374:JO375 TK374:TK375 ADG374:ADG375 ANC374:ANC375 AWY374:AWY375 BGU374:BGU375 BQQ374:BQQ375 CAM374:CAM375 CKI374:CKI375 CUE374:CUE375 DEA374:DEA375 DNW374:DNW375 DXS374:DXS375 EHO374:EHO375 ERK374:ERK375 FBG374:FBG375 FLC374:FLC375 FUY374:FUY375 GEU374:GEU375 GOQ374:GOQ375 GYM374:GYM375 HII374:HII375 HSE374:HSE375 ICA374:ICA375 ILW374:ILW375 IVS374:IVS375 JFO374:JFO375 JPK374:JPK375 JZG374:JZG375 KJC374:KJC375 KSY374:KSY375 LCU374:LCU375 LMQ374:LMQ375 LWM374:LWM375 MGI374:MGI375 MQE374:MQE375 NAA374:NAA375 NJW374:NJW375 NTS374:NTS375 ODO374:ODO375 ONK374:ONK375 OXG374:OXG375 PHC374:PHC375 PQY374:PQY375 QAU374:QAU375 QKQ374:QKQ375 QUM374:QUM375 REI374:REI375 ROE374:ROE375 RYA374:RYA375 SHW374:SHW375 SRS374:SRS375 TBO374:TBO375 TLK374:TLK375 TVG374:TVG375 UFC374:UFC375 UOY374:UOY375 UYU374:UYU375 VIQ374:VIQ375 VSM374:VSM375 WCI374:WCI375 WME374:WME375 WWA374:WWA375 WWA359:WWA360 WME359:WME360 WCI359:WCI360 VSM359:VSM360 VIQ359:VIQ360 UYU359:UYU360 UOY359:UOY360 UFC359:UFC360 TVG359:TVG360 TLK359:TLK360 TBO359:TBO360 SRS359:SRS360 SHW359:SHW360 RYA359:RYA360 ROE359:ROE360 REI359:REI360 QUM359:QUM360 QKQ359:QKQ360 QAU359:QAU360 PQY359:PQY360 PHC359:PHC360 OXG359:OXG360 ONK359:ONK360 ODO359:ODO360 NTS359:NTS360 NJW359:NJW360 NAA359:NAA360 MQE359:MQE360 MGI359:MGI360 LWM359:LWM360 LMQ359:LMQ360 LCU359:LCU360 KSY359:KSY360 KJC359:KJC360 JZG359:JZG360 JPK359:JPK360 JFO359:JFO360 IVS359:IVS360 ILW359:ILW360 ICA359:ICA360 HSE359:HSE360 HII359:HII360 GYM359:GYM360 GOQ359:GOQ360 GEU359:GEU360 FUY359:FUY360 FLC359:FLC360 FBG359:FBG360 ERK359:ERK360 EHO359:EHO360 DXS359:DXS360 DNW359:DNW360 DEA359:DEA360 CUE359:CUE360 CKI359:CKI360 CAM359:CAM360 BQQ359:BQQ360 BGU359:BGU360 AWY359:AWY360 ANC359:ANC360 ADG359:ADG360 TK359:TK360 JO359:JO360 WWA368:WWA369 WME368:WME369 WCI368:WCI369 VSM368:VSM369 VIQ368:VIQ369 UYU368:UYU369 UOY368:UOY369 UFC368:UFC369 TVG368:TVG369 TLK368:TLK369 TBO368:TBO369 SRS368:SRS369 SHW368:SHW369 RYA368:RYA369 ROE368:ROE369 REI368:REI369 QUM368:QUM369 QKQ368:QKQ369 QAU368:QAU369 PQY368:PQY369 PHC368:PHC369 OXG368:OXG369 ONK368:ONK369 ODO368:ODO369 NTS368:NTS369 NJW368:NJW369 NAA368:NAA369 MQE368:MQE369 MGI368:MGI369 LWM368:LWM369 LMQ368:LMQ369 LCU368:LCU369 KSY368:KSY369 KJC368:KJC369 JZG368:JZG369 JPK368:JPK369 JFO368:JFO369 IVS368:IVS369 ILW368:ILW369 ICA368:ICA369 HSE368:HSE369 HII368:HII369 GYM368:GYM369 GOQ368:GOQ369 GEU368:GEU369 FUY368:FUY369 FLC368:FLC369 FBG368:FBG369 ERK368:ERK369 EHO368:EHO369 DXS368:DXS369 DNW368:DNW369 DEA368:DEA369 CUE368:CUE369 CKI368:CKI369 CAM368:CAM369 BQQ368:BQQ369 BGU368:BGU369 AWY368:AWY369 ANC368:ANC369 ADG368:ADG369 TK368:TK369 JO368:JO369 JO377:JO378 TK377:TK378 ADG377:ADG378 ANC377:ANC378 AWY377:AWY378 BGU377:BGU378 BQQ377:BQQ378 CAM377:CAM378 CKI377:CKI378 CUE377:CUE378 DEA377:DEA378 DNW377:DNW378 DXS377:DXS378 EHO377:EHO378 ERK377:ERK378 FBG377:FBG378 FLC377:FLC378 FUY377:FUY378 GEU377:GEU378 GOQ377:GOQ378 GYM377:GYM378 HII377:HII378 HSE377:HSE378 ICA377:ICA378 ILW377:ILW378 IVS377:IVS378 JFO377:JFO378 JPK377:JPK378 JZG377:JZG378 KJC377:KJC378 KSY377:KSY378 LCU377:LCU378 LMQ377:LMQ378 LWM377:LWM378 MGI377:MGI378 MQE377:MQE378 NAA377:NAA378 NJW377:NJW378 NTS377:NTS378 ODO377:ODO378 ONK377:ONK378 OXG377:OXG378 PHC377:PHC378 PQY377:PQY378 QAU377:QAU378 QKQ377:QKQ378 QUM377:QUM378 REI377:REI378 ROE377:ROE378 RYA377:RYA378 SHW377:SHW378 SRS377:SRS378 TBO377:TBO378 TLK377:TLK378 TVG377:TVG378 UFC377:UFC378 UOY377:UOY378 UYU377:UYU378 VIQ377:VIQ378 VSM377:VSM378 WCI377:WCI378 WME377:WME378 WWA377:WWA378 JO380:JO381 TK380:TK381 ADG380:ADG381 ANC380:ANC381 AWY380:AWY381 BGU380:BGU381 BQQ380:BQQ381 CAM380:CAM381 CKI380:CKI381 CUE380:CUE381 DEA380:DEA381 DNW380:DNW381 DXS380:DXS381 EHO380:EHO381 ERK380:ERK381 FBG380:FBG381 FLC380:FLC381 FUY380:FUY381 GEU380:GEU381 GOQ380:GOQ381 GYM380:GYM381 HII380:HII381 HSE380:HSE381 ICA380:ICA381 ILW380:ILW381 IVS380:IVS381 JFO380:JFO381 JPK380:JPK381 JZG380:JZG381 KJC380:KJC381 KSY380:KSY381 LCU380:LCU381 LMQ380:LMQ381 LWM380:LWM381 MGI380:MGI381 MQE380:MQE381 NAA380:NAA381 NJW380:NJW381 NTS380:NTS381 ODO380:ODO381 ONK380:ONK381 OXG380:OXG381 PHC380:PHC381 PQY380:PQY381 QAU380:QAU381 QKQ380:QKQ381 QUM380:QUM381 REI380:REI381 ROE380:ROE381 RYA380:RYA381 SHW380:SHW381 SRS380:SRS381 TBO380:TBO381 TLK380:TLK381 TVG380:TVG381 UFC380:UFC381 UOY380:UOY381 UYU380:UYU381 VIQ380:VIQ381 VSM380:VSM381 WCI380:WCI381 WME380:WME381 WWA380:WWA381 JO383:JO384 TK383:TK384 ADG383:ADG384 ANC383:ANC384 AWY383:AWY384 BGU383:BGU384 BQQ383:BQQ384 CAM383:CAM384 CKI383:CKI384 CUE383:CUE384 DEA383:DEA384 DNW383:DNW384 DXS383:DXS384 EHO383:EHO384 ERK383:ERK384 FBG383:FBG384 FLC383:FLC384 FUY383:FUY384 GEU383:GEU384 GOQ383:GOQ384 GYM383:GYM384 HII383:HII384 HSE383:HSE384 ICA383:ICA384 ILW383:ILW384 IVS383:IVS384 JFO383:JFO384 JPK383:JPK384 JZG383:JZG384 KJC383:KJC384 KSY383:KSY384 LCU383:LCU384 LMQ383:LMQ384 LWM383:LWM384 MGI383:MGI384 MQE383:MQE384 NAA383:NAA384 NJW383:NJW384 NTS383:NTS384 ODO383:ODO384 ONK383:ONK384 OXG383:OXG384 PHC383:PHC384 PQY383:PQY384 QAU383:QAU384 QKQ383:QKQ384 QUM383:QUM384 REI383:REI384 ROE383:ROE384 RYA383:RYA384 SHW383:SHW384 SRS383:SRS384 TBO383:TBO384 TLK383:TLK384 TVG383:TVG384 UFC383:UFC384 UOY383:UOY384 UYU383:UYU384 VIQ383:VIQ384 VSM383:VSM384 WCI383:WCI384 WME383:WME384 WWA383:WWA384 JO389:JO390 TK389:TK390 ADG389:ADG390 ANC389:ANC390 AWY389:AWY390 BGU389:BGU390 BQQ389:BQQ390 CAM389:CAM390 CKI389:CKI390 CUE389:CUE390 DEA389:DEA390 DNW389:DNW390 DXS389:DXS390 EHO389:EHO390 ERK389:ERK390 FBG389:FBG390 FLC389:FLC390 FUY389:FUY390 GEU389:GEU390 GOQ389:GOQ390 GYM389:GYM390 HII389:HII390 HSE389:HSE390 ICA389:ICA390 ILW389:ILW390 IVS389:IVS390 JFO389:JFO390 JPK389:JPK390 JZG389:JZG390 KJC389:KJC390 KSY389:KSY390 LCU389:LCU390 LMQ389:LMQ390 LWM389:LWM390 MGI389:MGI390 MQE389:MQE390 NAA389:NAA390 NJW389:NJW390 NTS389:NTS390 ODO389:ODO390 ONK389:ONK390 OXG389:OXG390 PHC389:PHC390 PQY389:PQY390 QAU389:QAU390 QKQ389:QKQ390 QUM389:QUM390 REI389:REI390 ROE389:ROE390 RYA389:RYA390 SHW389:SHW390 SRS389:SRS390 TBO389:TBO390 TLK389:TLK390 TVG389:TVG390 UFC389:UFC390 UOY389:UOY390 UYU389:UYU390 VIQ389:VIQ390 VSM389:VSM390 WCI389:WCI390 WME389:WME390 WWA389:WWA390 JO392:JO393 TK392:TK393 ADG392:ADG393 ANC392:ANC393 AWY392:AWY393 BGU392:BGU393 BQQ392:BQQ393 CAM392:CAM393 CKI392:CKI393 CUE392:CUE393 DEA392:DEA393 DNW392:DNW393 DXS392:DXS393 EHO392:EHO393 ERK392:ERK393 FBG392:FBG393 FLC392:FLC393 FUY392:FUY393 GEU392:GEU393 GOQ392:GOQ393 GYM392:GYM393 HII392:HII393 HSE392:HSE393 ICA392:ICA393 ILW392:ILW393 IVS392:IVS393 JFO392:JFO393 JPK392:JPK393 JZG392:JZG393 KJC392:KJC393 KSY392:KSY393 LCU392:LCU393 LMQ392:LMQ393 LWM392:LWM393 MGI392:MGI393 MQE392:MQE393 NAA392:NAA393 NJW392:NJW393 NTS392:NTS393 ODO392:ODO393 ONK392:ONK393 OXG392:OXG393 PHC392:PHC393 PQY392:PQY393 QAU392:QAU393 QKQ392:QKQ393 QUM392:QUM393 REI392:REI393 ROE392:ROE393 RYA392:RYA393 SHW392:SHW393 SRS392:SRS393 TBO392:TBO393 TLK392:TLK393 TVG392:TVG393 UFC392:UFC393 UOY392:UOY393 UYU392:UYU393 VIQ392:VIQ393 VSM392:VSM393 WCI392:WCI393 WME392:WME393 WWA392:WWA393 JO398:JO399 TK398:TK399 ADG398:ADG399 ANC398:ANC399 AWY398:AWY399 BGU398:BGU399 BQQ398:BQQ399 CAM398:CAM399 CKI398:CKI399 CUE398:CUE399 DEA398:DEA399 DNW398:DNW399 DXS398:DXS399 EHO398:EHO399 ERK398:ERK399 FBG398:FBG399 FLC398:FLC399 FUY398:FUY399 GEU398:GEU399 GOQ398:GOQ399 GYM398:GYM399 HII398:HII399 HSE398:HSE399 ICA398:ICA399 ILW398:ILW399 IVS398:IVS399 JFO398:JFO399 JPK398:JPK399 JZG398:JZG399 KJC398:KJC399 KSY398:KSY399 LCU398:LCU399 LMQ398:LMQ399 LWM398:LWM399 MGI398:MGI399 MQE398:MQE399 NAA398:NAA399 NJW398:NJW399 NTS398:NTS399 ODO398:ODO399 ONK398:ONK399 OXG398:OXG399 PHC398:PHC399 PQY398:PQY399 QAU398:QAU399 QKQ398:QKQ399 QUM398:QUM399 REI398:REI399 ROE398:ROE399 RYA398:RYA399 SHW398:SHW399 SRS398:SRS399 TBO398:TBO399 TLK398:TLK399 TVG398:TVG399 UFC398:UFC399 UOY398:UOY399 UYU398:UYU399 VIQ398:VIQ399 VSM398:VSM399 WCI398:WCI399 WME398:WME399 WWA398:WWA399 WWA386:WWA387 WME386:WME387 WCI386:WCI387 VSM386:VSM387 VIQ386:VIQ387 UYU386:UYU387 UOY386:UOY387 UFC386:UFC387 TVG386:TVG387 TLK386:TLK387 TBO386:TBO387 SRS386:SRS387 SHW386:SHW387 RYA386:RYA387 ROE386:ROE387 REI386:REI387 QUM386:QUM387 QKQ386:QKQ387 QAU386:QAU387 PQY386:PQY387 PHC386:PHC387 OXG386:OXG387 ONK386:ONK387 ODO386:ODO387 NTS386:NTS387 NJW386:NJW387 NAA386:NAA387 MQE386:MQE387 MGI386:MGI387 LWM386:LWM387 LMQ386:LMQ387 LCU386:LCU387 KSY386:KSY387 KJC386:KJC387 JZG386:JZG387 JPK386:JPK387 JFO386:JFO387 IVS386:IVS387 ILW386:ILW387 ICA386:ICA387 HSE386:HSE387 HII386:HII387 GYM386:GYM387 GOQ386:GOQ387 GEU386:GEU387 FUY386:FUY387 FLC386:FLC387 FBG386:FBG387 ERK386:ERK387 EHO386:EHO387 DXS386:DXS387 DNW386:DNW387 DEA386:DEA387 CUE386:CUE387 CKI386:CKI387 CAM386:CAM387 BQQ386:BQQ387 BGU386:BGU387 AWY386:AWY387 ANC386:ANC387 ADG386:ADG387 TK386:TK387 JO386:JO387 WWA395:WWA396 WME395:WME396 WCI395:WCI396 VSM395:VSM396 VIQ395:VIQ396 UYU395:UYU396 UOY395:UOY396 UFC395:UFC396 TVG395:TVG396 TLK395:TLK396 TBO395:TBO396 SRS395:SRS396 SHW395:SHW396 RYA395:RYA396 ROE395:ROE396 REI395:REI396 QUM395:QUM396 QKQ395:QKQ396 QAU395:QAU396 PQY395:PQY396 PHC395:PHC396 OXG395:OXG396 ONK395:ONK396 ODO395:ODO396 NTS395:NTS396 NJW395:NJW396 NAA395:NAA396 MQE395:MQE396 MGI395:MGI396 LWM395:LWM396 LMQ395:LMQ396 LCU395:LCU396 KSY395:KSY396 KJC395:KJC396 JZG395:JZG396 JPK395:JPK396 JFO395:JFO396 IVS395:IVS396 ILW395:ILW396 ICA395:ICA396 HSE395:HSE396 HII395:HII396 GYM395:GYM396 GOQ395:GOQ396 GEU395:GEU396 FUY395:FUY396 FLC395:FLC396 FBG395:FBG396 ERK395:ERK396 EHO395:EHO396 DXS395:DXS396 DNW395:DNW396 DEA395:DEA396 CUE395:CUE396 CKI395:CKI396 CAM395:CAM396 BQQ395:BQQ396 BGU395:BGU396 AWY395:AWY396 ANC395:ANC396 ADG395:ADG396 TK395:TK396 JO395:JO396 WCI694:WCI781 VSM694:VSM781 VIQ694:VIQ781 UYU694:UYU781 UOY694:UOY781 UFC694:UFC781 TVG694:TVG781 TLK694:TLK781 TBO694:TBO781 SRS694:SRS781 SHW694:SHW781 RYA694:RYA781 ROE694:ROE781 REI694:REI781 QUM694:QUM781 QKQ694:QKQ781 QAU694:QAU781 PQY694:PQY781 PHC694:PHC781 OXG694:OXG781 ONK694:ONK781 ODO694:ODO781 NTS694:NTS781 NJW694:NJW781 NAA694:NAA781 MQE694:MQE781 MGI694:MGI781 LWM694:LWM781 LMQ694:LMQ781 LCU694:LCU781 KSY694:KSY781 KJC694:KJC781 JZG694:JZG781 JPK694:JPK781 JFO694:JFO781 IVS694:IVS781 ILW694:ILW781 ICA694:ICA781 HSE694:HSE781 HII694:HII781 GYM694:GYM781 GOQ694:GOQ781 GEU694:GEU781 FUY694:FUY781 FLC694:FLC781 FBG694:FBG781 ERK694:ERK781 EHO694:EHO781 DXS694:DXS781 DNW694:DNW781 DEA694:DEA781 CUE694:CUE781 CKI694:CKI781 CAM694:CAM781 BQQ694:BQQ781 BGU694:BGU781 AWY694:AWY781 ANC694:ANC781 ADG694:ADG781 TK694:TK781 JO694:JO781 WWA694:WWA781 WME694:WME781 WWA1145:WWA1160 JO1145:JO1160 TK1145:TK1160 ADG1145:ADG1160 ANC1145:ANC1160 AWY1145:AWY1160 BGU1145:BGU1160 BQQ1145:BQQ1160 CAM1145:CAM1160 CKI1145:CKI1160 CUE1145:CUE1160 DEA1145:DEA1160 DNW1145:DNW1160 DXS1145:DXS1160 EHO1145:EHO1160 ERK1145:ERK1160 FBG1145:FBG1160 FLC1145:FLC1160 FUY1145:FUY1160 GEU1145:GEU1160 GOQ1145:GOQ1160 GYM1145:GYM1160 HII1145:HII1160 HSE1145:HSE1160 ICA1145:ICA1160 ILW1145:ILW1160 IVS1145:IVS1160 JFO1145:JFO1160 JPK1145:JPK1160 JZG1145:JZG1160 KJC1145:KJC1160 KSY1145:KSY1160 LCU1145:LCU1160 LMQ1145:LMQ1160 LWM1145:LWM1160 MGI1145:MGI1160 MQE1145:MQE1160 NAA1145:NAA1160 NJW1145:NJW1160 NTS1145:NTS1160 ODO1145:ODO1160 ONK1145:ONK1160 OXG1145:OXG1160 PHC1145:PHC1160 PQY1145:PQY1160 QAU1145:QAU1160 QKQ1145:QKQ1160 QUM1145:QUM1160 REI1145:REI1160 ROE1145:ROE1160 RYA1145:RYA1160 SHW1145:SHW1160 SRS1145:SRS1160 TBO1145:TBO1160 TLK1145:TLK1160 TVG1145:TVG1160 UFC1145:UFC1160 UOY1145:UOY1160 UYU1145:UYU1160 VIQ1145:VIQ1160 VSM1145:VSM1160 WCI1145:WCI1160 VSM999:VSM1071 VIQ999:VIQ1071 UYU999:UYU1071 UOY999:UOY1071 UFC999:UFC1071 TVG999:TVG1071 TLK999:TLK1071 TBO999:TBO1071 SRS999:SRS1071 SHW999:SHW1071 RYA999:RYA1071 ROE999:ROE1071 REI999:REI1071 QUM999:QUM1071 QKQ999:QKQ1071 QAU999:QAU1071 PQY999:PQY1071 PHC999:PHC1071 OXG999:OXG1071 ONK999:ONK1071 ODO999:ODO1071 NTS999:NTS1071 NJW999:NJW1071 NAA999:NAA1071 MQE999:MQE1071 MGI999:MGI1071 LWM999:LWM1071 LMQ999:LMQ1071 LCU999:LCU1071 KSY999:KSY1071 KJC999:KJC1071 JZG999:JZG1071 JPK999:JPK1071 JFO999:JFO1071 IVS999:IVS1071 ILW999:ILW1071 ICA999:ICA1071 HSE999:HSE1071 HII999:HII1071 GYM999:GYM1071 GOQ999:GOQ1071 GEU999:GEU1071 FUY999:FUY1071 FLC999:FLC1071 FBG999:FBG1071 ERK999:ERK1071 EHO999:EHO1071 DXS999:DXS1071 DNW999:DNW1071 DEA999:DEA1071 CUE999:CUE1071 CKI999:CKI1071 CAM999:CAM1071 BQQ999:BQQ1071 BGU999:BGU1071 AWY999:AWY1071 ANC999:ANC1071 ADG999:ADG1071 TK999:TK1071 JO999:JO1071 WWA999:WWA1071 WME999:WME1071 WCI1073:WCI1143 WME1145:WME1160 VSM1073:VSM1143 VIQ1073:VIQ1143 UYU1073:UYU1143 UOY1073:UOY1143 UFC1073:UFC1143 TVG1073:TVG1143 TLK1073:TLK1143 TBO1073:TBO1143 SRS1073:SRS1143 SHW1073:SHW1143 RYA1073:RYA1143 ROE1073:ROE1143 REI1073:REI1143 QUM1073:QUM1143 QKQ1073:QKQ1143 QAU1073:QAU1143 PQY1073:PQY1143 PHC1073:PHC1143 OXG1073:OXG1143 ONK1073:ONK1143 ODO1073:ODO1143 NTS1073:NTS1143 NJW1073:NJW1143 NAA1073:NAA1143 MQE1073:MQE1143 MGI1073:MGI1143 LWM1073:LWM1143 LMQ1073:LMQ1143 LCU1073:LCU1143 KSY1073:KSY1143 KJC1073:KJC1143 JZG1073:JZG1143 JPK1073:JPK1143 JFO1073:JFO1143 IVS1073:IVS1143 ILW1073:ILW1143 ICA1073:ICA1143 HSE1073:HSE1143 HII1073:HII1143 GYM1073:GYM1143 GOQ1073:GOQ1143 GEU1073:GEU1143 FUY1073:FUY1143 FLC1073:FLC1143 FBG1073:FBG1143 ERK1073:ERK1143 EHO1073:EHO1143 DXS1073:DXS1143 DNW1073:DNW1143 DEA1073:DEA1143 CUE1073:CUE1143 CKI1073:CKI1143 CAM1073:CAM1143 BQQ1073:BQQ1143 BGU1073:BGU1143 AWY1073:AWY1143 ANC1073:ANC1143 ADG1073:ADG1143 TK1073:TK1143 JO1073:JO1143 WWA1073:WWA1143 WME1073:WME1143 WME783:WME853 WCI999:WCI1071 VSM927:VSM997 VIQ927:VIQ997 UYU927:UYU997 UOY927:UOY997 UFC927:UFC997 TVG927:TVG997 TLK927:TLK997 TBO927:TBO997 SRS927:SRS997 SHW927:SHW997 RYA927:RYA997 ROE927:ROE997 REI927:REI997 QUM927:QUM997 QKQ927:QKQ997 QAU927:QAU997 PQY927:PQY997 PHC927:PHC997 OXG927:OXG997 ONK927:ONK997 ODO927:ODO997 NTS927:NTS997 NJW927:NJW997 NAA927:NAA997 MQE927:MQE997 MGI927:MGI997 LWM927:LWM997 LMQ927:LMQ997 LCU927:LCU997 KSY927:KSY997 KJC927:KJC997 JZG927:JZG997 JPK927:JPK997 JFO927:JFO997 IVS927:IVS997 ILW927:ILW997 ICA927:ICA997 HSE927:HSE997 HII927:HII997 GYM927:GYM997 GOQ927:GOQ997 GEU927:GEU997 FUY927:FUY997 FLC927:FLC997 FBG927:FBG997 ERK927:ERK997 EHO927:EHO997 DXS927:DXS997 DNW927:DNW997 DEA927:DEA997 CUE927:CUE997 CKI927:CKI997 CAM927:CAM997 BQQ927:BQQ997 BGU927:BGU997 AWY927:AWY997 ANC927:ANC997 ADG927:ADG997 TK927:TK997 JO927:JO997 WWA927:WWA997 WME927:WME997 WWA855:WWA925 JO855:JO925 TK855:TK925 ADG855:ADG925 ANC855:ANC925 AWY855:AWY925 BGU855:BGU925 BQQ855:BQQ925 CAM855:CAM925 CKI855:CKI925 CUE855:CUE925 DEA855:DEA925 DNW855:DNW925 DXS855:DXS925 EHO855:EHO925 ERK855:ERK925 FBG855:FBG925 FLC855:FLC925 FUY855:FUY925 GEU855:GEU925 GOQ855:GOQ925 GYM855:GYM925 HII855:HII925 HSE855:HSE925 ICA855:ICA925 ILW855:ILW925 IVS855:IVS925 JFO855:JFO925 JPK855:JPK925 JZG855:JZG925 KJC855:KJC925 KSY855:KSY925 LCU855:LCU925 LMQ855:LMQ925 LWM855:LWM925 MGI855:MGI925 MQE855:MQE925 NAA855:NAA925 NJW855:NJW925 NTS855:NTS925 ODO855:ODO925 ONK855:ONK925 OXG855:OXG925 PHC855:PHC925 PQY855:PQY925 QAU855:QAU925 QKQ855:QKQ925 QUM855:QUM925 REI855:REI925 ROE855:ROE925 RYA855:RYA925 SHW855:SHW925 SRS855:SRS925 TBO855:TBO925 TLK855:TLK925 TVG855:TVG925 UFC855:UFC925 UOY855:UOY925 UYU855:UYU925 VIQ855:VIQ925 VSM855:VSM925 WCI855:WCI925 WCI927:WCI997 WCI783:WCI853 WME855:WME925 VSM783:VSM853 VIQ783:VIQ853 UYU783:UYU853 UOY783:UOY853 UFC783:UFC853 TVG783:TVG853 TLK783:TLK853 TBO783:TBO853 SRS783:SRS853 SHW783:SHW853 RYA783:RYA853 ROE783:ROE853 REI783:REI853 QUM783:QUM853 QKQ783:QKQ853 QAU783:QAU853 PQY783:PQY853 PHC783:PHC853 OXG783:OXG853 ONK783:ONK853 ODO783:ODO853 NTS783:NTS853 NJW783:NJW853 NAA783:NAA853 MQE783:MQE853 MGI783:MGI853 LWM783:LWM853 LMQ783:LMQ853 LCU783:LCU853 KSY783:KSY853 KJC783:KJC853 JZG783:JZG853 JPK783:JPK853 JFO783:JFO853 IVS783:IVS853 ILW783:ILW853 ICA783:ICA853 HSE783:HSE853 HII783:HII853 GYM783:GYM853 GOQ783:GOQ853 GEU783:GEU853 FUY783:FUY853 FLC783:FLC853 FBG783:FBG853 ERK783:ERK853 EHO783:EHO853 DXS783:DXS853 DNW783:DNW853 DEA783:DEA853 CUE783:CUE853 CKI783:CKI853 CAM783:CAM853 BQQ783:BQQ853 BGU783:BGU853 AWY783:AWY853 ANC783:ANC853 ADG783:ADG853 TK783:TK853 JO783:JO853 WWA783:WWA853 WWA37:WWA47 WME37:WME47 WCI37:WCI47 VSM37:VSM47 VIQ37:VIQ47 UYU37:UYU47 UOY37:UOY47 UFC37:UFC47 TVG37:TVG47 TLK37:TLK47 TBO37:TBO47 SRS37:SRS47 SHW37:SHW47 RYA37:RYA47 ROE37:ROE47 REI37:REI47 QUM37:QUM47 QKQ37:QKQ47 QAU37:QAU47 PQY37:PQY47 PHC37:PHC47 OXG37:OXG47 ONK37:ONK47 ODO37:ODO47 NTS37:NTS47 NJW37:NJW47 NAA37:NAA47 MQE37:MQE47 MGI37:MGI47 LWM37:LWM47 LMQ37:LMQ47 LCU37:LCU47 KSY37:KSY47 KJC37:KJC47 JZG37:JZG47 JPK37:JPK47 JFO37:JFO47 IVS37:IVS47 ILW37:ILW47 ICA37:ICA47 HSE37:HSE47 HII37:HII47 GYM37:GYM47 GOQ37:GOQ47 GEU37:GEU47 FUY37:FUY47 FLC37:FLC47 FBG37:FBG47 ERK37:ERK47 EHO37:EHO47 DXS37:DXS47 DNW37:DNW47 DEA37:DEA47 CUE37:CUE47 CKI37:CKI47 CAM37:CAM47 BQQ37:BQQ47 BGU37:BGU47 AWY37:AWY47 ANC37:ANC47 ADG37:ADG47 TK37:TK47 WWA401:WWA607 WME401:WME607 WCI401:WCI607 VSM401:VSM607 VIQ401:VIQ607 UYU401:UYU607 UOY401:UOY607 UFC401:UFC607 TVG401:TVG607 TLK401:TLK607 TBO401:TBO607 SRS401:SRS607 SHW401:SHW607 RYA401:RYA607 ROE401:ROE607 REI401:REI607 QUM401:QUM607 QKQ401:QKQ607 QAU401:QAU607 PQY401:PQY607 PHC401:PHC607 OXG401:OXG607 ONK401:ONK607 ODO401:ODO607 NTS401:NTS607 NJW401:NJW607 NAA401:NAA607 MQE401:MQE607 MGI401:MGI607 LWM401:LWM607 LMQ401:LMQ607 LCU401:LCU607 KSY401:KSY607 KJC401:KJC607 JZG401:JZG607 JPK401:JPK607 JFO401:JFO607 IVS401:IVS607 ILW401:ILW607 ICA401:ICA607 HSE401:HSE607 HII401:HII607 GYM401:GYM607 GOQ401:GOQ607 GEU401:GEU607 FUY401:FUY607 FLC401:FLC607 FBG401:FBG607 ERK401:ERK607 EHO401:EHO607 DXS401:DXS607 DNW401:DNW607 DEA401:DEA607 CUE401:CUE607 CKI401:CKI607 CAM401:CAM607 BQQ401:BQQ607 BGU401:BGU607 AWY401:AWY607 ANC401:ANC607 ADG401:ADG607 TK401:TK607 JO401:JO607 WWA609:WWA692 WME609:WME692 WCI609:WCI692 VSM609:VSM692 VIQ609:VIQ692 UYU609:UYU692 UOY609:UOY692 UFC609:UFC692 TVG609:TVG692 TLK609:TLK692 TBO609:TBO692 SRS609:SRS692 SHW609:SHW692 RYA609:RYA692 ROE609:ROE692 REI609:REI692 QUM609:QUM692 QKQ609:QKQ692 QAU609:QAU692 PQY609:PQY692 PHC609:PHC692 OXG609:OXG692 ONK609:ONK692 ODO609:ODO692 NTS609:NTS692 NJW609:NJW692 NAA609:NAA692 MQE609:MQE692 MGI609:MGI692 LWM609:LWM692 LMQ609:LMQ692 LCU609:LCU692 KSY609:KSY692 KJC609:KJC692 JZG609:JZG692 JPK609:JPK692 JFO609:JFO692 IVS609:IVS692 ILW609:ILW692 ICA609:ICA692 HSE609:HSE692 HII609:HII692 GYM609:GYM692 GOQ609:GOQ692 GEU609:GEU692 FUY609:FUY692 FLC609:FLC692 FBG609:FBG692 ERK609:ERK692 EHO609:EHO692 DXS609:DXS692 DNW609:DNW692 DEA609:DEA692 CUE609:CUE692 CKI609:CKI692 CAM609:CAM692 BQQ609:BQQ692 BGU609:BGU692 AWY609:AWY692 ANC609:ANC692 ADG609:ADG692 TK609:TK692 JO609:JO692 WWA4:WWA17 JO4:JO17 TK4:TK17 ADG4:ADG17 ANC4:ANC17 AWY4:AWY17 BGU4:BGU17 BQQ4:BQQ17 CAM4:CAM17 CKI4:CKI17 CUE4:CUE17 DEA4:DEA17 DNW4:DNW17 DXS4:DXS17 EHO4:EHO17 ERK4:ERK17 FBG4:FBG17 FLC4:FLC17 FUY4:FUY17 GEU4:GEU17 GOQ4:GOQ17 GYM4:GYM17 HII4:HII17 HSE4:HSE17 ICA4:ICA17 ILW4:ILW17 IVS4:IVS17 JFO4:JFO17 JPK4:JPK17 JZG4:JZG17 KJC4:KJC17 KSY4:KSY17 LCU4:LCU17 LMQ4:LMQ17 LWM4:LWM17 MGI4:MGI17 MQE4:MQE17 NAA4:NAA17 NJW4:NJW17 NTS4:NTS17 ODO4:ODO17 ONK4:ONK17 OXG4:OXG17 PHC4:PHC17 PQY4:PQY17 QAU4:QAU17 QKQ4:QKQ17 QUM4:QUM17 REI4:REI17 ROE4:ROE17 RYA4:RYA17 SHW4:SHW17 SRS4:SRS17 TBO4:TBO17 TLK4:TLK17 TVG4:TVG17 UFC4:UFC17 UOY4:UOY17 UYU4:UYU17 VIQ4:VIQ17 VSM4:VSM17 WCI4:WCI17 WME4:WME17 S4" xr:uid="{912C0820-9611-4301-A0C8-2DC1AC95EE5D}"/>
    <dataValidation allowBlank="1" showInputMessage="1" showErrorMessage="1" promptTitle="Nombre del responsable" prompt="Registre el nombre completo del responsable de la contratación " sqref="JQ19:JQ20 TM19:TM20 ADI19:ADI20 ANE19:ANE20 AXA19:AXA20 BGW19:BGW20 BQS19:BQS20 CAO19:CAO20 CKK19:CKK20 CUG19:CUG20 DEC19:DEC20 DNY19:DNY20 DXU19:DXU20 EHQ19:EHQ20 ERM19:ERM20 FBI19:FBI20 FLE19:FLE20 FVA19:FVA20 GEW19:GEW20 GOS19:GOS20 GYO19:GYO20 HIK19:HIK20 HSG19:HSG20 ICC19:ICC20 ILY19:ILY20 IVU19:IVU20 JFQ19:JFQ20 JPM19:JPM20 JZI19:JZI20 KJE19:KJE20 KTA19:KTA20 LCW19:LCW20 LMS19:LMS20 LWO19:LWO20 MGK19:MGK20 MQG19:MQG20 NAC19:NAC20 NJY19:NJY20 NTU19:NTU20 ODQ19:ODQ20 ONM19:ONM20 OXI19:OXI20 PHE19:PHE20 PRA19:PRA20 QAW19:QAW20 QKS19:QKS20 QUO19:QUO20 REK19:REK20 ROG19:ROG20 RYC19:RYC20 SHY19:SHY20 SRU19:SRU20 TBQ19:TBQ20 TLM19:TLM20 TVI19:TVI20 UFE19:UFE20 UPA19:UPA20 UYW19:UYW20 VIS19:VIS20 VSO19:VSO20 WCK19:WCK20 WMG19:WMG20 WWC19:WWC20 JQ22:JQ23 TM22:TM23 ADI22:ADI23 ANE22:ANE23 AXA22:AXA23 BGW22:BGW23 BQS22:BQS23 CAO22:CAO23 CKK22:CKK23 CUG22:CUG23 DEC22:DEC23 DNY22:DNY23 DXU22:DXU23 EHQ22:EHQ23 ERM22:ERM23 FBI22:FBI23 FLE22:FLE23 FVA22:FVA23 GEW22:GEW23 GOS22:GOS23 GYO22:GYO23 HIK22:HIK23 HSG22:HSG23 ICC22:ICC23 ILY22:ILY23 IVU22:IVU23 JFQ22:JFQ23 JPM22:JPM23 JZI22:JZI23 KJE22:KJE23 KTA22:KTA23 LCW22:LCW23 LMS22:LMS23 LWO22:LWO23 MGK22:MGK23 MQG22:MQG23 NAC22:NAC23 NJY22:NJY23 NTU22:NTU23 ODQ22:ODQ23 ONM22:ONM23 OXI22:OXI23 PHE22:PHE23 PRA22:PRA23 QAW22:QAW23 QKS22:QKS23 QUO22:QUO23 REK22:REK23 ROG22:ROG23 RYC22:RYC23 SHY22:SHY23 SRU22:SRU23 TBQ22:TBQ23 TLM22:TLM23 TVI22:TVI23 UFE22:UFE23 UPA22:UPA23 UYW22:UYW23 VIS22:VIS23 VSO22:VSO23 WCK22:WCK23 WMG22:WMG23 WWC22:WWC23 JQ28:JQ29 TM28:TM29 ADI28:ADI29 ANE28:ANE29 AXA28:AXA29 BGW28:BGW29 BQS28:BQS29 CAO28:CAO29 CKK28:CKK29 CUG28:CUG29 DEC28:DEC29 DNY28:DNY29 DXU28:DXU29 EHQ28:EHQ29 ERM28:ERM29 FBI28:FBI29 FLE28:FLE29 FVA28:FVA29 GEW28:GEW29 GOS28:GOS29 GYO28:GYO29 HIK28:HIK29 HSG28:HSG29 ICC28:ICC29 ILY28:ILY29 IVU28:IVU29 JFQ28:JFQ29 JPM28:JPM29 JZI28:JZI29 KJE28:KJE29 KTA28:KTA29 LCW28:LCW29 LMS28:LMS29 LWO28:LWO29 MGK28:MGK29 MQG28:MQG29 NAC28:NAC29 NJY28:NJY29 NTU28:NTU29 ODQ28:ODQ29 ONM28:ONM29 OXI28:OXI29 PHE28:PHE29 PRA28:PRA29 QAW28:QAW29 QKS28:QKS29 QUO28:QUO29 REK28:REK29 ROG28:ROG29 RYC28:RYC29 SHY28:SHY29 SRU28:SRU29 TBQ28:TBQ29 TLM28:TLM29 TVI28:TVI29 UFE28:UFE29 UPA28:UPA29 UYW28:UYW29 VIS28:VIS29 VSO28:VSO29 WCK28:WCK29 WMG28:WMG29 WWC28:WWC29 JQ31:JQ32 TM31:TM32 ADI31:ADI32 ANE31:ANE32 AXA31:AXA32 BGW31:BGW32 BQS31:BQS32 CAO31:CAO32 CKK31:CKK32 CUG31:CUG32 DEC31:DEC32 DNY31:DNY32 DXU31:DXU32 EHQ31:EHQ32 ERM31:ERM32 FBI31:FBI32 FLE31:FLE32 FVA31:FVA32 GEW31:GEW32 GOS31:GOS32 GYO31:GYO32 HIK31:HIK32 HSG31:HSG32 ICC31:ICC32 ILY31:ILY32 IVU31:IVU32 JFQ31:JFQ32 JPM31:JPM32 JZI31:JZI32 KJE31:KJE32 KTA31:KTA32 LCW31:LCW32 LMS31:LMS32 LWO31:LWO32 MGK31:MGK32 MQG31:MQG32 NAC31:NAC32 NJY31:NJY32 NTU31:NTU32 ODQ31:ODQ32 ONM31:ONM32 OXI31:OXI32 PHE31:PHE32 PRA31:PRA32 QAW31:QAW32 QKS31:QKS32 QUO31:QUO32 REK31:REK32 ROG31:ROG32 RYC31:RYC32 SHY31:SHY32 SRU31:SRU32 TBQ31:TBQ32 TLM31:TLM32 TVI31:TVI32 UFE31:UFE32 UPA31:UPA32 UYW31:UYW32 VIS31:VIS32 VSO31:VSO32 WCK31:WCK32 WMG31:WMG32 WWC31:WWC32 WWC25:WWC26 WMG25:WMG26 WCK25:WCK26 VSO25:VSO26 VIS25:VIS26 UYW25:UYW26 UPA25:UPA26 UFE25:UFE26 TVI25:TVI26 TLM25:TLM26 TBQ25:TBQ26 SRU25:SRU26 SHY25:SHY26 RYC25:RYC26 ROG25:ROG26 REK25:REK26 QUO25:QUO26 QKS25:QKS26 QAW25:QAW26 PRA25:PRA26 PHE25:PHE26 OXI25:OXI26 ONM25:ONM26 ODQ25:ODQ26 NTU25:NTU26 NJY25:NJY26 NAC25:NAC26 MQG25:MQG26 MGK25:MGK26 LWO25:LWO26 LMS25:LMS26 LCW25:LCW26 KTA25:KTA26 KJE25:KJE26 JZI25:JZI26 JPM25:JPM26 JFQ25:JFQ26 IVU25:IVU26 ILY25:ILY26 ICC25:ICC26 HSG25:HSG26 HIK25:HIK26 GYO25:GYO26 GOS25:GOS26 GEW25:GEW26 FVA25:FVA26 FLE25:FLE26 FBI25:FBI26 ERM25:ERM26 EHQ25:EHQ26 DXU25:DXU26 DNY25:DNY26 DEC25:DEC26 CUG25:CUG26 CKK25:CKK26 CAO25:CAO26 BQS25:BQS26 BGW25:BGW26 AXA25:AXA26 ANE25:ANE26 ADI25:ADI26 TM25:TM26 JQ25:JQ26 WWC34:WWC35 WMG34:WMG35 WCK34:WCK35 VSO34:VSO35 VIS34:VIS35 UYW34:UYW35 UPA34:UPA35 UFE34:UFE35 TVI34:TVI35 TLM34:TLM35 TBQ34:TBQ35 SRU34:SRU35 SHY34:SHY35 RYC34:RYC35 ROG34:ROG35 REK34:REK35 QUO34:QUO35 QKS34:QKS35 QAW34:QAW35 PRA34:PRA35 PHE34:PHE35 OXI34:OXI35 ONM34:ONM35 ODQ34:ODQ35 NTU34:NTU35 NJY34:NJY35 NAC34:NAC35 MQG34:MQG35 MGK34:MGK35 LWO34:LWO35 LMS34:LMS35 LCW34:LCW35 KTA34:KTA35 KJE34:KJE35 JZI34:JZI35 JPM34:JPM35 JFQ34:JFQ35 IVU34:IVU35 ILY34:ILY35 ICC34:ICC35 HSG34:HSG35 HIK34:HIK35 GYO34:GYO35 GOS34:GOS35 GEW34:GEW35 FVA34:FVA35 FLE34:FLE35 FBI34:FBI35 ERM34:ERM35 EHQ34:EHQ35 DXU34:DXU35 DNY34:DNY35 DEC34:DEC35 CUG34:CUG35 CKK34:CKK35 CAO34:CAO35 BQS34:BQS35 BGW34:BGW35 AXA34:AXA35 ANE34:ANE35 ADI34:ADI35 TM34:TM35 JQ34:JQ35 JQ49:JQ50 TM49:TM50 ADI49:ADI50 ANE49:ANE50 AXA49:AXA50 BGW49:BGW50 BQS49:BQS50 CAO49:CAO50 CKK49:CKK50 CUG49:CUG50 DEC49:DEC50 DNY49:DNY50 DXU49:DXU50 EHQ49:EHQ50 ERM49:ERM50 FBI49:FBI50 FLE49:FLE50 FVA49:FVA50 GEW49:GEW50 GOS49:GOS50 GYO49:GYO50 HIK49:HIK50 HSG49:HSG50 ICC49:ICC50 ILY49:ILY50 IVU49:IVU50 JFQ49:JFQ50 JPM49:JPM50 JZI49:JZI50 KJE49:KJE50 KTA49:KTA50 LCW49:LCW50 LMS49:LMS50 LWO49:LWO50 MGK49:MGK50 MQG49:MQG50 NAC49:NAC50 NJY49:NJY50 NTU49:NTU50 ODQ49:ODQ50 ONM49:ONM50 OXI49:OXI50 PHE49:PHE50 PRA49:PRA50 QAW49:QAW50 QKS49:QKS50 QUO49:QUO50 REK49:REK50 ROG49:ROG50 RYC49:RYC50 SHY49:SHY50 SRU49:SRU50 TBQ49:TBQ50 TLM49:TLM50 TVI49:TVI50 UFE49:UFE50 UPA49:UPA50 UYW49:UYW50 VIS49:VIS50 VSO49:VSO50 WCK49:WCK50 WMG49:WMG50 WWC49:WWC50 JQ56:JQ59 TM56:TM59 ADI56:ADI59 ANE56:ANE59 AXA56:AXA59 BGW56:BGW59 BQS56:BQS59 CAO56:CAO59 CKK56:CKK59 CUG56:CUG59 DEC56:DEC59 DNY56:DNY59 DXU56:DXU59 EHQ56:EHQ59 ERM56:ERM59 FBI56:FBI59 FLE56:FLE59 FVA56:FVA59 GEW56:GEW59 GOS56:GOS59 GYO56:GYO59 HIK56:HIK59 HSG56:HSG59 ICC56:ICC59 ILY56:ILY59 IVU56:IVU59 JFQ56:JFQ59 JPM56:JPM59 JZI56:JZI59 KJE56:KJE59 KTA56:KTA59 LCW56:LCW59 LMS56:LMS59 LWO56:LWO59 MGK56:MGK59 MQG56:MQG59 NAC56:NAC59 NJY56:NJY59 NTU56:NTU59 ODQ56:ODQ59 ONM56:ONM59 OXI56:OXI59 PHE56:PHE59 PRA56:PRA59 QAW56:QAW59 QKS56:QKS59 QUO56:QUO59 REK56:REK59 ROG56:ROG59 RYC56:RYC59 SHY56:SHY59 SRU56:SRU59 TBQ56:TBQ59 TLM56:TLM59 TVI56:TVI59 UFE56:UFE59 UPA56:UPA59 UYW56:UYW59 VIS56:VIS59 VSO56:VSO59 WCK56:WCK59 WMG56:WMG59 WWC56:WWC59 JQ61:JQ62 TM61:TM62 ADI61:ADI62 ANE61:ANE62 AXA61:AXA62 BGW61:BGW62 BQS61:BQS62 CAO61:CAO62 CKK61:CKK62 CUG61:CUG62 DEC61:DEC62 DNY61:DNY62 DXU61:DXU62 EHQ61:EHQ62 ERM61:ERM62 FBI61:FBI62 FLE61:FLE62 FVA61:FVA62 GEW61:GEW62 GOS61:GOS62 GYO61:GYO62 HIK61:HIK62 HSG61:HSG62 ICC61:ICC62 ILY61:ILY62 IVU61:IVU62 JFQ61:JFQ62 JPM61:JPM62 JZI61:JZI62 KJE61:KJE62 KTA61:KTA62 LCW61:LCW62 LMS61:LMS62 LWO61:LWO62 MGK61:MGK62 MQG61:MQG62 NAC61:NAC62 NJY61:NJY62 NTU61:NTU62 ODQ61:ODQ62 ONM61:ONM62 OXI61:OXI62 PHE61:PHE62 PRA61:PRA62 QAW61:QAW62 QKS61:QKS62 QUO61:QUO62 REK61:REK62 ROG61:ROG62 RYC61:RYC62 SHY61:SHY62 SRU61:SRU62 TBQ61:TBQ62 TLM61:TLM62 TVI61:TVI62 UFE61:UFE62 UPA61:UPA62 UYW61:UYW62 VIS61:VIS62 VSO61:VSO62 WCK61:WCK62 WMG61:WMG62 WWC61:WWC62 JQ67:JQ68 TM67:TM68 ADI67:ADI68 ANE67:ANE68 AXA67:AXA68 BGW67:BGW68 BQS67:BQS68 CAO67:CAO68 CKK67:CKK68 CUG67:CUG68 DEC67:DEC68 DNY67:DNY68 DXU67:DXU68 EHQ67:EHQ68 ERM67:ERM68 FBI67:FBI68 FLE67:FLE68 FVA67:FVA68 GEW67:GEW68 GOS67:GOS68 GYO67:GYO68 HIK67:HIK68 HSG67:HSG68 ICC67:ICC68 ILY67:ILY68 IVU67:IVU68 JFQ67:JFQ68 JPM67:JPM68 JZI67:JZI68 KJE67:KJE68 KTA67:KTA68 LCW67:LCW68 LMS67:LMS68 LWO67:LWO68 MGK67:MGK68 MQG67:MQG68 NAC67:NAC68 NJY67:NJY68 NTU67:NTU68 ODQ67:ODQ68 ONM67:ONM68 OXI67:OXI68 PHE67:PHE68 PRA67:PRA68 QAW67:QAW68 QKS67:QKS68 QUO67:QUO68 REK67:REK68 ROG67:ROG68 RYC67:RYC68 SHY67:SHY68 SRU67:SRU68 TBQ67:TBQ68 TLM67:TLM68 TVI67:TVI68 UFE67:UFE68 UPA67:UPA68 UYW67:UYW68 VIS67:VIS68 VSO67:VSO68 WCK67:WCK68 WMG67:WMG68 WWC67:WWC68 JQ70:JQ71 TM70:TM71 ADI70:ADI71 ANE70:ANE71 AXA70:AXA71 BGW70:BGW71 BQS70:BQS71 CAO70:CAO71 CKK70:CKK71 CUG70:CUG71 DEC70:DEC71 DNY70:DNY71 DXU70:DXU71 EHQ70:EHQ71 ERM70:ERM71 FBI70:FBI71 FLE70:FLE71 FVA70:FVA71 GEW70:GEW71 GOS70:GOS71 GYO70:GYO71 HIK70:HIK71 HSG70:HSG71 ICC70:ICC71 ILY70:ILY71 IVU70:IVU71 JFQ70:JFQ71 JPM70:JPM71 JZI70:JZI71 KJE70:KJE71 KTA70:KTA71 LCW70:LCW71 LMS70:LMS71 LWO70:LWO71 MGK70:MGK71 MQG70:MQG71 NAC70:NAC71 NJY70:NJY71 NTU70:NTU71 ODQ70:ODQ71 ONM70:ONM71 OXI70:OXI71 PHE70:PHE71 PRA70:PRA71 QAW70:QAW71 QKS70:QKS71 QUO70:QUO71 REK70:REK71 ROG70:ROG71 RYC70:RYC71 SHY70:SHY71 SRU70:SRU71 TBQ70:TBQ71 TLM70:TLM71 TVI70:TVI71 UFE70:UFE71 UPA70:UPA71 UYW70:UYW71 VIS70:VIS71 VSO70:VSO71 WCK70:WCK71 WMG70:WMG71 WWC70:WWC71 WWC52:WWC53 WMG52:WMG53 WCK52:WCK53 VSO52:VSO53 VIS52:VIS53 UYW52:UYW53 UPA52:UPA53 UFE52:UFE53 TVI52:TVI53 TLM52:TLM53 TBQ52:TBQ53 SRU52:SRU53 SHY52:SHY53 RYC52:RYC53 ROG52:ROG53 REK52:REK53 QUO52:QUO53 QKS52:QKS53 QAW52:QAW53 PRA52:PRA53 PHE52:PHE53 OXI52:OXI53 ONM52:ONM53 ODQ52:ODQ53 NTU52:NTU53 NJY52:NJY53 NAC52:NAC53 MQG52:MQG53 MGK52:MGK53 LWO52:LWO53 LMS52:LMS53 LCW52:LCW53 KTA52:KTA53 KJE52:KJE53 JZI52:JZI53 JPM52:JPM53 JFQ52:JFQ53 IVU52:IVU53 ILY52:ILY53 ICC52:ICC53 HSG52:HSG53 HIK52:HIK53 GYO52:GYO53 GOS52:GOS53 GEW52:GEW53 FVA52:FVA53 FLE52:FLE53 FBI52:FBI53 ERM52:ERM53 EHQ52:EHQ53 DXU52:DXU53 DNY52:DNY53 DEC52:DEC53 CUG52:CUG53 CKK52:CKK53 CAO52:CAO53 BQS52:BQS53 BGW52:BGW53 AXA52:AXA53 ANE52:ANE53 ADI52:ADI53 TM52:TM53 JQ52:JQ53 WWC64:WWC65 WMG64:WMG65 WCK64:WCK65 VSO64:VSO65 VIS64:VIS65 UYW64:UYW65 UPA64:UPA65 UFE64:UFE65 TVI64:TVI65 TLM64:TLM65 TBQ64:TBQ65 SRU64:SRU65 SHY64:SHY65 RYC64:RYC65 ROG64:ROG65 REK64:REK65 QUO64:QUO65 QKS64:QKS65 QAW64:QAW65 PRA64:PRA65 PHE64:PHE65 OXI64:OXI65 ONM64:ONM65 ODQ64:ODQ65 NTU64:NTU65 NJY64:NJY65 NAC64:NAC65 MQG64:MQG65 MGK64:MGK65 LWO64:LWO65 LMS64:LMS65 LCW64:LCW65 KTA64:KTA65 KJE64:KJE65 JZI64:JZI65 JPM64:JPM65 JFQ64:JFQ65 IVU64:IVU65 ILY64:ILY65 ICC64:ICC65 HSG64:HSG65 HIK64:HIK65 GYO64:GYO65 GOS64:GOS65 GEW64:GEW65 FVA64:FVA65 FLE64:FLE65 FBI64:FBI65 ERM64:ERM65 EHQ64:EHQ65 DXU64:DXU65 DNY64:DNY65 DEC64:DEC65 CUG64:CUG65 CKK64:CKK65 CAO64:CAO65 BQS64:BQS65 BGW64:BGW65 AXA64:AXA65 ANE64:ANE65 ADI64:ADI65 TM64:TM65 JQ64:JQ65 JQ73:JQ74 TM73:TM74 ADI73:ADI74 ANE73:ANE74 AXA73:AXA74 BGW73:BGW74 BQS73:BQS74 CAO73:CAO74 CKK73:CKK74 CUG73:CUG74 DEC73:DEC74 DNY73:DNY74 DXU73:DXU74 EHQ73:EHQ74 ERM73:ERM74 FBI73:FBI74 FLE73:FLE74 FVA73:FVA74 GEW73:GEW74 GOS73:GOS74 GYO73:GYO74 HIK73:HIK74 HSG73:HSG74 ICC73:ICC74 ILY73:ILY74 IVU73:IVU74 JFQ73:JFQ74 JPM73:JPM74 JZI73:JZI74 KJE73:KJE74 KTA73:KTA74 LCW73:LCW74 LMS73:LMS74 LWO73:LWO74 MGK73:MGK74 MQG73:MQG74 NAC73:NAC74 NJY73:NJY74 NTU73:NTU74 ODQ73:ODQ74 ONM73:ONM74 OXI73:OXI74 PHE73:PHE74 PRA73:PRA74 QAW73:QAW74 QKS73:QKS74 QUO73:QUO74 REK73:REK74 ROG73:ROG74 RYC73:RYC74 SHY73:SHY74 SRU73:SRU74 TBQ73:TBQ74 TLM73:TLM74 TVI73:TVI74 UFE73:UFE74 UPA73:UPA74 UYW73:UYW74 VIS73:VIS74 VSO73:VSO74 WCK73:WCK74 WMG73:WMG74 WWC73:WWC74 JQ76:JQ77 TM76:TM77 ADI76:ADI77 ANE76:ANE77 AXA76:AXA77 BGW76:BGW77 BQS76:BQS77 CAO76:CAO77 CKK76:CKK77 CUG76:CUG77 DEC76:DEC77 DNY76:DNY77 DXU76:DXU77 EHQ76:EHQ77 ERM76:ERM77 FBI76:FBI77 FLE76:FLE77 FVA76:FVA77 GEW76:GEW77 GOS76:GOS77 GYO76:GYO77 HIK76:HIK77 HSG76:HSG77 ICC76:ICC77 ILY76:ILY77 IVU76:IVU77 JFQ76:JFQ77 JPM76:JPM77 JZI76:JZI77 KJE76:KJE77 KTA76:KTA77 LCW76:LCW77 LMS76:LMS77 LWO76:LWO77 MGK76:MGK77 MQG76:MQG77 NAC76:NAC77 NJY76:NJY77 NTU76:NTU77 ODQ76:ODQ77 ONM76:ONM77 OXI76:OXI77 PHE76:PHE77 PRA76:PRA77 QAW76:QAW77 QKS76:QKS77 QUO76:QUO77 REK76:REK77 ROG76:ROG77 RYC76:RYC77 SHY76:SHY77 SRU76:SRU77 TBQ76:TBQ77 TLM76:TLM77 TVI76:TVI77 UFE76:UFE77 UPA76:UPA77 UYW76:UYW77 VIS76:VIS77 VSO76:VSO77 WCK76:WCK77 WMG76:WMG77 WWC76:WWC77 JQ79:JQ80 TM79:TM80 ADI79:ADI80 ANE79:ANE80 AXA79:AXA80 BGW79:BGW80 BQS79:BQS80 CAO79:CAO80 CKK79:CKK80 CUG79:CUG80 DEC79:DEC80 DNY79:DNY80 DXU79:DXU80 EHQ79:EHQ80 ERM79:ERM80 FBI79:FBI80 FLE79:FLE80 FVA79:FVA80 GEW79:GEW80 GOS79:GOS80 GYO79:GYO80 HIK79:HIK80 HSG79:HSG80 ICC79:ICC80 ILY79:ILY80 IVU79:IVU80 JFQ79:JFQ80 JPM79:JPM80 JZI79:JZI80 KJE79:KJE80 KTA79:KTA80 LCW79:LCW80 LMS79:LMS80 LWO79:LWO80 MGK79:MGK80 MQG79:MQG80 NAC79:NAC80 NJY79:NJY80 NTU79:NTU80 ODQ79:ODQ80 ONM79:ONM80 OXI79:OXI80 PHE79:PHE80 PRA79:PRA80 QAW79:QAW80 QKS79:QKS80 QUO79:QUO80 REK79:REK80 ROG79:ROG80 RYC79:RYC80 SHY79:SHY80 SRU79:SRU80 TBQ79:TBQ80 TLM79:TLM80 TVI79:TVI80 UFE79:UFE80 UPA79:UPA80 UYW79:UYW80 VIS79:VIS80 VSO79:VSO80 WCK79:WCK80 WMG79:WMG80 WWC79:WWC80 JQ85:JQ86 TM85:TM86 ADI85:ADI86 ANE85:ANE86 AXA85:AXA86 BGW85:BGW86 BQS85:BQS86 CAO85:CAO86 CKK85:CKK86 CUG85:CUG86 DEC85:DEC86 DNY85:DNY86 DXU85:DXU86 EHQ85:EHQ86 ERM85:ERM86 FBI85:FBI86 FLE85:FLE86 FVA85:FVA86 GEW85:GEW86 GOS85:GOS86 GYO85:GYO86 HIK85:HIK86 HSG85:HSG86 ICC85:ICC86 ILY85:ILY86 IVU85:IVU86 JFQ85:JFQ86 JPM85:JPM86 JZI85:JZI86 KJE85:KJE86 KTA85:KTA86 LCW85:LCW86 LMS85:LMS86 LWO85:LWO86 MGK85:MGK86 MQG85:MQG86 NAC85:NAC86 NJY85:NJY86 NTU85:NTU86 ODQ85:ODQ86 ONM85:ONM86 OXI85:OXI86 PHE85:PHE86 PRA85:PRA86 QAW85:QAW86 QKS85:QKS86 QUO85:QUO86 REK85:REK86 ROG85:ROG86 RYC85:RYC86 SHY85:SHY86 SRU85:SRU86 TBQ85:TBQ86 TLM85:TLM86 TVI85:TVI86 UFE85:UFE86 UPA85:UPA86 UYW85:UYW86 VIS85:VIS86 VSO85:VSO86 WCK85:WCK86 WMG85:WMG86 WWC85:WWC86 JQ88:JQ89 TM88:TM89 ADI88:ADI89 ANE88:ANE89 AXA88:AXA89 BGW88:BGW89 BQS88:BQS89 CAO88:CAO89 CKK88:CKK89 CUG88:CUG89 DEC88:DEC89 DNY88:DNY89 DXU88:DXU89 EHQ88:EHQ89 ERM88:ERM89 FBI88:FBI89 FLE88:FLE89 FVA88:FVA89 GEW88:GEW89 GOS88:GOS89 GYO88:GYO89 HIK88:HIK89 HSG88:HSG89 ICC88:ICC89 ILY88:ILY89 IVU88:IVU89 JFQ88:JFQ89 JPM88:JPM89 JZI88:JZI89 KJE88:KJE89 KTA88:KTA89 LCW88:LCW89 LMS88:LMS89 LWO88:LWO89 MGK88:MGK89 MQG88:MQG89 NAC88:NAC89 NJY88:NJY89 NTU88:NTU89 ODQ88:ODQ89 ONM88:ONM89 OXI88:OXI89 PHE88:PHE89 PRA88:PRA89 QAW88:QAW89 QKS88:QKS89 QUO88:QUO89 REK88:REK89 ROG88:ROG89 RYC88:RYC89 SHY88:SHY89 SRU88:SRU89 TBQ88:TBQ89 TLM88:TLM89 TVI88:TVI89 UFE88:UFE89 UPA88:UPA89 UYW88:UYW89 VIS88:VIS89 VSO88:VSO89 WCK88:WCK89 WMG88:WMG89 WWC88:WWC89 JQ94:JQ95 TM94:TM95 ADI94:ADI95 ANE94:ANE95 AXA94:AXA95 BGW94:BGW95 BQS94:BQS95 CAO94:CAO95 CKK94:CKK95 CUG94:CUG95 DEC94:DEC95 DNY94:DNY95 DXU94:DXU95 EHQ94:EHQ95 ERM94:ERM95 FBI94:FBI95 FLE94:FLE95 FVA94:FVA95 GEW94:GEW95 GOS94:GOS95 GYO94:GYO95 HIK94:HIK95 HSG94:HSG95 ICC94:ICC95 ILY94:ILY95 IVU94:IVU95 JFQ94:JFQ95 JPM94:JPM95 JZI94:JZI95 KJE94:KJE95 KTA94:KTA95 LCW94:LCW95 LMS94:LMS95 LWO94:LWO95 MGK94:MGK95 MQG94:MQG95 NAC94:NAC95 NJY94:NJY95 NTU94:NTU95 ODQ94:ODQ95 ONM94:ONM95 OXI94:OXI95 PHE94:PHE95 PRA94:PRA95 QAW94:QAW95 QKS94:QKS95 QUO94:QUO95 REK94:REK95 ROG94:ROG95 RYC94:RYC95 SHY94:SHY95 SRU94:SRU95 TBQ94:TBQ95 TLM94:TLM95 TVI94:TVI95 UFE94:UFE95 UPA94:UPA95 UYW94:UYW95 VIS94:VIS95 VSO94:VSO95 WCK94:WCK95 WMG94:WMG95 WWC94:WWC95 WWC82:WWC83 WMG82:WMG83 WCK82:WCK83 VSO82:VSO83 VIS82:VIS83 UYW82:UYW83 UPA82:UPA83 UFE82:UFE83 TVI82:TVI83 TLM82:TLM83 TBQ82:TBQ83 SRU82:SRU83 SHY82:SHY83 RYC82:RYC83 ROG82:ROG83 REK82:REK83 QUO82:QUO83 QKS82:QKS83 QAW82:QAW83 PRA82:PRA83 PHE82:PHE83 OXI82:OXI83 ONM82:ONM83 ODQ82:ODQ83 NTU82:NTU83 NJY82:NJY83 NAC82:NAC83 MQG82:MQG83 MGK82:MGK83 LWO82:LWO83 LMS82:LMS83 LCW82:LCW83 KTA82:KTA83 KJE82:KJE83 JZI82:JZI83 JPM82:JPM83 JFQ82:JFQ83 IVU82:IVU83 ILY82:ILY83 ICC82:ICC83 HSG82:HSG83 HIK82:HIK83 GYO82:GYO83 GOS82:GOS83 GEW82:GEW83 FVA82:FVA83 FLE82:FLE83 FBI82:FBI83 ERM82:ERM83 EHQ82:EHQ83 DXU82:DXU83 DNY82:DNY83 DEC82:DEC83 CUG82:CUG83 CKK82:CKK83 CAO82:CAO83 BQS82:BQS83 BGW82:BGW83 AXA82:AXA83 ANE82:ANE83 ADI82:ADI83 TM82:TM83 JQ82:JQ83 WWC91:WWC92 WMG91:WMG92 WCK91:WCK92 VSO91:VSO92 VIS91:VIS92 UYW91:UYW92 UPA91:UPA92 UFE91:UFE92 TVI91:TVI92 TLM91:TLM92 TBQ91:TBQ92 SRU91:SRU92 SHY91:SHY92 RYC91:RYC92 ROG91:ROG92 REK91:REK92 QUO91:QUO92 QKS91:QKS92 QAW91:QAW92 PRA91:PRA92 PHE91:PHE92 OXI91:OXI92 ONM91:ONM92 ODQ91:ODQ92 NTU91:NTU92 NJY91:NJY92 NAC91:NAC92 MQG91:MQG92 MGK91:MGK92 LWO91:LWO92 LMS91:LMS92 LCW91:LCW92 KTA91:KTA92 KJE91:KJE92 JZI91:JZI92 JPM91:JPM92 JFQ91:JFQ92 IVU91:IVU92 ILY91:ILY92 ICC91:ICC92 HSG91:HSG92 HIK91:HIK92 GYO91:GYO92 GOS91:GOS92 GEW91:GEW92 FVA91:FVA92 FLE91:FLE92 FBI91:FBI92 ERM91:ERM92 EHQ91:EHQ92 DXU91:DXU92 DNY91:DNY92 DEC91:DEC92 CUG91:CUG92 CKK91:CKK92 CAO91:CAO92 BQS91:BQS92 BGW91:BGW92 AXA91:AXA92 ANE91:ANE92 ADI91:ADI92 TM91:TM92 JQ91:JQ92 WMG97:WMG324 WCK97:WCK324 VSO97:VSO324 VIS97:VIS324 UYW97:UYW324 UPA97:UPA324 UFE97:UFE324 TVI97:TVI324 TLM97:TLM324 TBQ97:TBQ324 SRU97:SRU324 SHY97:SHY324 RYC97:RYC324 ROG97:ROG324 REK97:REK324 QUO97:QUO324 QKS97:QKS324 QAW97:QAW324 PRA97:PRA324 PHE97:PHE324 OXI97:OXI324 ONM97:ONM324 ODQ97:ODQ324 NTU97:NTU324 NJY97:NJY324 NAC97:NAC324 MQG97:MQG324 MGK97:MGK324 LWO97:LWO324 LMS97:LMS324 LCW97:LCW324 KTA97:KTA324 KJE97:KJE324 JZI97:JZI324 JPM97:JPM324 JFQ97:JFQ324 IVU97:IVU324 ILY97:ILY324 ICC97:ICC324 HSG97:HSG324 HIK97:HIK324 GYO97:GYO324 GOS97:GOS324 GEW97:GEW324 FVA97:FVA324 FLE97:FLE324 FBI97:FBI324 ERM97:ERM324 EHQ97:EHQ324 DXU97:DXU324 DNY97:DNY324 DEC97:DEC324 CUG97:CUG324 CKK97:CKK324 CAO97:CAO324 BQS97:BQS324 BGW97:BGW324 AXA97:AXA324 ANE97:ANE324 ADI97:ADI324 TM97:TM324 JQ97:JQ324 WWC97:WWC324 JQ326:JQ327 TM326:TM327 ADI326:ADI327 ANE326:ANE327 AXA326:AXA327 BGW326:BGW327 BQS326:BQS327 CAO326:CAO327 CKK326:CKK327 CUG326:CUG327 DEC326:DEC327 DNY326:DNY327 DXU326:DXU327 EHQ326:EHQ327 ERM326:ERM327 FBI326:FBI327 FLE326:FLE327 FVA326:FVA327 GEW326:GEW327 GOS326:GOS327 GYO326:GYO327 HIK326:HIK327 HSG326:HSG327 ICC326:ICC327 ILY326:ILY327 IVU326:IVU327 JFQ326:JFQ327 JPM326:JPM327 JZI326:JZI327 KJE326:KJE327 KTA326:KTA327 LCW326:LCW327 LMS326:LMS327 LWO326:LWO327 MGK326:MGK327 MQG326:MQG327 NAC326:NAC327 NJY326:NJY327 NTU326:NTU327 ODQ326:ODQ327 ONM326:ONM327 OXI326:OXI327 PHE326:PHE327 PRA326:PRA327 QAW326:QAW327 QKS326:QKS327 QUO326:QUO327 REK326:REK327 ROG326:ROG327 RYC326:RYC327 SHY326:SHY327 SRU326:SRU327 TBQ326:TBQ327 TLM326:TLM327 TVI326:TVI327 UFE326:UFE327 UPA326:UPA327 UYW326:UYW327 VIS326:VIS327 VSO326:VSO327 WCK326:WCK327 WMG326:WMG327 WWC326:WWC327 JQ329:JQ330 TM329:TM330 ADI329:ADI330 ANE329:ANE330 AXA329:AXA330 BGW329:BGW330 BQS329:BQS330 CAO329:CAO330 CKK329:CKK330 CUG329:CUG330 DEC329:DEC330 DNY329:DNY330 DXU329:DXU330 EHQ329:EHQ330 ERM329:ERM330 FBI329:FBI330 FLE329:FLE330 FVA329:FVA330 GEW329:GEW330 GOS329:GOS330 GYO329:GYO330 HIK329:HIK330 HSG329:HSG330 ICC329:ICC330 ILY329:ILY330 IVU329:IVU330 JFQ329:JFQ330 JPM329:JPM330 JZI329:JZI330 KJE329:KJE330 KTA329:KTA330 LCW329:LCW330 LMS329:LMS330 LWO329:LWO330 MGK329:MGK330 MQG329:MQG330 NAC329:NAC330 NJY329:NJY330 NTU329:NTU330 ODQ329:ODQ330 ONM329:ONM330 OXI329:OXI330 PHE329:PHE330 PRA329:PRA330 QAW329:QAW330 QKS329:QKS330 QUO329:QUO330 REK329:REK330 ROG329:ROG330 RYC329:RYC330 SHY329:SHY330 SRU329:SRU330 TBQ329:TBQ330 TLM329:TLM330 TVI329:TVI330 UFE329:UFE330 UPA329:UPA330 UYW329:UYW330 VIS329:VIS330 VSO329:VSO330 WCK329:WCK330 WMG329:WMG330 WWC329:WWC330 JQ335:JQ336 TM335:TM336 ADI335:ADI336 ANE335:ANE336 AXA335:AXA336 BGW335:BGW336 BQS335:BQS336 CAO335:CAO336 CKK335:CKK336 CUG335:CUG336 DEC335:DEC336 DNY335:DNY336 DXU335:DXU336 EHQ335:EHQ336 ERM335:ERM336 FBI335:FBI336 FLE335:FLE336 FVA335:FVA336 GEW335:GEW336 GOS335:GOS336 GYO335:GYO336 HIK335:HIK336 HSG335:HSG336 ICC335:ICC336 ILY335:ILY336 IVU335:IVU336 JFQ335:JFQ336 JPM335:JPM336 JZI335:JZI336 KJE335:KJE336 KTA335:KTA336 LCW335:LCW336 LMS335:LMS336 LWO335:LWO336 MGK335:MGK336 MQG335:MQG336 NAC335:NAC336 NJY335:NJY336 NTU335:NTU336 ODQ335:ODQ336 ONM335:ONM336 OXI335:OXI336 PHE335:PHE336 PRA335:PRA336 QAW335:QAW336 QKS335:QKS336 QUO335:QUO336 REK335:REK336 ROG335:ROG336 RYC335:RYC336 SHY335:SHY336 SRU335:SRU336 TBQ335:TBQ336 TLM335:TLM336 TVI335:TVI336 UFE335:UFE336 UPA335:UPA336 UYW335:UYW336 VIS335:VIS336 VSO335:VSO336 WCK335:WCK336 WMG335:WMG336 WWC335:WWC336 JQ338:JQ339 TM338:TM339 ADI338:ADI339 ANE338:ANE339 AXA338:AXA339 BGW338:BGW339 BQS338:BQS339 CAO338:CAO339 CKK338:CKK339 CUG338:CUG339 DEC338:DEC339 DNY338:DNY339 DXU338:DXU339 EHQ338:EHQ339 ERM338:ERM339 FBI338:FBI339 FLE338:FLE339 FVA338:FVA339 GEW338:GEW339 GOS338:GOS339 GYO338:GYO339 HIK338:HIK339 HSG338:HSG339 ICC338:ICC339 ILY338:ILY339 IVU338:IVU339 JFQ338:JFQ339 JPM338:JPM339 JZI338:JZI339 KJE338:KJE339 KTA338:KTA339 LCW338:LCW339 LMS338:LMS339 LWO338:LWO339 MGK338:MGK339 MQG338:MQG339 NAC338:NAC339 NJY338:NJY339 NTU338:NTU339 ODQ338:ODQ339 ONM338:ONM339 OXI338:OXI339 PHE338:PHE339 PRA338:PRA339 QAW338:QAW339 QKS338:QKS339 QUO338:QUO339 REK338:REK339 ROG338:ROG339 RYC338:RYC339 SHY338:SHY339 SRU338:SRU339 TBQ338:TBQ339 TLM338:TLM339 TVI338:TVI339 UFE338:UFE339 UPA338:UPA339 UYW338:UYW339 VIS338:VIS339 VSO338:VSO339 WCK338:WCK339 WMG338:WMG339 WWC338:WWC339 JQ344:JQ345 TM344:TM345 ADI344:ADI345 ANE344:ANE345 AXA344:AXA345 BGW344:BGW345 BQS344:BQS345 CAO344:CAO345 CKK344:CKK345 CUG344:CUG345 DEC344:DEC345 DNY344:DNY345 DXU344:DXU345 EHQ344:EHQ345 ERM344:ERM345 FBI344:FBI345 FLE344:FLE345 FVA344:FVA345 GEW344:GEW345 GOS344:GOS345 GYO344:GYO345 HIK344:HIK345 HSG344:HSG345 ICC344:ICC345 ILY344:ILY345 IVU344:IVU345 JFQ344:JFQ345 JPM344:JPM345 JZI344:JZI345 KJE344:KJE345 KTA344:KTA345 LCW344:LCW345 LMS344:LMS345 LWO344:LWO345 MGK344:MGK345 MQG344:MQG345 NAC344:NAC345 NJY344:NJY345 NTU344:NTU345 ODQ344:ODQ345 ONM344:ONM345 OXI344:OXI345 PHE344:PHE345 PRA344:PRA345 QAW344:QAW345 QKS344:QKS345 QUO344:QUO345 REK344:REK345 ROG344:ROG345 RYC344:RYC345 SHY344:SHY345 SRU344:SRU345 TBQ344:TBQ345 TLM344:TLM345 TVI344:TVI345 UFE344:UFE345 UPA344:UPA345 UYW344:UYW345 VIS344:VIS345 VSO344:VSO345 WCK344:WCK345 WMG344:WMG345 WWC344:WWC345 JQ347:JQ348 TM347:TM348 ADI347:ADI348 ANE347:ANE348 AXA347:AXA348 BGW347:BGW348 BQS347:BQS348 CAO347:CAO348 CKK347:CKK348 CUG347:CUG348 DEC347:DEC348 DNY347:DNY348 DXU347:DXU348 EHQ347:EHQ348 ERM347:ERM348 FBI347:FBI348 FLE347:FLE348 FVA347:FVA348 GEW347:GEW348 GOS347:GOS348 GYO347:GYO348 HIK347:HIK348 HSG347:HSG348 ICC347:ICC348 ILY347:ILY348 IVU347:IVU348 JFQ347:JFQ348 JPM347:JPM348 JZI347:JZI348 KJE347:KJE348 KTA347:KTA348 LCW347:LCW348 LMS347:LMS348 LWO347:LWO348 MGK347:MGK348 MQG347:MQG348 NAC347:NAC348 NJY347:NJY348 NTU347:NTU348 ODQ347:ODQ348 ONM347:ONM348 OXI347:OXI348 PHE347:PHE348 PRA347:PRA348 QAW347:QAW348 QKS347:QKS348 QUO347:QUO348 REK347:REK348 ROG347:ROG348 RYC347:RYC348 SHY347:SHY348 SRU347:SRU348 TBQ347:TBQ348 TLM347:TLM348 TVI347:TVI348 UFE347:UFE348 UPA347:UPA348 UYW347:UYW348 VIS347:VIS348 VSO347:VSO348 WCK347:WCK348 WMG347:WMG348 WWC347:WWC348 WWC332:WWC333 WMG332:WMG333 WCK332:WCK333 VSO332:VSO333 VIS332:VIS333 UYW332:UYW333 UPA332:UPA333 UFE332:UFE333 TVI332:TVI333 TLM332:TLM333 TBQ332:TBQ333 SRU332:SRU333 SHY332:SHY333 RYC332:RYC333 ROG332:ROG333 REK332:REK333 QUO332:QUO333 QKS332:QKS333 QAW332:QAW333 PRA332:PRA333 PHE332:PHE333 OXI332:OXI333 ONM332:ONM333 ODQ332:ODQ333 NTU332:NTU333 NJY332:NJY333 NAC332:NAC333 MQG332:MQG333 MGK332:MGK333 LWO332:LWO333 LMS332:LMS333 LCW332:LCW333 KTA332:KTA333 KJE332:KJE333 JZI332:JZI333 JPM332:JPM333 JFQ332:JFQ333 IVU332:IVU333 ILY332:ILY333 ICC332:ICC333 HSG332:HSG333 HIK332:HIK333 GYO332:GYO333 GOS332:GOS333 GEW332:GEW333 FVA332:FVA333 FLE332:FLE333 FBI332:FBI333 ERM332:ERM333 EHQ332:EHQ333 DXU332:DXU333 DNY332:DNY333 DEC332:DEC333 CUG332:CUG333 CKK332:CKK333 CAO332:CAO333 BQS332:BQS333 BGW332:BGW333 AXA332:AXA333 ANE332:ANE333 ADI332:ADI333 TM332:TM333 JQ332:JQ333 WWC341:WWC342 WMG341:WMG342 WCK341:WCK342 VSO341:VSO342 VIS341:VIS342 UYW341:UYW342 UPA341:UPA342 UFE341:UFE342 TVI341:TVI342 TLM341:TLM342 TBQ341:TBQ342 SRU341:SRU342 SHY341:SHY342 RYC341:RYC342 ROG341:ROG342 REK341:REK342 QUO341:QUO342 QKS341:QKS342 QAW341:QAW342 PRA341:PRA342 PHE341:PHE342 OXI341:OXI342 ONM341:ONM342 ODQ341:ODQ342 NTU341:NTU342 NJY341:NJY342 NAC341:NAC342 MQG341:MQG342 MGK341:MGK342 LWO341:LWO342 LMS341:LMS342 LCW341:LCW342 KTA341:KTA342 KJE341:KJE342 JZI341:JZI342 JPM341:JPM342 JFQ341:JFQ342 IVU341:IVU342 ILY341:ILY342 ICC341:ICC342 HSG341:HSG342 HIK341:HIK342 GYO341:GYO342 GOS341:GOS342 GEW341:GEW342 FVA341:FVA342 FLE341:FLE342 FBI341:FBI342 ERM341:ERM342 EHQ341:EHQ342 DXU341:DXU342 DNY341:DNY342 DEC341:DEC342 CUG341:CUG342 CKK341:CKK342 CAO341:CAO342 BQS341:BQS342 BGW341:BGW342 AXA341:AXA342 ANE341:ANE342 ADI341:ADI342 TM341:TM342 JQ341:JQ342 JQ350:JQ351 TM350:TM351 ADI350:ADI351 ANE350:ANE351 AXA350:AXA351 BGW350:BGW351 BQS350:BQS351 CAO350:CAO351 CKK350:CKK351 CUG350:CUG351 DEC350:DEC351 DNY350:DNY351 DXU350:DXU351 EHQ350:EHQ351 ERM350:ERM351 FBI350:FBI351 FLE350:FLE351 FVA350:FVA351 GEW350:GEW351 GOS350:GOS351 GYO350:GYO351 HIK350:HIK351 HSG350:HSG351 ICC350:ICC351 ILY350:ILY351 IVU350:IVU351 JFQ350:JFQ351 JPM350:JPM351 JZI350:JZI351 KJE350:KJE351 KTA350:KTA351 LCW350:LCW351 LMS350:LMS351 LWO350:LWO351 MGK350:MGK351 MQG350:MQG351 NAC350:NAC351 NJY350:NJY351 NTU350:NTU351 ODQ350:ODQ351 ONM350:ONM351 OXI350:OXI351 PHE350:PHE351 PRA350:PRA351 QAW350:QAW351 QKS350:QKS351 QUO350:QUO351 REK350:REK351 ROG350:ROG351 RYC350:RYC351 SHY350:SHY351 SRU350:SRU351 TBQ350:TBQ351 TLM350:TLM351 TVI350:TVI351 UFE350:UFE351 UPA350:UPA351 UYW350:UYW351 VIS350:VIS351 VSO350:VSO351 WCK350:WCK351 WMG350:WMG351 WWC350:WWC351 JQ353:JQ354 TM353:TM354 ADI353:ADI354 ANE353:ANE354 AXA353:AXA354 BGW353:BGW354 BQS353:BQS354 CAO353:CAO354 CKK353:CKK354 CUG353:CUG354 DEC353:DEC354 DNY353:DNY354 DXU353:DXU354 EHQ353:EHQ354 ERM353:ERM354 FBI353:FBI354 FLE353:FLE354 FVA353:FVA354 GEW353:GEW354 GOS353:GOS354 GYO353:GYO354 HIK353:HIK354 HSG353:HSG354 ICC353:ICC354 ILY353:ILY354 IVU353:IVU354 JFQ353:JFQ354 JPM353:JPM354 JZI353:JZI354 KJE353:KJE354 KTA353:KTA354 LCW353:LCW354 LMS353:LMS354 LWO353:LWO354 MGK353:MGK354 MQG353:MQG354 NAC353:NAC354 NJY353:NJY354 NTU353:NTU354 ODQ353:ODQ354 ONM353:ONM354 OXI353:OXI354 PHE353:PHE354 PRA353:PRA354 QAW353:QAW354 QKS353:QKS354 QUO353:QUO354 REK353:REK354 ROG353:ROG354 RYC353:RYC354 SHY353:SHY354 SRU353:SRU354 TBQ353:TBQ354 TLM353:TLM354 TVI353:TVI354 UFE353:UFE354 UPA353:UPA354 UYW353:UYW354 VIS353:VIS354 VSO353:VSO354 WCK353:WCK354 WMG353:WMG354 WWC353:WWC354 JQ356:JQ357 TM356:TM357 ADI356:ADI357 ANE356:ANE357 AXA356:AXA357 BGW356:BGW357 BQS356:BQS357 CAO356:CAO357 CKK356:CKK357 CUG356:CUG357 DEC356:DEC357 DNY356:DNY357 DXU356:DXU357 EHQ356:EHQ357 ERM356:ERM357 FBI356:FBI357 FLE356:FLE357 FVA356:FVA357 GEW356:GEW357 GOS356:GOS357 GYO356:GYO357 HIK356:HIK357 HSG356:HSG357 ICC356:ICC357 ILY356:ILY357 IVU356:IVU357 JFQ356:JFQ357 JPM356:JPM357 JZI356:JZI357 KJE356:KJE357 KTA356:KTA357 LCW356:LCW357 LMS356:LMS357 LWO356:LWO357 MGK356:MGK357 MQG356:MQG357 NAC356:NAC357 NJY356:NJY357 NTU356:NTU357 ODQ356:ODQ357 ONM356:ONM357 OXI356:OXI357 PHE356:PHE357 PRA356:PRA357 QAW356:QAW357 QKS356:QKS357 QUO356:QUO357 REK356:REK357 ROG356:ROG357 RYC356:RYC357 SHY356:SHY357 SRU356:SRU357 TBQ356:TBQ357 TLM356:TLM357 TVI356:TVI357 UFE356:UFE357 UPA356:UPA357 UYW356:UYW357 VIS356:VIS357 VSO356:VSO357 WCK356:WCK357 WMG356:WMG357 WWC356:WWC357 JQ362:JQ363 TM362:TM363 ADI362:ADI363 ANE362:ANE363 AXA362:AXA363 BGW362:BGW363 BQS362:BQS363 CAO362:CAO363 CKK362:CKK363 CUG362:CUG363 DEC362:DEC363 DNY362:DNY363 DXU362:DXU363 EHQ362:EHQ363 ERM362:ERM363 FBI362:FBI363 FLE362:FLE363 FVA362:FVA363 GEW362:GEW363 GOS362:GOS363 GYO362:GYO363 HIK362:HIK363 HSG362:HSG363 ICC362:ICC363 ILY362:ILY363 IVU362:IVU363 JFQ362:JFQ363 JPM362:JPM363 JZI362:JZI363 KJE362:KJE363 KTA362:KTA363 LCW362:LCW363 LMS362:LMS363 LWO362:LWO363 MGK362:MGK363 MQG362:MQG363 NAC362:NAC363 NJY362:NJY363 NTU362:NTU363 ODQ362:ODQ363 ONM362:ONM363 OXI362:OXI363 PHE362:PHE363 PRA362:PRA363 QAW362:QAW363 QKS362:QKS363 QUO362:QUO363 REK362:REK363 ROG362:ROG363 RYC362:RYC363 SHY362:SHY363 SRU362:SRU363 TBQ362:TBQ363 TLM362:TLM363 TVI362:TVI363 UFE362:UFE363 UPA362:UPA363 UYW362:UYW363 VIS362:VIS363 VSO362:VSO363 WCK362:WCK363 WMG362:WMG363 WWC362:WWC363 JQ365:JQ366 TM365:TM366 ADI365:ADI366 ANE365:ANE366 AXA365:AXA366 BGW365:BGW366 BQS365:BQS366 CAO365:CAO366 CKK365:CKK366 CUG365:CUG366 DEC365:DEC366 DNY365:DNY366 DXU365:DXU366 EHQ365:EHQ366 ERM365:ERM366 FBI365:FBI366 FLE365:FLE366 FVA365:FVA366 GEW365:GEW366 GOS365:GOS366 GYO365:GYO366 HIK365:HIK366 HSG365:HSG366 ICC365:ICC366 ILY365:ILY366 IVU365:IVU366 JFQ365:JFQ366 JPM365:JPM366 JZI365:JZI366 KJE365:KJE366 KTA365:KTA366 LCW365:LCW366 LMS365:LMS366 LWO365:LWO366 MGK365:MGK366 MQG365:MQG366 NAC365:NAC366 NJY365:NJY366 NTU365:NTU366 ODQ365:ODQ366 ONM365:ONM366 OXI365:OXI366 PHE365:PHE366 PRA365:PRA366 QAW365:QAW366 QKS365:QKS366 QUO365:QUO366 REK365:REK366 ROG365:ROG366 RYC365:RYC366 SHY365:SHY366 SRU365:SRU366 TBQ365:TBQ366 TLM365:TLM366 TVI365:TVI366 UFE365:UFE366 UPA365:UPA366 UYW365:UYW366 VIS365:VIS366 VSO365:VSO366 WCK365:WCK366 WMG365:WMG366 WWC365:WWC366 JQ371:JQ372 TM371:TM372 ADI371:ADI372 ANE371:ANE372 AXA371:AXA372 BGW371:BGW372 BQS371:BQS372 CAO371:CAO372 CKK371:CKK372 CUG371:CUG372 DEC371:DEC372 DNY371:DNY372 DXU371:DXU372 EHQ371:EHQ372 ERM371:ERM372 FBI371:FBI372 FLE371:FLE372 FVA371:FVA372 GEW371:GEW372 GOS371:GOS372 GYO371:GYO372 HIK371:HIK372 HSG371:HSG372 ICC371:ICC372 ILY371:ILY372 IVU371:IVU372 JFQ371:JFQ372 JPM371:JPM372 JZI371:JZI372 KJE371:KJE372 KTA371:KTA372 LCW371:LCW372 LMS371:LMS372 LWO371:LWO372 MGK371:MGK372 MQG371:MQG372 NAC371:NAC372 NJY371:NJY372 NTU371:NTU372 ODQ371:ODQ372 ONM371:ONM372 OXI371:OXI372 PHE371:PHE372 PRA371:PRA372 QAW371:QAW372 QKS371:QKS372 QUO371:QUO372 REK371:REK372 ROG371:ROG372 RYC371:RYC372 SHY371:SHY372 SRU371:SRU372 TBQ371:TBQ372 TLM371:TLM372 TVI371:TVI372 UFE371:UFE372 UPA371:UPA372 UYW371:UYW372 VIS371:VIS372 VSO371:VSO372 WCK371:WCK372 WMG371:WMG372 WWC371:WWC372 JQ374:JQ375 TM374:TM375 ADI374:ADI375 ANE374:ANE375 AXA374:AXA375 BGW374:BGW375 BQS374:BQS375 CAO374:CAO375 CKK374:CKK375 CUG374:CUG375 DEC374:DEC375 DNY374:DNY375 DXU374:DXU375 EHQ374:EHQ375 ERM374:ERM375 FBI374:FBI375 FLE374:FLE375 FVA374:FVA375 GEW374:GEW375 GOS374:GOS375 GYO374:GYO375 HIK374:HIK375 HSG374:HSG375 ICC374:ICC375 ILY374:ILY375 IVU374:IVU375 JFQ374:JFQ375 JPM374:JPM375 JZI374:JZI375 KJE374:KJE375 KTA374:KTA375 LCW374:LCW375 LMS374:LMS375 LWO374:LWO375 MGK374:MGK375 MQG374:MQG375 NAC374:NAC375 NJY374:NJY375 NTU374:NTU375 ODQ374:ODQ375 ONM374:ONM375 OXI374:OXI375 PHE374:PHE375 PRA374:PRA375 QAW374:QAW375 QKS374:QKS375 QUO374:QUO375 REK374:REK375 ROG374:ROG375 RYC374:RYC375 SHY374:SHY375 SRU374:SRU375 TBQ374:TBQ375 TLM374:TLM375 TVI374:TVI375 UFE374:UFE375 UPA374:UPA375 UYW374:UYW375 VIS374:VIS375 VSO374:VSO375 WCK374:WCK375 WMG374:WMG375 WWC374:WWC375 WWC359:WWC360 WMG359:WMG360 WCK359:WCK360 VSO359:VSO360 VIS359:VIS360 UYW359:UYW360 UPA359:UPA360 UFE359:UFE360 TVI359:TVI360 TLM359:TLM360 TBQ359:TBQ360 SRU359:SRU360 SHY359:SHY360 RYC359:RYC360 ROG359:ROG360 REK359:REK360 QUO359:QUO360 QKS359:QKS360 QAW359:QAW360 PRA359:PRA360 PHE359:PHE360 OXI359:OXI360 ONM359:ONM360 ODQ359:ODQ360 NTU359:NTU360 NJY359:NJY360 NAC359:NAC360 MQG359:MQG360 MGK359:MGK360 LWO359:LWO360 LMS359:LMS360 LCW359:LCW360 KTA359:KTA360 KJE359:KJE360 JZI359:JZI360 JPM359:JPM360 JFQ359:JFQ360 IVU359:IVU360 ILY359:ILY360 ICC359:ICC360 HSG359:HSG360 HIK359:HIK360 GYO359:GYO360 GOS359:GOS360 GEW359:GEW360 FVA359:FVA360 FLE359:FLE360 FBI359:FBI360 ERM359:ERM360 EHQ359:EHQ360 DXU359:DXU360 DNY359:DNY360 DEC359:DEC360 CUG359:CUG360 CKK359:CKK360 CAO359:CAO360 BQS359:BQS360 BGW359:BGW360 AXA359:AXA360 ANE359:ANE360 ADI359:ADI360 TM359:TM360 JQ359:JQ360 WWC368:WWC369 WMG368:WMG369 WCK368:WCK369 VSO368:VSO369 VIS368:VIS369 UYW368:UYW369 UPA368:UPA369 UFE368:UFE369 TVI368:TVI369 TLM368:TLM369 TBQ368:TBQ369 SRU368:SRU369 SHY368:SHY369 RYC368:RYC369 ROG368:ROG369 REK368:REK369 QUO368:QUO369 QKS368:QKS369 QAW368:QAW369 PRA368:PRA369 PHE368:PHE369 OXI368:OXI369 ONM368:ONM369 ODQ368:ODQ369 NTU368:NTU369 NJY368:NJY369 NAC368:NAC369 MQG368:MQG369 MGK368:MGK369 LWO368:LWO369 LMS368:LMS369 LCW368:LCW369 KTA368:KTA369 KJE368:KJE369 JZI368:JZI369 JPM368:JPM369 JFQ368:JFQ369 IVU368:IVU369 ILY368:ILY369 ICC368:ICC369 HSG368:HSG369 HIK368:HIK369 GYO368:GYO369 GOS368:GOS369 GEW368:GEW369 FVA368:FVA369 FLE368:FLE369 FBI368:FBI369 ERM368:ERM369 EHQ368:EHQ369 DXU368:DXU369 DNY368:DNY369 DEC368:DEC369 CUG368:CUG369 CKK368:CKK369 CAO368:CAO369 BQS368:BQS369 BGW368:BGW369 AXA368:AXA369 ANE368:ANE369 ADI368:ADI369 TM368:TM369 JQ368:JQ369 JQ377:JQ378 TM377:TM378 ADI377:ADI378 ANE377:ANE378 AXA377:AXA378 BGW377:BGW378 BQS377:BQS378 CAO377:CAO378 CKK377:CKK378 CUG377:CUG378 DEC377:DEC378 DNY377:DNY378 DXU377:DXU378 EHQ377:EHQ378 ERM377:ERM378 FBI377:FBI378 FLE377:FLE378 FVA377:FVA378 GEW377:GEW378 GOS377:GOS378 GYO377:GYO378 HIK377:HIK378 HSG377:HSG378 ICC377:ICC378 ILY377:ILY378 IVU377:IVU378 JFQ377:JFQ378 JPM377:JPM378 JZI377:JZI378 KJE377:KJE378 KTA377:KTA378 LCW377:LCW378 LMS377:LMS378 LWO377:LWO378 MGK377:MGK378 MQG377:MQG378 NAC377:NAC378 NJY377:NJY378 NTU377:NTU378 ODQ377:ODQ378 ONM377:ONM378 OXI377:OXI378 PHE377:PHE378 PRA377:PRA378 QAW377:QAW378 QKS377:QKS378 QUO377:QUO378 REK377:REK378 ROG377:ROG378 RYC377:RYC378 SHY377:SHY378 SRU377:SRU378 TBQ377:TBQ378 TLM377:TLM378 TVI377:TVI378 UFE377:UFE378 UPA377:UPA378 UYW377:UYW378 VIS377:VIS378 VSO377:VSO378 WCK377:WCK378 WMG377:WMG378 WWC377:WWC378 JQ380:JQ381 TM380:TM381 ADI380:ADI381 ANE380:ANE381 AXA380:AXA381 BGW380:BGW381 BQS380:BQS381 CAO380:CAO381 CKK380:CKK381 CUG380:CUG381 DEC380:DEC381 DNY380:DNY381 DXU380:DXU381 EHQ380:EHQ381 ERM380:ERM381 FBI380:FBI381 FLE380:FLE381 FVA380:FVA381 GEW380:GEW381 GOS380:GOS381 GYO380:GYO381 HIK380:HIK381 HSG380:HSG381 ICC380:ICC381 ILY380:ILY381 IVU380:IVU381 JFQ380:JFQ381 JPM380:JPM381 JZI380:JZI381 KJE380:KJE381 KTA380:KTA381 LCW380:LCW381 LMS380:LMS381 LWO380:LWO381 MGK380:MGK381 MQG380:MQG381 NAC380:NAC381 NJY380:NJY381 NTU380:NTU381 ODQ380:ODQ381 ONM380:ONM381 OXI380:OXI381 PHE380:PHE381 PRA380:PRA381 QAW380:QAW381 QKS380:QKS381 QUO380:QUO381 REK380:REK381 ROG380:ROG381 RYC380:RYC381 SHY380:SHY381 SRU380:SRU381 TBQ380:TBQ381 TLM380:TLM381 TVI380:TVI381 UFE380:UFE381 UPA380:UPA381 UYW380:UYW381 VIS380:VIS381 VSO380:VSO381 WCK380:WCK381 WMG380:WMG381 WWC380:WWC381 JQ383:JQ384 TM383:TM384 ADI383:ADI384 ANE383:ANE384 AXA383:AXA384 BGW383:BGW384 BQS383:BQS384 CAO383:CAO384 CKK383:CKK384 CUG383:CUG384 DEC383:DEC384 DNY383:DNY384 DXU383:DXU384 EHQ383:EHQ384 ERM383:ERM384 FBI383:FBI384 FLE383:FLE384 FVA383:FVA384 GEW383:GEW384 GOS383:GOS384 GYO383:GYO384 HIK383:HIK384 HSG383:HSG384 ICC383:ICC384 ILY383:ILY384 IVU383:IVU384 JFQ383:JFQ384 JPM383:JPM384 JZI383:JZI384 KJE383:KJE384 KTA383:KTA384 LCW383:LCW384 LMS383:LMS384 LWO383:LWO384 MGK383:MGK384 MQG383:MQG384 NAC383:NAC384 NJY383:NJY384 NTU383:NTU384 ODQ383:ODQ384 ONM383:ONM384 OXI383:OXI384 PHE383:PHE384 PRA383:PRA384 QAW383:QAW384 QKS383:QKS384 QUO383:QUO384 REK383:REK384 ROG383:ROG384 RYC383:RYC384 SHY383:SHY384 SRU383:SRU384 TBQ383:TBQ384 TLM383:TLM384 TVI383:TVI384 UFE383:UFE384 UPA383:UPA384 UYW383:UYW384 VIS383:VIS384 VSO383:VSO384 WCK383:WCK384 WMG383:WMG384 WWC383:WWC384 JQ389:JQ390 TM389:TM390 ADI389:ADI390 ANE389:ANE390 AXA389:AXA390 BGW389:BGW390 BQS389:BQS390 CAO389:CAO390 CKK389:CKK390 CUG389:CUG390 DEC389:DEC390 DNY389:DNY390 DXU389:DXU390 EHQ389:EHQ390 ERM389:ERM390 FBI389:FBI390 FLE389:FLE390 FVA389:FVA390 GEW389:GEW390 GOS389:GOS390 GYO389:GYO390 HIK389:HIK390 HSG389:HSG390 ICC389:ICC390 ILY389:ILY390 IVU389:IVU390 JFQ389:JFQ390 JPM389:JPM390 JZI389:JZI390 KJE389:KJE390 KTA389:KTA390 LCW389:LCW390 LMS389:LMS390 LWO389:LWO390 MGK389:MGK390 MQG389:MQG390 NAC389:NAC390 NJY389:NJY390 NTU389:NTU390 ODQ389:ODQ390 ONM389:ONM390 OXI389:OXI390 PHE389:PHE390 PRA389:PRA390 QAW389:QAW390 QKS389:QKS390 QUO389:QUO390 REK389:REK390 ROG389:ROG390 RYC389:RYC390 SHY389:SHY390 SRU389:SRU390 TBQ389:TBQ390 TLM389:TLM390 TVI389:TVI390 UFE389:UFE390 UPA389:UPA390 UYW389:UYW390 VIS389:VIS390 VSO389:VSO390 WCK389:WCK390 WMG389:WMG390 WWC389:WWC390 JQ392:JQ393 TM392:TM393 ADI392:ADI393 ANE392:ANE393 AXA392:AXA393 BGW392:BGW393 BQS392:BQS393 CAO392:CAO393 CKK392:CKK393 CUG392:CUG393 DEC392:DEC393 DNY392:DNY393 DXU392:DXU393 EHQ392:EHQ393 ERM392:ERM393 FBI392:FBI393 FLE392:FLE393 FVA392:FVA393 GEW392:GEW393 GOS392:GOS393 GYO392:GYO393 HIK392:HIK393 HSG392:HSG393 ICC392:ICC393 ILY392:ILY393 IVU392:IVU393 JFQ392:JFQ393 JPM392:JPM393 JZI392:JZI393 KJE392:KJE393 KTA392:KTA393 LCW392:LCW393 LMS392:LMS393 LWO392:LWO393 MGK392:MGK393 MQG392:MQG393 NAC392:NAC393 NJY392:NJY393 NTU392:NTU393 ODQ392:ODQ393 ONM392:ONM393 OXI392:OXI393 PHE392:PHE393 PRA392:PRA393 QAW392:QAW393 QKS392:QKS393 QUO392:QUO393 REK392:REK393 ROG392:ROG393 RYC392:RYC393 SHY392:SHY393 SRU392:SRU393 TBQ392:TBQ393 TLM392:TLM393 TVI392:TVI393 UFE392:UFE393 UPA392:UPA393 UYW392:UYW393 VIS392:VIS393 VSO392:VSO393 WCK392:WCK393 WMG392:WMG393 WWC392:WWC393 JQ398:JQ399 TM398:TM399 ADI398:ADI399 ANE398:ANE399 AXA398:AXA399 BGW398:BGW399 BQS398:BQS399 CAO398:CAO399 CKK398:CKK399 CUG398:CUG399 DEC398:DEC399 DNY398:DNY399 DXU398:DXU399 EHQ398:EHQ399 ERM398:ERM399 FBI398:FBI399 FLE398:FLE399 FVA398:FVA399 GEW398:GEW399 GOS398:GOS399 GYO398:GYO399 HIK398:HIK399 HSG398:HSG399 ICC398:ICC399 ILY398:ILY399 IVU398:IVU399 JFQ398:JFQ399 JPM398:JPM399 JZI398:JZI399 KJE398:KJE399 KTA398:KTA399 LCW398:LCW399 LMS398:LMS399 LWO398:LWO399 MGK398:MGK399 MQG398:MQG399 NAC398:NAC399 NJY398:NJY399 NTU398:NTU399 ODQ398:ODQ399 ONM398:ONM399 OXI398:OXI399 PHE398:PHE399 PRA398:PRA399 QAW398:QAW399 QKS398:QKS399 QUO398:QUO399 REK398:REK399 ROG398:ROG399 RYC398:RYC399 SHY398:SHY399 SRU398:SRU399 TBQ398:TBQ399 TLM398:TLM399 TVI398:TVI399 UFE398:UFE399 UPA398:UPA399 UYW398:UYW399 VIS398:VIS399 VSO398:VSO399 WCK398:WCK399 WMG398:WMG399 WWC398:WWC399 WWC386:WWC387 WMG386:WMG387 WCK386:WCK387 VSO386:VSO387 VIS386:VIS387 UYW386:UYW387 UPA386:UPA387 UFE386:UFE387 TVI386:TVI387 TLM386:TLM387 TBQ386:TBQ387 SRU386:SRU387 SHY386:SHY387 RYC386:RYC387 ROG386:ROG387 REK386:REK387 QUO386:QUO387 QKS386:QKS387 QAW386:QAW387 PRA386:PRA387 PHE386:PHE387 OXI386:OXI387 ONM386:ONM387 ODQ386:ODQ387 NTU386:NTU387 NJY386:NJY387 NAC386:NAC387 MQG386:MQG387 MGK386:MGK387 LWO386:LWO387 LMS386:LMS387 LCW386:LCW387 KTA386:KTA387 KJE386:KJE387 JZI386:JZI387 JPM386:JPM387 JFQ386:JFQ387 IVU386:IVU387 ILY386:ILY387 ICC386:ICC387 HSG386:HSG387 HIK386:HIK387 GYO386:GYO387 GOS386:GOS387 GEW386:GEW387 FVA386:FVA387 FLE386:FLE387 FBI386:FBI387 ERM386:ERM387 EHQ386:EHQ387 DXU386:DXU387 DNY386:DNY387 DEC386:DEC387 CUG386:CUG387 CKK386:CKK387 CAO386:CAO387 BQS386:BQS387 BGW386:BGW387 AXA386:AXA387 ANE386:ANE387 ADI386:ADI387 TM386:TM387 JQ386:JQ387 WWC395:WWC396 WMG395:WMG396 WCK395:WCK396 VSO395:VSO396 VIS395:VIS396 UYW395:UYW396 UPA395:UPA396 UFE395:UFE396 TVI395:TVI396 TLM395:TLM396 TBQ395:TBQ396 SRU395:SRU396 SHY395:SHY396 RYC395:RYC396 ROG395:ROG396 REK395:REK396 QUO395:QUO396 QKS395:QKS396 QAW395:QAW396 PRA395:PRA396 PHE395:PHE396 OXI395:OXI396 ONM395:ONM396 ODQ395:ODQ396 NTU395:NTU396 NJY395:NJY396 NAC395:NAC396 MQG395:MQG396 MGK395:MGK396 LWO395:LWO396 LMS395:LMS396 LCW395:LCW396 KTA395:KTA396 KJE395:KJE396 JZI395:JZI396 JPM395:JPM396 JFQ395:JFQ396 IVU395:IVU396 ILY395:ILY396 ICC395:ICC396 HSG395:HSG396 HIK395:HIK396 GYO395:GYO396 GOS395:GOS396 GEW395:GEW396 FVA395:FVA396 FLE395:FLE396 FBI395:FBI396 ERM395:ERM396 EHQ395:EHQ396 DXU395:DXU396 DNY395:DNY396 DEC395:DEC396 CUG395:CUG396 CKK395:CKK396 CAO395:CAO396 BQS395:BQS396 BGW395:BGW396 AXA395:AXA396 ANE395:ANE396 ADI395:ADI396 TM395:TM396 JQ395:JQ396 WCK694:WCK781 VSO694:VSO781 VIS694:VIS781 UYW694:UYW781 UPA694:UPA781 UFE694:UFE781 TVI694:TVI781 TLM694:TLM781 TBQ694:TBQ781 SRU694:SRU781 SHY694:SHY781 RYC694:RYC781 ROG694:ROG781 REK694:REK781 QUO694:QUO781 QKS694:QKS781 QAW694:QAW781 PRA694:PRA781 PHE694:PHE781 OXI694:OXI781 ONM694:ONM781 ODQ694:ODQ781 NTU694:NTU781 NJY694:NJY781 NAC694:NAC781 MQG694:MQG781 MGK694:MGK781 LWO694:LWO781 LMS694:LMS781 LCW694:LCW781 KTA694:KTA781 KJE694:KJE781 JZI694:JZI781 JPM694:JPM781 JFQ694:JFQ781 IVU694:IVU781 ILY694:ILY781 ICC694:ICC781 HSG694:HSG781 HIK694:HIK781 GYO694:GYO781 GOS694:GOS781 GEW694:GEW781 FVA694:FVA781 FLE694:FLE781 FBI694:FBI781 ERM694:ERM781 EHQ694:EHQ781 DXU694:DXU781 DNY694:DNY781 DEC694:DEC781 CUG694:CUG781 CKK694:CKK781 CAO694:CAO781 BQS694:BQS781 BGW694:BGW781 AXA694:AXA781 ANE694:ANE781 ADI694:ADI781 TM694:TM781 JQ694:JQ781 WWC694:WWC781 WMG694:WMG781 WWC1145:WWC1160 JQ1145:JQ1160 TM1145:TM1160 ADI1145:ADI1160 ANE1145:ANE1160 AXA1145:AXA1160 BGW1145:BGW1160 BQS1145:BQS1160 CAO1145:CAO1160 CKK1145:CKK1160 CUG1145:CUG1160 DEC1145:DEC1160 DNY1145:DNY1160 DXU1145:DXU1160 EHQ1145:EHQ1160 ERM1145:ERM1160 FBI1145:FBI1160 FLE1145:FLE1160 FVA1145:FVA1160 GEW1145:GEW1160 GOS1145:GOS1160 GYO1145:GYO1160 HIK1145:HIK1160 HSG1145:HSG1160 ICC1145:ICC1160 ILY1145:ILY1160 IVU1145:IVU1160 JFQ1145:JFQ1160 JPM1145:JPM1160 JZI1145:JZI1160 KJE1145:KJE1160 KTA1145:KTA1160 LCW1145:LCW1160 LMS1145:LMS1160 LWO1145:LWO1160 MGK1145:MGK1160 MQG1145:MQG1160 NAC1145:NAC1160 NJY1145:NJY1160 NTU1145:NTU1160 ODQ1145:ODQ1160 ONM1145:ONM1160 OXI1145:OXI1160 PHE1145:PHE1160 PRA1145:PRA1160 QAW1145:QAW1160 QKS1145:QKS1160 QUO1145:QUO1160 REK1145:REK1160 ROG1145:ROG1160 RYC1145:RYC1160 SHY1145:SHY1160 SRU1145:SRU1160 TBQ1145:TBQ1160 TLM1145:TLM1160 TVI1145:TVI1160 UFE1145:UFE1160 UPA1145:UPA1160 UYW1145:UYW1160 VIS1145:VIS1160 VSO1145:VSO1160 WCK1145:WCK1160 VSO999:VSO1071 VIS999:VIS1071 UYW999:UYW1071 UPA999:UPA1071 UFE999:UFE1071 TVI999:TVI1071 TLM999:TLM1071 TBQ999:TBQ1071 SRU999:SRU1071 SHY999:SHY1071 RYC999:RYC1071 ROG999:ROG1071 REK999:REK1071 QUO999:QUO1071 QKS999:QKS1071 QAW999:QAW1071 PRA999:PRA1071 PHE999:PHE1071 OXI999:OXI1071 ONM999:ONM1071 ODQ999:ODQ1071 NTU999:NTU1071 NJY999:NJY1071 NAC999:NAC1071 MQG999:MQG1071 MGK999:MGK1071 LWO999:LWO1071 LMS999:LMS1071 LCW999:LCW1071 KTA999:KTA1071 KJE999:KJE1071 JZI999:JZI1071 JPM999:JPM1071 JFQ999:JFQ1071 IVU999:IVU1071 ILY999:ILY1071 ICC999:ICC1071 HSG999:HSG1071 HIK999:HIK1071 GYO999:GYO1071 GOS999:GOS1071 GEW999:GEW1071 FVA999:FVA1071 FLE999:FLE1071 FBI999:FBI1071 ERM999:ERM1071 EHQ999:EHQ1071 DXU999:DXU1071 DNY999:DNY1071 DEC999:DEC1071 CUG999:CUG1071 CKK999:CKK1071 CAO999:CAO1071 BQS999:BQS1071 BGW999:BGW1071 AXA999:AXA1071 ANE999:ANE1071 ADI999:ADI1071 TM999:TM1071 JQ999:JQ1071 WWC999:WWC1071 WMG999:WMG1071 WCK1073:WCK1143 WMG1145:WMG1160 VSO1073:VSO1143 VIS1073:VIS1143 UYW1073:UYW1143 UPA1073:UPA1143 UFE1073:UFE1143 TVI1073:TVI1143 TLM1073:TLM1143 TBQ1073:TBQ1143 SRU1073:SRU1143 SHY1073:SHY1143 RYC1073:RYC1143 ROG1073:ROG1143 REK1073:REK1143 QUO1073:QUO1143 QKS1073:QKS1143 QAW1073:QAW1143 PRA1073:PRA1143 PHE1073:PHE1143 OXI1073:OXI1143 ONM1073:ONM1143 ODQ1073:ODQ1143 NTU1073:NTU1143 NJY1073:NJY1143 NAC1073:NAC1143 MQG1073:MQG1143 MGK1073:MGK1143 LWO1073:LWO1143 LMS1073:LMS1143 LCW1073:LCW1143 KTA1073:KTA1143 KJE1073:KJE1143 JZI1073:JZI1143 JPM1073:JPM1143 JFQ1073:JFQ1143 IVU1073:IVU1143 ILY1073:ILY1143 ICC1073:ICC1143 HSG1073:HSG1143 HIK1073:HIK1143 GYO1073:GYO1143 GOS1073:GOS1143 GEW1073:GEW1143 FVA1073:FVA1143 FLE1073:FLE1143 FBI1073:FBI1143 ERM1073:ERM1143 EHQ1073:EHQ1143 DXU1073:DXU1143 DNY1073:DNY1143 DEC1073:DEC1143 CUG1073:CUG1143 CKK1073:CKK1143 CAO1073:CAO1143 BQS1073:BQS1143 BGW1073:BGW1143 AXA1073:AXA1143 ANE1073:ANE1143 ADI1073:ADI1143 TM1073:TM1143 JQ1073:JQ1143 WWC1073:WWC1143 WMG1073:WMG1143 WMG783:WMG853 WCK999:WCK1071 VSO927:VSO997 VIS927:VIS997 UYW927:UYW997 UPA927:UPA997 UFE927:UFE997 TVI927:TVI997 TLM927:TLM997 TBQ927:TBQ997 SRU927:SRU997 SHY927:SHY997 RYC927:RYC997 ROG927:ROG997 REK927:REK997 QUO927:QUO997 QKS927:QKS997 QAW927:QAW997 PRA927:PRA997 PHE927:PHE997 OXI927:OXI997 ONM927:ONM997 ODQ927:ODQ997 NTU927:NTU997 NJY927:NJY997 NAC927:NAC997 MQG927:MQG997 MGK927:MGK997 LWO927:LWO997 LMS927:LMS997 LCW927:LCW997 KTA927:KTA997 KJE927:KJE997 JZI927:JZI997 JPM927:JPM997 JFQ927:JFQ997 IVU927:IVU997 ILY927:ILY997 ICC927:ICC997 HSG927:HSG997 HIK927:HIK997 GYO927:GYO997 GOS927:GOS997 GEW927:GEW997 FVA927:FVA997 FLE927:FLE997 FBI927:FBI997 ERM927:ERM997 EHQ927:EHQ997 DXU927:DXU997 DNY927:DNY997 DEC927:DEC997 CUG927:CUG997 CKK927:CKK997 CAO927:CAO997 BQS927:BQS997 BGW927:BGW997 AXA927:AXA997 ANE927:ANE997 ADI927:ADI997 TM927:TM997 JQ927:JQ997 WWC927:WWC997 WMG927:WMG997 WWC855:WWC925 JQ855:JQ925 TM855:TM925 ADI855:ADI925 ANE855:ANE925 AXA855:AXA925 BGW855:BGW925 BQS855:BQS925 CAO855:CAO925 CKK855:CKK925 CUG855:CUG925 DEC855:DEC925 DNY855:DNY925 DXU855:DXU925 EHQ855:EHQ925 ERM855:ERM925 FBI855:FBI925 FLE855:FLE925 FVA855:FVA925 GEW855:GEW925 GOS855:GOS925 GYO855:GYO925 HIK855:HIK925 HSG855:HSG925 ICC855:ICC925 ILY855:ILY925 IVU855:IVU925 JFQ855:JFQ925 JPM855:JPM925 JZI855:JZI925 KJE855:KJE925 KTA855:KTA925 LCW855:LCW925 LMS855:LMS925 LWO855:LWO925 MGK855:MGK925 MQG855:MQG925 NAC855:NAC925 NJY855:NJY925 NTU855:NTU925 ODQ855:ODQ925 ONM855:ONM925 OXI855:OXI925 PHE855:PHE925 PRA855:PRA925 QAW855:QAW925 QKS855:QKS925 QUO855:QUO925 REK855:REK925 ROG855:ROG925 RYC855:RYC925 SHY855:SHY925 SRU855:SRU925 TBQ855:TBQ925 TLM855:TLM925 TVI855:TVI925 UFE855:UFE925 UPA855:UPA925 UYW855:UYW925 VIS855:VIS925 VSO855:VSO925 WCK855:WCK925 WCK927:WCK997 WCK783:WCK853 WMG855:WMG925 VSO783:VSO853 VIS783:VIS853 UYW783:UYW853 UPA783:UPA853 UFE783:UFE853 TVI783:TVI853 TLM783:TLM853 TBQ783:TBQ853 SRU783:SRU853 SHY783:SHY853 RYC783:RYC853 ROG783:ROG853 REK783:REK853 QUO783:QUO853 QKS783:QKS853 QAW783:QAW853 PRA783:PRA853 PHE783:PHE853 OXI783:OXI853 ONM783:ONM853 ODQ783:ODQ853 NTU783:NTU853 NJY783:NJY853 NAC783:NAC853 MQG783:MQG853 MGK783:MGK853 LWO783:LWO853 LMS783:LMS853 LCW783:LCW853 KTA783:KTA853 KJE783:KJE853 JZI783:JZI853 JPM783:JPM853 JFQ783:JFQ853 IVU783:IVU853 ILY783:ILY853 ICC783:ICC853 HSG783:HSG853 HIK783:HIK853 GYO783:GYO853 GOS783:GOS853 GEW783:GEW853 FVA783:FVA853 FLE783:FLE853 FBI783:FBI853 ERM783:ERM853 EHQ783:EHQ853 DXU783:DXU853 DNY783:DNY853 DEC783:DEC853 CUG783:CUG853 CKK783:CKK853 CAO783:CAO853 BQS783:BQS853 BGW783:BGW853 AXA783:AXA853 ANE783:ANE853 ADI783:ADI853 TM783:TM853 JQ783:JQ853 WWC783:WWC853 WWC37:WWC47 WMG37:WMG47 WCK37:WCK47 VSO37:VSO47 VIS37:VIS47 UYW37:UYW47 UPA37:UPA47 UFE37:UFE47 TVI37:TVI47 TLM37:TLM47 TBQ37:TBQ47 SRU37:SRU47 SHY37:SHY47 RYC37:RYC47 ROG37:ROG47 REK37:REK47 QUO37:QUO47 QKS37:QKS47 QAW37:QAW47 PRA37:PRA47 PHE37:PHE47 OXI37:OXI47 ONM37:ONM47 ODQ37:ODQ47 NTU37:NTU47 NJY37:NJY47 NAC37:NAC47 MQG37:MQG47 MGK37:MGK47 LWO37:LWO47 LMS37:LMS47 LCW37:LCW47 KTA37:KTA47 KJE37:KJE47 JZI37:JZI47 JPM37:JPM47 JFQ37:JFQ47 IVU37:IVU47 ILY37:ILY47 ICC37:ICC47 HSG37:HSG47 HIK37:HIK47 GYO37:GYO47 GOS37:GOS47 GEW37:GEW47 FVA37:FVA47 FLE37:FLE47 FBI37:FBI47 ERM37:ERM47 EHQ37:EHQ47 DXU37:DXU47 DNY37:DNY47 DEC37:DEC47 CUG37:CUG47 CKK37:CKK47 CAO37:CAO47 BQS37:BQS47 BGW37:BGW47 AXA37:AXA47 ANE37:ANE47 ADI37:ADI47 TM37:TM47 JQ37:JQ47 WWC401:WWC607 WMG401:WMG607 WCK401:WCK607 VSO401:VSO607 VIS401:VIS607 UYW401:UYW607 UPA401:UPA607 UFE401:UFE607 TVI401:TVI607 TLM401:TLM607 TBQ401:TBQ607 SRU401:SRU607 SHY401:SHY607 RYC401:RYC607 ROG401:ROG607 REK401:REK607 QUO401:QUO607 QKS401:QKS607 QAW401:QAW607 PRA401:PRA607 PHE401:PHE607 OXI401:OXI607 ONM401:ONM607 ODQ401:ODQ607 NTU401:NTU607 NJY401:NJY607 NAC401:NAC607 MQG401:MQG607 MGK401:MGK607 LWO401:LWO607 LMS401:LMS607 LCW401:LCW607 KTA401:KTA607 KJE401:KJE607 JZI401:JZI607 JPM401:JPM607 JFQ401:JFQ607 IVU401:IVU607 ILY401:ILY607 ICC401:ICC607 HSG401:HSG607 HIK401:HIK607 GYO401:GYO607 GOS401:GOS607 GEW401:GEW607 FVA401:FVA607 FLE401:FLE607 FBI401:FBI607 ERM401:ERM607 EHQ401:EHQ607 DXU401:DXU607 DNY401:DNY607 DEC401:DEC607 CUG401:CUG607 CKK401:CKK607 CAO401:CAO607 BQS401:BQS607 BGW401:BGW607 AXA401:AXA607 ANE401:ANE607 ADI401:ADI607 TM401:TM607 JQ401:JQ607 WWC609:WWC692 WMG609:WMG692 WCK609:WCK692 VSO609:VSO692 VIS609:VIS692 UYW609:UYW692 UPA609:UPA692 UFE609:UFE692 TVI609:TVI692 TLM609:TLM692 TBQ609:TBQ692 SRU609:SRU692 SHY609:SHY692 RYC609:RYC692 ROG609:ROG692 REK609:REK692 QUO609:QUO692 QKS609:QKS692 QAW609:QAW692 PRA609:PRA692 PHE609:PHE692 OXI609:OXI692 ONM609:ONM692 ODQ609:ODQ692 NTU609:NTU692 NJY609:NJY692 NAC609:NAC692 MQG609:MQG692 MGK609:MGK692 LWO609:LWO692 LMS609:LMS692 LCW609:LCW692 KTA609:KTA692 KJE609:KJE692 JZI609:JZI692 JPM609:JPM692 JFQ609:JFQ692 IVU609:IVU692 ILY609:ILY692 ICC609:ICC692 HSG609:HSG692 HIK609:HIK692 GYO609:GYO692 GOS609:GOS692 GEW609:GEW692 FVA609:FVA692 FLE609:FLE692 FBI609:FBI692 ERM609:ERM692 EHQ609:EHQ692 DXU609:DXU692 DNY609:DNY692 DEC609:DEC692 CUG609:CUG692 CKK609:CKK692 CAO609:CAO692 BQS609:BQS692 BGW609:BGW692 AXA609:AXA692 ANE609:ANE692 ADI609:ADI692 TM609:TM692 JQ609:JQ692 JQ4:JQ17 TM4:TM17 ADI4:ADI17 ANE4:ANE17 AXA4:AXA17 BGW4:BGW17 BQS4:BQS17 CAO4:CAO17 CKK4:CKK17 CUG4:CUG17 DEC4:DEC17 DNY4:DNY17 DXU4:DXU17 EHQ4:EHQ17 ERM4:ERM17 FBI4:FBI17 FLE4:FLE17 FVA4:FVA17 GEW4:GEW17 GOS4:GOS17 GYO4:GYO17 HIK4:HIK17 HSG4:HSG17 ICC4:ICC17 ILY4:ILY17 IVU4:IVU17 JFQ4:JFQ17 JPM4:JPM17 JZI4:JZI17 KJE4:KJE17 KTA4:KTA17 LCW4:LCW17 LMS4:LMS17 LWO4:LWO17 MGK4:MGK17 MQG4:MQG17 NAC4:NAC17 NJY4:NJY17 NTU4:NTU17 ODQ4:ODQ17 ONM4:ONM17 OXI4:OXI17 PHE4:PHE17 PRA4:PRA17 QAW4:QAW17 QKS4:QKS17 QUO4:QUO17 REK4:REK17 ROG4:ROG17 RYC4:RYC17 SHY4:SHY17 SRU4:SRU17 TBQ4:TBQ17 TLM4:TLM17 TVI4:TVI17 UFE4:UFE17 UPA4:UPA17 UYW4:UYW17 VIS4:VIS17 VSO4:VSO17 WCK4:WCK17 WMG4:WMG17 WWC4:WWC17" xr:uid="{617E3275-7332-4CB3-A195-7B1EDB017E8E}"/>
    <dataValidation allowBlank="1" showInputMessage="1" showErrorMessage="1" promptTitle="Cargo del responable" prompt="Registre el cargo del responsable de la contratación. " sqref="JR19:JR20 TN19:TN20 ADJ19:ADJ20 ANF19:ANF20 AXB19:AXB20 BGX19:BGX20 BQT19:BQT20 CAP19:CAP20 CKL19:CKL20 CUH19:CUH20 DED19:DED20 DNZ19:DNZ20 DXV19:DXV20 EHR19:EHR20 ERN19:ERN20 FBJ19:FBJ20 FLF19:FLF20 FVB19:FVB20 GEX19:GEX20 GOT19:GOT20 GYP19:GYP20 HIL19:HIL20 HSH19:HSH20 ICD19:ICD20 ILZ19:ILZ20 IVV19:IVV20 JFR19:JFR20 JPN19:JPN20 JZJ19:JZJ20 KJF19:KJF20 KTB19:KTB20 LCX19:LCX20 LMT19:LMT20 LWP19:LWP20 MGL19:MGL20 MQH19:MQH20 NAD19:NAD20 NJZ19:NJZ20 NTV19:NTV20 ODR19:ODR20 ONN19:ONN20 OXJ19:OXJ20 PHF19:PHF20 PRB19:PRB20 QAX19:QAX20 QKT19:QKT20 QUP19:QUP20 REL19:REL20 ROH19:ROH20 RYD19:RYD20 SHZ19:SHZ20 SRV19:SRV20 TBR19:TBR20 TLN19:TLN20 TVJ19:TVJ20 UFF19:UFF20 UPB19:UPB20 UYX19:UYX20 VIT19:VIT20 VSP19:VSP20 WCL19:WCL20 WMH19:WMH20 WWD19:WWD20 JR22:JR23 TN22:TN23 ADJ22:ADJ23 ANF22:ANF23 AXB22:AXB23 BGX22:BGX23 BQT22:BQT23 CAP22:CAP23 CKL22:CKL23 CUH22:CUH23 DED22:DED23 DNZ22:DNZ23 DXV22:DXV23 EHR22:EHR23 ERN22:ERN23 FBJ22:FBJ23 FLF22:FLF23 FVB22:FVB23 GEX22:GEX23 GOT22:GOT23 GYP22:GYP23 HIL22:HIL23 HSH22:HSH23 ICD22:ICD23 ILZ22:ILZ23 IVV22:IVV23 JFR22:JFR23 JPN22:JPN23 JZJ22:JZJ23 KJF22:KJF23 KTB22:KTB23 LCX22:LCX23 LMT22:LMT23 LWP22:LWP23 MGL22:MGL23 MQH22:MQH23 NAD22:NAD23 NJZ22:NJZ23 NTV22:NTV23 ODR22:ODR23 ONN22:ONN23 OXJ22:OXJ23 PHF22:PHF23 PRB22:PRB23 QAX22:QAX23 QKT22:QKT23 QUP22:QUP23 REL22:REL23 ROH22:ROH23 RYD22:RYD23 SHZ22:SHZ23 SRV22:SRV23 TBR22:TBR23 TLN22:TLN23 TVJ22:TVJ23 UFF22:UFF23 UPB22:UPB23 UYX22:UYX23 VIT22:VIT23 VSP22:VSP23 WCL22:WCL23 WMH22:WMH23 WWD22:WWD23 JR28:JR29 TN28:TN29 ADJ28:ADJ29 ANF28:ANF29 AXB28:AXB29 BGX28:BGX29 BQT28:BQT29 CAP28:CAP29 CKL28:CKL29 CUH28:CUH29 DED28:DED29 DNZ28:DNZ29 DXV28:DXV29 EHR28:EHR29 ERN28:ERN29 FBJ28:FBJ29 FLF28:FLF29 FVB28:FVB29 GEX28:GEX29 GOT28:GOT29 GYP28:GYP29 HIL28:HIL29 HSH28:HSH29 ICD28:ICD29 ILZ28:ILZ29 IVV28:IVV29 JFR28:JFR29 JPN28:JPN29 JZJ28:JZJ29 KJF28:KJF29 KTB28:KTB29 LCX28:LCX29 LMT28:LMT29 LWP28:LWP29 MGL28:MGL29 MQH28:MQH29 NAD28:NAD29 NJZ28:NJZ29 NTV28:NTV29 ODR28:ODR29 ONN28:ONN29 OXJ28:OXJ29 PHF28:PHF29 PRB28:PRB29 QAX28:QAX29 QKT28:QKT29 QUP28:QUP29 REL28:REL29 ROH28:ROH29 RYD28:RYD29 SHZ28:SHZ29 SRV28:SRV29 TBR28:TBR29 TLN28:TLN29 TVJ28:TVJ29 UFF28:UFF29 UPB28:UPB29 UYX28:UYX29 VIT28:VIT29 VSP28:VSP29 WCL28:WCL29 WMH28:WMH29 WWD28:WWD29 JR31:JR32 TN31:TN32 ADJ31:ADJ32 ANF31:ANF32 AXB31:AXB32 BGX31:BGX32 BQT31:BQT32 CAP31:CAP32 CKL31:CKL32 CUH31:CUH32 DED31:DED32 DNZ31:DNZ32 DXV31:DXV32 EHR31:EHR32 ERN31:ERN32 FBJ31:FBJ32 FLF31:FLF32 FVB31:FVB32 GEX31:GEX32 GOT31:GOT32 GYP31:GYP32 HIL31:HIL32 HSH31:HSH32 ICD31:ICD32 ILZ31:ILZ32 IVV31:IVV32 JFR31:JFR32 JPN31:JPN32 JZJ31:JZJ32 KJF31:KJF32 KTB31:KTB32 LCX31:LCX32 LMT31:LMT32 LWP31:LWP32 MGL31:MGL32 MQH31:MQH32 NAD31:NAD32 NJZ31:NJZ32 NTV31:NTV32 ODR31:ODR32 ONN31:ONN32 OXJ31:OXJ32 PHF31:PHF32 PRB31:PRB32 QAX31:QAX32 QKT31:QKT32 QUP31:QUP32 REL31:REL32 ROH31:ROH32 RYD31:RYD32 SHZ31:SHZ32 SRV31:SRV32 TBR31:TBR32 TLN31:TLN32 TVJ31:TVJ32 UFF31:UFF32 UPB31:UPB32 UYX31:UYX32 VIT31:VIT32 VSP31:VSP32 WCL31:WCL32 WMH31:WMH32 WWD31:WWD32 WWD25:WWD26 WMH25:WMH26 WCL25:WCL26 VSP25:VSP26 VIT25:VIT26 UYX25:UYX26 UPB25:UPB26 UFF25:UFF26 TVJ25:TVJ26 TLN25:TLN26 TBR25:TBR26 SRV25:SRV26 SHZ25:SHZ26 RYD25:RYD26 ROH25:ROH26 REL25:REL26 QUP25:QUP26 QKT25:QKT26 QAX25:QAX26 PRB25:PRB26 PHF25:PHF26 OXJ25:OXJ26 ONN25:ONN26 ODR25:ODR26 NTV25:NTV26 NJZ25:NJZ26 NAD25:NAD26 MQH25:MQH26 MGL25:MGL26 LWP25:LWP26 LMT25:LMT26 LCX25:LCX26 KTB25:KTB26 KJF25:KJF26 JZJ25:JZJ26 JPN25:JPN26 JFR25:JFR26 IVV25:IVV26 ILZ25:ILZ26 ICD25:ICD26 HSH25:HSH26 HIL25:HIL26 GYP25:GYP26 GOT25:GOT26 GEX25:GEX26 FVB25:FVB26 FLF25:FLF26 FBJ25:FBJ26 ERN25:ERN26 EHR25:EHR26 DXV25:DXV26 DNZ25:DNZ26 DED25:DED26 CUH25:CUH26 CKL25:CKL26 CAP25:CAP26 BQT25:BQT26 BGX25:BGX26 AXB25:AXB26 ANF25:ANF26 ADJ25:ADJ26 TN25:TN26 JR25:JR26 WWD34:WWD35 WMH34:WMH35 WCL34:WCL35 VSP34:VSP35 VIT34:VIT35 UYX34:UYX35 UPB34:UPB35 UFF34:UFF35 TVJ34:TVJ35 TLN34:TLN35 TBR34:TBR35 SRV34:SRV35 SHZ34:SHZ35 RYD34:RYD35 ROH34:ROH35 REL34:REL35 QUP34:QUP35 QKT34:QKT35 QAX34:QAX35 PRB34:PRB35 PHF34:PHF35 OXJ34:OXJ35 ONN34:ONN35 ODR34:ODR35 NTV34:NTV35 NJZ34:NJZ35 NAD34:NAD35 MQH34:MQH35 MGL34:MGL35 LWP34:LWP35 LMT34:LMT35 LCX34:LCX35 KTB34:KTB35 KJF34:KJF35 JZJ34:JZJ35 JPN34:JPN35 JFR34:JFR35 IVV34:IVV35 ILZ34:ILZ35 ICD34:ICD35 HSH34:HSH35 HIL34:HIL35 GYP34:GYP35 GOT34:GOT35 GEX34:GEX35 FVB34:FVB35 FLF34:FLF35 FBJ34:FBJ35 ERN34:ERN35 EHR34:EHR35 DXV34:DXV35 DNZ34:DNZ35 DED34:DED35 CUH34:CUH35 CKL34:CKL35 CAP34:CAP35 BQT34:BQT35 BGX34:BGX35 AXB34:AXB35 ANF34:ANF35 ADJ34:ADJ35 TN34:TN35 JR34:JR35 JR49:JR50 TN49:TN50 ADJ49:ADJ50 ANF49:ANF50 AXB49:AXB50 BGX49:BGX50 BQT49:BQT50 CAP49:CAP50 CKL49:CKL50 CUH49:CUH50 DED49:DED50 DNZ49:DNZ50 DXV49:DXV50 EHR49:EHR50 ERN49:ERN50 FBJ49:FBJ50 FLF49:FLF50 FVB49:FVB50 GEX49:GEX50 GOT49:GOT50 GYP49:GYP50 HIL49:HIL50 HSH49:HSH50 ICD49:ICD50 ILZ49:ILZ50 IVV49:IVV50 JFR49:JFR50 JPN49:JPN50 JZJ49:JZJ50 KJF49:KJF50 KTB49:KTB50 LCX49:LCX50 LMT49:LMT50 LWP49:LWP50 MGL49:MGL50 MQH49:MQH50 NAD49:NAD50 NJZ49:NJZ50 NTV49:NTV50 ODR49:ODR50 ONN49:ONN50 OXJ49:OXJ50 PHF49:PHF50 PRB49:PRB50 QAX49:QAX50 QKT49:QKT50 QUP49:QUP50 REL49:REL50 ROH49:ROH50 RYD49:RYD50 SHZ49:SHZ50 SRV49:SRV50 TBR49:TBR50 TLN49:TLN50 TVJ49:TVJ50 UFF49:UFF50 UPB49:UPB50 UYX49:UYX50 VIT49:VIT50 VSP49:VSP50 WCL49:WCL50 WMH49:WMH50 WWD49:WWD50 JR56:JR59 TN56:TN59 ADJ56:ADJ59 ANF56:ANF59 AXB56:AXB59 BGX56:BGX59 BQT56:BQT59 CAP56:CAP59 CKL56:CKL59 CUH56:CUH59 DED56:DED59 DNZ56:DNZ59 DXV56:DXV59 EHR56:EHR59 ERN56:ERN59 FBJ56:FBJ59 FLF56:FLF59 FVB56:FVB59 GEX56:GEX59 GOT56:GOT59 GYP56:GYP59 HIL56:HIL59 HSH56:HSH59 ICD56:ICD59 ILZ56:ILZ59 IVV56:IVV59 JFR56:JFR59 JPN56:JPN59 JZJ56:JZJ59 KJF56:KJF59 KTB56:KTB59 LCX56:LCX59 LMT56:LMT59 LWP56:LWP59 MGL56:MGL59 MQH56:MQH59 NAD56:NAD59 NJZ56:NJZ59 NTV56:NTV59 ODR56:ODR59 ONN56:ONN59 OXJ56:OXJ59 PHF56:PHF59 PRB56:PRB59 QAX56:QAX59 QKT56:QKT59 QUP56:QUP59 REL56:REL59 ROH56:ROH59 RYD56:RYD59 SHZ56:SHZ59 SRV56:SRV59 TBR56:TBR59 TLN56:TLN59 TVJ56:TVJ59 UFF56:UFF59 UPB56:UPB59 UYX56:UYX59 VIT56:VIT59 VSP56:VSP59 WCL56:WCL59 WMH56:WMH59 WWD56:WWD59 JR61:JR62 TN61:TN62 ADJ61:ADJ62 ANF61:ANF62 AXB61:AXB62 BGX61:BGX62 BQT61:BQT62 CAP61:CAP62 CKL61:CKL62 CUH61:CUH62 DED61:DED62 DNZ61:DNZ62 DXV61:DXV62 EHR61:EHR62 ERN61:ERN62 FBJ61:FBJ62 FLF61:FLF62 FVB61:FVB62 GEX61:GEX62 GOT61:GOT62 GYP61:GYP62 HIL61:HIL62 HSH61:HSH62 ICD61:ICD62 ILZ61:ILZ62 IVV61:IVV62 JFR61:JFR62 JPN61:JPN62 JZJ61:JZJ62 KJF61:KJF62 KTB61:KTB62 LCX61:LCX62 LMT61:LMT62 LWP61:LWP62 MGL61:MGL62 MQH61:MQH62 NAD61:NAD62 NJZ61:NJZ62 NTV61:NTV62 ODR61:ODR62 ONN61:ONN62 OXJ61:OXJ62 PHF61:PHF62 PRB61:PRB62 QAX61:QAX62 QKT61:QKT62 QUP61:QUP62 REL61:REL62 ROH61:ROH62 RYD61:RYD62 SHZ61:SHZ62 SRV61:SRV62 TBR61:TBR62 TLN61:TLN62 TVJ61:TVJ62 UFF61:UFF62 UPB61:UPB62 UYX61:UYX62 VIT61:VIT62 VSP61:VSP62 WCL61:WCL62 WMH61:WMH62 WWD61:WWD62 JR67:JR68 TN67:TN68 ADJ67:ADJ68 ANF67:ANF68 AXB67:AXB68 BGX67:BGX68 BQT67:BQT68 CAP67:CAP68 CKL67:CKL68 CUH67:CUH68 DED67:DED68 DNZ67:DNZ68 DXV67:DXV68 EHR67:EHR68 ERN67:ERN68 FBJ67:FBJ68 FLF67:FLF68 FVB67:FVB68 GEX67:GEX68 GOT67:GOT68 GYP67:GYP68 HIL67:HIL68 HSH67:HSH68 ICD67:ICD68 ILZ67:ILZ68 IVV67:IVV68 JFR67:JFR68 JPN67:JPN68 JZJ67:JZJ68 KJF67:KJF68 KTB67:KTB68 LCX67:LCX68 LMT67:LMT68 LWP67:LWP68 MGL67:MGL68 MQH67:MQH68 NAD67:NAD68 NJZ67:NJZ68 NTV67:NTV68 ODR67:ODR68 ONN67:ONN68 OXJ67:OXJ68 PHF67:PHF68 PRB67:PRB68 QAX67:QAX68 QKT67:QKT68 QUP67:QUP68 REL67:REL68 ROH67:ROH68 RYD67:RYD68 SHZ67:SHZ68 SRV67:SRV68 TBR67:TBR68 TLN67:TLN68 TVJ67:TVJ68 UFF67:UFF68 UPB67:UPB68 UYX67:UYX68 VIT67:VIT68 VSP67:VSP68 WCL67:WCL68 WMH67:WMH68 WWD67:WWD68 JR70:JR71 TN70:TN71 ADJ70:ADJ71 ANF70:ANF71 AXB70:AXB71 BGX70:BGX71 BQT70:BQT71 CAP70:CAP71 CKL70:CKL71 CUH70:CUH71 DED70:DED71 DNZ70:DNZ71 DXV70:DXV71 EHR70:EHR71 ERN70:ERN71 FBJ70:FBJ71 FLF70:FLF71 FVB70:FVB71 GEX70:GEX71 GOT70:GOT71 GYP70:GYP71 HIL70:HIL71 HSH70:HSH71 ICD70:ICD71 ILZ70:ILZ71 IVV70:IVV71 JFR70:JFR71 JPN70:JPN71 JZJ70:JZJ71 KJF70:KJF71 KTB70:KTB71 LCX70:LCX71 LMT70:LMT71 LWP70:LWP71 MGL70:MGL71 MQH70:MQH71 NAD70:NAD71 NJZ70:NJZ71 NTV70:NTV71 ODR70:ODR71 ONN70:ONN71 OXJ70:OXJ71 PHF70:PHF71 PRB70:PRB71 QAX70:QAX71 QKT70:QKT71 QUP70:QUP71 REL70:REL71 ROH70:ROH71 RYD70:RYD71 SHZ70:SHZ71 SRV70:SRV71 TBR70:TBR71 TLN70:TLN71 TVJ70:TVJ71 UFF70:UFF71 UPB70:UPB71 UYX70:UYX71 VIT70:VIT71 VSP70:VSP71 WCL70:WCL71 WMH70:WMH71 WWD70:WWD71 WWD52:WWD53 WMH52:WMH53 WCL52:WCL53 VSP52:VSP53 VIT52:VIT53 UYX52:UYX53 UPB52:UPB53 UFF52:UFF53 TVJ52:TVJ53 TLN52:TLN53 TBR52:TBR53 SRV52:SRV53 SHZ52:SHZ53 RYD52:RYD53 ROH52:ROH53 REL52:REL53 QUP52:QUP53 QKT52:QKT53 QAX52:QAX53 PRB52:PRB53 PHF52:PHF53 OXJ52:OXJ53 ONN52:ONN53 ODR52:ODR53 NTV52:NTV53 NJZ52:NJZ53 NAD52:NAD53 MQH52:MQH53 MGL52:MGL53 LWP52:LWP53 LMT52:LMT53 LCX52:LCX53 KTB52:KTB53 KJF52:KJF53 JZJ52:JZJ53 JPN52:JPN53 JFR52:JFR53 IVV52:IVV53 ILZ52:ILZ53 ICD52:ICD53 HSH52:HSH53 HIL52:HIL53 GYP52:GYP53 GOT52:GOT53 GEX52:GEX53 FVB52:FVB53 FLF52:FLF53 FBJ52:FBJ53 ERN52:ERN53 EHR52:EHR53 DXV52:DXV53 DNZ52:DNZ53 DED52:DED53 CUH52:CUH53 CKL52:CKL53 CAP52:CAP53 BQT52:BQT53 BGX52:BGX53 AXB52:AXB53 ANF52:ANF53 ADJ52:ADJ53 TN52:TN53 JR52:JR53 WWD64:WWD65 WMH64:WMH65 WCL64:WCL65 VSP64:VSP65 VIT64:VIT65 UYX64:UYX65 UPB64:UPB65 UFF64:UFF65 TVJ64:TVJ65 TLN64:TLN65 TBR64:TBR65 SRV64:SRV65 SHZ64:SHZ65 RYD64:RYD65 ROH64:ROH65 REL64:REL65 QUP64:QUP65 QKT64:QKT65 QAX64:QAX65 PRB64:PRB65 PHF64:PHF65 OXJ64:OXJ65 ONN64:ONN65 ODR64:ODR65 NTV64:NTV65 NJZ64:NJZ65 NAD64:NAD65 MQH64:MQH65 MGL64:MGL65 LWP64:LWP65 LMT64:LMT65 LCX64:LCX65 KTB64:KTB65 KJF64:KJF65 JZJ64:JZJ65 JPN64:JPN65 JFR64:JFR65 IVV64:IVV65 ILZ64:ILZ65 ICD64:ICD65 HSH64:HSH65 HIL64:HIL65 GYP64:GYP65 GOT64:GOT65 GEX64:GEX65 FVB64:FVB65 FLF64:FLF65 FBJ64:FBJ65 ERN64:ERN65 EHR64:EHR65 DXV64:DXV65 DNZ64:DNZ65 DED64:DED65 CUH64:CUH65 CKL64:CKL65 CAP64:CAP65 BQT64:BQT65 BGX64:BGX65 AXB64:AXB65 ANF64:ANF65 ADJ64:ADJ65 TN64:TN65 JR64:JR65 JR73:JR74 TN73:TN74 ADJ73:ADJ74 ANF73:ANF74 AXB73:AXB74 BGX73:BGX74 BQT73:BQT74 CAP73:CAP74 CKL73:CKL74 CUH73:CUH74 DED73:DED74 DNZ73:DNZ74 DXV73:DXV74 EHR73:EHR74 ERN73:ERN74 FBJ73:FBJ74 FLF73:FLF74 FVB73:FVB74 GEX73:GEX74 GOT73:GOT74 GYP73:GYP74 HIL73:HIL74 HSH73:HSH74 ICD73:ICD74 ILZ73:ILZ74 IVV73:IVV74 JFR73:JFR74 JPN73:JPN74 JZJ73:JZJ74 KJF73:KJF74 KTB73:KTB74 LCX73:LCX74 LMT73:LMT74 LWP73:LWP74 MGL73:MGL74 MQH73:MQH74 NAD73:NAD74 NJZ73:NJZ74 NTV73:NTV74 ODR73:ODR74 ONN73:ONN74 OXJ73:OXJ74 PHF73:PHF74 PRB73:PRB74 QAX73:QAX74 QKT73:QKT74 QUP73:QUP74 REL73:REL74 ROH73:ROH74 RYD73:RYD74 SHZ73:SHZ74 SRV73:SRV74 TBR73:TBR74 TLN73:TLN74 TVJ73:TVJ74 UFF73:UFF74 UPB73:UPB74 UYX73:UYX74 VIT73:VIT74 VSP73:VSP74 WCL73:WCL74 WMH73:WMH74 WWD73:WWD74 JR76:JR77 TN76:TN77 ADJ76:ADJ77 ANF76:ANF77 AXB76:AXB77 BGX76:BGX77 BQT76:BQT77 CAP76:CAP77 CKL76:CKL77 CUH76:CUH77 DED76:DED77 DNZ76:DNZ77 DXV76:DXV77 EHR76:EHR77 ERN76:ERN77 FBJ76:FBJ77 FLF76:FLF77 FVB76:FVB77 GEX76:GEX77 GOT76:GOT77 GYP76:GYP77 HIL76:HIL77 HSH76:HSH77 ICD76:ICD77 ILZ76:ILZ77 IVV76:IVV77 JFR76:JFR77 JPN76:JPN77 JZJ76:JZJ77 KJF76:KJF77 KTB76:KTB77 LCX76:LCX77 LMT76:LMT77 LWP76:LWP77 MGL76:MGL77 MQH76:MQH77 NAD76:NAD77 NJZ76:NJZ77 NTV76:NTV77 ODR76:ODR77 ONN76:ONN77 OXJ76:OXJ77 PHF76:PHF77 PRB76:PRB77 QAX76:QAX77 QKT76:QKT77 QUP76:QUP77 REL76:REL77 ROH76:ROH77 RYD76:RYD77 SHZ76:SHZ77 SRV76:SRV77 TBR76:TBR77 TLN76:TLN77 TVJ76:TVJ77 UFF76:UFF77 UPB76:UPB77 UYX76:UYX77 VIT76:VIT77 VSP76:VSP77 WCL76:WCL77 WMH76:WMH77 WWD76:WWD77 JR79:JR80 TN79:TN80 ADJ79:ADJ80 ANF79:ANF80 AXB79:AXB80 BGX79:BGX80 BQT79:BQT80 CAP79:CAP80 CKL79:CKL80 CUH79:CUH80 DED79:DED80 DNZ79:DNZ80 DXV79:DXV80 EHR79:EHR80 ERN79:ERN80 FBJ79:FBJ80 FLF79:FLF80 FVB79:FVB80 GEX79:GEX80 GOT79:GOT80 GYP79:GYP80 HIL79:HIL80 HSH79:HSH80 ICD79:ICD80 ILZ79:ILZ80 IVV79:IVV80 JFR79:JFR80 JPN79:JPN80 JZJ79:JZJ80 KJF79:KJF80 KTB79:KTB80 LCX79:LCX80 LMT79:LMT80 LWP79:LWP80 MGL79:MGL80 MQH79:MQH80 NAD79:NAD80 NJZ79:NJZ80 NTV79:NTV80 ODR79:ODR80 ONN79:ONN80 OXJ79:OXJ80 PHF79:PHF80 PRB79:PRB80 QAX79:QAX80 QKT79:QKT80 QUP79:QUP80 REL79:REL80 ROH79:ROH80 RYD79:RYD80 SHZ79:SHZ80 SRV79:SRV80 TBR79:TBR80 TLN79:TLN80 TVJ79:TVJ80 UFF79:UFF80 UPB79:UPB80 UYX79:UYX80 VIT79:VIT80 VSP79:VSP80 WCL79:WCL80 WMH79:WMH80 WWD79:WWD80 JR85:JR86 TN85:TN86 ADJ85:ADJ86 ANF85:ANF86 AXB85:AXB86 BGX85:BGX86 BQT85:BQT86 CAP85:CAP86 CKL85:CKL86 CUH85:CUH86 DED85:DED86 DNZ85:DNZ86 DXV85:DXV86 EHR85:EHR86 ERN85:ERN86 FBJ85:FBJ86 FLF85:FLF86 FVB85:FVB86 GEX85:GEX86 GOT85:GOT86 GYP85:GYP86 HIL85:HIL86 HSH85:HSH86 ICD85:ICD86 ILZ85:ILZ86 IVV85:IVV86 JFR85:JFR86 JPN85:JPN86 JZJ85:JZJ86 KJF85:KJF86 KTB85:KTB86 LCX85:LCX86 LMT85:LMT86 LWP85:LWP86 MGL85:MGL86 MQH85:MQH86 NAD85:NAD86 NJZ85:NJZ86 NTV85:NTV86 ODR85:ODR86 ONN85:ONN86 OXJ85:OXJ86 PHF85:PHF86 PRB85:PRB86 QAX85:QAX86 QKT85:QKT86 QUP85:QUP86 REL85:REL86 ROH85:ROH86 RYD85:RYD86 SHZ85:SHZ86 SRV85:SRV86 TBR85:TBR86 TLN85:TLN86 TVJ85:TVJ86 UFF85:UFF86 UPB85:UPB86 UYX85:UYX86 VIT85:VIT86 VSP85:VSP86 WCL85:WCL86 WMH85:WMH86 WWD85:WWD86 JR88:JR89 TN88:TN89 ADJ88:ADJ89 ANF88:ANF89 AXB88:AXB89 BGX88:BGX89 BQT88:BQT89 CAP88:CAP89 CKL88:CKL89 CUH88:CUH89 DED88:DED89 DNZ88:DNZ89 DXV88:DXV89 EHR88:EHR89 ERN88:ERN89 FBJ88:FBJ89 FLF88:FLF89 FVB88:FVB89 GEX88:GEX89 GOT88:GOT89 GYP88:GYP89 HIL88:HIL89 HSH88:HSH89 ICD88:ICD89 ILZ88:ILZ89 IVV88:IVV89 JFR88:JFR89 JPN88:JPN89 JZJ88:JZJ89 KJF88:KJF89 KTB88:KTB89 LCX88:LCX89 LMT88:LMT89 LWP88:LWP89 MGL88:MGL89 MQH88:MQH89 NAD88:NAD89 NJZ88:NJZ89 NTV88:NTV89 ODR88:ODR89 ONN88:ONN89 OXJ88:OXJ89 PHF88:PHF89 PRB88:PRB89 QAX88:QAX89 QKT88:QKT89 QUP88:QUP89 REL88:REL89 ROH88:ROH89 RYD88:RYD89 SHZ88:SHZ89 SRV88:SRV89 TBR88:TBR89 TLN88:TLN89 TVJ88:TVJ89 UFF88:UFF89 UPB88:UPB89 UYX88:UYX89 VIT88:VIT89 VSP88:VSP89 WCL88:WCL89 WMH88:WMH89 WWD88:WWD89 JR94:JR95 TN94:TN95 ADJ94:ADJ95 ANF94:ANF95 AXB94:AXB95 BGX94:BGX95 BQT94:BQT95 CAP94:CAP95 CKL94:CKL95 CUH94:CUH95 DED94:DED95 DNZ94:DNZ95 DXV94:DXV95 EHR94:EHR95 ERN94:ERN95 FBJ94:FBJ95 FLF94:FLF95 FVB94:FVB95 GEX94:GEX95 GOT94:GOT95 GYP94:GYP95 HIL94:HIL95 HSH94:HSH95 ICD94:ICD95 ILZ94:ILZ95 IVV94:IVV95 JFR94:JFR95 JPN94:JPN95 JZJ94:JZJ95 KJF94:KJF95 KTB94:KTB95 LCX94:LCX95 LMT94:LMT95 LWP94:LWP95 MGL94:MGL95 MQH94:MQH95 NAD94:NAD95 NJZ94:NJZ95 NTV94:NTV95 ODR94:ODR95 ONN94:ONN95 OXJ94:OXJ95 PHF94:PHF95 PRB94:PRB95 QAX94:QAX95 QKT94:QKT95 QUP94:QUP95 REL94:REL95 ROH94:ROH95 RYD94:RYD95 SHZ94:SHZ95 SRV94:SRV95 TBR94:TBR95 TLN94:TLN95 TVJ94:TVJ95 UFF94:UFF95 UPB94:UPB95 UYX94:UYX95 VIT94:VIT95 VSP94:VSP95 WCL94:WCL95 WMH94:WMH95 WWD94:WWD95 WWD82:WWD83 WMH82:WMH83 WCL82:WCL83 VSP82:VSP83 VIT82:VIT83 UYX82:UYX83 UPB82:UPB83 UFF82:UFF83 TVJ82:TVJ83 TLN82:TLN83 TBR82:TBR83 SRV82:SRV83 SHZ82:SHZ83 RYD82:RYD83 ROH82:ROH83 REL82:REL83 QUP82:QUP83 QKT82:QKT83 QAX82:QAX83 PRB82:PRB83 PHF82:PHF83 OXJ82:OXJ83 ONN82:ONN83 ODR82:ODR83 NTV82:NTV83 NJZ82:NJZ83 NAD82:NAD83 MQH82:MQH83 MGL82:MGL83 LWP82:LWP83 LMT82:LMT83 LCX82:LCX83 KTB82:KTB83 KJF82:KJF83 JZJ82:JZJ83 JPN82:JPN83 JFR82:JFR83 IVV82:IVV83 ILZ82:ILZ83 ICD82:ICD83 HSH82:HSH83 HIL82:HIL83 GYP82:GYP83 GOT82:GOT83 GEX82:GEX83 FVB82:FVB83 FLF82:FLF83 FBJ82:FBJ83 ERN82:ERN83 EHR82:EHR83 DXV82:DXV83 DNZ82:DNZ83 DED82:DED83 CUH82:CUH83 CKL82:CKL83 CAP82:CAP83 BQT82:BQT83 BGX82:BGX83 AXB82:AXB83 ANF82:ANF83 ADJ82:ADJ83 TN82:TN83 JR82:JR83 WWD91:WWD92 WMH91:WMH92 WCL91:WCL92 VSP91:VSP92 VIT91:VIT92 UYX91:UYX92 UPB91:UPB92 UFF91:UFF92 TVJ91:TVJ92 TLN91:TLN92 TBR91:TBR92 SRV91:SRV92 SHZ91:SHZ92 RYD91:RYD92 ROH91:ROH92 REL91:REL92 QUP91:QUP92 QKT91:QKT92 QAX91:QAX92 PRB91:PRB92 PHF91:PHF92 OXJ91:OXJ92 ONN91:ONN92 ODR91:ODR92 NTV91:NTV92 NJZ91:NJZ92 NAD91:NAD92 MQH91:MQH92 MGL91:MGL92 LWP91:LWP92 LMT91:LMT92 LCX91:LCX92 KTB91:KTB92 KJF91:KJF92 JZJ91:JZJ92 JPN91:JPN92 JFR91:JFR92 IVV91:IVV92 ILZ91:ILZ92 ICD91:ICD92 HSH91:HSH92 HIL91:HIL92 GYP91:GYP92 GOT91:GOT92 GEX91:GEX92 FVB91:FVB92 FLF91:FLF92 FBJ91:FBJ92 ERN91:ERN92 EHR91:EHR92 DXV91:DXV92 DNZ91:DNZ92 DED91:DED92 CUH91:CUH92 CKL91:CKL92 CAP91:CAP92 BQT91:BQT92 BGX91:BGX92 AXB91:AXB92 ANF91:ANF92 ADJ91:ADJ92 TN91:TN92 JR91:JR92 WMH97:WMH324 WCL97:WCL324 VSP97:VSP324 VIT97:VIT324 UYX97:UYX324 UPB97:UPB324 UFF97:UFF324 TVJ97:TVJ324 TLN97:TLN324 TBR97:TBR324 SRV97:SRV324 SHZ97:SHZ324 RYD97:RYD324 ROH97:ROH324 REL97:REL324 QUP97:QUP324 QKT97:QKT324 QAX97:QAX324 PRB97:PRB324 PHF97:PHF324 OXJ97:OXJ324 ONN97:ONN324 ODR97:ODR324 NTV97:NTV324 NJZ97:NJZ324 NAD97:NAD324 MQH97:MQH324 MGL97:MGL324 LWP97:LWP324 LMT97:LMT324 LCX97:LCX324 KTB97:KTB324 KJF97:KJF324 JZJ97:JZJ324 JPN97:JPN324 JFR97:JFR324 IVV97:IVV324 ILZ97:ILZ324 ICD97:ICD324 HSH97:HSH324 HIL97:HIL324 GYP97:GYP324 GOT97:GOT324 GEX97:GEX324 FVB97:FVB324 FLF97:FLF324 FBJ97:FBJ324 ERN97:ERN324 EHR97:EHR324 DXV97:DXV324 DNZ97:DNZ324 DED97:DED324 CUH97:CUH324 CKL97:CKL324 CAP97:CAP324 BQT97:BQT324 BGX97:BGX324 AXB97:AXB324 ANF97:ANF324 ADJ97:ADJ324 TN97:TN324 JR97:JR324 WWD97:WWD324 JR326:JR327 TN326:TN327 ADJ326:ADJ327 ANF326:ANF327 AXB326:AXB327 BGX326:BGX327 BQT326:BQT327 CAP326:CAP327 CKL326:CKL327 CUH326:CUH327 DED326:DED327 DNZ326:DNZ327 DXV326:DXV327 EHR326:EHR327 ERN326:ERN327 FBJ326:FBJ327 FLF326:FLF327 FVB326:FVB327 GEX326:GEX327 GOT326:GOT327 GYP326:GYP327 HIL326:HIL327 HSH326:HSH327 ICD326:ICD327 ILZ326:ILZ327 IVV326:IVV327 JFR326:JFR327 JPN326:JPN327 JZJ326:JZJ327 KJF326:KJF327 KTB326:KTB327 LCX326:LCX327 LMT326:LMT327 LWP326:LWP327 MGL326:MGL327 MQH326:MQH327 NAD326:NAD327 NJZ326:NJZ327 NTV326:NTV327 ODR326:ODR327 ONN326:ONN327 OXJ326:OXJ327 PHF326:PHF327 PRB326:PRB327 QAX326:QAX327 QKT326:QKT327 QUP326:QUP327 REL326:REL327 ROH326:ROH327 RYD326:RYD327 SHZ326:SHZ327 SRV326:SRV327 TBR326:TBR327 TLN326:TLN327 TVJ326:TVJ327 UFF326:UFF327 UPB326:UPB327 UYX326:UYX327 VIT326:VIT327 VSP326:VSP327 WCL326:WCL327 WMH326:WMH327 WWD326:WWD327 JR329:JR330 TN329:TN330 ADJ329:ADJ330 ANF329:ANF330 AXB329:AXB330 BGX329:BGX330 BQT329:BQT330 CAP329:CAP330 CKL329:CKL330 CUH329:CUH330 DED329:DED330 DNZ329:DNZ330 DXV329:DXV330 EHR329:EHR330 ERN329:ERN330 FBJ329:FBJ330 FLF329:FLF330 FVB329:FVB330 GEX329:GEX330 GOT329:GOT330 GYP329:GYP330 HIL329:HIL330 HSH329:HSH330 ICD329:ICD330 ILZ329:ILZ330 IVV329:IVV330 JFR329:JFR330 JPN329:JPN330 JZJ329:JZJ330 KJF329:KJF330 KTB329:KTB330 LCX329:LCX330 LMT329:LMT330 LWP329:LWP330 MGL329:MGL330 MQH329:MQH330 NAD329:NAD330 NJZ329:NJZ330 NTV329:NTV330 ODR329:ODR330 ONN329:ONN330 OXJ329:OXJ330 PHF329:PHF330 PRB329:PRB330 QAX329:QAX330 QKT329:QKT330 QUP329:QUP330 REL329:REL330 ROH329:ROH330 RYD329:RYD330 SHZ329:SHZ330 SRV329:SRV330 TBR329:TBR330 TLN329:TLN330 TVJ329:TVJ330 UFF329:UFF330 UPB329:UPB330 UYX329:UYX330 VIT329:VIT330 VSP329:VSP330 WCL329:WCL330 WMH329:WMH330 WWD329:WWD330 JR335:JR336 TN335:TN336 ADJ335:ADJ336 ANF335:ANF336 AXB335:AXB336 BGX335:BGX336 BQT335:BQT336 CAP335:CAP336 CKL335:CKL336 CUH335:CUH336 DED335:DED336 DNZ335:DNZ336 DXV335:DXV336 EHR335:EHR336 ERN335:ERN336 FBJ335:FBJ336 FLF335:FLF336 FVB335:FVB336 GEX335:GEX336 GOT335:GOT336 GYP335:GYP336 HIL335:HIL336 HSH335:HSH336 ICD335:ICD336 ILZ335:ILZ336 IVV335:IVV336 JFR335:JFR336 JPN335:JPN336 JZJ335:JZJ336 KJF335:KJF336 KTB335:KTB336 LCX335:LCX336 LMT335:LMT336 LWP335:LWP336 MGL335:MGL336 MQH335:MQH336 NAD335:NAD336 NJZ335:NJZ336 NTV335:NTV336 ODR335:ODR336 ONN335:ONN336 OXJ335:OXJ336 PHF335:PHF336 PRB335:PRB336 QAX335:QAX336 QKT335:QKT336 QUP335:QUP336 REL335:REL336 ROH335:ROH336 RYD335:RYD336 SHZ335:SHZ336 SRV335:SRV336 TBR335:TBR336 TLN335:TLN336 TVJ335:TVJ336 UFF335:UFF336 UPB335:UPB336 UYX335:UYX336 VIT335:VIT336 VSP335:VSP336 WCL335:WCL336 WMH335:WMH336 WWD335:WWD336 JR338:JR339 TN338:TN339 ADJ338:ADJ339 ANF338:ANF339 AXB338:AXB339 BGX338:BGX339 BQT338:BQT339 CAP338:CAP339 CKL338:CKL339 CUH338:CUH339 DED338:DED339 DNZ338:DNZ339 DXV338:DXV339 EHR338:EHR339 ERN338:ERN339 FBJ338:FBJ339 FLF338:FLF339 FVB338:FVB339 GEX338:GEX339 GOT338:GOT339 GYP338:GYP339 HIL338:HIL339 HSH338:HSH339 ICD338:ICD339 ILZ338:ILZ339 IVV338:IVV339 JFR338:JFR339 JPN338:JPN339 JZJ338:JZJ339 KJF338:KJF339 KTB338:KTB339 LCX338:LCX339 LMT338:LMT339 LWP338:LWP339 MGL338:MGL339 MQH338:MQH339 NAD338:NAD339 NJZ338:NJZ339 NTV338:NTV339 ODR338:ODR339 ONN338:ONN339 OXJ338:OXJ339 PHF338:PHF339 PRB338:PRB339 QAX338:QAX339 QKT338:QKT339 QUP338:QUP339 REL338:REL339 ROH338:ROH339 RYD338:RYD339 SHZ338:SHZ339 SRV338:SRV339 TBR338:TBR339 TLN338:TLN339 TVJ338:TVJ339 UFF338:UFF339 UPB338:UPB339 UYX338:UYX339 VIT338:VIT339 VSP338:VSP339 WCL338:WCL339 WMH338:WMH339 WWD338:WWD339 JR344:JR345 TN344:TN345 ADJ344:ADJ345 ANF344:ANF345 AXB344:AXB345 BGX344:BGX345 BQT344:BQT345 CAP344:CAP345 CKL344:CKL345 CUH344:CUH345 DED344:DED345 DNZ344:DNZ345 DXV344:DXV345 EHR344:EHR345 ERN344:ERN345 FBJ344:FBJ345 FLF344:FLF345 FVB344:FVB345 GEX344:GEX345 GOT344:GOT345 GYP344:GYP345 HIL344:HIL345 HSH344:HSH345 ICD344:ICD345 ILZ344:ILZ345 IVV344:IVV345 JFR344:JFR345 JPN344:JPN345 JZJ344:JZJ345 KJF344:KJF345 KTB344:KTB345 LCX344:LCX345 LMT344:LMT345 LWP344:LWP345 MGL344:MGL345 MQH344:MQH345 NAD344:NAD345 NJZ344:NJZ345 NTV344:NTV345 ODR344:ODR345 ONN344:ONN345 OXJ344:OXJ345 PHF344:PHF345 PRB344:PRB345 QAX344:QAX345 QKT344:QKT345 QUP344:QUP345 REL344:REL345 ROH344:ROH345 RYD344:RYD345 SHZ344:SHZ345 SRV344:SRV345 TBR344:TBR345 TLN344:TLN345 TVJ344:TVJ345 UFF344:UFF345 UPB344:UPB345 UYX344:UYX345 VIT344:VIT345 VSP344:VSP345 WCL344:WCL345 WMH344:WMH345 WWD344:WWD345 JR347:JR348 TN347:TN348 ADJ347:ADJ348 ANF347:ANF348 AXB347:AXB348 BGX347:BGX348 BQT347:BQT348 CAP347:CAP348 CKL347:CKL348 CUH347:CUH348 DED347:DED348 DNZ347:DNZ348 DXV347:DXV348 EHR347:EHR348 ERN347:ERN348 FBJ347:FBJ348 FLF347:FLF348 FVB347:FVB348 GEX347:GEX348 GOT347:GOT348 GYP347:GYP348 HIL347:HIL348 HSH347:HSH348 ICD347:ICD348 ILZ347:ILZ348 IVV347:IVV348 JFR347:JFR348 JPN347:JPN348 JZJ347:JZJ348 KJF347:KJF348 KTB347:KTB348 LCX347:LCX348 LMT347:LMT348 LWP347:LWP348 MGL347:MGL348 MQH347:MQH348 NAD347:NAD348 NJZ347:NJZ348 NTV347:NTV348 ODR347:ODR348 ONN347:ONN348 OXJ347:OXJ348 PHF347:PHF348 PRB347:PRB348 QAX347:QAX348 QKT347:QKT348 QUP347:QUP348 REL347:REL348 ROH347:ROH348 RYD347:RYD348 SHZ347:SHZ348 SRV347:SRV348 TBR347:TBR348 TLN347:TLN348 TVJ347:TVJ348 UFF347:UFF348 UPB347:UPB348 UYX347:UYX348 VIT347:VIT348 VSP347:VSP348 WCL347:WCL348 WMH347:WMH348 WWD347:WWD348 WWD332:WWD333 WMH332:WMH333 WCL332:WCL333 VSP332:VSP333 VIT332:VIT333 UYX332:UYX333 UPB332:UPB333 UFF332:UFF333 TVJ332:TVJ333 TLN332:TLN333 TBR332:TBR333 SRV332:SRV333 SHZ332:SHZ333 RYD332:RYD333 ROH332:ROH333 REL332:REL333 QUP332:QUP333 QKT332:QKT333 QAX332:QAX333 PRB332:PRB333 PHF332:PHF333 OXJ332:OXJ333 ONN332:ONN333 ODR332:ODR333 NTV332:NTV333 NJZ332:NJZ333 NAD332:NAD333 MQH332:MQH333 MGL332:MGL333 LWP332:LWP333 LMT332:LMT333 LCX332:LCX333 KTB332:KTB333 KJF332:KJF333 JZJ332:JZJ333 JPN332:JPN333 JFR332:JFR333 IVV332:IVV333 ILZ332:ILZ333 ICD332:ICD333 HSH332:HSH333 HIL332:HIL333 GYP332:GYP333 GOT332:GOT333 GEX332:GEX333 FVB332:FVB333 FLF332:FLF333 FBJ332:FBJ333 ERN332:ERN333 EHR332:EHR333 DXV332:DXV333 DNZ332:DNZ333 DED332:DED333 CUH332:CUH333 CKL332:CKL333 CAP332:CAP333 BQT332:BQT333 BGX332:BGX333 AXB332:AXB333 ANF332:ANF333 ADJ332:ADJ333 TN332:TN333 JR332:JR333 WWD341:WWD342 WMH341:WMH342 WCL341:WCL342 VSP341:VSP342 VIT341:VIT342 UYX341:UYX342 UPB341:UPB342 UFF341:UFF342 TVJ341:TVJ342 TLN341:TLN342 TBR341:TBR342 SRV341:SRV342 SHZ341:SHZ342 RYD341:RYD342 ROH341:ROH342 REL341:REL342 QUP341:QUP342 QKT341:QKT342 QAX341:QAX342 PRB341:PRB342 PHF341:PHF342 OXJ341:OXJ342 ONN341:ONN342 ODR341:ODR342 NTV341:NTV342 NJZ341:NJZ342 NAD341:NAD342 MQH341:MQH342 MGL341:MGL342 LWP341:LWP342 LMT341:LMT342 LCX341:LCX342 KTB341:KTB342 KJF341:KJF342 JZJ341:JZJ342 JPN341:JPN342 JFR341:JFR342 IVV341:IVV342 ILZ341:ILZ342 ICD341:ICD342 HSH341:HSH342 HIL341:HIL342 GYP341:GYP342 GOT341:GOT342 GEX341:GEX342 FVB341:FVB342 FLF341:FLF342 FBJ341:FBJ342 ERN341:ERN342 EHR341:EHR342 DXV341:DXV342 DNZ341:DNZ342 DED341:DED342 CUH341:CUH342 CKL341:CKL342 CAP341:CAP342 BQT341:BQT342 BGX341:BGX342 AXB341:AXB342 ANF341:ANF342 ADJ341:ADJ342 TN341:TN342 JR341:JR342 JR350:JR351 TN350:TN351 ADJ350:ADJ351 ANF350:ANF351 AXB350:AXB351 BGX350:BGX351 BQT350:BQT351 CAP350:CAP351 CKL350:CKL351 CUH350:CUH351 DED350:DED351 DNZ350:DNZ351 DXV350:DXV351 EHR350:EHR351 ERN350:ERN351 FBJ350:FBJ351 FLF350:FLF351 FVB350:FVB351 GEX350:GEX351 GOT350:GOT351 GYP350:GYP351 HIL350:HIL351 HSH350:HSH351 ICD350:ICD351 ILZ350:ILZ351 IVV350:IVV351 JFR350:JFR351 JPN350:JPN351 JZJ350:JZJ351 KJF350:KJF351 KTB350:KTB351 LCX350:LCX351 LMT350:LMT351 LWP350:LWP351 MGL350:MGL351 MQH350:MQH351 NAD350:NAD351 NJZ350:NJZ351 NTV350:NTV351 ODR350:ODR351 ONN350:ONN351 OXJ350:OXJ351 PHF350:PHF351 PRB350:PRB351 QAX350:QAX351 QKT350:QKT351 QUP350:QUP351 REL350:REL351 ROH350:ROH351 RYD350:RYD351 SHZ350:SHZ351 SRV350:SRV351 TBR350:TBR351 TLN350:TLN351 TVJ350:TVJ351 UFF350:UFF351 UPB350:UPB351 UYX350:UYX351 VIT350:VIT351 VSP350:VSP351 WCL350:WCL351 WMH350:WMH351 WWD350:WWD351 JR353:JR354 TN353:TN354 ADJ353:ADJ354 ANF353:ANF354 AXB353:AXB354 BGX353:BGX354 BQT353:BQT354 CAP353:CAP354 CKL353:CKL354 CUH353:CUH354 DED353:DED354 DNZ353:DNZ354 DXV353:DXV354 EHR353:EHR354 ERN353:ERN354 FBJ353:FBJ354 FLF353:FLF354 FVB353:FVB354 GEX353:GEX354 GOT353:GOT354 GYP353:GYP354 HIL353:HIL354 HSH353:HSH354 ICD353:ICD354 ILZ353:ILZ354 IVV353:IVV354 JFR353:JFR354 JPN353:JPN354 JZJ353:JZJ354 KJF353:KJF354 KTB353:KTB354 LCX353:LCX354 LMT353:LMT354 LWP353:LWP354 MGL353:MGL354 MQH353:MQH354 NAD353:NAD354 NJZ353:NJZ354 NTV353:NTV354 ODR353:ODR354 ONN353:ONN354 OXJ353:OXJ354 PHF353:PHF354 PRB353:PRB354 QAX353:QAX354 QKT353:QKT354 QUP353:QUP354 REL353:REL354 ROH353:ROH354 RYD353:RYD354 SHZ353:SHZ354 SRV353:SRV354 TBR353:TBR354 TLN353:TLN354 TVJ353:TVJ354 UFF353:UFF354 UPB353:UPB354 UYX353:UYX354 VIT353:VIT354 VSP353:VSP354 WCL353:WCL354 WMH353:WMH354 WWD353:WWD354 JR356:JR357 TN356:TN357 ADJ356:ADJ357 ANF356:ANF357 AXB356:AXB357 BGX356:BGX357 BQT356:BQT357 CAP356:CAP357 CKL356:CKL357 CUH356:CUH357 DED356:DED357 DNZ356:DNZ357 DXV356:DXV357 EHR356:EHR357 ERN356:ERN357 FBJ356:FBJ357 FLF356:FLF357 FVB356:FVB357 GEX356:GEX357 GOT356:GOT357 GYP356:GYP357 HIL356:HIL357 HSH356:HSH357 ICD356:ICD357 ILZ356:ILZ357 IVV356:IVV357 JFR356:JFR357 JPN356:JPN357 JZJ356:JZJ357 KJF356:KJF357 KTB356:KTB357 LCX356:LCX357 LMT356:LMT357 LWP356:LWP357 MGL356:MGL357 MQH356:MQH357 NAD356:NAD357 NJZ356:NJZ357 NTV356:NTV357 ODR356:ODR357 ONN356:ONN357 OXJ356:OXJ357 PHF356:PHF357 PRB356:PRB357 QAX356:QAX357 QKT356:QKT357 QUP356:QUP357 REL356:REL357 ROH356:ROH357 RYD356:RYD357 SHZ356:SHZ357 SRV356:SRV357 TBR356:TBR357 TLN356:TLN357 TVJ356:TVJ357 UFF356:UFF357 UPB356:UPB357 UYX356:UYX357 VIT356:VIT357 VSP356:VSP357 WCL356:WCL357 WMH356:WMH357 WWD356:WWD357 JR362:JR363 TN362:TN363 ADJ362:ADJ363 ANF362:ANF363 AXB362:AXB363 BGX362:BGX363 BQT362:BQT363 CAP362:CAP363 CKL362:CKL363 CUH362:CUH363 DED362:DED363 DNZ362:DNZ363 DXV362:DXV363 EHR362:EHR363 ERN362:ERN363 FBJ362:FBJ363 FLF362:FLF363 FVB362:FVB363 GEX362:GEX363 GOT362:GOT363 GYP362:GYP363 HIL362:HIL363 HSH362:HSH363 ICD362:ICD363 ILZ362:ILZ363 IVV362:IVV363 JFR362:JFR363 JPN362:JPN363 JZJ362:JZJ363 KJF362:KJF363 KTB362:KTB363 LCX362:LCX363 LMT362:LMT363 LWP362:LWP363 MGL362:MGL363 MQH362:MQH363 NAD362:NAD363 NJZ362:NJZ363 NTV362:NTV363 ODR362:ODR363 ONN362:ONN363 OXJ362:OXJ363 PHF362:PHF363 PRB362:PRB363 QAX362:QAX363 QKT362:QKT363 QUP362:QUP363 REL362:REL363 ROH362:ROH363 RYD362:RYD363 SHZ362:SHZ363 SRV362:SRV363 TBR362:TBR363 TLN362:TLN363 TVJ362:TVJ363 UFF362:UFF363 UPB362:UPB363 UYX362:UYX363 VIT362:VIT363 VSP362:VSP363 WCL362:WCL363 WMH362:WMH363 WWD362:WWD363 JR365:JR366 TN365:TN366 ADJ365:ADJ366 ANF365:ANF366 AXB365:AXB366 BGX365:BGX366 BQT365:BQT366 CAP365:CAP366 CKL365:CKL366 CUH365:CUH366 DED365:DED366 DNZ365:DNZ366 DXV365:DXV366 EHR365:EHR366 ERN365:ERN366 FBJ365:FBJ366 FLF365:FLF366 FVB365:FVB366 GEX365:GEX366 GOT365:GOT366 GYP365:GYP366 HIL365:HIL366 HSH365:HSH366 ICD365:ICD366 ILZ365:ILZ366 IVV365:IVV366 JFR365:JFR366 JPN365:JPN366 JZJ365:JZJ366 KJF365:KJF366 KTB365:KTB366 LCX365:LCX366 LMT365:LMT366 LWP365:LWP366 MGL365:MGL366 MQH365:MQH366 NAD365:NAD366 NJZ365:NJZ366 NTV365:NTV366 ODR365:ODR366 ONN365:ONN366 OXJ365:OXJ366 PHF365:PHF366 PRB365:PRB366 QAX365:QAX366 QKT365:QKT366 QUP365:QUP366 REL365:REL366 ROH365:ROH366 RYD365:RYD366 SHZ365:SHZ366 SRV365:SRV366 TBR365:TBR366 TLN365:TLN366 TVJ365:TVJ366 UFF365:UFF366 UPB365:UPB366 UYX365:UYX366 VIT365:VIT366 VSP365:VSP366 WCL365:WCL366 WMH365:WMH366 WWD365:WWD366 JR371:JR372 TN371:TN372 ADJ371:ADJ372 ANF371:ANF372 AXB371:AXB372 BGX371:BGX372 BQT371:BQT372 CAP371:CAP372 CKL371:CKL372 CUH371:CUH372 DED371:DED372 DNZ371:DNZ372 DXV371:DXV372 EHR371:EHR372 ERN371:ERN372 FBJ371:FBJ372 FLF371:FLF372 FVB371:FVB372 GEX371:GEX372 GOT371:GOT372 GYP371:GYP372 HIL371:HIL372 HSH371:HSH372 ICD371:ICD372 ILZ371:ILZ372 IVV371:IVV372 JFR371:JFR372 JPN371:JPN372 JZJ371:JZJ372 KJF371:KJF372 KTB371:KTB372 LCX371:LCX372 LMT371:LMT372 LWP371:LWP372 MGL371:MGL372 MQH371:MQH372 NAD371:NAD372 NJZ371:NJZ372 NTV371:NTV372 ODR371:ODR372 ONN371:ONN372 OXJ371:OXJ372 PHF371:PHF372 PRB371:PRB372 QAX371:QAX372 QKT371:QKT372 QUP371:QUP372 REL371:REL372 ROH371:ROH372 RYD371:RYD372 SHZ371:SHZ372 SRV371:SRV372 TBR371:TBR372 TLN371:TLN372 TVJ371:TVJ372 UFF371:UFF372 UPB371:UPB372 UYX371:UYX372 VIT371:VIT372 VSP371:VSP372 WCL371:WCL372 WMH371:WMH372 WWD371:WWD372 JR374:JR375 TN374:TN375 ADJ374:ADJ375 ANF374:ANF375 AXB374:AXB375 BGX374:BGX375 BQT374:BQT375 CAP374:CAP375 CKL374:CKL375 CUH374:CUH375 DED374:DED375 DNZ374:DNZ375 DXV374:DXV375 EHR374:EHR375 ERN374:ERN375 FBJ374:FBJ375 FLF374:FLF375 FVB374:FVB375 GEX374:GEX375 GOT374:GOT375 GYP374:GYP375 HIL374:HIL375 HSH374:HSH375 ICD374:ICD375 ILZ374:ILZ375 IVV374:IVV375 JFR374:JFR375 JPN374:JPN375 JZJ374:JZJ375 KJF374:KJF375 KTB374:KTB375 LCX374:LCX375 LMT374:LMT375 LWP374:LWP375 MGL374:MGL375 MQH374:MQH375 NAD374:NAD375 NJZ374:NJZ375 NTV374:NTV375 ODR374:ODR375 ONN374:ONN375 OXJ374:OXJ375 PHF374:PHF375 PRB374:PRB375 QAX374:QAX375 QKT374:QKT375 QUP374:QUP375 REL374:REL375 ROH374:ROH375 RYD374:RYD375 SHZ374:SHZ375 SRV374:SRV375 TBR374:TBR375 TLN374:TLN375 TVJ374:TVJ375 UFF374:UFF375 UPB374:UPB375 UYX374:UYX375 VIT374:VIT375 VSP374:VSP375 WCL374:WCL375 WMH374:WMH375 WWD374:WWD375 WWD359:WWD360 WMH359:WMH360 WCL359:WCL360 VSP359:VSP360 VIT359:VIT360 UYX359:UYX360 UPB359:UPB360 UFF359:UFF360 TVJ359:TVJ360 TLN359:TLN360 TBR359:TBR360 SRV359:SRV360 SHZ359:SHZ360 RYD359:RYD360 ROH359:ROH360 REL359:REL360 QUP359:QUP360 QKT359:QKT360 QAX359:QAX360 PRB359:PRB360 PHF359:PHF360 OXJ359:OXJ360 ONN359:ONN360 ODR359:ODR360 NTV359:NTV360 NJZ359:NJZ360 NAD359:NAD360 MQH359:MQH360 MGL359:MGL360 LWP359:LWP360 LMT359:LMT360 LCX359:LCX360 KTB359:KTB360 KJF359:KJF360 JZJ359:JZJ360 JPN359:JPN360 JFR359:JFR360 IVV359:IVV360 ILZ359:ILZ360 ICD359:ICD360 HSH359:HSH360 HIL359:HIL360 GYP359:GYP360 GOT359:GOT360 GEX359:GEX360 FVB359:FVB360 FLF359:FLF360 FBJ359:FBJ360 ERN359:ERN360 EHR359:EHR360 DXV359:DXV360 DNZ359:DNZ360 DED359:DED360 CUH359:CUH360 CKL359:CKL360 CAP359:CAP360 BQT359:BQT360 BGX359:BGX360 AXB359:AXB360 ANF359:ANF360 ADJ359:ADJ360 TN359:TN360 JR359:JR360 WWD368:WWD369 WMH368:WMH369 WCL368:WCL369 VSP368:VSP369 VIT368:VIT369 UYX368:UYX369 UPB368:UPB369 UFF368:UFF369 TVJ368:TVJ369 TLN368:TLN369 TBR368:TBR369 SRV368:SRV369 SHZ368:SHZ369 RYD368:RYD369 ROH368:ROH369 REL368:REL369 QUP368:QUP369 QKT368:QKT369 QAX368:QAX369 PRB368:PRB369 PHF368:PHF369 OXJ368:OXJ369 ONN368:ONN369 ODR368:ODR369 NTV368:NTV369 NJZ368:NJZ369 NAD368:NAD369 MQH368:MQH369 MGL368:MGL369 LWP368:LWP369 LMT368:LMT369 LCX368:LCX369 KTB368:KTB369 KJF368:KJF369 JZJ368:JZJ369 JPN368:JPN369 JFR368:JFR369 IVV368:IVV369 ILZ368:ILZ369 ICD368:ICD369 HSH368:HSH369 HIL368:HIL369 GYP368:GYP369 GOT368:GOT369 GEX368:GEX369 FVB368:FVB369 FLF368:FLF369 FBJ368:FBJ369 ERN368:ERN369 EHR368:EHR369 DXV368:DXV369 DNZ368:DNZ369 DED368:DED369 CUH368:CUH369 CKL368:CKL369 CAP368:CAP369 BQT368:BQT369 BGX368:BGX369 AXB368:AXB369 ANF368:ANF369 ADJ368:ADJ369 TN368:TN369 JR368:JR369 JR377:JR378 TN377:TN378 ADJ377:ADJ378 ANF377:ANF378 AXB377:AXB378 BGX377:BGX378 BQT377:BQT378 CAP377:CAP378 CKL377:CKL378 CUH377:CUH378 DED377:DED378 DNZ377:DNZ378 DXV377:DXV378 EHR377:EHR378 ERN377:ERN378 FBJ377:FBJ378 FLF377:FLF378 FVB377:FVB378 GEX377:GEX378 GOT377:GOT378 GYP377:GYP378 HIL377:HIL378 HSH377:HSH378 ICD377:ICD378 ILZ377:ILZ378 IVV377:IVV378 JFR377:JFR378 JPN377:JPN378 JZJ377:JZJ378 KJF377:KJF378 KTB377:KTB378 LCX377:LCX378 LMT377:LMT378 LWP377:LWP378 MGL377:MGL378 MQH377:MQH378 NAD377:NAD378 NJZ377:NJZ378 NTV377:NTV378 ODR377:ODR378 ONN377:ONN378 OXJ377:OXJ378 PHF377:PHF378 PRB377:PRB378 QAX377:QAX378 QKT377:QKT378 QUP377:QUP378 REL377:REL378 ROH377:ROH378 RYD377:RYD378 SHZ377:SHZ378 SRV377:SRV378 TBR377:TBR378 TLN377:TLN378 TVJ377:TVJ378 UFF377:UFF378 UPB377:UPB378 UYX377:UYX378 VIT377:VIT378 VSP377:VSP378 WCL377:WCL378 WMH377:WMH378 WWD377:WWD378 JR380:JR381 TN380:TN381 ADJ380:ADJ381 ANF380:ANF381 AXB380:AXB381 BGX380:BGX381 BQT380:BQT381 CAP380:CAP381 CKL380:CKL381 CUH380:CUH381 DED380:DED381 DNZ380:DNZ381 DXV380:DXV381 EHR380:EHR381 ERN380:ERN381 FBJ380:FBJ381 FLF380:FLF381 FVB380:FVB381 GEX380:GEX381 GOT380:GOT381 GYP380:GYP381 HIL380:HIL381 HSH380:HSH381 ICD380:ICD381 ILZ380:ILZ381 IVV380:IVV381 JFR380:JFR381 JPN380:JPN381 JZJ380:JZJ381 KJF380:KJF381 KTB380:KTB381 LCX380:LCX381 LMT380:LMT381 LWP380:LWP381 MGL380:MGL381 MQH380:MQH381 NAD380:NAD381 NJZ380:NJZ381 NTV380:NTV381 ODR380:ODR381 ONN380:ONN381 OXJ380:OXJ381 PHF380:PHF381 PRB380:PRB381 QAX380:QAX381 QKT380:QKT381 QUP380:QUP381 REL380:REL381 ROH380:ROH381 RYD380:RYD381 SHZ380:SHZ381 SRV380:SRV381 TBR380:TBR381 TLN380:TLN381 TVJ380:TVJ381 UFF380:UFF381 UPB380:UPB381 UYX380:UYX381 VIT380:VIT381 VSP380:VSP381 WCL380:WCL381 WMH380:WMH381 WWD380:WWD381 JR383:JR384 TN383:TN384 ADJ383:ADJ384 ANF383:ANF384 AXB383:AXB384 BGX383:BGX384 BQT383:BQT384 CAP383:CAP384 CKL383:CKL384 CUH383:CUH384 DED383:DED384 DNZ383:DNZ384 DXV383:DXV384 EHR383:EHR384 ERN383:ERN384 FBJ383:FBJ384 FLF383:FLF384 FVB383:FVB384 GEX383:GEX384 GOT383:GOT384 GYP383:GYP384 HIL383:HIL384 HSH383:HSH384 ICD383:ICD384 ILZ383:ILZ384 IVV383:IVV384 JFR383:JFR384 JPN383:JPN384 JZJ383:JZJ384 KJF383:KJF384 KTB383:KTB384 LCX383:LCX384 LMT383:LMT384 LWP383:LWP384 MGL383:MGL384 MQH383:MQH384 NAD383:NAD384 NJZ383:NJZ384 NTV383:NTV384 ODR383:ODR384 ONN383:ONN384 OXJ383:OXJ384 PHF383:PHF384 PRB383:PRB384 QAX383:QAX384 QKT383:QKT384 QUP383:QUP384 REL383:REL384 ROH383:ROH384 RYD383:RYD384 SHZ383:SHZ384 SRV383:SRV384 TBR383:TBR384 TLN383:TLN384 TVJ383:TVJ384 UFF383:UFF384 UPB383:UPB384 UYX383:UYX384 VIT383:VIT384 VSP383:VSP384 WCL383:WCL384 WMH383:WMH384 WWD383:WWD384 JR389:JR390 TN389:TN390 ADJ389:ADJ390 ANF389:ANF390 AXB389:AXB390 BGX389:BGX390 BQT389:BQT390 CAP389:CAP390 CKL389:CKL390 CUH389:CUH390 DED389:DED390 DNZ389:DNZ390 DXV389:DXV390 EHR389:EHR390 ERN389:ERN390 FBJ389:FBJ390 FLF389:FLF390 FVB389:FVB390 GEX389:GEX390 GOT389:GOT390 GYP389:GYP390 HIL389:HIL390 HSH389:HSH390 ICD389:ICD390 ILZ389:ILZ390 IVV389:IVV390 JFR389:JFR390 JPN389:JPN390 JZJ389:JZJ390 KJF389:KJF390 KTB389:KTB390 LCX389:LCX390 LMT389:LMT390 LWP389:LWP390 MGL389:MGL390 MQH389:MQH390 NAD389:NAD390 NJZ389:NJZ390 NTV389:NTV390 ODR389:ODR390 ONN389:ONN390 OXJ389:OXJ390 PHF389:PHF390 PRB389:PRB390 QAX389:QAX390 QKT389:QKT390 QUP389:QUP390 REL389:REL390 ROH389:ROH390 RYD389:RYD390 SHZ389:SHZ390 SRV389:SRV390 TBR389:TBR390 TLN389:TLN390 TVJ389:TVJ390 UFF389:UFF390 UPB389:UPB390 UYX389:UYX390 VIT389:VIT390 VSP389:VSP390 WCL389:WCL390 WMH389:WMH390 WWD389:WWD390 JR392:JR393 TN392:TN393 ADJ392:ADJ393 ANF392:ANF393 AXB392:AXB393 BGX392:BGX393 BQT392:BQT393 CAP392:CAP393 CKL392:CKL393 CUH392:CUH393 DED392:DED393 DNZ392:DNZ393 DXV392:DXV393 EHR392:EHR393 ERN392:ERN393 FBJ392:FBJ393 FLF392:FLF393 FVB392:FVB393 GEX392:GEX393 GOT392:GOT393 GYP392:GYP393 HIL392:HIL393 HSH392:HSH393 ICD392:ICD393 ILZ392:ILZ393 IVV392:IVV393 JFR392:JFR393 JPN392:JPN393 JZJ392:JZJ393 KJF392:KJF393 KTB392:KTB393 LCX392:LCX393 LMT392:LMT393 LWP392:LWP393 MGL392:MGL393 MQH392:MQH393 NAD392:NAD393 NJZ392:NJZ393 NTV392:NTV393 ODR392:ODR393 ONN392:ONN393 OXJ392:OXJ393 PHF392:PHF393 PRB392:PRB393 QAX392:QAX393 QKT392:QKT393 QUP392:QUP393 REL392:REL393 ROH392:ROH393 RYD392:RYD393 SHZ392:SHZ393 SRV392:SRV393 TBR392:TBR393 TLN392:TLN393 TVJ392:TVJ393 UFF392:UFF393 UPB392:UPB393 UYX392:UYX393 VIT392:VIT393 VSP392:VSP393 WCL392:WCL393 WMH392:WMH393 WWD392:WWD393 JR398:JR399 TN398:TN399 ADJ398:ADJ399 ANF398:ANF399 AXB398:AXB399 BGX398:BGX399 BQT398:BQT399 CAP398:CAP399 CKL398:CKL399 CUH398:CUH399 DED398:DED399 DNZ398:DNZ399 DXV398:DXV399 EHR398:EHR399 ERN398:ERN399 FBJ398:FBJ399 FLF398:FLF399 FVB398:FVB399 GEX398:GEX399 GOT398:GOT399 GYP398:GYP399 HIL398:HIL399 HSH398:HSH399 ICD398:ICD399 ILZ398:ILZ399 IVV398:IVV399 JFR398:JFR399 JPN398:JPN399 JZJ398:JZJ399 KJF398:KJF399 KTB398:KTB399 LCX398:LCX399 LMT398:LMT399 LWP398:LWP399 MGL398:MGL399 MQH398:MQH399 NAD398:NAD399 NJZ398:NJZ399 NTV398:NTV399 ODR398:ODR399 ONN398:ONN399 OXJ398:OXJ399 PHF398:PHF399 PRB398:PRB399 QAX398:QAX399 QKT398:QKT399 QUP398:QUP399 REL398:REL399 ROH398:ROH399 RYD398:RYD399 SHZ398:SHZ399 SRV398:SRV399 TBR398:TBR399 TLN398:TLN399 TVJ398:TVJ399 UFF398:UFF399 UPB398:UPB399 UYX398:UYX399 VIT398:VIT399 VSP398:VSP399 WCL398:WCL399 WMH398:WMH399 WWD398:WWD399 WWD386:WWD387 WMH386:WMH387 WCL386:WCL387 VSP386:VSP387 VIT386:VIT387 UYX386:UYX387 UPB386:UPB387 UFF386:UFF387 TVJ386:TVJ387 TLN386:TLN387 TBR386:TBR387 SRV386:SRV387 SHZ386:SHZ387 RYD386:RYD387 ROH386:ROH387 REL386:REL387 QUP386:QUP387 QKT386:QKT387 QAX386:QAX387 PRB386:PRB387 PHF386:PHF387 OXJ386:OXJ387 ONN386:ONN387 ODR386:ODR387 NTV386:NTV387 NJZ386:NJZ387 NAD386:NAD387 MQH386:MQH387 MGL386:MGL387 LWP386:LWP387 LMT386:LMT387 LCX386:LCX387 KTB386:KTB387 KJF386:KJF387 JZJ386:JZJ387 JPN386:JPN387 JFR386:JFR387 IVV386:IVV387 ILZ386:ILZ387 ICD386:ICD387 HSH386:HSH387 HIL386:HIL387 GYP386:GYP387 GOT386:GOT387 GEX386:GEX387 FVB386:FVB387 FLF386:FLF387 FBJ386:FBJ387 ERN386:ERN387 EHR386:EHR387 DXV386:DXV387 DNZ386:DNZ387 DED386:DED387 CUH386:CUH387 CKL386:CKL387 CAP386:CAP387 BQT386:BQT387 BGX386:BGX387 AXB386:AXB387 ANF386:ANF387 ADJ386:ADJ387 TN386:TN387 JR386:JR387 WWD395:WWD396 WMH395:WMH396 WCL395:WCL396 VSP395:VSP396 VIT395:VIT396 UYX395:UYX396 UPB395:UPB396 UFF395:UFF396 TVJ395:TVJ396 TLN395:TLN396 TBR395:TBR396 SRV395:SRV396 SHZ395:SHZ396 RYD395:RYD396 ROH395:ROH396 REL395:REL396 QUP395:QUP396 QKT395:QKT396 QAX395:QAX396 PRB395:PRB396 PHF395:PHF396 OXJ395:OXJ396 ONN395:ONN396 ODR395:ODR396 NTV395:NTV396 NJZ395:NJZ396 NAD395:NAD396 MQH395:MQH396 MGL395:MGL396 LWP395:LWP396 LMT395:LMT396 LCX395:LCX396 KTB395:KTB396 KJF395:KJF396 JZJ395:JZJ396 JPN395:JPN396 JFR395:JFR396 IVV395:IVV396 ILZ395:ILZ396 ICD395:ICD396 HSH395:HSH396 HIL395:HIL396 GYP395:GYP396 GOT395:GOT396 GEX395:GEX396 FVB395:FVB396 FLF395:FLF396 FBJ395:FBJ396 ERN395:ERN396 EHR395:EHR396 DXV395:DXV396 DNZ395:DNZ396 DED395:DED396 CUH395:CUH396 CKL395:CKL396 CAP395:CAP396 BQT395:BQT396 BGX395:BGX396 AXB395:AXB396 ANF395:ANF396 ADJ395:ADJ396 TN395:TN396 JR395:JR396 WCL694:WCL781 VSP694:VSP781 VIT694:VIT781 UYX694:UYX781 UPB694:UPB781 UFF694:UFF781 TVJ694:TVJ781 TLN694:TLN781 TBR694:TBR781 SRV694:SRV781 SHZ694:SHZ781 RYD694:RYD781 ROH694:ROH781 REL694:REL781 QUP694:QUP781 QKT694:QKT781 QAX694:QAX781 PRB694:PRB781 PHF694:PHF781 OXJ694:OXJ781 ONN694:ONN781 ODR694:ODR781 NTV694:NTV781 NJZ694:NJZ781 NAD694:NAD781 MQH694:MQH781 MGL694:MGL781 LWP694:LWP781 LMT694:LMT781 LCX694:LCX781 KTB694:KTB781 KJF694:KJF781 JZJ694:JZJ781 JPN694:JPN781 JFR694:JFR781 IVV694:IVV781 ILZ694:ILZ781 ICD694:ICD781 HSH694:HSH781 HIL694:HIL781 GYP694:GYP781 GOT694:GOT781 GEX694:GEX781 FVB694:FVB781 FLF694:FLF781 FBJ694:FBJ781 ERN694:ERN781 EHR694:EHR781 DXV694:DXV781 DNZ694:DNZ781 DED694:DED781 CUH694:CUH781 CKL694:CKL781 CAP694:CAP781 BQT694:BQT781 BGX694:BGX781 AXB694:AXB781 ANF694:ANF781 ADJ694:ADJ781 TN694:TN781 JR694:JR781 WWD694:WWD781 WMH694:WMH781 WWD1145:WWD1160 JR1145:JR1160 TN1145:TN1160 ADJ1145:ADJ1160 ANF1145:ANF1160 AXB1145:AXB1160 BGX1145:BGX1160 BQT1145:BQT1160 CAP1145:CAP1160 CKL1145:CKL1160 CUH1145:CUH1160 DED1145:DED1160 DNZ1145:DNZ1160 DXV1145:DXV1160 EHR1145:EHR1160 ERN1145:ERN1160 FBJ1145:FBJ1160 FLF1145:FLF1160 FVB1145:FVB1160 GEX1145:GEX1160 GOT1145:GOT1160 GYP1145:GYP1160 HIL1145:HIL1160 HSH1145:HSH1160 ICD1145:ICD1160 ILZ1145:ILZ1160 IVV1145:IVV1160 JFR1145:JFR1160 JPN1145:JPN1160 JZJ1145:JZJ1160 KJF1145:KJF1160 KTB1145:KTB1160 LCX1145:LCX1160 LMT1145:LMT1160 LWP1145:LWP1160 MGL1145:MGL1160 MQH1145:MQH1160 NAD1145:NAD1160 NJZ1145:NJZ1160 NTV1145:NTV1160 ODR1145:ODR1160 ONN1145:ONN1160 OXJ1145:OXJ1160 PHF1145:PHF1160 PRB1145:PRB1160 QAX1145:QAX1160 QKT1145:QKT1160 QUP1145:QUP1160 REL1145:REL1160 ROH1145:ROH1160 RYD1145:RYD1160 SHZ1145:SHZ1160 SRV1145:SRV1160 TBR1145:TBR1160 TLN1145:TLN1160 TVJ1145:TVJ1160 UFF1145:UFF1160 UPB1145:UPB1160 UYX1145:UYX1160 VIT1145:VIT1160 VSP1145:VSP1160 WCL1145:WCL1160 VSP999:VSP1071 VIT999:VIT1071 UYX999:UYX1071 UPB999:UPB1071 UFF999:UFF1071 TVJ999:TVJ1071 TLN999:TLN1071 TBR999:TBR1071 SRV999:SRV1071 SHZ999:SHZ1071 RYD999:RYD1071 ROH999:ROH1071 REL999:REL1071 QUP999:QUP1071 QKT999:QKT1071 QAX999:QAX1071 PRB999:PRB1071 PHF999:PHF1071 OXJ999:OXJ1071 ONN999:ONN1071 ODR999:ODR1071 NTV999:NTV1071 NJZ999:NJZ1071 NAD999:NAD1071 MQH999:MQH1071 MGL999:MGL1071 LWP999:LWP1071 LMT999:LMT1071 LCX999:LCX1071 KTB999:KTB1071 KJF999:KJF1071 JZJ999:JZJ1071 JPN999:JPN1071 JFR999:JFR1071 IVV999:IVV1071 ILZ999:ILZ1071 ICD999:ICD1071 HSH999:HSH1071 HIL999:HIL1071 GYP999:GYP1071 GOT999:GOT1071 GEX999:GEX1071 FVB999:FVB1071 FLF999:FLF1071 FBJ999:FBJ1071 ERN999:ERN1071 EHR999:EHR1071 DXV999:DXV1071 DNZ999:DNZ1071 DED999:DED1071 CUH999:CUH1071 CKL999:CKL1071 CAP999:CAP1071 BQT999:BQT1071 BGX999:BGX1071 AXB999:AXB1071 ANF999:ANF1071 ADJ999:ADJ1071 TN999:TN1071 JR999:JR1071 WWD999:WWD1071 WMH999:WMH1071 WCL1073:WCL1143 WMH1145:WMH1160 VSP1073:VSP1143 VIT1073:VIT1143 UYX1073:UYX1143 UPB1073:UPB1143 UFF1073:UFF1143 TVJ1073:TVJ1143 TLN1073:TLN1143 TBR1073:TBR1143 SRV1073:SRV1143 SHZ1073:SHZ1143 RYD1073:RYD1143 ROH1073:ROH1143 REL1073:REL1143 QUP1073:QUP1143 QKT1073:QKT1143 QAX1073:QAX1143 PRB1073:PRB1143 PHF1073:PHF1143 OXJ1073:OXJ1143 ONN1073:ONN1143 ODR1073:ODR1143 NTV1073:NTV1143 NJZ1073:NJZ1143 NAD1073:NAD1143 MQH1073:MQH1143 MGL1073:MGL1143 LWP1073:LWP1143 LMT1073:LMT1143 LCX1073:LCX1143 KTB1073:KTB1143 KJF1073:KJF1143 JZJ1073:JZJ1143 JPN1073:JPN1143 JFR1073:JFR1143 IVV1073:IVV1143 ILZ1073:ILZ1143 ICD1073:ICD1143 HSH1073:HSH1143 HIL1073:HIL1143 GYP1073:GYP1143 GOT1073:GOT1143 GEX1073:GEX1143 FVB1073:FVB1143 FLF1073:FLF1143 FBJ1073:FBJ1143 ERN1073:ERN1143 EHR1073:EHR1143 DXV1073:DXV1143 DNZ1073:DNZ1143 DED1073:DED1143 CUH1073:CUH1143 CKL1073:CKL1143 CAP1073:CAP1143 BQT1073:BQT1143 BGX1073:BGX1143 AXB1073:AXB1143 ANF1073:ANF1143 ADJ1073:ADJ1143 TN1073:TN1143 JR1073:JR1143 WWD1073:WWD1143 WMH1073:WMH1143 WMH783:WMH853 WCL999:WCL1071 VSP927:VSP997 VIT927:VIT997 UYX927:UYX997 UPB927:UPB997 UFF927:UFF997 TVJ927:TVJ997 TLN927:TLN997 TBR927:TBR997 SRV927:SRV997 SHZ927:SHZ997 RYD927:RYD997 ROH927:ROH997 REL927:REL997 QUP927:QUP997 QKT927:QKT997 QAX927:QAX997 PRB927:PRB997 PHF927:PHF997 OXJ927:OXJ997 ONN927:ONN997 ODR927:ODR997 NTV927:NTV997 NJZ927:NJZ997 NAD927:NAD997 MQH927:MQH997 MGL927:MGL997 LWP927:LWP997 LMT927:LMT997 LCX927:LCX997 KTB927:KTB997 KJF927:KJF997 JZJ927:JZJ997 JPN927:JPN997 JFR927:JFR997 IVV927:IVV997 ILZ927:ILZ997 ICD927:ICD997 HSH927:HSH997 HIL927:HIL997 GYP927:GYP997 GOT927:GOT997 GEX927:GEX997 FVB927:FVB997 FLF927:FLF997 FBJ927:FBJ997 ERN927:ERN997 EHR927:EHR997 DXV927:DXV997 DNZ927:DNZ997 DED927:DED997 CUH927:CUH997 CKL927:CKL997 CAP927:CAP997 BQT927:BQT997 BGX927:BGX997 AXB927:AXB997 ANF927:ANF997 ADJ927:ADJ997 TN927:TN997 JR927:JR997 WWD927:WWD997 WMH927:WMH997 WWD855:WWD925 JR855:JR925 TN855:TN925 ADJ855:ADJ925 ANF855:ANF925 AXB855:AXB925 BGX855:BGX925 BQT855:BQT925 CAP855:CAP925 CKL855:CKL925 CUH855:CUH925 DED855:DED925 DNZ855:DNZ925 DXV855:DXV925 EHR855:EHR925 ERN855:ERN925 FBJ855:FBJ925 FLF855:FLF925 FVB855:FVB925 GEX855:GEX925 GOT855:GOT925 GYP855:GYP925 HIL855:HIL925 HSH855:HSH925 ICD855:ICD925 ILZ855:ILZ925 IVV855:IVV925 JFR855:JFR925 JPN855:JPN925 JZJ855:JZJ925 KJF855:KJF925 KTB855:KTB925 LCX855:LCX925 LMT855:LMT925 LWP855:LWP925 MGL855:MGL925 MQH855:MQH925 NAD855:NAD925 NJZ855:NJZ925 NTV855:NTV925 ODR855:ODR925 ONN855:ONN925 OXJ855:OXJ925 PHF855:PHF925 PRB855:PRB925 QAX855:QAX925 QKT855:QKT925 QUP855:QUP925 REL855:REL925 ROH855:ROH925 RYD855:RYD925 SHZ855:SHZ925 SRV855:SRV925 TBR855:TBR925 TLN855:TLN925 TVJ855:TVJ925 UFF855:UFF925 UPB855:UPB925 UYX855:UYX925 VIT855:VIT925 VSP855:VSP925 WCL855:WCL925 WCL927:WCL997 WCL783:WCL853 WMH855:WMH925 VSP783:VSP853 VIT783:VIT853 UYX783:UYX853 UPB783:UPB853 UFF783:UFF853 TVJ783:TVJ853 TLN783:TLN853 TBR783:TBR853 SRV783:SRV853 SHZ783:SHZ853 RYD783:RYD853 ROH783:ROH853 REL783:REL853 QUP783:QUP853 QKT783:QKT853 QAX783:QAX853 PRB783:PRB853 PHF783:PHF853 OXJ783:OXJ853 ONN783:ONN853 ODR783:ODR853 NTV783:NTV853 NJZ783:NJZ853 NAD783:NAD853 MQH783:MQH853 MGL783:MGL853 LWP783:LWP853 LMT783:LMT853 LCX783:LCX853 KTB783:KTB853 KJF783:KJF853 JZJ783:JZJ853 JPN783:JPN853 JFR783:JFR853 IVV783:IVV853 ILZ783:ILZ853 ICD783:ICD853 HSH783:HSH853 HIL783:HIL853 GYP783:GYP853 GOT783:GOT853 GEX783:GEX853 FVB783:FVB853 FLF783:FLF853 FBJ783:FBJ853 ERN783:ERN853 EHR783:EHR853 DXV783:DXV853 DNZ783:DNZ853 DED783:DED853 CUH783:CUH853 CKL783:CKL853 CAP783:CAP853 BQT783:BQT853 BGX783:BGX853 AXB783:AXB853 ANF783:ANF853 ADJ783:ADJ853 TN783:TN853 JR783:JR853 WWD783:WWD853 WWD37:WWD47 WMH37:WMH47 WCL37:WCL47 VSP37:VSP47 VIT37:VIT47 UYX37:UYX47 UPB37:UPB47 UFF37:UFF47 TVJ37:TVJ47 TLN37:TLN47 TBR37:TBR47 SRV37:SRV47 SHZ37:SHZ47 RYD37:RYD47 ROH37:ROH47 REL37:REL47 QUP37:QUP47 QKT37:QKT47 QAX37:QAX47 PRB37:PRB47 PHF37:PHF47 OXJ37:OXJ47 ONN37:ONN47 ODR37:ODR47 NTV37:NTV47 NJZ37:NJZ47 NAD37:NAD47 MQH37:MQH47 MGL37:MGL47 LWP37:LWP47 LMT37:LMT47 LCX37:LCX47 KTB37:KTB47 KJF37:KJF47 JZJ37:JZJ47 JPN37:JPN47 JFR37:JFR47 IVV37:IVV47 ILZ37:ILZ47 ICD37:ICD47 HSH37:HSH47 HIL37:HIL47 GYP37:GYP47 GOT37:GOT47 GEX37:GEX47 FVB37:FVB47 FLF37:FLF47 FBJ37:FBJ47 ERN37:ERN47 EHR37:EHR47 DXV37:DXV47 DNZ37:DNZ47 DED37:DED47 CUH37:CUH47 CKL37:CKL47 CAP37:CAP47 BQT37:BQT47 BGX37:BGX47 AXB37:AXB47 ANF37:ANF47 ADJ37:ADJ47 TN37:TN47 JR37:JR47 WWD401:WWD607 JR401:JR607 WMH401:WMH607 WCL401:WCL607 VSP401:VSP607 VIT401:VIT607 UYX401:UYX607 UPB401:UPB607 UFF401:UFF607 TVJ401:TVJ607 TLN401:TLN607 TBR401:TBR607 SRV401:SRV607 SHZ401:SHZ607 RYD401:RYD607 ROH401:ROH607 REL401:REL607 QUP401:QUP607 QKT401:QKT607 QAX401:QAX607 PRB401:PRB607 PHF401:PHF607 OXJ401:OXJ607 ONN401:ONN607 ODR401:ODR607 NTV401:NTV607 NJZ401:NJZ607 NAD401:NAD607 MQH401:MQH607 MGL401:MGL607 LWP401:LWP607 LMT401:LMT607 LCX401:LCX607 KTB401:KTB607 KJF401:KJF607 JZJ401:JZJ607 JPN401:JPN607 JFR401:JFR607 IVV401:IVV607 ILZ401:ILZ607 ICD401:ICD607 HSH401:HSH607 HIL401:HIL607 GYP401:GYP607 GOT401:GOT607 GEX401:GEX607 FVB401:FVB607 FLF401:FLF607 FBJ401:FBJ607 ERN401:ERN607 EHR401:EHR607 DXV401:DXV607 DNZ401:DNZ607 DED401:DED607 CUH401:CUH607 CKL401:CKL607 CAP401:CAP607 BQT401:BQT607 BGX401:BGX607 AXB401:AXB607 ANF401:ANF607 ADJ401:ADJ607 TN401:TN607 WWD609:WWD692 WMH609:WMH692 WCL609:WCL692 VSP609:VSP692 VIT609:VIT692 UYX609:UYX692 UPB609:UPB692 UFF609:UFF692 TVJ609:TVJ692 TLN609:TLN692 TBR609:TBR692 SRV609:SRV692 SHZ609:SHZ692 RYD609:RYD692 ROH609:ROH692 REL609:REL692 QUP609:QUP692 QKT609:QKT692 QAX609:QAX692 PRB609:PRB692 PHF609:PHF692 OXJ609:OXJ692 ONN609:ONN692 ODR609:ODR692 NTV609:NTV692 NJZ609:NJZ692 NAD609:NAD692 MQH609:MQH692 MGL609:MGL692 LWP609:LWP692 LMT609:LMT692 LCX609:LCX692 KTB609:KTB692 KJF609:KJF692 JZJ609:JZJ692 JPN609:JPN692 JFR609:JFR692 IVV609:IVV692 ILZ609:ILZ692 ICD609:ICD692 HSH609:HSH692 HIL609:HIL692 GYP609:GYP692 GOT609:GOT692 GEX609:GEX692 FVB609:FVB692 FLF609:FLF692 FBJ609:FBJ692 ERN609:ERN692 EHR609:EHR692 DXV609:DXV692 DNZ609:DNZ692 DED609:DED692 CUH609:CUH692 CKL609:CKL692 CAP609:CAP692 BQT609:BQT692 BGX609:BGX692 AXB609:AXB692 ANF609:ANF692 ADJ609:ADJ692 TN609:TN692 JR609:JR692 JR4:JR17 TN4:TN17 ADJ4:ADJ17 ANF4:ANF17 AXB4:AXB17 BGX4:BGX17 BQT4:BQT17 CAP4:CAP17 CKL4:CKL17 CUH4:CUH17 DED4:DED17 DNZ4:DNZ17 DXV4:DXV17 EHR4:EHR17 ERN4:ERN17 FBJ4:FBJ17 FLF4:FLF17 FVB4:FVB17 GEX4:GEX17 GOT4:GOT17 GYP4:GYP17 HIL4:HIL17 HSH4:HSH17 ICD4:ICD17 ILZ4:ILZ17 IVV4:IVV17 JFR4:JFR17 JPN4:JPN17 JZJ4:JZJ17 KJF4:KJF17 KTB4:KTB17 LCX4:LCX17 LMT4:LMT17 LWP4:LWP17 MGL4:MGL17 MQH4:MQH17 NAD4:NAD17 NJZ4:NJZ17 NTV4:NTV17 ODR4:ODR17 ONN4:ONN17 OXJ4:OXJ17 PHF4:PHF17 PRB4:PRB17 QAX4:QAX17 QKT4:QKT17 QUP4:QUP17 REL4:REL17 ROH4:ROH17 RYD4:RYD17 SHZ4:SHZ17 SRV4:SRV17 TBR4:TBR17 TLN4:TLN17 TVJ4:TVJ17 UFF4:UFF17 UPB4:UPB17 UYX4:UYX17 VIT4:VIT17 VSP4:VSP17 WCL4:WCL17 WMH4:WMH17 WWD4:WWD17" xr:uid="{8D379AD6-343E-4646-960D-E5188FF4453F}"/>
    <dataValidation allowBlank="1" showInputMessage="1" showErrorMessage="1" promptTitle="Telefono del responsable" prompt="Registre el número telefónico del responsable de la contratación (sin extensión)_x000a_" sqref="WWE19:WWE20 JS19:JS20 TO19:TO20 ADK19:ADK20 ANG19:ANG20 AXC19:AXC20 BGY19:BGY20 BQU19:BQU20 CAQ19:CAQ20 CKM19:CKM20 CUI19:CUI20 DEE19:DEE20 DOA19:DOA20 DXW19:DXW20 EHS19:EHS20 ERO19:ERO20 FBK19:FBK20 FLG19:FLG20 FVC19:FVC20 GEY19:GEY20 GOU19:GOU20 GYQ19:GYQ20 HIM19:HIM20 HSI19:HSI20 ICE19:ICE20 IMA19:IMA20 IVW19:IVW20 JFS19:JFS20 JPO19:JPO20 JZK19:JZK20 KJG19:KJG20 KTC19:KTC20 LCY19:LCY20 LMU19:LMU20 LWQ19:LWQ20 MGM19:MGM20 MQI19:MQI20 NAE19:NAE20 NKA19:NKA20 NTW19:NTW20 ODS19:ODS20 ONO19:ONO20 OXK19:OXK20 PHG19:PHG20 PRC19:PRC20 QAY19:QAY20 QKU19:QKU20 QUQ19:QUQ20 REM19:REM20 ROI19:ROI20 RYE19:RYE20 SIA19:SIA20 SRW19:SRW20 TBS19:TBS20 TLO19:TLO20 TVK19:TVK20 UFG19:UFG20 UPC19:UPC20 UYY19:UYY20 VIU19:VIU20 VSQ19:VSQ20 WCM19:WCM20 WMI19:WMI20 JS22:JS23 TO22:TO23 ADK22:ADK23 ANG22:ANG23 AXC22:AXC23 BGY22:BGY23 BQU22:BQU23 CAQ22:CAQ23 CKM22:CKM23 CUI22:CUI23 DEE22:DEE23 DOA22:DOA23 DXW22:DXW23 EHS22:EHS23 ERO22:ERO23 FBK22:FBK23 FLG22:FLG23 FVC22:FVC23 GEY22:GEY23 GOU22:GOU23 GYQ22:GYQ23 HIM22:HIM23 HSI22:HSI23 ICE22:ICE23 IMA22:IMA23 IVW22:IVW23 JFS22:JFS23 JPO22:JPO23 JZK22:JZK23 KJG22:KJG23 KTC22:KTC23 LCY22:LCY23 LMU22:LMU23 LWQ22:LWQ23 MGM22:MGM23 MQI22:MQI23 NAE22:NAE23 NKA22:NKA23 NTW22:NTW23 ODS22:ODS23 ONO22:ONO23 OXK22:OXK23 PHG22:PHG23 PRC22:PRC23 QAY22:QAY23 QKU22:QKU23 QUQ22:QUQ23 REM22:REM23 ROI22:ROI23 RYE22:RYE23 SIA22:SIA23 SRW22:SRW23 TBS22:TBS23 TLO22:TLO23 TVK22:TVK23 UFG22:UFG23 UPC22:UPC23 UYY22:UYY23 VIU22:VIU23 VSQ22:VSQ23 WCM22:WCM23 WMI22:WMI23 WWE22:WWE23 WWE28:WWE29 JS28:JS29 TO28:TO29 ADK28:ADK29 ANG28:ANG29 AXC28:AXC29 BGY28:BGY29 BQU28:BQU29 CAQ28:CAQ29 CKM28:CKM29 CUI28:CUI29 DEE28:DEE29 DOA28:DOA29 DXW28:DXW29 EHS28:EHS29 ERO28:ERO29 FBK28:FBK29 FLG28:FLG29 FVC28:FVC29 GEY28:GEY29 GOU28:GOU29 GYQ28:GYQ29 HIM28:HIM29 HSI28:HSI29 ICE28:ICE29 IMA28:IMA29 IVW28:IVW29 JFS28:JFS29 JPO28:JPO29 JZK28:JZK29 KJG28:KJG29 KTC28:KTC29 LCY28:LCY29 LMU28:LMU29 LWQ28:LWQ29 MGM28:MGM29 MQI28:MQI29 NAE28:NAE29 NKA28:NKA29 NTW28:NTW29 ODS28:ODS29 ONO28:ONO29 OXK28:OXK29 PHG28:PHG29 PRC28:PRC29 QAY28:QAY29 QKU28:QKU29 QUQ28:QUQ29 REM28:REM29 ROI28:ROI29 RYE28:RYE29 SIA28:SIA29 SRW28:SRW29 TBS28:TBS29 TLO28:TLO29 TVK28:TVK29 UFG28:UFG29 UPC28:UPC29 UYY28:UYY29 VIU28:VIU29 VSQ28:VSQ29 WCM28:WCM29 WMI28:WMI29 JS31:JS32 TO31:TO32 ADK31:ADK32 ANG31:ANG32 AXC31:AXC32 BGY31:BGY32 BQU31:BQU32 CAQ31:CAQ32 CKM31:CKM32 CUI31:CUI32 DEE31:DEE32 DOA31:DOA32 DXW31:DXW32 EHS31:EHS32 ERO31:ERO32 FBK31:FBK32 FLG31:FLG32 FVC31:FVC32 GEY31:GEY32 GOU31:GOU32 GYQ31:GYQ32 HIM31:HIM32 HSI31:HSI32 ICE31:ICE32 IMA31:IMA32 IVW31:IVW32 JFS31:JFS32 JPO31:JPO32 JZK31:JZK32 KJG31:KJG32 KTC31:KTC32 LCY31:LCY32 LMU31:LMU32 LWQ31:LWQ32 MGM31:MGM32 MQI31:MQI32 NAE31:NAE32 NKA31:NKA32 NTW31:NTW32 ODS31:ODS32 ONO31:ONO32 OXK31:OXK32 PHG31:PHG32 PRC31:PRC32 QAY31:QAY32 QKU31:QKU32 QUQ31:QUQ32 REM31:REM32 ROI31:ROI32 RYE31:RYE32 SIA31:SIA32 SRW31:SRW32 TBS31:TBS32 TLO31:TLO32 TVK31:TVK32 UFG31:UFG32 UPC31:UPC32 UYY31:UYY32 VIU31:VIU32 VSQ31:VSQ32 WCM31:WCM32 WMI31:WMI32 WWE31:WWE32 WWE25:WWE26 WMI25:WMI26 WCM25:WCM26 VSQ25:VSQ26 VIU25:VIU26 UYY25:UYY26 UPC25:UPC26 UFG25:UFG26 TVK25:TVK26 TLO25:TLO26 TBS25:TBS26 SRW25:SRW26 SIA25:SIA26 RYE25:RYE26 ROI25:ROI26 REM25:REM26 QUQ25:QUQ26 QKU25:QKU26 QAY25:QAY26 PRC25:PRC26 PHG25:PHG26 OXK25:OXK26 ONO25:ONO26 ODS25:ODS26 NTW25:NTW26 NKA25:NKA26 NAE25:NAE26 MQI25:MQI26 MGM25:MGM26 LWQ25:LWQ26 LMU25:LMU26 LCY25:LCY26 KTC25:KTC26 KJG25:KJG26 JZK25:JZK26 JPO25:JPO26 JFS25:JFS26 IVW25:IVW26 IMA25:IMA26 ICE25:ICE26 HSI25:HSI26 HIM25:HIM26 GYQ25:GYQ26 GOU25:GOU26 GEY25:GEY26 FVC25:FVC26 FLG25:FLG26 FBK25:FBK26 ERO25:ERO26 EHS25:EHS26 DXW25:DXW26 DOA25:DOA26 DEE25:DEE26 CUI25:CUI26 CKM25:CKM26 CAQ25:CAQ26 BQU25:BQU26 BGY25:BGY26 AXC25:AXC26 ANG25:ANG26 ADK25:ADK26 TO25:TO26 JS25:JS26 WWE34:WWE35 WMI34:WMI35 WCM34:WCM35 VSQ34:VSQ35 VIU34:VIU35 UYY34:UYY35 UPC34:UPC35 UFG34:UFG35 TVK34:TVK35 TLO34:TLO35 TBS34:TBS35 SRW34:SRW35 SIA34:SIA35 RYE34:RYE35 ROI34:ROI35 REM34:REM35 QUQ34:QUQ35 QKU34:QKU35 QAY34:QAY35 PRC34:PRC35 PHG34:PHG35 OXK34:OXK35 ONO34:ONO35 ODS34:ODS35 NTW34:NTW35 NKA34:NKA35 NAE34:NAE35 MQI34:MQI35 MGM34:MGM35 LWQ34:LWQ35 LMU34:LMU35 LCY34:LCY35 KTC34:KTC35 KJG34:KJG35 JZK34:JZK35 JPO34:JPO35 JFS34:JFS35 IVW34:IVW35 IMA34:IMA35 ICE34:ICE35 HSI34:HSI35 HIM34:HIM35 GYQ34:GYQ35 GOU34:GOU35 GEY34:GEY35 FVC34:FVC35 FLG34:FLG35 FBK34:FBK35 ERO34:ERO35 EHS34:EHS35 DXW34:DXW35 DOA34:DOA35 DEE34:DEE35 CUI34:CUI35 CKM34:CKM35 CAQ34:CAQ35 BQU34:BQU35 BGY34:BGY35 AXC34:AXC35 ANG34:ANG35 ADK34:ADK35 TO34:TO35 JS34:JS35 JS49:JS50 TO49:TO50 ADK49:ADK50 ANG49:ANG50 AXC49:AXC50 BGY49:BGY50 BQU49:BQU50 CAQ49:CAQ50 CKM49:CKM50 CUI49:CUI50 DEE49:DEE50 DOA49:DOA50 DXW49:DXW50 EHS49:EHS50 ERO49:ERO50 FBK49:FBK50 FLG49:FLG50 FVC49:FVC50 GEY49:GEY50 GOU49:GOU50 GYQ49:GYQ50 HIM49:HIM50 HSI49:HSI50 ICE49:ICE50 IMA49:IMA50 IVW49:IVW50 JFS49:JFS50 JPO49:JPO50 JZK49:JZK50 KJG49:KJG50 KTC49:KTC50 LCY49:LCY50 LMU49:LMU50 LWQ49:LWQ50 MGM49:MGM50 MQI49:MQI50 NAE49:NAE50 NKA49:NKA50 NTW49:NTW50 ODS49:ODS50 ONO49:ONO50 OXK49:OXK50 PHG49:PHG50 PRC49:PRC50 QAY49:QAY50 QKU49:QKU50 QUQ49:QUQ50 REM49:REM50 ROI49:ROI50 RYE49:RYE50 SIA49:SIA50 SRW49:SRW50 TBS49:TBS50 TLO49:TLO50 TVK49:TVK50 UFG49:UFG50 UPC49:UPC50 UYY49:UYY50 VIU49:VIU50 VSQ49:VSQ50 WCM49:WCM50 WMI49:WMI50 WWE49:WWE50 WWE56:WWE59 JS56:JS59 TO56:TO59 ADK56:ADK59 ANG56:ANG59 AXC56:AXC59 BGY56:BGY59 BQU56:BQU59 CAQ56:CAQ59 CKM56:CKM59 CUI56:CUI59 DEE56:DEE59 DOA56:DOA59 DXW56:DXW59 EHS56:EHS59 ERO56:ERO59 FBK56:FBK59 FLG56:FLG59 FVC56:FVC59 GEY56:GEY59 GOU56:GOU59 GYQ56:GYQ59 HIM56:HIM59 HSI56:HSI59 ICE56:ICE59 IMA56:IMA59 IVW56:IVW59 JFS56:JFS59 JPO56:JPO59 JZK56:JZK59 KJG56:KJG59 KTC56:KTC59 LCY56:LCY59 LMU56:LMU59 LWQ56:LWQ59 MGM56:MGM59 MQI56:MQI59 NAE56:NAE59 NKA56:NKA59 NTW56:NTW59 ODS56:ODS59 ONO56:ONO59 OXK56:OXK59 PHG56:PHG59 PRC56:PRC59 QAY56:QAY59 QKU56:QKU59 QUQ56:QUQ59 REM56:REM59 ROI56:ROI59 RYE56:RYE59 SIA56:SIA59 SRW56:SRW59 TBS56:TBS59 TLO56:TLO59 TVK56:TVK59 UFG56:UFG59 UPC56:UPC59 UYY56:UYY59 VIU56:VIU59 VSQ56:VSQ59 WCM56:WCM59 WMI56:WMI59 JS61:JS62 TO61:TO62 ADK61:ADK62 ANG61:ANG62 AXC61:AXC62 BGY61:BGY62 BQU61:BQU62 CAQ61:CAQ62 CKM61:CKM62 CUI61:CUI62 DEE61:DEE62 DOA61:DOA62 DXW61:DXW62 EHS61:EHS62 ERO61:ERO62 FBK61:FBK62 FLG61:FLG62 FVC61:FVC62 GEY61:GEY62 GOU61:GOU62 GYQ61:GYQ62 HIM61:HIM62 HSI61:HSI62 ICE61:ICE62 IMA61:IMA62 IVW61:IVW62 JFS61:JFS62 JPO61:JPO62 JZK61:JZK62 KJG61:KJG62 KTC61:KTC62 LCY61:LCY62 LMU61:LMU62 LWQ61:LWQ62 MGM61:MGM62 MQI61:MQI62 NAE61:NAE62 NKA61:NKA62 NTW61:NTW62 ODS61:ODS62 ONO61:ONO62 OXK61:OXK62 PHG61:PHG62 PRC61:PRC62 QAY61:QAY62 QKU61:QKU62 QUQ61:QUQ62 REM61:REM62 ROI61:ROI62 RYE61:RYE62 SIA61:SIA62 SRW61:SRW62 TBS61:TBS62 TLO61:TLO62 TVK61:TVK62 UFG61:UFG62 UPC61:UPC62 UYY61:UYY62 VIU61:VIU62 VSQ61:VSQ62 WCM61:WCM62 WMI61:WMI62 WWE61:WWE62 WWE67:WWE68 JS67:JS68 TO67:TO68 ADK67:ADK68 ANG67:ANG68 AXC67:AXC68 BGY67:BGY68 BQU67:BQU68 CAQ67:CAQ68 CKM67:CKM68 CUI67:CUI68 DEE67:DEE68 DOA67:DOA68 DXW67:DXW68 EHS67:EHS68 ERO67:ERO68 FBK67:FBK68 FLG67:FLG68 FVC67:FVC68 GEY67:GEY68 GOU67:GOU68 GYQ67:GYQ68 HIM67:HIM68 HSI67:HSI68 ICE67:ICE68 IMA67:IMA68 IVW67:IVW68 JFS67:JFS68 JPO67:JPO68 JZK67:JZK68 KJG67:KJG68 KTC67:KTC68 LCY67:LCY68 LMU67:LMU68 LWQ67:LWQ68 MGM67:MGM68 MQI67:MQI68 NAE67:NAE68 NKA67:NKA68 NTW67:NTW68 ODS67:ODS68 ONO67:ONO68 OXK67:OXK68 PHG67:PHG68 PRC67:PRC68 QAY67:QAY68 QKU67:QKU68 QUQ67:QUQ68 REM67:REM68 ROI67:ROI68 RYE67:RYE68 SIA67:SIA68 SRW67:SRW68 TBS67:TBS68 TLO67:TLO68 TVK67:TVK68 UFG67:UFG68 UPC67:UPC68 UYY67:UYY68 VIU67:VIU68 VSQ67:VSQ68 WCM67:WCM68 WMI67:WMI68 JS70:JS71 TO70:TO71 ADK70:ADK71 ANG70:ANG71 AXC70:AXC71 BGY70:BGY71 BQU70:BQU71 CAQ70:CAQ71 CKM70:CKM71 CUI70:CUI71 DEE70:DEE71 DOA70:DOA71 DXW70:DXW71 EHS70:EHS71 ERO70:ERO71 FBK70:FBK71 FLG70:FLG71 FVC70:FVC71 GEY70:GEY71 GOU70:GOU71 GYQ70:GYQ71 HIM70:HIM71 HSI70:HSI71 ICE70:ICE71 IMA70:IMA71 IVW70:IVW71 JFS70:JFS71 JPO70:JPO71 JZK70:JZK71 KJG70:KJG71 KTC70:KTC71 LCY70:LCY71 LMU70:LMU71 LWQ70:LWQ71 MGM70:MGM71 MQI70:MQI71 NAE70:NAE71 NKA70:NKA71 NTW70:NTW71 ODS70:ODS71 ONO70:ONO71 OXK70:OXK71 PHG70:PHG71 PRC70:PRC71 QAY70:QAY71 QKU70:QKU71 QUQ70:QUQ71 REM70:REM71 ROI70:ROI71 RYE70:RYE71 SIA70:SIA71 SRW70:SRW71 TBS70:TBS71 TLO70:TLO71 TVK70:TVK71 UFG70:UFG71 UPC70:UPC71 UYY70:UYY71 VIU70:VIU71 VSQ70:VSQ71 WCM70:WCM71 WMI70:WMI71 WWE70:WWE71 WWE52:WWE53 WMI52:WMI53 WCM52:WCM53 VSQ52:VSQ53 VIU52:VIU53 UYY52:UYY53 UPC52:UPC53 UFG52:UFG53 TVK52:TVK53 TLO52:TLO53 TBS52:TBS53 SRW52:SRW53 SIA52:SIA53 RYE52:RYE53 ROI52:ROI53 REM52:REM53 QUQ52:QUQ53 QKU52:QKU53 QAY52:QAY53 PRC52:PRC53 PHG52:PHG53 OXK52:OXK53 ONO52:ONO53 ODS52:ODS53 NTW52:NTW53 NKA52:NKA53 NAE52:NAE53 MQI52:MQI53 MGM52:MGM53 LWQ52:LWQ53 LMU52:LMU53 LCY52:LCY53 KTC52:KTC53 KJG52:KJG53 JZK52:JZK53 JPO52:JPO53 JFS52:JFS53 IVW52:IVW53 IMA52:IMA53 ICE52:ICE53 HSI52:HSI53 HIM52:HIM53 GYQ52:GYQ53 GOU52:GOU53 GEY52:GEY53 FVC52:FVC53 FLG52:FLG53 FBK52:FBK53 ERO52:ERO53 EHS52:EHS53 DXW52:DXW53 DOA52:DOA53 DEE52:DEE53 CUI52:CUI53 CKM52:CKM53 CAQ52:CAQ53 BQU52:BQU53 BGY52:BGY53 AXC52:AXC53 ANG52:ANG53 ADK52:ADK53 TO52:TO53 JS52:JS53 WWE64:WWE65 WMI64:WMI65 WCM64:WCM65 VSQ64:VSQ65 VIU64:VIU65 UYY64:UYY65 UPC64:UPC65 UFG64:UFG65 TVK64:TVK65 TLO64:TLO65 TBS64:TBS65 SRW64:SRW65 SIA64:SIA65 RYE64:RYE65 ROI64:ROI65 REM64:REM65 QUQ64:QUQ65 QKU64:QKU65 QAY64:QAY65 PRC64:PRC65 PHG64:PHG65 OXK64:OXK65 ONO64:ONO65 ODS64:ODS65 NTW64:NTW65 NKA64:NKA65 NAE64:NAE65 MQI64:MQI65 MGM64:MGM65 LWQ64:LWQ65 LMU64:LMU65 LCY64:LCY65 KTC64:KTC65 KJG64:KJG65 JZK64:JZK65 JPO64:JPO65 JFS64:JFS65 IVW64:IVW65 IMA64:IMA65 ICE64:ICE65 HSI64:HSI65 HIM64:HIM65 GYQ64:GYQ65 GOU64:GOU65 GEY64:GEY65 FVC64:FVC65 FLG64:FLG65 FBK64:FBK65 ERO64:ERO65 EHS64:EHS65 DXW64:DXW65 DOA64:DOA65 DEE64:DEE65 CUI64:CUI65 CKM64:CKM65 CAQ64:CAQ65 BQU64:BQU65 BGY64:BGY65 AXC64:AXC65 ANG64:ANG65 ADK64:ADK65 TO64:TO65 JS64:JS65 JS73:JS74 TO73:TO74 ADK73:ADK74 ANG73:ANG74 AXC73:AXC74 BGY73:BGY74 BQU73:BQU74 CAQ73:CAQ74 CKM73:CKM74 CUI73:CUI74 DEE73:DEE74 DOA73:DOA74 DXW73:DXW74 EHS73:EHS74 ERO73:ERO74 FBK73:FBK74 FLG73:FLG74 FVC73:FVC74 GEY73:GEY74 GOU73:GOU74 GYQ73:GYQ74 HIM73:HIM74 HSI73:HSI74 ICE73:ICE74 IMA73:IMA74 IVW73:IVW74 JFS73:JFS74 JPO73:JPO74 JZK73:JZK74 KJG73:KJG74 KTC73:KTC74 LCY73:LCY74 LMU73:LMU74 LWQ73:LWQ74 MGM73:MGM74 MQI73:MQI74 NAE73:NAE74 NKA73:NKA74 NTW73:NTW74 ODS73:ODS74 ONO73:ONO74 OXK73:OXK74 PHG73:PHG74 PRC73:PRC74 QAY73:QAY74 QKU73:QKU74 QUQ73:QUQ74 REM73:REM74 ROI73:ROI74 RYE73:RYE74 SIA73:SIA74 SRW73:SRW74 TBS73:TBS74 TLO73:TLO74 TVK73:TVK74 UFG73:UFG74 UPC73:UPC74 UYY73:UYY74 VIU73:VIU74 VSQ73:VSQ74 WCM73:WCM74 WMI73:WMI74 WWE73:WWE74 WWE76:WWE77 JS76:JS77 TO76:TO77 ADK76:ADK77 ANG76:ANG77 AXC76:AXC77 BGY76:BGY77 BQU76:BQU77 CAQ76:CAQ77 CKM76:CKM77 CUI76:CUI77 DEE76:DEE77 DOA76:DOA77 DXW76:DXW77 EHS76:EHS77 ERO76:ERO77 FBK76:FBK77 FLG76:FLG77 FVC76:FVC77 GEY76:GEY77 GOU76:GOU77 GYQ76:GYQ77 HIM76:HIM77 HSI76:HSI77 ICE76:ICE77 IMA76:IMA77 IVW76:IVW77 JFS76:JFS77 JPO76:JPO77 JZK76:JZK77 KJG76:KJG77 KTC76:KTC77 LCY76:LCY77 LMU76:LMU77 LWQ76:LWQ77 MGM76:MGM77 MQI76:MQI77 NAE76:NAE77 NKA76:NKA77 NTW76:NTW77 ODS76:ODS77 ONO76:ONO77 OXK76:OXK77 PHG76:PHG77 PRC76:PRC77 QAY76:QAY77 QKU76:QKU77 QUQ76:QUQ77 REM76:REM77 ROI76:ROI77 RYE76:RYE77 SIA76:SIA77 SRW76:SRW77 TBS76:TBS77 TLO76:TLO77 TVK76:TVK77 UFG76:UFG77 UPC76:UPC77 UYY76:UYY77 VIU76:VIU77 VSQ76:VSQ77 WCM76:WCM77 WMI76:WMI77 JS79:JS80 TO79:TO80 ADK79:ADK80 ANG79:ANG80 AXC79:AXC80 BGY79:BGY80 BQU79:BQU80 CAQ79:CAQ80 CKM79:CKM80 CUI79:CUI80 DEE79:DEE80 DOA79:DOA80 DXW79:DXW80 EHS79:EHS80 ERO79:ERO80 FBK79:FBK80 FLG79:FLG80 FVC79:FVC80 GEY79:GEY80 GOU79:GOU80 GYQ79:GYQ80 HIM79:HIM80 HSI79:HSI80 ICE79:ICE80 IMA79:IMA80 IVW79:IVW80 JFS79:JFS80 JPO79:JPO80 JZK79:JZK80 KJG79:KJG80 KTC79:KTC80 LCY79:LCY80 LMU79:LMU80 LWQ79:LWQ80 MGM79:MGM80 MQI79:MQI80 NAE79:NAE80 NKA79:NKA80 NTW79:NTW80 ODS79:ODS80 ONO79:ONO80 OXK79:OXK80 PHG79:PHG80 PRC79:PRC80 QAY79:QAY80 QKU79:QKU80 QUQ79:QUQ80 REM79:REM80 ROI79:ROI80 RYE79:RYE80 SIA79:SIA80 SRW79:SRW80 TBS79:TBS80 TLO79:TLO80 TVK79:TVK80 UFG79:UFG80 UPC79:UPC80 UYY79:UYY80 VIU79:VIU80 VSQ79:VSQ80 WCM79:WCM80 WMI79:WMI80 WWE79:WWE80 WWE85:WWE86 JS85:JS86 TO85:TO86 ADK85:ADK86 ANG85:ANG86 AXC85:AXC86 BGY85:BGY86 BQU85:BQU86 CAQ85:CAQ86 CKM85:CKM86 CUI85:CUI86 DEE85:DEE86 DOA85:DOA86 DXW85:DXW86 EHS85:EHS86 ERO85:ERO86 FBK85:FBK86 FLG85:FLG86 FVC85:FVC86 GEY85:GEY86 GOU85:GOU86 GYQ85:GYQ86 HIM85:HIM86 HSI85:HSI86 ICE85:ICE86 IMA85:IMA86 IVW85:IVW86 JFS85:JFS86 JPO85:JPO86 JZK85:JZK86 KJG85:KJG86 KTC85:KTC86 LCY85:LCY86 LMU85:LMU86 LWQ85:LWQ86 MGM85:MGM86 MQI85:MQI86 NAE85:NAE86 NKA85:NKA86 NTW85:NTW86 ODS85:ODS86 ONO85:ONO86 OXK85:OXK86 PHG85:PHG86 PRC85:PRC86 QAY85:QAY86 QKU85:QKU86 QUQ85:QUQ86 REM85:REM86 ROI85:ROI86 RYE85:RYE86 SIA85:SIA86 SRW85:SRW86 TBS85:TBS86 TLO85:TLO86 TVK85:TVK86 UFG85:UFG86 UPC85:UPC86 UYY85:UYY86 VIU85:VIU86 VSQ85:VSQ86 WCM85:WCM86 WMI85:WMI86 JS88:JS89 TO88:TO89 ADK88:ADK89 ANG88:ANG89 AXC88:AXC89 BGY88:BGY89 BQU88:BQU89 CAQ88:CAQ89 CKM88:CKM89 CUI88:CUI89 DEE88:DEE89 DOA88:DOA89 DXW88:DXW89 EHS88:EHS89 ERO88:ERO89 FBK88:FBK89 FLG88:FLG89 FVC88:FVC89 GEY88:GEY89 GOU88:GOU89 GYQ88:GYQ89 HIM88:HIM89 HSI88:HSI89 ICE88:ICE89 IMA88:IMA89 IVW88:IVW89 JFS88:JFS89 JPO88:JPO89 JZK88:JZK89 KJG88:KJG89 KTC88:KTC89 LCY88:LCY89 LMU88:LMU89 LWQ88:LWQ89 MGM88:MGM89 MQI88:MQI89 NAE88:NAE89 NKA88:NKA89 NTW88:NTW89 ODS88:ODS89 ONO88:ONO89 OXK88:OXK89 PHG88:PHG89 PRC88:PRC89 QAY88:QAY89 QKU88:QKU89 QUQ88:QUQ89 REM88:REM89 ROI88:ROI89 RYE88:RYE89 SIA88:SIA89 SRW88:SRW89 TBS88:TBS89 TLO88:TLO89 TVK88:TVK89 UFG88:UFG89 UPC88:UPC89 UYY88:UYY89 VIU88:VIU89 VSQ88:VSQ89 WCM88:WCM89 WMI88:WMI89 WWE88:WWE89 WWE94:WWE95 JS94:JS95 TO94:TO95 ADK94:ADK95 ANG94:ANG95 AXC94:AXC95 BGY94:BGY95 BQU94:BQU95 CAQ94:CAQ95 CKM94:CKM95 CUI94:CUI95 DEE94:DEE95 DOA94:DOA95 DXW94:DXW95 EHS94:EHS95 ERO94:ERO95 FBK94:FBK95 FLG94:FLG95 FVC94:FVC95 GEY94:GEY95 GOU94:GOU95 GYQ94:GYQ95 HIM94:HIM95 HSI94:HSI95 ICE94:ICE95 IMA94:IMA95 IVW94:IVW95 JFS94:JFS95 JPO94:JPO95 JZK94:JZK95 KJG94:KJG95 KTC94:KTC95 LCY94:LCY95 LMU94:LMU95 LWQ94:LWQ95 MGM94:MGM95 MQI94:MQI95 NAE94:NAE95 NKA94:NKA95 NTW94:NTW95 ODS94:ODS95 ONO94:ONO95 OXK94:OXK95 PHG94:PHG95 PRC94:PRC95 QAY94:QAY95 QKU94:QKU95 QUQ94:QUQ95 REM94:REM95 ROI94:ROI95 RYE94:RYE95 SIA94:SIA95 SRW94:SRW95 TBS94:TBS95 TLO94:TLO95 TVK94:TVK95 UFG94:UFG95 UPC94:UPC95 UYY94:UYY95 VIU94:VIU95 VSQ94:VSQ95 WCM94:WCM95 WMI94:WMI95 WWE82:WWE83 WMI82:WMI83 WCM82:WCM83 VSQ82:VSQ83 VIU82:VIU83 UYY82:UYY83 UPC82:UPC83 UFG82:UFG83 TVK82:TVK83 TLO82:TLO83 TBS82:TBS83 SRW82:SRW83 SIA82:SIA83 RYE82:RYE83 ROI82:ROI83 REM82:REM83 QUQ82:QUQ83 QKU82:QKU83 QAY82:QAY83 PRC82:PRC83 PHG82:PHG83 OXK82:OXK83 ONO82:ONO83 ODS82:ODS83 NTW82:NTW83 NKA82:NKA83 NAE82:NAE83 MQI82:MQI83 MGM82:MGM83 LWQ82:LWQ83 LMU82:LMU83 LCY82:LCY83 KTC82:KTC83 KJG82:KJG83 JZK82:JZK83 JPO82:JPO83 JFS82:JFS83 IVW82:IVW83 IMA82:IMA83 ICE82:ICE83 HSI82:HSI83 HIM82:HIM83 GYQ82:GYQ83 GOU82:GOU83 GEY82:GEY83 FVC82:FVC83 FLG82:FLG83 FBK82:FBK83 ERO82:ERO83 EHS82:EHS83 DXW82:DXW83 DOA82:DOA83 DEE82:DEE83 CUI82:CUI83 CKM82:CKM83 CAQ82:CAQ83 BQU82:BQU83 BGY82:BGY83 AXC82:AXC83 ANG82:ANG83 ADK82:ADK83 TO82:TO83 JS82:JS83 WWE91:WWE92 WMI91:WMI92 WCM91:WCM92 VSQ91:VSQ92 VIU91:VIU92 UYY91:UYY92 UPC91:UPC92 UFG91:UFG92 TVK91:TVK92 TLO91:TLO92 TBS91:TBS92 SRW91:SRW92 SIA91:SIA92 RYE91:RYE92 ROI91:ROI92 REM91:REM92 QUQ91:QUQ92 QKU91:QKU92 QAY91:QAY92 PRC91:PRC92 PHG91:PHG92 OXK91:OXK92 ONO91:ONO92 ODS91:ODS92 NTW91:NTW92 NKA91:NKA92 NAE91:NAE92 MQI91:MQI92 MGM91:MGM92 LWQ91:LWQ92 LMU91:LMU92 LCY91:LCY92 KTC91:KTC92 KJG91:KJG92 JZK91:JZK92 JPO91:JPO92 JFS91:JFS92 IVW91:IVW92 IMA91:IMA92 ICE91:ICE92 HSI91:HSI92 HIM91:HIM92 GYQ91:GYQ92 GOU91:GOU92 GEY91:GEY92 FVC91:FVC92 FLG91:FLG92 FBK91:FBK92 ERO91:ERO92 EHS91:EHS92 DXW91:DXW92 DOA91:DOA92 DEE91:DEE92 CUI91:CUI92 CKM91:CKM92 CAQ91:CAQ92 BQU91:BQU92 BGY91:BGY92 AXC91:AXC92 ANG91:ANG92 ADK91:ADK92 TO91:TO92 JS91:JS92 WMI97:WMI324 WCM97:WCM324 VSQ97:VSQ324 VIU97:VIU324 UYY97:UYY324 UPC97:UPC324 UFG97:UFG324 TVK97:TVK324 TLO97:TLO324 TBS97:TBS324 SRW97:SRW324 SIA97:SIA324 RYE97:RYE324 ROI97:ROI324 REM97:REM324 QUQ97:QUQ324 QKU97:QKU324 QAY97:QAY324 PRC97:PRC324 PHG97:PHG324 OXK97:OXK324 ONO97:ONO324 ODS97:ODS324 NTW97:NTW324 NKA97:NKA324 NAE97:NAE324 MQI97:MQI324 MGM97:MGM324 LWQ97:LWQ324 LMU97:LMU324 LCY97:LCY324 KTC97:KTC324 KJG97:KJG324 JZK97:JZK324 JPO97:JPO324 JFS97:JFS324 IVW97:IVW324 IMA97:IMA324 ICE97:ICE324 HSI97:HSI324 HIM97:HIM324 GYQ97:GYQ324 GOU97:GOU324 GEY97:GEY324 FVC97:FVC324 FLG97:FLG324 FBK97:FBK324 ERO97:ERO324 EHS97:EHS324 DXW97:DXW324 DOA97:DOA324 DEE97:DEE324 CUI97:CUI324 CKM97:CKM324 CAQ97:CAQ324 BQU97:BQU324 BGY97:BGY324 AXC97:AXC324 ANG97:ANG324 ADK97:ADK324 TO97:TO324 JS97:JS324 WWE97:WWE324 WWE326:WWE327 JS326:JS327 TO326:TO327 ADK326:ADK327 ANG326:ANG327 AXC326:AXC327 BGY326:BGY327 BQU326:BQU327 CAQ326:CAQ327 CKM326:CKM327 CUI326:CUI327 DEE326:DEE327 DOA326:DOA327 DXW326:DXW327 EHS326:EHS327 ERO326:ERO327 FBK326:FBK327 FLG326:FLG327 FVC326:FVC327 GEY326:GEY327 GOU326:GOU327 GYQ326:GYQ327 HIM326:HIM327 HSI326:HSI327 ICE326:ICE327 IMA326:IMA327 IVW326:IVW327 JFS326:JFS327 JPO326:JPO327 JZK326:JZK327 KJG326:KJG327 KTC326:KTC327 LCY326:LCY327 LMU326:LMU327 LWQ326:LWQ327 MGM326:MGM327 MQI326:MQI327 NAE326:NAE327 NKA326:NKA327 NTW326:NTW327 ODS326:ODS327 ONO326:ONO327 OXK326:OXK327 PHG326:PHG327 PRC326:PRC327 QAY326:QAY327 QKU326:QKU327 QUQ326:QUQ327 REM326:REM327 ROI326:ROI327 RYE326:RYE327 SIA326:SIA327 SRW326:SRW327 TBS326:TBS327 TLO326:TLO327 TVK326:TVK327 UFG326:UFG327 UPC326:UPC327 UYY326:UYY327 VIU326:VIU327 VSQ326:VSQ327 WCM326:WCM327 WMI326:WMI327 JS329:JS330 TO329:TO330 ADK329:ADK330 ANG329:ANG330 AXC329:AXC330 BGY329:BGY330 BQU329:BQU330 CAQ329:CAQ330 CKM329:CKM330 CUI329:CUI330 DEE329:DEE330 DOA329:DOA330 DXW329:DXW330 EHS329:EHS330 ERO329:ERO330 FBK329:FBK330 FLG329:FLG330 FVC329:FVC330 GEY329:GEY330 GOU329:GOU330 GYQ329:GYQ330 HIM329:HIM330 HSI329:HSI330 ICE329:ICE330 IMA329:IMA330 IVW329:IVW330 JFS329:JFS330 JPO329:JPO330 JZK329:JZK330 KJG329:KJG330 KTC329:KTC330 LCY329:LCY330 LMU329:LMU330 LWQ329:LWQ330 MGM329:MGM330 MQI329:MQI330 NAE329:NAE330 NKA329:NKA330 NTW329:NTW330 ODS329:ODS330 ONO329:ONO330 OXK329:OXK330 PHG329:PHG330 PRC329:PRC330 QAY329:QAY330 QKU329:QKU330 QUQ329:QUQ330 REM329:REM330 ROI329:ROI330 RYE329:RYE330 SIA329:SIA330 SRW329:SRW330 TBS329:TBS330 TLO329:TLO330 TVK329:TVK330 UFG329:UFG330 UPC329:UPC330 UYY329:UYY330 VIU329:VIU330 VSQ329:VSQ330 WCM329:WCM330 WMI329:WMI330 WWE329:WWE330 WWE335:WWE336 JS335:JS336 TO335:TO336 ADK335:ADK336 ANG335:ANG336 AXC335:AXC336 BGY335:BGY336 BQU335:BQU336 CAQ335:CAQ336 CKM335:CKM336 CUI335:CUI336 DEE335:DEE336 DOA335:DOA336 DXW335:DXW336 EHS335:EHS336 ERO335:ERO336 FBK335:FBK336 FLG335:FLG336 FVC335:FVC336 GEY335:GEY336 GOU335:GOU336 GYQ335:GYQ336 HIM335:HIM336 HSI335:HSI336 ICE335:ICE336 IMA335:IMA336 IVW335:IVW336 JFS335:JFS336 JPO335:JPO336 JZK335:JZK336 KJG335:KJG336 KTC335:KTC336 LCY335:LCY336 LMU335:LMU336 LWQ335:LWQ336 MGM335:MGM336 MQI335:MQI336 NAE335:NAE336 NKA335:NKA336 NTW335:NTW336 ODS335:ODS336 ONO335:ONO336 OXK335:OXK336 PHG335:PHG336 PRC335:PRC336 QAY335:QAY336 QKU335:QKU336 QUQ335:QUQ336 REM335:REM336 ROI335:ROI336 RYE335:RYE336 SIA335:SIA336 SRW335:SRW336 TBS335:TBS336 TLO335:TLO336 TVK335:TVK336 UFG335:UFG336 UPC335:UPC336 UYY335:UYY336 VIU335:VIU336 VSQ335:VSQ336 WCM335:WCM336 WMI335:WMI336 JS338:JS339 TO338:TO339 ADK338:ADK339 ANG338:ANG339 AXC338:AXC339 BGY338:BGY339 BQU338:BQU339 CAQ338:CAQ339 CKM338:CKM339 CUI338:CUI339 DEE338:DEE339 DOA338:DOA339 DXW338:DXW339 EHS338:EHS339 ERO338:ERO339 FBK338:FBK339 FLG338:FLG339 FVC338:FVC339 GEY338:GEY339 GOU338:GOU339 GYQ338:GYQ339 HIM338:HIM339 HSI338:HSI339 ICE338:ICE339 IMA338:IMA339 IVW338:IVW339 JFS338:JFS339 JPO338:JPO339 JZK338:JZK339 KJG338:KJG339 KTC338:KTC339 LCY338:LCY339 LMU338:LMU339 LWQ338:LWQ339 MGM338:MGM339 MQI338:MQI339 NAE338:NAE339 NKA338:NKA339 NTW338:NTW339 ODS338:ODS339 ONO338:ONO339 OXK338:OXK339 PHG338:PHG339 PRC338:PRC339 QAY338:QAY339 QKU338:QKU339 QUQ338:QUQ339 REM338:REM339 ROI338:ROI339 RYE338:RYE339 SIA338:SIA339 SRW338:SRW339 TBS338:TBS339 TLO338:TLO339 TVK338:TVK339 UFG338:UFG339 UPC338:UPC339 UYY338:UYY339 VIU338:VIU339 VSQ338:VSQ339 WCM338:WCM339 WMI338:WMI339 WWE338:WWE339 WWE344:WWE345 JS344:JS345 TO344:TO345 ADK344:ADK345 ANG344:ANG345 AXC344:AXC345 BGY344:BGY345 BQU344:BQU345 CAQ344:CAQ345 CKM344:CKM345 CUI344:CUI345 DEE344:DEE345 DOA344:DOA345 DXW344:DXW345 EHS344:EHS345 ERO344:ERO345 FBK344:FBK345 FLG344:FLG345 FVC344:FVC345 GEY344:GEY345 GOU344:GOU345 GYQ344:GYQ345 HIM344:HIM345 HSI344:HSI345 ICE344:ICE345 IMA344:IMA345 IVW344:IVW345 JFS344:JFS345 JPO344:JPO345 JZK344:JZK345 KJG344:KJG345 KTC344:KTC345 LCY344:LCY345 LMU344:LMU345 LWQ344:LWQ345 MGM344:MGM345 MQI344:MQI345 NAE344:NAE345 NKA344:NKA345 NTW344:NTW345 ODS344:ODS345 ONO344:ONO345 OXK344:OXK345 PHG344:PHG345 PRC344:PRC345 QAY344:QAY345 QKU344:QKU345 QUQ344:QUQ345 REM344:REM345 ROI344:ROI345 RYE344:RYE345 SIA344:SIA345 SRW344:SRW345 TBS344:TBS345 TLO344:TLO345 TVK344:TVK345 UFG344:UFG345 UPC344:UPC345 UYY344:UYY345 VIU344:VIU345 VSQ344:VSQ345 WCM344:WCM345 WMI344:WMI345 JS347:JS348 TO347:TO348 ADK347:ADK348 ANG347:ANG348 AXC347:AXC348 BGY347:BGY348 BQU347:BQU348 CAQ347:CAQ348 CKM347:CKM348 CUI347:CUI348 DEE347:DEE348 DOA347:DOA348 DXW347:DXW348 EHS347:EHS348 ERO347:ERO348 FBK347:FBK348 FLG347:FLG348 FVC347:FVC348 GEY347:GEY348 GOU347:GOU348 GYQ347:GYQ348 HIM347:HIM348 HSI347:HSI348 ICE347:ICE348 IMA347:IMA348 IVW347:IVW348 JFS347:JFS348 JPO347:JPO348 JZK347:JZK348 KJG347:KJG348 KTC347:KTC348 LCY347:LCY348 LMU347:LMU348 LWQ347:LWQ348 MGM347:MGM348 MQI347:MQI348 NAE347:NAE348 NKA347:NKA348 NTW347:NTW348 ODS347:ODS348 ONO347:ONO348 OXK347:OXK348 PHG347:PHG348 PRC347:PRC348 QAY347:QAY348 QKU347:QKU348 QUQ347:QUQ348 REM347:REM348 ROI347:ROI348 RYE347:RYE348 SIA347:SIA348 SRW347:SRW348 TBS347:TBS348 TLO347:TLO348 TVK347:TVK348 UFG347:UFG348 UPC347:UPC348 UYY347:UYY348 VIU347:VIU348 VSQ347:VSQ348 WCM347:WCM348 WMI347:WMI348 WWE347:WWE348 WWE332:WWE333 WMI332:WMI333 WCM332:WCM333 VSQ332:VSQ333 VIU332:VIU333 UYY332:UYY333 UPC332:UPC333 UFG332:UFG333 TVK332:TVK333 TLO332:TLO333 TBS332:TBS333 SRW332:SRW333 SIA332:SIA333 RYE332:RYE333 ROI332:ROI333 REM332:REM333 QUQ332:QUQ333 QKU332:QKU333 QAY332:QAY333 PRC332:PRC333 PHG332:PHG333 OXK332:OXK333 ONO332:ONO333 ODS332:ODS333 NTW332:NTW333 NKA332:NKA333 NAE332:NAE333 MQI332:MQI333 MGM332:MGM333 LWQ332:LWQ333 LMU332:LMU333 LCY332:LCY333 KTC332:KTC333 KJG332:KJG333 JZK332:JZK333 JPO332:JPO333 JFS332:JFS333 IVW332:IVW333 IMA332:IMA333 ICE332:ICE333 HSI332:HSI333 HIM332:HIM333 GYQ332:GYQ333 GOU332:GOU333 GEY332:GEY333 FVC332:FVC333 FLG332:FLG333 FBK332:FBK333 ERO332:ERO333 EHS332:EHS333 DXW332:DXW333 DOA332:DOA333 DEE332:DEE333 CUI332:CUI333 CKM332:CKM333 CAQ332:CAQ333 BQU332:BQU333 BGY332:BGY333 AXC332:AXC333 ANG332:ANG333 ADK332:ADK333 TO332:TO333 JS332:JS333 WWE341:WWE342 WMI341:WMI342 WCM341:WCM342 VSQ341:VSQ342 VIU341:VIU342 UYY341:UYY342 UPC341:UPC342 UFG341:UFG342 TVK341:TVK342 TLO341:TLO342 TBS341:TBS342 SRW341:SRW342 SIA341:SIA342 RYE341:RYE342 ROI341:ROI342 REM341:REM342 QUQ341:QUQ342 QKU341:QKU342 QAY341:QAY342 PRC341:PRC342 PHG341:PHG342 OXK341:OXK342 ONO341:ONO342 ODS341:ODS342 NTW341:NTW342 NKA341:NKA342 NAE341:NAE342 MQI341:MQI342 MGM341:MGM342 LWQ341:LWQ342 LMU341:LMU342 LCY341:LCY342 KTC341:KTC342 KJG341:KJG342 JZK341:JZK342 JPO341:JPO342 JFS341:JFS342 IVW341:IVW342 IMA341:IMA342 ICE341:ICE342 HSI341:HSI342 HIM341:HIM342 GYQ341:GYQ342 GOU341:GOU342 GEY341:GEY342 FVC341:FVC342 FLG341:FLG342 FBK341:FBK342 ERO341:ERO342 EHS341:EHS342 DXW341:DXW342 DOA341:DOA342 DEE341:DEE342 CUI341:CUI342 CKM341:CKM342 CAQ341:CAQ342 BQU341:BQU342 BGY341:BGY342 AXC341:AXC342 ANG341:ANG342 ADK341:ADK342 TO341:TO342 JS341:JS342 JS350:JS351 TO350:TO351 ADK350:ADK351 ANG350:ANG351 AXC350:AXC351 BGY350:BGY351 BQU350:BQU351 CAQ350:CAQ351 CKM350:CKM351 CUI350:CUI351 DEE350:DEE351 DOA350:DOA351 DXW350:DXW351 EHS350:EHS351 ERO350:ERO351 FBK350:FBK351 FLG350:FLG351 FVC350:FVC351 GEY350:GEY351 GOU350:GOU351 GYQ350:GYQ351 HIM350:HIM351 HSI350:HSI351 ICE350:ICE351 IMA350:IMA351 IVW350:IVW351 JFS350:JFS351 JPO350:JPO351 JZK350:JZK351 KJG350:KJG351 KTC350:KTC351 LCY350:LCY351 LMU350:LMU351 LWQ350:LWQ351 MGM350:MGM351 MQI350:MQI351 NAE350:NAE351 NKA350:NKA351 NTW350:NTW351 ODS350:ODS351 ONO350:ONO351 OXK350:OXK351 PHG350:PHG351 PRC350:PRC351 QAY350:QAY351 QKU350:QKU351 QUQ350:QUQ351 REM350:REM351 ROI350:ROI351 RYE350:RYE351 SIA350:SIA351 SRW350:SRW351 TBS350:TBS351 TLO350:TLO351 TVK350:TVK351 UFG350:UFG351 UPC350:UPC351 UYY350:UYY351 VIU350:VIU351 VSQ350:VSQ351 WCM350:WCM351 WMI350:WMI351 WWE350:WWE351 WWE353:WWE354 JS353:JS354 TO353:TO354 ADK353:ADK354 ANG353:ANG354 AXC353:AXC354 BGY353:BGY354 BQU353:BQU354 CAQ353:CAQ354 CKM353:CKM354 CUI353:CUI354 DEE353:DEE354 DOA353:DOA354 DXW353:DXW354 EHS353:EHS354 ERO353:ERO354 FBK353:FBK354 FLG353:FLG354 FVC353:FVC354 GEY353:GEY354 GOU353:GOU354 GYQ353:GYQ354 HIM353:HIM354 HSI353:HSI354 ICE353:ICE354 IMA353:IMA354 IVW353:IVW354 JFS353:JFS354 JPO353:JPO354 JZK353:JZK354 KJG353:KJG354 KTC353:KTC354 LCY353:LCY354 LMU353:LMU354 LWQ353:LWQ354 MGM353:MGM354 MQI353:MQI354 NAE353:NAE354 NKA353:NKA354 NTW353:NTW354 ODS353:ODS354 ONO353:ONO354 OXK353:OXK354 PHG353:PHG354 PRC353:PRC354 QAY353:QAY354 QKU353:QKU354 QUQ353:QUQ354 REM353:REM354 ROI353:ROI354 RYE353:RYE354 SIA353:SIA354 SRW353:SRW354 TBS353:TBS354 TLO353:TLO354 TVK353:TVK354 UFG353:UFG354 UPC353:UPC354 UYY353:UYY354 VIU353:VIU354 VSQ353:VSQ354 WCM353:WCM354 WMI353:WMI354 JS356:JS357 TO356:TO357 ADK356:ADK357 ANG356:ANG357 AXC356:AXC357 BGY356:BGY357 BQU356:BQU357 CAQ356:CAQ357 CKM356:CKM357 CUI356:CUI357 DEE356:DEE357 DOA356:DOA357 DXW356:DXW357 EHS356:EHS357 ERO356:ERO357 FBK356:FBK357 FLG356:FLG357 FVC356:FVC357 GEY356:GEY357 GOU356:GOU357 GYQ356:GYQ357 HIM356:HIM357 HSI356:HSI357 ICE356:ICE357 IMA356:IMA357 IVW356:IVW357 JFS356:JFS357 JPO356:JPO357 JZK356:JZK357 KJG356:KJG357 KTC356:KTC357 LCY356:LCY357 LMU356:LMU357 LWQ356:LWQ357 MGM356:MGM357 MQI356:MQI357 NAE356:NAE357 NKA356:NKA357 NTW356:NTW357 ODS356:ODS357 ONO356:ONO357 OXK356:OXK357 PHG356:PHG357 PRC356:PRC357 QAY356:QAY357 QKU356:QKU357 QUQ356:QUQ357 REM356:REM357 ROI356:ROI357 RYE356:RYE357 SIA356:SIA357 SRW356:SRW357 TBS356:TBS357 TLO356:TLO357 TVK356:TVK357 UFG356:UFG357 UPC356:UPC357 UYY356:UYY357 VIU356:VIU357 VSQ356:VSQ357 WCM356:WCM357 WMI356:WMI357 WWE356:WWE357 WWE362:WWE363 JS362:JS363 TO362:TO363 ADK362:ADK363 ANG362:ANG363 AXC362:AXC363 BGY362:BGY363 BQU362:BQU363 CAQ362:CAQ363 CKM362:CKM363 CUI362:CUI363 DEE362:DEE363 DOA362:DOA363 DXW362:DXW363 EHS362:EHS363 ERO362:ERO363 FBK362:FBK363 FLG362:FLG363 FVC362:FVC363 GEY362:GEY363 GOU362:GOU363 GYQ362:GYQ363 HIM362:HIM363 HSI362:HSI363 ICE362:ICE363 IMA362:IMA363 IVW362:IVW363 JFS362:JFS363 JPO362:JPO363 JZK362:JZK363 KJG362:KJG363 KTC362:KTC363 LCY362:LCY363 LMU362:LMU363 LWQ362:LWQ363 MGM362:MGM363 MQI362:MQI363 NAE362:NAE363 NKA362:NKA363 NTW362:NTW363 ODS362:ODS363 ONO362:ONO363 OXK362:OXK363 PHG362:PHG363 PRC362:PRC363 QAY362:QAY363 QKU362:QKU363 QUQ362:QUQ363 REM362:REM363 ROI362:ROI363 RYE362:RYE363 SIA362:SIA363 SRW362:SRW363 TBS362:TBS363 TLO362:TLO363 TVK362:TVK363 UFG362:UFG363 UPC362:UPC363 UYY362:UYY363 VIU362:VIU363 VSQ362:VSQ363 WCM362:WCM363 WMI362:WMI363 JS365:JS366 TO365:TO366 ADK365:ADK366 ANG365:ANG366 AXC365:AXC366 BGY365:BGY366 BQU365:BQU366 CAQ365:CAQ366 CKM365:CKM366 CUI365:CUI366 DEE365:DEE366 DOA365:DOA366 DXW365:DXW366 EHS365:EHS366 ERO365:ERO366 FBK365:FBK366 FLG365:FLG366 FVC365:FVC366 GEY365:GEY366 GOU365:GOU366 GYQ365:GYQ366 HIM365:HIM366 HSI365:HSI366 ICE365:ICE366 IMA365:IMA366 IVW365:IVW366 JFS365:JFS366 JPO365:JPO366 JZK365:JZK366 KJG365:KJG366 KTC365:KTC366 LCY365:LCY366 LMU365:LMU366 LWQ365:LWQ366 MGM365:MGM366 MQI365:MQI366 NAE365:NAE366 NKA365:NKA366 NTW365:NTW366 ODS365:ODS366 ONO365:ONO366 OXK365:OXK366 PHG365:PHG366 PRC365:PRC366 QAY365:QAY366 QKU365:QKU366 QUQ365:QUQ366 REM365:REM366 ROI365:ROI366 RYE365:RYE366 SIA365:SIA366 SRW365:SRW366 TBS365:TBS366 TLO365:TLO366 TVK365:TVK366 UFG365:UFG366 UPC365:UPC366 UYY365:UYY366 VIU365:VIU366 VSQ365:VSQ366 WCM365:WCM366 WMI365:WMI366 WWE365:WWE366 WWE371:WWE372 JS371:JS372 TO371:TO372 ADK371:ADK372 ANG371:ANG372 AXC371:AXC372 BGY371:BGY372 BQU371:BQU372 CAQ371:CAQ372 CKM371:CKM372 CUI371:CUI372 DEE371:DEE372 DOA371:DOA372 DXW371:DXW372 EHS371:EHS372 ERO371:ERO372 FBK371:FBK372 FLG371:FLG372 FVC371:FVC372 GEY371:GEY372 GOU371:GOU372 GYQ371:GYQ372 HIM371:HIM372 HSI371:HSI372 ICE371:ICE372 IMA371:IMA372 IVW371:IVW372 JFS371:JFS372 JPO371:JPO372 JZK371:JZK372 KJG371:KJG372 KTC371:KTC372 LCY371:LCY372 LMU371:LMU372 LWQ371:LWQ372 MGM371:MGM372 MQI371:MQI372 NAE371:NAE372 NKA371:NKA372 NTW371:NTW372 ODS371:ODS372 ONO371:ONO372 OXK371:OXK372 PHG371:PHG372 PRC371:PRC372 QAY371:QAY372 QKU371:QKU372 QUQ371:QUQ372 REM371:REM372 ROI371:ROI372 RYE371:RYE372 SIA371:SIA372 SRW371:SRW372 TBS371:TBS372 TLO371:TLO372 TVK371:TVK372 UFG371:UFG372 UPC371:UPC372 UYY371:UYY372 VIU371:VIU372 VSQ371:VSQ372 WCM371:WCM372 WMI371:WMI372 JS374:JS375 TO374:TO375 ADK374:ADK375 ANG374:ANG375 AXC374:AXC375 BGY374:BGY375 BQU374:BQU375 CAQ374:CAQ375 CKM374:CKM375 CUI374:CUI375 DEE374:DEE375 DOA374:DOA375 DXW374:DXW375 EHS374:EHS375 ERO374:ERO375 FBK374:FBK375 FLG374:FLG375 FVC374:FVC375 GEY374:GEY375 GOU374:GOU375 GYQ374:GYQ375 HIM374:HIM375 HSI374:HSI375 ICE374:ICE375 IMA374:IMA375 IVW374:IVW375 JFS374:JFS375 JPO374:JPO375 JZK374:JZK375 KJG374:KJG375 KTC374:KTC375 LCY374:LCY375 LMU374:LMU375 LWQ374:LWQ375 MGM374:MGM375 MQI374:MQI375 NAE374:NAE375 NKA374:NKA375 NTW374:NTW375 ODS374:ODS375 ONO374:ONO375 OXK374:OXK375 PHG374:PHG375 PRC374:PRC375 QAY374:QAY375 QKU374:QKU375 QUQ374:QUQ375 REM374:REM375 ROI374:ROI375 RYE374:RYE375 SIA374:SIA375 SRW374:SRW375 TBS374:TBS375 TLO374:TLO375 TVK374:TVK375 UFG374:UFG375 UPC374:UPC375 UYY374:UYY375 VIU374:VIU375 VSQ374:VSQ375 WCM374:WCM375 WMI374:WMI375 WWE374:WWE375 WWE359:WWE360 WMI359:WMI360 WCM359:WCM360 VSQ359:VSQ360 VIU359:VIU360 UYY359:UYY360 UPC359:UPC360 UFG359:UFG360 TVK359:TVK360 TLO359:TLO360 TBS359:TBS360 SRW359:SRW360 SIA359:SIA360 RYE359:RYE360 ROI359:ROI360 REM359:REM360 QUQ359:QUQ360 QKU359:QKU360 QAY359:QAY360 PRC359:PRC360 PHG359:PHG360 OXK359:OXK360 ONO359:ONO360 ODS359:ODS360 NTW359:NTW360 NKA359:NKA360 NAE359:NAE360 MQI359:MQI360 MGM359:MGM360 LWQ359:LWQ360 LMU359:LMU360 LCY359:LCY360 KTC359:KTC360 KJG359:KJG360 JZK359:JZK360 JPO359:JPO360 JFS359:JFS360 IVW359:IVW360 IMA359:IMA360 ICE359:ICE360 HSI359:HSI360 HIM359:HIM360 GYQ359:GYQ360 GOU359:GOU360 GEY359:GEY360 FVC359:FVC360 FLG359:FLG360 FBK359:FBK360 ERO359:ERO360 EHS359:EHS360 DXW359:DXW360 DOA359:DOA360 DEE359:DEE360 CUI359:CUI360 CKM359:CKM360 CAQ359:CAQ360 BQU359:BQU360 BGY359:BGY360 AXC359:AXC360 ANG359:ANG360 ADK359:ADK360 TO359:TO360 JS359:JS360 WWE368:WWE369 WMI368:WMI369 WCM368:WCM369 VSQ368:VSQ369 VIU368:VIU369 UYY368:UYY369 UPC368:UPC369 UFG368:UFG369 TVK368:TVK369 TLO368:TLO369 TBS368:TBS369 SRW368:SRW369 SIA368:SIA369 RYE368:RYE369 ROI368:ROI369 REM368:REM369 QUQ368:QUQ369 QKU368:QKU369 QAY368:QAY369 PRC368:PRC369 PHG368:PHG369 OXK368:OXK369 ONO368:ONO369 ODS368:ODS369 NTW368:NTW369 NKA368:NKA369 NAE368:NAE369 MQI368:MQI369 MGM368:MGM369 LWQ368:LWQ369 LMU368:LMU369 LCY368:LCY369 KTC368:KTC369 KJG368:KJG369 JZK368:JZK369 JPO368:JPO369 JFS368:JFS369 IVW368:IVW369 IMA368:IMA369 ICE368:ICE369 HSI368:HSI369 HIM368:HIM369 GYQ368:GYQ369 GOU368:GOU369 GEY368:GEY369 FVC368:FVC369 FLG368:FLG369 FBK368:FBK369 ERO368:ERO369 EHS368:EHS369 DXW368:DXW369 DOA368:DOA369 DEE368:DEE369 CUI368:CUI369 CKM368:CKM369 CAQ368:CAQ369 BQU368:BQU369 BGY368:BGY369 AXC368:AXC369 ANG368:ANG369 ADK368:ADK369 TO368:TO369 JS368:JS369 JS377:JS378 TO377:TO378 ADK377:ADK378 ANG377:ANG378 AXC377:AXC378 BGY377:BGY378 BQU377:BQU378 CAQ377:CAQ378 CKM377:CKM378 CUI377:CUI378 DEE377:DEE378 DOA377:DOA378 DXW377:DXW378 EHS377:EHS378 ERO377:ERO378 FBK377:FBK378 FLG377:FLG378 FVC377:FVC378 GEY377:GEY378 GOU377:GOU378 GYQ377:GYQ378 HIM377:HIM378 HSI377:HSI378 ICE377:ICE378 IMA377:IMA378 IVW377:IVW378 JFS377:JFS378 JPO377:JPO378 JZK377:JZK378 KJG377:KJG378 KTC377:KTC378 LCY377:LCY378 LMU377:LMU378 LWQ377:LWQ378 MGM377:MGM378 MQI377:MQI378 NAE377:NAE378 NKA377:NKA378 NTW377:NTW378 ODS377:ODS378 ONO377:ONO378 OXK377:OXK378 PHG377:PHG378 PRC377:PRC378 QAY377:QAY378 QKU377:QKU378 QUQ377:QUQ378 REM377:REM378 ROI377:ROI378 RYE377:RYE378 SIA377:SIA378 SRW377:SRW378 TBS377:TBS378 TLO377:TLO378 TVK377:TVK378 UFG377:UFG378 UPC377:UPC378 UYY377:UYY378 VIU377:VIU378 VSQ377:VSQ378 WCM377:WCM378 WMI377:WMI378 WWE377:WWE378 WWE380:WWE381 JS380:JS381 TO380:TO381 ADK380:ADK381 ANG380:ANG381 AXC380:AXC381 BGY380:BGY381 BQU380:BQU381 CAQ380:CAQ381 CKM380:CKM381 CUI380:CUI381 DEE380:DEE381 DOA380:DOA381 DXW380:DXW381 EHS380:EHS381 ERO380:ERO381 FBK380:FBK381 FLG380:FLG381 FVC380:FVC381 GEY380:GEY381 GOU380:GOU381 GYQ380:GYQ381 HIM380:HIM381 HSI380:HSI381 ICE380:ICE381 IMA380:IMA381 IVW380:IVW381 JFS380:JFS381 JPO380:JPO381 JZK380:JZK381 KJG380:KJG381 KTC380:KTC381 LCY380:LCY381 LMU380:LMU381 LWQ380:LWQ381 MGM380:MGM381 MQI380:MQI381 NAE380:NAE381 NKA380:NKA381 NTW380:NTW381 ODS380:ODS381 ONO380:ONO381 OXK380:OXK381 PHG380:PHG381 PRC380:PRC381 QAY380:QAY381 QKU380:QKU381 QUQ380:QUQ381 REM380:REM381 ROI380:ROI381 RYE380:RYE381 SIA380:SIA381 SRW380:SRW381 TBS380:TBS381 TLO380:TLO381 TVK380:TVK381 UFG380:UFG381 UPC380:UPC381 UYY380:UYY381 VIU380:VIU381 VSQ380:VSQ381 WCM380:WCM381 WMI380:WMI381 JS383:JS384 TO383:TO384 ADK383:ADK384 ANG383:ANG384 AXC383:AXC384 BGY383:BGY384 BQU383:BQU384 CAQ383:CAQ384 CKM383:CKM384 CUI383:CUI384 DEE383:DEE384 DOA383:DOA384 DXW383:DXW384 EHS383:EHS384 ERO383:ERO384 FBK383:FBK384 FLG383:FLG384 FVC383:FVC384 GEY383:GEY384 GOU383:GOU384 GYQ383:GYQ384 HIM383:HIM384 HSI383:HSI384 ICE383:ICE384 IMA383:IMA384 IVW383:IVW384 JFS383:JFS384 JPO383:JPO384 JZK383:JZK384 KJG383:KJG384 KTC383:KTC384 LCY383:LCY384 LMU383:LMU384 LWQ383:LWQ384 MGM383:MGM384 MQI383:MQI384 NAE383:NAE384 NKA383:NKA384 NTW383:NTW384 ODS383:ODS384 ONO383:ONO384 OXK383:OXK384 PHG383:PHG384 PRC383:PRC384 QAY383:QAY384 QKU383:QKU384 QUQ383:QUQ384 REM383:REM384 ROI383:ROI384 RYE383:RYE384 SIA383:SIA384 SRW383:SRW384 TBS383:TBS384 TLO383:TLO384 TVK383:TVK384 UFG383:UFG384 UPC383:UPC384 UYY383:UYY384 VIU383:VIU384 VSQ383:VSQ384 WCM383:WCM384 WMI383:WMI384 WWE383:WWE384 WWE389:WWE390 JS389:JS390 TO389:TO390 ADK389:ADK390 ANG389:ANG390 AXC389:AXC390 BGY389:BGY390 BQU389:BQU390 CAQ389:CAQ390 CKM389:CKM390 CUI389:CUI390 DEE389:DEE390 DOA389:DOA390 DXW389:DXW390 EHS389:EHS390 ERO389:ERO390 FBK389:FBK390 FLG389:FLG390 FVC389:FVC390 GEY389:GEY390 GOU389:GOU390 GYQ389:GYQ390 HIM389:HIM390 HSI389:HSI390 ICE389:ICE390 IMA389:IMA390 IVW389:IVW390 JFS389:JFS390 JPO389:JPO390 JZK389:JZK390 KJG389:KJG390 KTC389:KTC390 LCY389:LCY390 LMU389:LMU390 LWQ389:LWQ390 MGM389:MGM390 MQI389:MQI390 NAE389:NAE390 NKA389:NKA390 NTW389:NTW390 ODS389:ODS390 ONO389:ONO390 OXK389:OXK390 PHG389:PHG390 PRC389:PRC390 QAY389:QAY390 QKU389:QKU390 QUQ389:QUQ390 REM389:REM390 ROI389:ROI390 RYE389:RYE390 SIA389:SIA390 SRW389:SRW390 TBS389:TBS390 TLO389:TLO390 TVK389:TVK390 UFG389:UFG390 UPC389:UPC390 UYY389:UYY390 VIU389:VIU390 VSQ389:VSQ390 WCM389:WCM390 WMI389:WMI390 JS392:JS393 TO392:TO393 ADK392:ADK393 ANG392:ANG393 AXC392:AXC393 BGY392:BGY393 BQU392:BQU393 CAQ392:CAQ393 CKM392:CKM393 CUI392:CUI393 DEE392:DEE393 DOA392:DOA393 DXW392:DXW393 EHS392:EHS393 ERO392:ERO393 FBK392:FBK393 FLG392:FLG393 FVC392:FVC393 GEY392:GEY393 GOU392:GOU393 GYQ392:GYQ393 HIM392:HIM393 HSI392:HSI393 ICE392:ICE393 IMA392:IMA393 IVW392:IVW393 JFS392:JFS393 JPO392:JPO393 JZK392:JZK393 KJG392:KJG393 KTC392:KTC393 LCY392:LCY393 LMU392:LMU393 LWQ392:LWQ393 MGM392:MGM393 MQI392:MQI393 NAE392:NAE393 NKA392:NKA393 NTW392:NTW393 ODS392:ODS393 ONO392:ONO393 OXK392:OXK393 PHG392:PHG393 PRC392:PRC393 QAY392:QAY393 QKU392:QKU393 QUQ392:QUQ393 REM392:REM393 ROI392:ROI393 RYE392:RYE393 SIA392:SIA393 SRW392:SRW393 TBS392:TBS393 TLO392:TLO393 TVK392:TVK393 UFG392:UFG393 UPC392:UPC393 UYY392:UYY393 VIU392:VIU393 VSQ392:VSQ393 WCM392:WCM393 WMI392:WMI393 WWE392:WWE393 WWE398:WWE399 JS398:JS399 TO398:TO399 ADK398:ADK399 ANG398:ANG399 AXC398:AXC399 BGY398:BGY399 BQU398:BQU399 CAQ398:CAQ399 CKM398:CKM399 CUI398:CUI399 DEE398:DEE399 DOA398:DOA399 DXW398:DXW399 EHS398:EHS399 ERO398:ERO399 FBK398:FBK399 FLG398:FLG399 FVC398:FVC399 GEY398:GEY399 GOU398:GOU399 GYQ398:GYQ399 HIM398:HIM399 HSI398:HSI399 ICE398:ICE399 IMA398:IMA399 IVW398:IVW399 JFS398:JFS399 JPO398:JPO399 JZK398:JZK399 KJG398:KJG399 KTC398:KTC399 LCY398:LCY399 LMU398:LMU399 LWQ398:LWQ399 MGM398:MGM399 MQI398:MQI399 NAE398:NAE399 NKA398:NKA399 NTW398:NTW399 ODS398:ODS399 ONO398:ONO399 OXK398:OXK399 PHG398:PHG399 PRC398:PRC399 QAY398:QAY399 QKU398:QKU399 QUQ398:QUQ399 REM398:REM399 ROI398:ROI399 RYE398:RYE399 SIA398:SIA399 SRW398:SRW399 TBS398:TBS399 TLO398:TLO399 TVK398:TVK399 UFG398:UFG399 UPC398:UPC399 UYY398:UYY399 VIU398:VIU399 VSQ398:VSQ399 WCM398:WCM399 WMI398:WMI399 WWE386:WWE387 WMI386:WMI387 WCM386:WCM387 VSQ386:VSQ387 VIU386:VIU387 UYY386:UYY387 UPC386:UPC387 UFG386:UFG387 TVK386:TVK387 TLO386:TLO387 TBS386:TBS387 SRW386:SRW387 SIA386:SIA387 RYE386:RYE387 ROI386:ROI387 REM386:REM387 QUQ386:QUQ387 QKU386:QKU387 QAY386:QAY387 PRC386:PRC387 PHG386:PHG387 OXK386:OXK387 ONO386:ONO387 ODS386:ODS387 NTW386:NTW387 NKA386:NKA387 NAE386:NAE387 MQI386:MQI387 MGM386:MGM387 LWQ386:LWQ387 LMU386:LMU387 LCY386:LCY387 KTC386:KTC387 KJG386:KJG387 JZK386:JZK387 JPO386:JPO387 JFS386:JFS387 IVW386:IVW387 IMA386:IMA387 ICE386:ICE387 HSI386:HSI387 HIM386:HIM387 GYQ386:GYQ387 GOU386:GOU387 GEY386:GEY387 FVC386:FVC387 FLG386:FLG387 FBK386:FBK387 ERO386:ERO387 EHS386:EHS387 DXW386:DXW387 DOA386:DOA387 DEE386:DEE387 CUI386:CUI387 CKM386:CKM387 CAQ386:CAQ387 BQU386:BQU387 BGY386:BGY387 AXC386:AXC387 ANG386:ANG387 ADK386:ADK387 TO386:TO387 JS386:JS387 WWE395:WWE396 WMI395:WMI396 WCM395:WCM396 VSQ395:VSQ396 VIU395:VIU396 UYY395:UYY396 UPC395:UPC396 UFG395:UFG396 TVK395:TVK396 TLO395:TLO396 TBS395:TBS396 SRW395:SRW396 SIA395:SIA396 RYE395:RYE396 ROI395:ROI396 REM395:REM396 QUQ395:QUQ396 QKU395:QKU396 QAY395:QAY396 PRC395:PRC396 PHG395:PHG396 OXK395:OXK396 ONO395:ONO396 ODS395:ODS396 NTW395:NTW396 NKA395:NKA396 NAE395:NAE396 MQI395:MQI396 MGM395:MGM396 LWQ395:LWQ396 LMU395:LMU396 LCY395:LCY396 KTC395:KTC396 KJG395:KJG396 JZK395:JZK396 JPO395:JPO396 JFS395:JFS396 IVW395:IVW396 IMA395:IMA396 ICE395:ICE396 HSI395:HSI396 HIM395:HIM396 GYQ395:GYQ396 GOU395:GOU396 GEY395:GEY396 FVC395:FVC396 FLG395:FLG396 FBK395:FBK396 ERO395:ERO396 EHS395:EHS396 DXW395:DXW396 DOA395:DOA396 DEE395:DEE396 CUI395:CUI396 CKM395:CKM396 CAQ395:CAQ396 BQU395:BQU396 BGY395:BGY396 AXC395:AXC396 ANG395:ANG396 ADK395:ADK396 TO395:TO396 JS395:JS396 WCM694:WCM781 VSQ694:VSQ781 VIU694:VIU781 UYY694:UYY781 UPC694:UPC781 UFG694:UFG781 TVK694:TVK781 TLO694:TLO781 TBS694:TBS781 SRW694:SRW781 SIA694:SIA781 RYE694:RYE781 ROI694:ROI781 REM694:REM781 QUQ694:QUQ781 QKU694:QKU781 QAY694:QAY781 PRC694:PRC781 PHG694:PHG781 OXK694:OXK781 ONO694:ONO781 ODS694:ODS781 NTW694:NTW781 NKA694:NKA781 NAE694:NAE781 MQI694:MQI781 MGM694:MGM781 LWQ694:LWQ781 LMU694:LMU781 LCY694:LCY781 KTC694:KTC781 KJG694:KJG781 JZK694:JZK781 JPO694:JPO781 JFS694:JFS781 IVW694:IVW781 IMA694:IMA781 ICE694:ICE781 HSI694:HSI781 HIM694:HIM781 GYQ694:GYQ781 GOU694:GOU781 GEY694:GEY781 FVC694:FVC781 FLG694:FLG781 FBK694:FBK781 ERO694:ERO781 EHS694:EHS781 DXW694:DXW781 DOA694:DOA781 DEE694:DEE781 CUI694:CUI781 CKM694:CKM781 CAQ694:CAQ781 BQU694:BQU781 BGY694:BGY781 AXC694:AXC781 ANG694:ANG781 ADK694:ADK781 TO694:TO781 JS694:JS781 WWE694:WWE781 WMI694:WMI781 WWE1145:WWE1160 JS1145:JS1160 TO1145:TO1160 ADK1145:ADK1160 ANG1145:ANG1160 AXC1145:AXC1160 BGY1145:BGY1160 BQU1145:BQU1160 CAQ1145:CAQ1160 CKM1145:CKM1160 CUI1145:CUI1160 DEE1145:DEE1160 DOA1145:DOA1160 DXW1145:DXW1160 EHS1145:EHS1160 ERO1145:ERO1160 FBK1145:FBK1160 FLG1145:FLG1160 FVC1145:FVC1160 GEY1145:GEY1160 GOU1145:GOU1160 GYQ1145:GYQ1160 HIM1145:HIM1160 HSI1145:HSI1160 ICE1145:ICE1160 IMA1145:IMA1160 IVW1145:IVW1160 JFS1145:JFS1160 JPO1145:JPO1160 JZK1145:JZK1160 KJG1145:KJG1160 KTC1145:KTC1160 LCY1145:LCY1160 LMU1145:LMU1160 LWQ1145:LWQ1160 MGM1145:MGM1160 MQI1145:MQI1160 NAE1145:NAE1160 NKA1145:NKA1160 NTW1145:NTW1160 ODS1145:ODS1160 ONO1145:ONO1160 OXK1145:OXK1160 PHG1145:PHG1160 PRC1145:PRC1160 QAY1145:QAY1160 QKU1145:QKU1160 QUQ1145:QUQ1160 REM1145:REM1160 ROI1145:ROI1160 RYE1145:RYE1160 SIA1145:SIA1160 SRW1145:SRW1160 TBS1145:TBS1160 TLO1145:TLO1160 TVK1145:TVK1160 UFG1145:UFG1160 UPC1145:UPC1160 UYY1145:UYY1160 VIU1145:VIU1160 VSQ1145:VSQ1160 WCM1145:WCM1160 VSQ999:VSQ1071 VIU999:VIU1071 UYY999:UYY1071 UPC999:UPC1071 UFG999:UFG1071 TVK999:TVK1071 TLO999:TLO1071 TBS999:TBS1071 SRW999:SRW1071 SIA999:SIA1071 RYE999:RYE1071 ROI999:ROI1071 REM999:REM1071 QUQ999:QUQ1071 QKU999:QKU1071 QAY999:QAY1071 PRC999:PRC1071 PHG999:PHG1071 OXK999:OXK1071 ONO999:ONO1071 ODS999:ODS1071 NTW999:NTW1071 NKA999:NKA1071 NAE999:NAE1071 MQI999:MQI1071 MGM999:MGM1071 LWQ999:LWQ1071 LMU999:LMU1071 LCY999:LCY1071 KTC999:KTC1071 KJG999:KJG1071 JZK999:JZK1071 JPO999:JPO1071 JFS999:JFS1071 IVW999:IVW1071 IMA999:IMA1071 ICE999:ICE1071 HSI999:HSI1071 HIM999:HIM1071 GYQ999:GYQ1071 GOU999:GOU1071 GEY999:GEY1071 FVC999:FVC1071 FLG999:FLG1071 FBK999:FBK1071 ERO999:ERO1071 EHS999:EHS1071 DXW999:DXW1071 DOA999:DOA1071 DEE999:DEE1071 CUI999:CUI1071 CKM999:CKM1071 CAQ999:CAQ1071 BQU999:BQU1071 BGY999:BGY1071 AXC999:AXC1071 ANG999:ANG1071 ADK999:ADK1071 TO999:TO1071 JS999:JS1071 WWE999:WWE1071 WMI999:WMI1071 WCM1073:WCM1143 WMI1145:WMI1160 VSQ1073:VSQ1143 VIU1073:VIU1143 UYY1073:UYY1143 UPC1073:UPC1143 UFG1073:UFG1143 TVK1073:TVK1143 TLO1073:TLO1143 TBS1073:TBS1143 SRW1073:SRW1143 SIA1073:SIA1143 RYE1073:RYE1143 ROI1073:ROI1143 REM1073:REM1143 QUQ1073:QUQ1143 QKU1073:QKU1143 QAY1073:QAY1143 PRC1073:PRC1143 PHG1073:PHG1143 OXK1073:OXK1143 ONO1073:ONO1143 ODS1073:ODS1143 NTW1073:NTW1143 NKA1073:NKA1143 NAE1073:NAE1143 MQI1073:MQI1143 MGM1073:MGM1143 LWQ1073:LWQ1143 LMU1073:LMU1143 LCY1073:LCY1143 KTC1073:KTC1143 KJG1073:KJG1143 JZK1073:JZK1143 JPO1073:JPO1143 JFS1073:JFS1143 IVW1073:IVW1143 IMA1073:IMA1143 ICE1073:ICE1143 HSI1073:HSI1143 HIM1073:HIM1143 GYQ1073:GYQ1143 GOU1073:GOU1143 GEY1073:GEY1143 FVC1073:FVC1143 FLG1073:FLG1143 FBK1073:FBK1143 ERO1073:ERO1143 EHS1073:EHS1143 DXW1073:DXW1143 DOA1073:DOA1143 DEE1073:DEE1143 CUI1073:CUI1143 CKM1073:CKM1143 CAQ1073:CAQ1143 BQU1073:BQU1143 BGY1073:BGY1143 AXC1073:AXC1143 ANG1073:ANG1143 ADK1073:ADK1143 TO1073:TO1143 JS1073:JS1143 WWE1073:WWE1143 WMI1073:WMI1143 WMI783:WMI853 WCM999:WCM1071 VSQ927:VSQ997 VIU927:VIU997 UYY927:UYY997 UPC927:UPC997 UFG927:UFG997 TVK927:TVK997 TLO927:TLO997 TBS927:TBS997 SRW927:SRW997 SIA927:SIA997 RYE927:RYE997 ROI927:ROI997 REM927:REM997 QUQ927:QUQ997 QKU927:QKU997 QAY927:QAY997 PRC927:PRC997 PHG927:PHG997 OXK927:OXK997 ONO927:ONO997 ODS927:ODS997 NTW927:NTW997 NKA927:NKA997 NAE927:NAE997 MQI927:MQI997 MGM927:MGM997 LWQ927:LWQ997 LMU927:LMU997 LCY927:LCY997 KTC927:KTC997 KJG927:KJG997 JZK927:JZK997 JPO927:JPO997 JFS927:JFS997 IVW927:IVW997 IMA927:IMA997 ICE927:ICE997 HSI927:HSI997 HIM927:HIM997 GYQ927:GYQ997 GOU927:GOU997 GEY927:GEY997 FVC927:FVC997 FLG927:FLG997 FBK927:FBK997 ERO927:ERO997 EHS927:EHS997 DXW927:DXW997 DOA927:DOA997 DEE927:DEE997 CUI927:CUI997 CKM927:CKM997 CAQ927:CAQ997 BQU927:BQU997 BGY927:BGY997 AXC927:AXC997 ANG927:ANG997 ADK927:ADK997 TO927:TO997 JS927:JS997 WWE927:WWE997 WMI927:WMI997 WWE855:WWE925 JS855:JS925 TO855:TO925 ADK855:ADK925 ANG855:ANG925 AXC855:AXC925 BGY855:BGY925 BQU855:BQU925 CAQ855:CAQ925 CKM855:CKM925 CUI855:CUI925 DEE855:DEE925 DOA855:DOA925 DXW855:DXW925 EHS855:EHS925 ERO855:ERO925 FBK855:FBK925 FLG855:FLG925 FVC855:FVC925 GEY855:GEY925 GOU855:GOU925 GYQ855:GYQ925 HIM855:HIM925 HSI855:HSI925 ICE855:ICE925 IMA855:IMA925 IVW855:IVW925 JFS855:JFS925 JPO855:JPO925 JZK855:JZK925 KJG855:KJG925 KTC855:KTC925 LCY855:LCY925 LMU855:LMU925 LWQ855:LWQ925 MGM855:MGM925 MQI855:MQI925 NAE855:NAE925 NKA855:NKA925 NTW855:NTW925 ODS855:ODS925 ONO855:ONO925 OXK855:OXK925 PHG855:PHG925 PRC855:PRC925 QAY855:QAY925 QKU855:QKU925 QUQ855:QUQ925 REM855:REM925 ROI855:ROI925 RYE855:RYE925 SIA855:SIA925 SRW855:SRW925 TBS855:TBS925 TLO855:TLO925 TVK855:TVK925 UFG855:UFG925 UPC855:UPC925 UYY855:UYY925 VIU855:VIU925 VSQ855:VSQ925 WCM855:WCM925 WCM927:WCM997 WCM783:WCM853 WMI855:WMI925 VSQ783:VSQ853 VIU783:VIU853 UYY783:UYY853 UPC783:UPC853 UFG783:UFG853 TVK783:TVK853 TLO783:TLO853 TBS783:TBS853 SRW783:SRW853 SIA783:SIA853 RYE783:RYE853 ROI783:ROI853 REM783:REM853 QUQ783:QUQ853 QKU783:QKU853 QAY783:QAY853 PRC783:PRC853 PHG783:PHG853 OXK783:OXK853 ONO783:ONO853 ODS783:ODS853 NTW783:NTW853 NKA783:NKA853 NAE783:NAE853 MQI783:MQI853 MGM783:MGM853 LWQ783:LWQ853 LMU783:LMU853 LCY783:LCY853 KTC783:KTC853 KJG783:KJG853 JZK783:JZK853 JPO783:JPO853 JFS783:JFS853 IVW783:IVW853 IMA783:IMA853 ICE783:ICE853 HSI783:HSI853 HIM783:HIM853 GYQ783:GYQ853 GOU783:GOU853 GEY783:GEY853 FVC783:FVC853 FLG783:FLG853 FBK783:FBK853 ERO783:ERO853 EHS783:EHS853 DXW783:DXW853 DOA783:DOA853 DEE783:DEE853 CUI783:CUI853 CKM783:CKM853 CAQ783:CAQ853 BQU783:BQU853 BGY783:BGY853 AXC783:AXC853 ANG783:ANG853 ADK783:ADK853 TO783:TO853 JS783:JS853 WWE783:WWE853 WMI37:WMI47 WCM37:WCM47 VSQ37:VSQ47 VIU37:VIU47 UYY37:UYY47 UPC37:UPC47 UFG37:UFG47 TVK37:TVK47 TLO37:TLO47 TBS37:TBS47 SRW37:SRW47 SIA37:SIA47 RYE37:RYE47 ROI37:ROI47 REM37:REM47 QUQ37:QUQ47 QKU37:QKU47 QAY37:QAY47 PRC37:PRC47 PHG37:PHG47 OXK37:OXK47 ONO37:ONO47 ODS37:ODS47 NTW37:NTW47 NKA37:NKA47 NAE37:NAE47 MQI37:MQI47 MGM37:MGM47 LWQ37:LWQ47 LMU37:LMU47 LCY37:LCY47 KTC37:KTC47 KJG37:KJG47 JZK37:JZK47 JPO37:JPO47 JFS37:JFS47 IVW37:IVW47 IMA37:IMA47 ICE37:ICE47 HSI37:HSI47 HIM37:HIM47 GYQ37:GYQ47 GOU37:GOU47 GEY37:GEY47 FVC37:FVC47 FLG37:FLG47 FBK37:FBK47 ERO37:ERO47 EHS37:EHS47 DXW37:DXW47 DOA37:DOA47 DEE37:DEE47 CUI37:CUI47 CKM37:CKM47 CAQ37:CAQ47 BQU37:BQU47 BGY37:BGY47 AXC37:AXC47 ANG37:ANG47 ADK37:ADK47 TO37:TO47 JS37:JS47 WWE37:WWE47 WWE401:WWE607 WMI401:WMI607 WCM401:WCM607 VSQ401:VSQ607 VIU401:VIU607 UYY401:UYY607 UPC401:UPC607 UFG401:UFG607 TVK401:TVK607 TLO401:TLO607 TBS401:TBS607 SRW401:SRW607 SIA401:SIA607 RYE401:RYE607 ROI401:ROI607 REM401:REM607 QUQ401:QUQ607 QKU401:QKU607 QAY401:QAY607 PRC401:PRC607 PHG401:PHG607 OXK401:OXK607 ONO401:ONO607 ODS401:ODS607 NTW401:NTW607 NKA401:NKA607 NAE401:NAE607 MQI401:MQI607 MGM401:MGM607 LWQ401:LWQ607 LMU401:LMU607 LCY401:LCY607 KTC401:KTC607 KJG401:KJG607 JZK401:JZK607 JPO401:JPO607 JFS401:JFS607 IVW401:IVW607 IMA401:IMA607 ICE401:ICE607 HSI401:HSI607 HIM401:HIM607 GYQ401:GYQ607 GOU401:GOU607 GEY401:GEY607 FVC401:FVC607 FLG401:FLG607 FBK401:FBK607 ERO401:ERO607 EHS401:EHS607 DXW401:DXW607 DOA401:DOA607 DEE401:DEE607 CUI401:CUI607 CKM401:CKM607 CAQ401:CAQ607 BQU401:BQU607 BGY401:BGY607 AXC401:AXC607 ANG401:ANG607 ADK401:ADK607 TO401:TO607 JS401:JS607 WWE609:WWE692 WMI609:WMI692 WCM609:WCM692 VSQ609:VSQ692 VIU609:VIU692 UYY609:UYY692 UPC609:UPC692 UFG609:UFG692 TVK609:TVK692 TLO609:TLO692 TBS609:TBS692 SRW609:SRW692 SIA609:SIA692 RYE609:RYE692 ROI609:ROI692 REM609:REM692 QUQ609:QUQ692 QKU609:QKU692 QAY609:QAY692 PRC609:PRC692 PHG609:PHG692 OXK609:OXK692 ONO609:ONO692 ODS609:ODS692 NTW609:NTW692 NKA609:NKA692 NAE609:NAE692 MQI609:MQI692 MGM609:MGM692 LWQ609:LWQ692 LMU609:LMU692 LCY609:LCY692 KTC609:KTC692 KJG609:KJG692 JZK609:JZK692 JPO609:JPO692 JFS609:JFS692 IVW609:IVW692 IMA609:IMA692 ICE609:ICE692 HSI609:HSI692 HIM609:HIM692 GYQ609:GYQ692 GOU609:GOU692 GEY609:GEY692 FVC609:FVC692 FLG609:FLG692 FBK609:FBK692 ERO609:ERO692 EHS609:EHS692 DXW609:DXW692 DOA609:DOA692 DEE609:DEE692 CUI609:CUI692 CKM609:CKM692 CAQ609:CAQ692 BQU609:BQU692 BGY609:BGY692 AXC609:AXC692 ANG609:ANG692 ADK609:ADK692 TO609:TO692 JS609:JS692 WWE4:WWE17 JS4:JS17 TO4:TO17 ADK4:ADK17 ANG4:ANG17 AXC4:AXC17 BGY4:BGY17 BQU4:BQU17 CAQ4:CAQ17 CKM4:CKM17 CUI4:CUI17 DEE4:DEE17 DOA4:DOA17 DXW4:DXW17 EHS4:EHS17 ERO4:ERO17 FBK4:FBK17 FLG4:FLG17 FVC4:FVC17 GEY4:GEY17 GOU4:GOU17 GYQ4:GYQ17 HIM4:HIM17 HSI4:HSI17 ICE4:ICE17 IMA4:IMA17 IVW4:IVW17 JFS4:JFS17 JPO4:JPO17 JZK4:JZK17 KJG4:KJG17 KTC4:KTC17 LCY4:LCY17 LMU4:LMU17 LWQ4:LWQ17 MGM4:MGM17 MQI4:MQI17 NAE4:NAE17 NKA4:NKA17 NTW4:NTW17 ODS4:ODS17 ONO4:ONO17 OXK4:OXK17 PHG4:PHG17 PRC4:PRC17 QAY4:QAY17 QKU4:QKU17 QUQ4:QUQ17 REM4:REM17 ROI4:ROI17 RYE4:RYE17 SIA4:SIA17 SRW4:SRW17 TBS4:TBS17 TLO4:TLO17 TVK4:TVK17 UFG4:UFG17 UPC4:UPC17 UYY4:UYY17 VIU4:VIU17 VSQ4:VSQ17 WCM4:WCM17 WMI4:WMI17" xr:uid="{176274B4-C666-46BA-BC6F-171D454030F8}"/>
    <dataValidation allowBlank="1" showInputMessage="1" showErrorMessage="1" promptTitle="Correo electrónico" prompt="Registre el correo electrónico del responsable de la contratación " sqref="JT19:JT20 TP19:TP20 ADL19:ADL20 ANH19:ANH20 AXD19:AXD20 BGZ19:BGZ20 BQV19:BQV20 CAR19:CAR20 CKN19:CKN20 CUJ19:CUJ20 DEF19:DEF20 DOB19:DOB20 DXX19:DXX20 EHT19:EHT20 ERP19:ERP20 FBL19:FBL20 FLH19:FLH20 FVD19:FVD20 GEZ19:GEZ20 GOV19:GOV20 GYR19:GYR20 HIN19:HIN20 HSJ19:HSJ20 ICF19:ICF20 IMB19:IMB20 IVX19:IVX20 JFT19:JFT20 JPP19:JPP20 JZL19:JZL20 KJH19:KJH20 KTD19:KTD20 LCZ19:LCZ20 LMV19:LMV20 LWR19:LWR20 MGN19:MGN20 MQJ19:MQJ20 NAF19:NAF20 NKB19:NKB20 NTX19:NTX20 ODT19:ODT20 ONP19:ONP20 OXL19:OXL20 PHH19:PHH20 PRD19:PRD20 QAZ19:QAZ20 QKV19:QKV20 QUR19:QUR20 REN19:REN20 ROJ19:ROJ20 RYF19:RYF20 SIB19:SIB20 SRX19:SRX20 TBT19:TBT20 TLP19:TLP20 TVL19:TVL20 UFH19:UFH20 UPD19:UPD20 UYZ19:UYZ20 VIV19:VIV20 VSR19:VSR20 WCN19:WCN20 WMJ19:WMJ20 WWF19:WWF20 JT22:JT23 TP22:TP23 ADL22:ADL23 ANH22:ANH23 AXD22:AXD23 BGZ22:BGZ23 BQV22:BQV23 CAR22:CAR23 CKN22:CKN23 CUJ22:CUJ23 DEF22:DEF23 DOB22:DOB23 DXX22:DXX23 EHT22:EHT23 ERP22:ERP23 FBL22:FBL23 FLH22:FLH23 FVD22:FVD23 GEZ22:GEZ23 GOV22:GOV23 GYR22:GYR23 HIN22:HIN23 HSJ22:HSJ23 ICF22:ICF23 IMB22:IMB23 IVX22:IVX23 JFT22:JFT23 JPP22:JPP23 JZL22:JZL23 KJH22:KJH23 KTD22:KTD23 LCZ22:LCZ23 LMV22:LMV23 LWR22:LWR23 MGN22:MGN23 MQJ22:MQJ23 NAF22:NAF23 NKB22:NKB23 NTX22:NTX23 ODT22:ODT23 ONP22:ONP23 OXL22:OXL23 PHH22:PHH23 PRD22:PRD23 QAZ22:QAZ23 QKV22:QKV23 QUR22:QUR23 REN22:REN23 ROJ22:ROJ23 RYF22:RYF23 SIB22:SIB23 SRX22:SRX23 TBT22:TBT23 TLP22:TLP23 TVL22:TVL23 UFH22:UFH23 UPD22:UPD23 UYZ22:UYZ23 VIV22:VIV23 VSR22:VSR23 WCN22:WCN23 WMJ22:WMJ23 WWF22:WWF23 JT28:JT29 TP28:TP29 ADL28:ADL29 ANH28:ANH29 AXD28:AXD29 BGZ28:BGZ29 BQV28:BQV29 CAR28:CAR29 CKN28:CKN29 CUJ28:CUJ29 DEF28:DEF29 DOB28:DOB29 DXX28:DXX29 EHT28:EHT29 ERP28:ERP29 FBL28:FBL29 FLH28:FLH29 FVD28:FVD29 GEZ28:GEZ29 GOV28:GOV29 GYR28:GYR29 HIN28:HIN29 HSJ28:HSJ29 ICF28:ICF29 IMB28:IMB29 IVX28:IVX29 JFT28:JFT29 JPP28:JPP29 JZL28:JZL29 KJH28:KJH29 KTD28:KTD29 LCZ28:LCZ29 LMV28:LMV29 LWR28:LWR29 MGN28:MGN29 MQJ28:MQJ29 NAF28:NAF29 NKB28:NKB29 NTX28:NTX29 ODT28:ODT29 ONP28:ONP29 OXL28:OXL29 PHH28:PHH29 PRD28:PRD29 QAZ28:QAZ29 QKV28:QKV29 QUR28:QUR29 REN28:REN29 ROJ28:ROJ29 RYF28:RYF29 SIB28:SIB29 SRX28:SRX29 TBT28:TBT29 TLP28:TLP29 TVL28:TVL29 UFH28:UFH29 UPD28:UPD29 UYZ28:UYZ29 VIV28:VIV29 VSR28:VSR29 WCN28:WCN29 WMJ28:WMJ29 WWF28:WWF29 JT31:JT32 TP31:TP32 ADL31:ADL32 ANH31:ANH32 AXD31:AXD32 BGZ31:BGZ32 BQV31:BQV32 CAR31:CAR32 CKN31:CKN32 CUJ31:CUJ32 DEF31:DEF32 DOB31:DOB32 DXX31:DXX32 EHT31:EHT32 ERP31:ERP32 FBL31:FBL32 FLH31:FLH32 FVD31:FVD32 GEZ31:GEZ32 GOV31:GOV32 GYR31:GYR32 HIN31:HIN32 HSJ31:HSJ32 ICF31:ICF32 IMB31:IMB32 IVX31:IVX32 JFT31:JFT32 JPP31:JPP32 JZL31:JZL32 KJH31:KJH32 KTD31:KTD32 LCZ31:LCZ32 LMV31:LMV32 LWR31:LWR32 MGN31:MGN32 MQJ31:MQJ32 NAF31:NAF32 NKB31:NKB32 NTX31:NTX32 ODT31:ODT32 ONP31:ONP32 OXL31:OXL32 PHH31:PHH32 PRD31:PRD32 QAZ31:QAZ32 QKV31:QKV32 QUR31:QUR32 REN31:REN32 ROJ31:ROJ32 RYF31:RYF32 SIB31:SIB32 SRX31:SRX32 TBT31:TBT32 TLP31:TLP32 TVL31:TVL32 UFH31:UFH32 UPD31:UPD32 UYZ31:UYZ32 VIV31:VIV32 VSR31:VSR32 WCN31:WCN32 WMJ31:WMJ32 WWF31:WWF32 WWF25:WWF26 WMJ25:WMJ26 WCN25:WCN26 VSR25:VSR26 VIV25:VIV26 UYZ25:UYZ26 UPD25:UPD26 UFH25:UFH26 TVL25:TVL26 TLP25:TLP26 TBT25:TBT26 SRX25:SRX26 SIB25:SIB26 RYF25:RYF26 ROJ25:ROJ26 REN25:REN26 QUR25:QUR26 QKV25:QKV26 QAZ25:QAZ26 PRD25:PRD26 PHH25:PHH26 OXL25:OXL26 ONP25:ONP26 ODT25:ODT26 NTX25:NTX26 NKB25:NKB26 NAF25:NAF26 MQJ25:MQJ26 MGN25:MGN26 LWR25:LWR26 LMV25:LMV26 LCZ25:LCZ26 KTD25:KTD26 KJH25:KJH26 JZL25:JZL26 JPP25:JPP26 JFT25:JFT26 IVX25:IVX26 IMB25:IMB26 ICF25:ICF26 HSJ25:HSJ26 HIN25:HIN26 GYR25:GYR26 GOV25:GOV26 GEZ25:GEZ26 FVD25:FVD26 FLH25:FLH26 FBL25:FBL26 ERP25:ERP26 EHT25:EHT26 DXX25:DXX26 DOB25:DOB26 DEF25:DEF26 CUJ25:CUJ26 CKN25:CKN26 CAR25:CAR26 BQV25:BQV26 BGZ25:BGZ26 AXD25:AXD26 ANH25:ANH26 ADL25:ADL26 TP25:TP26 JT25:JT26 WWF34:WWF35 WMJ34:WMJ35 WCN34:WCN35 VSR34:VSR35 VIV34:VIV35 UYZ34:UYZ35 UPD34:UPD35 UFH34:UFH35 TVL34:TVL35 TLP34:TLP35 TBT34:TBT35 SRX34:SRX35 SIB34:SIB35 RYF34:RYF35 ROJ34:ROJ35 REN34:REN35 QUR34:QUR35 QKV34:QKV35 QAZ34:QAZ35 PRD34:PRD35 PHH34:PHH35 OXL34:OXL35 ONP34:ONP35 ODT34:ODT35 NTX34:NTX35 NKB34:NKB35 NAF34:NAF35 MQJ34:MQJ35 MGN34:MGN35 LWR34:LWR35 LMV34:LMV35 LCZ34:LCZ35 KTD34:KTD35 KJH34:KJH35 JZL34:JZL35 JPP34:JPP35 JFT34:JFT35 IVX34:IVX35 IMB34:IMB35 ICF34:ICF35 HSJ34:HSJ35 HIN34:HIN35 GYR34:GYR35 GOV34:GOV35 GEZ34:GEZ35 FVD34:FVD35 FLH34:FLH35 FBL34:FBL35 ERP34:ERP35 EHT34:EHT35 DXX34:DXX35 DOB34:DOB35 DEF34:DEF35 CUJ34:CUJ35 CKN34:CKN35 CAR34:CAR35 BQV34:BQV35 BGZ34:BGZ35 AXD34:AXD35 ANH34:ANH35 ADL34:ADL35 TP34:TP35 JT34:JT35 JT49:JT50 TP49:TP50 ADL49:ADL50 ANH49:ANH50 AXD49:AXD50 BGZ49:BGZ50 BQV49:BQV50 CAR49:CAR50 CKN49:CKN50 CUJ49:CUJ50 DEF49:DEF50 DOB49:DOB50 DXX49:DXX50 EHT49:EHT50 ERP49:ERP50 FBL49:FBL50 FLH49:FLH50 FVD49:FVD50 GEZ49:GEZ50 GOV49:GOV50 GYR49:GYR50 HIN49:HIN50 HSJ49:HSJ50 ICF49:ICF50 IMB49:IMB50 IVX49:IVX50 JFT49:JFT50 JPP49:JPP50 JZL49:JZL50 KJH49:KJH50 KTD49:KTD50 LCZ49:LCZ50 LMV49:LMV50 LWR49:LWR50 MGN49:MGN50 MQJ49:MQJ50 NAF49:NAF50 NKB49:NKB50 NTX49:NTX50 ODT49:ODT50 ONP49:ONP50 OXL49:OXL50 PHH49:PHH50 PRD49:PRD50 QAZ49:QAZ50 QKV49:QKV50 QUR49:QUR50 REN49:REN50 ROJ49:ROJ50 RYF49:RYF50 SIB49:SIB50 SRX49:SRX50 TBT49:TBT50 TLP49:TLP50 TVL49:TVL50 UFH49:UFH50 UPD49:UPD50 UYZ49:UYZ50 VIV49:VIV50 VSR49:VSR50 WCN49:WCN50 WMJ49:WMJ50 WWF49:WWF50 JT56:JT59 TP56:TP59 ADL56:ADL59 ANH56:ANH59 AXD56:AXD59 BGZ56:BGZ59 BQV56:BQV59 CAR56:CAR59 CKN56:CKN59 CUJ56:CUJ59 DEF56:DEF59 DOB56:DOB59 DXX56:DXX59 EHT56:EHT59 ERP56:ERP59 FBL56:FBL59 FLH56:FLH59 FVD56:FVD59 GEZ56:GEZ59 GOV56:GOV59 GYR56:GYR59 HIN56:HIN59 HSJ56:HSJ59 ICF56:ICF59 IMB56:IMB59 IVX56:IVX59 JFT56:JFT59 JPP56:JPP59 JZL56:JZL59 KJH56:KJH59 KTD56:KTD59 LCZ56:LCZ59 LMV56:LMV59 LWR56:LWR59 MGN56:MGN59 MQJ56:MQJ59 NAF56:NAF59 NKB56:NKB59 NTX56:NTX59 ODT56:ODT59 ONP56:ONP59 OXL56:OXL59 PHH56:PHH59 PRD56:PRD59 QAZ56:QAZ59 QKV56:QKV59 QUR56:QUR59 REN56:REN59 ROJ56:ROJ59 RYF56:RYF59 SIB56:SIB59 SRX56:SRX59 TBT56:TBT59 TLP56:TLP59 TVL56:TVL59 UFH56:UFH59 UPD56:UPD59 UYZ56:UYZ59 VIV56:VIV59 VSR56:VSR59 WCN56:WCN59 WMJ56:WMJ59 WWF56:WWF59 JT61:JT62 TP61:TP62 ADL61:ADL62 ANH61:ANH62 AXD61:AXD62 BGZ61:BGZ62 BQV61:BQV62 CAR61:CAR62 CKN61:CKN62 CUJ61:CUJ62 DEF61:DEF62 DOB61:DOB62 DXX61:DXX62 EHT61:EHT62 ERP61:ERP62 FBL61:FBL62 FLH61:FLH62 FVD61:FVD62 GEZ61:GEZ62 GOV61:GOV62 GYR61:GYR62 HIN61:HIN62 HSJ61:HSJ62 ICF61:ICF62 IMB61:IMB62 IVX61:IVX62 JFT61:JFT62 JPP61:JPP62 JZL61:JZL62 KJH61:KJH62 KTD61:KTD62 LCZ61:LCZ62 LMV61:LMV62 LWR61:LWR62 MGN61:MGN62 MQJ61:MQJ62 NAF61:NAF62 NKB61:NKB62 NTX61:NTX62 ODT61:ODT62 ONP61:ONP62 OXL61:OXL62 PHH61:PHH62 PRD61:PRD62 QAZ61:QAZ62 QKV61:QKV62 QUR61:QUR62 REN61:REN62 ROJ61:ROJ62 RYF61:RYF62 SIB61:SIB62 SRX61:SRX62 TBT61:TBT62 TLP61:TLP62 TVL61:TVL62 UFH61:UFH62 UPD61:UPD62 UYZ61:UYZ62 VIV61:VIV62 VSR61:VSR62 WCN61:WCN62 WMJ61:WMJ62 WWF61:WWF62 JT67:JT68 TP67:TP68 ADL67:ADL68 ANH67:ANH68 AXD67:AXD68 BGZ67:BGZ68 BQV67:BQV68 CAR67:CAR68 CKN67:CKN68 CUJ67:CUJ68 DEF67:DEF68 DOB67:DOB68 DXX67:DXX68 EHT67:EHT68 ERP67:ERP68 FBL67:FBL68 FLH67:FLH68 FVD67:FVD68 GEZ67:GEZ68 GOV67:GOV68 GYR67:GYR68 HIN67:HIN68 HSJ67:HSJ68 ICF67:ICF68 IMB67:IMB68 IVX67:IVX68 JFT67:JFT68 JPP67:JPP68 JZL67:JZL68 KJH67:KJH68 KTD67:KTD68 LCZ67:LCZ68 LMV67:LMV68 LWR67:LWR68 MGN67:MGN68 MQJ67:MQJ68 NAF67:NAF68 NKB67:NKB68 NTX67:NTX68 ODT67:ODT68 ONP67:ONP68 OXL67:OXL68 PHH67:PHH68 PRD67:PRD68 QAZ67:QAZ68 QKV67:QKV68 QUR67:QUR68 REN67:REN68 ROJ67:ROJ68 RYF67:RYF68 SIB67:SIB68 SRX67:SRX68 TBT67:TBT68 TLP67:TLP68 TVL67:TVL68 UFH67:UFH68 UPD67:UPD68 UYZ67:UYZ68 VIV67:VIV68 VSR67:VSR68 WCN67:WCN68 WMJ67:WMJ68 WWF67:WWF68 JT70:JT71 TP70:TP71 ADL70:ADL71 ANH70:ANH71 AXD70:AXD71 BGZ70:BGZ71 BQV70:BQV71 CAR70:CAR71 CKN70:CKN71 CUJ70:CUJ71 DEF70:DEF71 DOB70:DOB71 DXX70:DXX71 EHT70:EHT71 ERP70:ERP71 FBL70:FBL71 FLH70:FLH71 FVD70:FVD71 GEZ70:GEZ71 GOV70:GOV71 GYR70:GYR71 HIN70:HIN71 HSJ70:HSJ71 ICF70:ICF71 IMB70:IMB71 IVX70:IVX71 JFT70:JFT71 JPP70:JPP71 JZL70:JZL71 KJH70:KJH71 KTD70:KTD71 LCZ70:LCZ71 LMV70:LMV71 LWR70:LWR71 MGN70:MGN71 MQJ70:MQJ71 NAF70:NAF71 NKB70:NKB71 NTX70:NTX71 ODT70:ODT71 ONP70:ONP71 OXL70:OXL71 PHH70:PHH71 PRD70:PRD71 QAZ70:QAZ71 QKV70:QKV71 QUR70:QUR71 REN70:REN71 ROJ70:ROJ71 RYF70:RYF71 SIB70:SIB71 SRX70:SRX71 TBT70:TBT71 TLP70:TLP71 TVL70:TVL71 UFH70:UFH71 UPD70:UPD71 UYZ70:UYZ71 VIV70:VIV71 VSR70:VSR71 WCN70:WCN71 WMJ70:WMJ71 WWF70:WWF71 WWF52:WWF53 WMJ52:WMJ53 WCN52:WCN53 VSR52:VSR53 VIV52:VIV53 UYZ52:UYZ53 UPD52:UPD53 UFH52:UFH53 TVL52:TVL53 TLP52:TLP53 TBT52:TBT53 SRX52:SRX53 SIB52:SIB53 RYF52:RYF53 ROJ52:ROJ53 REN52:REN53 QUR52:QUR53 QKV52:QKV53 QAZ52:QAZ53 PRD52:PRD53 PHH52:PHH53 OXL52:OXL53 ONP52:ONP53 ODT52:ODT53 NTX52:NTX53 NKB52:NKB53 NAF52:NAF53 MQJ52:MQJ53 MGN52:MGN53 LWR52:LWR53 LMV52:LMV53 LCZ52:LCZ53 KTD52:KTD53 KJH52:KJH53 JZL52:JZL53 JPP52:JPP53 JFT52:JFT53 IVX52:IVX53 IMB52:IMB53 ICF52:ICF53 HSJ52:HSJ53 HIN52:HIN53 GYR52:GYR53 GOV52:GOV53 GEZ52:GEZ53 FVD52:FVD53 FLH52:FLH53 FBL52:FBL53 ERP52:ERP53 EHT52:EHT53 DXX52:DXX53 DOB52:DOB53 DEF52:DEF53 CUJ52:CUJ53 CKN52:CKN53 CAR52:CAR53 BQV52:BQV53 BGZ52:BGZ53 AXD52:AXD53 ANH52:ANH53 ADL52:ADL53 TP52:TP53 JT52:JT53 WWF64:WWF65 WMJ64:WMJ65 WCN64:WCN65 VSR64:VSR65 VIV64:VIV65 UYZ64:UYZ65 UPD64:UPD65 UFH64:UFH65 TVL64:TVL65 TLP64:TLP65 TBT64:TBT65 SRX64:SRX65 SIB64:SIB65 RYF64:RYF65 ROJ64:ROJ65 REN64:REN65 QUR64:QUR65 QKV64:QKV65 QAZ64:QAZ65 PRD64:PRD65 PHH64:PHH65 OXL64:OXL65 ONP64:ONP65 ODT64:ODT65 NTX64:NTX65 NKB64:NKB65 NAF64:NAF65 MQJ64:MQJ65 MGN64:MGN65 LWR64:LWR65 LMV64:LMV65 LCZ64:LCZ65 KTD64:KTD65 KJH64:KJH65 JZL64:JZL65 JPP64:JPP65 JFT64:JFT65 IVX64:IVX65 IMB64:IMB65 ICF64:ICF65 HSJ64:HSJ65 HIN64:HIN65 GYR64:GYR65 GOV64:GOV65 GEZ64:GEZ65 FVD64:FVD65 FLH64:FLH65 FBL64:FBL65 ERP64:ERP65 EHT64:EHT65 DXX64:DXX65 DOB64:DOB65 DEF64:DEF65 CUJ64:CUJ65 CKN64:CKN65 CAR64:CAR65 BQV64:BQV65 BGZ64:BGZ65 AXD64:AXD65 ANH64:ANH65 ADL64:ADL65 TP64:TP65 JT64:JT65 JT73:JT74 TP73:TP74 ADL73:ADL74 ANH73:ANH74 AXD73:AXD74 BGZ73:BGZ74 BQV73:BQV74 CAR73:CAR74 CKN73:CKN74 CUJ73:CUJ74 DEF73:DEF74 DOB73:DOB74 DXX73:DXX74 EHT73:EHT74 ERP73:ERP74 FBL73:FBL74 FLH73:FLH74 FVD73:FVD74 GEZ73:GEZ74 GOV73:GOV74 GYR73:GYR74 HIN73:HIN74 HSJ73:HSJ74 ICF73:ICF74 IMB73:IMB74 IVX73:IVX74 JFT73:JFT74 JPP73:JPP74 JZL73:JZL74 KJH73:KJH74 KTD73:KTD74 LCZ73:LCZ74 LMV73:LMV74 LWR73:LWR74 MGN73:MGN74 MQJ73:MQJ74 NAF73:NAF74 NKB73:NKB74 NTX73:NTX74 ODT73:ODT74 ONP73:ONP74 OXL73:OXL74 PHH73:PHH74 PRD73:PRD74 QAZ73:QAZ74 QKV73:QKV74 QUR73:QUR74 REN73:REN74 ROJ73:ROJ74 RYF73:RYF74 SIB73:SIB74 SRX73:SRX74 TBT73:TBT74 TLP73:TLP74 TVL73:TVL74 UFH73:UFH74 UPD73:UPD74 UYZ73:UYZ74 VIV73:VIV74 VSR73:VSR74 WCN73:WCN74 WMJ73:WMJ74 WWF73:WWF74 JT76:JT77 TP76:TP77 ADL76:ADL77 ANH76:ANH77 AXD76:AXD77 BGZ76:BGZ77 BQV76:BQV77 CAR76:CAR77 CKN76:CKN77 CUJ76:CUJ77 DEF76:DEF77 DOB76:DOB77 DXX76:DXX77 EHT76:EHT77 ERP76:ERP77 FBL76:FBL77 FLH76:FLH77 FVD76:FVD77 GEZ76:GEZ77 GOV76:GOV77 GYR76:GYR77 HIN76:HIN77 HSJ76:HSJ77 ICF76:ICF77 IMB76:IMB77 IVX76:IVX77 JFT76:JFT77 JPP76:JPP77 JZL76:JZL77 KJH76:KJH77 KTD76:KTD77 LCZ76:LCZ77 LMV76:LMV77 LWR76:LWR77 MGN76:MGN77 MQJ76:MQJ77 NAF76:NAF77 NKB76:NKB77 NTX76:NTX77 ODT76:ODT77 ONP76:ONP77 OXL76:OXL77 PHH76:PHH77 PRD76:PRD77 QAZ76:QAZ77 QKV76:QKV77 QUR76:QUR77 REN76:REN77 ROJ76:ROJ77 RYF76:RYF77 SIB76:SIB77 SRX76:SRX77 TBT76:TBT77 TLP76:TLP77 TVL76:TVL77 UFH76:UFH77 UPD76:UPD77 UYZ76:UYZ77 VIV76:VIV77 VSR76:VSR77 WCN76:WCN77 WMJ76:WMJ77 WWF76:WWF77 JT79:JT80 TP79:TP80 ADL79:ADL80 ANH79:ANH80 AXD79:AXD80 BGZ79:BGZ80 BQV79:BQV80 CAR79:CAR80 CKN79:CKN80 CUJ79:CUJ80 DEF79:DEF80 DOB79:DOB80 DXX79:DXX80 EHT79:EHT80 ERP79:ERP80 FBL79:FBL80 FLH79:FLH80 FVD79:FVD80 GEZ79:GEZ80 GOV79:GOV80 GYR79:GYR80 HIN79:HIN80 HSJ79:HSJ80 ICF79:ICF80 IMB79:IMB80 IVX79:IVX80 JFT79:JFT80 JPP79:JPP80 JZL79:JZL80 KJH79:KJH80 KTD79:KTD80 LCZ79:LCZ80 LMV79:LMV80 LWR79:LWR80 MGN79:MGN80 MQJ79:MQJ80 NAF79:NAF80 NKB79:NKB80 NTX79:NTX80 ODT79:ODT80 ONP79:ONP80 OXL79:OXL80 PHH79:PHH80 PRD79:PRD80 QAZ79:QAZ80 QKV79:QKV80 QUR79:QUR80 REN79:REN80 ROJ79:ROJ80 RYF79:RYF80 SIB79:SIB80 SRX79:SRX80 TBT79:TBT80 TLP79:TLP80 TVL79:TVL80 UFH79:UFH80 UPD79:UPD80 UYZ79:UYZ80 VIV79:VIV80 VSR79:VSR80 WCN79:WCN80 WMJ79:WMJ80 WWF79:WWF80 JT85:JT86 TP85:TP86 ADL85:ADL86 ANH85:ANH86 AXD85:AXD86 BGZ85:BGZ86 BQV85:BQV86 CAR85:CAR86 CKN85:CKN86 CUJ85:CUJ86 DEF85:DEF86 DOB85:DOB86 DXX85:DXX86 EHT85:EHT86 ERP85:ERP86 FBL85:FBL86 FLH85:FLH86 FVD85:FVD86 GEZ85:GEZ86 GOV85:GOV86 GYR85:GYR86 HIN85:HIN86 HSJ85:HSJ86 ICF85:ICF86 IMB85:IMB86 IVX85:IVX86 JFT85:JFT86 JPP85:JPP86 JZL85:JZL86 KJH85:KJH86 KTD85:KTD86 LCZ85:LCZ86 LMV85:LMV86 LWR85:LWR86 MGN85:MGN86 MQJ85:MQJ86 NAF85:NAF86 NKB85:NKB86 NTX85:NTX86 ODT85:ODT86 ONP85:ONP86 OXL85:OXL86 PHH85:PHH86 PRD85:PRD86 QAZ85:QAZ86 QKV85:QKV86 QUR85:QUR86 REN85:REN86 ROJ85:ROJ86 RYF85:RYF86 SIB85:SIB86 SRX85:SRX86 TBT85:TBT86 TLP85:TLP86 TVL85:TVL86 UFH85:UFH86 UPD85:UPD86 UYZ85:UYZ86 VIV85:VIV86 VSR85:VSR86 WCN85:WCN86 WMJ85:WMJ86 WWF85:WWF86 JT88:JT89 TP88:TP89 ADL88:ADL89 ANH88:ANH89 AXD88:AXD89 BGZ88:BGZ89 BQV88:BQV89 CAR88:CAR89 CKN88:CKN89 CUJ88:CUJ89 DEF88:DEF89 DOB88:DOB89 DXX88:DXX89 EHT88:EHT89 ERP88:ERP89 FBL88:FBL89 FLH88:FLH89 FVD88:FVD89 GEZ88:GEZ89 GOV88:GOV89 GYR88:GYR89 HIN88:HIN89 HSJ88:HSJ89 ICF88:ICF89 IMB88:IMB89 IVX88:IVX89 JFT88:JFT89 JPP88:JPP89 JZL88:JZL89 KJH88:KJH89 KTD88:KTD89 LCZ88:LCZ89 LMV88:LMV89 LWR88:LWR89 MGN88:MGN89 MQJ88:MQJ89 NAF88:NAF89 NKB88:NKB89 NTX88:NTX89 ODT88:ODT89 ONP88:ONP89 OXL88:OXL89 PHH88:PHH89 PRD88:PRD89 QAZ88:QAZ89 QKV88:QKV89 QUR88:QUR89 REN88:REN89 ROJ88:ROJ89 RYF88:RYF89 SIB88:SIB89 SRX88:SRX89 TBT88:TBT89 TLP88:TLP89 TVL88:TVL89 UFH88:UFH89 UPD88:UPD89 UYZ88:UYZ89 VIV88:VIV89 VSR88:VSR89 WCN88:WCN89 WMJ88:WMJ89 WWF88:WWF89 JT94:JT95 TP94:TP95 ADL94:ADL95 ANH94:ANH95 AXD94:AXD95 BGZ94:BGZ95 BQV94:BQV95 CAR94:CAR95 CKN94:CKN95 CUJ94:CUJ95 DEF94:DEF95 DOB94:DOB95 DXX94:DXX95 EHT94:EHT95 ERP94:ERP95 FBL94:FBL95 FLH94:FLH95 FVD94:FVD95 GEZ94:GEZ95 GOV94:GOV95 GYR94:GYR95 HIN94:HIN95 HSJ94:HSJ95 ICF94:ICF95 IMB94:IMB95 IVX94:IVX95 JFT94:JFT95 JPP94:JPP95 JZL94:JZL95 KJH94:KJH95 KTD94:KTD95 LCZ94:LCZ95 LMV94:LMV95 LWR94:LWR95 MGN94:MGN95 MQJ94:MQJ95 NAF94:NAF95 NKB94:NKB95 NTX94:NTX95 ODT94:ODT95 ONP94:ONP95 OXL94:OXL95 PHH94:PHH95 PRD94:PRD95 QAZ94:QAZ95 QKV94:QKV95 QUR94:QUR95 REN94:REN95 ROJ94:ROJ95 RYF94:RYF95 SIB94:SIB95 SRX94:SRX95 TBT94:TBT95 TLP94:TLP95 TVL94:TVL95 UFH94:UFH95 UPD94:UPD95 UYZ94:UYZ95 VIV94:VIV95 VSR94:VSR95 WCN94:WCN95 WMJ94:WMJ95 WWF94:WWF95 WWF82:WWF83 WMJ82:WMJ83 WCN82:WCN83 VSR82:VSR83 VIV82:VIV83 UYZ82:UYZ83 UPD82:UPD83 UFH82:UFH83 TVL82:TVL83 TLP82:TLP83 TBT82:TBT83 SRX82:SRX83 SIB82:SIB83 RYF82:RYF83 ROJ82:ROJ83 REN82:REN83 QUR82:QUR83 QKV82:QKV83 QAZ82:QAZ83 PRD82:PRD83 PHH82:PHH83 OXL82:OXL83 ONP82:ONP83 ODT82:ODT83 NTX82:NTX83 NKB82:NKB83 NAF82:NAF83 MQJ82:MQJ83 MGN82:MGN83 LWR82:LWR83 LMV82:LMV83 LCZ82:LCZ83 KTD82:KTD83 KJH82:KJH83 JZL82:JZL83 JPP82:JPP83 JFT82:JFT83 IVX82:IVX83 IMB82:IMB83 ICF82:ICF83 HSJ82:HSJ83 HIN82:HIN83 GYR82:GYR83 GOV82:GOV83 GEZ82:GEZ83 FVD82:FVD83 FLH82:FLH83 FBL82:FBL83 ERP82:ERP83 EHT82:EHT83 DXX82:DXX83 DOB82:DOB83 DEF82:DEF83 CUJ82:CUJ83 CKN82:CKN83 CAR82:CAR83 BQV82:BQV83 BGZ82:BGZ83 AXD82:AXD83 ANH82:ANH83 ADL82:ADL83 TP82:TP83 JT82:JT83 WWF91:WWF92 WMJ91:WMJ92 WCN91:WCN92 VSR91:VSR92 VIV91:VIV92 UYZ91:UYZ92 UPD91:UPD92 UFH91:UFH92 TVL91:TVL92 TLP91:TLP92 TBT91:TBT92 SRX91:SRX92 SIB91:SIB92 RYF91:RYF92 ROJ91:ROJ92 REN91:REN92 QUR91:QUR92 QKV91:QKV92 QAZ91:QAZ92 PRD91:PRD92 PHH91:PHH92 OXL91:OXL92 ONP91:ONP92 ODT91:ODT92 NTX91:NTX92 NKB91:NKB92 NAF91:NAF92 MQJ91:MQJ92 MGN91:MGN92 LWR91:LWR92 LMV91:LMV92 LCZ91:LCZ92 KTD91:KTD92 KJH91:KJH92 JZL91:JZL92 JPP91:JPP92 JFT91:JFT92 IVX91:IVX92 IMB91:IMB92 ICF91:ICF92 HSJ91:HSJ92 HIN91:HIN92 GYR91:GYR92 GOV91:GOV92 GEZ91:GEZ92 FVD91:FVD92 FLH91:FLH92 FBL91:FBL92 ERP91:ERP92 EHT91:EHT92 DXX91:DXX92 DOB91:DOB92 DEF91:DEF92 CUJ91:CUJ92 CKN91:CKN92 CAR91:CAR92 BQV91:BQV92 BGZ91:BGZ92 AXD91:AXD92 ANH91:ANH92 ADL91:ADL92 TP91:TP92 JT91:JT92 WMJ97:WMJ324 WCN97:WCN324 VSR97:VSR324 VIV97:VIV324 UYZ97:UYZ324 UPD97:UPD324 UFH97:UFH324 TVL97:TVL324 TLP97:TLP324 TBT97:TBT324 SRX97:SRX324 SIB97:SIB324 RYF97:RYF324 ROJ97:ROJ324 REN97:REN324 QUR97:QUR324 QKV97:QKV324 QAZ97:QAZ324 PRD97:PRD324 PHH97:PHH324 OXL97:OXL324 ONP97:ONP324 ODT97:ODT324 NTX97:NTX324 NKB97:NKB324 NAF97:NAF324 MQJ97:MQJ324 MGN97:MGN324 LWR97:LWR324 LMV97:LMV324 LCZ97:LCZ324 KTD97:KTD324 KJH97:KJH324 JZL97:JZL324 JPP97:JPP324 JFT97:JFT324 IVX97:IVX324 IMB97:IMB324 ICF97:ICF324 HSJ97:HSJ324 HIN97:HIN324 GYR97:GYR324 GOV97:GOV324 GEZ97:GEZ324 FVD97:FVD324 FLH97:FLH324 FBL97:FBL324 ERP97:ERP324 EHT97:EHT324 DXX97:DXX324 DOB97:DOB324 DEF97:DEF324 CUJ97:CUJ324 CKN97:CKN324 CAR97:CAR324 BQV97:BQV324 BGZ97:BGZ324 AXD97:AXD324 ANH97:ANH324 ADL97:ADL324 TP97:TP324 JT97:JT324 WWF97:WWF324 JT326:JT327 TP326:TP327 ADL326:ADL327 ANH326:ANH327 AXD326:AXD327 BGZ326:BGZ327 BQV326:BQV327 CAR326:CAR327 CKN326:CKN327 CUJ326:CUJ327 DEF326:DEF327 DOB326:DOB327 DXX326:DXX327 EHT326:EHT327 ERP326:ERP327 FBL326:FBL327 FLH326:FLH327 FVD326:FVD327 GEZ326:GEZ327 GOV326:GOV327 GYR326:GYR327 HIN326:HIN327 HSJ326:HSJ327 ICF326:ICF327 IMB326:IMB327 IVX326:IVX327 JFT326:JFT327 JPP326:JPP327 JZL326:JZL327 KJH326:KJH327 KTD326:KTD327 LCZ326:LCZ327 LMV326:LMV327 LWR326:LWR327 MGN326:MGN327 MQJ326:MQJ327 NAF326:NAF327 NKB326:NKB327 NTX326:NTX327 ODT326:ODT327 ONP326:ONP327 OXL326:OXL327 PHH326:PHH327 PRD326:PRD327 QAZ326:QAZ327 QKV326:QKV327 QUR326:QUR327 REN326:REN327 ROJ326:ROJ327 RYF326:RYF327 SIB326:SIB327 SRX326:SRX327 TBT326:TBT327 TLP326:TLP327 TVL326:TVL327 UFH326:UFH327 UPD326:UPD327 UYZ326:UYZ327 VIV326:VIV327 VSR326:VSR327 WCN326:WCN327 WMJ326:WMJ327 WWF326:WWF327 JT329:JT330 TP329:TP330 ADL329:ADL330 ANH329:ANH330 AXD329:AXD330 BGZ329:BGZ330 BQV329:BQV330 CAR329:CAR330 CKN329:CKN330 CUJ329:CUJ330 DEF329:DEF330 DOB329:DOB330 DXX329:DXX330 EHT329:EHT330 ERP329:ERP330 FBL329:FBL330 FLH329:FLH330 FVD329:FVD330 GEZ329:GEZ330 GOV329:GOV330 GYR329:GYR330 HIN329:HIN330 HSJ329:HSJ330 ICF329:ICF330 IMB329:IMB330 IVX329:IVX330 JFT329:JFT330 JPP329:JPP330 JZL329:JZL330 KJH329:KJH330 KTD329:KTD330 LCZ329:LCZ330 LMV329:LMV330 LWR329:LWR330 MGN329:MGN330 MQJ329:MQJ330 NAF329:NAF330 NKB329:NKB330 NTX329:NTX330 ODT329:ODT330 ONP329:ONP330 OXL329:OXL330 PHH329:PHH330 PRD329:PRD330 QAZ329:QAZ330 QKV329:QKV330 QUR329:QUR330 REN329:REN330 ROJ329:ROJ330 RYF329:RYF330 SIB329:SIB330 SRX329:SRX330 TBT329:TBT330 TLP329:TLP330 TVL329:TVL330 UFH329:UFH330 UPD329:UPD330 UYZ329:UYZ330 VIV329:VIV330 VSR329:VSR330 WCN329:WCN330 WMJ329:WMJ330 WWF329:WWF330 JT335:JT336 TP335:TP336 ADL335:ADL336 ANH335:ANH336 AXD335:AXD336 BGZ335:BGZ336 BQV335:BQV336 CAR335:CAR336 CKN335:CKN336 CUJ335:CUJ336 DEF335:DEF336 DOB335:DOB336 DXX335:DXX336 EHT335:EHT336 ERP335:ERP336 FBL335:FBL336 FLH335:FLH336 FVD335:FVD336 GEZ335:GEZ336 GOV335:GOV336 GYR335:GYR336 HIN335:HIN336 HSJ335:HSJ336 ICF335:ICF336 IMB335:IMB336 IVX335:IVX336 JFT335:JFT336 JPP335:JPP336 JZL335:JZL336 KJH335:KJH336 KTD335:KTD336 LCZ335:LCZ336 LMV335:LMV336 LWR335:LWR336 MGN335:MGN336 MQJ335:MQJ336 NAF335:NAF336 NKB335:NKB336 NTX335:NTX336 ODT335:ODT336 ONP335:ONP336 OXL335:OXL336 PHH335:PHH336 PRD335:PRD336 QAZ335:QAZ336 QKV335:QKV336 QUR335:QUR336 REN335:REN336 ROJ335:ROJ336 RYF335:RYF336 SIB335:SIB336 SRX335:SRX336 TBT335:TBT336 TLP335:TLP336 TVL335:TVL336 UFH335:UFH336 UPD335:UPD336 UYZ335:UYZ336 VIV335:VIV336 VSR335:VSR336 WCN335:WCN336 WMJ335:WMJ336 WWF335:WWF336 JT338:JT339 TP338:TP339 ADL338:ADL339 ANH338:ANH339 AXD338:AXD339 BGZ338:BGZ339 BQV338:BQV339 CAR338:CAR339 CKN338:CKN339 CUJ338:CUJ339 DEF338:DEF339 DOB338:DOB339 DXX338:DXX339 EHT338:EHT339 ERP338:ERP339 FBL338:FBL339 FLH338:FLH339 FVD338:FVD339 GEZ338:GEZ339 GOV338:GOV339 GYR338:GYR339 HIN338:HIN339 HSJ338:HSJ339 ICF338:ICF339 IMB338:IMB339 IVX338:IVX339 JFT338:JFT339 JPP338:JPP339 JZL338:JZL339 KJH338:KJH339 KTD338:KTD339 LCZ338:LCZ339 LMV338:LMV339 LWR338:LWR339 MGN338:MGN339 MQJ338:MQJ339 NAF338:NAF339 NKB338:NKB339 NTX338:NTX339 ODT338:ODT339 ONP338:ONP339 OXL338:OXL339 PHH338:PHH339 PRD338:PRD339 QAZ338:QAZ339 QKV338:QKV339 QUR338:QUR339 REN338:REN339 ROJ338:ROJ339 RYF338:RYF339 SIB338:SIB339 SRX338:SRX339 TBT338:TBT339 TLP338:TLP339 TVL338:TVL339 UFH338:UFH339 UPD338:UPD339 UYZ338:UYZ339 VIV338:VIV339 VSR338:VSR339 WCN338:WCN339 WMJ338:WMJ339 WWF338:WWF339 JT344:JT345 TP344:TP345 ADL344:ADL345 ANH344:ANH345 AXD344:AXD345 BGZ344:BGZ345 BQV344:BQV345 CAR344:CAR345 CKN344:CKN345 CUJ344:CUJ345 DEF344:DEF345 DOB344:DOB345 DXX344:DXX345 EHT344:EHT345 ERP344:ERP345 FBL344:FBL345 FLH344:FLH345 FVD344:FVD345 GEZ344:GEZ345 GOV344:GOV345 GYR344:GYR345 HIN344:HIN345 HSJ344:HSJ345 ICF344:ICF345 IMB344:IMB345 IVX344:IVX345 JFT344:JFT345 JPP344:JPP345 JZL344:JZL345 KJH344:KJH345 KTD344:KTD345 LCZ344:LCZ345 LMV344:LMV345 LWR344:LWR345 MGN344:MGN345 MQJ344:MQJ345 NAF344:NAF345 NKB344:NKB345 NTX344:NTX345 ODT344:ODT345 ONP344:ONP345 OXL344:OXL345 PHH344:PHH345 PRD344:PRD345 QAZ344:QAZ345 QKV344:QKV345 QUR344:QUR345 REN344:REN345 ROJ344:ROJ345 RYF344:RYF345 SIB344:SIB345 SRX344:SRX345 TBT344:TBT345 TLP344:TLP345 TVL344:TVL345 UFH344:UFH345 UPD344:UPD345 UYZ344:UYZ345 VIV344:VIV345 VSR344:VSR345 WCN344:WCN345 WMJ344:WMJ345 WWF344:WWF345 JT347:JT348 TP347:TP348 ADL347:ADL348 ANH347:ANH348 AXD347:AXD348 BGZ347:BGZ348 BQV347:BQV348 CAR347:CAR348 CKN347:CKN348 CUJ347:CUJ348 DEF347:DEF348 DOB347:DOB348 DXX347:DXX348 EHT347:EHT348 ERP347:ERP348 FBL347:FBL348 FLH347:FLH348 FVD347:FVD348 GEZ347:GEZ348 GOV347:GOV348 GYR347:GYR348 HIN347:HIN348 HSJ347:HSJ348 ICF347:ICF348 IMB347:IMB348 IVX347:IVX348 JFT347:JFT348 JPP347:JPP348 JZL347:JZL348 KJH347:KJH348 KTD347:KTD348 LCZ347:LCZ348 LMV347:LMV348 LWR347:LWR348 MGN347:MGN348 MQJ347:MQJ348 NAF347:NAF348 NKB347:NKB348 NTX347:NTX348 ODT347:ODT348 ONP347:ONP348 OXL347:OXL348 PHH347:PHH348 PRD347:PRD348 QAZ347:QAZ348 QKV347:QKV348 QUR347:QUR348 REN347:REN348 ROJ347:ROJ348 RYF347:RYF348 SIB347:SIB348 SRX347:SRX348 TBT347:TBT348 TLP347:TLP348 TVL347:TVL348 UFH347:UFH348 UPD347:UPD348 UYZ347:UYZ348 VIV347:VIV348 VSR347:VSR348 WCN347:WCN348 WMJ347:WMJ348 WWF347:WWF348 WWF332:WWF333 WMJ332:WMJ333 WCN332:WCN333 VSR332:VSR333 VIV332:VIV333 UYZ332:UYZ333 UPD332:UPD333 UFH332:UFH333 TVL332:TVL333 TLP332:TLP333 TBT332:TBT333 SRX332:SRX333 SIB332:SIB333 RYF332:RYF333 ROJ332:ROJ333 REN332:REN333 QUR332:QUR333 QKV332:QKV333 QAZ332:QAZ333 PRD332:PRD333 PHH332:PHH333 OXL332:OXL333 ONP332:ONP333 ODT332:ODT333 NTX332:NTX333 NKB332:NKB333 NAF332:NAF333 MQJ332:MQJ333 MGN332:MGN333 LWR332:LWR333 LMV332:LMV333 LCZ332:LCZ333 KTD332:KTD333 KJH332:KJH333 JZL332:JZL333 JPP332:JPP333 JFT332:JFT333 IVX332:IVX333 IMB332:IMB333 ICF332:ICF333 HSJ332:HSJ333 HIN332:HIN333 GYR332:GYR333 GOV332:GOV333 GEZ332:GEZ333 FVD332:FVD333 FLH332:FLH333 FBL332:FBL333 ERP332:ERP333 EHT332:EHT333 DXX332:DXX333 DOB332:DOB333 DEF332:DEF333 CUJ332:CUJ333 CKN332:CKN333 CAR332:CAR333 BQV332:BQV333 BGZ332:BGZ333 AXD332:AXD333 ANH332:ANH333 ADL332:ADL333 TP332:TP333 JT332:JT333 WWF341:WWF342 WMJ341:WMJ342 WCN341:WCN342 VSR341:VSR342 VIV341:VIV342 UYZ341:UYZ342 UPD341:UPD342 UFH341:UFH342 TVL341:TVL342 TLP341:TLP342 TBT341:TBT342 SRX341:SRX342 SIB341:SIB342 RYF341:RYF342 ROJ341:ROJ342 REN341:REN342 QUR341:QUR342 QKV341:QKV342 QAZ341:QAZ342 PRD341:PRD342 PHH341:PHH342 OXL341:OXL342 ONP341:ONP342 ODT341:ODT342 NTX341:NTX342 NKB341:NKB342 NAF341:NAF342 MQJ341:MQJ342 MGN341:MGN342 LWR341:LWR342 LMV341:LMV342 LCZ341:LCZ342 KTD341:KTD342 KJH341:KJH342 JZL341:JZL342 JPP341:JPP342 JFT341:JFT342 IVX341:IVX342 IMB341:IMB342 ICF341:ICF342 HSJ341:HSJ342 HIN341:HIN342 GYR341:GYR342 GOV341:GOV342 GEZ341:GEZ342 FVD341:FVD342 FLH341:FLH342 FBL341:FBL342 ERP341:ERP342 EHT341:EHT342 DXX341:DXX342 DOB341:DOB342 DEF341:DEF342 CUJ341:CUJ342 CKN341:CKN342 CAR341:CAR342 BQV341:BQV342 BGZ341:BGZ342 AXD341:AXD342 ANH341:ANH342 ADL341:ADL342 TP341:TP342 JT341:JT342 JT350:JT351 TP350:TP351 ADL350:ADL351 ANH350:ANH351 AXD350:AXD351 BGZ350:BGZ351 BQV350:BQV351 CAR350:CAR351 CKN350:CKN351 CUJ350:CUJ351 DEF350:DEF351 DOB350:DOB351 DXX350:DXX351 EHT350:EHT351 ERP350:ERP351 FBL350:FBL351 FLH350:FLH351 FVD350:FVD351 GEZ350:GEZ351 GOV350:GOV351 GYR350:GYR351 HIN350:HIN351 HSJ350:HSJ351 ICF350:ICF351 IMB350:IMB351 IVX350:IVX351 JFT350:JFT351 JPP350:JPP351 JZL350:JZL351 KJH350:KJH351 KTD350:KTD351 LCZ350:LCZ351 LMV350:LMV351 LWR350:LWR351 MGN350:MGN351 MQJ350:MQJ351 NAF350:NAF351 NKB350:NKB351 NTX350:NTX351 ODT350:ODT351 ONP350:ONP351 OXL350:OXL351 PHH350:PHH351 PRD350:PRD351 QAZ350:QAZ351 QKV350:QKV351 QUR350:QUR351 REN350:REN351 ROJ350:ROJ351 RYF350:RYF351 SIB350:SIB351 SRX350:SRX351 TBT350:TBT351 TLP350:TLP351 TVL350:TVL351 UFH350:UFH351 UPD350:UPD351 UYZ350:UYZ351 VIV350:VIV351 VSR350:VSR351 WCN350:WCN351 WMJ350:WMJ351 WWF350:WWF351 JT353:JT354 TP353:TP354 ADL353:ADL354 ANH353:ANH354 AXD353:AXD354 BGZ353:BGZ354 BQV353:BQV354 CAR353:CAR354 CKN353:CKN354 CUJ353:CUJ354 DEF353:DEF354 DOB353:DOB354 DXX353:DXX354 EHT353:EHT354 ERP353:ERP354 FBL353:FBL354 FLH353:FLH354 FVD353:FVD354 GEZ353:GEZ354 GOV353:GOV354 GYR353:GYR354 HIN353:HIN354 HSJ353:HSJ354 ICF353:ICF354 IMB353:IMB354 IVX353:IVX354 JFT353:JFT354 JPP353:JPP354 JZL353:JZL354 KJH353:KJH354 KTD353:KTD354 LCZ353:LCZ354 LMV353:LMV354 LWR353:LWR354 MGN353:MGN354 MQJ353:MQJ354 NAF353:NAF354 NKB353:NKB354 NTX353:NTX354 ODT353:ODT354 ONP353:ONP354 OXL353:OXL354 PHH353:PHH354 PRD353:PRD354 QAZ353:QAZ354 QKV353:QKV354 QUR353:QUR354 REN353:REN354 ROJ353:ROJ354 RYF353:RYF354 SIB353:SIB354 SRX353:SRX354 TBT353:TBT354 TLP353:TLP354 TVL353:TVL354 UFH353:UFH354 UPD353:UPD354 UYZ353:UYZ354 VIV353:VIV354 VSR353:VSR354 WCN353:WCN354 WMJ353:WMJ354 WWF353:WWF354 JT356:JT357 TP356:TP357 ADL356:ADL357 ANH356:ANH357 AXD356:AXD357 BGZ356:BGZ357 BQV356:BQV357 CAR356:CAR357 CKN356:CKN357 CUJ356:CUJ357 DEF356:DEF357 DOB356:DOB357 DXX356:DXX357 EHT356:EHT357 ERP356:ERP357 FBL356:FBL357 FLH356:FLH357 FVD356:FVD357 GEZ356:GEZ357 GOV356:GOV357 GYR356:GYR357 HIN356:HIN357 HSJ356:HSJ357 ICF356:ICF357 IMB356:IMB357 IVX356:IVX357 JFT356:JFT357 JPP356:JPP357 JZL356:JZL357 KJH356:KJH357 KTD356:KTD357 LCZ356:LCZ357 LMV356:LMV357 LWR356:LWR357 MGN356:MGN357 MQJ356:MQJ357 NAF356:NAF357 NKB356:NKB357 NTX356:NTX357 ODT356:ODT357 ONP356:ONP357 OXL356:OXL357 PHH356:PHH357 PRD356:PRD357 QAZ356:QAZ357 QKV356:QKV357 QUR356:QUR357 REN356:REN357 ROJ356:ROJ357 RYF356:RYF357 SIB356:SIB357 SRX356:SRX357 TBT356:TBT357 TLP356:TLP357 TVL356:TVL357 UFH356:UFH357 UPD356:UPD357 UYZ356:UYZ357 VIV356:VIV357 VSR356:VSR357 WCN356:WCN357 WMJ356:WMJ357 WWF356:WWF357 JT362:JT363 TP362:TP363 ADL362:ADL363 ANH362:ANH363 AXD362:AXD363 BGZ362:BGZ363 BQV362:BQV363 CAR362:CAR363 CKN362:CKN363 CUJ362:CUJ363 DEF362:DEF363 DOB362:DOB363 DXX362:DXX363 EHT362:EHT363 ERP362:ERP363 FBL362:FBL363 FLH362:FLH363 FVD362:FVD363 GEZ362:GEZ363 GOV362:GOV363 GYR362:GYR363 HIN362:HIN363 HSJ362:HSJ363 ICF362:ICF363 IMB362:IMB363 IVX362:IVX363 JFT362:JFT363 JPP362:JPP363 JZL362:JZL363 KJH362:KJH363 KTD362:KTD363 LCZ362:LCZ363 LMV362:LMV363 LWR362:LWR363 MGN362:MGN363 MQJ362:MQJ363 NAF362:NAF363 NKB362:NKB363 NTX362:NTX363 ODT362:ODT363 ONP362:ONP363 OXL362:OXL363 PHH362:PHH363 PRD362:PRD363 QAZ362:QAZ363 QKV362:QKV363 QUR362:QUR363 REN362:REN363 ROJ362:ROJ363 RYF362:RYF363 SIB362:SIB363 SRX362:SRX363 TBT362:TBT363 TLP362:TLP363 TVL362:TVL363 UFH362:UFH363 UPD362:UPD363 UYZ362:UYZ363 VIV362:VIV363 VSR362:VSR363 WCN362:WCN363 WMJ362:WMJ363 WWF362:WWF363 JT365:JT366 TP365:TP366 ADL365:ADL366 ANH365:ANH366 AXD365:AXD366 BGZ365:BGZ366 BQV365:BQV366 CAR365:CAR366 CKN365:CKN366 CUJ365:CUJ366 DEF365:DEF366 DOB365:DOB366 DXX365:DXX366 EHT365:EHT366 ERP365:ERP366 FBL365:FBL366 FLH365:FLH366 FVD365:FVD366 GEZ365:GEZ366 GOV365:GOV366 GYR365:GYR366 HIN365:HIN366 HSJ365:HSJ366 ICF365:ICF366 IMB365:IMB366 IVX365:IVX366 JFT365:JFT366 JPP365:JPP366 JZL365:JZL366 KJH365:KJH366 KTD365:KTD366 LCZ365:LCZ366 LMV365:LMV366 LWR365:LWR366 MGN365:MGN366 MQJ365:MQJ366 NAF365:NAF366 NKB365:NKB366 NTX365:NTX366 ODT365:ODT366 ONP365:ONP366 OXL365:OXL366 PHH365:PHH366 PRD365:PRD366 QAZ365:QAZ366 QKV365:QKV366 QUR365:QUR366 REN365:REN366 ROJ365:ROJ366 RYF365:RYF366 SIB365:SIB366 SRX365:SRX366 TBT365:TBT366 TLP365:TLP366 TVL365:TVL366 UFH365:UFH366 UPD365:UPD366 UYZ365:UYZ366 VIV365:VIV366 VSR365:VSR366 WCN365:WCN366 WMJ365:WMJ366 WWF365:WWF366 JT371:JT372 TP371:TP372 ADL371:ADL372 ANH371:ANH372 AXD371:AXD372 BGZ371:BGZ372 BQV371:BQV372 CAR371:CAR372 CKN371:CKN372 CUJ371:CUJ372 DEF371:DEF372 DOB371:DOB372 DXX371:DXX372 EHT371:EHT372 ERP371:ERP372 FBL371:FBL372 FLH371:FLH372 FVD371:FVD372 GEZ371:GEZ372 GOV371:GOV372 GYR371:GYR372 HIN371:HIN372 HSJ371:HSJ372 ICF371:ICF372 IMB371:IMB372 IVX371:IVX372 JFT371:JFT372 JPP371:JPP372 JZL371:JZL372 KJH371:KJH372 KTD371:KTD372 LCZ371:LCZ372 LMV371:LMV372 LWR371:LWR372 MGN371:MGN372 MQJ371:MQJ372 NAF371:NAF372 NKB371:NKB372 NTX371:NTX372 ODT371:ODT372 ONP371:ONP372 OXL371:OXL372 PHH371:PHH372 PRD371:PRD372 QAZ371:QAZ372 QKV371:QKV372 QUR371:QUR372 REN371:REN372 ROJ371:ROJ372 RYF371:RYF372 SIB371:SIB372 SRX371:SRX372 TBT371:TBT372 TLP371:TLP372 TVL371:TVL372 UFH371:UFH372 UPD371:UPD372 UYZ371:UYZ372 VIV371:VIV372 VSR371:VSR372 WCN371:WCN372 WMJ371:WMJ372 WWF371:WWF372 JT374:JT375 TP374:TP375 ADL374:ADL375 ANH374:ANH375 AXD374:AXD375 BGZ374:BGZ375 BQV374:BQV375 CAR374:CAR375 CKN374:CKN375 CUJ374:CUJ375 DEF374:DEF375 DOB374:DOB375 DXX374:DXX375 EHT374:EHT375 ERP374:ERP375 FBL374:FBL375 FLH374:FLH375 FVD374:FVD375 GEZ374:GEZ375 GOV374:GOV375 GYR374:GYR375 HIN374:HIN375 HSJ374:HSJ375 ICF374:ICF375 IMB374:IMB375 IVX374:IVX375 JFT374:JFT375 JPP374:JPP375 JZL374:JZL375 KJH374:KJH375 KTD374:KTD375 LCZ374:LCZ375 LMV374:LMV375 LWR374:LWR375 MGN374:MGN375 MQJ374:MQJ375 NAF374:NAF375 NKB374:NKB375 NTX374:NTX375 ODT374:ODT375 ONP374:ONP375 OXL374:OXL375 PHH374:PHH375 PRD374:PRD375 QAZ374:QAZ375 QKV374:QKV375 QUR374:QUR375 REN374:REN375 ROJ374:ROJ375 RYF374:RYF375 SIB374:SIB375 SRX374:SRX375 TBT374:TBT375 TLP374:TLP375 TVL374:TVL375 UFH374:UFH375 UPD374:UPD375 UYZ374:UYZ375 VIV374:VIV375 VSR374:VSR375 WCN374:WCN375 WMJ374:WMJ375 WWF374:WWF375 WWF359:WWF360 WMJ359:WMJ360 WCN359:WCN360 VSR359:VSR360 VIV359:VIV360 UYZ359:UYZ360 UPD359:UPD360 UFH359:UFH360 TVL359:TVL360 TLP359:TLP360 TBT359:TBT360 SRX359:SRX360 SIB359:SIB360 RYF359:RYF360 ROJ359:ROJ360 REN359:REN360 QUR359:QUR360 QKV359:QKV360 QAZ359:QAZ360 PRD359:PRD360 PHH359:PHH360 OXL359:OXL360 ONP359:ONP360 ODT359:ODT360 NTX359:NTX360 NKB359:NKB360 NAF359:NAF360 MQJ359:MQJ360 MGN359:MGN360 LWR359:LWR360 LMV359:LMV360 LCZ359:LCZ360 KTD359:KTD360 KJH359:KJH360 JZL359:JZL360 JPP359:JPP360 JFT359:JFT360 IVX359:IVX360 IMB359:IMB360 ICF359:ICF360 HSJ359:HSJ360 HIN359:HIN360 GYR359:GYR360 GOV359:GOV360 GEZ359:GEZ360 FVD359:FVD360 FLH359:FLH360 FBL359:FBL360 ERP359:ERP360 EHT359:EHT360 DXX359:DXX360 DOB359:DOB360 DEF359:DEF360 CUJ359:CUJ360 CKN359:CKN360 CAR359:CAR360 BQV359:BQV360 BGZ359:BGZ360 AXD359:AXD360 ANH359:ANH360 ADL359:ADL360 TP359:TP360 JT359:JT360 WWF368:WWF369 WMJ368:WMJ369 WCN368:WCN369 VSR368:VSR369 VIV368:VIV369 UYZ368:UYZ369 UPD368:UPD369 UFH368:UFH369 TVL368:TVL369 TLP368:TLP369 TBT368:TBT369 SRX368:SRX369 SIB368:SIB369 RYF368:RYF369 ROJ368:ROJ369 REN368:REN369 QUR368:QUR369 QKV368:QKV369 QAZ368:QAZ369 PRD368:PRD369 PHH368:PHH369 OXL368:OXL369 ONP368:ONP369 ODT368:ODT369 NTX368:NTX369 NKB368:NKB369 NAF368:NAF369 MQJ368:MQJ369 MGN368:MGN369 LWR368:LWR369 LMV368:LMV369 LCZ368:LCZ369 KTD368:KTD369 KJH368:KJH369 JZL368:JZL369 JPP368:JPP369 JFT368:JFT369 IVX368:IVX369 IMB368:IMB369 ICF368:ICF369 HSJ368:HSJ369 HIN368:HIN369 GYR368:GYR369 GOV368:GOV369 GEZ368:GEZ369 FVD368:FVD369 FLH368:FLH369 FBL368:FBL369 ERP368:ERP369 EHT368:EHT369 DXX368:DXX369 DOB368:DOB369 DEF368:DEF369 CUJ368:CUJ369 CKN368:CKN369 CAR368:CAR369 BQV368:BQV369 BGZ368:BGZ369 AXD368:AXD369 ANH368:ANH369 ADL368:ADL369 TP368:TP369 JT368:JT369 JT377:JT378 TP377:TP378 ADL377:ADL378 ANH377:ANH378 AXD377:AXD378 BGZ377:BGZ378 BQV377:BQV378 CAR377:CAR378 CKN377:CKN378 CUJ377:CUJ378 DEF377:DEF378 DOB377:DOB378 DXX377:DXX378 EHT377:EHT378 ERP377:ERP378 FBL377:FBL378 FLH377:FLH378 FVD377:FVD378 GEZ377:GEZ378 GOV377:GOV378 GYR377:GYR378 HIN377:HIN378 HSJ377:HSJ378 ICF377:ICF378 IMB377:IMB378 IVX377:IVX378 JFT377:JFT378 JPP377:JPP378 JZL377:JZL378 KJH377:KJH378 KTD377:KTD378 LCZ377:LCZ378 LMV377:LMV378 LWR377:LWR378 MGN377:MGN378 MQJ377:MQJ378 NAF377:NAF378 NKB377:NKB378 NTX377:NTX378 ODT377:ODT378 ONP377:ONP378 OXL377:OXL378 PHH377:PHH378 PRD377:PRD378 QAZ377:QAZ378 QKV377:QKV378 QUR377:QUR378 REN377:REN378 ROJ377:ROJ378 RYF377:RYF378 SIB377:SIB378 SRX377:SRX378 TBT377:TBT378 TLP377:TLP378 TVL377:TVL378 UFH377:UFH378 UPD377:UPD378 UYZ377:UYZ378 VIV377:VIV378 VSR377:VSR378 WCN377:WCN378 WMJ377:WMJ378 WWF377:WWF378 JT380:JT381 TP380:TP381 ADL380:ADL381 ANH380:ANH381 AXD380:AXD381 BGZ380:BGZ381 BQV380:BQV381 CAR380:CAR381 CKN380:CKN381 CUJ380:CUJ381 DEF380:DEF381 DOB380:DOB381 DXX380:DXX381 EHT380:EHT381 ERP380:ERP381 FBL380:FBL381 FLH380:FLH381 FVD380:FVD381 GEZ380:GEZ381 GOV380:GOV381 GYR380:GYR381 HIN380:HIN381 HSJ380:HSJ381 ICF380:ICF381 IMB380:IMB381 IVX380:IVX381 JFT380:JFT381 JPP380:JPP381 JZL380:JZL381 KJH380:KJH381 KTD380:KTD381 LCZ380:LCZ381 LMV380:LMV381 LWR380:LWR381 MGN380:MGN381 MQJ380:MQJ381 NAF380:NAF381 NKB380:NKB381 NTX380:NTX381 ODT380:ODT381 ONP380:ONP381 OXL380:OXL381 PHH380:PHH381 PRD380:PRD381 QAZ380:QAZ381 QKV380:QKV381 QUR380:QUR381 REN380:REN381 ROJ380:ROJ381 RYF380:RYF381 SIB380:SIB381 SRX380:SRX381 TBT380:TBT381 TLP380:TLP381 TVL380:TVL381 UFH380:UFH381 UPD380:UPD381 UYZ380:UYZ381 VIV380:VIV381 VSR380:VSR381 WCN380:WCN381 WMJ380:WMJ381 WWF380:WWF381 JT383:JT384 TP383:TP384 ADL383:ADL384 ANH383:ANH384 AXD383:AXD384 BGZ383:BGZ384 BQV383:BQV384 CAR383:CAR384 CKN383:CKN384 CUJ383:CUJ384 DEF383:DEF384 DOB383:DOB384 DXX383:DXX384 EHT383:EHT384 ERP383:ERP384 FBL383:FBL384 FLH383:FLH384 FVD383:FVD384 GEZ383:GEZ384 GOV383:GOV384 GYR383:GYR384 HIN383:HIN384 HSJ383:HSJ384 ICF383:ICF384 IMB383:IMB384 IVX383:IVX384 JFT383:JFT384 JPP383:JPP384 JZL383:JZL384 KJH383:KJH384 KTD383:KTD384 LCZ383:LCZ384 LMV383:LMV384 LWR383:LWR384 MGN383:MGN384 MQJ383:MQJ384 NAF383:NAF384 NKB383:NKB384 NTX383:NTX384 ODT383:ODT384 ONP383:ONP384 OXL383:OXL384 PHH383:PHH384 PRD383:PRD384 QAZ383:QAZ384 QKV383:QKV384 QUR383:QUR384 REN383:REN384 ROJ383:ROJ384 RYF383:RYF384 SIB383:SIB384 SRX383:SRX384 TBT383:TBT384 TLP383:TLP384 TVL383:TVL384 UFH383:UFH384 UPD383:UPD384 UYZ383:UYZ384 VIV383:VIV384 VSR383:VSR384 WCN383:WCN384 WMJ383:WMJ384 WWF383:WWF384 JT389:JT390 TP389:TP390 ADL389:ADL390 ANH389:ANH390 AXD389:AXD390 BGZ389:BGZ390 BQV389:BQV390 CAR389:CAR390 CKN389:CKN390 CUJ389:CUJ390 DEF389:DEF390 DOB389:DOB390 DXX389:DXX390 EHT389:EHT390 ERP389:ERP390 FBL389:FBL390 FLH389:FLH390 FVD389:FVD390 GEZ389:GEZ390 GOV389:GOV390 GYR389:GYR390 HIN389:HIN390 HSJ389:HSJ390 ICF389:ICF390 IMB389:IMB390 IVX389:IVX390 JFT389:JFT390 JPP389:JPP390 JZL389:JZL390 KJH389:KJH390 KTD389:KTD390 LCZ389:LCZ390 LMV389:LMV390 LWR389:LWR390 MGN389:MGN390 MQJ389:MQJ390 NAF389:NAF390 NKB389:NKB390 NTX389:NTX390 ODT389:ODT390 ONP389:ONP390 OXL389:OXL390 PHH389:PHH390 PRD389:PRD390 QAZ389:QAZ390 QKV389:QKV390 QUR389:QUR390 REN389:REN390 ROJ389:ROJ390 RYF389:RYF390 SIB389:SIB390 SRX389:SRX390 TBT389:TBT390 TLP389:TLP390 TVL389:TVL390 UFH389:UFH390 UPD389:UPD390 UYZ389:UYZ390 VIV389:VIV390 VSR389:VSR390 WCN389:WCN390 WMJ389:WMJ390 WWF389:WWF390 JT392:JT393 TP392:TP393 ADL392:ADL393 ANH392:ANH393 AXD392:AXD393 BGZ392:BGZ393 BQV392:BQV393 CAR392:CAR393 CKN392:CKN393 CUJ392:CUJ393 DEF392:DEF393 DOB392:DOB393 DXX392:DXX393 EHT392:EHT393 ERP392:ERP393 FBL392:FBL393 FLH392:FLH393 FVD392:FVD393 GEZ392:GEZ393 GOV392:GOV393 GYR392:GYR393 HIN392:HIN393 HSJ392:HSJ393 ICF392:ICF393 IMB392:IMB393 IVX392:IVX393 JFT392:JFT393 JPP392:JPP393 JZL392:JZL393 KJH392:KJH393 KTD392:KTD393 LCZ392:LCZ393 LMV392:LMV393 LWR392:LWR393 MGN392:MGN393 MQJ392:MQJ393 NAF392:NAF393 NKB392:NKB393 NTX392:NTX393 ODT392:ODT393 ONP392:ONP393 OXL392:OXL393 PHH392:PHH393 PRD392:PRD393 QAZ392:QAZ393 QKV392:QKV393 QUR392:QUR393 REN392:REN393 ROJ392:ROJ393 RYF392:RYF393 SIB392:SIB393 SRX392:SRX393 TBT392:TBT393 TLP392:TLP393 TVL392:TVL393 UFH392:UFH393 UPD392:UPD393 UYZ392:UYZ393 VIV392:VIV393 VSR392:VSR393 WCN392:WCN393 WMJ392:WMJ393 WWF392:WWF393 JT398:JT399 TP398:TP399 ADL398:ADL399 ANH398:ANH399 AXD398:AXD399 BGZ398:BGZ399 BQV398:BQV399 CAR398:CAR399 CKN398:CKN399 CUJ398:CUJ399 DEF398:DEF399 DOB398:DOB399 DXX398:DXX399 EHT398:EHT399 ERP398:ERP399 FBL398:FBL399 FLH398:FLH399 FVD398:FVD399 GEZ398:GEZ399 GOV398:GOV399 GYR398:GYR399 HIN398:HIN399 HSJ398:HSJ399 ICF398:ICF399 IMB398:IMB399 IVX398:IVX399 JFT398:JFT399 JPP398:JPP399 JZL398:JZL399 KJH398:KJH399 KTD398:KTD399 LCZ398:LCZ399 LMV398:LMV399 LWR398:LWR399 MGN398:MGN399 MQJ398:MQJ399 NAF398:NAF399 NKB398:NKB399 NTX398:NTX399 ODT398:ODT399 ONP398:ONP399 OXL398:OXL399 PHH398:PHH399 PRD398:PRD399 QAZ398:QAZ399 QKV398:QKV399 QUR398:QUR399 REN398:REN399 ROJ398:ROJ399 RYF398:RYF399 SIB398:SIB399 SRX398:SRX399 TBT398:TBT399 TLP398:TLP399 TVL398:TVL399 UFH398:UFH399 UPD398:UPD399 UYZ398:UYZ399 VIV398:VIV399 VSR398:VSR399 WCN398:WCN399 WMJ398:WMJ399 WWF398:WWF399 WWF386:WWF387 WMJ386:WMJ387 WCN386:WCN387 VSR386:VSR387 VIV386:VIV387 UYZ386:UYZ387 UPD386:UPD387 UFH386:UFH387 TVL386:TVL387 TLP386:TLP387 TBT386:TBT387 SRX386:SRX387 SIB386:SIB387 RYF386:RYF387 ROJ386:ROJ387 REN386:REN387 QUR386:QUR387 QKV386:QKV387 QAZ386:QAZ387 PRD386:PRD387 PHH386:PHH387 OXL386:OXL387 ONP386:ONP387 ODT386:ODT387 NTX386:NTX387 NKB386:NKB387 NAF386:NAF387 MQJ386:MQJ387 MGN386:MGN387 LWR386:LWR387 LMV386:LMV387 LCZ386:LCZ387 KTD386:KTD387 KJH386:KJH387 JZL386:JZL387 JPP386:JPP387 JFT386:JFT387 IVX386:IVX387 IMB386:IMB387 ICF386:ICF387 HSJ386:HSJ387 HIN386:HIN387 GYR386:GYR387 GOV386:GOV387 GEZ386:GEZ387 FVD386:FVD387 FLH386:FLH387 FBL386:FBL387 ERP386:ERP387 EHT386:EHT387 DXX386:DXX387 DOB386:DOB387 DEF386:DEF387 CUJ386:CUJ387 CKN386:CKN387 CAR386:CAR387 BQV386:BQV387 BGZ386:BGZ387 AXD386:AXD387 ANH386:ANH387 ADL386:ADL387 TP386:TP387 JT386:JT387 WWF395:WWF396 WMJ395:WMJ396 WCN395:WCN396 VSR395:VSR396 VIV395:VIV396 UYZ395:UYZ396 UPD395:UPD396 UFH395:UFH396 TVL395:TVL396 TLP395:TLP396 TBT395:TBT396 SRX395:SRX396 SIB395:SIB396 RYF395:RYF396 ROJ395:ROJ396 REN395:REN396 QUR395:QUR396 QKV395:QKV396 QAZ395:QAZ396 PRD395:PRD396 PHH395:PHH396 OXL395:OXL396 ONP395:ONP396 ODT395:ODT396 NTX395:NTX396 NKB395:NKB396 NAF395:NAF396 MQJ395:MQJ396 MGN395:MGN396 LWR395:LWR396 LMV395:LMV396 LCZ395:LCZ396 KTD395:KTD396 KJH395:KJH396 JZL395:JZL396 JPP395:JPP396 JFT395:JFT396 IVX395:IVX396 IMB395:IMB396 ICF395:ICF396 HSJ395:HSJ396 HIN395:HIN396 GYR395:GYR396 GOV395:GOV396 GEZ395:GEZ396 FVD395:FVD396 FLH395:FLH396 FBL395:FBL396 ERP395:ERP396 EHT395:EHT396 DXX395:DXX396 DOB395:DOB396 DEF395:DEF396 CUJ395:CUJ396 CKN395:CKN396 CAR395:CAR396 BQV395:BQV396 BGZ395:BGZ396 AXD395:AXD396 ANH395:ANH396 ADL395:ADL396 TP395:TP396 JT395:JT396 WCN694:WCN781 VSR694:VSR781 VIV694:VIV781 UYZ694:UYZ781 UPD694:UPD781 UFH694:UFH781 TVL694:TVL781 TLP694:TLP781 TBT694:TBT781 SRX694:SRX781 SIB694:SIB781 RYF694:RYF781 ROJ694:ROJ781 REN694:REN781 QUR694:QUR781 QKV694:QKV781 QAZ694:QAZ781 PRD694:PRD781 PHH694:PHH781 OXL694:OXL781 ONP694:ONP781 ODT694:ODT781 NTX694:NTX781 NKB694:NKB781 NAF694:NAF781 MQJ694:MQJ781 MGN694:MGN781 LWR694:LWR781 LMV694:LMV781 LCZ694:LCZ781 KTD694:KTD781 KJH694:KJH781 JZL694:JZL781 JPP694:JPP781 JFT694:JFT781 IVX694:IVX781 IMB694:IMB781 ICF694:ICF781 HSJ694:HSJ781 HIN694:HIN781 GYR694:GYR781 GOV694:GOV781 GEZ694:GEZ781 FVD694:FVD781 FLH694:FLH781 FBL694:FBL781 ERP694:ERP781 EHT694:EHT781 DXX694:DXX781 DOB694:DOB781 DEF694:DEF781 CUJ694:CUJ781 CKN694:CKN781 CAR694:CAR781 BQV694:BQV781 BGZ694:BGZ781 AXD694:AXD781 ANH694:ANH781 ADL694:ADL781 TP694:TP781 JT694:JT781 WWF694:WWF781 WMJ694:WMJ781 WWF1145:WWF1160 JT1145:JT1160 TP1145:TP1160 ADL1145:ADL1160 ANH1145:ANH1160 AXD1145:AXD1160 BGZ1145:BGZ1160 BQV1145:BQV1160 CAR1145:CAR1160 CKN1145:CKN1160 CUJ1145:CUJ1160 DEF1145:DEF1160 DOB1145:DOB1160 DXX1145:DXX1160 EHT1145:EHT1160 ERP1145:ERP1160 FBL1145:FBL1160 FLH1145:FLH1160 FVD1145:FVD1160 GEZ1145:GEZ1160 GOV1145:GOV1160 GYR1145:GYR1160 HIN1145:HIN1160 HSJ1145:HSJ1160 ICF1145:ICF1160 IMB1145:IMB1160 IVX1145:IVX1160 JFT1145:JFT1160 JPP1145:JPP1160 JZL1145:JZL1160 KJH1145:KJH1160 KTD1145:KTD1160 LCZ1145:LCZ1160 LMV1145:LMV1160 LWR1145:LWR1160 MGN1145:MGN1160 MQJ1145:MQJ1160 NAF1145:NAF1160 NKB1145:NKB1160 NTX1145:NTX1160 ODT1145:ODT1160 ONP1145:ONP1160 OXL1145:OXL1160 PHH1145:PHH1160 PRD1145:PRD1160 QAZ1145:QAZ1160 QKV1145:QKV1160 QUR1145:QUR1160 REN1145:REN1160 ROJ1145:ROJ1160 RYF1145:RYF1160 SIB1145:SIB1160 SRX1145:SRX1160 TBT1145:TBT1160 TLP1145:TLP1160 TVL1145:TVL1160 UFH1145:UFH1160 UPD1145:UPD1160 UYZ1145:UYZ1160 VIV1145:VIV1160 VSR1145:VSR1160 WCN1145:WCN1160 VSR999:VSR1071 VIV999:VIV1071 UYZ999:UYZ1071 UPD999:UPD1071 UFH999:UFH1071 TVL999:TVL1071 TLP999:TLP1071 TBT999:TBT1071 SRX999:SRX1071 SIB999:SIB1071 RYF999:RYF1071 ROJ999:ROJ1071 REN999:REN1071 QUR999:QUR1071 QKV999:QKV1071 QAZ999:QAZ1071 PRD999:PRD1071 PHH999:PHH1071 OXL999:OXL1071 ONP999:ONP1071 ODT999:ODT1071 NTX999:NTX1071 NKB999:NKB1071 NAF999:NAF1071 MQJ999:MQJ1071 MGN999:MGN1071 LWR999:LWR1071 LMV999:LMV1071 LCZ999:LCZ1071 KTD999:KTD1071 KJH999:KJH1071 JZL999:JZL1071 JPP999:JPP1071 JFT999:JFT1071 IVX999:IVX1071 IMB999:IMB1071 ICF999:ICF1071 HSJ999:HSJ1071 HIN999:HIN1071 GYR999:GYR1071 GOV999:GOV1071 GEZ999:GEZ1071 FVD999:FVD1071 FLH999:FLH1071 FBL999:FBL1071 ERP999:ERP1071 EHT999:EHT1071 DXX999:DXX1071 DOB999:DOB1071 DEF999:DEF1071 CUJ999:CUJ1071 CKN999:CKN1071 CAR999:CAR1071 BQV999:BQV1071 BGZ999:BGZ1071 AXD999:AXD1071 ANH999:ANH1071 ADL999:ADL1071 TP999:TP1071 JT999:JT1071 WWF999:WWF1071 WMJ999:WMJ1071 WCN1073:WCN1143 WMJ1145:WMJ1160 VSR1073:VSR1143 VIV1073:VIV1143 UYZ1073:UYZ1143 UPD1073:UPD1143 UFH1073:UFH1143 TVL1073:TVL1143 TLP1073:TLP1143 TBT1073:TBT1143 SRX1073:SRX1143 SIB1073:SIB1143 RYF1073:RYF1143 ROJ1073:ROJ1143 REN1073:REN1143 QUR1073:QUR1143 QKV1073:QKV1143 QAZ1073:QAZ1143 PRD1073:PRD1143 PHH1073:PHH1143 OXL1073:OXL1143 ONP1073:ONP1143 ODT1073:ODT1143 NTX1073:NTX1143 NKB1073:NKB1143 NAF1073:NAF1143 MQJ1073:MQJ1143 MGN1073:MGN1143 LWR1073:LWR1143 LMV1073:LMV1143 LCZ1073:LCZ1143 KTD1073:KTD1143 KJH1073:KJH1143 JZL1073:JZL1143 JPP1073:JPP1143 JFT1073:JFT1143 IVX1073:IVX1143 IMB1073:IMB1143 ICF1073:ICF1143 HSJ1073:HSJ1143 HIN1073:HIN1143 GYR1073:GYR1143 GOV1073:GOV1143 GEZ1073:GEZ1143 FVD1073:FVD1143 FLH1073:FLH1143 FBL1073:FBL1143 ERP1073:ERP1143 EHT1073:EHT1143 DXX1073:DXX1143 DOB1073:DOB1143 DEF1073:DEF1143 CUJ1073:CUJ1143 CKN1073:CKN1143 CAR1073:CAR1143 BQV1073:BQV1143 BGZ1073:BGZ1143 AXD1073:AXD1143 ANH1073:ANH1143 ADL1073:ADL1143 TP1073:TP1143 JT1073:JT1143 WWF1073:WWF1143 WMJ1073:WMJ1143 WMJ783:WMJ853 WCN999:WCN1071 VSR927:VSR997 VIV927:VIV997 UYZ927:UYZ997 UPD927:UPD997 UFH927:UFH997 TVL927:TVL997 TLP927:TLP997 TBT927:TBT997 SRX927:SRX997 SIB927:SIB997 RYF927:RYF997 ROJ927:ROJ997 REN927:REN997 QUR927:QUR997 QKV927:QKV997 QAZ927:QAZ997 PRD927:PRD997 PHH927:PHH997 OXL927:OXL997 ONP927:ONP997 ODT927:ODT997 NTX927:NTX997 NKB927:NKB997 NAF927:NAF997 MQJ927:MQJ997 MGN927:MGN997 LWR927:LWR997 LMV927:LMV997 LCZ927:LCZ997 KTD927:KTD997 KJH927:KJH997 JZL927:JZL997 JPP927:JPP997 JFT927:JFT997 IVX927:IVX997 IMB927:IMB997 ICF927:ICF997 HSJ927:HSJ997 HIN927:HIN997 GYR927:GYR997 GOV927:GOV997 GEZ927:GEZ997 FVD927:FVD997 FLH927:FLH997 FBL927:FBL997 ERP927:ERP997 EHT927:EHT997 DXX927:DXX997 DOB927:DOB997 DEF927:DEF997 CUJ927:CUJ997 CKN927:CKN997 CAR927:CAR997 BQV927:BQV997 BGZ927:BGZ997 AXD927:AXD997 ANH927:ANH997 ADL927:ADL997 TP927:TP997 JT927:JT997 WWF927:WWF997 WMJ927:WMJ997 WWF855:WWF925 JT855:JT925 TP855:TP925 ADL855:ADL925 ANH855:ANH925 AXD855:AXD925 BGZ855:BGZ925 BQV855:BQV925 CAR855:CAR925 CKN855:CKN925 CUJ855:CUJ925 DEF855:DEF925 DOB855:DOB925 DXX855:DXX925 EHT855:EHT925 ERP855:ERP925 FBL855:FBL925 FLH855:FLH925 FVD855:FVD925 GEZ855:GEZ925 GOV855:GOV925 GYR855:GYR925 HIN855:HIN925 HSJ855:HSJ925 ICF855:ICF925 IMB855:IMB925 IVX855:IVX925 JFT855:JFT925 JPP855:JPP925 JZL855:JZL925 KJH855:KJH925 KTD855:KTD925 LCZ855:LCZ925 LMV855:LMV925 LWR855:LWR925 MGN855:MGN925 MQJ855:MQJ925 NAF855:NAF925 NKB855:NKB925 NTX855:NTX925 ODT855:ODT925 ONP855:ONP925 OXL855:OXL925 PHH855:PHH925 PRD855:PRD925 QAZ855:QAZ925 QKV855:QKV925 QUR855:QUR925 REN855:REN925 ROJ855:ROJ925 RYF855:RYF925 SIB855:SIB925 SRX855:SRX925 TBT855:TBT925 TLP855:TLP925 TVL855:TVL925 UFH855:UFH925 UPD855:UPD925 UYZ855:UYZ925 VIV855:VIV925 VSR855:VSR925 WCN855:WCN925 WCN927:WCN997 WCN783:WCN853 WMJ855:WMJ925 VSR783:VSR853 VIV783:VIV853 UYZ783:UYZ853 UPD783:UPD853 UFH783:UFH853 TVL783:TVL853 TLP783:TLP853 TBT783:TBT853 SRX783:SRX853 SIB783:SIB853 RYF783:RYF853 ROJ783:ROJ853 REN783:REN853 QUR783:QUR853 QKV783:QKV853 QAZ783:QAZ853 PRD783:PRD853 PHH783:PHH853 OXL783:OXL853 ONP783:ONP853 ODT783:ODT853 NTX783:NTX853 NKB783:NKB853 NAF783:NAF853 MQJ783:MQJ853 MGN783:MGN853 LWR783:LWR853 LMV783:LMV853 LCZ783:LCZ853 KTD783:KTD853 KJH783:KJH853 JZL783:JZL853 JPP783:JPP853 JFT783:JFT853 IVX783:IVX853 IMB783:IMB853 ICF783:ICF853 HSJ783:HSJ853 HIN783:HIN853 GYR783:GYR853 GOV783:GOV853 GEZ783:GEZ853 FVD783:FVD853 FLH783:FLH853 FBL783:FBL853 ERP783:ERP853 EHT783:EHT853 DXX783:DXX853 DOB783:DOB853 DEF783:DEF853 CUJ783:CUJ853 CKN783:CKN853 CAR783:CAR853 BQV783:BQV853 BGZ783:BGZ853 AXD783:AXD853 ANH783:ANH853 ADL783:ADL853 TP783:TP853 JT783:JT853 WWF783:WWF853 WWF37:WWF47 WMJ37:WMJ47 WCN37:WCN47 VSR37:VSR47 VIV37:VIV47 UYZ37:UYZ47 UPD37:UPD47 UFH37:UFH47 TVL37:TVL47 TLP37:TLP47 TBT37:TBT47 SRX37:SRX47 SIB37:SIB47 RYF37:RYF47 ROJ37:ROJ47 REN37:REN47 QUR37:QUR47 QKV37:QKV47 QAZ37:QAZ47 PRD37:PRD47 PHH37:PHH47 OXL37:OXL47 ONP37:ONP47 ODT37:ODT47 NTX37:NTX47 NKB37:NKB47 NAF37:NAF47 MQJ37:MQJ47 MGN37:MGN47 LWR37:LWR47 LMV37:LMV47 LCZ37:LCZ47 KTD37:KTD47 KJH37:KJH47 JZL37:JZL47 JPP37:JPP47 JFT37:JFT47 IVX37:IVX47 IMB37:IMB47 ICF37:ICF47 HSJ37:HSJ47 HIN37:HIN47 GYR37:GYR47 GOV37:GOV47 GEZ37:GEZ47 FVD37:FVD47 FLH37:FLH47 FBL37:FBL47 ERP37:ERP47 EHT37:EHT47 DXX37:DXX47 DOB37:DOB47 DEF37:DEF47 CUJ37:CUJ47 CKN37:CKN47 CAR37:CAR47 BQV37:BQV47 BGZ37:BGZ47 AXD37:AXD47 ANH37:ANH47 ADL37:ADL47 TP37:TP47 JT37:JT47 WWF401:WWF607 WMJ401:WMJ607 WCN401:WCN607 VSR401:VSR607 VIV401:VIV607 UYZ401:UYZ607 UPD401:UPD607 UFH401:UFH607 TVL401:TVL607 TLP401:TLP607 TBT401:TBT607 SRX401:SRX607 SIB401:SIB607 RYF401:RYF607 ROJ401:ROJ607 REN401:REN607 QUR401:QUR607 QKV401:QKV607 QAZ401:QAZ607 PRD401:PRD607 PHH401:PHH607 OXL401:OXL607 ONP401:ONP607 ODT401:ODT607 NTX401:NTX607 NKB401:NKB607 NAF401:NAF607 MQJ401:MQJ607 MGN401:MGN607 LWR401:LWR607 LMV401:LMV607 LCZ401:LCZ607 KTD401:KTD607 KJH401:KJH607 JZL401:JZL607 JPP401:JPP607 JFT401:JFT607 IVX401:IVX607 IMB401:IMB607 ICF401:ICF607 HSJ401:HSJ607 HIN401:HIN607 GYR401:GYR607 GOV401:GOV607 GEZ401:GEZ607 FVD401:FVD607 FLH401:FLH607 FBL401:FBL607 ERP401:ERP607 EHT401:EHT607 DXX401:DXX607 DOB401:DOB607 DEF401:DEF607 CUJ401:CUJ607 CKN401:CKN607 CAR401:CAR607 BQV401:BQV607 BGZ401:BGZ607 AXD401:AXD607 ANH401:ANH607 ADL401:ADL607 TP401:TP607 JT401:JT607 WWF609:WWF692 WMJ609:WMJ692 WCN609:WCN692 VSR609:VSR692 VIV609:VIV692 UYZ609:UYZ692 UPD609:UPD692 UFH609:UFH692 TVL609:TVL692 TLP609:TLP692 TBT609:TBT692 SRX609:SRX692 SIB609:SIB692 RYF609:RYF692 ROJ609:ROJ692 REN609:REN692 QUR609:QUR692 QKV609:QKV692 QAZ609:QAZ692 PRD609:PRD692 PHH609:PHH692 OXL609:OXL692 ONP609:ONP692 ODT609:ODT692 NTX609:NTX692 NKB609:NKB692 NAF609:NAF692 MQJ609:MQJ692 MGN609:MGN692 LWR609:LWR692 LMV609:LMV692 LCZ609:LCZ692 KTD609:KTD692 KJH609:KJH692 JZL609:JZL692 JPP609:JPP692 JFT609:JFT692 IVX609:IVX692 IMB609:IMB692 ICF609:ICF692 HSJ609:HSJ692 HIN609:HIN692 GYR609:GYR692 GOV609:GOV692 GEZ609:GEZ692 FVD609:FVD692 FLH609:FLH692 FBL609:FBL692 ERP609:ERP692 EHT609:EHT692 DXX609:DXX692 DOB609:DOB692 DEF609:DEF692 CUJ609:CUJ692 CKN609:CKN692 CAR609:CAR692 BQV609:BQV692 BGZ609:BGZ692 AXD609:AXD692 ANH609:ANH692 ADL609:ADL692 TP609:TP692 JT609:JT692 JT4:JT17 TP4:TP17 ADL4:ADL17 ANH4:ANH17 AXD4:AXD17 BGZ4:BGZ17 BQV4:BQV17 CAR4:CAR17 CKN4:CKN17 CUJ4:CUJ17 DEF4:DEF17 DOB4:DOB17 DXX4:DXX17 EHT4:EHT17 ERP4:ERP17 FBL4:FBL17 FLH4:FLH17 FVD4:FVD17 GEZ4:GEZ17 GOV4:GOV17 GYR4:GYR17 HIN4:HIN17 HSJ4:HSJ17 ICF4:ICF17 IMB4:IMB17 IVX4:IVX17 JFT4:JFT17 JPP4:JPP17 JZL4:JZL17 KJH4:KJH17 KTD4:KTD17 LCZ4:LCZ17 LMV4:LMV17 LWR4:LWR17 MGN4:MGN17 MQJ4:MQJ17 NAF4:NAF17 NKB4:NKB17 NTX4:NTX17 ODT4:ODT17 ONP4:ONP17 OXL4:OXL17 PHH4:PHH17 PRD4:PRD17 QAZ4:QAZ17 QKV4:QKV17 QUR4:QUR17 REN4:REN17 ROJ4:ROJ17 RYF4:RYF17 SIB4:SIB17 SRX4:SRX17 TBT4:TBT17 TLP4:TLP17 TVL4:TVL17 UFH4:UFH17 UPD4:UPD17 UYZ4:UYZ17 VIV4:VIV17 VSR4:VSR17 WCN4:WCN17 WMJ4:WMJ17 WWF4:WWF17" xr:uid="{9EE1F048-05CE-4301-8E1F-4ED7482A810F}"/>
    <dataValidation allowBlank="1" showInputMessage="1" showErrorMessage="1" promptTitle="Valor estimado en la vigencia" prompt="Registre en formato número el valor del contrato durante la vigencia en curso" sqref="R4" xr:uid="{D4610EF3-02A7-41C9-816D-1ECD755ACCAB}"/>
    <dataValidation type="whole" allowBlank="1" showInputMessage="1" showErrorMessage="1" sqref="U3:AA3 AB2:AP2 U2568:AK1048576 AA3:AX4" xr:uid="{923BA6F6-347E-49B0-9502-8B2CAFDF797E}">
      <formula1>0</formula1>
      <formula2>9.99999999999999E+39</formula2>
    </dataValidation>
    <dataValidation allowBlank="1" showInputMessage="1" showErrorMessage="1" promptTitle="CATEGORÍA CONTRACTUAL" prompt="Seleccione una categoría que permita clasificar la línea de conformidad con el rol que asume el contratista a traves del cumplimiento de sus obligaciones" sqref="Z4" xr:uid="{F7D2F2D2-05E0-4F94-BC19-520BD50F3B15}"/>
    <dataValidation allowBlank="1" showInputMessage="1" showErrorMessage="1" promptTitle="Validación de datos" prompt="Estas columnas validan que la sumatoria de compromisos y obligaciones sea igual a el valor estimado en la vigencia actual." sqref="AZ3" xr:uid="{E820EE2B-EC34-471F-992A-7558AAE9276E}"/>
    <dataValidation type="whole" allowBlank="1" showInputMessage="1" showErrorMessage="1" errorTitle="EL VALOR NO ES CORRECTO" error="Únicamente se aceptan números iguales o menores que el &quot;VALOR TOTAL ESTIMADO&quot;" promptTitle="INTRODUZCA UN VALOR CORRECTO" prompt="Digite números iguales o menores que el &quot;VALOR TOTAL ESTIMADO&quot;" sqref="R2227:R2553" xr:uid="{5F58DF58-5275-4013-A57B-B0389C2E9CA6}">
      <formula1>0</formula1>
      <formula2>$Q2227</formula2>
    </dataValidation>
    <dataValidation type="custom" showInputMessage="1" showErrorMessage="1" errorTitle="DATO ERRÓNEO" error="Debe diligenciar primero la columna &quot;VALOR ESTIMADO EN LA VIGENCIA ACTUAL&quot;" promptTitle="INTRODUZCA VALOR" prompt="Diligencie un valor que no sea superior al &quot;VALOR ESTIMADO EN LA VIGENCIA ACTUAL&quot;. Verifique el validador al final de la fila para saber si la sumatoria de compromisos y obligaciones es correcta" sqref="AA2227:AX2553" xr:uid="{8B45BF7D-B176-4881-A6DD-05C64DB5572F}">
      <formula1>$R2227&lt;&gt;""</formula1>
    </dataValidation>
    <dataValidation type="list" allowBlank="1" showInputMessage="1" showErrorMessage="1" errorTitle="DATO ERRÓNEO" error="Seleccione únicamente opciones del listado" promptTitle="SELECCIONE EL ESTADO DE LAS VF" prompt="Indique el listado de las Vigencias Futuras" sqref="T2227:T2553" xr:uid="{FE54543E-CE1F-4868-B579-9371F8D47E7D}">
      <formula1>INDIRECT(VLOOKUP($S2227,#REF!,3,0))</formula1>
    </dataValidation>
    <dataValidation type="list" allowBlank="1" showInputMessage="1" showErrorMessage="1" errorTitle="DATO ERRÓNEO" error="Únicamente seleccione categorías disponibles en el listado" promptTitle="SELECCIONE UNA CATEGORÍA" prompt="Seleccione una categoría que identifique el tipo de contrato de acuerdo con su objeto" sqref="Y2227:Y2553" xr:uid="{9AF47376-C28D-4E6F-B2E1-4A66A0E1E53F}">
      <formula1>INDIRECT(VLOOKUP($X2227,#REF!,3,0))</formula1>
    </dataValidation>
    <dataValidation type="list" allowBlank="1" showInputMessage="1" showErrorMessage="1" errorTitle="DATO ERRÓNEO" error="Únicamente seleccione categorías disponibles en el listado" promptTitle="SELECCIONE UNA CATEGORÍA" prompt="Seleccione una categoría funcional en la que se pueda agrupar esta línea de gasto" sqref="W2227:W2553" xr:uid="{BA03E6C1-F860-487C-A8C4-089AD844C8EF}">
      <formula1>INDIRECT(VLOOKUP($V2227,#REF!,3,0))</formula1>
    </dataValidation>
    <dataValidation type="list" allowBlank="1" showInputMessage="1" showErrorMessage="1" sqref="E2227:E2553" xr:uid="{8648D28B-9D9C-4B9A-811A-EFA10747A3F5}">
      <formula1>INDIRECT(VLOOKUP(#REF!,#REF!,2,0))</formula1>
    </dataValidation>
    <dataValidation type="list" allowBlank="1" showInputMessage="1" showErrorMessage="1" sqref="F2227:G2553" xr:uid="{7BB3E9F9-2082-4311-8504-984346979BC6}">
      <formula1>INDIRECT(VLOOKUP(E2227,#REF!,2,0))</formula1>
    </dataValidation>
    <dataValidation type="list" allowBlank="1" showInputMessage="1" showErrorMessage="1" sqref="N2227:N2239 N2241:N2242 N2249:N2250 N2271 N2274:N2275 N2284:N2323 N2338:N2513 N2515 N2519:N2524 N2527:N2533 N2535:N2545 N2547:N2553" xr:uid="{CD126B4F-EFCC-4E8F-830D-6FDAAFC2CF8C}">
      <formula1>INDIRECT(VLOOKUP(M2227,#REF!,4,0))</formula1>
    </dataValidation>
    <dataValidation type="list" allowBlank="1" showInputMessage="1" showErrorMessage="1" sqref="I2227:I2553" xr:uid="{8FC81CF8-35FC-401E-B65E-F352ACB9EAB9}">
      <formula1>INDIRECT(VLOOKUP($F2227,#REF!,10,0))</formula1>
    </dataValidation>
    <dataValidation type="list" showInputMessage="1" showErrorMessage="1" errorTitle="DATO ERRÓNEO" error="Únicamente seleccione categorías disponibles en el listado" promptTitle="SELECCIONE UNA CATEGORÍA" prompt="Seleccione una categoría que permita clasificar al objeto según el rol que desarrollará con sus obligaciones" sqref="Z2227:Z2553" xr:uid="{E4E15807-16BE-4FE5-83C9-2CF697CE1C34}">
      <formula1>INDIRECT(VLOOKUP($U2227,#REF!,3,0))</formula1>
    </dataValidation>
    <dataValidation type="decimal" allowBlank="1" showInputMessage="1" showErrorMessage="1" errorTitle="EL VALOR NO ES CORRECTO" error="Únicamente se aceptan números enteros iguales o mayores que 0" promptTitle="INTRODUZCA UN VALOR MAYOR QUE 0" prompt="Digite números iguales o mayores que 0" sqref="Q2227:Q2567" xr:uid="{88DBB019-62CD-4836-9F88-C7D7F9030A44}">
      <formula1>0</formula1>
      <formula2>100000000000</formula2>
    </dataValidation>
    <dataValidation type="list" allowBlank="1" showInputMessage="1" showErrorMessage="1" sqref="L2227:L2567" xr:uid="{72F8E603-A474-40EF-9DD8-4225260474CE}">
      <formula1>Enero</formula1>
    </dataValidation>
    <dataValidation type="custom" allowBlank="1" showInputMessage="1" showErrorMessage="1" errorTitle="ERROR EN CÓDIGO UNSPSC" error="Verifique los códigos introducidos. La extensión de un código no puede ser diferente a 8 dígitos y el caracter de separación no puede ser diferente a &quot;;&quot;" promptTitle="INTRODUZCA CÓDIGO UNSPSC" prompt="Introduzca todos los códigos UNSPSC que requiera, separándolos con el carácter &quot;;&quot;" sqref="H2227:H2567" xr:uid="{F978F2D6-8724-4C21-9A93-188B4D91742F}">
      <formula1>AND((GCD((LEN(H2227)+1),9)=9),ISERROR(FIND(",",H2227)))</formula1>
    </dataValidation>
    <dataValidation type="list" allowBlank="1" showInputMessage="1" showErrorMessage="1" errorTitle="OPCIÓN ERRÓNEA" error="Debe seleccionar opciones del listado desplegable" promptTitle="SELECCIONE UNA MODALIDAD" prompt="Del listado, seleccione la modalidad contractual que aplica a esta línea. En caso de no ser objeto de proceso de selección, escoja la opción &quot;N/A&quot;" sqref="O2227:O2567" xr:uid="{2E780214-65BD-4270-8F44-2B286A144ED6}">
      <formula1>MODALIDAD</formula1>
    </dataValidation>
    <dataValidation type="list" allowBlank="1" showInputMessage="1" showErrorMessage="1" errorTitle="DATO ERRÓNEO" error="No ha seleccionado una fuente del listado" promptTitle="SELECCIONE FUENTE DEL RECURSO" prompt="Despliegue el listado y seleccione una fuente" sqref="P2227:P2567" xr:uid="{FD7757D4-08F1-4682-B63B-8EE8E33A8D92}">
      <formula1>Fuente_de_los_recursos</formula1>
    </dataValidation>
    <dataValidation type="list" allowBlank="1" showInputMessage="1" showErrorMessage="1" errorTitle="DATO ERRÓNEO" error="Seleccione elementos del listado disponoble" promptTitle="SELECCIONE LA OPCIÓN ADECUADA" prompt="Seleccione la opción que corresponda según el tipo de línea" sqref="S2227:S2567" xr:uid="{CFB5FA50-F610-4401-924E-D8463A8FB914}">
      <formula1>Se_requieren_vigencias_futuras</formula1>
    </dataValidation>
    <dataValidation type="list" allowBlank="1" showInputMessage="1" showErrorMessage="1" sqref="M2227:M2567" xr:uid="{56C8D109-934C-4F7D-A3FE-1C4F01168DB7}">
      <formula1>INDIRECT(L2227)</formula1>
    </dataValidation>
    <dataValidation type="list" allowBlank="1" showInputMessage="1" showErrorMessage="1" errorTitle="DATO ERRÓNEO" error="Únicamente seleccione dependencias dispoibles en el listado" promptTitle="SELECCIONE EL ÁREA RESPONSABLE" prompt="Seleccione el área en la que se ejecutará el contrato o lo recursos previstos en la línea del PAA" sqref="U2227:U2567" xr:uid="{0F73E004-3FEC-405B-BD35-943BC0E86FED}">
      <formula1>Área_Responsable</formula1>
    </dataValidation>
    <dataValidation type="list" allowBlank="1" showInputMessage="1" showErrorMessage="1" errorTitle="DATO ERRÓNEO" error="Únicamente seleccione categorías disponibles en el listado" promptTitle="SELECCIONE UN COMPONENTE" prompt="Seleccione el componente de gasto correspondiente a la línea que está programando" sqref="X2227:X2567" xr:uid="{E4DE0530-A899-42A2-BCFF-6435702F611D}">
      <formula1>Comp_Gasto</formula1>
    </dataValidation>
    <dataValidation type="list" allowBlank="1" showInputMessage="1" showErrorMessage="1" errorTitle="DATO ERRÓNEO" error="Únicamente seleccione dependencias dispoibles en el listado" promptTitle="SELECCIONE EL PROCESO O PROCED" prompt="Escoja la opción del listado con la que mejor se asocia la línea de gasto que está programando" sqref="V2227:V2567" xr:uid="{3634F61C-72BB-42E4-979C-75583C049ED7}">
      <formula1>Proces_Proced</formula1>
    </dataValidation>
    <dataValidation type="textLength" allowBlank="1" showInputMessage="1" showErrorMessage="1" errorTitle="LONGITUD INSUFICIENTE" error="Debe introducir al menos 21 carácteres y máximo 380" promptTitle="DESCRIPCIÓN" prompt="Introduzca una descripción lo más ajustada al objeto definitivo que le sea posible" sqref="K2227:K2567" xr:uid="{1F47D5AE-0A5A-47CD-AEC4-E0A62F3652D0}">
      <formula1>21</formula1>
      <formula2>380</formula2>
    </dataValidation>
    <dataValidation type="custom" showInputMessage="1" showErrorMessage="1" errorTitle="DATO ERRÓNEO" error="Debe diligenciar primero la columna &quot;VALOR ESTIMADO EN LA VIGENCIA ACTUAL&quot;" promptTitle="INTRODUZCA VALOR" prompt="Diligencie un valor que no sea superior al &quot;VALOR ESTIMADO EN LA VIGENCIA ACTUAL&quot;. Verifique el validador al final de la fila para saber si la sumatoria de compromisos y obligaciones es correcta" sqref="AA2554:AX2567" xr:uid="{F883CA4D-0B1F-41A9-9826-A2AD9DEB19C8}">
      <formula1>$S2554&lt;&gt;""</formula1>
    </dataValidation>
    <dataValidation type="whole" allowBlank="1" showInputMessage="1" showErrorMessage="1" errorTitle="EL VALOR NO ES CORRECTO" error="Únicamente se aceptan números iguales o menores que el &quot;VALOR TOTAL ESTIMADO&quot;" promptTitle="INTRODUZCA UN VALOR CORRECTO" prompt="Digite números iguales o menores que el &quot;VALOR TOTAL ESTIMADO&quot;" sqref="R2554:R2567" xr:uid="{34AE3043-4EB4-4B2C-A9F4-E125655A5B06}">
      <formula1>0</formula1>
      <formula2>$R2554</formula2>
    </dataValidation>
    <dataValidation type="list" allowBlank="1" showInputMessage="1" showErrorMessage="1" sqref="J2227:J2567" xr:uid="{4C7A4DD6-48EC-423A-9412-DCC18F192DEE}">
      <formula1>"N/A"</formula1>
    </dataValidation>
  </dataValidations>
  <printOptions horizontalCentered="1"/>
  <pageMargins left="0.39370078740157483" right="0.39370078740157483" top="0.39370078740157483" bottom="0.39370078740157483" header="0.31496062992125984" footer="0.31496062992125984"/>
  <pageSetup paperSize="41" scale="45" fitToWidth="3"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38638-9C47-43ED-B728-AB32BBB0832C}">
  <dimension ref="A1:AJ1993"/>
  <sheetViews>
    <sheetView tabSelected="1" zoomScale="70" zoomScaleNormal="70" workbookViewId="0">
      <selection activeCell="M2008" sqref="M2008"/>
    </sheetView>
  </sheetViews>
  <sheetFormatPr baseColWidth="10" defaultColWidth="45.7109375" defaultRowHeight="18"/>
  <cols>
    <col min="1" max="1" width="8.85546875" style="76" customWidth="1"/>
    <col min="2" max="2" width="12.140625" style="76" hidden="1" customWidth="1"/>
    <col min="3" max="3" width="17.7109375" style="76" hidden="1" customWidth="1"/>
    <col min="4" max="4" width="24" style="76" hidden="1" customWidth="1"/>
    <col min="5" max="5" width="39.42578125" style="76" hidden="1" customWidth="1"/>
    <col min="6" max="6" width="42.7109375" style="76" customWidth="1"/>
    <col min="7" max="7" width="19.42578125" style="76" customWidth="1"/>
    <col min="8" max="8" width="17" style="76" customWidth="1"/>
    <col min="9" max="9" width="20.28515625" style="76" customWidth="1"/>
    <col min="10" max="10" width="24" style="76" customWidth="1"/>
    <col min="11" max="11" width="24.42578125" style="76" customWidth="1"/>
    <col min="12" max="12" width="29" style="79" customWidth="1"/>
    <col min="13" max="13" width="40.42578125" style="76" customWidth="1"/>
    <col min="14" max="14" width="45.7109375" style="76" customWidth="1"/>
    <col min="15" max="15" width="83.28515625" style="76" customWidth="1"/>
    <col min="16" max="16" width="56.5703125" style="76" customWidth="1"/>
    <col min="17" max="17" width="44.7109375" style="76" customWidth="1"/>
    <col min="18" max="18" width="31.42578125" style="76" customWidth="1"/>
    <col min="19" max="19" width="29.85546875" style="76" customWidth="1"/>
    <col min="20" max="20" width="33.42578125" style="76" customWidth="1"/>
    <col min="21" max="21" width="32.5703125" style="80" customWidth="1"/>
    <col min="22" max="22" width="45.7109375" style="81" customWidth="1"/>
    <col min="23" max="23" width="21.7109375" style="76" customWidth="1"/>
    <col min="24" max="24" width="18.5703125" style="76" customWidth="1"/>
    <col min="25" max="32" width="25.28515625" style="76" customWidth="1"/>
    <col min="33" max="33" width="43.85546875" style="76" customWidth="1"/>
    <col min="34" max="36" width="25.28515625" style="76" customWidth="1"/>
    <col min="37" max="16384" width="45.7109375" style="59"/>
  </cols>
  <sheetData>
    <row r="1" spans="1:36" s="44" customFormat="1" ht="131.25" customHeight="1" thickTop="1" thickBot="1">
      <c r="A1" s="37" t="s">
        <v>896</v>
      </c>
      <c r="B1" s="37" t="s">
        <v>4835</v>
      </c>
      <c r="C1" s="38" t="s">
        <v>4836</v>
      </c>
      <c r="D1" s="38" t="s">
        <v>4837</v>
      </c>
      <c r="E1" s="38" t="s">
        <v>4838</v>
      </c>
      <c r="F1" s="38" t="s">
        <v>4839</v>
      </c>
      <c r="G1" s="38" t="s">
        <v>4840</v>
      </c>
      <c r="H1" s="38" t="s">
        <v>4841</v>
      </c>
      <c r="I1" s="38" t="s">
        <v>4842</v>
      </c>
      <c r="J1" s="37" t="s">
        <v>4843</v>
      </c>
      <c r="K1" s="37" t="s">
        <v>4844</v>
      </c>
      <c r="L1" s="39" t="s">
        <v>4845</v>
      </c>
      <c r="M1" s="38" t="s">
        <v>4846</v>
      </c>
      <c r="N1" s="37" t="s">
        <v>4847</v>
      </c>
      <c r="O1" s="40" t="s">
        <v>4848</v>
      </c>
      <c r="P1" s="41" t="s">
        <v>4849</v>
      </c>
      <c r="Q1" s="41" t="s">
        <v>4850</v>
      </c>
      <c r="R1" s="41" t="s">
        <v>4851</v>
      </c>
      <c r="S1" s="41" t="s">
        <v>4852</v>
      </c>
      <c r="T1" s="41" t="s">
        <v>4853</v>
      </c>
      <c r="U1" s="42" t="s">
        <v>4854</v>
      </c>
      <c r="V1" s="43" t="s">
        <v>4855</v>
      </c>
      <c r="W1" s="41" t="s">
        <v>4856</v>
      </c>
      <c r="X1" s="41" t="s">
        <v>4857</v>
      </c>
      <c r="Y1" s="37" t="s">
        <v>4858</v>
      </c>
      <c r="Z1" s="37" t="s">
        <v>4859</v>
      </c>
      <c r="AA1" s="37" t="s">
        <v>897</v>
      </c>
      <c r="AB1" s="37" t="s">
        <v>898</v>
      </c>
      <c r="AC1" s="37" t="s">
        <v>176</v>
      </c>
      <c r="AD1" s="37" t="s">
        <v>899</v>
      </c>
      <c r="AE1" s="37" t="s">
        <v>900</v>
      </c>
      <c r="AF1" s="37" t="s">
        <v>901</v>
      </c>
      <c r="AG1" s="37" t="s">
        <v>4860</v>
      </c>
      <c r="AH1" s="37" t="s">
        <v>902</v>
      </c>
      <c r="AI1" s="37" t="s">
        <v>4861</v>
      </c>
      <c r="AJ1" s="37" t="s">
        <v>4862</v>
      </c>
    </row>
    <row r="2" spans="1:36" ht="126.75" thickTop="1">
      <c r="A2" s="45">
        <v>1</v>
      </c>
      <c r="B2" s="46" t="e">
        <f>IF(C2&lt;=8,"SC","DT")</f>
        <v>#N/A</v>
      </c>
      <c r="C2" s="47" t="e">
        <v>#N/A</v>
      </c>
      <c r="D2" s="48"/>
      <c r="E2" s="46"/>
      <c r="F2" s="49" t="s">
        <v>340</v>
      </c>
      <c r="G2" s="50">
        <f>+Y2</f>
        <v>1</v>
      </c>
      <c r="H2" s="51">
        <v>0</v>
      </c>
      <c r="I2" s="51">
        <f t="shared" ref="I2:I65" si="0">+G2-H2</f>
        <v>1</v>
      </c>
      <c r="J2" s="52">
        <v>45295</v>
      </c>
      <c r="K2" s="53" t="s">
        <v>6177</v>
      </c>
      <c r="L2" s="54" t="s">
        <v>4863</v>
      </c>
      <c r="M2" s="46" t="s">
        <v>4779</v>
      </c>
      <c r="N2" s="46">
        <v>80101500</v>
      </c>
      <c r="O2" s="55" t="s">
        <v>4864</v>
      </c>
      <c r="P2" s="45" t="s">
        <v>146</v>
      </c>
      <c r="Q2" s="45" t="s">
        <v>146</v>
      </c>
      <c r="R2" s="45">
        <v>12</v>
      </c>
      <c r="S2" s="45" t="s">
        <v>218</v>
      </c>
      <c r="T2" s="56" t="s">
        <v>202</v>
      </c>
      <c r="U2" s="57">
        <v>170400000</v>
      </c>
      <c r="V2" s="57">
        <v>170400000</v>
      </c>
      <c r="W2" s="57" t="s">
        <v>411</v>
      </c>
      <c r="X2" s="57" t="s">
        <v>199</v>
      </c>
      <c r="Y2" s="58">
        <v>1</v>
      </c>
      <c r="Z2" s="58" t="s">
        <v>4783</v>
      </c>
      <c r="AA2" s="58" t="s">
        <v>4780</v>
      </c>
      <c r="AB2" s="58" t="s">
        <v>4781</v>
      </c>
      <c r="AC2" s="58" t="s">
        <v>340</v>
      </c>
      <c r="AD2" s="58" t="s">
        <v>4833</v>
      </c>
      <c r="AE2" s="58" t="s">
        <v>4782</v>
      </c>
      <c r="AF2" s="58" t="s">
        <v>4832</v>
      </c>
      <c r="AG2" s="58">
        <v>0</v>
      </c>
      <c r="AH2" s="58">
        <v>1</v>
      </c>
      <c r="AI2" s="58" t="str">
        <f>+F2</f>
        <v>1100 - Oficina Asesora de Planeación</v>
      </c>
      <c r="AJ2" s="58" t="s">
        <v>4865</v>
      </c>
    </row>
    <row r="3" spans="1:36" ht="90">
      <c r="A3" s="45">
        <v>2</v>
      </c>
      <c r="B3" s="46" t="e">
        <f>IF(C3&lt;=8,"SC","DT")</f>
        <v>#N/A</v>
      </c>
      <c r="C3" s="47" t="e">
        <v>#N/A</v>
      </c>
      <c r="D3" s="48"/>
      <c r="E3" s="46"/>
      <c r="F3" s="46" t="s">
        <v>340</v>
      </c>
      <c r="G3" s="50">
        <f>+Y3</f>
        <v>1</v>
      </c>
      <c r="H3" s="51">
        <v>0</v>
      </c>
      <c r="I3" s="51">
        <f t="shared" si="0"/>
        <v>1</v>
      </c>
      <c r="J3" s="52">
        <v>45295</v>
      </c>
      <c r="K3" s="53" t="s">
        <v>6177</v>
      </c>
      <c r="L3" s="54" t="s">
        <v>4863</v>
      </c>
      <c r="M3" s="46" t="s">
        <v>4779</v>
      </c>
      <c r="N3" s="46">
        <v>80101500</v>
      </c>
      <c r="O3" s="55" t="s">
        <v>4866</v>
      </c>
      <c r="P3" s="45" t="s">
        <v>146</v>
      </c>
      <c r="Q3" s="45" t="s">
        <v>146</v>
      </c>
      <c r="R3" s="45">
        <v>12</v>
      </c>
      <c r="S3" s="45" t="s">
        <v>218</v>
      </c>
      <c r="T3" s="56" t="s">
        <v>202</v>
      </c>
      <c r="U3" s="57">
        <v>132000000</v>
      </c>
      <c r="V3" s="57">
        <v>132000000</v>
      </c>
      <c r="W3" s="57" t="s">
        <v>411</v>
      </c>
      <c r="X3" s="57" t="s">
        <v>199</v>
      </c>
      <c r="Y3" s="58">
        <v>1</v>
      </c>
      <c r="Z3" s="58" t="s">
        <v>4783</v>
      </c>
      <c r="AA3" s="58" t="s">
        <v>4780</v>
      </c>
      <c r="AB3" s="58" t="s">
        <v>4781</v>
      </c>
      <c r="AC3" s="58" t="s">
        <v>340</v>
      </c>
      <c r="AD3" s="58" t="s">
        <v>4833</v>
      </c>
      <c r="AE3" s="58" t="s">
        <v>4782</v>
      </c>
      <c r="AF3" s="58" t="s">
        <v>4832</v>
      </c>
      <c r="AG3" s="58">
        <v>0</v>
      </c>
      <c r="AH3" s="58">
        <v>1</v>
      </c>
      <c r="AI3" s="58" t="str">
        <f t="shared" ref="AI3:AI66" si="1">+F3</f>
        <v>1100 - Oficina Asesora de Planeación</v>
      </c>
      <c r="AJ3" s="58" t="s">
        <v>4865</v>
      </c>
    </row>
    <row r="4" spans="1:36" ht="90">
      <c r="A4" s="45">
        <v>3</v>
      </c>
      <c r="B4" s="46" t="e">
        <f t="shared" ref="B4:B67" si="2">IF(C4&lt;=8,"SC","DT")</f>
        <v>#N/A</v>
      </c>
      <c r="C4" s="47" t="e">
        <v>#N/A</v>
      </c>
      <c r="D4" s="48"/>
      <c r="E4" s="46"/>
      <c r="F4" s="46" t="s">
        <v>340</v>
      </c>
      <c r="G4" s="50">
        <f t="shared" ref="G4:G67" si="3">+Y4</f>
        <v>1</v>
      </c>
      <c r="H4" s="51">
        <v>0</v>
      </c>
      <c r="I4" s="51">
        <f t="shared" si="0"/>
        <v>1</v>
      </c>
      <c r="J4" s="52">
        <v>45295</v>
      </c>
      <c r="K4" s="53" t="s">
        <v>6177</v>
      </c>
      <c r="L4" s="54" t="s">
        <v>4863</v>
      </c>
      <c r="M4" s="46" t="s">
        <v>4779</v>
      </c>
      <c r="N4" s="46">
        <v>80101500</v>
      </c>
      <c r="O4" s="55" t="s">
        <v>4867</v>
      </c>
      <c r="P4" s="45" t="s">
        <v>146</v>
      </c>
      <c r="Q4" s="45" t="s">
        <v>146</v>
      </c>
      <c r="R4" s="45">
        <v>12</v>
      </c>
      <c r="S4" s="45" t="s">
        <v>218</v>
      </c>
      <c r="T4" s="56" t="s">
        <v>202</v>
      </c>
      <c r="U4" s="57">
        <v>105300000</v>
      </c>
      <c r="V4" s="57">
        <v>105300000</v>
      </c>
      <c r="W4" s="57" t="s">
        <v>411</v>
      </c>
      <c r="X4" s="57" t="s">
        <v>199</v>
      </c>
      <c r="Y4" s="58">
        <v>1</v>
      </c>
      <c r="Z4" s="58" t="s">
        <v>4783</v>
      </c>
      <c r="AA4" s="58" t="s">
        <v>4780</v>
      </c>
      <c r="AB4" s="58" t="s">
        <v>4781</v>
      </c>
      <c r="AC4" s="58" t="s">
        <v>340</v>
      </c>
      <c r="AD4" s="58" t="s">
        <v>4833</v>
      </c>
      <c r="AE4" s="58" t="s">
        <v>4782</v>
      </c>
      <c r="AF4" s="58" t="s">
        <v>4832</v>
      </c>
      <c r="AG4" s="58">
        <v>0</v>
      </c>
      <c r="AH4" s="58">
        <v>1</v>
      </c>
      <c r="AI4" s="58" t="str">
        <f t="shared" si="1"/>
        <v>1100 - Oficina Asesora de Planeación</v>
      </c>
      <c r="AJ4" s="58" t="s">
        <v>4865</v>
      </c>
    </row>
    <row r="5" spans="1:36" ht="90">
      <c r="A5" s="45">
        <v>4</v>
      </c>
      <c r="B5" s="46" t="e">
        <f t="shared" si="2"/>
        <v>#N/A</v>
      </c>
      <c r="C5" s="47" t="e">
        <v>#N/A</v>
      </c>
      <c r="D5" s="48"/>
      <c r="E5" s="46"/>
      <c r="F5" s="46" t="s">
        <v>340</v>
      </c>
      <c r="G5" s="50">
        <f t="shared" si="3"/>
        <v>1</v>
      </c>
      <c r="H5" s="51">
        <v>0</v>
      </c>
      <c r="I5" s="51">
        <f t="shared" si="0"/>
        <v>1</v>
      </c>
      <c r="J5" s="52">
        <v>45295</v>
      </c>
      <c r="K5" s="53" t="s">
        <v>6177</v>
      </c>
      <c r="L5" s="54" t="s">
        <v>4863</v>
      </c>
      <c r="M5" s="46" t="s">
        <v>4779</v>
      </c>
      <c r="N5" s="46">
        <v>80101500</v>
      </c>
      <c r="O5" s="55" t="s">
        <v>4868</v>
      </c>
      <c r="P5" s="45" t="s">
        <v>146</v>
      </c>
      <c r="Q5" s="45" t="s">
        <v>146</v>
      </c>
      <c r="R5" s="45">
        <v>12</v>
      </c>
      <c r="S5" s="45" t="s">
        <v>218</v>
      </c>
      <c r="T5" s="56" t="s">
        <v>202</v>
      </c>
      <c r="U5" s="57">
        <v>105300000</v>
      </c>
      <c r="V5" s="57">
        <v>105300000</v>
      </c>
      <c r="W5" s="57" t="s">
        <v>411</v>
      </c>
      <c r="X5" s="57" t="s">
        <v>199</v>
      </c>
      <c r="Y5" s="58">
        <v>1</v>
      </c>
      <c r="Z5" s="58" t="s">
        <v>4783</v>
      </c>
      <c r="AA5" s="58" t="s">
        <v>4780</v>
      </c>
      <c r="AB5" s="58" t="s">
        <v>4781</v>
      </c>
      <c r="AC5" s="58" t="s">
        <v>340</v>
      </c>
      <c r="AD5" s="58" t="s">
        <v>4833</v>
      </c>
      <c r="AE5" s="58" t="s">
        <v>4782</v>
      </c>
      <c r="AF5" s="58" t="s">
        <v>4832</v>
      </c>
      <c r="AG5" s="58">
        <v>0</v>
      </c>
      <c r="AH5" s="58">
        <v>1</v>
      </c>
      <c r="AI5" s="58" t="str">
        <f t="shared" si="1"/>
        <v>1100 - Oficina Asesora de Planeación</v>
      </c>
      <c r="AJ5" s="58" t="s">
        <v>4865</v>
      </c>
    </row>
    <row r="6" spans="1:36" ht="90">
      <c r="A6" s="45">
        <v>5</v>
      </c>
      <c r="B6" s="46" t="e">
        <f t="shared" si="2"/>
        <v>#N/A</v>
      </c>
      <c r="C6" s="47" t="e">
        <v>#N/A</v>
      </c>
      <c r="D6" s="48"/>
      <c r="E6" s="46"/>
      <c r="F6" s="46" t="s">
        <v>340</v>
      </c>
      <c r="G6" s="50">
        <f t="shared" si="3"/>
        <v>1</v>
      </c>
      <c r="H6" s="51">
        <v>0</v>
      </c>
      <c r="I6" s="51">
        <f t="shared" si="0"/>
        <v>1</v>
      </c>
      <c r="J6" s="52">
        <v>45295</v>
      </c>
      <c r="K6" s="53" t="s">
        <v>6177</v>
      </c>
      <c r="L6" s="54" t="s">
        <v>4863</v>
      </c>
      <c r="M6" s="46" t="s">
        <v>4779</v>
      </c>
      <c r="N6" s="46">
        <v>80101500</v>
      </c>
      <c r="O6" s="55" t="s">
        <v>4869</v>
      </c>
      <c r="P6" s="45" t="s">
        <v>146</v>
      </c>
      <c r="Q6" s="45" t="s">
        <v>146</v>
      </c>
      <c r="R6" s="45">
        <v>12</v>
      </c>
      <c r="S6" s="45" t="s">
        <v>218</v>
      </c>
      <c r="T6" s="56" t="s">
        <v>202</v>
      </c>
      <c r="U6" s="57">
        <v>87000000</v>
      </c>
      <c r="V6" s="57">
        <v>87000000</v>
      </c>
      <c r="W6" s="57" t="s">
        <v>411</v>
      </c>
      <c r="X6" s="57" t="s">
        <v>199</v>
      </c>
      <c r="Y6" s="58">
        <v>1</v>
      </c>
      <c r="Z6" s="58" t="s">
        <v>4783</v>
      </c>
      <c r="AA6" s="58" t="s">
        <v>4780</v>
      </c>
      <c r="AB6" s="58" t="s">
        <v>4781</v>
      </c>
      <c r="AC6" s="58" t="s">
        <v>340</v>
      </c>
      <c r="AD6" s="58" t="s">
        <v>4833</v>
      </c>
      <c r="AE6" s="58" t="s">
        <v>4782</v>
      </c>
      <c r="AF6" s="58" t="s">
        <v>4832</v>
      </c>
      <c r="AG6" s="58">
        <v>0</v>
      </c>
      <c r="AH6" s="58">
        <v>1</v>
      </c>
      <c r="AI6" s="58" t="str">
        <f t="shared" si="1"/>
        <v>1100 - Oficina Asesora de Planeación</v>
      </c>
      <c r="AJ6" s="58" t="s">
        <v>4865</v>
      </c>
    </row>
    <row r="7" spans="1:36" ht="90">
      <c r="A7" s="45">
        <v>6</v>
      </c>
      <c r="B7" s="46" t="e">
        <f t="shared" si="2"/>
        <v>#N/A</v>
      </c>
      <c r="C7" s="47" t="e">
        <v>#N/A</v>
      </c>
      <c r="D7" s="48"/>
      <c r="E7" s="46"/>
      <c r="F7" s="46" t="s">
        <v>339</v>
      </c>
      <c r="G7" s="50">
        <f t="shared" si="3"/>
        <v>1</v>
      </c>
      <c r="H7" s="51">
        <v>0</v>
      </c>
      <c r="I7" s="51">
        <f t="shared" si="0"/>
        <v>1</v>
      </c>
      <c r="J7" s="52">
        <v>45295</v>
      </c>
      <c r="K7" s="53" t="s">
        <v>6177</v>
      </c>
      <c r="L7" s="54" t="s">
        <v>4863</v>
      </c>
      <c r="M7" s="46" t="s">
        <v>4779</v>
      </c>
      <c r="N7" s="46">
        <v>80101500</v>
      </c>
      <c r="O7" s="55" t="s">
        <v>4870</v>
      </c>
      <c r="P7" s="45" t="s">
        <v>146</v>
      </c>
      <c r="Q7" s="45" t="s">
        <v>146</v>
      </c>
      <c r="R7" s="45">
        <v>12</v>
      </c>
      <c r="S7" s="45" t="s">
        <v>218</v>
      </c>
      <c r="T7" s="56" t="s">
        <v>202</v>
      </c>
      <c r="U7" s="57">
        <v>2912456</v>
      </c>
      <c r="V7" s="57">
        <v>2912456</v>
      </c>
      <c r="W7" s="57" t="s">
        <v>411</v>
      </c>
      <c r="X7" s="57" t="s">
        <v>199</v>
      </c>
      <c r="Y7" s="58">
        <v>1</v>
      </c>
      <c r="Z7" s="58" t="s">
        <v>4783</v>
      </c>
      <c r="AA7" s="58" t="s">
        <v>4780</v>
      </c>
      <c r="AB7" s="58" t="s">
        <v>4781</v>
      </c>
      <c r="AC7" s="58" t="s">
        <v>339</v>
      </c>
      <c r="AD7" s="58" t="s">
        <v>4833</v>
      </c>
      <c r="AE7" s="58" t="s">
        <v>4782</v>
      </c>
      <c r="AF7" s="58" t="s">
        <v>4832</v>
      </c>
      <c r="AG7" s="58">
        <v>0</v>
      </c>
      <c r="AH7" s="58">
        <v>1</v>
      </c>
      <c r="AI7" s="58" t="str">
        <f t="shared" si="1"/>
        <v>1000 - Dirección General</v>
      </c>
      <c r="AJ7" s="58" t="s">
        <v>4865</v>
      </c>
    </row>
    <row r="8" spans="1:36" ht="90">
      <c r="A8" s="45">
        <v>7</v>
      </c>
      <c r="B8" s="46" t="e">
        <f t="shared" si="2"/>
        <v>#N/A</v>
      </c>
      <c r="C8" s="47" t="e">
        <v>#N/A</v>
      </c>
      <c r="D8" s="48"/>
      <c r="E8" s="46"/>
      <c r="F8" s="46" t="s">
        <v>339</v>
      </c>
      <c r="G8" s="50">
        <f t="shared" si="3"/>
        <v>1</v>
      </c>
      <c r="H8" s="51">
        <v>0</v>
      </c>
      <c r="I8" s="51">
        <f t="shared" si="0"/>
        <v>1</v>
      </c>
      <c r="J8" s="52">
        <v>45295</v>
      </c>
      <c r="K8" s="53" t="s">
        <v>6177</v>
      </c>
      <c r="L8" s="54" t="s">
        <v>4863</v>
      </c>
      <c r="M8" s="46" t="s">
        <v>4779</v>
      </c>
      <c r="N8" s="46">
        <v>80101500</v>
      </c>
      <c r="O8" s="55" t="s">
        <v>4871</v>
      </c>
      <c r="P8" s="45" t="s">
        <v>146</v>
      </c>
      <c r="Q8" s="45" t="s">
        <v>146</v>
      </c>
      <c r="R8" s="45">
        <v>12</v>
      </c>
      <c r="S8" s="45" t="s">
        <v>218</v>
      </c>
      <c r="T8" s="56" t="s">
        <v>202</v>
      </c>
      <c r="U8" s="57">
        <v>168000000</v>
      </c>
      <c r="V8" s="57">
        <v>168000000</v>
      </c>
      <c r="W8" s="57" t="s">
        <v>411</v>
      </c>
      <c r="X8" s="57" t="s">
        <v>199</v>
      </c>
      <c r="Y8" s="58">
        <v>1</v>
      </c>
      <c r="Z8" s="58" t="s">
        <v>4783</v>
      </c>
      <c r="AA8" s="58" t="s">
        <v>4780</v>
      </c>
      <c r="AB8" s="58" t="s">
        <v>4781</v>
      </c>
      <c r="AC8" s="58" t="s">
        <v>339</v>
      </c>
      <c r="AD8" s="58" t="s">
        <v>4833</v>
      </c>
      <c r="AE8" s="58" t="s">
        <v>4782</v>
      </c>
      <c r="AF8" s="58" t="s">
        <v>4832</v>
      </c>
      <c r="AG8" s="58">
        <v>0</v>
      </c>
      <c r="AH8" s="58">
        <v>1</v>
      </c>
      <c r="AI8" s="58" t="str">
        <f t="shared" si="1"/>
        <v>1000 - Dirección General</v>
      </c>
      <c r="AJ8" s="58" t="s">
        <v>4865</v>
      </c>
    </row>
    <row r="9" spans="1:36" ht="90">
      <c r="A9" s="45">
        <v>8</v>
      </c>
      <c r="B9" s="46" t="e">
        <f t="shared" si="2"/>
        <v>#N/A</v>
      </c>
      <c r="C9" s="47" t="e">
        <v>#N/A</v>
      </c>
      <c r="D9" s="48"/>
      <c r="E9" s="46"/>
      <c r="F9" s="46" t="s">
        <v>339</v>
      </c>
      <c r="G9" s="50">
        <f t="shared" si="3"/>
        <v>1</v>
      </c>
      <c r="H9" s="51">
        <v>0</v>
      </c>
      <c r="I9" s="51">
        <f t="shared" si="0"/>
        <v>1</v>
      </c>
      <c r="J9" s="52">
        <v>45295</v>
      </c>
      <c r="K9" s="53" t="s">
        <v>6177</v>
      </c>
      <c r="L9" s="54" t="s">
        <v>4863</v>
      </c>
      <c r="M9" s="46" t="s">
        <v>4779</v>
      </c>
      <c r="N9" s="46">
        <v>80101500</v>
      </c>
      <c r="O9" s="55" t="s">
        <v>4872</v>
      </c>
      <c r="P9" s="45" t="s">
        <v>146</v>
      </c>
      <c r="Q9" s="45" t="s">
        <v>146</v>
      </c>
      <c r="R9" s="45">
        <v>12</v>
      </c>
      <c r="S9" s="45" t="s">
        <v>218</v>
      </c>
      <c r="T9" s="56" t="s">
        <v>202</v>
      </c>
      <c r="U9" s="57">
        <v>106800000</v>
      </c>
      <c r="V9" s="57">
        <v>106800000</v>
      </c>
      <c r="W9" s="57" t="s">
        <v>411</v>
      </c>
      <c r="X9" s="57" t="s">
        <v>199</v>
      </c>
      <c r="Y9" s="58">
        <v>1</v>
      </c>
      <c r="Z9" s="58" t="s">
        <v>4783</v>
      </c>
      <c r="AA9" s="58" t="s">
        <v>4780</v>
      </c>
      <c r="AB9" s="58" t="s">
        <v>4781</v>
      </c>
      <c r="AC9" s="58" t="s">
        <v>339</v>
      </c>
      <c r="AD9" s="58" t="s">
        <v>4833</v>
      </c>
      <c r="AE9" s="58" t="s">
        <v>4782</v>
      </c>
      <c r="AF9" s="58" t="s">
        <v>4832</v>
      </c>
      <c r="AG9" s="58">
        <v>0</v>
      </c>
      <c r="AH9" s="58">
        <v>1</v>
      </c>
      <c r="AI9" s="58" t="str">
        <f t="shared" si="1"/>
        <v>1000 - Dirección General</v>
      </c>
      <c r="AJ9" s="58" t="s">
        <v>4865</v>
      </c>
    </row>
    <row r="10" spans="1:36" ht="90">
      <c r="A10" s="45">
        <v>9</v>
      </c>
      <c r="B10" s="46" t="e">
        <f t="shared" si="2"/>
        <v>#N/A</v>
      </c>
      <c r="C10" s="47" t="e">
        <v>#N/A</v>
      </c>
      <c r="D10" s="48"/>
      <c r="E10" s="46"/>
      <c r="F10" s="46" t="s">
        <v>339</v>
      </c>
      <c r="G10" s="50">
        <f t="shared" si="3"/>
        <v>1</v>
      </c>
      <c r="H10" s="51">
        <v>0</v>
      </c>
      <c r="I10" s="51">
        <f t="shared" si="0"/>
        <v>1</v>
      </c>
      <c r="J10" s="52">
        <v>45295</v>
      </c>
      <c r="K10" s="53" t="s">
        <v>6177</v>
      </c>
      <c r="L10" s="54" t="s">
        <v>4863</v>
      </c>
      <c r="M10" s="46" t="s">
        <v>4779</v>
      </c>
      <c r="N10" s="46">
        <v>80101500</v>
      </c>
      <c r="O10" s="55" t="s">
        <v>4873</v>
      </c>
      <c r="P10" s="45" t="s">
        <v>146</v>
      </c>
      <c r="Q10" s="45" t="s">
        <v>146</v>
      </c>
      <c r="R10" s="45">
        <v>12</v>
      </c>
      <c r="S10" s="45" t="s">
        <v>218</v>
      </c>
      <c r="T10" s="56" t="s">
        <v>202</v>
      </c>
      <c r="U10" s="57">
        <v>72000000</v>
      </c>
      <c r="V10" s="57">
        <v>72000000</v>
      </c>
      <c r="W10" s="57" t="s">
        <v>411</v>
      </c>
      <c r="X10" s="57" t="s">
        <v>199</v>
      </c>
      <c r="Y10" s="58">
        <v>1</v>
      </c>
      <c r="Z10" s="58" t="s">
        <v>4783</v>
      </c>
      <c r="AA10" s="58" t="s">
        <v>4780</v>
      </c>
      <c r="AB10" s="58" t="s">
        <v>4781</v>
      </c>
      <c r="AC10" s="58" t="s">
        <v>339</v>
      </c>
      <c r="AD10" s="58" t="s">
        <v>4833</v>
      </c>
      <c r="AE10" s="58" t="s">
        <v>4782</v>
      </c>
      <c r="AF10" s="58" t="s">
        <v>4832</v>
      </c>
      <c r="AG10" s="58">
        <v>0</v>
      </c>
      <c r="AH10" s="58">
        <v>1</v>
      </c>
      <c r="AI10" s="58" t="str">
        <f t="shared" si="1"/>
        <v>1000 - Dirección General</v>
      </c>
      <c r="AJ10" s="58" t="s">
        <v>4865</v>
      </c>
    </row>
    <row r="11" spans="1:36" ht="108">
      <c r="A11" s="45">
        <v>10</v>
      </c>
      <c r="B11" s="46" t="e">
        <f t="shared" si="2"/>
        <v>#N/A</v>
      </c>
      <c r="C11" s="47" t="e">
        <v>#N/A</v>
      </c>
      <c r="D11" s="48"/>
      <c r="E11" s="46"/>
      <c r="F11" s="46" t="s">
        <v>339</v>
      </c>
      <c r="G11" s="50">
        <f t="shared" si="3"/>
        <v>1</v>
      </c>
      <c r="H11" s="51">
        <v>0</v>
      </c>
      <c r="I11" s="51">
        <f t="shared" si="0"/>
        <v>1</v>
      </c>
      <c r="J11" s="52">
        <v>45295</v>
      </c>
      <c r="K11" s="53" t="s">
        <v>6177</v>
      </c>
      <c r="L11" s="54" t="s">
        <v>4863</v>
      </c>
      <c r="M11" s="46" t="s">
        <v>4779</v>
      </c>
      <c r="N11" s="46">
        <v>80101500</v>
      </c>
      <c r="O11" s="55" t="s">
        <v>4874</v>
      </c>
      <c r="P11" s="45" t="s">
        <v>146</v>
      </c>
      <c r="Q11" s="45" t="s">
        <v>146</v>
      </c>
      <c r="R11" s="45">
        <v>12</v>
      </c>
      <c r="S11" s="45" t="s">
        <v>218</v>
      </c>
      <c r="T11" s="56" t="s">
        <v>202</v>
      </c>
      <c r="U11" s="57">
        <v>72000000</v>
      </c>
      <c r="V11" s="57">
        <v>72000000</v>
      </c>
      <c r="W11" s="57" t="s">
        <v>411</v>
      </c>
      <c r="X11" s="57" t="s">
        <v>199</v>
      </c>
      <c r="Y11" s="58">
        <v>1</v>
      </c>
      <c r="Z11" s="58" t="s">
        <v>4783</v>
      </c>
      <c r="AA11" s="58" t="s">
        <v>4780</v>
      </c>
      <c r="AB11" s="58" t="s">
        <v>4781</v>
      </c>
      <c r="AC11" s="58" t="s">
        <v>339</v>
      </c>
      <c r="AD11" s="58" t="s">
        <v>4833</v>
      </c>
      <c r="AE11" s="58" t="s">
        <v>4782</v>
      </c>
      <c r="AF11" s="58" t="s">
        <v>4832</v>
      </c>
      <c r="AG11" s="58">
        <v>0</v>
      </c>
      <c r="AH11" s="58">
        <v>1</v>
      </c>
      <c r="AI11" s="58" t="str">
        <f t="shared" si="1"/>
        <v>1000 - Dirección General</v>
      </c>
      <c r="AJ11" s="58" t="s">
        <v>4865</v>
      </c>
    </row>
    <row r="12" spans="1:36" ht="90">
      <c r="A12" s="45">
        <v>11</v>
      </c>
      <c r="B12" s="46" t="e">
        <f t="shared" si="2"/>
        <v>#N/A</v>
      </c>
      <c r="C12" s="47" t="e">
        <v>#N/A</v>
      </c>
      <c r="D12" s="48"/>
      <c r="E12" s="46"/>
      <c r="F12" s="46" t="s">
        <v>339</v>
      </c>
      <c r="G12" s="50">
        <f t="shared" si="3"/>
        <v>1</v>
      </c>
      <c r="H12" s="51">
        <v>0</v>
      </c>
      <c r="I12" s="51">
        <f t="shared" si="0"/>
        <v>1</v>
      </c>
      <c r="J12" s="52">
        <v>45295</v>
      </c>
      <c r="K12" s="53" t="s">
        <v>6177</v>
      </c>
      <c r="L12" s="54" t="s">
        <v>4863</v>
      </c>
      <c r="M12" s="46" t="s">
        <v>4779</v>
      </c>
      <c r="N12" s="46">
        <v>80101500</v>
      </c>
      <c r="O12" s="55" t="s">
        <v>4875</v>
      </c>
      <c r="P12" s="45" t="s">
        <v>146</v>
      </c>
      <c r="Q12" s="45" t="s">
        <v>146</v>
      </c>
      <c r="R12" s="45">
        <v>12</v>
      </c>
      <c r="S12" s="45" t="s">
        <v>218</v>
      </c>
      <c r="T12" s="56" t="s">
        <v>202</v>
      </c>
      <c r="U12" s="57">
        <v>53400000</v>
      </c>
      <c r="V12" s="57">
        <v>53400000</v>
      </c>
      <c r="W12" s="57" t="s">
        <v>411</v>
      </c>
      <c r="X12" s="57" t="s">
        <v>199</v>
      </c>
      <c r="Y12" s="58">
        <v>1</v>
      </c>
      <c r="Z12" s="58" t="s">
        <v>4783</v>
      </c>
      <c r="AA12" s="58" t="s">
        <v>4780</v>
      </c>
      <c r="AB12" s="58" t="s">
        <v>4781</v>
      </c>
      <c r="AC12" s="58" t="s">
        <v>339</v>
      </c>
      <c r="AD12" s="58" t="s">
        <v>4833</v>
      </c>
      <c r="AE12" s="58" t="s">
        <v>4782</v>
      </c>
      <c r="AF12" s="58" t="s">
        <v>4832</v>
      </c>
      <c r="AG12" s="58">
        <v>0</v>
      </c>
      <c r="AH12" s="58">
        <v>1</v>
      </c>
      <c r="AI12" s="58" t="str">
        <f t="shared" si="1"/>
        <v>1000 - Dirección General</v>
      </c>
      <c r="AJ12" s="58" t="s">
        <v>4865</v>
      </c>
    </row>
    <row r="13" spans="1:36" ht="90">
      <c r="A13" s="45">
        <v>12</v>
      </c>
      <c r="B13" s="46" t="e">
        <f t="shared" si="2"/>
        <v>#N/A</v>
      </c>
      <c r="C13" s="47" t="e">
        <v>#N/A</v>
      </c>
      <c r="D13" s="48"/>
      <c r="E13" s="46"/>
      <c r="F13" s="46" t="s">
        <v>339</v>
      </c>
      <c r="G13" s="50">
        <f t="shared" si="3"/>
        <v>1</v>
      </c>
      <c r="H13" s="51">
        <v>0</v>
      </c>
      <c r="I13" s="51">
        <f t="shared" si="0"/>
        <v>1</v>
      </c>
      <c r="J13" s="52">
        <v>45295</v>
      </c>
      <c r="K13" s="53" t="s">
        <v>6177</v>
      </c>
      <c r="L13" s="54" t="s">
        <v>4863</v>
      </c>
      <c r="M13" s="46" t="s">
        <v>4779</v>
      </c>
      <c r="N13" s="46">
        <v>80101500</v>
      </c>
      <c r="O13" s="55" t="s">
        <v>4876</v>
      </c>
      <c r="P13" s="45" t="s">
        <v>146</v>
      </c>
      <c r="Q13" s="45" t="s">
        <v>146</v>
      </c>
      <c r="R13" s="45">
        <v>12</v>
      </c>
      <c r="S13" s="45" t="s">
        <v>218</v>
      </c>
      <c r="T13" s="56" t="s">
        <v>202</v>
      </c>
      <c r="U13" s="57">
        <v>168000000</v>
      </c>
      <c r="V13" s="57">
        <v>168000000</v>
      </c>
      <c r="W13" s="57" t="s">
        <v>411</v>
      </c>
      <c r="X13" s="57" t="s">
        <v>199</v>
      </c>
      <c r="Y13" s="58">
        <v>1</v>
      </c>
      <c r="Z13" s="58" t="s">
        <v>4783</v>
      </c>
      <c r="AA13" s="58" t="s">
        <v>4780</v>
      </c>
      <c r="AB13" s="58" t="s">
        <v>4781</v>
      </c>
      <c r="AC13" s="58" t="s">
        <v>339</v>
      </c>
      <c r="AD13" s="58" t="s">
        <v>4833</v>
      </c>
      <c r="AE13" s="58" t="s">
        <v>4782</v>
      </c>
      <c r="AF13" s="58" t="s">
        <v>4832</v>
      </c>
      <c r="AG13" s="58">
        <v>0</v>
      </c>
      <c r="AH13" s="58">
        <v>1</v>
      </c>
      <c r="AI13" s="58" t="str">
        <f t="shared" si="1"/>
        <v>1000 - Dirección General</v>
      </c>
      <c r="AJ13" s="58" t="s">
        <v>4865</v>
      </c>
    </row>
    <row r="14" spans="1:36" ht="90">
      <c r="A14" s="45">
        <v>13</v>
      </c>
      <c r="B14" s="46" t="e">
        <f t="shared" si="2"/>
        <v>#N/A</v>
      </c>
      <c r="C14" s="47" t="e">
        <v>#N/A</v>
      </c>
      <c r="D14" s="48"/>
      <c r="E14" s="46"/>
      <c r="F14" s="46" t="s">
        <v>339</v>
      </c>
      <c r="G14" s="50">
        <f t="shared" si="3"/>
        <v>1</v>
      </c>
      <c r="H14" s="51">
        <v>0</v>
      </c>
      <c r="I14" s="51">
        <f t="shared" si="0"/>
        <v>1</v>
      </c>
      <c r="J14" s="52">
        <v>45295</v>
      </c>
      <c r="K14" s="53" t="s">
        <v>6177</v>
      </c>
      <c r="L14" s="54" t="s">
        <v>4863</v>
      </c>
      <c r="M14" s="46" t="s">
        <v>4779</v>
      </c>
      <c r="N14" s="46">
        <v>80101500</v>
      </c>
      <c r="O14" s="55" t="s">
        <v>4877</v>
      </c>
      <c r="P14" s="45" t="s">
        <v>146</v>
      </c>
      <c r="Q14" s="45" t="s">
        <v>146</v>
      </c>
      <c r="R14" s="45">
        <v>12</v>
      </c>
      <c r="S14" s="45" t="s">
        <v>218</v>
      </c>
      <c r="T14" s="56" t="s">
        <v>202</v>
      </c>
      <c r="U14" s="57">
        <v>118800000</v>
      </c>
      <c r="V14" s="57">
        <v>118800000</v>
      </c>
      <c r="W14" s="57" t="s">
        <v>411</v>
      </c>
      <c r="X14" s="57" t="s">
        <v>199</v>
      </c>
      <c r="Y14" s="58">
        <v>1</v>
      </c>
      <c r="Z14" s="58" t="s">
        <v>4783</v>
      </c>
      <c r="AA14" s="58" t="s">
        <v>4780</v>
      </c>
      <c r="AB14" s="58" t="s">
        <v>4781</v>
      </c>
      <c r="AC14" s="58" t="s">
        <v>339</v>
      </c>
      <c r="AD14" s="58" t="s">
        <v>4833</v>
      </c>
      <c r="AE14" s="58" t="s">
        <v>4782</v>
      </c>
      <c r="AF14" s="58" t="s">
        <v>4832</v>
      </c>
      <c r="AG14" s="58">
        <v>0</v>
      </c>
      <c r="AH14" s="58">
        <v>1</v>
      </c>
      <c r="AI14" s="58" t="str">
        <f t="shared" si="1"/>
        <v>1000 - Dirección General</v>
      </c>
      <c r="AJ14" s="58" t="s">
        <v>4865</v>
      </c>
    </row>
    <row r="15" spans="1:36" ht="108">
      <c r="A15" s="45">
        <v>14</v>
      </c>
      <c r="B15" s="46" t="e">
        <f t="shared" si="2"/>
        <v>#N/A</v>
      </c>
      <c r="C15" s="47" t="e">
        <v>#N/A</v>
      </c>
      <c r="D15" s="48"/>
      <c r="E15" s="46"/>
      <c r="F15" s="46" t="s">
        <v>339</v>
      </c>
      <c r="G15" s="50">
        <f t="shared" si="3"/>
        <v>1</v>
      </c>
      <c r="H15" s="51">
        <v>0</v>
      </c>
      <c r="I15" s="51">
        <f t="shared" si="0"/>
        <v>1</v>
      </c>
      <c r="J15" s="52">
        <v>45295</v>
      </c>
      <c r="K15" s="53" t="s">
        <v>6177</v>
      </c>
      <c r="L15" s="54" t="s">
        <v>4863</v>
      </c>
      <c r="M15" s="46" t="s">
        <v>4779</v>
      </c>
      <c r="N15" s="46">
        <v>80101500</v>
      </c>
      <c r="O15" s="55" t="s">
        <v>4878</v>
      </c>
      <c r="P15" s="45" t="s">
        <v>146</v>
      </c>
      <c r="Q15" s="45" t="s">
        <v>146</v>
      </c>
      <c r="R15" s="45">
        <v>12</v>
      </c>
      <c r="S15" s="45" t="s">
        <v>218</v>
      </c>
      <c r="T15" s="56" t="s">
        <v>202</v>
      </c>
      <c r="U15" s="57">
        <v>118800000</v>
      </c>
      <c r="V15" s="57">
        <v>118800000</v>
      </c>
      <c r="W15" s="57" t="s">
        <v>411</v>
      </c>
      <c r="X15" s="57" t="s">
        <v>199</v>
      </c>
      <c r="Y15" s="58">
        <v>1</v>
      </c>
      <c r="Z15" s="58" t="s">
        <v>4783</v>
      </c>
      <c r="AA15" s="58" t="s">
        <v>4780</v>
      </c>
      <c r="AB15" s="58" t="s">
        <v>4781</v>
      </c>
      <c r="AC15" s="58" t="s">
        <v>339</v>
      </c>
      <c r="AD15" s="58" t="s">
        <v>4833</v>
      </c>
      <c r="AE15" s="58" t="s">
        <v>4782</v>
      </c>
      <c r="AF15" s="58" t="s">
        <v>4832</v>
      </c>
      <c r="AG15" s="58">
        <v>0</v>
      </c>
      <c r="AH15" s="58">
        <v>1</v>
      </c>
      <c r="AI15" s="58" t="str">
        <f t="shared" si="1"/>
        <v>1000 - Dirección General</v>
      </c>
      <c r="AJ15" s="58" t="s">
        <v>4865</v>
      </c>
    </row>
    <row r="16" spans="1:36" ht="108">
      <c r="A16" s="45">
        <v>15</v>
      </c>
      <c r="B16" s="46" t="e">
        <f t="shared" si="2"/>
        <v>#N/A</v>
      </c>
      <c r="C16" s="47" t="e">
        <v>#N/A</v>
      </c>
      <c r="D16" s="48"/>
      <c r="E16" s="46"/>
      <c r="F16" s="46" t="s">
        <v>339</v>
      </c>
      <c r="G16" s="50">
        <f t="shared" si="3"/>
        <v>1</v>
      </c>
      <c r="H16" s="51">
        <v>0</v>
      </c>
      <c r="I16" s="51">
        <f t="shared" si="0"/>
        <v>1</v>
      </c>
      <c r="J16" s="52">
        <v>45295</v>
      </c>
      <c r="K16" s="53" t="s">
        <v>6177</v>
      </c>
      <c r="L16" s="54" t="s">
        <v>4863</v>
      </c>
      <c r="M16" s="46" t="s">
        <v>4779</v>
      </c>
      <c r="N16" s="46">
        <v>80101500</v>
      </c>
      <c r="O16" s="55" t="s">
        <v>4879</v>
      </c>
      <c r="P16" s="45" t="s">
        <v>146</v>
      </c>
      <c r="Q16" s="45" t="s">
        <v>146</v>
      </c>
      <c r="R16" s="45">
        <v>12</v>
      </c>
      <c r="S16" s="45" t="s">
        <v>218</v>
      </c>
      <c r="T16" s="56" t="s">
        <v>202</v>
      </c>
      <c r="U16" s="57">
        <v>118800000</v>
      </c>
      <c r="V16" s="57">
        <v>118800000</v>
      </c>
      <c r="W16" s="57" t="s">
        <v>411</v>
      </c>
      <c r="X16" s="57" t="s">
        <v>199</v>
      </c>
      <c r="Y16" s="58">
        <v>1</v>
      </c>
      <c r="Z16" s="58" t="s">
        <v>4783</v>
      </c>
      <c r="AA16" s="58" t="s">
        <v>4780</v>
      </c>
      <c r="AB16" s="58" t="s">
        <v>4781</v>
      </c>
      <c r="AC16" s="58" t="s">
        <v>339</v>
      </c>
      <c r="AD16" s="58" t="s">
        <v>4833</v>
      </c>
      <c r="AE16" s="58" t="s">
        <v>4782</v>
      </c>
      <c r="AF16" s="58" t="s">
        <v>4832</v>
      </c>
      <c r="AG16" s="58">
        <v>0</v>
      </c>
      <c r="AH16" s="58">
        <v>1</v>
      </c>
      <c r="AI16" s="58" t="str">
        <f t="shared" si="1"/>
        <v>1000 - Dirección General</v>
      </c>
      <c r="AJ16" s="58" t="s">
        <v>4865</v>
      </c>
    </row>
    <row r="17" spans="1:36" ht="90">
      <c r="A17" s="45">
        <v>16</v>
      </c>
      <c r="B17" s="46" t="e">
        <f t="shared" si="2"/>
        <v>#N/A</v>
      </c>
      <c r="C17" s="47" t="e">
        <v>#N/A</v>
      </c>
      <c r="D17" s="48"/>
      <c r="E17" s="46"/>
      <c r="F17" s="46" t="s">
        <v>340</v>
      </c>
      <c r="G17" s="50">
        <f t="shared" si="3"/>
        <v>1</v>
      </c>
      <c r="H17" s="51">
        <v>0</v>
      </c>
      <c r="I17" s="51">
        <f t="shared" si="0"/>
        <v>1</v>
      </c>
      <c r="J17" s="52">
        <v>45295</v>
      </c>
      <c r="K17" s="53" t="s">
        <v>6177</v>
      </c>
      <c r="L17" s="54" t="s">
        <v>4863</v>
      </c>
      <c r="M17" s="46" t="s">
        <v>4779</v>
      </c>
      <c r="N17" s="46">
        <v>80101500</v>
      </c>
      <c r="O17" s="55" t="s">
        <v>4880</v>
      </c>
      <c r="P17" s="45" t="s">
        <v>146</v>
      </c>
      <c r="Q17" s="45" t="s">
        <v>146</v>
      </c>
      <c r="R17" s="45">
        <v>12</v>
      </c>
      <c r="S17" s="45" t="s">
        <v>218</v>
      </c>
      <c r="T17" s="56" t="s">
        <v>202</v>
      </c>
      <c r="U17" s="57">
        <v>93771564</v>
      </c>
      <c r="V17" s="57">
        <v>93771564</v>
      </c>
      <c r="W17" s="57" t="s">
        <v>411</v>
      </c>
      <c r="X17" s="57" t="s">
        <v>199</v>
      </c>
      <c r="Y17" s="58">
        <v>1</v>
      </c>
      <c r="Z17" s="58" t="s">
        <v>4795</v>
      </c>
      <c r="AA17" s="58" t="s">
        <v>4780</v>
      </c>
      <c r="AB17" s="58" t="s">
        <v>4781</v>
      </c>
      <c r="AC17" s="58" t="s">
        <v>340</v>
      </c>
      <c r="AD17" s="58" t="s">
        <v>4833</v>
      </c>
      <c r="AE17" s="58" t="s">
        <v>4782</v>
      </c>
      <c r="AF17" s="58" t="s">
        <v>4832</v>
      </c>
      <c r="AG17" s="58">
        <v>0</v>
      </c>
      <c r="AH17" s="58">
        <v>1</v>
      </c>
      <c r="AI17" s="58" t="str">
        <f t="shared" si="1"/>
        <v>1100 - Oficina Asesora de Planeación</v>
      </c>
      <c r="AJ17" s="58" t="s">
        <v>4865</v>
      </c>
    </row>
    <row r="18" spans="1:36" ht="90">
      <c r="A18" s="45">
        <v>17</v>
      </c>
      <c r="B18" s="46" t="e">
        <f t="shared" si="2"/>
        <v>#N/A</v>
      </c>
      <c r="C18" s="47" t="e">
        <v>#N/A</v>
      </c>
      <c r="D18" s="48"/>
      <c r="E18" s="46"/>
      <c r="F18" s="46" t="s">
        <v>340</v>
      </c>
      <c r="G18" s="50">
        <f t="shared" si="3"/>
        <v>1</v>
      </c>
      <c r="H18" s="51">
        <v>0</v>
      </c>
      <c r="I18" s="51">
        <f t="shared" si="0"/>
        <v>1</v>
      </c>
      <c r="J18" s="52">
        <v>45295</v>
      </c>
      <c r="K18" s="53" t="s">
        <v>6177</v>
      </c>
      <c r="L18" s="54" t="s">
        <v>4863</v>
      </c>
      <c r="M18" s="46" t="s">
        <v>4779</v>
      </c>
      <c r="N18" s="46">
        <v>80101500</v>
      </c>
      <c r="O18" s="55" t="s">
        <v>4881</v>
      </c>
      <c r="P18" s="45" t="s">
        <v>146</v>
      </c>
      <c r="Q18" s="45" t="s">
        <v>146</v>
      </c>
      <c r="R18" s="45">
        <v>12</v>
      </c>
      <c r="S18" s="45" t="s">
        <v>218</v>
      </c>
      <c r="T18" s="56" t="s">
        <v>202</v>
      </c>
      <c r="U18" s="57">
        <v>93771564</v>
      </c>
      <c r="V18" s="57">
        <v>93771564</v>
      </c>
      <c r="W18" s="57" t="s">
        <v>411</v>
      </c>
      <c r="X18" s="57" t="s">
        <v>199</v>
      </c>
      <c r="Y18" s="58">
        <v>1</v>
      </c>
      <c r="Z18" s="58" t="s">
        <v>4795</v>
      </c>
      <c r="AA18" s="58" t="s">
        <v>4780</v>
      </c>
      <c r="AB18" s="58" t="s">
        <v>4781</v>
      </c>
      <c r="AC18" s="58" t="s">
        <v>340</v>
      </c>
      <c r="AD18" s="58" t="s">
        <v>4833</v>
      </c>
      <c r="AE18" s="58" t="s">
        <v>4782</v>
      </c>
      <c r="AF18" s="58" t="s">
        <v>4832</v>
      </c>
      <c r="AG18" s="58">
        <v>0</v>
      </c>
      <c r="AH18" s="58">
        <v>1</v>
      </c>
      <c r="AI18" s="58" t="str">
        <f t="shared" si="1"/>
        <v>1100 - Oficina Asesora de Planeación</v>
      </c>
      <c r="AJ18" s="58" t="s">
        <v>4865</v>
      </c>
    </row>
    <row r="19" spans="1:36" ht="90">
      <c r="A19" s="45">
        <v>18</v>
      </c>
      <c r="B19" s="46" t="e">
        <f t="shared" si="2"/>
        <v>#N/A</v>
      </c>
      <c r="C19" s="47" t="e">
        <v>#N/A</v>
      </c>
      <c r="D19" s="48"/>
      <c r="E19" s="46"/>
      <c r="F19" s="46" t="s">
        <v>340</v>
      </c>
      <c r="G19" s="50">
        <f t="shared" si="3"/>
        <v>1</v>
      </c>
      <c r="H19" s="51">
        <v>0</v>
      </c>
      <c r="I19" s="51">
        <f t="shared" si="0"/>
        <v>1</v>
      </c>
      <c r="J19" s="52">
        <v>45295</v>
      </c>
      <c r="K19" s="53" t="s">
        <v>6177</v>
      </c>
      <c r="L19" s="54" t="s">
        <v>4863</v>
      </c>
      <c r="M19" s="46" t="s">
        <v>4779</v>
      </c>
      <c r="N19" s="46">
        <v>80101500</v>
      </c>
      <c r="O19" s="55" t="s">
        <v>4882</v>
      </c>
      <c r="P19" s="45" t="s">
        <v>146</v>
      </c>
      <c r="Q19" s="45" t="s">
        <v>146</v>
      </c>
      <c r="R19" s="45">
        <v>12</v>
      </c>
      <c r="S19" s="45" t="s">
        <v>218</v>
      </c>
      <c r="T19" s="56" t="s">
        <v>202</v>
      </c>
      <c r="U19" s="57">
        <v>66785526</v>
      </c>
      <c r="V19" s="57">
        <v>66785526</v>
      </c>
      <c r="W19" s="57" t="s">
        <v>411</v>
      </c>
      <c r="X19" s="57" t="s">
        <v>199</v>
      </c>
      <c r="Y19" s="58">
        <v>1</v>
      </c>
      <c r="Z19" s="58" t="s">
        <v>4795</v>
      </c>
      <c r="AA19" s="58" t="s">
        <v>4780</v>
      </c>
      <c r="AB19" s="58" t="s">
        <v>4781</v>
      </c>
      <c r="AC19" s="58" t="s">
        <v>340</v>
      </c>
      <c r="AD19" s="58" t="s">
        <v>4833</v>
      </c>
      <c r="AE19" s="58" t="s">
        <v>4782</v>
      </c>
      <c r="AF19" s="58" t="s">
        <v>4832</v>
      </c>
      <c r="AG19" s="58">
        <v>0</v>
      </c>
      <c r="AH19" s="58">
        <v>1</v>
      </c>
      <c r="AI19" s="58" t="str">
        <f t="shared" si="1"/>
        <v>1100 - Oficina Asesora de Planeación</v>
      </c>
      <c r="AJ19" s="58" t="s">
        <v>4865</v>
      </c>
    </row>
    <row r="20" spans="1:36" ht="108">
      <c r="A20" s="45">
        <v>19</v>
      </c>
      <c r="B20" s="46" t="e">
        <f t="shared" si="2"/>
        <v>#N/A</v>
      </c>
      <c r="C20" s="47" t="e">
        <v>#N/A</v>
      </c>
      <c r="D20" s="48"/>
      <c r="E20" s="46"/>
      <c r="F20" s="46" t="s">
        <v>340</v>
      </c>
      <c r="G20" s="50">
        <f t="shared" si="3"/>
        <v>1</v>
      </c>
      <c r="H20" s="51">
        <v>0</v>
      </c>
      <c r="I20" s="51">
        <f t="shared" si="0"/>
        <v>1</v>
      </c>
      <c r="J20" s="52">
        <v>45295</v>
      </c>
      <c r="K20" s="53" t="s">
        <v>6177</v>
      </c>
      <c r="L20" s="54" t="s">
        <v>4863</v>
      </c>
      <c r="M20" s="46" t="s">
        <v>4779</v>
      </c>
      <c r="N20" s="46">
        <v>80101500</v>
      </c>
      <c r="O20" s="55" t="s">
        <v>4883</v>
      </c>
      <c r="P20" s="45" t="s">
        <v>146</v>
      </c>
      <c r="Q20" s="45" t="s">
        <v>146</v>
      </c>
      <c r="R20" s="45">
        <v>12</v>
      </c>
      <c r="S20" s="45" t="s">
        <v>218</v>
      </c>
      <c r="T20" s="56" t="s">
        <v>202</v>
      </c>
      <c r="U20" s="57">
        <v>132395912</v>
      </c>
      <c r="V20" s="57">
        <v>132395912</v>
      </c>
      <c r="W20" s="57" t="s">
        <v>411</v>
      </c>
      <c r="X20" s="57" t="s">
        <v>199</v>
      </c>
      <c r="Y20" s="58">
        <v>1</v>
      </c>
      <c r="Z20" s="58" t="s">
        <v>4795</v>
      </c>
      <c r="AA20" s="58" t="s">
        <v>4780</v>
      </c>
      <c r="AB20" s="58" t="s">
        <v>4781</v>
      </c>
      <c r="AC20" s="58" t="s">
        <v>340</v>
      </c>
      <c r="AD20" s="58" t="s">
        <v>4833</v>
      </c>
      <c r="AE20" s="58" t="s">
        <v>4782</v>
      </c>
      <c r="AF20" s="58" t="s">
        <v>4832</v>
      </c>
      <c r="AG20" s="58">
        <v>0</v>
      </c>
      <c r="AH20" s="58">
        <v>1</v>
      </c>
      <c r="AI20" s="58" t="str">
        <f t="shared" si="1"/>
        <v>1100 - Oficina Asesora de Planeación</v>
      </c>
      <c r="AJ20" s="58" t="s">
        <v>4865</v>
      </c>
    </row>
    <row r="21" spans="1:36" ht="90">
      <c r="A21" s="45">
        <v>20</v>
      </c>
      <c r="B21" s="46" t="e">
        <f t="shared" si="2"/>
        <v>#N/A</v>
      </c>
      <c r="C21" s="47" t="e">
        <v>#N/A</v>
      </c>
      <c r="D21" s="48"/>
      <c r="E21" s="46"/>
      <c r="F21" s="46" t="s">
        <v>340</v>
      </c>
      <c r="G21" s="50">
        <f t="shared" si="3"/>
        <v>1</v>
      </c>
      <c r="H21" s="51">
        <v>0</v>
      </c>
      <c r="I21" s="51">
        <f t="shared" si="0"/>
        <v>1</v>
      </c>
      <c r="J21" s="52">
        <v>45295</v>
      </c>
      <c r="K21" s="53" t="s">
        <v>6177</v>
      </c>
      <c r="L21" s="54" t="s">
        <v>4863</v>
      </c>
      <c r="M21" s="46" t="s">
        <v>4779</v>
      </c>
      <c r="N21" s="46">
        <v>80101500</v>
      </c>
      <c r="O21" s="55" t="s">
        <v>4884</v>
      </c>
      <c r="P21" s="45" t="s">
        <v>146</v>
      </c>
      <c r="Q21" s="45" t="s">
        <v>146</v>
      </c>
      <c r="R21" s="45">
        <v>12</v>
      </c>
      <c r="S21" s="45" t="s">
        <v>218</v>
      </c>
      <c r="T21" s="56" t="s">
        <v>202</v>
      </c>
      <c r="U21" s="57">
        <v>105933423</v>
      </c>
      <c r="V21" s="57">
        <v>105933423</v>
      </c>
      <c r="W21" s="57" t="s">
        <v>411</v>
      </c>
      <c r="X21" s="57" t="s">
        <v>199</v>
      </c>
      <c r="Y21" s="58">
        <v>1</v>
      </c>
      <c r="Z21" s="58" t="s">
        <v>4795</v>
      </c>
      <c r="AA21" s="58" t="s">
        <v>4780</v>
      </c>
      <c r="AB21" s="58" t="s">
        <v>4781</v>
      </c>
      <c r="AC21" s="58" t="s">
        <v>340</v>
      </c>
      <c r="AD21" s="58" t="s">
        <v>4833</v>
      </c>
      <c r="AE21" s="58" t="s">
        <v>4782</v>
      </c>
      <c r="AF21" s="58" t="s">
        <v>4832</v>
      </c>
      <c r="AG21" s="58">
        <v>0</v>
      </c>
      <c r="AH21" s="58">
        <v>1</v>
      </c>
      <c r="AI21" s="58" t="str">
        <f t="shared" si="1"/>
        <v>1100 - Oficina Asesora de Planeación</v>
      </c>
      <c r="AJ21" s="58" t="s">
        <v>4865</v>
      </c>
    </row>
    <row r="22" spans="1:36" ht="90">
      <c r="A22" s="45">
        <v>21</v>
      </c>
      <c r="B22" s="46" t="e">
        <f t="shared" si="2"/>
        <v>#N/A</v>
      </c>
      <c r="C22" s="47" t="e">
        <v>#N/A</v>
      </c>
      <c r="D22" s="48"/>
      <c r="E22" s="46"/>
      <c r="F22" s="46" t="s">
        <v>340</v>
      </c>
      <c r="G22" s="50">
        <f t="shared" si="3"/>
        <v>1</v>
      </c>
      <c r="H22" s="51">
        <v>0</v>
      </c>
      <c r="I22" s="51">
        <f t="shared" si="0"/>
        <v>1</v>
      </c>
      <c r="J22" s="52">
        <v>45295</v>
      </c>
      <c r="K22" s="53" t="s">
        <v>6177</v>
      </c>
      <c r="L22" s="54" t="s">
        <v>4863</v>
      </c>
      <c r="M22" s="46" t="s">
        <v>4779</v>
      </c>
      <c r="N22" s="46">
        <v>80101500</v>
      </c>
      <c r="O22" s="55" t="s">
        <v>4885</v>
      </c>
      <c r="P22" s="45" t="s">
        <v>146</v>
      </c>
      <c r="Q22" s="45" t="s">
        <v>146</v>
      </c>
      <c r="R22" s="45">
        <v>12</v>
      </c>
      <c r="S22" s="45" t="s">
        <v>218</v>
      </c>
      <c r="T22" s="56" t="s">
        <v>202</v>
      </c>
      <c r="U22" s="57">
        <v>105933423</v>
      </c>
      <c r="V22" s="57">
        <v>105933423</v>
      </c>
      <c r="W22" s="57" t="s">
        <v>411</v>
      </c>
      <c r="X22" s="57" t="s">
        <v>199</v>
      </c>
      <c r="Y22" s="58">
        <v>1</v>
      </c>
      <c r="Z22" s="58" t="s">
        <v>4795</v>
      </c>
      <c r="AA22" s="58" t="s">
        <v>4780</v>
      </c>
      <c r="AB22" s="58" t="s">
        <v>4781</v>
      </c>
      <c r="AC22" s="58" t="s">
        <v>340</v>
      </c>
      <c r="AD22" s="58" t="s">
        <v>4833</v>
      </c>
      <c r="AE22" s="58" t="s">
        <v>4782</v>
      </c>
      <c r="AF22" s="58" t="s">
        <v>4832</v>
      </c>
      <c r="AG22" s="58">
        <v>0</v>
      </c>
      <c r="AH22" s="58">
        <v>1</v>
      </c>
      <c r="AI22" s="58" t="str">
        <f t="shared" si="1"/>
        <v>1100 - Oficina Asesora de Planeación</v>
      </c>
      <c r="AJ22" s="58" t="s">
        <v>4865</v>
      </c>
    </row>
    <row r="23" spans="1:36" ht="90">
      <c r="A23" s="45">
        <v>22</v>
      </c>
      <c r="B23" s="46" t="e">
        <f t="shared" si="2"/>
        <v>#N/A</v>
      </c>
      <c r="C23" s="47" t="e">
        <v>#N/A</v>
      </c>
      <c r="D23" s="48"/>
      <c r="E23" s="46"/>
      <c r="F23" s="46" t="s">
        <v>340</v>
      </c>
      <c r="G23" s="50">
        <f t="shared" si="3"/>
        <v>1</v>
      </c>
      <c r="H23" s="51">
        <v>0</v>
      </c>
      <c r="I23" s="51">
        <f t="shared" si="0"/>
        <v>1</v>
      </c>
      <c r="J23" s="52">
        <v>45295</v>
      </c>
      <c r="K23" s="53" t="s">
        <v>6177</v>
      </c>
      <c r="L23" s="54" t="s">
        <v>4863</v>
      </c>
      <c r="M23" s="46" t="s">
        <v>4779</v>
      </c>
      <c r="N23" s="46">
        <v>80101500</v>
      </c>
      <c r="O23" s="55" t="s">
        <v>4886</v>
      </c>
      <c r="P23" s="45" t="s">
        <v>146</v>
      </c>
      <c r="Q23" s="45" t="s">
        <v>146</v>
      </c>
      <c r="R23" s="45">
        <v>12</v>
      </c>
      <c r="S23" s="45" t="s">
        <v>218</v>
      </c>
      <c r="T23" s="56" t="s">
        <v>202</v>
      </c>
      <c r="U23" s="57">
        <v>89694526</v>
      </c>
      <c r="V23" s="57">
        <v>89694526</v>
      </c>
      <c r="W23" s="57" t="s">
        <v>411</v>
      </c>
      <c r="X23" s="57" t="s">
        <v>199</v>
      </c>
      <c r="Y23" s="58">
        <v>1</v>
      </c>
      <c r="Z23" s="58" t="s">
        <v>4795</v>
      </c>
      <c r="AA23" s="58" t="s">
        <v>4780</v>
      </c>
      <c r="AB23" s="58" t="s">
        <v>4781</v>
      </c>
      <c r="AC23" s="58" t="s">
        <v>340</v>
      </c>
      <c r="AD23" s="58" t="s">
        <v>4833</v>
      </c>
      <c r="AE23" s="58" t="s">
        <v>4782</v>
      </c>
      <c r="AF23" s="58" t="s">
        <v>4832</v>
      </c>
      <c r="AG23" s="58">
        <v>0</v>
      </c>
      <c r="AH23" s="58">
        <v>1</v>
      </c>
      <c r="AI23" s="58" t="str">
        <f t="shared" si="1"/>
        <v>1100 - Oficina Asesora de Planeación</v>
      </c>
      <c r="AJ23" s="58" t="s">
        <v>4865</v>
      </c>
    </row>
    <row r="24" spans="1:36" ht="90">
      <c r="A24" s="45">
        <v>23</v>
      </c>
      <c r="B24" s="46" t="e">
        <f t="shared" si="2"/>
        <v>#N/A</v>
      </c>
      <c r="C24" s="47" t="e">
        <v>#N/A</v>
      </c>
      <c r="D24" s="48"/>
      <c r="E24" s="46"/>
      <c r="F24" s="46" t="s">
        <v>340</v>
      </c>
      <c r="G24" s="50">
        <f t="shared" si="3"/>
        <v>1</v>
      </c>
      <c r="H24" s="51">
        <v>0</v>
      </c>
      <c r="I24" s="51">
        <f t="shared" si="0"/>
        <v>1</v>
      </c>
      <c r="J24" s="52">
        <v>45295</v>
      </c>
      <c r="K24" s="53" t="s">
        <v>6177</v>
      </c>
      <c r="L24" s="54" t="s">
        <v>4863</v>
      </c>
      <c r="M24" s="46" t="s">
        <v>4779</v>
      </c>
      <c r="N24" s="46">
        <v>80101500</v>
      </c>
      <c r="O24" s="55" t="s">
        <v>4887</v>
      </c>
      <c r="P24" s="45" t="s">
        <v>146</v>
      </c>
      <c r="Q24" s="45" t="s">
        <v>146</v>
      </c>
      <c r="R24" s="45">
        <v>12</v>
      </c>
      <c r="S24" s="45" t="s">
        <v>218</v>
      </c>
      <c r="T24" s="56" t="s">
        <v>202</v>
      </c>
      <c r="U24" s="57">
        <v>69000000</v>
      </c>
      <c r="V24" s="57">
        <v>69000000</v>
      </c>
      <c r="W24" s="57" t="s">
        <v>411</v>
      </c>
      <c r="X24" s="57" t="s">
        <v>199</v>
      </c>
      <c r="Y24" s="58">
        <v>1</v>
      </c>
      <c r="Z24" s="58" t="s">
        <v>4795</v>
      </c>
      <c r="AA24" s="58" t="s">
        <v>4780</v>
      </c>
      <c r="AB24" s="58" t="s">
        <v>4781</v>
      </c>
      <c r="AC24" s="58" t="s">
        <v>340</v>
      </c>
      <c r="AD24" s="58" t="s">
        <v>4833</v>
      </c>
      <c r="AE24" s="58" t="s">
        <v>4782</v>
      </c>
      <c r="AF24" s="58" t="s">
        <v>4832</v>
      </c>
      <c r="AG24" s="58">
        <v>0</v>
      </c>
      <c r="AH24" s="58">
        <v>1</v>
      </c>
      <c r="AI24" s="58" t="str">
        <f t="shared" si="1"/>
        <v>1100 - Oficina Asesora de Planeación</v>
      </c>
      <c r="AJ24" s="58" t="s">
        <v>4865</v>
      </c>
    </row>
    <row r="25" spans="1:36" ht="54">
      <c r="A25" s="45">
        <v>24</v>
      </c>
      <c r="B25" s="46" t="e">
        <f t="shared" si="2"/>
        <v>#N/A</v>
      </c>
      <c r="C25" s="47" t="e">
        <v>#N/A</v>
      </c>
      <c r="D25" s="48"/>
      <c r="E25" s="46"/>
      <c r="F25" s="46" t="s">
        <v>340</v>
      </c>
      <c r="G25" s="50">
        <f t="shared" si="3"/>
        <v>1</v>
      </c>
      <c r="H25" s="51">
        <v>0</v>
      </c>
      <c r="I25" s="51">
        <f t="shared" si="0"/>
        <v>1</v>
      </c>
      <c r="J25" s="52">
        <v>45295</v>
      </c>
      <c r="K25" s="53" t="s">
        <v>6178</v>
      </c>
      <c r="L25" s="54" t="s">
        <v>4863</v>
      </c>
      <c r="M25" s="46" t="s">
        <v>4779</v>
      </c>
      <c r="N25" s="46">
        <v>84111603</v>
      </c>
      <c r="O25" s="55" t="s">
        <v>4888</v>
      </c>
      <c r="P25" s="45" t="s">
        <v>155</v>
      </c>
      <c r="Q25" s="45" t="s">
        <v>155</v>
      </c>
      <c r="R25" s="45">
        <v>12</v>
      </c>
      <c r="S25" s="45" t="s">
        <v>218</v>
      </c>
      <c r="T25" s="56" t="s">
        <v>202</v>
      </c>
      <c r="U25" s="57">
        <v>25000000</v>
      </c>
      <c r="V25" s="57">
        <v>25000000</v>
      </c>
      <c r="W25" s="57" t="s">
        <v>411</v>
      </c>
      <c r="X25" s="57" t="s">
        <v>199</v>
      </c>
      <c r="Y25" s="58">
        <v>1</v>
      </c>
      <c r="Z25" s="58" t="s">
        <v>4795</v>
      </c>
      <c r="AA25" s="58" t="s">
        <v>4780</v>
      </c>
      <c r="AB25" s="58" t="s">
        <v>4781</v>
      </c>
      <c r="AC25" s="58" t="s">
        <v>340</v>
      </c>
      <c r="AD25" s="58" t="s">
        <v>4833</v>
      </c>
      <c r="AE25" s="58" t="s">
        <v>4782</v>
      </c>
      <c r="AF25" s="58" t="s">
        <v>4832</v>
      </c>
      <c r="AG25" s="58">
        <v>0</v>
      </c>
      <c r="AH25" s="58">
        <v>1</v>
      </c>
      <c r="AI25" s="58" t="str">
        <f t="shared" si="1"/>
        <v>1100 - Oficina Asesora de Planeación</v>
      </c>
      <c r="AJ25" s="58" t="s">
        <v>4865</v>
      </c>
    </row>
    <row r="26" spans="1:36" ht="108">
      <c r="A26" s="45">
        <v>25</v>
      </c>
      <c r="B26" s="46" t="e">
        <f t="shared" si="2"/>
        <v>#N/A</v>
      </c>
      <c r="C26" s="47" t="e">
        <v>#N/A</v>
      </c>
      <c r="D26" s="48"/>
      <c r="E26" s="46"/>
      <c r="F26" s="46" t="s">
        <v>340</v>
      </c>
      <c r="G26" s="50">
        <f t="shared" si="3"/>
        <v>6</v>
      </c>
      <c r="H26" s="51">
        <v>0</v>
      </c>
      <c r="I26" s="51">
        <f t="shared" si="0"/>
        <v>6</v>
      </c>
      <c r="J26" s="52">
        <v>45295</v>
      </c>
      <c r="K26" s="53" t="s">
        <v>6177</v>
      </c>
      <c r="L26" s="54" t="s">
        <v>4863</v>
      </c>
      <c r="M26" s="46" t="s">
        <v>4779</v>
      </c>
      <c r="N26" s="46">
        <v>80101500</v>
      </c>
      <c r="O26" s="55" t="s">
        <v>4889</v>
      </c>
      <c r="P26" s="45" t="s">
        <v>146</v>
      </c>
      <c r="Q26" s="45" t="s">
        <v>146</v>
      </c>
      <c r="R26" s="45">
        <v>12</v>
      </c>
      <c r="S26" s="45" t="s">
        <v>218</v>
      </c>
      <c r="T26" s="56" t="s">
        <v>202</v>
      </c>
      <c r="U26" s="57">
        <v>635600538</v>
      </c>
      <c r="V26" s="57">
        <v>635600538</v>
      </c>
      <c r="W26" s="57" t="s">
        <v>411</v>
      </c>
      <c r="X26" s="57" t="s">
        <v>199</v>
      </c>
      <c r="Y26" s="58">
        <v>6</v>
      </c>
      <c r="Z26" s="58" t="s">
        <v>4795</v>
      </c>
      <c r="AA26" s="58" t="s">
        <v>4780</v>
      </c>
      <c r="AB26" s="58" t="s">
        <v>4781</v>
      </c>
      <c r="AC26" s="58" t="s">
        <v>340</v>
      </c>
      <c r="AD26" s="58" t="s">
        <v>4833</v>
      </c>
      <c r="AE26" s="58" t="s">
        <v>4782</v>
      </c>
      <c r="AF26" s="58" t="s">
        <v>4832</v>
      </c>
      <c r="AG26" s="58">
        <v>0</v>
      </c>
      <c r="AH26" s="58">
        <v>1</v>
      </c>
      <c r="AI26" s="58" t="str">
        <f t="shared" si="1"/>
        <v>1100 - Oficina Asesora de Planeación</v>
      </c>
      <c r="AJ26" s="58" t="s">
        <v>4865</v>
      </c>
    </row>
    <row r="27" spans="1:36" ht="90">
      <c r="A27" s="45">
        <v>26</v>
      </c>
      <c r="B27" s="46" t="e">
        <f t="shared" si="2"/>
        <v>#N/A</v>
      </c>
      <c r="C27" s="47" t="e">
        <v>#N/A</v>
      </c>
      <c r="D27" s="48"/>
      <c r="E27" s="46"/>
      <c r="F27" s="46" t="s">
        <v>340</v>
      </c>
      <c r="G27" s="50">
        <f t="shared" si="3"/>
        <v>1</v>
      </c>
      <c r="H27" s="51">
        <v>0</v>
      </c>
      <c r="I27" s="51">
        <f t="shared" si="0"/>
        <v>1</v>
      </c>
      <c r="J27" s="52">
        <v>45295</v>
      </c>
      <c r="K27" s="53" t="s">
        <v>6177</v>
      </c>
      <c r="L27" s="54" t="s">
        <v>4863</v>
      </c>
      <c r="M27" s="46" t="s">
        <v>4779</v>
      </c>
      <c r="N27" s="46">
        <v>80101500</v>
      </c>
      <c r="O27" s="55" t="s">
        <v>4890</v>
      </c>
      <c r="P27" s="45" t="s">
        <v>146</v>
      </c>
      <c r="Q27" s="45" t="s">
        <v>146</v>
      </c>
      <c r="R27" s="45">
        <v>12</v>
      </c>
      <c r="S27" s="45" t="s">
        <v>218</v>
      </c>
      <c r="T27" s="56" t="s">
        <v>202</v>
      </c>
      <c r="U27" s="57">
        <v>105933423</v>
      </c>
      <c r="V27" s="57">
        <v>105933423</v>
      </c>
      <c r="W27" s="57" t="s">
        <v>411</v>
      </c>
      <c r="X27" s="57" t="s">
        <v>199</v>
      </c>
      <c r="Y27" s="58">
        <v>1</v>
      </c>
      <c r="Z27" s="58" t="s">
        <v>4795</v>
      </c>
      <c r="AA27" s="58" t="s">
        <v>4780</v>
      </c>
      <c r="AB27" s="58" t="s">
        <v>4781</v>
      </c>
      <c r="AC27" s="58" t="s">
        <v>340</v>
      </c>
      <c r="AD27" s="58" t="s">
        <v>4833</v>
      </c>
      <c r="AE27" s="58" t="s">
        <v>4782</v>
      </c>
      <c r="AF27" s="58" t="s">
        <v>4832</v>
      </c>
      <c r="AG27" s="58">
        <v>0</v>
      </c>
      <c r="AH27" s="58">
        <v>1</v>
      </c>
      <c r="AI27" s="58" t="str">
        <f t="shared" si="1"/>
        <v>1100 - Oficina Asesora de Planeación</v>
      </c>
      <c r="AJ27" s="58" t="s">
        <v>4865</v>
      </c>
    </row>
    <row r="28" spans="1:36" ht="90">
      <c r="A28" s="45">
        <v>27</v>
      </c>
      <c r="B28" s="46" t="e">
        <f t="shared" si="2"/>
        <v>#N/A</v>
      </c>
      <c r="C28" s="47" t="e">
        <v>#N/A</v>
      </c>
      <c r="D28" s="48"/>
      <c r="E28" s="46"/>
      <c r="F28" s="46" t="s">
        <v>340</v>
      </c>
      <c r="G28" s="50">
        <f t="shared" si="3"/>
        <v>1</v>
      </c>
      <c r="H28" s="51">
        <v>0</v>
      </c>
      <c r="I28" s="51">
        <f t="shared" si="0"/>
        <v>1</v>
      </c>
      <c r="J28" s="52">
        <v>45295</v>
      </c>
      <c r="K28" s="53" t="s">
        <v>6177</v>
      </c>
      <c r="L28" s="54" t="s">
        <v>4863</v>
      </c>
      <c r="M28" s="46" t="s">
        <v>4779</v>
      </c>
      <c r="N28" s="46">
        <v>80101500</v>
      </c>
      <c r="O28" s="55" t="s">
        <v>4891</v>
      </c>
      <c r="P28" s="45" t="s">
        <v>146</v>
      </c>
      <c r="Q28" s="45" t="s">
        <v>146</v>
      </c>
      <c r="R28" s="45">
        <v>12</v>
      </c>
      <c r="S28" s="45" t="s">
        <v>218</v>
      </c>
      <c r="T28" s="56" t="s">
        <v>202</v>
      </c>
      <c r="U28" s="57">
        <v>105933423</v>
      </c>
      <c r="V28" s="57">
        <v>105933423</v>
      </c>
      <c r="W28" s="57" t="s">
        <v>411</v>
      </c>
      <c r="X28" s="57" t="s">
        <v>199</v>
      </c>
      <c r="Y28" s="58">
        <v>1</v>
      </c>
      <c r="Z28" s="58" t="s">
        <v>4795</v>
      </c>
      <c r="AA28" s="58" t="s">
        <v>4780</v>
      </c>
      <c r="AB28" s="58" t="s">
        <v>4781</v>
      </c>
      <c r="AC28" s="58" t="s">
        <v>340</v>
      </c>
      <c r="AD28" s="58" t="s">
        <v>4833</v>
      </c>
      <c r="AE28" s="58" t="s">
        <v>4782</v>
      </c>
      <c r="AF28" s="58" t="s">
        <v>4832</v>
      </c>
      <c r="AG28" s="58">
        <v>0</v>
      </c>
      <c r="AH28" s="58">
        <v>1</v>
      </c>
      <c r="AI28" s="58" t="str">
        <f t="shared" si="1"/>
        <v>1100 - Oficina Asesora de Planeación</v>
      </c>
      <c r="AJ28" s="58" t="s">
        <v>4865</v>
      </c>
    </row>
    <row r="29" spans="1:36" ht="108">
      <c r="A29" s="45">
        <v>28</v>
      </c>
      <c r="B29" s="46" t="e">
        <f t="shared" si="2"/>
        <v>#N/A</v>
      </c>
      <c r="C29" s="47" t="e">
        <v>#N/A</v>
      </c>
      <c r="D29" s="48"/>
      <c r="E29" s="46"/>
      <c r="F29" s="46" t="s">
        <v>340</v>
      </c>
      <c r="G29" s="50">
        <f t="shared" si="3"/>
        <v>1</v>
      </c>
      <c r="H29" s="51">
        <v>0</v>
      </c>
      <c r="I29" s="51">
        <f t="shared" si="0"/>
        <v>1</v>
      </c>
      <c r="J29" s="52">
        <v>45295</v>
      </c>
      <c r="K29" s="53" t="s">
        <v>6177</v>
      </c>
      <c r="L29" s="54" t="s">
        <v>4863</v>
      </c>
      <c r="M29" s="46" t="s">
        <v>4779</v>
      </c>
      <c r="N29" s="46">
        <v>80101500</v>
      </c>
      <c r="O29" s="55" t="s">
        <v>4892</v>
      </c>
      <c r="P29" s="45" t="s">
        <v>146</v>
      </c>
      <c r="Q29" s="45" t="s">
        <v>146</v>
      </c>
      <c r="R29" s="45">
        <v>12</v>
      </c>
      <c r="S29" s="45" t="s">
        <v>218</v>
      </c>
      <c r="T29" s="56" t="s">
        <v>202</v>
      </c>
      <c r="U29" s="57">
        <v>163458953</v>
      </c>
      <c r="V29" s="57">
        <v>163458953</v>
      </c>
      <c r="W29" s="57" t="s">
        <v>411</v>
      </c>
      <c r="X29" s="57" t="s">
        <v>199</v>
      </c>
      <c r="Y29" s="58">
        <v>1</v>
      </c>
      <c r="Z29" s="58" t="s">
        <v>4795</v>
      </c>
      <c r="AA29" s="58" t="s">
        <v>4780</v>
      </c>
      <c r="AB29" s="58" t="s">
        <v>4781</v>
      </c>
      <c r="AC29" s="58" t="s">
        <v>340</v>
      </c>
      <c r="AD29" s="58" t="s">
        <v>4833</v>
      </c>
      <c r="AE29" s="58" t="s">
        <v>4782</v>
      </c>
      <c r="AF29" s="58" t="s">
        <v>4832</v>
      </c>
      <c r="AG29" s="58">
        <v>0</v>
      </c>
      <c r="AH29" s="58">
        <v>1</v>
      </c>
      <c r="AI29" s="58" t="str">
        <f t="shared" si="1"/>
        <v>1100 - Oficina Asesora de Planeación</v>
      </c>
      <c r="AJ29" s="58" t="s">
        <v>4865</v>
      </c>
    </row>
    <row r="30" spans="1:36" ht="90">
      <c r="A30" s="45">
        <v>29</v>
      </c>
      <c r="B30" s="46" t="e">
        <f t="shared" si="2"/>
        <v>#N/A</v>
      </c>
      <c r="C30" s="47" t="e">
        <v>#N/A</v>
      </c>
      <c r="D30" s="48"/>
      <c r="E30" s="46"/>
      <c r="F30" s="46" t="s">
        <v>340</v>
      </c>
      <c r="G30" s="50">
        <f t="shared" si="3"/>
        <v>1</v>
      </c>
      <c r="H30" s="51">
        <v>0</v>
      </c>
      <c r="I30" s="51">
        <f t="shared" si="0"/>
        <v>1</v>
      </c>
      <c r="J30" s="52">
        <v>45295</v>
      </c>
      <c r="K30" s="53" t="s">
        <v>6177</v>
      </c>
      <c r="L30" s="54" t="s">
        <v>4863</v>
      </c>
      <c r="M30" s="46" t="s">
        <v>4779</v>
      </c>
      <c r="N30" s="46">
        <v>80101500</v>
      </c>
      <c r="O30" s="55" t="s">
        <v>4893</v>
      </c>
      <c r="P30" s="45" t="s">
        <v>146</v>
      </c>
      <c r="Q30" s="45" t="s">
        <v>146</v>
      </c>
      <c r="R30" s="45">
        <v>12</v>
      </c>
      <c r="S30" s="45" t="s">
        <v>218</v>
      </c>
      <c r="T30" s="56" t="s">
        <v>202</v>
      </c>
      <c r="U30" s="57">
        <v>132395912</v>
      </c>
      <c r="V30" s="57">
        <v>132395912</v>
      </c>
      <c r="W30" s="57" t="s">
        <v>411</v>
      </c>
      <c r="X30" s="57" t="s">
        <v>199</v>
      </c>
      <c r="Y30" s="58">
        <v>1</v>
      </c>
      <c r="Z30" s="58" t="s">
        <v>4795</v>
      </c>
      <c r="AA30" s="58" t="s">
        <v>4780</v>
      </c>
      <c r="AB30" s="58" t="s">
        <v>4781</v>
      </c>
      <c r="AC30" s="58" t="s">
        <v>340</v>
      </c>
      <c r="AD30" s="58" t="s">
        <v>4833</v>
      </c>
      <c r="AE30" s="58" t="s">
        <v>4782</v>
      </c>
      <c r="AF30" s="58" t="s">
        <v>4832</v>
      </c>
      <c r="AG30" s="58">
        <v>0</v>
      </c>
      <c r="AH30" s="58">
        <v>1</v>
      </c>
      <c r="AI30" s="58" t="str">
        <f t="shared" si="1"/>
        <v>1100 - Oficina Asesora de Planeación</v>
      </c>
      <c r="AJ30" s="58" t="s">
        <v>4865</v>
      </c>
    </row>
    <row r="31" spans="1:36" ht="90">
      <c r="A31" s="45">
        <v>30</v>
      </c>
      <c r="B31" s="46" t="e">
        <f t="shared" si="2"/>
        <v>#N/A</v>
      </c>
      <c r="C31" s="47" t="e">
        <v>#N/A</v>
      </c>
      <c r="D31" s="48"/>
      <c r="E31" s="46"/>
      <c r="F31" s="46" t="s">
        <v>340</v>
      </c>
      <c r="G31" s="50">
        <f t="shared" si="3"/>
        <v>1</v>
      </c>
      <c r="H31" s="51">
        <v>0</v>
      </c>
      <c r="I31" s="51">
        <f t="shared" si="0"/>
        <v>1</v>
      </c>
      <c r="J31" s="52">
        <v>45295</v>
      </c>
      <c r="K31" s="53" t="s">
        <v>6177</v>
      </c>
      <c r="L31" s="54" t="s">
        <v>4863</v>
      </c>
      <c r="M31" s="46" t="s">
        <v>4779</v>
      </c>
      <c r="N31" s="46">
        <v>80101500</v>
      </c>
      <c r="O31" s="55" t="s">
        <v>4894</v>
      </c>
      <c r="P31" s="45" t="s">
        <v>146</v>
      </c>
      <c r="Q31" s="45" t="s">
        <v>146</v>
      </c>
      <c r="R31" s="45">
        <v>12</v>
      </c>
      <c r="S31" s="45" t="s">
        <v>218</v>
      </c>
      <c r="T31" s="56" t="s">
        <v>202</v>
      </c>
      <c r="U31" s="57">
        <v>163458953</v>
      </c>
      <c r="V31" s="57">
        <v>163458953</v>
      </c>
      <c r="W31" s="57" t="s">
        <v>411</v>
      </c>
      <c r="X31" s="57" t="s">
        <v>199</v>
      </c>
      <c r="Y31" s="58">
        <v>1</v>
      </c>
      <c r="Z31" s="58" t="s">
        <v>4795</v>
      </c>
      <c r="AA31" s="58" t="s">
        <v>4780</v>
      </c>
      <c r="AB31" s="58" t="s">
        <v>4781</v>
      </c>
      <c r="AC31" s="58" t="s">
        <v>340</v>
      </c>
      <c r="AD31" s="58" t="s">
        <v>4833</v>
      </c>
      <c r="AE31" s="58" t="s">
        <v>4782</v>
      </c>
      <c r="AF31" s="58" t="s">
        <v>4832</v>
      </c>
      <c r="AG31" s="58">
        <v>0</v>
      </c>
      <c r="AH31" s="58">
        <v>1</v>
      </c>
      <c r="AI31" s="58" t="str">
        <f t="shared" si="1"/>
        <v>1100 - Oficina Asesora de Planeación</v>
      </c>
      <c r="AJ31" s="58" t="s">
        <v>4865</v>
      </c>
    </row>
    <row r="32" spans="1:36" ht="90">
      <c r="A32" s="45">
        <v>31</v>
      </c>
      <c r="B32" s="46" t="e">
        <f t="shared" si="2"/>
        <v>#N/A</v>
      </c>
      <c r="C32" s="47" t="e">
        <v>#N/A</v>
      </c>
      <c r="D32" s="48"/>
      <c r="E32" s="46"/>
      <c r="F32" s="46" t="s">
        <v>340</v>
      </c>
      <c r="G32" s="50">
        <f t="shared" si="3"/>
        <v>1</v>
      </c>
      <c r="H32" s="51">
        <v>0</v>
      </c>
      <c r="I32" s="51">
        <f t="shared" si="0"/>
        <v>1</v>
      </c>
      <c r="J32" s="52">
        <v>45295</v>
      </c>
      <c r="K32" s="53" t="s">
        <v>6177</v>
      </c>
      <c r="L32" s="54" t="s">
        <v>4863</v>
      </c>
      <c r="M32" s="46" t="s">
        <v>4779</v>
      </c>
      <c r="N32" s="46">
        <v>80101500</v>
      </c>
      <c r="O32" s="55" t="s">
        <v>4895</v>
      </c>
      <c r="P32" s="45" t="s">
        <v>146</v>
      </c>
      <c r="Q32" s="45" t="s">
        <v>146</v>
      </c>
      <c r="R32" s="45">
        <v>12</v>
      </c>
      <c r="S32" s="45" t="s">
        <v>218</v>
      </c>
      <c r="T32" s="56" t="s">
        <v>202</v>
      </c>
      <c r="U32" s="57">
        <v>284932858</v>
      </c>
      <c r="V32" s="57">
        <v>284932858</v>
      </c>
      <c r="W32" s="57" t="s">
        <v>411</v>
      </c>
      <c r="X32" s="57" t="s">
        <v>199</v>
      </c>
      <c r="Y32" s="58">
        <v>1</v>
      </c>
      <c r="Z32" s="58" t="s">
        <v>4795</v>
      </c>
      <c r="AA32" s="58" t="s">
        <v>4780</v>
      </c>
      <c r="AB32" s="58" t="s">
        <v>4781</v>
      </c>
      <c r="AC32" s="58" t="s">
        <v>340</v>
      </c>
      <c r="AD32" s="58" t="s">
        <v>4833</v>
      </c>
      <c r="AE32" s="58" t="s">
        <v>4782</v>
      </c>
      <c r="AF32" s="58" t="s">
        <v>4832</v>
      </c>
      <c r="AG32" s="58">
        <v>0</v>
      </c>
      <c r="AH32" s="58">
        <v>1</v>
      </c>
      <c r="AI32" s="58" t="str">
        <f t="shared" si="1"/>
        <v>1100 - Oficina Asesora de Planeación</v>
      </c>
      <c r="AJ32" s="58" t="s">
        <v>4865</v>
      </c>
    </row>
    <row r="33" spans="1:36" ht="72">
      <c r="A33" s="45">
        <v>32</v>
      </c>
      <c r="B33" s="46" t="e">
        <f t="shared" si="2"/>
        <v>#N/A</v>
      </c>
      <c r="C33" s="47" t="e">
        <v>#N/A</v>
      </c>
      <c r="D33" s="48"/>
      <c r="E33" s="46"/>
      <c r="F33" s="46" t="s">
        <v>341</v>
      </c>
      <c r="G33" s="50">
        <f t="shared" si="3"/>
        <v>1</v>
      </c>
      <c r="H33" s="51">
        <v>0</v>
      </c>
      <c r="I33" s="51">
        <f t="shared" si="0"/>
        <v>1</v>
      </c>
      <c r="J33" s="52">
        <v>45295</v>
      </c>
      <c r="K33" s="53" t="s">
        <v>6179</v>
      </c>
      <c r="L33" s="54" t="s">
        <v>4863</v>
      </c>
      <c r="M33" s="46" t="s">
        <v>4779</v>
      </c>
      <c r="N33" s="46">
        <v>80111600</v>
      </c>
      <c r="O33" s="55" t="s">
        <v>4896</v>
      </c>
      <c r="P33" s="45" t="s">
        <v>146</v>
      </c>
      <c r="Q33" s="45" t="s">
        <v>146</v>
      </c>
      <c r="R33" s="45">
        <v>12</v>
      </c>
      <c r="S33" s="45" t="s">
        <v>218</v>
      </c>
      <c r="T33" s="56" t="s">
        <v>4446</v>
      </c>
      <c r="U33" s="57">
        <v>36800000</v>
      </c>
      <c r="V33" s="57">
        <v>36800000</v>
      </c>
      <c r="W33" s="57" t="s">
        <v>411</v>
      </c>
      <c r="X33" s="57" t="s">
        <v>199</v>
      </c>
      <c r="Y33" s="58">
        <v>1</v>
      </c>
      <c r="Z33" s="58" t="s">
        <v>4798</v>
      </c>
      <c r="AA33" s="58" t="s">
        <v>4780</v>
      </c>
      <c r="AB33" s="58" t="s">
        <v>4781</v>
      </c>
      <c r="AC33" s="58" t="s">
        <v>341</v>
      </c>
      <c r="AD33" s="58" t="s">
        <v>4833</v>
      </c>
      <c r="AE33" s="58" t="s">
        <v>4782</v>
      </c>
      <c r="AF33" s="58" t="s">
        <v>4832</v>
      </c>
      <c r="AG33" s="58">
        <v>0</v>
      </c>
      <c r="AH33" s="58">
        <v>1</v>
      </c>
      <c r="AI33" s="58" t="str">
        <f t="shared" si="1"/>
        <v>1200 - Oficina Asesora Jurídica</v>
      </c>
      <c r="AJ33" s="58" t="s">
        <v>4865</v>
      </c>
    </row>
    <row r="34" spans="1:36" ht="54">
      <c r="A34" s="45">
        <v>33</v>
      </c>
      <c r="B34" s="46" t="e">
        <f t="shared" si="2"/>
        <v>#N/A</v>
      </c>
      <c r="C34" s="47" t="e">
        <v>#N/A</v>
      </c>
      <c r="D34" s="48"/>
      <c r="E34" s="46"/>
      <c r="F34" s="46" t="s">
        <v>341</v>
      </c>
      <c r="G34" s="50">
        <f t="shared" si="3"/>
        <v>1</v>
      </c>
      <c r="H34" s="51">
        <v>0</v>
      </c>
      <c r="I34" s="51">
        <f t="shared" si="0"/>
        <v>1</v>
      </c>
      <c r="J34" s="52">
        <v>45295</v>
      </c>
      <c r="K34" s="53" t="s">
        <v>6179</v>
      </c>
      <c r="L34" s="54" t="s">
        <v>4863</v>
      </c>
      <c r="M34" s="46" t="s">
        <v>4779</v>
      </c>
      <c r="N34" s="46">
        <v>80111600</v>
      </c>
      <c r="O34" s="55" t="s">
        <v>4897</v>
      </c>
      <c r="P34" s="45" t="s">
        <v>146</v>
      </c>
      <c r="Q34" s="45" t="s">
        <v>146</v>
      </c>
      <c r="R34" s="45">
        <v>12</v>
      </c>
      <c r="S34" s="45" t="s">
        <v>218</v>
      </c>
      <c r="T34" s="56" t="s">
        <v>4446</v>
      </c>
      <c r="U34" s="57">
        <v>69000000</v>
      </c>
      <c r="V34" s="57">
        <v>69000000</v>
      </c>
      <c r="W34" s="57" t="s">
        <v>411</v>
      </c>
      <c r="X34" s="57" t="s">
        <v>199</v>
      </c>
      <c r="Y34" s="58">
        <v>1</v>
      </c>
      <c r="Z34" s="58" t="s">
        <v>4798</v>
      </c>
      <c r="AA34" s="58" t="s">
        <v>4780</v>
      </c>
      <c r="AB34" s="58" t="s">
        <v>4781</v>
      </c>
      <c r="AC34" s="58" t="s">
        <v>341</v>
      </c>
      <c r="AD34" s="58" t="s">
        <v>4833</v>
      </c>
      <c r="AE34" s="58" t="s">
        <v>4782</v>
      </c>
      <c r="AF34" s="58" t="s">
        <v>4832</v>
      </c>
      <c r="AG34" s="58">
        <v>0</v>
      </c>
      <c r="AH34" s="58">
        <v>1</v>
      </c>
      <c r="AI34" s="58" t="str">
        <f t="shared" si="1"/>
        <v>1200 - Oficina Asesora Jurídica</v>
      </c>
      <c r="AJ34" s="58" t="s">
        <v>4865</v>
      </c>
    </row>
    <row r="35" spans="1:36" ht="54">
      <c r="A35" s="45">
        <v>34</v>
      </c>
      <c r="B35" s="46" t="e">
        <f t="shared" si="2"/>
        <v>#N/A</v>
      </c>
      <c r="C35" s="47" t="e">
        <v>#N/A</v>
      </c>
      <c r="D35" s="48"/>
      <c r="E35" s="46"/>
      <c r="F35" s="46" t="s">
        <v>341</v>
      </c>
      <c r="G35" s="50">
        <f t="shared" si="3"/>
        <v>1</v>
      </c>
      <c r="H35" s="51">
        <v>0</v>
      </c>
      <c r="I35" s="51">
        <f t="shared" si="0"/>
        <v>1</v>
      </c>
      <c r="J35" s="52">
        <v>45295</v>
      </c>
      <c r="K35" s="53" t="s">
        <v>6179</v>
      </c>
      <c r="L35" s="54" t="s">
        <v>4863</v>
      </c>
      <c r="M35" s="46" t="s">
        <v>4779</v>
      </c>
      <c r="N35" s="46">
        <v>80111600</v>
      </c>
      <c r="O35" s="55" t="s">
        <v>4898</v>
      </c>
      <c r="P35" s="45" t="s">
        <v>146</v>
      </c>
      <c r="Q35" s="45" t="s">
        <v>146</v>
      </c>
      <c r="R35" s="45">
        <v>12</v>
      </c>
      <c r="S35" s="45" t="s">
        <v>218</v>
      </c>
      <c r="T35" s="56" t="s">
        <v>4446</v>
      </c>
      <c r="U35" s="57">
        <v>103500000</v>
      </c>
      <c r="V35" s="57">
        <v>103500000</v>
      </c>
      <c r="W35" s="57" t="s">
        <v>411</v>
      </c>
      <c r="X35" s="57" t="s">
        <v>199</v>
      </c>
      <c r="Y35" s="58">
        <v>1</v>
      </c>
      <c r="Z35" s="58" t="s">
        <v>4798</v>
      </c>
      <c r="AA35" s="58" t="s">
        <v>4780</v>
      </c>
      <c r="AB35" s="58" t="s">
        <v>4781</v>
      </c>
      <c r="AC35" s="58" t="s">
        <v>341</v>
      </c>
      <c r="AD35" s="58" t="s">
        <v>4833</v>
      </c>
      <c r="AE35" s="58" t="s">
        <v>4782</v>
      </c>
      <c r="AF35" s="58" t="s">
        <v>4832</v>
      </c>
      <c r="AG35" s="58">
        <v>0</v>
      </c>
      <c r="AH35" s="58">
        <v>1</v>
      </c>
      <c r="AI35" s="58" t="str">
        <f t="shared" si="1"/>
        <v>1200 - Oficina Asesora Jurídica</v>
      </c>
      <c r="AJ35" s="58" t="s">
        <v>4865</v>
      </c>
    </row>
    <row r="36" spans="1:36" ht="72">
      <c r="A36" s="45">
        <v>35</v>
      </c>
      <c r="B36" s="46" t="e">
        <f t="shared" si="2"/>
        <v>#N/A</v>
      </c>
      <c r="C36" s="47" t="e">
        <v>#N/A</v>
      </c>
      <c r="D36" s="48"/>
      <c r="E36" s="46"/>
      <c r="F36" s="46" t="s">
        <v>341</v>
      </c>
      <c r="G36" s="50">
        <f t="shared" si="3"/>
        <v>1</v>
      </c>
      <c r="H36" s="51">
        <v>0</v>
      </c>
      <c r="I36" s="51">
        <f t="shared" si="0"/>
        <v>1</v>
      </c>
      <c r="J36" s="52">
        <v>45295</v>
      </c>
      <c r="K36" s="53" t="s">
        <v>6179</v>
      </c>
      <c r="L36" s="54" t="s">
        <v>4863</v>
      </c>
      <c r="M36" s="46" t="s">
        <v>4779</v>
      </c>
      <c r="N36" s="46">
        <v>80111600</v>
      </c>
      <c r="O36" s="55" t="s">
        <v>4899</v>
      </c>
      <c r="P36" s="45" t="s">
        <v>146</v>
      </c>
      <c r="Q36" s="45" t="s">
        <v>146</v>
      </c>
      <c r="R36" s="45">
        <v>12</v>
      </c>
      <c r="S36" s="45" t="s">
        <v>218</v>
      </c>
      <c r="T36" s="56" t="s">
        <v>4446</v>
      </c>
      <c r="U36" s="57">
        <v>82800000</v>
      </c>
      <c r="V36" s="57">
        <v>82800000</v>
      </c>
      <c r="W36" s="57" t="s">
        <v>411</v>
      </c>
      <c r="X36" s="57" t="s">
        <v>199</v>
      </c>
      <c r="Y36" s="58">
        <v>1</v>
      </c>
      <c r="Z36" s="58" t="s">
        <v>4798</v>
      </c>
      <c r="AA36" s="58" t="s">
        <v>4780</v>
      </c>
      <c r="AB36" s="58" t="s">
        <v>4781</v>
      </c>
      <c r="AC36" s="58" t="s">
        <v>341</v>
      </c>
      <c r="AD36" s="58" t="s">
        <v>4833</v>
      </c>
      <c r="AE36" s="58" t="s">
        <v>4782</v>
      </c>
      <c r="AF36" s="58" t="s">
        <v>4832</v>
      </c>
      <c r="AG36" s="58">
        <v>0</v>
      </c>
      <c r="AH36" s="58">
        <v>1</v>
      </c>
      <c r="AI36" s="58" t="str">
        <f t="shared" si="1"/>
        <v>1200 - Oficina Asesora Jurídica</v>
      </c>
      <c r="AJ36" s="58" t="s">
        <v>4865</v>
      </c>
    </row>
    <row r="37" spans="1:36" ht="54">
      <c r="A37" s="45">
        <v>36</v>
      </c>
      <c r="B37" s="46" t="e">
        <f t="shared" si="2"/>
        <v>#N/A</v>
      </c>
      <c r="C37" s="47" t="e">
        <v>#N/A</v>
      </c>
      <c r="D37" s="48"/>
      <c r="E37" s="46"/>
      <c r="F37" s="46" t="s">
        <v>341</v>
      </c>
      <c r="G37" s="50">
        <f t="shared" si="3"/>
        <v>1</v>
      </c>
      <c r="H37" s="51">
        <v>0</v>
      </c>
      <c r="I37" s="51">
        <f t="shared" si="0"/>
        <v>1</v>
      </c>
      <c r="J37" s="52">
        <v>45295</v>
      </c>
      <c r="K37" s="53" t="s">
        <v>6179</v>
      </c>
      <c r="L37" s="54" t="s">
        <v>4863</v>
      </c>
      <c r="M37" s="46" t="s">
        <v>4779</v>
      </c>
      <c r="N37" s="46">
        <v>80111600</v>
      </c>
      <c r="O37" s="55" t="s">
        <v>4900</v>
      </c>
      <c r="P37" s="45" t="s">
        <v>146</v>
      </c>
      <c r="Q37" s="45" t="s">
        <v>146</v>
      </c>
      <c r="R37" s="45">
        <v>12</v>
      </c>
      <c r="S37" s="45" t="s">
        <v>218</v>
      </c>
      <c r="T37" s="56" t="s">
        <v>4446</v>
      </c>
      <c r="U37" s="57">
        <v>69000000</v>
      </c>
      <c r="V37" s="57">
        <v>69000000</v>
      </c>
      <c r="W37" s="57" t="s">
        <v>411</v>
      </c>
      <c r="X37" s="57" t="s">
        <v>199</v>
      </c>
      <c r="Y37" s="58">
        <v>1</v>
      </c>
      <c r="Z37" s="58" t="s">
        <v>4798</v>
      </c>
      <c r="AA37" s="58" t="s">
        <v>4780</v>
      </c>
      <c r="AB37" s="58" t="s">
        <v>4781</v>
      </c>
      <c r="AC37" s="58" t="s">
        <v>341</v>
      </c>
      <c r="AD37" s="58" t="s">
        <v>4833</v>
      </c>
      <c r="AE37" s="58" t="s">
        <v>4782</v>
      </c>
      <c r="AF37" s="58" t="s">
        <v>4832</v>
      </c>
      <c r="AG37" s="58">
        <v>0</v>
      </c>
      <c r="AH37" s="58">
        <v>1</v>
      </c>
      <c r="AI37" s="58" t="str">
        <f t="shared" si="1"/>
        <v>1200 - Oficina Asesora Jurídica</v>
      </c>
      <c r="AJ37" s="58" t="s">
        <v>4865</v>
      </c>
    </row>
    <row r="38" spans="1:36" ht="72">
      <c r="A38" s="45">
        <v>37</v>
      </c>
      <c r="B38" s="46" t="e">
        <f t="shared" si="2"/>
        <v>#N/A</v>
      </c>
      <c r="C38" s="47" t="e">
        <v>#N/A</v>
      </c>
      <c r="D38" s="48"/>
      <c r="E38" s="46"/>
      <c r="F38" s="46" t="s">
        <v>341</v>
      </c>
      <c r="G38" s="50">
        <f t="shared" si="3"/>
        <v>1</v>
      </c>
      <c r="H38" s="51">
        <v>0</v>
      </c>
      <c r="I38" s="51">
        <f t="shared" si="0"/>
        <v>1</v>
      </c>
      <c r="J38" s="52">
        <v>45295</v>
      </c>
      <c r="K38" s="53" t="s">
        <v>6179</v>
      </c>
      <c r="L38" s="54" t="s">
        <v>4863</v>
      </c>
      <c r="M38" s="46" t="s">
        <v>4779</v>
      </c>
      <c r="N38" s="46">
        <v>80111600</v>
      </c>
      <c r="O38" s="55" t="s">
        <v>4901</v>
      </c>
      <c r="P38" s="45" t="s">
        <v>146</v>
      </c>
      <c r="Q38" s="45" t="s">
        <v>146</v>
      </c>
      <c r="R38" s="45">
        <v>12</v>
      </c>
      <c r="S38" s="45" t="s">
        <v>218</v>
      </c>
      <c r="T38" s="56" t="s">
        <v>4446</v>
      </c>
      <c r="U38" s="57">
        <v>103500000</v>
      </c>
      <c r="V38" s="57">
        <v>103500000</v>
      </c>
      <c r="W38" s="57" t="s">
        <v>411</v>
      </c>
      <c r="X38" s="57" t="s">
        <v>199</v>
      </c>
      <c r="Y38" s="58">
        <v>1</v>
      </c>
      <c r="Z38" s="58" t="s">
        <v>4798</v>
      </c>
      <c r="AA38" s="58" t="s">
        <v>4780</v>
      </c>
      <c r="AB38" s="58" t="s">
        <v>4781</v>
      </c>
      <c r="AC38" s="58" t="s">
        <v>341</v>
      </c>
      <c r="AD38" s="58" t="s">
        <v>4833</v>
      </c>
      <c r="AE38" s="58" t="s">
        <v>4782</v>
      </c>
      <c r="AF38" s="58" t="s">
        <v>4832</v>
      </c>
      <c r="AG38" s="58">
        <v>0</v>
      </c>
      <c r="AH38" s="58">
        <v>1</v>
      </c>
      <c r="AI38" s="58" t="str">
        <f t="shared" si="1"/>
        <v>1200 - Oficina Asesora Jurídica</v>
      </c>
      <c r="AJ38" s="58" t="s">
        <v>4865</v>
      </c>
    </row>
    <row r="39" spans="1:36" ht="90">
      <c r="A39" s="45">
        <v>38</v>
      </c>
      <c r="B39" s="46" t="e">
        <f t="shared" si="2"/>
        <v>#N/A</v>
      </c>
      <c r="C39" s="47" t="e">
        <v>#N/A</v>
      </c>
      <c r="D39" s="48"/>
      <c r="E39" s="46"/>
      <c r="F39" s="46" t="s">
        <v>341</v>
      </c>
      <c r="G39" s="50">
        <f t="shared" si="3"/>
        <v>1</v>
      </c>
      <c r="H39" s="51">
        <v>0</v>
      </c>
      <c r="I39" s="51">
        <f t="shared" si="0"/>
        <v>1</v>
      </c>
      <c r="J39" s="52">
        <v>45295</v>
      </c>
      <c r="K39" s="53" t="s">
        <v>6179</v>
      </c>
      <c r="L39" s="54" t="s">
        <v>4863</v>
      </c>
      <c r="M39" s="46" t="s">
        <v>4779</v>
      </c>
      <c r="N39" s="46">
        <v>80111600</v>
      </c>
      <c r="O39" s="55" t="s">
        <v>4902</v>
      </c>
      <c r="P39" s="45" t="s">
        <v>146</v>
      </c>
      <c r="Q39" s="45" t="s">
        <v>146</v>
      </c>
      <c r="R39" s="45">
        <v>12</v>
      </c>
      <c r="S39" s="45" t="s">
        <v>218</v>
      </c>
      <c r="T39" s="56" t="s">
        <v>4446</v>
      </c>
      <c r="U39" s="57">
        <v>198000000</v>
      </c>
      <c r="V39" s="57">
        <v>198000000</v>
      </c>
      <c r="W39" s="57" t="s">
        <v>411</v>
      </c>
      <c r="X39" s="57" t="s">
        <v>199</v>
      </c>
      <c r="Y39" s="58">
        <v>1</v>
      </c>
      <c r="Z39" s="58" t="s">
        <v>4798</v>
      </c>
      <c r="AA39" s="58" t="s">
        <v>4780</v>
      </c>
      <c r="AB39" s="58" t="s">
        <v>4781</v>
      </c>
      <c r="AC39" s="58" t="s">
        <v>341</v>
      </c>
      <c r="AD39" s="58" t="s">
        <v>4833</v>
      </c>
      <c r="AE39" s="58" t="s">
        <v>4782</v>
      </c>
      <c r="AF39" s="58" t="s">
        <v>4832</v>
      </c>
      <c r="AG39" s="58">
        <v>0</v>
      </c>
      <c r="AH39" s="58">
        <v>1</v>
      </c>
      <c r="AI39" s="58" t="str">
        <f t="shared" si="1"/>
        <v>1200 - Oficina Asesora Jurídica</v>
      </c>
      <c r="AJ39" s="58" t="s">
        <v>4865</v>
      </c>
    </row>
    <row r="40" spans="1:36" ht="54">
      <c r="A40" s="45">
        <v>39</v>
      </c>
      <c r="B40" s="46" t="e">
        <f t="shared" si="2"/>
        <v>#N/A</v>
      </c>
      <c r="C40" s="47" t="e">
        <v>#N/A</v>
      </c>
      <c r="D40" s="48"/>
      <c r="E40" s="46"/>
      <c r="F40" s="46" t="s">
        <v>341</v>
      </c>
      <c r="G40" s="50">
        <f t="shared" si="3"/>
        <v>1</v>
      </c>
      <c r="H40" s="51">
        <v>0</v>
      </c>
      <c r="I40" s="51">
        <f t="shared" si="0"/>
        <v>1</v>
      </c>
      <c r="J40" s="52">
        <v>45295</v>
      </c>
      <c r="K40" s="53" t="s">
        <v>6179</v>
      </c>
      <c r="L40" s="54" t="s">
        <v>4863</v>
      </c>
      <c r="M40" s="46" t="s">
        <v>4779</v>
      </c>
      <c r="N40" s="46">
        <v>80111600</v>
      </c>
      <c r="O40" s="55" t="s">
        <v>4903</v>
      </c>
      <c r="P40" s="45" t="s">
        <v>146</v>
      </c>
      <c r="Q40" s="45" t="s">
        <v>146</v>
      </c>
      <c r="R40" s="45">
        <v>12</v>
      </c>
      <c r="S40" s="45" t="s">
        <v>218</v>
      </c>
      <c r="T40" s="56" t="s">
        <v>4446</v>
      </c>
      <c r="U40" s="57">
        <v>103500000</v>
      </c>
      <c r="V40" s="57">
        <v>103500000</v>
      </c>
      <c r="W40" s="57" t="s">
        <v>411</v>
      </c>
      <c r="X40" s="57" t="s">
        <v>199</v>
      </c>
      <c r="Y40" s="58">
        <v>1</v>
      </c>
      <c r="Z40" s="58" t="s">
        <v>4798</v>
      </c>
      <c r="AA40" s="58" t="s">
        <v>4780</v>
      </c>
      <c r="AB40" s="58" t="s">
        <v>4781</v>
      </c>
      <c r="AC40" s="58" t="s">
        <v>341</v>
      </c>
      <c r="AD40" s="58" t="s">
        <v>4833</v>
      </c>
      <c r="AE40" s="58" t="s">
        <v>4782</v>
      </c>
      <c r="AF40" s="58" t="s">
        <v>4832</v>
      </c>
      <c r="AG40" s="58">
        <v>0</v>
      </c>
      <c r="AH40" s="58">
        <v>1</v>
      </c>
      <c r="AI40" s="58" t="str">
        <f t="shared" si="1"/>
        <v>1200 - Oficina Asesora Jurídica</v>
      </c>
      <c r="AJ40" s="58" t="s">
        <v>4865</v>
      </c>
    </row>
    <row r="41" spans="1:36" ht="54">
      <c r="A41" s="45">
        <v>40</v>
      </c>
      <c r="B41" s="46" t="e">
        <f t="shared" si="2"/>
        <v>#N/A</v>
      </c>
      <c r="C41" s="47" t="e">
        <v>#N/A</v>
      </c>
      <c r="D41" s="48"/>
      <c r="E41" s="46"/>
      <c r="F41" s="46" t="s">
        <v>341</v>
      </c>
      <c r="G41" s="50">
        <f t="shared" si="3"/>
        <v>1</v>
      </c>
      <c r="H41" s="51">
        <v>0</v>
      </c>
      <c r="I41" s="51">
        <f t="shared" si="0"/>
        <v>1</v>
      </c>
      <c r="J41" s="52">
        <v>45295</v>
      </c>
      <c r="K41" s="53" t="s">
        <v>6179</v>
      </c>
      <c r="L41" s="54" t="s">
        <v>4863</v>
      </c>
      <c r="M41" s="46" t="s">
        <v>4779</v>
      </c>
      <c r="N41" s="46">
        <v>80111600</v>
      </c>
      <c r="O41" s="55" t="s">
        <v>4904</v>
      </c>
      <c r="P41" s="45" t="s">
        <v>146</v>
      </c>
      <c r="Q41" s="45" t="s">
        <v>146</v>
      </c>
      <c r="R41" s="45">
        <v>12</v>
      </c>
      <c r="S41" s="45" t="s">
        <v>218</v>
      </c>
      <c r="T41" s="56" t="s">
        <v>4446</v>
      </c>
      <c r="U41" s="57">
        <v>115000000</v>
      </c>
      <c r="V41" s="57">
        <v>115000000</v>
      </c>
      <c r="W41" s="57" t="s">
        <v>411</v>
      </c>
      <c r="X41" s="57" t="s">
        <v>199</v>
      </c>
      <c r="Y41" s="58">
        <v>1</v>
      </c>
      <c r="Z41" s="58" t="s">
        <v>4798</v>
      </c>
      <c r="AA41" s="58" t="s">
        <v>4780</v>
      </c>
      <c r="AB41" s="58" t="s">
        <v>4781</v>
      </c>
      <c r="AC41" s="58" t="s">
        <v>341</v>
      </c>
      <c r="AD41" s="58" t="s">
        <v>4833</v>
      </c>
      <c r="AE41" s="58" t="s">
        <v>4782</v>
      </c>
      <c r="AF41" s="58" t="s">
        <v>4832</v>
      </c>
      <c r="AG41" s="58">
        <v>0</v>
      </c>
      <c r="AH41" s="58">
        <v>1</v>
      </c>
      <c r="AI41" s="58" t="str">
        <f t="shared" si="1"/>
        <v>1200 - Oficina Asesora Jurídica</v>
      </c>
      <c r="AJ41" s="58" t="s">
        <v>4865</v>
      </c>
    </row>
    <row r="42" spans="1:36" ht="54">
      <c r="A42" s="45">
        <v>41</v>
      </c>
      <c r="B42" s="46" t="e">
        <f t="shared" si="2"/>
        <v>#N/A</v>
      </c>
      <c r="C42" s="47" t="e">
        <v>#N/A</v>
      </c>
      <c r="D42" s="48"/>
      <c r="E42" s="46"/>
      <c r="F42" s="46" t="s">
        <v>341</v>
      </c>
      <c r="G42" s="50">
        <f t="shared" si="3"/>
        <v>1</v>
      </c>
      <c r="H42" s="51">
        <v>0</v>
      </c>
      <c r="I42" s="51">
        <f t="shared" si="0"/>
        <v>1</v>
      </c>
      <c r="J42" s="52">
        <v>45295</v>
      </c>
      <c r="K42" s="53" t="s">
        <v>6179</v>
      </c>
      <c r="L42" s="54" t="s">
        <v>4863</v>
      </c>
      <c r="M42" s="46" t="s">
        <v>4779</v>
      </c>
      <c r="N42" s="46">
        <v>80111600</v>
      </c>
      <c r="O42" s="55" t="s">
        <v>4905</v>
      </c>
      <c r="P42" s="45" t="s">
        <v>146</v>
      </c>
      <c r="Q42" s="45" t="s">
        <v>146</v>
      </c>
      <c r="R42" s="45">
        <v>12</v>
      </c>
      <c r="S42" s="45" t="s">
        <v>218</v>
      </c>
      <c r="T42" s="56" t="s">
        <v>4446</v>
      </c>
      <c r="U42" s="57">
        <v>103500000</v>
      </c>
      <c r="V42" s="57">
        <v>103500000</v>
      </c>
      <c r="W42" s="57" t="s">
        <v>411</v>
      </c>
      <c r="X42" s="57" t="s">
        <v>199</v>
      </c>
      <c r="Y42" s="58">
        <v>1</v>
      </c>
      <c r="Z42" s="58" t="s">
        <v>4798</v>
      </c>
      <c r="AA42" s="58" t="s">
        <v>4780</v>
      </c>
      <c r="AB42" s="58" t="s">
        <v>4781</v>
      </c>
      <c r="AC42" s="58" t="s">
        <v>341</v>
      </c>
      <c r="AD42" s="58" t="s">
        <v>4833</v>
      </c>
      <c r="AE42" s="58" t="s">
        <v>4782</v>
      </c>
      <c r="AF42" s="58" t="s">
        <v>4832</v>
      </c>
      <c r="AG42" s="58">
        <v>0</v>
      </c>
      <c r="AH42" s="58">
        <v>1</v>
      </c>
      <c r="AI42" s="58" t="str">
        <f t="shared" si="1"/>
        <v>1200 - Oficina Asesora Jurídica</v>
      </c>
      <c r="AJ42" s="58" t="s">
        <v>4865</v>
      </c>
    </row>
    <row r="43" spans="1:36" ht="90">
      <c r="A43" s="45">
        <v>42</v>
      </c>
      <c r="B43" s="46" t="e">
        <f t="shared" si="2"/>
        <v>#N/A</v>
      </c>
      <c r="C43" s="47" t="e">
        <v>#N/A</v>
      </c>
      <c r="D43" s="48"/>
      <c r="E43" s="46"/>
      <c r="F43" s="46" t="s">
        <v>341</v>
      </c>
      <c r="G43" s="50">
        <f t="shared" si="3"/>
        <v>1</v>
      </c>
      <c r="H43" s="51">
        <v>0</v>
      </c>
      <c r="I43" s="51">
        <f t="shared" si="0"/>
        <v>1</v>
      </c>
      <c r="J43" s="52">
        <v>45295</v>
      </c>
      <c r="K43" s="53" t="s">
        <v>6179</v>
      </c>
      <c r="L43" s="54" t="s">
        <v>4863</v>
      </c>
      <c r="M43" s="46" t="s">
        <v>4779</v>
      </c>
      <c r="N43" s="46">
        <v>80111600</v>
      </c>
      <c r="O43" s="55" t="s">
        <v>4906</v>
      </c>
      <c r="P43" s="45" t="s">
        <v>146</v>
      </c>
      <c r="Q43" s="45" t="s">
        <v>146</v>
      </c>
      <c r="R43" s="45">
        <v>12</v>
      </c>
      <c r="S43" s="45" t="s">
        <v>218</v>
      </c>
      <c r="T43" s="56" t="s">
        <v>4446</v>
      </c>
      <c r="U43" s="57">
        <v>103500000</v>
      </c>
      <c r="V43" s="57">
        <v>103500000</v>
      </c>
      <c r="W43" s="57" t="s">
        <v>411</v>
      </c>
      <c r="X43" s="57" t="s">
        <v>199</v>
      </c>
      <c r="Y43" s="58">
        <v>1</v>
      </c>
      <c r="Z43" s="58" t="s">
        <v>4798</v>
      </c>
      <c r="AA43" s="58" t="s">
        <v>4780</v>
      </c>
      <c r="AB43" s="58" t="s">
        <v>4781</v>
      </c>
      <c r="AC43" s="58" t="s">
        <v>341</v>
      </c>
      <c r="AD43" s="58" t="s">
        <v>4833</v>
      </c>
      <c r="AE43" s="58" t="s">
        <v>4782</v>
      </c>
      <c r="AF43" s="58" t="s">
        <v>4832</v>
      </c>
      <c r="AG43" s="58">
        <v>0</v>
      </c>
      <c r="AH43" s="58">
        <v>1</v>
      </c>
      <c r="AI43" s="58" t="str">
        <f t="shared" si="1"/>
        <v>1200 - Oficina Asesora Jurídica</v>
      </c>
      <c r="AJ43" s="58" t="s">
        <v>4865</v>
      </c>
    </row>
    <row r="44" spans="1:36" ht="90">
      <c r="A44" s="45">
        <v>43</v>
      </c>
      <c r="B44" s="46" t="e">
        <f t="shared" si="2"/>
        <v>#N/A</v>
      </c>
      <c r="C44" s="47" t="e">
        <v>#N/A</v>
      </c>
      <c r="D44" s="48"/>
      <c r="E44" s="46"/>
      <c r="F44" s="46" t="s">
        <v>341</v>
      </c>
      <c r="G44" s="50">
        <f t="shared" si="3"/>
        <v>1</v>
      </c>
      <c r="H44" s="51">
        <v>0</v>
      </c>
      <c r="I44" s="51">
        <f t="shared" si="0"/>
        <v>1</v>
      </c>
      <c r="J44" s="52">
        <v>45295</v>
      </c>
      <c r="K44" s="53" t="s">
        <v>6179</v>
      </c>
      <c r="L44" s="54" t="s">
        <v>4863</v>
      </c>
      <c r="M44" s="46" t="s">
        <v>4779</v>
      </c>
      <c r="N44" s="46">
        <v>80111600</v>
      </c>
      <c r="O44" s="55" t="s">
        <v>4907</v>
      </c>
      <c r="P44" s="45" t="s">
        <v>146</v>
      </c>
      <c r="Q44" s="45" t="s">
        <v>146</v>
      </c>
      <c r="R44" s="45">
        <v>12</v>
      </c>
      <c r="S44" s="45" t="s">
        <v>218</v>
      </c>
      <c r="T44" s="56" t="s">
        <v>4446</v>
      </c>
      <c r="U44" s="57">
        <v>103500000</v>
      </c>
      <c r="V44" s="57">
        <v>103500000</v>
      </c>
      <c r="W44" s="57" t="s">
        <v>411</v>
      </c>
      <c r="X44" s="57" t="s">
        <v>199</v>
      </c>
      <c r="Y44" s="58">
        <v>1</v>
      </c>
      <c r="Z44" s="58" t="s">
        <v>4798</v>
      </c>
      <c r="AA44" s="58" t="s">
        <v>4780</v>
      </c>
      <c r="AB44" s="58" t="s">
        <v>4781</v>
      </c>
      <c r="AC44" s="58" t="s">
        <v>341</v>
      </c>
      <c r="AD44" s="58" t="s">
        <v>4833</v>
      </c>
      <c r="AE44" s="58" t="s">
        <v>4782</v>
      </c>
      <c r="AF44" s="58" t="s">
        <v>4832</v>
      </c>
      <c r="AG44" s="58">
        <v>0</v>
      </c>
      <c r="AH44" s="58">
        <v>1</v>
      </c>
      <c r="AI44" s="58" t="str">
        <f t="shared" si="1"/>
        <v>1200 - Oficina Asesora Jurídica</v>
      </c>
      <c r="AJ44" s="58" t="s">
        <v>4865</v>
      </c>
    </row>
    <row r="45" spans="1:36" ht="54">
      <c r="A45" s="45">
        <v>44</v>
      </c>
      <c r="B45" s="46" t="e">
        <f t="shared" si="2"/>
        <v>#N/A</v>
      </c>
      <c r="C45" s="47" t="e">
        <v>#N/A</v>
      </c>
      <c r="D45" s="48"/>
      <c r="E45" s="46"/>
      <c r="F45" s="46" t="s">
        <v>341</v>
      </c>
      <c r="G45" s="50">
        <f t="shared" si="3"/>
        <v>1</v>
      </c>
      <c r="H45" s="51">
        <v>0</v>
      </c>
      <c r="I45" s="51">
        <f t="shared" si="0"/>
        <v>1</v>
      </c>
      <c r="J45" s="52">
        <v>45295</v>
      </c>
      <c r="K45" s="53" t="s">
        <v>6179</v>
      </c>
      <c r="L45" s="54" t="s">
        <v>4863</v>
      </c>
      <c r="M45" s="46" t="s">
        <v>4779</v>
      </c>
      <c r="N45" s="46">
        <v>80111600</v>
      </c>
      <c r="O45" s="55" t="s">
        <v>4908</v>
      </c>
      <c r="P45" s="45" t="s">
        <v>146</v>
      </c>
      <c r="Q45" s="45" t="s">
        <v>146</v>
      </c>
      <c r="R45" s="45">
        <v>12</v>
      </c>
      <c r="S45" s="45" t="s">
        <v>218</v>
      </c>
      <c r="T45" s="56" t="s">
        <v>4446</v>
      </c>
      <c r="U45" s="57">
        <v>79333333</v>
      </c>
      <c r="V45" s="57">
        <v>79333333</v>
      </c>
      <c r="W45" s="57" t="s">
        <v>411</v>
      </c>
      <c r="X45" s="57" t="s">
        <v>199</v>
      </c>
      <c r="Y45" s="58">
        <v>1</v>
      </c>
      <c r="Z45" s="58" t="s">
        <v>4798</v>
      </c>
      <c r="AA45" s="58" t="s">
        <v>4780</v>
      </c>
      <c r="AB45" s="58" t="s">
        <v>4781</v>
      </c>
      <c r="AC45" s="58" t="s">
        <v>341</v>
      </c>
      <c r="AD45" s="58" t="s">
        <v>4833</v>
      </c>
      <c r="AE45" s="58" t="s">
        <v>4782</v>
      </c>
      <c r="AF45" s="58" t="s">
        <v>4832</v>
      </c>
      <c r="AG45" s="58">
        <v>0</v>
      </c>
      <c r="AH45" s="58">
        <v>1</v>
      </c>
      <c r="AI45" s="58" t="str">
        <f t="shared" si="1"/>
        <v>1200 - Oficina Asesora Jurídica</v>
      </c>
      <c r="AJ45" s="58" t="s">
        <v>4865</v>
      </c>
    </row>
    <row r="46" spans="1:36" ht="54">
      <c r="A46" s="45">
        <v>45</v>
      </c>
      <c r="B46" s="46" t="e">
        <f t="shared" si="2"/>
        <v>#N/A</v>
      </c>
      <c r="C46" s="47" t="e">
        <v>#N/A</v>
      </c>
      <c r="D46" s="48"/>
      <c r="E46" s="46"/>
      <c r="F46" s="46" t="s">
        <v>341</v>
      </c>
      <c r="G46" s="50">
        <f t="shared" si="3"/>
        <v>1</v>
      </c>
      <c r="H46" s="51">
        <v>0</v>
      </c>
      <c r="I46" s="51">
        <f t="shared" si="0"/>
        <v>1</v>
      </c>
      <c r="J46" s="52">
        <v>45295</v>
      </c>
      <c r="K46" s="53" t="s">
        <v>6179</v>
      </c>
      <c r="L46" s="54" t="s">
        <v>4863</v>
      </c>
      <c r="M46" s="46" t="s">
        <v>4779</v>
      </c>
      <c r="N46" s="46">
        <v>80111600</v>
      </c>
      <c r="O46" s="55" t="s">
        <v>4909</v>
      </c>
      <c r="P46" s="45" t="s">
        <v>146</v>
      </c>
      <c r="Q46" s="45" t="s">
        <v>146</v>
      </c>
      <c r="R46" s="45">
        <v>12</v>
      </c>
      <c r="S46" s="45" t="s">
        <v>218</v>
      </c>
      <c r="T46" s="56" t="s">
        <v>4446</v>
      </c>
      <c r="U46" s="57">
        <v>96370000</v>
      </c>
      <c r="V46" s="57">
        <v>96370000</v>
      </c>
      <c r="W46" s="57" t="s">
        <v>411</v>
      </c>
      <c r="X46" s="57" t="s">
        <v>199</v>
      </c>
      <c r="Y46" s="58">
        <v>1</v>
      </c>
      <c r="Z46" s="58" t="s">
        <v>4798</v>
      </c>
      <c r="AA46" s="58" t="s">
        <v>4780</v>
      </c>
      <c r="AB46" s="58" t="s">
        <v>4781</v>
      </c>
      <c r="AC46" s="58" t="s">
        <v>341</v>
      </c>
      <c r="AD46" s="58" t="s">
        <v>4833</v>
      </c>
      <c r="AE46" s="58" t="s">
        <v>4782</v>
      </c>
      <c r="AF46" s="58" t="s">
        <v>4832</v>
      </c>
      <c r="AG46" s="58">
        <v>0</v>
      </c>
      <c r="AH46" s="58">
        <v>1</v>
      </c>
      <c r="AI46" s="58" t="str">
        <f t="shared" si="1"/>
        <v>1200 - Oficina Asesora Jurídica</v>
      </c>
      <c r="AJ46" s="58" t="s">
        <v>4865</v>
      </c>
    </row>
    <row r="47" spans="1:36" ht="72">
      <c r="A47" s="45">
        <v>46</v>
      </c>
      <c r="B47" s="46" t="e">
        <f t="shared" si="2"/>
        <v>#N/A</v>
      </c>
      <c r="C47" s="47" t="e">
        <v>#N/A</v>
      </c>
      <c r="D47" s="48"/>
      <c r="E47" s="46"/>
      <c r="F47" s="46" t="s">
        <v>341</v>
      </c>
      <c r="G47" s="50">
        <f t="shared" si="3"/>
        <v>1</v>
      </c>
      <c r="H47" s="51">
        <v>0</v>
      </c>
      <c r="I47" s="51">
        <f t="shared" si="0"/>
        <v>1</v>
      </c>
      <c r="J47" s="52">
        <v>45295</v>
      </c>
      <c r="K47" s="53" t="s">
        <v>6179</v>
      </c>
      <c r="L47" s="54" t="s">
        <v>4863</v>
      </c>
      <c r="M47" s="46" t="s">
        <v>4779</v>
      </c>
      <c r="N47" s="46">
        <v>80111600</v>
      </c>
      <c r="O47" s="55" t="s">
        <v>4910</v>
      </c>
      <c r="P47" s="45" t="s">
        <v>146</v>
      </c>
      <c r="Q47" s="45" t="s">
        <v>146</v>
      </c>
      <c r="R47" s="45">
        <v>4</v>
      </c>
      <c r="S47" s="45" t="s">
        <v>218</v>
      </c>
      <c r="T47" s="56" t="s">
        <v>4446</v>
      </c>
      <c r="U47" s="57">
        <v>36000000</v>
      </c>
      <c r="V47" s="57">
        <v>36000000</v>
      </c>
      <c r="W47" s="57" t="s">
        <v>411</v>
      </c>
      <c r="X47" s="57" t="s">
        <v>199</v>
      </c>
      <c r="Y47" s="58">
        <v>1</v>
      </c>
      <c r="Z47" s="58" t="s">
        <v>4798</v>
      </c>
      <c r="AA47" s="58" t="s">
        <v>4780</v>
      </c>
      <c r="AB47" s="58" t="s">
        <v>4781</v>
      </c>
      <c r="AC47" s="58" t="s">
        <v>341</v>
      </c>
      <c r="AD47" s="58" t="s">
        <v>4833</v>
      </c>
      <c r="AE47" s="58" t="s">
        <v>4782</v>
      </c>
      <c r="AF47" s="58" t="s">
        <v>4832</v>
      </c>
      <c r="AG47" s="58">
        <v>0</v>
      </c>
      <c r="AH47" s="58">
        <v>1</v>
      </c>
      <c r="AI47" s="58" t="str">
        <f t="shared" si="1"/>
        <v>1200 - Oficina Asesora Jurídica</v>
      </c>
      <c r="AJ47" s="58" t="s">
        <v>4865</v>
      </c>
    </row>
    <row r="48" spans="1:36" ht="54">
      <c r="A48" s="45">
        <v>47</v>
      </c>
      <c r="B48" s="46" t="e">
        <f t="shared" si="2"/>
        <v>#N/A</v>
      </c>
      <c r="C48" s="47" t="e">
        <v>#N/A</v>
      </c>
      <c r="D48" s="48"/>
      <c r="E48" s="46"/>
      <c r="F48" s="46" t="s">
        <v>341</v>
      </c>
      <c r="G48" s="50">
        <f t="shared" si="3"/>
        <v>1</v>
      </c>
      <c r="H48" s="51">
        <v>0</v>
      </c>
      <c r="I48" s="51">
        <f t="shared" si="0"/>
        <v>1</v>
      </c>
      <c r="J48" s="52">
        <v>45295</v>
      </c>
      <c r="K48" s="53" t="s">
        <v>6180</v>
      </c>
      <c r="L48" s="54" t="s">
        <v>4863</v>
      </c>
      <c r="M48" s="46" t="s">
        <v>4779</v>
      </c>
      <c r="N48" s="46">
        <v>80121503</v>
      </c>
      <c r="O48" s="55" t="s">
        <v>4911</v>
      </c>
      <c r="P48" s="45" t="s">
        <v>146</v>
      </c>
      <c r="Q48" s="45" t="s">
        <v>146</v>
      </c>
      <c r="R48" s="45">
        <v>12</v>
      </c>
      <c r="S48" s="45" t="s">
        <v>218</v>
      </c>
      <c r="T48" s="56" t="s">
        <v>4446</v>
      </c>
      <c r="U48" s="57">
        <v>96370000</v>
      </c>
      <c r="V48" s="57">
        <v>96370000</v>
      </c>
      <c r="W48" s="57" t="s">
        <v>411</v>
      </c>
      <c r="X48" s="57" t="s">
        <v>199</v>
      </c>
      <c r="Y48" s="58">
        <v>1</v>
      </c>
      <c r="Z48" s="58" t="s">
        <v>4798</v>
      </c>
      <c r="AA48" s="58" t="s">
        <v>4780</v>
      </c>
      <c r="AB48" s="58" t="s">
        <v>4781</v>
      </c>
      <c r="AC48" s="58" t="s">
        <v>341</v>
      </c>
      <c r="AD48" s="58" t="s">
        <v>4833</v>
      </c>
      <c r="AE48" s="58" t="s">
        <v>4782</v>
      </c>
      <c r="AF48" s="58" t="s">
        <v>4832</v>
      </c>
      <c r="AG48" s="58">
        <v>0</v>
      </c>
      <c r="AH48" s="58">
        <v>1</v>
      </c>
      <c r="AI48" s="58" t="str">
        <f t="shared" si="1"/>
        <v>1200 - Oficina Asesora Jurídica</v>
      </c>
      <c r="AJ48" s="58" t="s">
        <v>4865</v>
      </c>
    </row>
    <row r="49" spans="1:36" ht="54">
      <c r="A49" s="45">
        <v>48</v>
      </c>
      <c r="B49" s="46" t="e">
        <f t="shared" si="2"/>
        <v>#N/A</v>
      </c>
      <c r="C49" s="47" t="e">
        <v>#N/A</v>
      </c>
      <c r="D49" s="48"/>
      <c r="E49" s="46"/>
      <c r="F49" s="46" t="s">
        <v>342</v>
      </c>
      <c r="G49" s="50">
        <f t="shared" si="3"/>
        <v>1</v>
      </c>
      <c r="H49" s="51">
        <v>0</v>
      </c>
      <c r="I49" s="51">
        <f t="shared" si="0"/>
        <v>1</v>
      </c>
      <c r="J49" s="52">
        <v>45295</v>
      </c>
      <c r="K49" s="53" t="s">
        <v>6181</v>
      </c>
      <c r="L49" s="54" t="s">
        <v>4863</v>
      </c>
      <c r="M49" s="46" t="s">
        <v>4779</v>
      </c>
      <c r="N49" s="46">
        <v>43232100</v>
      </c>
      <c r="O49" s="55" t="s">
        <v>4912</v>
      </c>
      <c r="P49" s="45" t="s">
        <v>150</v>
      </c>
      <c r="Q49" s="45" t="s">
        <v>150</v>
      </c>
      <c r="R49" s="45">
        <v>1</v>
      </c>
      <c r="S49" s="45" t="s">
        <v>437</v>
      </c>
      <c r="T49" s="56" t="s">
        <v>4446</v>
      </c>
      <c r="U49" s="57">
        <v>50000000</v>
      </c>
      <c r="V49" s="57">
        <v>50000000</v>
      </c>
      <c r="W49" s="57" t="s">
        <v>411</v>
      </c>
      <c r="X49" s="57" t="s">
        <v>199</v>
      </c>
      <c r="Y49" s="58">
        <v>1</v>
      </c>
      <c r="Z49" s="58" t="s">
        <v>4799</v>
      </c>
      <c r="AA49" s="58" t="s">
        <v>4780</v>
      </c>
      <c r="AB49" s="58" t="s">
        <v>4781</v>
      </c>
      <c r="AC49" s="58" t="s">
        <v>342</v>
      </c>
      <c r="AD49" s="58" t="s">
        <v>4833</v>
      </c>
      <c r="AE49" s="58" t="s">
        <v>4782</v>
      </c>
      <c r="AF49" s="58" t="s">
        <v>4832</v>
      </c>
      <c r="AG49" s="58">
        <v>0</v>
      </c>
      <c r="AH49" s="58">
        <v>1</v>
      </c>
      <c r="AI49" s="58" t="str">
        <f t="shared" si="1"/>
        <v>1300 - Oficina Asesora de Comunicaciones</v>
      </c>
      <c r="AJ49" s="58" t="s">
        <v>4865</v>
      </c>
    </row>
    <row r="50" spans="1:36" ht="54">
      <c r="A50" s="45">
        <v>49</v>
      </c>
      <c r="B50" s="46" t="e">
        <f t="shared" si="2"/>
        <v>#N/A</v>
      </c>
      <c r="C50" s="47" t="e">
        <v>#N/A</v>
      </c>
      <c r="D50" s="48"/>
      <c r="E50" s="46"/>
      <c r="F50" s="46" t="s">
        <v>342</v>
      </c>
      <c r="G50" s="50">
        <f t="shared" si="3"/>
        <v>1</v>
      </c>
      <c r="H50" s="51">
        <v>0</v>
      </c>
      <c r="I50" s="51">
        <f t="shared" si="0"/>
        <v>1</v>
      </c>
      <c r="J50" s="52">
        <v>45295</v>
      </c>
      <c r="K50" s="53" t="s">
        <v>6182</v>
      </c>
      <c r="L50" s="54" t="s">
        <v>4863</v>
      </c>
      <c r="M50" s="46" t="s">
        <v>4779</v>
      </c>
      <c r="N50" s="46">
        <v>83121700</v>
      </c>
      <c r="O50" s="55" t="s">
        <v>4913</v>
      </c>
      <c r="P50" s="45" t="s">
        <v>146</v>
      </c>
      <c r="Q50" s="45" t="s">
        <v>146</v>
      </c>
      <c r="R50" s="45">
        <v>12</v>
      </c>
      <c r="S50" s="45" t="s">
        <v>218</v>
      </c>
      <c r="T50" s="56" t="s">
        <v>4446</v>
      </c>
      <c r="U50" s="57">
        <v>57218117</v>
      </c>
      <c r="V50" s="57">
        <v>57218117</v>
      </c>
      <c r="W50" s="57" t="s">
        <v>411</v>
      </c>
      <c r="X50" s="57" t="s">
        <v>199</v>
      </c>
      <c r="Y50" s="58">
        <v>1</v>
      </c>
      <c r="Z50" s="58" t="s">
        <v>4799</v>
      </c>
      <c r="AA50" s="58" t="s">
        <v>4780</v>
      </c>
      <c r="AB50" s="58" t="s">
        <v>4781</v>
      </c>
      <c r="AC50" s="58" t="s">
        <v>342</v>
      </c>
      <c r="AD50" s="58" t="s">
        <v>4833</v>
      </c>
      <c r="AE50" s="58" t="s">
        <v>4782</v>
      </c>
      <c r="AF50" s="58" t="s">
        <v>4832</v>
      </c>
      <c r="AG50" s="58">
        <v>0</v>
      </c>
      <c r="AH50" s="58">
        <v>1</v>
      </c>
      <c r="AI50" s="58" t="str">
        <f t="shared" si="1"/>
        <v>1300 - Oficina Asesora de Comunicaciones</v>
      </c>
      <c r="AJ50" s="58" t="s">
        <v>4865</v>
      </c>
    </row>
    <row r="51" spans="1:36" ht="54">
      <c r="A51" s="45">
        <v>50</v>
      </c>
      <c r="B51" s="46" t="e">
        <f t="shared" si="2"/>
        <v>#N/A</v>
      </c>
      <c r="C51" s="47" t="e">
        <v>#N/A</v>
      </c>
      <c r="D51" s="48"/>
      <c r="E51" s="46"/>
      <c r="F51" s="46" t="s">
        <v>342</v>
      </c>
      <c r="G51" s="50">
        <f t="shared" si="3"/>
        <v>1</v>
      </c>
      <c r="H51" s="51">
        <v>0</v>
      </c>
      <c r="I51" s="51">
        <f t="shared" si="0"/>
        <v>1</v>
      </c>
      <c r="J51" s="52">
        <v>45295</v>
      </c>
      <c r="K51" s="53" t="s">
        <v>6182</v>
      </c>
      <c r="L51" s="54" t="s">
        <v>4863</v>
      </c>
      <c r="M51" s="46" t="s">
        <v>4779</v>
      </c>
      <c r="N51" s="46">
        <v>83121700</v>
      </c>
      <c r="O51" s="55" t="s">
        <v>4914</v>
      </c>
      <c r="P51" s="45" t="s">
        <v>146</v>
      </c>
      <c r="Q51" s="45" t="s">
        <v>146</v>
      </c>
      <c r="R51" s="45">
        <v>12</v>
      </c>
      <c r="S51" s="45" t="s">
        <v>218</v>
      </c>
      <c r="T51" s="56" t="s">
        <v>4446</v>
      </c>
      <c r="U51" s="57">
        <v>77271799</v>
      </c>
      <c r="V51" s="57">
        <v>77271799</v>
      </c>
      <c r="W51" s="57" t="s">
        <v>411</v>
      </c>
      <c r="X51" s="57" t="s">
        <v>199</v>
      </c>
      <c r="Y51" s="58">
        <v>1</v>
      </c>
      <c r="Z51" s="58" t="s">
        <v>4799</v>
      </c>
      <c r="AA51" s="58" t="s">
        <v>4780</v>
      </c>
      <c r="AB51" s="58" t="s">
        <v>4781</v>
      </c>
      <c r="AC51" s="58" t="s">
        <v>342</v>
      </c>
      <c r="AD51" s="58" t="s">
        <v>4833</v>
      </c>
      <c r="AE51" s="58" t="s">
        <v>4782</v>
      </c>
      <c r="AF51" s="58" t="s">
        <v>4832</v>
      </c>
      <c r="AG51" s="58">
        <v>0</v>
      </c>
      <c r="AH51" s="58">
        <v>1</v>
      </c>
      <c r="AI51" s="58" t="str">
        <f t="shared" si="1"/>
        <v>1300 - Oficina Asesora de Comunicaciones</v>
      </c>
      <c r="AJ51" s="58" t="s">
        <v>4865</v>
      </c>
    </row>
    <row r="52" spans="1:36" ht="72">
      <c r="A52" s="45">
        <v>51</v>
      </c>
      <c r="B52" s="46" t="e">
        <f t="shared" si="2"/>
        <v>#N/A</v>
      </c>
      <c r="C52" s="47" t="e">
        <v>#N/A</v>
      </c>
      <c r="D52" s="48"/>
      <c r="E52" s="46"/>
      <c r="F52" s="46" t="s">
        <v>342</v>
      </c>
      <c r="G52" s="50">
        <f t="shared" si="3"/>
        <v>1</v>
      </c>
      <c r="H52" s="51">
        <v>0</v>
      </c>
      <c r="I52" s="51">
        <f t="shared" si="0"/>
        <v>1</v>
      </c>
      <c r="J52" s="52">
        <v>45295</v>
      </c>
      <c r="K52" s="53" t="s">
        <v>6182</v>
      </c>
      <c r="L52" s="54" t="s">
        <v>4863</v>
      </c>
      <c r="M52" s="46" t="s">
        <v>4779</v>
      </c>
      <c r="N52" s="46">
        <v>83121700</v>
      </c>
      <c r="O52" s="55" t="s">
        <v>4915</v>
      </c>
      <c r="P52" s="45" t="s">
        <v>146</v>
      </c>
      <c r="Q52" s="45" t="s">
        <v>146</v>
      </c>
      <c r="R52" s="45">
        <v>12</v>
      </c>
      <c r="S52" s="45" t="s">
        <v>218</v>
      </c>
      <c r="T52" s="56" t="s">
        <v>4446</v>
      </c>
      <c r="U52" s="57">
        <v>77271799</v>
      </c>
      <c r="V52" s="57">
        <v>77271799</v>
      </c>
      <c r="W52" s="57" t="s">
        <v>411</v>
      </c>
      <c r="X52" s="57" t="s">
        <v>199</v>
      </c>
      <c r="Y52" s="58">
        <v>1</v>
      </c>
      <c r="Z52" s="58" t="s">
        <v>4799</v>
      </c>
      <c r="AA52" s="58" t="s">
        <v>4780</v>
      </c>
      <c r="AB52" s="58" t="s">
        <v>4781</v>
      </c>
      <c r="AC52" s="58" t="s">
        <v>342</v>
      </c>
      <c r="AD52" s="58" t="s">
        <v>4833</v>
      </c>
      <c r="AE52" s="58" t="s">
        <v>4782</v>
      </c>
      <c r="AF52" s="58" t="s">
        <v>4832</v>
      </c>
      <c r="AG52" s="58">
        <v>0</v>
      </c>
      <c r="AH52" s="58">
        <v>1</v>
      </c>
      <c r="AI52" s="58" t="str">
        <f t="shared" si="1"/>
        <v>1300 - Oficina Asesora de Comunicaciones</v>
      </c>
      <c r="AJ52" s="58" t="s">
        <v>4865</v>
      </c>
    </row>
    <row r="53" spans="1:36" ht="90">
      <c r="A53" s="45">
        <v>52</v>
      </c>
      <c r="B53" s="46" t="e">
        <f t="shared" si="2"/>
        <v>#N/A</v>
      </c>
      <c r="C53" s="47" t="e">
        <v>#N/A</v>
      </c>
      <c r="D53" s="48"/>
      <c r="E53" s="46"/>
      <c r="F53" s="46" t="s">
        <v>342</v>
      </c>
      <c r="G53" s="50">
        <f t="shared" si="3"/>
        <v>1</v>
      </c>
      <c r="H53" s="51">
        <v>0</v>
      </c>
      <c r="I53" s="51">
        <f t="shared" si="0"/>
        <v>1</v>
      </c>
      <c r="J53" s="52">
        <v>45295</v>
      </c>
      <c r="K53" s="53" t="s">
        <v>6182</v>
      </c>
      <c r="L53" s="54" t="s">
        <v>4863</v>
      </c>
      <c r="M53" s="46" t="s">
        <v>4779</v>
      </c>
      <c r="N53" s="46">
        <v>83121700</v>
      </c>
      <c r="O53" s="55" t="s">
        <v>4916</v>
      </c>
      <c r="P53" s="45" t="s">
        <v>146</v>
      </c>
      <c r="Q53" s="45" t="s">
        <v>146</v>
      </c>
      <c r="R53" s="45">
        <v>12</v>
      </c>
      <c r="S53" s="45" t="s">
        <v>218</v>
      </c>
      <c r="T53" s="56" t="s">
        <v>4446</v>
      </c>
      <c r="U53" s="57">
        <v>101327622</v>
      </c>
      <c r="V53" s="57">
        <v>101327622</v>
      </c>
      <c r="W53" s="57" t="s">
        <v>411</v>
      </c>
      <c r="X53" s="57" t="s">
        <v>199</v>
      </c>
      <c r="Y53" s="58">
        <v>1</v>
      </c>
      <c r="Z53" s="58" t="s">
        <v>4799</v>
      </c>
      <c r="AA53" s="58" t="s">
        <v>4780</v>
      </c>
      <c r="AB53" s="58" t="s">
        <v>4781</v>
      </c>
      <c r="AC53" s="58" t="s">
        <v>342</v>
      </c>
      <c r="AD53" s="58" t="s">
        <v>4833</v>
      </c>
      <c r="AE53" s="58" t="s">
        <v>4782</v>
      </c>
      <c r="AF53" s="58" t="s">
        <v>4832</v>
      </c>
      <c r="AG53" s="58">
        <v>0</v>
      </c>
      <c r="AH53" s="58">
        <v>1</v>
      </c>
      <c r="AI53" s="58" t="str">
        <f t="shared" si="1"/>
        <v>1300 - Oficina Asesora de Comunicaciones</v>
      </c>
      <c r="AJ53" s="58" t="s">
        <v>4865</v>
      </c>
    </row>
    <row r="54" spans="1:36" ht="72">
      <c r="A54" s="45">
        <v>53</v>
      </c>
      <c r="B54" s="46" t="e">
        <f t="shared" si="2"/>
        <v>#N/A</v>
      </c>
      <c r="C54" s="47" t="e">
        <v>#N/A</v>
      </c>
      <c r="D54" s="48"/>
      <c r="E54" s="46"/>
      <c r="F54" s="46" t="s">
        <v>342</v>
      </c>
      <c r="G54" s="50">
        <f t="shared" si="3"/>
        <v>1</v>
      </c>
      <c r="H54" s="51">
        <v>0</v>
      </c>
      <c r="I54" s="51">
        <f t="shared" si="0"/>
        <v>1</v>
      </c>
      <c r="J54" s="52">
        <v>45295</v>
      </c>
      <c r="K54" s="53" t="s">
        <v>6182</v>
      </c>
      <c r="L54" s="54" t="s">
        <v>4863</v>
      </c>
      <c r="M54" s="46" t="s">
        <v>4779</v>
      </c>
      <c r="N54" s="46">
        <v>83121700</v>
      </c>
      <c r="O54" s="55" t="s">
        <v>4917</v>
      </c>
      <c r="P54" s="45" t="s">
        <v>146</v>
      </c>
      <c r="Q54" s="45" t="s">
        <v>146</v>
      </c>
      <c r="R54" s="45">
        <v>12</v>
      </c>
      <c r="S54" s="45" t="s">
        <v>218</v>
      </c>
      <c r="T54" s="56" t="s">
        <v>4446</v>
      </c>
      <c r="U54" s="57">
        <v>57218117</v>
      </c>
      <c r="V54" s="57">
        <v>57218117</v>
      </c>
      <c r="W54" s="57" t="s">
        <v>411</v>
      </c>
      <c r="X54" s="57" t="s">
        <v>199</v>
      </c>
      <c r="Y54" s="58">
        <v>1</v>
      </c>
      <c r="Z54" s="58" t="s">
        <v>4799</v>
      </c>
      <c r="AA54" s="58" t="s">
        <v>4780</v>
      </c>
      <c r="AB54" s="58" t="s">
        <v>4781</v>
      </c>
      <c r="AC54" s="58" t="s">
        <v>342</v>
      </c>
      <c r="AD54" s="58" t="s">
        <v>4833</v>
      </c>
      <c r="AE54" s="58" t="s">
        <v>4782</v>
      </c>
      <c r="AF54" s="58" t="s">
        <v>4832</v>
      </c>
      <c r="AG54" s="58">
        <v>0</v>
      </c>
      <c r="AH54" s="58">
        <v>1</v>
      </c>
      <c r="AI54" s="58" t="str">
        <f t="shared" si="1"/>
        <v>1300 - Oficina Asesora de Comunicaciones</v>
      </c>
      <c r="AJ54" s="58" t="s">
        <v>4865</v>
      </c>
    </row>
    <row r="55" spans="1:36" ht="72">
      <c r="A55" s="45">
        <v>54</v>
      </c>
      <c r="B55" s="46" t="e">
        <f t="shared" si="2"/>
        <v>#N/A</v>
      </c>
      <c r="C55" s="47" t="e">
        <v>#N/A</v>
      </c>
      <c r="D55" s="48"/>
      <c r="E55" s="46"/>
      <c r="F55" s="46" t="s">
        <v>342</v>
      </c>
      <c r="G55" s="50">
        <f t="shared" si="3"/>
        <v>1</v>
      </c>
      <c r="H55" s="51">
        <v>0</v>
      </c>
      <c r="I55" s="51">
        <f t="shared" si="0"/>
        <v>1</v>
      </c>
      <c r="J55" s="52">
        <v>45295</v>
      </c>
      <c r="K55" s="53" t="s">
        <v>6182</v>
      </c>
      <c r="L55" s="54" t="s">
        <v>4863</v>
      </c>
      <c r="M55" s="46" t="s">
        <v>4779</v>
      </c>
      <c r="N55" s="46">
        <v>83121700</v>
      </c>
      <c r="O55" s="55" t="s">
        <v>4918</v>
      </c>
      <c r="P55" s="45" t="s">
        <v>146</v>
      </c>
      <c r="Q55" s="45" t="s">
        <v>146</v>
      </c>
      <c r="R55" s="45">
        <v>12</v>
      </c>
      <c r="S55" s="45" t="s">
        <v>218</v>
      </c>
      <c r="T55" s="56" t="s">
        <v>4446</v>
      </c>
      <c r="U55" s="57">
        <v>57218117</v>
      </c>
      <c r="V55" s="57">
        <v>57218117</v>
      </c>
      <c r="W55" s="57" t="s">
        <v>411</v>
      </c>
      <c r="X55" s="57" t="s">
        <v>199</v>
      </c>
      <c r="Y55" s="58">
        <v>1</v>
      </c>
      <c r="Z55" s="58" t="s">
        <v>4799</v>
      </c>
      <c r="AA55" s="58" t="s">
        <v>4780</v>
      </c>
      <c r="AB55" s="58" t="s">
        <v>4781</v>
      </c>
      <c r="AC55" s="58" t="s">
        <v>342</v>
      </c>
      <c r="AD55" s="58" t="s">
        <v>4833</v>
      </c>
      <c r="AE55" s="58" t="s">
        <v>4782</v>
      </c>
      <c r="AF55" s="58" t="s">
        <v>4832</v>
      </c>
      <c r="AG55" s="58">
        <v>0</v>
      </c>
      <c r="AH55" s="58">
        <v>1</v>
      </c>
      <c r="AI55" s="58" t="str">
        <f t="shared" si="1"/>
        <v>1300 - Oficina Asesora de Comunicaciones</v>
      </c>
      <c r="AJ55" s="58" t="s">
        <v>4865</v>
      </c>
    </row>
    <row r="56" spans="1:36" ht="90">
      <c r="A56" s="45">
        <v>55</v>
      </c>
      <c r="B56" s="46" t="e">
        <f t="shared" si="2"/>
        <v>#N/A</v>
      </c>
      <c r="C56" s="47" t="e">
        <v>#N/A</v>
      </c>
      <c r="D56" s="48"/>
      <c r="E56" s="46"/>
      <c r="F56" s="46" t="s">
        <v>342</v>
      </c>
      <c r="G56" s="50">
        <f t="shared" si="3"/>
        <v>1</v>
      </c>
      <c r="H56" s="51">
        <v>0</v>
      </c>
      <c r="I56" s="51">
        <f t="shared" si="0"/>
        <v>1</v>
      </c>
      <c r="J56" s="52">
        <v>45295</v>
      </c>
      <c r="K56" s="53" t="s">
        <v>6182</v>
      </c>
      <c r="L56" s="54" t="s">
        <v>4863</v>
      </c>
      <c r="M56" s="46" t="s">
        <v>4779</v>
      </c>
      <c r="N56" s="46">
        <v>83121700</v>
      </c>
      <c r="O56" s="55" t="s">
        <v>4919</v>
      </c>
      <c r="P56" s="45" t="s">
        <v>146</v>
      </c>
      <c r="Q56" s="45" t="s">
        <v>146</v>
      </c>
      <c r="R56" s="45">
        <v>12</v>
      </c>
      <c r="S56" s="45" t="s">
        <v>218</v>
      </c>
      <c r="T56" s="56" t="s">
        <v>202</v>
      </c>
      <c r="U56" s="57">
        <v>66785532</v>
      </c>
      <c r="V56" s="57">
        <v>66785532</v>
      </c>
      <c r="W56" s="57" t="s">
        <v>411</v>
      </c>
      <c r="X56" s="57" t="s">
        <v>199</v>
      </c>
      <c r="Y56" s="58">
        <v>1</v>
      </c>
      <c r="Z56" s="58" t="s">
        <v>4784</v>
      </c>
      <c r="AA56" s="58" t="s">
        <v>4780</v>
      </c>
      <c r="AB56" s="58" t="s">
        <v>4781</v>
      </c>
      <c r="AC56" s="58" t="s">
        <v>342</v>
      </c>
      <c r="AD56" s="58" t="s">
        <v>4833</v>
      </c>
      <c r="AE56" s="58" t="s">
        <v>4782</v>
      </c>
      <c r="AF56" s="58" t="s">
        <v>4832</v>
      </c>
      <c r="AG56" s="58">
        <v>0</v>
      </c>
      <c r="AH56" s="58">
        <v>1</v>
      </c>
      <c r="AI56" s="58" t="str">
        <f t="shared" si="1"/>
        <v>1300 - Oficina Asesora de Comunicaciones</v>
      </c>
      <c r="AJ56" s="58" t="s">
        <v>4865</v>
      </c>
    </row>
    <row r="57" spans="1:36" ht="72">
      <c r="A57" s="45">
        <v>56</v>
      </c>
      <c r="B57" s="46" t="e">
        <f t="shared" si="2"/>
        <v>#N/A</v>
      </c>
      <c r="C57" s="47" t="e">
        <v>#N/A</v>
      </c>
      <c r="D57" s="48"/>
      <c r="E57" s="46"/>
      <c r="F57" s="46" t="s">
        <v>342</v>
      </c>
      <c r="G57" s="50">
        <f t="shared" si="3"/>
        <v>1</v>
      </c>
      <c r="H57" s="51">
        <v>0</v>
      </c>
      <c r="I57" s="51">
        <f t="shared" si="0"/>
        <v>1</v>
      </c>
      <c r="J57" s="52">
        <v>45295</v>
      </c>
      <c r="K57" s="53" t="s">
        <v>6182</v>
      </c>
      <c r="L57" s="54" t="s">
        <v>4863</v>
      </c>
      <c r="M57" s="46" t="s">
        <v>4779</v>
      </c>
      <c r="N57" s="46">
        <v>83121700</v>
      </c>
      <c r="O57" s="55" t="s">
        <v>4920</v>
      </c>
      <c r="P57" s="45" t="s">
        <v>146</v>
      </c>
      <c r="Q57" s="45" t="s">
        <v>146</v>
      </c>
      <c r="R57" s="45">
        <v>12</v>
      </c>
      <c r="S57" s="45" t="s">
        <v>218</v>
      </c>
      <c r="T57" s="56" t="s">
        <v>202</v>
      </c>
      <c r="U57" s="57">
        <v>101627622</v>
      </c>
      <c r="V57" s="57">
        <v>101627622</v>
      </c>
      <c r="W57" s="57" t="s">
        <v>411</v>
      </c>
      <c r="X57" s="57" t="s">
        <v>199</v>
      </c>
      <c r="Y57" s="58">
        <v>1</v>
      </c>
      <c r="Z57" s="58" t="s">
        <v>4784</v>
      </c>
      <c r="AA57" s="58" t="s">
        <v>4780</v>
      </c>
      <c r="AB57" s="58" t="s">
        <v>4781</v>
      </c>
      <c r="AC57" s="58" t="s">
        <v>342</v>
      </c>
      <c r="AD57" s="58" t="s">
        <v>4833</v>
      </c>
      <c r="AE57" s="58" t="s">
        <v>4782</v>
      </c>
      <c r="AF57" s="58" t="s">
        <v>4832</v>
      </c>
      <c r="AG57" s="58">
        <v>0</v>
      </c>
      <c r="AH57" s="58">
        <v>1</v>
      </c>
      <c r="AI57" s="58" t="str">
        <f t="shared" si="1"/>
        <v>1300 - Oficina Asesora de Comunicaciones</v>
      </c>
      <c r="AJ57" s="58" t="s">
        <v>4865</v>
      </c>
    </row>
    <row r="58" spans="1:36" ht="72">
      <c r="A58" s="45">
        <v>57</v>
      </c>
      <c r="B58" s="46" t="e">
        <f t="shared" si="2"/>
        <v>#N/A</v>
      </c>
      <c r="C58" s="47" t="e">
        <v>#N/A</v>
      </c>
      <c r="D58" s="48"/>
      <c r="E58" s="46"/>
      <c r="F58" s="46" t="s">
        <v>342</v>
      </c>
      <c r="G58" s="50">
        <f t="shared" si="3"/>
        <v>1</v>
      </c>
      <c r="H58" s="51">
        <v>0</v>
      </c>
      <c r="I58" s="51">
        <f t="shared" si="0"/>
        <v>1</v>
      </c>
      <c r="J58" s="52">
        <v>45295</v>
      </c>
      <c r="K58" s="53" t="s">
        <v>6182</v>
      </c>
      <c r="L58" s="54" t="s">
        <v>4863</v>
      </c>
      <c r="M58" s="46" t="s">
        <v>4779</v>
      </c>
      <c r="N58" s="46">
        <v>83121700</v>
      </c>
      <c r="O58" s="55" t="s">
        <v>4921</v>
      </c>
      <c r="P58" s="45" t="s">
        <v>146</v>
      </c>
      <c r="Q58" s="45" t="s">
        <v>146</v>
      </c>
      <c r="R58" s="45">
        <v>12</v>
      </c>
      <c r="S58" s="45" t="s">
        <v>218</v>
      </c>
      <c r="T58" s="56" t="s">
        <v>202</v>
      </c>
      <c r="U58" s="57">
        <v>57218117</v>
      </c>
      <c r="V58" s="57">
        <v>57218117</v>
      </c>
      <c r="W58" s="57" t="s">
        <v>411</v>
      </c>
      <c r="X58" s="57" t="s">
        <v>199</v>
      </c>
      <c r="Y58" s="58">
        <v>1</v>
      </c>
      <c r="Z58" s="58" t="s">
        <v>4784</v>
      </c>
      <c r="AA58" s="58" t="s">
        <v>4780</v>
      </c>
      <c r="AB58" s="58" t="s">
        <v>4781</v>
      </c>
      <c r="AC58" s="58" t="s">
        <v>342</v>
      </c>
      <c r="AD58" s="58" t="s">
        <v>4833</v>
      </c>
      <c r="AE58" s="58" t="s">
        <v>4782</v>
      </c>
      <c r="AF58" s="58" t="s">
        <v>4832</v>
      </c>
      <c r="AG58" s="58">
        <v>0</v>
      </c>
      <c r="AH58" s="58">
        <v>1</v>
      </c>
      <c r="AI58" s="58" t="str">
        <f t="shared" si="1"/>
        <v>1300 - Oficina Asesora de Comunicaciones</v>
      </c>
      <c r="AJ58" s="58" t="s">
        <v>4865</v>
      </c>
    </row>
    <row r="59" spans="1:36" ht="54">
      <c r="A59" s="45">
        <v>58</v>
      </c>
      <c r="B59" s="46" t="e">
        <f t="shared" si="2"/>
        <v>#N/A</v>
      </c>
      <c r="C59" s="47" t="e">
        <v>#N/A</v>
      </c>
      <c r="D59" s="48"/>
      <c r="E59" s="46"/>
      <c r="F59" s="46" t="s">
        <v>342</v>
      </c>
      <c r="G59" s="50">
        <f t="shared" si="3"/>
        <v>1</v>
      </c>
      <c r="H59" s="51">
        <v>0</v>
      </c>
      <c r="I59" s="51">
        <f t="shared" si="0"/>
        <v>1</v>
      </c>
      <c r="J59" s="52">
        <v>45295</v>
      </c>
      <c r="K59" s="53" t="s">
        <v>6182</v>
      </c>
      <c r="L59" s="54" t="s">
        <v>4863</v>
      </c>
      <c r="M59" s="46" t="s">
        <v>4779</v>
      </c>
      <c r="N59" s="46">
        <v>83121700</v>
      </c>
      <c r="O59" s="55" t="s">
        <v>4922</v>
      </c>
      <c r="P59" s="45" t="s">
        <v>146</v>
      </c>
      <c r="Q59" s="45" t="s">
        <v>146</v>
      </c>
      <c r="R59" s="45">
        <v>12</v>
      </c>
      <c r="S59" s="45" t="s">
        <v>218</v>
      </c>
      <c r="T59" s="56" t="s">
        <v>202</v>
      </c>
      <c r="U59" s="57">
        <v>57218117</v>
      </c>
      <c r="V59" s="57">
        <v>57218117</v>
      </c>
      <c r="W59" s="57" t="s">
        <v>411</v>
      </c>
      <c r="X59" s="57" t="s">
        <v>199</v>
      </c>
      <c r="Y59" s="58">
        <v>1</v>
      </c>
      <c r="Z59" s="58" t="s">
        <v>4784</v>
      </c>
      <c r="AA59" s="58" t="s">
        <v>4780</v>
      </c>
      <c r="AB59" s="58" t="s">
        <v>4781</v>
      </c>
      <c r="AC59" s="58" t="s">
        <v>342</v>
      </c>
      <c r="AD59" s="58" t="s">
        <v>4833</v>
      </c>
      <c r="AE59" s="58" t="s">
        <v>4782</v>
      </c>
      <c r="AF59" s="58" t="s">
        <v>4832</v>
      </c>
      <c r="AG59" s="58">
        <v>0</v>
      </c>
      <c r="AH59" s="58">
        <v>1</v>
      </c>
      <c r="AI59" s="58" t="str">
        <f t="shared" si="1"/>
        <v>1300 - Oficina Asesora de Comunicaciones</v>
      </c>
      <c r="AJ59" s="58" t="s">
        <v>4865</v>
      </c>
    </row>
    <row r="60" spans="1:36" ht="54">
      <c r="A60" s="45">
        <v>59</v>
      </c>
      <c r="B60" s="46" t="e">
        <f t="shared" si="2"/>
        <v>#N/A</v>
      </c>
      <c r="C60" s="47" t="e">
        <v>#N/A</v>
      </c>
      <c r="D60" s="48"/>
      <c r="E60" s="46"/>
      <c r="F60" s="46" t="s">
        <v>342</v>
      </c>
      <c r="G60" s="50">
        <f t="shared" si="3"/>
        <v>1</v>
      </c>
      <c r="H60" s="51">
        <v>0</v>
      </c>
      <c r="I60" s="51">
        <f t="shared" si="0"/>
        <v>1</v>
      </c>
      <c r="J60" s="52">
        <v>45295</v>
      </c>
      <c r="K60" s="53" t="s">
        <v>6182</v>
      </c>
      <c r="L60" s="54" t="s">
        <v>4863</v>
      </c>
      <c r="M60" s="46" t="s">
        <v>4779</v>
      </c>
      <c r="N60" s="46">
        <v>83121700</v>
      </c>
      <c r="O60" s="55" t="s">
        <v>4923</v>
      </c>
      <c r="P60" s="45" t="s">
        <v>146</v>
      </c>
      <c r="Q60" s="45" t="s">
        <v>146</v>
      </c>
      <c r="R60" s="45">
        <v>12</v>
      </c>
      <c r="S60" s="45" t="s">
        <v>218</v>
      </c>
      <c r="T60" s="56" t="s">
        <v>202</v>
      </c>
      <c r="U60" s="57">
        <v>77271799</v>
      </c>
      <c r="V60" s="57">
        <v>77271799</v>
      </c>
      <c r="W60" s="57" t="s">
        <v>411</v>
      </c>
      <c r="X60" s="57" t="s">
        <v>199</v>
      </c>
      <c r="Y60" s="58">
        <v>1</v>
      </c>
      <c r="Z60" s="58" t="s">
        <v>4784</v>
      </c>
      <c r="AA60" s="58" t="s">
        <v>4780</v>
      </c>
      <c r="AB60" s="58" t="s">
        <v>4781</v>
      </c>
      <c r="AC60" s="58" t="s">
        <v>342</v>
      </c>
      <c r="AD60" s="58" t="s">
        <v>4833</v>
      </c>
      <c r="AE60" s="58" t="s">
        <v>4782</v>
      </c>
      <c r="AF60" s="58" t="s">
        <v>4832</v>
      </c>
      <c r="AG60" s="58">
        <v>0</v>
      </c>
      <c r="AH60" s="58">
        <v>1</v>
      </c>
      <c r="AI60" s="58" t="str">
        <f t="shared" si="1"/>
        <v>1300 - Oficina Asesora de Comunicaciones</v>
      </c>
      <c r="AJ60" s="58" t="s">
        <v>4865</v>
      </c>
    </row>
    <row r="61" spans="1:36" ht="72">
      <c r="A61" s="45">
        <v>60</v>
      </c>
      <c r="B61" s="46" t="e">
        <f t="shared" si="2"/>
        <v>#N/A</v>
      </c>
      <c r="C61" s="47" t="e">
        <v>#N/A</v>
      </c>
      <c r="D61" s="48"/>
      <c r="E61" s="46"/>
      <c r="F61" s="46" t="s">
        <v>342</v>
      </c>
      <c r="G61" s="50">
        <f t="shared" si="3"/>
        <v>1</v>
      </c>
      <c r="H61" s="51">
        <v>0</v>
      </c>
      <c r="I61" s="51">
        <f t="shared" si="0"/>
        <v>1</v>
      </c>
      <c r="J61" s="52">
        <v>45295</v>
      </c>
      <c r="K61" s="53" t="s">
        <v>6182</v>
      </c>
      <c r="L61" s="54" t="s">
        <v>4863</v>
      </c>
      <c r="M61" s="46" t="s">
        <v>4779</v>
      </c>
      <c r="N61" s="46">
        <v>83121700</v>
      </c>
      <c r="O61" s="55" t="s">
        <v>4924</v>
      </c>
      <c r="P61" s="45" t="s">
        <v>146</v>
      </c>
      <c r="Q61" s="45" t="s">
        <v>146</v>
      </c>
      <c r="R61" s="45">
        <v>12</v>
      </c>
      <c r="S61" s="45" t="s">
        <v>218</v>
      </c>
      <c r="T61" s="56" t="s">
        <v>202</v>
      </c>
      <c r="U61" s="57">
        <v>45394239</v>
      </c>
      <c r="V61" s="57">
        <v>45394239</v>
      </c>
      <c r="W61" s="57" t="s">
        <v>411</v>
      </c>
      <c r="X61" s="57" t="s">
        <v>199</v>
      </c>
      <c r="Y61" s="58">
        <v>1</v>
      </c>
      <c r="Z61" s="58" t="s">
        <v>4784</v>
      </c>
      <c r="AA61" s="58" t="s">
        <v>4780</v>
      </c>
      <c r="AB61" s="58" t="s">
        <v>4781</v>
      </c>
      <c r="AC61" s="58" t="s">
        <v>342</v>
      </c>
      <c r="AD61" s="58" t="s">
        <v>4833</v>
      </c>
      <c r="AE61" s="58" t="s">
        <v>4782</v>
      </c>
      <c r="AF61" s="58" t="s">
        <v>4832</v>
      </c>
      <c r="AG61" s="58">
        <v>0</v>
      </c>
      <c r="AH61" s="58">
        <v>1</v>
      </c>
      <c r="AI61" s="58" t="str">
        <f t="shared" si="1"/>
        <v>1300 - Oficina Asesora de Comunicaciones</v>
      </c>
      <c r="AJ61" s="58" t="s">
        <v>4865</v>
      </c>
    </row>
    <row r="62" spans="1:36" ht="72">
      <c r="A62" s="45">
        <v>61</v>
      </c>
      <c r="B62" s="46" t="e">
        <f t="shared" si="2"/>
        <v>#N/A</v>
      </c>
      <c r="C62" s="47" t="e">
        <v>#N/A</v>
      </c>
      <c r="D62" s="48"/>
      <c r="E62" s="46"/>
      <c r="F62" s="46" t="s">
        <v>342</v>
      </c>
      <c r="G62" s="50">
        <f t="shared" si="3"/>
        <v>1</v>
      </c>
      <c r="H62" s="51">
        <v>0</v>
      </c>
      <c r="I62" s="51">
        <f t="shared" si="0"/>
        <v>1</v>
      </c>
      <c r="J62" s="52">
        <v>45295</v>
      </c>
      <c r="K62" s="53" t="s">
        <v>6182</v>
      </c>
      <c r="L62" s="54" t="s">
        <v>4863</v>
      </c>
      <c r="M62" s="46" t="s">
        <v>4779</v>
      </c>
      <c r="N62" s="46">
        <v>83121700</v>
      </c>
      <c r="O62" s="55" t="s">
        <v>4925</v>
      </c>
      <c r="P62" s="45" t="s">
        <v>146</v>
      </c>
      <c r="Q62" s="45" t="s">
        <v>146</v>
      </c>
      <c r="R62" s="45">
        <v>12</v>
      </c>
      <c r="S62" s="45" t="s">
        <v>218</v>
      </c>
      <c r="T62" s="56" t="s">
        <v>202</v>
      </c>
      <c r="U62" s="57">
        <v>101327622</v>
      </c>
      <c r="V62" s="57">
        <v>101327622</v>
      </c>
      <c r="W62" s="57" t="s">
        <v>411</v>
      </c>
      <c r="X62" s="57" t="s">
        <v>199</v>
      </c>
      <c r="Y62" s="58">
        <v>1</v>
      </c>
      <c r="Z62" s="58" t="s">
        <v>4784</v>
      </c>
      <c r="AA62" s="58" t="s">
        <v>4780</v>
      </c>
      <c r="AB62" s="58" t="s">
        <v>4781</v>
      </c>
      <c r="AC62" s="58" t="s">
        <v>342</v>
      </c>
      <c r="AD62" s="58" t="s">
        <v>4833</v>
      </c>
      <c r="AE62" s="58" t="s">
        <v>4782</v>
      </c>
      <c r="AF62" s="58" t="s">
        <v>4832</v>
      </c>
      <c r="AG62" s="58">
        <v>0</v>
      </c>
      <c r="AH62" s="58">
        <v>1</v>
      </c>
      <c r="AI62" s="58" t="str">
        <f t="shared" si="1"/>
        <v>1300 - Oficina Asesora de Comunicaciones</v>
      </c>
      <c r="AJ62" s="58" t="s">
        <v>4865</v>
      </c>
    </row>
    <row r="63" spans="1:36" ht="72">
      <c r="A63" s="45">
        <v>62</v>
      </c>
      <c r="B63" s="46" t="e">
        <f t="shared" si="2"/>
        <v>#N/A</v>
      </c>
      <c r="C63" s="47" t="e">
        <v>#N/A</v>
      </c>
      <c r="D63" s="48"/>
      <c r="E63" s="46"/>
      <c r="F63" s="46" t="s">
        <v>342</v>
      </c>
      <c r="G63" s="50">
        <f t="shared" si="3"/>
        <v>1</v>
      </c>
      <c r="H63" s="51">
        <v>0</v>
      </c>
      <c r="I63" s="51">
        <f t="shared" si="0"/>
        <v>1</v>
      </c>
      <c r="J63" s="52">
        <v>45295</v>
      </c>
      <c r="K63" s="53" t="s">
        <v>6182</v>
      </c>
      <c r="L63" s="54" t="s">
        <v>4863</v>
      </c>
      <c r="M63" s="46" t="s">
        <v>4779</v>
      </c>
      <c r="N63" s="46">
        <v>83121700</v>
      </c>
      <c r="O63" s="55" t="s">
        <v>4926</v>
      </c>
      <c r="P63" s="45" t="s">
        <v>146</v>
      </c>
      <c r="Q63" s="45" t="s">
        <v>146</v>
      </c>
      <c r="R63" s="45">
        <v>12</v>
      </c>
      <c r="S63" s="45" t="s">
        <v>218</v>
      </c>
      <c r="T63" s="56" t="s">
        <v>202</v>
      </c>
      <c r="U63" s="57">
        <v>57218117</v>
      </c>
      <c r="V63" s="57">
        <v>57218117</v>
      </c>
      <c r="W63" s="57" t="s">
        <v>411</v>
      </c>
      <c r="X63" s="57" t="s">
        <v>199</v>
      </c>
      <c r="Y63" s="58">
        <v>1</v>
      </c>
      <c r="Z63" s="58" t="s">
        <v>4784</v>
      </c>
      <c r="AA63" s="58" t="s">
        <v>4780</v>
      </c>
      <c r="AB63" s="58" t="s">
        <v>4781</v>
      </c>
      <c r="AC63" s="58" t="s">
        <v>342</v>
      </c>
      <c r="AD63" s="58" t="s">
        <v>4833</v>
      </c>
      <c r="AE63" s="58" t="s">
        <v>4782</v>
      </c>
      <c r="AF63" s="58" t="s">
        <v>4832</v>
      </c>
      <c r="AG63" s="58">
        <v>0</v>
      </c>
      <c r="AH63" s="58">
        <v>1</v>
      </c>
      <c r="AI63" s="58" t="str">
        <f t="shared" si="1"/>
        <v>1300 - Oficina Asesora de Comunicaciones</v>
      </c>
      <c r="AJ63" s="58" t="s">
        <v>4865</v>
      </c>
    </row>
    <row r="64" spans="1:36" ht="108">
      <c r="A64" s="45">
        <v>63</v>
      </c>
      <c r="B64" s="46" t="e">
        <f t="shared" si="2"/>
        <v>#N/A</v>
      </c>
      <c r="C64" s="47" t="e">
        <v>#N/A</v>
      </c>
      <c r="D64" s="48"/>
      <c r="E64" s="46"/>
      <c r="F64" s="46" t="s">
        <v>342</v>
      </c>
      <c r="G64" s="50">
        <f t="shared" si="3"/>
        <v>1</v>
      </c>
      <c r="H64" s="51">
        <v>0</v>
      </c>
      <c r="I64" s="51">
        <f t="shared" si="0"/>
        <v>1</v>
      </c>
      <c r="J64" s="52">
        <v>45295</v>
      </c>
      <c r="K64" s="53" t="s">
        <v>6182</v>
      </c>
      <c r="L64" s="54" t="s">
        <v>4863</v>
      </c>
      <c r="M64" s="46" t="s">
        <v>4779</v>
      </c>
      <c r="N64" s="46">
        <v>83121700</v>
      </c>
      <c r="O64" s="55" t="s">
        <v>4927</v>
      </c>
      <c r="P64" s="45" t="s">
        <v>146</v>
      </c>
      <c r="Q64" s="45" t="s">
        <v>146</v>
      </c>
      <c r="R64" s="45">
        <v>5</v>
      </c>
      <c r="S64" s="45" t="s">
        <v>218</v>
      </c>
      <c r="T64" s="56" t="s">
        <v>202</v>
      </c>
      <c r="U64" s="57">
        <v>13706005</v>
      </c>
      <c r="V64" s="57">
        <v>13706005</v>
      </c>
      <c r="W64" s="57" t="s">
        <v>411</v>
      </c>
      <c r="X64" s="57" t="s">
        <v>199</v>
      </c>
      <c r="Y64" s="58">
        <v>1</v>
      </c>
      <c r="Z64" s="58" t="s">
        <v>4784</v>
      </c>
      <c r="AA64" s="58" t="s">
        <v>4780</v>
      </c>
      <c r="AB64" s="58" t="s">
        <v>4781</v>
      </c>
      <c r="AC64" s="58" t="s">
        <v>342</v>
      </c>
      <c r="AD64" s="58" t="s">
        <v>4833</v>
      </c>
      <c r="AE64" s="58" t="s">
        <v>4782</v>
      </c>
      <c r="AF64" s="58" t="s">
        <v>4832</v>
      </c>
      <c r="AG64" s="58">
        <v>0</v>
      </c>
      <c r="AH64" s="58">
        <v>1</v>
      </c>
      <c r="AI64" s="58" t="str">
        <f t="shared" si="1"/>
        <v>1300 - Oficina Asesora de Comunicaciones</v>
      </c>
      <c r="AJ64" s="58" t="s">
        <v>4865</v>
      </c>
    </row>
    <row r="65" spans="1:36" ht="54">
      <c r="A65" s="45">
        <v>64</v>
      </c>
      <c r="B65" s="46" t="e">
        <f t="shared" si="2"/>
        <v>#N/A</v>
      </c>
      <c r="C65" s="47" t="e">
        <v>#N/A</v>
      </c>
      <c r="D65" s="48"/>
      <c r="E65" s="46"/>
      <c r="F65" s="46" t="s">
        <v>342</v>
      </c>
      <c r="G65" s="50">
        <f t="shared" si="3"/>
        <v>1</v>
      </c>
      <c r="H65" s="51">
        <v>0</v>
      </c>
      <c r="I65" s="51">
        <f t="shared" si="0"/>
        <v>1</v>
      </c>
      <c r="J65" s="52">
        <v>45295</v>
      </c>
      <c r="K65" s="53" t="s">
        <v>6182</v>
      </c>
      <c r="L65" s="54" t="s">
        <v>4863</v>
      </c>
      <c r="M65" s="46" t="s">
        <v>4779</v>
      </c>
      <c r="N65" s="46">
        <v>83121700</v>
      </c>
      <c r="O65" s="55" t="s">
        <v>4928</v>
      </c>
      <c r="P65" s="45" t="s">
        <v>146</v>
      </c>
      <c r="Q65" s="45" t="s">
        <v>146</v>
      </c>
      <c r="R65" s="45">
        <v>12</v>
      </c>
      <c r="S65" s="45" t="s">
        <v>218</v>
      </c>
      <c r="T65" s="56" t="s">
        <v>202</v>
      </c>
      <c r="U65" s="57">
        <v>77271799</v>
      </c>
      <c r="V65" s="57">
        <v>77271799</v>
      </c>
      <c r="W65" s="57" t="s">
        <v>411</v>
      </c>
      <c r="X65" s="57" t="s">
        <v>199</v>
      </c>
      <c r="Y65" s="58">
        <v>1</v>
      </c>
      <c r="Z65" s="58" t="s">
        <v>4784</v>
      </c>
      <c r="AA65" s="58" t="s">
        <v>4780</v>
      </c>
      <c r="AB65" s="58" t="s">
        <v>4781</v>
      </c>
      <c r="AC65" s="58" t="s">
        <v>342</v>
      </c>
      <c r="AD65" s="58" t="s">
        <v>4833</v>
      </c>
      <c r="AE65" s="58" t="s">
        <v>4782</v>
      </c>
      <c r="AF65" s="58" t="s">
        <v>4832</v>
      </c>
      <c r="AG65" s="58">
        <v>0</v>
      </c>
      <c r="AH65" s="58">
        <v>1</v>
      </c>
      <c r="AI65" s="58" t="str">
        <f t="shared" si="1"/>
        <v>1300 - Oficina Asesora de Comunicaciones</v>
      </c>
      <c r="AJ65" s="58" t="s">
        <v>4865</v>
      </c>
    </row>
    <row r="66" spans="1:36" ht="126">
      <c r="A66" s="45">
        <v>65</v>
      </c>
      <c r="B66" s="46" t="e">
        <f t="shared" si="2"/>
        <v>#N/A</v>
      </c>
      <c r="C66" s="47" t="e">
        <v>#N/A</v>
      </c>
      <c r="D66" s="48"/>
      <c r="E66" s="46"/>
      <c r="F66" s="46" t="s">
        <v>342</v>
      </c>
      <c r="G66" s="50">
        <f t="shared" si="3"/>
        <v>1</v>
      </c>
      <c r="H66" s="51">
        <v>0</v>
      </c>
      <c r="I66" s="51">
        <f t="shared" ref="I66:I129" si="4">+G66-H66</f>
        <v>1</v>
      </c>
      <c r="J66" s="52">
        <v>45295</v>
      </c>
      <c r="K66" s="53" t="s">
        <v>6183</v>
      </c>
      <c r="L66" s="54" t="s">
        <v>4863</v>
      </c>
      <c r="M66" s="46" t="s">
        <v>4779</v>
      </c>
      <c r="N66" s="46">
        <v>80141600</v>
      </c>
      <c r="O66" s="55" t="s">
        <v>4929</v>
      </c>
      <c r="P66" s="45" t="s">
        <v>146</v>
      </c>
      <c r="Q66" s="45" t="s">
        <v>146</v>
      </c>
      <c r="R66" s="45">
        <v>12</v>
      </c>
      <c r="S66" s="45" t="s">
        <v>492</v>
      </c>
      <c r="T66" s="56" t="s">
        <v>202</v>
      </c>
      <c r="U66" s="57">
        <v>400000000</v>
      </c>
      <c r="V66" s="57">
        <v>400000000</v>
      </c>
      <c r="W66" s="57" t="s">
        <v>411</v>
      </c>
      <c r="X66" s="57" t="s">
        <v>199</v>
      </c>
      <c r="Y66" s="58">
        <v>1</v>
      </c>
      <c r="Z66" s="58" t="s">
        <v>4784</v>
      </c>
      <c r="AA66" s="58" t="s">
        <v>4780</v>
      </c>
      <c r="AB66" s="58" t="s">
        <v>4781</v>
      </c>
      <c r="AC66" s="58" t="s">
        <v>342</v>
      </c>
      <c r="AD66" s="58" t="s">
        <v>4833</v>
      </c>
      <c r="AE66" s="58" t="s">
        <v>4782</v>
      </c>
      <c r="AF66" s="58" t="s">
        <v>4832</v>
      </c>
      <c r="AG66" s="58">
        <v>0</v>
      </c>
      <c r="AH66" s="58">
        <v>1</v>
      </c>
      <c r="AI66" s="58" t="str">
        <f t="shared" si="1"/>
        <v>1300 - Oficina Asesora de Comunicaciones</v>
      </c>
      <c r="AJ66" s="58" t="s">
        <v>4865</v>
      </c>
    </row>
    <row r="67" spans="1:36" ht="144">
      <c r="A67" s="45">
        <v>66</v>
      </c>
      <c r="B67" s="46" t="e">
        <f t="shared" si="2"/>
        <v>#N/A</v>
      </c>
      <c r="C67" s="47" t="e">
        <v>#N/A</v>
      </c>
      <c r="D67" s="48"/>
      <c r="E67" s="46"/>
      <c r="F67" s="46" t="s">
        <v>343</v>
      </c>
      <c r="G67" s="50">
        <f t="shared" si="3"/>
        <v>1</v>
      </c>
      <c r="H67" s="51">
        <v>0</v>
      </c>
      <c r="I67" s="51">
        <f t="shared" si="4"/>
        <v>1</v>
      </c>
      <c r="J67" s="52">
        <v>45295</v>
      </c>
      <c r="K67" s="53" t="s">
        <v>6184</v>
      </c>
      <c r="L67" s="54" t="s">
        <v>4863</v>
      </c>
      <c r="M67" s="46" t="s">
        <v>4779</v>
      </c>
      <c r="N67" s="46">
        <v>80161502</v>
      </c>
      <c r="O67" s="55" t="s">
        <v>4930</v>
      </c>
      <c r="P67" s="45" t="s">
        <v>146</v>
      </c>
      <c r="Q67" s="45" t="s">
        <v>146</v>
      </c>
      <c r="R67" s="45">
        <v>12</v>
      </c>
      <c r="S67" s="45" t="s">
        <v>218</v>
      </c>
      <c r="T67" s="56" t="s">
        <v>4446</v>
      </c>
      <c r="U67" s="57">
        <v>77000000</v>
      </c>
      <c r="V67" s="57">
        <v>77000000</v>
      </c>
      <c r="W67" s="57" t="s">
        <v>199</v>
      </c>
      <c r="X67" s="57" t="s">
        <v>199</v>
      </c>
      <c r="Y67" s="58">
        <v>1</v>
      </c>
      <c r="Z67" s="58" t="s">
        <v>4800</v>
      </c>
      <c r="AA67" s="58" t="s">
        <v>4780</v>
      </c>
      <c r="AB67" s="58" t="s">
        <v>4781</v>
      </c>
      <c r="AC67" s="58" t="s">
        <v>343</v>
      </c>
      <c r="AD67" s="58" t="s">
        <v>4833</v>
      </c>
      <c r="AE67" s="58" t="s">
        <v>4782</v>
      </c>
      <c r="AF67" s="58" t="s">
        <v>4832</v>
      </c>
      <c r="AG67" s="58">
        <v>0</v>
      </c>
      <c r="AH67" s="58">
        <v>1</v>
      </c>
      <c r="AI67" s="58" t="str">
        <f t="shared" ref="AI67:AI130" si="5">+F67</f>
        <v>1400 - Oficina de Control Interno</v>
      </c>
      <c r="AJ67" s="58" t="s">
        <v>4865</v>
      </c>
    </row>
    <row r="68" spans="1:36" ht="144">
      <c r="A68" s="45">
        <v>67</v>
      </c>
      <c r="B68" s="46" t="e">
        <f t="shared" ref="B68:B131" si="6">IF(C68&lt;=8,"SC","DT")</f>
        <v>#N/A</v>
      </c>
      <c r="C68" s="47" t="e">
        <v>#N/A</v>
      </c>
      <c r="D68" s="48"/>
      <c r="E68" s="46"/>
      <c r="F68" s="46" t="s">
        <v>343</v>
      </c>
      <c r="G68" s="50">
        <f t="shared" ref="G68:G131" si="7">+Y68</f>
        <v>1</v>
      </c>
      <c r="H68" s="51">
        <v>0</v>
      </c>
      <c r="I68" s="51">
        <f t="shared" si="4"/>
        <v>1</v>
      </c>
      <c r="J68" s="52">
        <v>45295</v>
      </c>
      <c r="K68" s="53" t="s">
        <v>6184</v>
      </c>
      <c r="L68" s="54" t="s">
        <v>4863</v>
      </c>
      <c r="M68" s="46" t="s">
        <v>4779</v>
      </c>
      <c r="N68" s="46">
        <v>80161502</v>
      </c>
      <c r="O68" s="55" t="s">
        <v>4931</v>
      </c>
      <c r="P68" s="45" t="s">
        <v>146</v>
      </c>
      <c r="Q68" s="45" t="s">
        <v>146</v>
      </c>
      <c r="R68" s="45">
        <v>12</v>
      </c>
      <c r="S68" s="45" t="s">
        <v>218</v>
      </c>
      <c r="T68" s="56" t="s">
        <v>4446</v>
      </c>
      <c r="U68" s="57">
        <v>77000000</v>
      </c>
      <c r="V68" s="57">
        <v>77000000</v>
      </c>
      <c r="W68" s="57" t="s">
        <v>199</v>
      </c>
      <c r="X68" s="57" t="s">
        <v>199</v>
      </c>
      <c r="Y68" s="58">
        <v>1</v>
      </c>
      <c r="Z68" s="58" t="s">
        <v>4800</v>
      </c>
      <c r="AA68" s="58" t="s">
        <v>4780</v>
      </c>
      <c r="AB68" s="58" t="s">
        <v>4781</v>
      </c>
      <c r="AC68" s="58" t="s">
        <v>343</v>
      </c>
      <c r="AD68" s="58" t="s">
        <v>4833</v>
      </c>
      <c r="AE68" s="58" t="s">
        <v>4782</v>
      </c>
      <c r="AF68" s="58" t="s">
        <v>4832</v>
      </c>
      <c r="AG68" s="58">
        <v>0</v>
      </c>
      <c r="AH68" s="58">
        <v>1</v>
      </c>
      <c r="AI68" s="58" t="str">
        <f t="shared" si="5"/>
        <v>1400 - Oficina de Control Interno</v>
      </c>
      <c r="AJ68" s="58" t="s">
        <v>4865</v>
      </c>
    </row>
    <row r="69" spans="1:36" ht="144">
      <c r="A69" s="45">
        <v>68</v>
      </c>
      <c r="B69" s="46" t="e">
        <f t="shared" si="6"/>
        <v>#N/A</v>
      </c>
      <c r="C69" s="47" t="e">
        <v>#N/A</v>
      </c>
      <c r="D69" s="48"/>
      <c r="E69" s="46"/>
      <c r="F69" s="46" t="s">
        <v>343</v>
      </c>
      <c r="G69" s="50">
        <f t="shared" si="7"/>
        <v>1</v>
      </c>
      <c r="H69" s="51">
        <v>0</v>
      </c>
      <c r="I69" s="51">
        <f t="shared" si="4"/>
        <v>1</v>
      </c>
      <c r="J69" s="52">
        <v>45295</v>
      </c>
      <c r="K69" s="53" t="s">
        <v>6184</v>
      </c>
      <c r="L69" s="54" t="s">
        <v>4863</v>
      </c>
      <c r="M69" s="46" t="s">
        <v>4779</v>
      </c>
      <c r="N69" s="46">
        <v>80161502</v>
      </c>
      <c r="O69" s="55" t="s">
        <v>4932</v>
      </c>
      <c r="P69" s="45" t="s">
        <v>146</v>
      </c>
      <c r="Q69" s="45" t="s">
        <v>146</v>
      </c>
      <c r="R69" s="45">
        <v>12</v>
      </c>
      <c r="S69" s="45" t="s">
        <v>218</v>
      </c>
      <c r="T69" s="56" t="s">
        <v>4446</v>
      </c>
      <c r="U69" s="57">
        <v>64050000</v>
      </c>
      <c r="V69" s="57">
        <v>64050000</v>
      </c>
      <c r="W69" s="57" t="s">
        <v>199</v>
      </c>
      <c r="X69" s="57" t="s">
        <v>199</v>
      </c>
      <c r="Y69" s="58">
        <v>1</v>
      </c>
      <c r="Z69" s="58" t="s">
        <v>4800</v>
      </c>
      <c r="AA69" s="58" t="s">
        <v>4780</v>
      </c>
      <c r="AB69" s="58" t="s">
        <v>4781</v>
      </c>
      <c r="AC69" s="58" t="s">
        <v>343</v>
      </c>
      <c r="AD69" s="58" t="s">
        <v>4833</v>
      </c>
      <c r="AE69" s="58" t="s">
        <v>4782</v>
      </c>
      <c r="AF69" s="58" t="s">
        <v>4832</v>
      </c>
      <c r="AG69" s="58">
        <v>0</v>
      </c>
      <c r="AH69" s="58">
        <v>1</v>
      </c>
      <c r="AI69" s="58" t="str">
        <f t="shared" si="5"/>
        <v>1400 - Oficina de Control Interno</v>
      </c>
      <c r="AJ69" s="58" t="s">
        <v>4865</v>
      </c>
    </row>
    <row r="70" spans="1:36" ht="162">
      <c r="A70" s="45">
        <v>69</v>
      </c>
      <c r="B70" s="46" t="e">
        <f t="shared" si="6"/>
        <v>#N/A</v>
      </c>
      <c r="C70" s="47" t="e">
        <v>#N/A</v>
      </c>
      <c r="D70" s="48"/>
      <c r="E70" s="46"/>
      <c r="F70" s="46" t="s">
        <v>343</v>
      </c>
      <c r="G70" s="50">
        <f t="shared" si="7"/>
        <v>1</v>
      </c>
      <c r="H70" s="51">
        <v>0</v>
      </c>
      <c r="I70" s="51">
        <f t="shared" si="4"/>
        <v>1</v>
      </c>
      <c r="J70" s="52">
        <v>45295</v>
      </c>
      <c r="K70" s="53" t="s">
        <v>6184</v>
      </c>
      <c r="L70" s="54" t="s">
        <v>4863</v>
      </c>
      <c r="M70" s="46" t="s">
        <v>4779</v>
      </c>
      <c r="N70" s="46">
        <v>80161502</v>
      </c>
      <c r="O70" s="55" t="s">
        <v>4933</v>
      </c>
      <c r="P70" s="45" t="s">
        <v>146</v>
      </c>
      <c r="Q70" s="45" t="s">
        <v>146</v>
      </c>
      <c r="R70" s="45">
        <v>12</v>
      </c>
      <c r="S70" s="45" t="s">
        <v>218</v>
      </c>
      <c r="T70" s="56" t="s">
        <v>4446</v>
      </c>
      <c r="U70" s="57">
        <v>86350000</v>
      </c>
      <c r="V70" s="57">
        <v>86350000</v>
      </c>
      <c r="W70" s="57" t="s">
        <v>199</v>
      </c>
      <c r="X70" s="57" t="s">
        <v>199</v>
      </c>
      <c r="Y70" s="58">
        <v>1</v>
      </c>
      <c r="Z70" s="58" t="s">
        <v>4800</v>
      </c>
      <c r="AA70" s="58" t="s">
        <v>4780</v>
      </c>
      <c r="AB70" s="58" t="s">
        <v>4781</v>
      </c>
      <c r="AC70" s="58" t="s">
        <v>343</v>
      </c>
      <c r="AD70" s="58" t="s">
        <v>4833</v>
      </c>
      <c r="AE70" s="58" t="s">
        <v>4782</v>
      </c>
      <c r="AF70" s="58" t="s">
        <v>4832</v>
      </c>
      <c r="AG70" s="58">
        <v>0</v>
      </c>
      <c r="AH70" s="58">
        <v>1</v>
      </c>
      <c r="AI70" s="58" t="str">
        <f t="shared" si="5"/>
        <v>1400 - Oficina de Control Interno</v>
      </c>
      <c r="AJ70" s="58" t="s">
        <v>4865</v>
      </c>
    </row>
    <row r="71" spans="1:36" ht="162">
      <c r="A71" s="45">
        <v>70</v>
      </c>
      <c r="B71" s="46" t="e">
        <f t="shared" si="6"/>
        <v>#N/A</v>
      </c>
      <c r="C71" s="47" t="e">
        <v>#N/A</v>
      </c>
      <c r="D71" s="48"/>
      <c r="E71" s="46"/>
      <c r="F71" s="46" t="s">
        <v>343</v>
      </c>
      <c r="G71" s="50">
        <f t="shared" si="7"/>
        <v>1</v>
      </c>
      <c r="H71" s="51">
        <v>0</v>
      </c>
      <c r="I71" s="51">
        <f t="shared" si="4"/>
        <v>1</v>
      </c>
      <c r="J71" s="52">
        <v>45295</v>
      </c>
      <c r="K71" s="53" t="s">
        <v>6184</v>
      </c>
      <c r="L71" s="54" t="s">
        <v>4863</v>
      </c>
      <c r="M71" s="46" t="s">
        <v>4779</v>
      </c>
      <c r="N71" s="46">
        <v>80161502</v>
      </c>
      <c r="O71" s="55" t="s">
        <v>4934</v>
      </c>
      <c r="P71" s="45" t="s">
        <v>146</v>
      </c>
      <c r="Q71" s="45" t="s">
        <v>146</v>
      </c>
      <c r="R71" s="45">
        <v>12</v>
      </c>
      <c r="S71" s="45" t="s">
        <v>218</v>
      </c>
      <c r="T71" s="56" t="s">
        <v>4446</v>
      </c>
      <c r="U71" s="57">
        <v>71500000</v>
      </c>
      <c r="V71" s="57">
        <v>71500000</v>
      </c>
      <c r="W71" s="57" t="s">
        <v>199</v>
      </c>
      <c r="X71" s="57" t="s">
        <v>199</v>
      </c>
      <c r="Y71" s="58">
        <v>1</v>
      </c>
      <c r="Z71" s="58" t="s">
        <v>4800</v>
      </c>
      <c r="AA71" s="58" t="s">
        <v>4780</v>
      </c>
      <c r="AB71" s="58" t="s">
        <v>4781</v>
      </c>
      <c r="AC71" s="58" t="s">
        <v>343</v>
      </c>
      <c r="AD71" s="58" t="s">
        <v>4833</v>
      </c>
      <c r="AE71" s="58" t="s">
        <v>4782</v>
      </c>
      <c r="AF71" s="58" t="s">
        <v>4832</v>
      </c>
      <c r="AG71" s="58">
        <v>0</v>
      </c>
      <c r="AH71" s="58">
        <v>1</v>
      </c>
      <c r="AI71" s="58" t="str">
        <f t="shared" si="5"/>
        <v>1400 - Oficina de Control Interno</v>
      </c>
      <c r="AJ71" s="58" t="s">
        <v>4865</v>
      </c>
    </row>
    <row r="72" spans="1:36" ht="126">
      <c r="A72" s="45">
        <v>71</v>
      </c>
      <c r="B72" s="46" t="e">
        <f t="shared" si="6"/>
        <v>#N/A</v>
      </c>
      <c r="C72" s="47" t="e">
        <v>#N/A</v>
      </c>
      <c r="D72" s="48"/>
      <c r="E72" s="46"/>
      <c r="F72" s="46" t="s">
        <v>343</v>
      </c>
      <c r="G72" s="50">
        <f t="shared" si="7"/>
        <v>1</v>
      </c>
      <c r="H72" s="51">
        <v>0</v>
      </c>
      <c r="I72" s="51">
        <f t="shared" si="4"/>
        <v>1</v>
      </c>
      <c r="J72" s="52">
        <v>45295</v>
      </c>
      <c r="K72" s="53" t="s">
        <v>6184</v>
      </c>
      <c r="L72" s="54" t="s">
        <v>4863</v>
      </c>
      <c r="M72" s="46" t="s">
        <v>4779</v>
      </c>
      <c r="N72" s="46">
        <v>80161502</v>
      </c>
      <c r="O72" s="55" t="s">
        <v>4935</v>
      </c>
      <c r="P72" s="45" t="s">
        <v>146</v>
      </c>
      <c r="Q72" s="45" t="s">
        <v>146</v>
      </c>
      <c r="R72" s="45">
        <v>12</v>
      </c>
      <c r="S72" s="45" t="s">
        <v>218</v>
      </c>
      <c r="T72" s="56" t="s">
        <v>4446</v>
      </c>
      <c r="U72" s="57">
        <v>128100000</v>
      </c>
      <c r="V72" s="57">
        <v>128100000</v>
      </c>
      <c r="W72" s="57" t="s">
        <v>199</v>
      </c>
      <c r="X72" s="57" t="s">
        <v>199</v>
      </c>
      <c r="Y72" s="58">
        <v>1</v>
      </c>
      <c r="Z72" s="58" t="s">
        <v>4800</v>
      </c>
      <c r="AA72" s="58" t="s">
        <v>4780</v>
      </c>
      <c r="AB72" s="58" t="s">
        <v>4781</v>
      </c>
      <c r="AC72" s="58" t="s">
        <v>343</v>
      </c>
      <c r="AD72" s="58" t="s">
        <v>4833</v>
      </c>
      <c r="AE72" s="58" t="s">
        <v>4782</v>
      </c>
      <c r="AF72" s="58" t="s">
        <v>4832</v>
      </c>
      <c r="AG72" s="58">
        <v>0</v>
      </c>
      <c r="AH72" s="58">
        <v>1</v>
      </c>
      <c r="AI72" s="58" t="str">
        <f t="shared" si="5"/>
        <v>1400 - Oficina de Control Interno</v>
      </c>
      <c r="AJ72" s="58" t="s">
        <v>4865</v>
      </c>
    </row>
    <row r="73" spans="1:36" ht="90">
      <c r="A73" s="45">
        <v>72</v>
      </c>
      <c r="B73" s="46" t="e">
        <f t="shared" si="6"/>
        <v>#N/A</v>
      </c>
      <c r="C73" s="47" t="e">
        <v>#N/A</v>
      </c>
      <c r="D73" s="48"/>
      <c r="E73" s="46"/>
      <c r="F73" s="46" t="s">
        <v>343</v>
      </c>
      <c r="G73" s="50">
        <f t="shared" si="7"/>
        <v>1</v>
      </c>
      <c r="H73" s="51">
        <v>0</v>
      </c>
      <c r="I73" s="51">
        <f t="shared" si="4"/>
        <v>1</v>
      </c>
      <c r="J73" s="52">
        <v>45295</v>
      </c>
      <c r="K73" s="53" t="s">
        <v>6184</v>
      </c>
      <c r="L73" s="54" t="s">
        <v>4863</v>
      </c>
      <c r="M73" s="46" t="s">
        <v>4779</v>
      </c>
      <c r="N73" s="46">
        <v>80161502</v>
      </c>
      <c r="O73" s="55" t="s">
        <v>4936</v>
      </c>
      <c r="P73" s="45" t="s">
        <v>147</v>
      </c>
      <c r="Q73" s="45" t="s">
        <v>147</v>
      </c>
      <c r="R73" s="45">
        <v>12</v>
      </c>
      <c r="S73" s="45" t="s">
        <v>218</v>
      </c>
      <c r="T73" s="56" t="s">
        <v>4446</v>
      </c>
      <c r="U73" s="57">
        <v>40200000</v>
      </c>
      <c r="V73" s="57">
        <v>40200000</v>
      </c>
      <c r="W73" s="57" t="s">
        <v>199</v>
      </c>
      <c r="X73" s="57" t="s">
        <v>199</v>
      </c>
      <c r="Y73" s="58">
        <v>1</v>
      </c>
      <c r="Z73" s="58" t="s">
        <v>4800</v>
      </c>
      <c r="AA73" s="58" t="s">
        <v>4780</v>
      </c>
      <c r="AB73" s="58" t="s">
        <v>4781</v>
      </c>
      <c r="AC73" s="58" t="s">
        <v>343</v>
      </c>
      <c r="AD73" s="58" t="s">
        <v>4833</v>
      </c>
      <c r="AE73" s="58" t="s">
        <v>4782</v>
      </c>
      <c r="AF73" s="58" t="s">
        <v>4832</v>
      </c>
      <c r="AG73" s="58">
        <v>0</v>
      </c>
      <c r="AH73" s="58">
        <v>1</v>
      </c>
      <c r="AI73" s="58" t="str">
        <f t="shared" si="5"/>
        <v>1400 - Oficina de Control Interno</v>
      </c>
      <c r="AJ73" s="58" t="s">
        <v>4865</v>
      </c>
    </row>
    <row r="74" spans="1:36" ht="162">
      <c r="A74" s="45">
        <v>73</v>
      </c>
      <c r="B74" s="46" t="e">
        <f t="shared" si="6"/>
        <v>#N/A</v>
      </c>
      <c r="C74" s="47" t="e">
        <v>#N/A</v>
      </c>
      <c r="D74" s="48"/>
      <c r="E74" s="46"/>
      <c r="F74" s="46" t="s">
        <v>343</v>
      </c>
      <c r="G74" s="50">
        <f t="shared" si="7"/>
        <v>1</v>
      </c>
      <c r="H74" s="51">
        <v>0</v>
      </c>
      <c r="I74" s="51">
        <f t="shared" si="4"/>
        <v>1</v>
      </c>
      <c r="J74" s="52">
        <v>45295</v>
      </c>
      <c r="K74" s="53" t="s">
        <v>6184</v>
      </c>
      <c r="L74" s="54" t="s">
        <v>4863</v>
      </c>
      <c r="M74" s="46" t="s">
        <v>4779</v>
      </c>
      <c r="N74" s="46">
        <v>80161502</v>
      </c>
      <c r="O74" s="55" t="s">
        <v>4937</v>
      </c>
      <c r="P74" s="45" t="s">
        <v>146</v>
      </c>
      <c r="Q74" s="45" t="s">
        <v>146</v>
      </c>
      <c r="R74" s="45">
        <v>12</v>
      </c>
      <c r="S74" s="45" t="s">
        <v>218</v>
      </c>
      <c r="T74" s="56" t="s">
        <v>4446</v>
      </c>
      <c r="U74" s="57">
        <v>137550000</v>
      </c>
      <c r="V74" s="57">
        <v>137550000</v>
      </c>
      <c r="W74" s="57" t="s">
        <v>199</v>
      </c>
      <c r="X74" s="57" t="s">
        <v>199</v>
      </c>
      <c r="Y74" s="58">
        <v>1</v>
      </c>
      <c r="Z74" s="58" t="s">
        <v>4800</v>
      </c>
      <c r="AA74" s="58" t="s">
        <v>4780</v>
      </c>
      <c r="AB74" s="58" t="s">
        <v>4781</v>
      </c>
      <c r="AC74" s="58" t="s">
        <v>343</v>
      </c>
      <c r="AD74" s="58" t="s">
        <v>4833</v>
      </c>
      <c r="AE74" s="58" t="s">
        <v>4782</v>
      </c>
      <c r="AF74" s="58" t="s">
        <v>4832</v>
      </c>
      <c r="AG74" s="58">
        <v>0</v>
      </c>
      <c r="AH74" s="58">
        <v>1</v>
      </c>
      <c r="AI74" s="58" t="str">
        <f t="shared" si="5"/>
        <v>1400 - Oficina de Control Interno</v>
      </c>
      <c r="AJ74" s="58" t="s">
        <v>4865</v>
      </c>
    </row>
    <row r="75" spans="1:36" ht="144">
      <c r="A75" s="45">
        <v>74</v>
      </c>
      <c r="B75" s="46" t="e">
        <f t="shared" si="6"/>
        <v>#N/A</v>
      </c>
      <c r="C75" s="47" t="e">
        <v>#N/A</v>
      </c>
      <c r="D75" s="48"/>
      <c r="E75" s="46"/>
      <c r="F75" s="46" t="s">
        <v>343</v>
      </c>
      <c r="G75" s="50">
        <f t="shared" si="7"/>
        <v>1</v>
      </c>
      <c r="H75" s="51">
        <v>0</v>
      </c>
      <c r="I75" s="51">
        <f t="shared" si="4"/>
        <v>1</v>
      </c>
      <c r="J75" s="52">
        <v>45295</v>
      </c>
      <c r="K75" s="53" t="s">
        <v>6184</v>
      </c>
      <c r="L75" s="54" t="s">
        <v>4863</v>
      </c>
      <c r="M75" s="46" t="s">
        <v>4779</v>
      </c>
      <c r="N75" s="46">
        <v>80161502</v>
      </c>
      <c r="O75" s="55" t="s">
        <v>4938</v>
      </c>
      <c r="P75" s="45" t="s">
        <v>146</v>
      </c>
      <c r="Q75" s="45" t="s">
        <v>146</v>
      </c>
      <c r="R75" s="45">
        <v>12</v>
      </c>
      <c r="S75" s="45" t="s">
        <v>218</v>
      </c>
      <c r="T75" s="56" t="s">
        <v>4446</v>
      </c>
      <c r="U75" s="57">
        <v>68250000</v>
      </c>
      <c r="V75" s="57">
        <v>68250000</v>
      </c>
      <c r="W75" s="57" t="s">
        <v>199</v>
      </c>
      <c r="X75" s="57" t="s">
        <v>199</v>
      </c>
      <c r="Y75" s="58">
        <v>1</v>
      </c>
      <c r="Z75" s="58" t="s">
        <v>4800</v>
      </c>
      <c r="AA75" s="58" t="s">
        <v>4780</v>
      </c>
      <c r="AB75" s="58" t="s">
        <v>4781</v>
      </c>
      <c r="AC75" s="58" t="s">
        <v>343</v>
      </c>
      <c r="AD75" s="58" t="s">
        <v>4833</v>
      </c>
      <c r="AE75" s="58" t="s">
        <v>4782</v>
      </c>
      <c r="AF75" s="58" t="s">
        <v>4832</v>
      </c>
      <c r="AG75" s="58">
        <v>0</v>
      </c>
      <c r="AH75" s="58">
        <v>1</v>
      </c>
      <c r="AI75" s="58" t="str">
        <f t="shared" si="5"/>
        <v>1400 - Oficina de Control Interno</v>
      </c>
      <c r="AJ75" s="58" t="s">
        <v>4865</v>
      </c>
    </row>
    <row r="76" spans="1:36" ht="144">
      <c r="A76" s="45">
        <v>75</v>
      </c>
      <c r="B76" s="46" t="e">
        <f t="shared" si="6"/>
        <v>#N/A</v>
      </c>
      <c r="C76" s="47" t="e">
        <v>#N/A</v>
      </c>
      <c r="D76" s="48"/>
      <c r="E76" s="46"/>
      <c r="F76" s="46" t="s">
        <v>344</v>
      </c>
      <c r="G76" s="50">
        <f t="shared" si="7"/>
        <v>1</v>
      </c>
      <c r="H76" s="51">
        <v>0</v>
      </c>
      <c r="I76" s="51">
        <f t="shared" si="4"/>
        <v>1</v>
      </c>
      <c r="J76" s="52">
        <v>45295</v>
      </c>
      <c r="K76" s="53" t="s">
        <v>6185</v>
      </c>
      <c r="L76" s="54" t="s">
        <v>4863</v>
      </c>
      <c r="M76" s="46" t="s">
        <v>4779</v>
      </c>
      <c r="N76" s="46">
        <v>80121704</v>
      </c>
      <c r="O76" s="55" t="s">
        <v>4939</v>
      </c>
      <c r="P76" s="45" t="s">
        <v>146</v>
      </c>
      <c r="Q76" s="45" t="s">
        <v>146</v>
      </c>
      <c r="R76" s="45">
        <v>12</v>
      </c>
      <c r="S76" s="45" t="s">
        <v>218</v>
      </c>
      <c r="T76" s="56" t="s">
        <v>4446</v>
      </c>
      <c r="U76" s="57">
        <v>68500000</v>
      </c>
      <c r="V76" s="57">
        <v>68500000</v>
      </c>
      <c r="W76" s="57" t="s">
        <v>411</v>
      </c>
      <c r="X76" s="57" t="s">
        <v>199</v>
      </c>
      <c r="Y76" s="58">
        <v>1</v>
      </c>
      <c r="Z76" s="58" t="s">
        <v>4801</v>
      </c>
      <c r="AA76" s="58" t="s">
        <v>4780</v>
      </c>
      <c r="AB76" s="58" t="s">
        <v>4781</v>
      </c>
      <c r="AC76" s="58" t="s">
        <v>344</v>
      </c>
      <c r="AD76" s="58" t="s">
        <v>4833</v>
      </c>
      <c r="AE76" s="58" t="s">
        <v>4782</v>
      </c>
      <c r="AF76" s="58" t="s">
        <v>4832</v>
      </c>
      <c r="AG76" s="58">
        <v>0</v>
      </c>
      <c r="AH76" s="58">
        <v>1</v>
      </c>
      <c r="AI76" s="58" t="str">
        <f t="shared" si="5"/>
        <v>1500 - Oficina de Control Interno Disciplinario</v>
      </c>
      <c r="AJ76" s="58" t="s">
        <v>4865</v>
      </c>
    </row>
    <row r="77" spans="1:36" ht="144">
      <c r="A77" s="45">
        <v>76</v>
      </c>
      <c r="B77" s="46" t="e">
        <f t="shared" si="6"/>
        <v>#N/A</v>
      </c>
      <c r="C77" s="47" t="e">
        <v>#N/A</v>
      </c>
      <c r="D77" s="48"/>
      <c r="E77" s="46"/>
      <c r="F77" s="46" t="s">
        <v>344</v>
      </c>
      <c r="G77" s="50">
        <f t="shared" si="7"/>
        <v>1</v>
      </c>
      <c r="H77" s="51">
        <v>0</v>
      </c>
      <c r="I77" s="51">
        <f t="shared" si="4"/>
        <v>1</v>
      </c>
      <c r="J77" s="52">
        <v>45295</v>
      </c>
      <c r="K77" s="53" t="s">
        <v>6185</v>
      </c>
      <c r="L77" s="54" t="s">
        <v>4863</v>
      </c>
      <c r="M77" s="46" t="s">
        <v>4779</v>
      </c>
      <c r="N77" s="46">
        <v>80121704</v>
      </c>
      <c r="O77" s="55" t="s">
        <v>4940</v>
      </c>
      <c r="P77" s="45" t="s">
        <v>146</v>
      </c>
      <c r="Q77" s="45" t="s">
        <v>146</v>
      </c>
      <c r="R77" s="45">
        <v>12</v>
      </c>
      <c r="S77" s="45" t="s">
        <v>218</v>
      </c>
      <c r="T77" s="56" t="s">
        <v>4446</v>
      </c>
      <c r="U77" s="57">
        <v>115000000</v>
      </c>
      <c r="V77" s="57">
        <v>115000000</v>
      </c>
      <c r="W77" s="57" t="s">
        <v>411</v>
      </c>
      <c r="X77" s="57" t="s">
        <v>199</v>
      </c>
      <c r="Y77" s="58">
        <v>1</v>
      </c>
      <c r="Z77" s="58" t="s">
        <v>4801</v>
      </c>
      <c r="AA77" s="58" t="s">
        <v>4780</v>
      </c>
      <c r="AB77" s="58" t="s">
        <v>4781</v>
      </c>
      <c r="AC77" s="58" t="s">
        <v>344</v>
      </c>
      <c r="AD77" s="58" t="s">
        <v>4833</v>
      </c>
      <c r="AE77" s="58" t="s">
        <v>4782</v>
      </c>
      <c r="AF77" s="58" t="s">
        <v>4832</v>
      </c>
      <c r="AG77" s="58">
        <v>0</v>
      </c>
      <c r="AH77" s="58">
        <v>1</v>
      </c>
      <c r="AI77" s="58" t="str">
        <f t="shared" si="5"/>
        <v>1500 - Oficina de Control Interno Disciplinario</v>
      </c>
      <c r="AJ77" s="58" t="s">
        <v>4865</v>
      </c>
    </row>
    <row r="78" spans="1:36" ht="162">
      <c r="A78" s="45">
        <v>77</v>
      </c>
      <c r="B78" s="46" t="e">
        <f t="shared" si="6"/>
        <v>#N/A</v>
      </c>
      <c r="C78" s="47" t="e">
        <v>#N/A</v>
      </c>
      <c r="D78" s="48"/>
      <c r="E78" s="46"/>
      <c r="F78" s="46" t="s">
        <v>344</v>
      </c>
      <c r="G78" s="50">
        <f t="shared" si="7"/>
        <v>7</v>
      </c>
      <c r="H78" s="51">
        <v>0</v>
      </c>
      <c r="I78" s="51">
        <f t="shared" si="4"/>
        <v>7</v>
      </c>
      <c r="J78" s="52">
        <v>45295</v>
      </c>
      <c r="K78" s="53" t="s">
        <v>6185</v>
      </c>
      <c r="L78" s="54" t="s">
        <v>4863</v>
      </c>
      <c r="M78" s="46" t="s">
        <v>4779</v>
      </c>
      <c r="N78" s="46">
        <v>80121704</v>
      </c>
      <c r="O78" s="55" t="s">
        <v>4941</v>
      </c>
      <c r="P78" s="45" t="s">
        <v>146</v>
      </c>
      <c r="Q78" s="45" t="s">
        <v>146</v>
      </c>
      <c r="R78" s="45">
        <v>12</v>
      </c>
      <c r="S78" s="45" t="s">
        <v>218</v>
      </c>
      <c r="T78" s="56" t="s">
        <v>4446</v>
      </c>
      <c r="U78" s="57">
        <v>654500000</v>
      </c>
      <c r="V78" s="57">
        <v>654500000</v>
      </c>
      <c r="W78" s="57" t="s">
        <v>411</v>
      </c>
      <c r="X78" s="57" t="s">
        <v>199</v>
      </c>
      <c r="Y78" s="58">
        <v>7</v>
      </c>
      <c r="Z78" s="58" t="s">
        <v>4801</v>
      </c>
      <c r="AA78" s="58" t="s">
        <v>4780</v>
      </c>
      <c r="AB78" s="58" t="s">
        <v>4781</v>
      </c>
      <c r="AC78" s="58" t="s">
        <v>344</v>
      </c>
      <c r="AD78" s="58" t="s">
        <v>4833</v>
      </c>
      <c r="AE78" s="58" t="s">
        <v>4782</v>
      </c>
      <c r="AF78" s="58" t="s">
        <v>4832</v>
      </c>
      <c r="AG78" s="58">
        <v>0</v>
      </c>
      <c r="AH78" s="58">
        <v>1</v>
      </c>
      <c r="AI78" s="58" t="str">
        <f t="shared" si="5"/>
        <v>1500 - Oficina de Control Interno Disciplinario</v>
      </c>
      <c r="AJ78" s="58" t="s">
        <v>4865</v>
      </c>
    </row>
    <row r="79" spans="1:36" ht="144">
      <c r="A79" s="45">
        <v>78</v>
      </c>
      <c r="B79" s="46" t="e">
        <f t="shared" si="6"/>
        <v>#N/A</v>
      </c>
      <c r="C79" s="47" t="e">
        <v>#N/A</v>
      </c>
      <c r="D79" s="48"/>
      <c r="E79" s="46"/>
      <c r="F79" s="46" t="s">
        <v>344</v>
      </c>
      <c r="G79" s="50">
        <f t="shared" si="7"/>
        <v>1</v>
      </c>
      <c r="H79" s="51">
        <v>0</v>
      </c>
      <c r="I79" s="51">
        <f t="shared" si="4"/>
        <v>1</v>
      </c>
      <c r="J79" s="52">
        <v>45295</v>
      </c>
      <c r="K79" s="53" t="s">
        <v>6186</v>
      </c>
      <c r="L79" s="54" t="s">
        <v>4863</v>
      </c>
      <c r="M79" s="46" t="s">
        <v>4779</v>
      </c>
      <c r="N79" s="46">
        <v>80161501</v>
      </c>
      <c r="O79" s="55" t="s">
        <v>4942</v>
      </c>
      <c r="P79" s="45" t="s">
        <v>146</v>
      </c>
      <c r="Q79" s="45" t="s">
        <v>146</v>
      </c>
      <c r="R79" s="45">
        <v>9</v>
      </c>
      <c r="S79" s="45" t="s">
        <v>218</v>
      </c>
      <c r="T79" s="56" t="s">
        <v>4446</v>
      </c>
      <c r="U79" s="57">
        <v>27000000</v>
      </c>
      <c r="V79" s="57">
        <v>27000000</v>
      </c>
      <c r="W79" s="57" t="s">
        <v>411</v>
      </c>
      <c r="X79" s="57" t="s">
        <v>199</v>
      </c>
      <c r="Y79" s="58">
        <v>1</v>
      </c>
      <c r="Z79" s="58" t="s">
        <v>4801</v>
      </c>
      <c r="AA79" s="58" t="s">
        <v>4780</v>
      </c>
      <c r="AB79" s="58" t="s">
        <v>4781</v>
      </c>
      <c r="AC79" s="58" t="s">
        <v>344</v>
      </c>
      <c r="AD79" s="58" t="s">
        <v>4833</v>
      </c>
      <c r="AE79" s="58" t="s">
        <v>4782</v>
      </c>
      <c r="AF79" s="58" t="s">
        <v>4832</v>
      </c>
      <c r="AG79" s="58">
        <v>0</v>
      </c>
      <c r="AH79" s="58">
        <v>1</v>
      </c>
      <c r="AI79" s="58" t="str">
        <f t="shared" si="5"/>
        <v>1500 - Oficina de Control Interno Disciplinario</v>
      </c>
      <c r="AJ79" s="58" t="s">
        <v>4865</v>
      </c>
    </row>
    <row r="80" spans="1:36" ht="144">
      <c r="A80" s="45">
        <v>79</v>
      </c>
      <c r="B80" s="46" t="e">
        <f t="shared" si="6"/>
        <v>#N/A</v>
      </c>
      <c r="C80" s="47" t="e">
        <v>#N/A</v>
      </c>
      <c r="D80" s="48"/>
      <c r="E80" s="46"/>
      <c r="F80" s="46" t="s">
        <v>344</v>
      </c>
      <c r="G80" s="50">
        <f t="shared" si="7"/>
        <v>1</v>
      </c>
      <c r="H80" s="51">
        <v>0</v>
      </c>
      <c r="I80" s="51">
        <f t="shared" si="4"/>
        <v>1</v>
      </c>
      <c r="J80" s="52">
        <v>45295</v>
      </c>
      <c r="K80" s="53" t="s">
        <v>6186</v>
      </c>
      <c r="L80" s="54" t="s">
        <v>4863</v>
      </c>
      <c r="M80" s="46" t="s">
        <v>4779</v>
      </c>
      <c r="N80" s="46">
        <v>80161501</v>
      </c>
      <c r="O80" s="55" t="s">
        <v>4943</v>
      </c>
      <c r="P80" s="45" t="s">
        <v>146</v>
      </c>
      <c r="Q80" s="45" t="s">
        <v>146</v>
      </c>
      <c r="R80" s="45">
        <v>12</v>
      </c>
      <c r="S80" s="45" t="s">
        <v>218</v>
      </c>
      <c r="T80" s="56" t="s">
        <v>4446</v>
      </c>
      <c r="U80" s="57">
        <v>33000000</v>
      </c>
      <c r="V80" s="57">
        <v>33000000</v>
      </c>
      <c r="W80" s="57" t="s">
        <v>411</v>
      </c>
      <c r="X80" s="57" t="s">
        <v>199</v>
      </c>
      <c r="Y80" s="58">
        <v>1</v>
      </c>
      <c r="Z80" s="58" t="s">
        <v>4801</v>
      </c>
      <c r="AA80" s="58" t="s">
        <v>4780</v>
      </c>
      <c r="AB80" s="58" t="s">
        <v>4781</v>
      </c>
      <c r="AC80" s="58" t="s">
        <v>344</v>
      </c>
      <c r="AD80" s="58" t="s">
        <v>4833</v>
      </c>
      <c r="AE80" s="58" t="s">
        <v>4782</v>
      </c>
      <c r="AF80" s="58" t="s">
        <v>4832</v>
      </c>
      <c r="AG80" s="58">
        <v>0</v>
      </c>
      <c r="AH80" s="58">
        <v>1</v>
      </c>
      <c r="AI80" s="58" t="str">
        <f t="shared" si="5"/>
        <v>1500 - Oficina de Control Interno Disciplinario</v>
      </c>
      <c r="AJ80" s="58" t="s">
        <v>4865</v>
      </c>
    </row>
    <row r="81" spans="1:36" ht="144">
      <c r="A81" s="45">
        <v>80</v>
      </c>
      <c r="B81" s="46" t="e">
        <f t="shared" si="6"/>
        <v>#N/A</v>
      </c>
      <c r="C81" s="47" t="e">
        <v>#N/A</v>
      </c>
      <c r="D81" s="48"/>
      <c r="E81" s="46"/>
      <c r="F81" s="46" t="s">
        <v>344</v>
      </c>
      <c r="G81" s="50">
        <f t="shared" si="7"/>
        <v>2</v>
      </c>
      <c r="H81" s="51">
        <v>0</v>
      </c>
      <c r="I81" s="51">
        <f t="shared" si="4"/>
        <v>2</v>
      </c>
      <c r="J81" s="52">
        <v>45295</v>
      </c>
      <c r="K81" s="53" t="s">
        <v>6186</v>
      </c>
      <c r="L81" s="54" t="s">
        <v>4863</v>
      </c>
      <c r="M81" s="46" t="s">
        <v>4779</v>
      </c>
      <c r="N81" s="46">
        <v>80161501</v>
      </c>
      <c r="O81" s="55" t="s">
        <v>4944</v>
      </c>
      <c r="P81" s="45" t="s">
        <v>146</v>
      </c>
      <c r="Q81" s="45" t="s">
        <v>146</v>
      </c>
      <c r="R81" s="45">
        <v>12</v>
      </c>
      <c r="S81" s="45" t="s">
        <v>218</v>
      </c>
      <c r="T81" s="56" t="s">
        <v>4446</v>
      </c>
      <c r="U81" s="57">
        <v>69000000</v>
      </c>
      <c r="V81" s="57">
        <v>69000000</v>
      </c>
      <c r="W81" s="57" t="s">
        <v>411</v>
      </c>
      <c r="X81" s="57" t="s">
        <v>199</v>
      </c>
      <c r="Y81" s="58">
        <v>2</v>
      </c>
      <c r="Z81" s="58" t="s">
        <v>4801</v>
      </c>
      <c r="AA81" s="58" t="s">
        <v>4780</v>
      </c>
      <c r="AB81" s="58" t="s">
        <v>4781</v>
      </c>
      <c r="AC81" s="58" t="s">
        <v>344</v>
      </c>
      <c r="AD81" s="58" t="s">
        <v>4833</v>
      </c>
      <c r="AE81" s="58" t="s">
        <v>4782</v>
      </c>
      <c r="AF81" s="58" t="s">
        <v>4832</v>
      </c>
      <c r="AG81" s="58">
        <v>0</v>
      </c>
      <c r="AH81" s="58">
        <v>1</v>
      </c>
      <c r="AI81" s="58" t="str">
        <f t="shared" si="5"/>
        <v>1500 - Oficina de Control Interno Disciplinario</v>
      </c>
      <c r="AJ81" s="58" t="s">
        <v>4865</v>
      </c>
    </row>
    <row r="82" spans="1:36" ht="108">
      <c r="A82" s="45">
        <v>81</v>
      </c>
      <c r="B82" s="46" t="e">
        <f t="shared" si="6"/>
        <v>#N/A</v>
      </c>
      <c r="C82" s="47" t="e">
        <v>#N/A</v>
      </c>
      <c r="D82" s="48"/>
      <c r="E82" s="46"/>
      <c r="F82" s="46" t="s">
        <v>344</v>
      </c>
      <c r="G82" s="50">
        <f t="shared" si="7"/>
        <v>1</v>
      </c>
      <c r="H82" s="51">
        <v>0</v>
      </c>
      <c r="I82" s="51">
        <f t="shared" si="4"/>
        <v>1</v>
      </c>
      <c r="J82" s="52">
        <v>45295</v>
      </c>
      <c r="K82" s="53" t="s">
        <v>6186</v>
      </c>
      <c r="L82" s="54" t="s">
        <v>4863</v>
      </c>
      <c r="M82" s="46" t="s">
        <v>4779</v>
      </c>
      <c r="N82" s="46">
        <v>80161501</v>
      </c>
      <c r="O82" s="55" t="s">
        <v>4945</v>
      </c>
      <c r="P82" s="45" t="s">
        <v>146</v>
      </c>
      <c r="Q82" s="45" t="s">
        <v>146</v>
      </c>
      <c r="R82" s="45">
        <v>12</v>
      </c>
      <c r="S82" s="45" t="s">
        <v>218</v>
      </c>
      <c r="T82" s="56" t="s">
        <v>4446</v>
      </c>
      <c r="U82" s="57">
        <v>33000000</v>
      </c>
      <c r="V82" s="57">
        <v>33000000</v>
      </c>
      <c r="W82" s="57" t="s">
        <v>411</v>
      </c>
      <c r="X82" s="57" t="s">
        <v>199</v>
      </c>
      <c r="Y82" s="58">
        <v>1</v>
      </c>
      <c r="Z82" s="58" t="s">
        <v>4801</v>
      </c>
      <c r="AA82" s="58" t="s">
        <v>4780</v>
      </c>
      <c r="AB82" s="58" t="s">
        <v>4781</v>
      </c>
      <c r="AC82" s="58" t="s">
        <v>344</v>
      </c>
      <c r="AD82" s="58" t="s">
        <v>4833</v>
      </c>
      <c r="AE82" s="58" t="s">
        <v>4782</v>
      </c>
      <c r="AF82" s="58" t="s">
        <v>4832</v>
      </c>
      <c r="AG82" s="58">
        <v>0</v>
      </c>
      <c r="AH82" s="58">
        <v>1</v>
      </c>
      <c r="AI82" s="58" t="str">
        <f t="shared" si="5"/>
        <v>1500 - Oficina de Control Interno Disciplinario</v>
      </c>
      <c r="AJ82" s="58" t="s">
        <v>4865</v>
      </c>
    </row>
    <row r="83" spans="1:36" ht="54">
      <c r="A83" s="45">
        <v>82</v>
      </c>
      <c r="B83" s="46" t="e">
        <f t="shared" si="6"/>
        <v>#N/A</v>
      </c>
      <c r="C83" s="47" t="e">
        <v>#N/A</v>
      </c>
      <c r="D83" s="48"/>
      <c r="E83" s="46"/>
      <c r="F83" s="46" t="s">
        <v>345</v>
      </c>
      <c r="G83" s="50">
        <f t="shared" si="7"/>
        <v>1</v>
      </c>
      <c r="H83" s="51">
        <v>0</v>
      </c>
      <c r="I83" s="51">
        <f t="shared" si="4"/>
        <v>1</v>
      </c>
      <c r="J83" s="52">
        <v>45295</v>
      </c>
      <c r="K83" s="53" t="s">
        <v>6187</v>
      </c>
      <c r="L83" s="54" t="s">
        <v>4863</v>
      </c>
      <c r="M83" s="46" t="s">
        <v>4779</v>
      </c>
      <c r="N83" s="46">
        <v>43232300</v>
      </c>
      <c r="O83" s="55" t="s">
        <v>4946</v>
      </c>
      <c r="P83" s="45" t="s">
        <v>146</v>
      </c>
      <c r="Q83" s="45" t="s">
        <v>148</v>
      </c>
      <c r="R83" s="45">
        <v>10</v>
      </c>
      <c r="S83" s="45" t="s">
        <v>437</v>
      </c>
      <c r="T83" s="56" t="s">
        <v>4446</v>
      </c>
      <c r="U83" s="57">
        <v>477000000</v>
      </c>
      <c r="V83" s="57">
        <v>477000000</v>
      </c>
      <c r="W83" s="57" t="s">
        <v>216</v>
      </c>
      <c r="X83" s="57" t="s">
        <v>450</v>
      </c>
      <c r="Y83" s="58">
        <v>1</v>
      </c>
      <c r="Z83" s="58" t="s">
        <v>4802</v>
      </c>
      <c r="AA83" s="58" t="s">
        <v>4780</v>
      </c>
      <c r="AB83" s="58" t="s">
        <v>4781</v>
      </c>
      <c r="AC83" s="58" t="s">
        <v>345</v>
      </c>
      <c r="AD83" s="58" t="s">
        <v>4833</v>
      </c>
      <c r="AE83" s="58" t="s">
        <v>4782</v>
      </c>
      <c r="AF83" s="58" t="s">
        <v>4832</v>
      </c>
      <c r="AG83" s="58">
        <v>0</v>
      </c>
      <c r="AH83" s="58">
        <v>1</v>
      </c>
      <c r="AI83" s="58" t="str">
        <f t="shared" si="5"/>
        <v>1600 - Oficina de Relación con el Ciudadano</v>
      </c>
      <c r="AJ83" s="58" t="s">
        <v>4865</v>
      </c>
    </row>
    <row r="84" spans="1:36" ht="72">
      <c r="A84" s="45">
        <v>83</v>
      </c>
      <c r="B84" s="46" t="e">
        <f t="shared" si="6"/>
        <v>#N/A</v>
      </c>
      <c r="C84" s="47" t="e">
        <v>#N/A</v>
      </c>
      <c r="D84" s="48"/>
      <c r="E84" s="46"/>
      <c r="F84" s="46" t="s">
        <v>345</v>
      </c>
      <c r="G84" s="50">
        <f t="shared" si="7"/>
        <v>1</v>
      </c>
      <c r="H84" s="51">
        <v>0</v>
      </c>
      <c r="I84" s="51">
        <f t="shared" si="4"/>
        <v>1</v>
      </c>
      <c r="J84" s="52">
        <v>45295</v>
      </c>
      <c r="K84" s="53" t="s">
        <v>6186</v>
      </c>
      <c r="L84" s="54" t="s">
        <v>4863</v>
      </c>
      <c r="M84" s="46" t="s">
        <v>4779</v>
      </c>
      <c r="N84" s="46">
        <v>80161501</v>
      </c>
      <c r="O84" s="55" t="s">
        <v>4947</v>
      </c>
      <c r="P84" s="45" t="s">
        <v>147</v>
      </c>
      <c r="Q84" s="45" t="s">
        <v>147</v>
      </c>
      <c r="R84" s="45">
        <v>12</v>
      </c>
      <c r="S84" s="45" t="s">
        <v>218</v>
      </c>
      <c r="T84" s="56" t="s">
        <v>4446</v>
      </c>
      <c r="U84" s="57">
        <v>110000000</v>
      </c>
      <c r="V84" s="57">
        <v>110000000</v>
      </c>
      <c r="W84" s="57" t="s">
        <v>411</v>
      </c>
      <c r="X84" s="57" t="s">
        <v>199</v>
      </c>
      <c r="Y84" s="58">
        <v>1</v>
      </c>
      <c r="Z84" s="58" t="s">
        <v>4802</v>
      </c>
      <c r="AA84" s="58" t="s">
        <v>4780</v>
      </c>
      <c r="AB84" s="58" t="s">
        <v>4781</v>
      </c>
      <c r="AC84" s="58" t="s">
        <v>345</v>
      </c>
      <c r="AD84" s="58" t="s">
        <v>4833</v>
      </c>
      <c r="AE84" s="58" t="s">
        <v>4782</v>
      </c>
      <c r="AF84" s="58" t="s">
        <v>4832</v>
      </c>
      <c r="AG84" s="58">
        <v>0</v>
      </c>
      <c r="AH84" s="58">
        <v>1</v>
      </c>
      <c r="AI84" s="58" t="str">
        <f t="shared" si="5"/>
        <v>1600 - Oficina de Relación con el Ciudadano</v>
      </c>
      <c r="AJ84" s="58" t="s">
        <v>4865</v>
      </c>
    </row>
    <row r="85" spans="1:36" ht="72">
      <c r="A85" s="45">
        <v>84</v>
      </c>
      <c r="B85" s="46" t="e">
        <f t="shared" si="6"/>
        <v>#N/A</v>
      </c>
      <c r="C85" s="47" t="e">
        <v>#N/A</v>
      </c>
      <c r="D85" s="48"/>
      <c r="E85" s="46"/>
      <c r="F85" s="46" t="s">
        <v>345</v>
      </c>
      <c r="G85" s="50">
        <f t="shared" si="7"/>
        <v>1</v>
      </c>
      <c r="H85" s="51">
        <v>0</v>
      </c>
      <c r="I85" s="51">
        <f t="shared" si="4"/>
        <v>1</v>
      </c>
      <c r="J85" s="52">
        <v>45295</v>
      </c>
      <c r="K85" s="53" t="s">
        <v>6186</v>
      </c>
      <c r="L85" s="54" t="s">
        <v>4863</v>
      </c>
      <c r="M85" s="46" t="s">
        <v>4779</v>
      </c>
      <c r="N85" s="46">
        <v>80161501</v>
      </c>
      <c r="O85" s="55" t="s">
        <v>4948</v>
      </c>
      <c r="P85" s="45" t="s">
        <v>147</v>
      </c>
      <c r="Q85" s="45" t="s">
        <v>147</v>
      </c>
      <c r="R85" s="45">
        <v>12</v>
      </c>
      <c r="S85" s="45" t="s">
        <v>218</v>
      </c>
      <c r="T85" s="56" t="s">
        <v>4446</v>
      </c>
      <c r="U85" s="57">
        <v>77000000</v>
      </c>
      <c r="V85" s="57">
        <v>77000000</v>
      </c>
      <c r="W85" s="57" t="s">
        <v>411</v>
      </c>
      <c r="X85" s="57" t="s">
        <v>199</v>
      </c>
      <c r="Y85" s="58">
        <v>1</v>
      </c>
      <c r="Z85" s="58" t="s">
        <v>4802</v>
      </c>
      <c r="AA85" s="58" t="s">
        <v>4780</v>
      </c>
      <c r="AB85" s="58" t="s">
        <v>4781</v>
      </c>
      <c r="AC85" s="58" t="s">
        <v>345</v>
      </c>
      <c r="AD85" s="58" t="s">
        <v>4833</v>
      </c>
      <c r="AE85" s="58" t="s">
        <v>4782</v>
      </c>
      <c r="AF85" s="58" t="s">
        <v>4832</v>
      </c>
      <c r="AG85" s="58">
        <v>0</v>
      </c>
      <c r="AH85" s="58">
        <v>1</v>
      </c>
      <c r="AI85" s="58" t="str">
        <f t="shared" si="5"/>
        <v>1600 - Oficina de Relación con el Ciudadano</v>
      </c>
      <c r="AJ85" s="58" t="s">
        <v>4865</v>
      </c>
    </row>
    <row r="86" spans="1:36" ht="72">
      <c r="A86" s="45">
        <v>85</v>
      </c>
      <c r="B86" s="46" t="e">
        <f t="shared" si="6"/>
        <v>#N/A</v>
      </c>
      <c r="C86" s="47" t="e">
        <v>#N/A</v>
      </c>
      <c r="D86" s="48"/>
      <c r="E86" s="46"/>
      <c r="F86" s="46" t="s">
        <v>345</v>
      </c>
      <c r="G86" s="50">
        <f t="shared" si="7"/>
        <v>1</v>
      </c>
      <c r="H86" s="51">
        <v>0</v>
      </c>
      <c r="I86" s="51">
        <f t="shared" si="4"/>
        <v>1</v>
      </c>
      <c r="J86" s="52">
        <v>45295</v>
      </c>
      <c r="K86" s="53" t="s">
        <v>6186</v>
      </c>
      <c r="L86" s="54" t="s">
        <v>4863</v>
      </c>
      <c r="M86" s="46" t="s">
        <v>4779</v>
      </c>
      <c r="N86" s="46">
        <v>80161501</v>
      </c>
      <c r="O86" s="55" t="s">
        <v>4949</v>
      </c>
      <c r="P86" s="45" t="s">
        <v>147</v>
      </c>
      <c r="Q86" s="45" t="s">
        <v>147</v>
      </c>
      <c r="R86" s="45">
        <v>12</v>
      </c>
      <c r="S86" s="45" t="s">
        <v>218</v>
      </c>
      <c r="T86" s="56" t="s">
        <v>4446</v>
      </c>
      <c r="U86" s="57">
        <v>49500000</v>
      </c>
      <c r="V86" s="57">
        <v>49500000</v>
      </c>
      <c r="W86" s="57" t="s">
        <v>411</v>
      </c>
      <c r="X86" s="57" t="s">
        <v>199</v>
      </c>
      <c r="Y86" s="58">
        <v>1</v>
      </c>
      <c r="Z86" s="58" t="s">
        <v>4802</v>
      </c>
      <c r="AA86" s="58" t="s">
        <v>4780</v>
      </c>
      <c r="AB86" s="58" t="s">
        <v>4781</v>
      </c>
      <c r="AC86" s="58" t="s">
        <v>345</v>
      </c>
      <c r="AD86" s="58" t="s">
        <v>4833</v>
      </c>
      <c r="AE86" s="58" t="s">
        <v>4782</v>
      </c>
      <c r="AF86" s="58" t="s">
        <v>4832</v>
      </c>
      <c r="AG86" s="58">
        <v>0</v>
      </c>
      <c r="AH86" s="58">
        <v>1</v>
      </c>
      <c r="AI86" s="58" t="str">
        <f t="shared" si="5"/>
        <v>1600 - Oficina de Relación con el Ciudadano</v>
      </c>
      <c r="AJ86" s="58" t="s">
        <v>4865</v>
      </c>
    </row>
    <row r="87" spans="1:36" ht="72">
      <c r="A87" s="45">
        <v>86</v>
      </c>
      <c r="B87" s="46" t="e">
        <f t="shared" si="6"/>
        <v>#N/A</v>
      </c>
      <c r="C87" s="47" t="e">
        <v>#N/A</v>
      </c>
      <c r="D87" s="48"/>
      <c r="E87" s="46"/>
      <c r="F87" s="46" t="s">
        <v>345</v>
      </c>
      <c r="G87" s="50">
        <f t="shared" si="7"/>
        <v>1</v>
      </c>
      <c r="H87" s="51">
        <v>0</v>
      </c>
      <c r="I87" s="51">
        <f t="shared" si="4"/>
        <v>1</v>
      </c>
      <c r="J87" s="52">
        <v>45295</v>
      </c>
      <c r="K87" s="53" t="s">
        <v>6186</v>
      </c>
      <c r="L87" s="54" t="s">
        <v>4863</v>
      </c>
      <c r="M87" s="46" t="s">
        <v>4779</v>
      </c>
      <c r="N87" s="46">
        <v>80161501</v>
      </c>
      <c r="O87" s="55" t="s">
        <v>4950</v>
      </c>
      <c r="P87" s="45" t="s">
        <v>147</v>
      </c>
      <c r="Q87" s="45" t="s">
        <v>147</v>
      </c>
      <c r="R87" s="45">
        <v>12</v>
      </c>
      <c r="S87" s="45" t="s">
        <v>218</v>
      </c>
      <c r="T87" s="56" t="s">
        <v>4446</v>
      </c>
      <c r="U87" s="57">
        <v>110000000</v>
      </c>
      <c r="V87" s="57">
        <v>110000000</v>
      </c>
      <c r="W87" s="57" t="s">
        <v>411</v>
      </c>
      <c r="X87" s="57" t="s">
        <v>199</v>
      </c>
      <c r="Y87" s="58">
        <v>1</v>
      </c>
      <c r="Z87" s="58" t="s">
        <v>4802</v>
      </c>
      <c r="AA87" s="58" t="s">
        <v>4780</v>
      </c>
      <c r="AB87" s="58" t="s">
        <v>4781</v>
      </c>
      <c r="AC87" s="58" t="s">
        <v>345</v>
      </c>
      <c r="AD87" s="58" t="s">
        <v>4833</v>
      </c>
      <c r="AE87" s="58" t="s">
        <v>4782</v>
      </c>
      <c r="AF87" s="58" t="s">
        <v>4832</v>
      </c>
      <c r="AG87" s="58">
        <v>0</v>
      </c>
      <c r="AH87" s="58">
        <v>1</v>
      </c>
      <c r="AI87" s="58" t="str">
        <f t="shared" si="5"/>
        <v>1600 - Oficina de Relación con el Ciudadano</v>
      </c>
      <c r="AJ87" s="58" t="s">
        <v>4865</v>
      </c>
    </row>
    <row r="88" spans="1:36" ht="72">
      <c r="A88" s="45">
        <v>87</v>
      </c>
      <c r="B88" s="46" t="e">
        <f t="shared" si="6"/>
        <v>#N/A</v>
      </c>
      <c r="C88" s="47" t="e">
        <v>#N/A</v>
      </c>
      <c r="D88" s="48"/>
      <c r="E88" s="46"/>
      <c r="F88" s="46" t="s">
        <v>345</v>
      </c>
      <c r="G88" s="50">
        <f t="shared" si="7"/>
        <v>1</v>
      </c>
      <c r="H88" s="51">
        <v>0</v>
      </c>
      <c r="I88" s="51">
        <f t="shared" si="4"/>
        <v>1</v>
      </c>
      <c r="J88" s="52">
        <v>45295</v>
      </c>
      <c r="K88" s="53" t="s">
        <v>6186</v>
      </c>
      <c r="L88" s="54" t="s">
        <v>4863</v>
      </c>
      <c r="M88" s="46" t="s">
        <v>4779</v>
      </c>
      <c r="N88" s="46">
        <v>80161501</v>
      </c>
      <c r="O88" s="55" t="s">
        <v>4951</v>
      </c>
      <c r="P88" s="45" t="s">
        <v>147</v>
      </c>
      <c r="Q88" s="45" t="s">
        <v>147</v>
      </c>
      <c r="R88" s="45">
        <v>12</v>
      </c>
      <c r="S88" s="45" t="s">
        <v>218</v>
      </c>
      <c r="T88" s="56" t="s">
        <v>4446</v>
      </c>
      <c r="U88" s="57">
        <v>38500000</v>
      </c>
      <c r="V88" s="57">
        <v>38500000</v>
      </c>
      <c r="W88" s="57" t="s">
        <v>411</v>
      </c>
      <c r="X88" s="57" t="s">
        <v>199</v>
      </c>
      <c r="Y88" s="58">
        <v>1</v>
      </c>
      <c r="Z88" s="58" t="s">
        <v>4802</v>
      </c>
      <c r="AA88" s="58" t="s">
        <v>4780</v>
      </c>
      <c r="AB88" s="58" t="s">
        <v>4781</v>
      </c>
      <c r="AC88" s="58" t="s">
        <v>345</v>
      </c>
      <c r="AD88" s="58" t="s">
        <v>4833</v>
      </c>
      <c r="AE88" s="58" t="s">
        <v>4782</v>
      </c>
      <c r="AF88" s="58" t="s">
        <v>4832</v>
      </c>
      <c r="AG88" s="58">
        <v>0</v>
      </c>
      <c r="AH88" s="58">
        <v>1</v>
      </c>
      <c r="AI88" s="58" t="str">
        <f t="shared" si="5"/>
        <v>1600 - Oficina de Relación con el Ciudadano</v>
      </c>
      <c r="AJ88" s="58" t="s">
        <v>4865</v>
      </c>
    </row>
    <row r="89" spans="1:36" ht="72">
      <c r="A89" s="45">
        <v>88</v>
      </c>
      <c r="B89" s="46" t="e">
        <f t="shared" si="6"/>
        <v>#N/A</v>
      </c>
      <c r="C89" s="47" t="e">
        <v>#N/A</v>
      </c>
      <c r="D89" s="48"/>
      <c r="E89" s="46"/>
      <c r="F89" s="46" t="s">
        <v>345</v>
      </c>
      <c r="G89" s="50">
        <f t="shared" si="7"/>
        <v>1</v>
      </c>
      <c r="H89" s="51">
        <v>0</v>
      </c>
      <c r="I89" s="51">
        <f t="shared" si="4"/>
        <v>1</v>
      </c>
      <c r="J89" s="52">
        <v>45295</v>
      </c>
      <c r="K89" s="53" t="s">
        <v>6186</v>
      </c>
      <c r="L89" s="54" t="s">
        <v>4863</v>
      </c>
      <c r="M89" s="46" t="s">
        <v>4779</v>
      </c>
      <c r="N89" s="46">
        <v>80161501</v>
      </c>
      <c r="O89" s="55" t="s">
        <v>4952</v>
      </c>
      <c r="P89" s="45" t="s">
        <v>147</v>
      </c>
      <c r="Q89" s="45" t="s">
        <v>147</v>
      </c>
      <c r="R89" s="45">
        <v>12</v>
      </c>
      <c r="S89" s="45" t="s">
        <v>218</v>
      </c>
      <c r="T89" s="56" t="s">
        <v>4446</v>
      </c>
      <c r="U89" s="57">
        <v>77000000</v>
      </c>
      <c r="V89" s="57">
        <v>77000000</v>
      </c>
      <c r="W89" s="57" t="s">
        <v>411</v>
      </c>
      <c r="X89" s="57" t="s">
        <v>199</v>
      </c>
      <c r="Y89" s="58">
        <v>1</v>
      </c>
      <c r="Z89" s="58" t="s">
        <v>4802</v>
      </c>
      <c r="AA89" s="58" t="s">
        <v>4780</v>
      </c>
      <c r="AB89" s="58" t="s">
        <v>4781</v>
      </c>
      <c r="AC89" s="58" t="s">
        <v>345</v>
      </c>
      <c r="AD89" s="58" t="s">
        <v>4833</v>
      </c>
      <c r="AE89" s="58" t="s">
        <v>4782</v>
      </c>
      <c r="AF89" s="58" t="s">
        <v>4832</v>
      </c>
      <c r="AG89" s="58">
        <v>0</v>
      </c>
      <c r="AH89" s="58">
        <v>1</v>
      </c>
      <c r="AI89" s="58" t="str">
        <f t="shared" si="5"/>
        <v>1600 - Oficina de Relación con el Ciudadano</v>
      </c>
      <c r="AJ89" s="58" t="s">
        <v>4865</v>
      </c>
    </row>
    <row r="90" spans="1:36" ht="72">
      <c r="A90" s="45">
        <v>89</v>
      </c>
      <c r="B90" s="46" t="e">
        <f t="shared" si="6"/>
        <v>#N/A</v>
      </c>
      <c r="C90" s="47" t="e">
        <v>#N/A</v>
      </c>
      <c r="D90" s="48"/>
      <c r="E90" s="46"/>
      <c r="F90" s="46" t="s">
        <v>345</v>
      </c>
      <c r="G90" s="50">
        <f t="shared" si="7"/>
        <v>1</v>
      </c>
      <c r="H90" s="51">
        <v>0</v>
      </c>
      <c r="I90" s="51">
        <f t="shared" si="4"/>
        <v>1</v>
      </c>
      <c r="J90" s="52">
        <v>45295</v>
      </c>
      <c r="K90" s="53" t="s">
        <v>6186</v>
      </c>
      <c r="L90" s="54" t="s">
        <v>4863</v>
      </c>
      <c r="M90" s="46" t="s">
        <v>4779</v>
      </c>
      <c r="N90" s="46">
        <v>80161501</v>
      </c>
      <c r="O90" s="55" t="s">
        <v>4953</v>
      </c>
      <c r="P90" s="45" t="s">
        <v>147</v>
      </c>
      <c r="Q90" s="45" t="s">
        <v>147</v>
      </c>
      <c r="R90" s="45">
        <v>12</v>
      </c>
      <c r="S90" s="45" t="s">
        <v>218</v>
      </c>
      <c r="T90" s="56" t="s">
        <v>4446</v>
      </c>
      <c r="U90" s="57">
        <v>66000000</v>
      </c>
      <c r="V90" s="57">
        <v>66000000</v>
      </c>
      <c r="W90" s="57" t="s">
        <v>411</v>
      </c>
      <c r="X90" s="57" t="s">
        <v>199</v>
      </c>
      <c r="Y90" s="58">
        <v>1</v>
      </c>
      <c r="Z90" s="58" t="s">
        <v>4802</v>
      </c>
      <c r="AA90" s="58" t="s">
        <v>4780</v>
      </c>
      <c r="AB90" s="58" t="s">
        <v>4781</v>
      </c>
      <c r="AC90" s="58" t="s">
        <v>345</v>
      </c>
      <c r="AD90" s="58" t="s">
        <v>4833</v>
      </c>
      <c r="AE90" s="58" t="s">
        <v>4782</v>
      </c>
      <c r="AF90" s="58" t="s">
        <v>4832</v>
      </c>
      <c r="AG90" s="58">
        <v>0</v>
      </c>
      <c r="AH90" s="58">
        <v>1</v>
      </c>
      <c r="AI90" s="58" t="str">
        <f t="shared" si="5"/>
        <v>1600 - Oficina de Relación con el Ciudadano</v>
      </c>
      <c r="AJ90" s="58" t="s">
        <v>4865</v>
      </c>
    </row>
    <row r="91" spans="1:36" ht="72">
      <c r="A91" s="45">
        <v>90</v>
      </c>
      <c r="B91" s="46" t="e">
        <f t="shared" si="6"/>
        <v>#N/A</v>
      </c>
      <c r="C91" s="47" t="e">
        <v>#N/A</v>
      </c>
      <c r="D91" s="48"/>
      <c r="E91" s="46"/>
      <c r="F91" s="46" t="s">
        <v>345</v>
      </c>
      <c r="G91" s="50">
        <f t="shared" si="7"/>
        <v>1</v>
      </c>
      <c r="H91" s="51">
        <v>0</v>
      </c>
      <c r="I91" s="51">
        <f t="shared" si="4"/>
        <v>1</v>
      </c>
      <c r="J91" s="52">
        <v>45295</v>
      </c>
      <c r="K91" s="53" t="s">
        <v>6186</v>
      </c>
      <c r="L91" s="54" t="s">
        <v>4863</v>
      </c>
      <c r="M91" s="46" t="s">
        <v>4779</v>
      </c>
      <c r="N91" s="46">
        <v>80161501</v>
      </c>
      <c r="O91" s="55" t="s">
        <v>4954</v>
      </c>
      <c r="P91" s="45" t="s">
        <v>147</v>
      </c>
      <c r="Q91" s="45" t="s">
        <v>147</v>
      </c>
      <c r="R91" s="45">
        <v>12</v>
      </c>
      <c r="S91" s="45" t="s">
        <v>218</v>
      </c>
      <c r="T91" s="56" t="s">
        <v>4446</v>
      </c>
      <c r="U91" s="57">
        <v>110000000</v>
      </c>
      <c r="V91" s="57">
        <v>110000000</v>
      </c>
      <c r="W91" s="57" t="s">
        <v>411</v>
      </c>
      <c r="X91" s="57" t="s">
        <v>199</v>
      </c>
      <c r="Y91" s="58">
        <v>1</v>
      </c>
      <c r="Z91" s="58" t="s">
        <v>4802</v>
      </c>
      <c r="AA91" s="58" t="s">
        <v>4780</v>
      </c>
      <c r="AB91" s="58" t="s">
        <v>4781</v>
      </c>
      <c r="AC91" s="58" t="s">
        <v>345</v>
      </c>
      <c r="AD91" s="58" t="s">
        <v>4833</v>
      </c>
      <c r="AE91" s="58" t="s">
        <v>4782</v>
      </c>
      <c r="AF91" s="58" t="s">
        <v>4832</v>
      </c>
      <c r="AG91" s="58">
        <v>0</v>
      </c>
      <c r="AH91" s="58">
        <v>1</v>
      </c>
      <c r="AI91" s="58" t="str">
        <f t="shared" si="5"/>
        <v>1600 - Oficina de Relación con el Ciudadano</v>
      </c>
      <c r="AJ91" s="58" t="s">
        <v>4865</v>
      </c>
    </row>
    <row r="92" spans="1:36" ht="54">
      <c r="A92" s="45">
        <v>91</v>
      </c>
      <c r="B92" s="46" t="e">
        <f t="shared" si="6"/>
        <v>#N/A</v>
      </c>
      <c r="C92" s="47" t="e">
        <v>#N/A</v>
      </c>
      <c r="D92" s="48"/>
      <c r="E92" s="46"/>
      <c r="F92" s="46" t="s">
        <v>345</v>
      </c>
      <c r="G92" s="50">
        <f t="shared" si="7"/>
        <v>1</v>
      </c>
      <c r="H92" s="51">
        <v>0</v>
      </c>
      <c r="I92" s="51">
        <f t="shared" si="4"/>
        <v>1</v>
      </c>
      <c r="J92" s="52">
        <v>45295</v>
      </c>
      <c r="K92" s="53" t="e">
        <v>#N/A</v>
      </c>
      <c r="L92" s="54" t="s">
        <v>4863</v>
      </c>
      <c r="M92" s="46" t="s">
        <v>4779</v>
      </c>
      <c r="N92" s="46" t="s">
        <v>1061</v>
      </c>
      <c r="O92" s="55" t="s">
        <v>4955</v>
      </c>
      <c r="P92" s="45" t="s">
        <v>155</v>
      </c>
      <c r="Q92" s="45" t="s">
        <v>155</v>
      </c>
      <c r="R92" s="45">
        <v>3</v>
      </c>
      <c r="S92" s="45" t="s">
        <v>218</v>
      </c>
      <c r="T92" s="56" t="s">
        <v>4446</v>
      </c>
      <c r="U92" s="57">
        <v>85000000</v>
      </c>
      <c r="V92" s="57">
        <v>85000000</v>
      </c>
      <c r="W92" s="57" t="s">
        <v>216</v>
      </c>
      <c r="X92" s="57" t="s">
        <v>450</v>
      </c>
      <c r="Y92" s="58">
        <v>1</v>
      </c>
      <c r="Z92" s="58" t="s">
        <v>4802</v>
      </c>
      <c r="AA92" s="58" t="s">
        <v>4780</v>
      </c>
      <c r="AB92" s="58" t="s">
        <v>4781</v>
      </c>
      <c r="AC92" s="58" t="s">
        <v>345</v>
      </c>
      <c r="AD92" s="58" t="s">
        <v>4833</v>
      </c>
      <c r="AE92" s="58" t="s">
        <v>4782</v>
      </c>
      <c r="AF92" s="58" t="s">
        <v>4832</v>
      </c>
      <c r="AG92" s="58">
        <v>0</v>
      </c>
      <c r="AH92" s="58">
        <v>1</v>
      </c>
      <c r="AI92" s="58" t="str">
        <f t="shared" si="5"/>
        <v>1600 - Oficina de Relación con el Ciudadano</v>
      </c>
      <c r="AJ92" s="58" t="s">
        <v>4865</v>
      </c>
    </row>
    <row r="93" spans="1:36" ht="54">
      <c r="A93" s="45">
        <v>92</v>
      </c>
      <c r="B93" s="46" t="e">
        <f t="shared" si="6"/>
        <v>#N/A</v>
      </c>
      <c r="C93" s="47" t="e">
        <v>#N/A</v>
      </c>
      <c r="D93" s="48"/>
      <c r="E93" s="46"/>
      <c r="F93" s="46" t="s">
        <v>345</v>
      </c>
      <c r="G93" s="50">
        <f t="shared" si="7"/>
        <v>1</v>
      </c>
      <c r="H93" s="51">
        <v>0</v>
      </c>
      <c r="I93" s="51">
        <f t="shared" si="4"/>
        <v>1</v>
      </c>
      <c r="J93" s="52">
        <v>45295</v>
      </c>
      <c r="K93" s="53" t="e">
        <v>#N/A</v>
      </c>
      <c r="L93" s="54" t="s">
        <v>4863</v>
      </c>
      <c r="M93" s="46" t="s">
        <v>4779</v>
      </c>
      <c r="N93" s="46" t="s">
        <v>1047</v>
      </c>
      <c r="O93" s="55" t="s">
        <v>4956</v>
      </c>
      <c r="P93" s="45" t="s">
        <v>148</v>
      </c>
      <c r="Q93" s="45" t="s">
        <v>148</v>
      </c>
      <c r="R93" s="45">
        <v>4</v>
      </c>
      <c r="S93" s="45" t="s">
        <v>218</v>
      </c>
      <c r="T93" s="56" t="s">
        <v>202</v>
      </c>
      <c r="U93" s="57">
        <v>35000000</v>
      </c>
      <c r="V93" s="57">
        <v>35000000</v>
      </c>
      <c r="W93" s="57" t="s">
        <v>411</v>
      </c>
      <c r="X93" s="57" t="s">
        <v>199</v>
      </c>
      <c r="Y93" s="58">
        <v>1</v>
      </c>
      <c r="Z93" s="58" t="s">
        <v>4797</v>
      </c>
      <c r="AA93" s="58" t="s">
        <v>4780</v>
      </c>
      <c r="AB93" s="58" t="s">
        <v>4781</v>
      </c>
      <c r="AC93" s="58" t="s">
        <v>345</v>
      </c>
      <c r="AD93" s="58" t="s">
        <v>4833</v>
      </c>
      <c r="AE93" s="58" t="s">
        <v>4782</v>
      </c>
      <c r="AF93" s="58" t="s">
        <v>4832</v>
      </c>
      <c r="AG93" s="58">
        <v>0</v>
      </c>
      <c r="AH93" s="58">
        <v>1</v>
      </c>
      <c r="AI93" s="58" t="str">
        <f t="shared" si="5"/>
        <v>1600 - Oficina de Relación con el Ciudadano</v>
      </c>
      <c r="AJ93" s="58" t="s">
        <v>4865</v>
      </c>
    </row>
    <row r="94" spans="1:36" ht="72">
      <c r="A94" s="45">
        <v>93</v>
      </c>
      <c r="B94" s="46" t="e">
        <f t="shared" si="6"/>
        <v>#N/A</v>
      </c>
      <c r="C94" s="47" t="e">
        <v>#N/A</v>
      </c>
      <c r="D94" s="48"/>
      <c r="E94" s="46"/>
      <c r="F94" s="46" t="s">
        <v>345</v>
      </c>
      <c r="G94" s="50">
        <f t="shared" si="7"/>
        <v>1</v>
      </c>
      <c r="H94" s="51">
        <v>0</v>
      </c>
      <c r="I94" s="51">
        <f t="shared" si="4"/>
        <v>1</v>
      </c>
      <c r="J94" s="52">
        <v>45295</v>
      </c>
      <c r="K94" s="53" t="s">
        <v>6186</v>
      </c>
      <c r="L94" s="54" t="s">
        <v>4863</v>
      </c>
      <c r="M94" s="46" t="s">
        <v>4779</v>
      </c>
      <c r="N94" s="46">
        <v>80161501</v>
      </c>
      <c r="O94" s="55" t="s">
        <v>4957</v>
      </c>
      <c r="P94" s="45" t="s">
        <v>148</v>
      </c>
      <c r="Q94" s="45" t="s">
        <v>148</v>
      </c>
      <c r="R94" s="45">
        <v>5</v>
      </c>
      <c r="S94" s="45" t="s">
        <v>218</v>
      </c>
      <c r="T94" s="56" t="s">
        <v>202</v>
      </c>
      <c r="U94" s="57">
        <v>35000000</v>
      </c>
      <c r="V94" s="57">
        <v>35000000</v>
      </c>
      <c r="W94" s="57" t="s">
        <v>411</v>
      </c>
      <c r="X94" s="57" t="s">
        <v>199</v>
      </c>
      <c r="Y94" s="58">
        <v>1</v>
      </c>
      <c r="Z94" s="58" t="s">
        <v>4797</v>
      </c>
      <c r="AA94" s="58" t="s">
        <v>4780</v>
      </c>
      <c r="AB94" s="58" t="s">
        <v>4781</v>
      </c>
      <c r="AC94" s="58" t="s">
        <v>345</v>
      </c>
      <c r="AD94" s="58" t="s">
        <v>4833</v>
      </c>
      <c r="AE94" s="58" t="s">
        <v>4782</v>
      </c>
      <c r="AF94" s="58" t="s">
        <v>4832</v>
      </c>
      <c r="AG94" s="58">
        <v>0</v>
      </c>
      <c r="AH94" s="58">
        <v>1</v>
      </c>
      <c r="AI94" s="58" t="str">
        <f t="shared" si="5"/>
        <v>1600 - Oficina de Relación con el Ciudadano</v>
      </c>
      <c r="AJ94" s="58" t="s">
        <v>4865</v>
      </c>
    </row>
    <row r="95" spans="1:36" ht="72">
      <c r="A95" s="45">
        <v>94</v>
      </c>
      <c r="B95" s="46" t="e">
        <f t="shared" si="6"/>
        <v>#N/A</v>
      </c>
      <c r="C95" s="47" t="e">
        <v>#N/A</v>
      </c>
      <c r="D95" s="48"/>
      <c r="E95" s="46"/>
      <c r="F95" s="46" t="s">
        <v>345</v>
      </c>
      <c r="G95" s="50">
        <f t="shared" si="7"/>
        <v>1</v>
      </c>
      <c r="H95" s="51">
        <v>0</v>
      </c>
      <c r="I95" s="51">
        <f t="shared" si="4"/>
        <v>1</v>
      </c>
      <c r="J95" s="52">
        <v>45295</v>
      </c>
      <c r="K95" s="53" t="s">
        <v>6186</v>
      </c>
      <c r="L95" s="54" t="s">
        <v>4863</v>
      </c>
      <c r="M95" s="46" t="s">
        <v>4779</v>
      </c>
      <c r="N95" s="46">
        <v>80161501</v>
      </c>
      <c r="O95" s="55" t="s">
        <v>4958</v>
      </c>
      <c r="P95" s="45" t="s">
        <v>147</v>
      </c>
      <c r="Q95" s="45" t="s">
        <v>147</v>
      </c>
      <c r="R95" s="45">
        <v>12</v>
      </c>
      <c r="S95" s="45" t="s">
        <v>218</v>
      </c>
      <c r="T95" s="56" t="s">
        <v>202</v>
      </c>
      <c r="U95" s="57">
        <v>38500000</v>
      </c>
      <c r="V95" s="57">
        <v>38500000</v>
      </c>
      <c r="W95" s="57" t="s">
        <v>411</v>
      </c>
      <c r="X95" s="57" t="s">
        <v>199</v>
      </c>
      <c r="Y95" s="58">
        <v>1</v>
      </c>
      <c r="Z95" s="58" t="s">
        <v>4797</v>
      </c>
      <c r="AA95" s="58" t="s">
        <v>4780</v>
      </c>
      <c r="AB95" s="58" t="s">
        <v>4781</v>
      </c>
      <c r="AC95" s="58" t="s">
        <v>345</v>
      </c>
      <c r="AD95" s="58" t="s">
        <v>4833</v>
      </c>
      <c r="AE95" s="58" t="s">
        <v>4782</v>
      </c>
      <c r="AF95" s="58" t="s">
        <v>4832</v>
      </c>
      <c r="AG95" s="58">
        <v>0</v>
      </c>
      <c r="AH95" s="58">
        <v>1</v>
      </c>
      <c r="AI95" s="58" t="str">
        <f t="shared" si="5"/>
        <v>1600 - Oficina de Relación con el Ciudadano</v>
      </c>
      <c r="AJ95" s="58" t="s">
        <v>4865</v>
      </c>
    </row>
    <row r="96" spans="1:36" ht="90">
      <c r="A96" s="45">
        <v>95</v>
      </c>
      <c r="B96" s="46" t="e">
        <f t="shared" si="6"/>
        <v>#N/A</v>
      </c>
      <c r="C96" s="47" t="e">
        <v>#N/A</v>
      </c>
      <c r="D96" s="48"/>
      <c r="E96" s="46"/>
      <c r="F96" s="46" t="s">
        <v>345</v>
      </c>
      <c r="G96" s="50">
        <f t="shared" si="7"/>
        <v>1</v>
      </c>
      <c r="H96" s="51">
        <v>0</v>
      </c>
      <c r="I96" s="51">
        <f t="shared" si="4"/>
        <v>1</v>
      </c>
      <c r="J96" s="52">
        <v>45295</v>
      </c>
      <c r="K96" s="53" t="s">
        <v>6182</v>
      </c>
      <c r="L96" s="54" t="s">
        <v>4863</v>
      </c>
      <c r="M96" s="46" t="s">
        <v>4779</v>
      </c>
      <c r="N96" s="46">
        <v>83121700</v>
      </c>
      <c r="O96" s="55" t="s">
        <v>4959</v>
      </c>
      <c r="P96" s="45" t="s">
        <v>150</v>
      </c>
      <c r="Q96" s="45" t="s">
        <v>150</v>
      </c>
      <c r="R96" s="45">
        <v>6</v>
      </c>
      <c r="S96" s="45" t="s">
        <v>218</v>
      </c>
      <c r="T96" s="56" t="s">
        <v>202</v>
      </c>
      <c r="U96" s="57">
        <v>60000000</v>
      </c>
      <c r="V96" s="57">
        <v>60000000</v>
      </c>
      <c r="W96" s="57" t="s">
        <v>411</v>
      </c>
      <c r="X96" s="57" t="s">
        <v>199</v>
      </c>
      <c r="Y96" s="58">
        <v>1</v>
      </c>
      <c r="Z96" s="58" t="s">
        <v>4797</v>
      </c>
      <c r="AA96" s="58" t="s">
        <v>4780</v>
      </c>
      <c r="AB96" s="58" t="s">
        <v>4781</v>
      </c>
      <c r="AC96" s="58" t="s">
        <v>345</v>
      </c>
      <c r="AD96" s="58" t="s">
        <v>4833</v>
      </c>
      <c r="AE96" s="58" t="s">
        <v>4782</v>
      </c>
      <c r="AF96" s="58" t="s">
        <v>4832</v>
      </c>
      <c r="AG96" s="58">
        <v>0</v>
      </c>
      <c r="AH96" s="58">
        <v>1</v>
      </c>
      <c r="AI96" s="58" t="str">
        <f t="shared" si="5"/>
        <v>1600 - Oficina de Relación con el Ciudadano</v>
      </c>
      <c r="AJ96" s="58" t="s">
        <v>4865</v>
      </c>
    </row>
    <row r="97" spans="1:36" ht="54">
      <c r="A97" s="45">
        <v>96</v>
      </c>
      <c r="B97" s="46" t="e">
        <f t="shared" si="6"/>
        <v>#N/A</v>
      </c>
      <c r="C97" s="47" t="e">
        <v>#N/A</v>
      </c>
      <c r="D97" s="48"/>
      <c r="E97" s="46"/>
      <c r="F97" s="46" t="s">
        <v>345</v>
      </c>
      <c r="G97" s="50">
        <f t="shared" si="7"/>
        <v>1</v>
      </c>
      <c r="H97" s="51">
        <v>0</v>
      </c>
      <c r="I97" s="51">
        <f t="shared" si="4"/>
        <v>1</v>
      </c>
      <c r="J97" s="52">
        <v>45295</v>
      </c>
      <c r="K97" s="53" t="s">
        <v>6188</v>
      </c>
      <c r="L97" s="54" t="s">
        <v>4863</v>
      </c>
      <c r="M97" s="46" t="s">
        <v>4779</v>
      </c>
      <c r="N97" s="46">
        <v>90121500</v>
      </c>
      <c r="O97" s="55" t="s">
        <v>4960</v>
      </c>
      <c r="P97" s="45" t="s">
        <v>148</v>
      </c>
      <c r="Q97" s="45" t="s">
        <v>148</v>
      </c>
      <c r="R97" s="45">
        <v>9</v>
      </c>
      <c r="S97" s="45" t="s">
        <v>492</v>
      </c>
      <c r="T97" s="56" t="s">
        <v>202</v>
      </c>
      <c r="U97" s="57">
        <v>30000000</v>
      </c>
      <c r="V97" s="57">
        <v>30000000</v>
      </c>
      <c r="W97" s="57" t="s">
        <v>411</v>
      </c>
      <c r="X97" s="57" t="s">
        <v>199</v>
      </c>
      <c r="Y97" s="58">
        <v>1</v>
      </c>
      <c r="Z97" s="58" t="s">
        <v>4797</v>
      </c>
      <c r="AA97" s="58" t="s">
        <v>4780</v>
      </c>
      <c r="AB97" s="58" t="s">
        <v>4781</v>
      </c>
      <c r="AC97" s="58" t="s">
        <v>345</v>
      </c>
      <c r="AD97" s="58" t="s">
        <v>4833</v>
      </c>
      <c r="AE97" s="58" t="s">
        <v>4782</v>
      </c>
      <c r="AF97" s="58" t="s">
        <v>4832</v>
      </c>
      <c r="AG97" s="58">
        <v>0</v>
      </c>
      <c r="AH97" s="58">
        <v>1</v>
      </c>
      <c r="AI97" s="58" t="str">
        <f t="shared" si="5"/>
        <v>1600 - Oficina de Relación con el Ciudadano</v>
      </c>
      <c r="AJ97" s="58" t="s">
        <v>4865</v>
      </c>
    </row>
    <row r="98" spans="1:36" ht="90">
      <c r="A98" s="45">
        <v>97</v>
      </c>
      <c r="B98" s="46" t="e">
        <f t="shared" si="6"/>
        <v>#N/A</v>
      </c>
      <c r="C98" s="47" t="e">
        <v>#N/A</v>
      </c>
      <c r="D98" s="48"/>
      <c r="E98" s="46"/>
      <c r="F98" s="46" t="s">
        <v>345</v>
      </c>
      <c r="G98" s="50">
        <f t="shared" si="7"/>
        <v>1</v>
      </c>
      <c r="H98" s="51">
        <v>0</v>
      </c>
      <c r="I98" s="51">
        <f t="shared" si="4"/>
        <v>1</v>
      </c>
      <c r="J98" s="52">
        <v>45295</v>
      </c>
      <c r="K98" s="53" t="e">
        <v>#N/A</v>
      </c>
      <c r="L98" s="54" t="s">
        <v>4863</v>
      </c>
      <c r="M98" s="46" t="s">
        <v>4779</v>
      </c>
      <c r="N98" s="46" t="s">
        <v>1052</v>
      </c>
      <c r="O98" s="55" t="s">
        <v>4961</v>
      </c>
      <c r="P98" s="45" t="s">
        <v>149</v>
      </c>
      <c r="Q98" s="45" t="s">
        <v>149</v>
      </c>
      <c r="R98" s="45">
        <v>1</v>
      </c>
      <c r="S98" s="45" t="s">
        <v>471</v>
      </c>
      <c r="T98" s="56" t="s">
        <v>202</v>
      </c>
      <c r="U98" s="57">
        <v>1500000</v>
      </c>
      <c r="V98" s="57">
        <v>1500000</v>
      </c>
      <c r="W98" s="57" t="s">
        <v>411</v>
      </c>
      <c r="X98" s="57" t="s">
        <v>199</v>
      </c>
      <c r="Y98" s="58">
        <v>1</v>
      </c>
      <c r="Z98" s="58" t="s">
        <v>4797</v>
      </c>
      <c r="AA98" s="58" t="s">
        <v>4780</v>
      </c>
      <c r="AB98" s="58" t="s">
        <v>4781</v>
      </c>
      <c r="AC98" s="58" t="s">
        <v>345</v>
      </c>
      <c r="AD98" s="58" t="s">
        <v>4833</v>
      </c>
      <c r="AE98" s="58" t="s">
        <v>4782</v>
      </c>
      <c r="AF98" s="58" t="s">
        <v>4832</v>
      </c>
      <c r="AG98" s="58">
        <v>0</v>
      </c>
      <c r="AH98" s="58">
        <v>1</v>
      </c>
      <c r="AI98" s="58" t="str">
        <f t="shared" si="5"/>
        <v>1600 - Oficina de Relación con el Ciudadano</v>
      </c>
      <c r="AJ98" s="58" t="s">
        <v>4865</v>
      </c>
    </row>
    <row r="99" spans="1:36" ht="54">
      <c r="A99" s="45">
        <v>98</v>
      </c>
      <c r="B99" s="46" t="e">
        <f t="shared" si="6"/>
        <v>#N/A</v>
      </c>
      <c r="C99" s="47" t="e">
        <v>#N/A</v>
      </c>
      <c r="D99" s="48"/>
      <c r="E99" s="46"/>
      <c r="F99" s="46" t="s">
        <v>345</v>
      </c>
      <c r="G99" s="50">
        <f t="shared" si="7"/>
        <v>1</v>
      </c>
      <c r="H99" s="51">
        <v>0</v>
      </c>
      <c r="I99" s="51">
        <f t="shared" si="4"/>
        <v>1</v>
      </c>
      <c r="J99" s="52">
        <v>45295</v>
      </c>
      <c r="K99" s="53" t="s">
        <v>6189</v>
      </c>
      <c r="L99" s="54" t="s">
        <v>4863</v>
      </c>
      <c r="M99" s="46" t="s">
        <v>4779</v>
      </c>
      <c r="N99" s="46">
        <v>43232202</v>
      </c>
      <c r="O99" s="55" t="s">
        <v>4962</v>
      </c>
      <c r="P99" s="45" t="s">
        <v>147</v>
      </c>
      <c r="Q99" s="45" t="s">
        <v>147</v>
      </c>
      <c r="R99" s="45">
        <v>10</v>
      </c>
      <c r="S99" s="45" t="s">
        <v>218</v>
      </c>
      <c r="T99" s="56" t="s">
        <v>202</v>
      </c>
      <c r="U99" s="57">
        <v>180000000</v>
      </c>
      <c r="V99" s="57">
        <v>180000000</v>
      </c>
      <c r="W99" s="57" t="s">
        <v>216</v>
      </c>
      <c r="X99" s="57" t="s">
        <v>450</v>
      </c>
      <c r="Y99" s="58">
        <v>1</v>
      </c>
      <c r="Z99" s="58" t="s">
        <v>4797</v>
      </c>
      <c r="AA99" s="58" t="s">
        <v>4780</v>
      </c>
      <c r="AB99" s="58" t="s">
        <v>4781</v>
      </c>
      <c r="AC99" s="58" t="s">
        <v>345</v>
      </c>
      <c r="AD99" s="58" t="s">
        <v>4833</v>
      </c>
      <c r="AE99" s="58" t="s">
        <v>4782</v>
      </c>
      <c r="AF99" s="58" t="s">
        <v>4832</v>
      </c>
      <c r="AG99" s="58">
        <v>0</v>
      </c>
      <c r="AH99" s="58">
        <v>1</v>
      </c>
      <c r="AI99" s="58" t="str">
        <f t="shared" si="5"/>
        <v>1600 - Oficina de Relación con el Ciudadano</v>
      </c>
      <c r="AJ99" s="58" t="s">
        <v>4865</v>
      </c>
    </row>
    <row r="100" spans="1:36" ht="54">
      <c r="A100" s="45">
        <v>99</v>
      </c>
      <c r="B100" s="46" t="e">
        <f t="shared" si="6"/>
        <v>#N/A</v>
      </c>
      <c r="C100" s="47" t="e">
        <v>#N/A</v>
      </c>
      <c r="D100" s="48"/>
      <c r="E100" s="46"/>
      <c r="F100" s="46" t="s">
        <v>345</v>
      </c>
      <c r="G100" s="50">
        <f t="shared" si="7"/>
        <v>1</v>
      </c>
      <c r="H100" s="51">
        <v>0</v>
      </c>
      <c r="I100" s="51">
        <f t="shared" si="4"/>
        <v>1</v>
      </c>
      <c r="J100" s="52">
        <v>45295</v>
      </c>
      <c r="K100" s="53" t="s">
        <v>6190</v>
      </c>
      <c r="L100" s="54" t="s">
        <v>4863</v>
      </c>
      <c r="M100" s="46" t="s">
        <v>4779</v>
      </c>
      <c r="N100" s="46">
        <v>43232609</v>
      </c>
      <c r="O100" s="55" t="s">
        <v>4963</v>
      </c>
      <c r="P100" s="45" t="s">
        <v>152</v>
      </c>
      <c r="Q100" s="45" t="s">
        <v>152</v>
      </c>
      <c r="R100" s="45">
        <v>6</v>
      </c>
      <c r="S100" s="45" t="s">
        <v>218</v>
      </c>
      <c r="T100" s="56" t="s">
        <v>202</v>
      </c>
      <c r="U100" s="57">
        <v>40000000</v>
      </c>
      <c r="V100" s="57">
        <v>40000000</v>
      </c>
      <c r="W100" s="57" t="s">
        <v>216</v>
      </c>
      <c r="X100" s="57" t="s">
        <v>450</v>
      </c>
      <c r="Y100" s="58">
        <v>1</v>
      </c>
      <c r="Z100" s="58" t="s">
        <v>4797</v>
      </c>
      <c r="AA100" s="58" t="s">
        <v>4780</v>
      </c>
      <c r="AB100" s="58" t="s">
        <v>4781</v>
      </c>
      <c r="AC100" s="58" t="s">
        <v>345</v>
      </c>
      <c r="AD100" s="58" t="s">
        <v>4833</v>
      </c>
      <c r="AE100" s="58" t="s">
        <v>4782</v>
      </c>
      <c r="AF100" s="58" t="s">
        <v>4832</v>
      </c>
      <c r="AG100" s="58">
        <v>0</v>
      </c>
      <c r="AH100" s="58">
        <v>1</v>
      </c>
      <c r="AI100" s="58" t="str">
        <f t="shared" si="5"/>
        <v>1600 - Oficina de Relación con el Ciudadano</v>
      </c>
      <c r="AJ100" s="58" t="s">
        <v>4865</v>
      </c>
    </row>
    <row r="101" spans="1:36" ht="54">
      <c r="A101" s="45">
        <v>100</v>
      </c>
      <c r="B101" s="46" t="e">
        <f t="shared" si="6"/>
        <v>#N/A</v>
      </c>
      <c r="C101" s="47" t="e">
        <v>#N/A</v>
      </c>
      <c r="D101" s="48"/>
      <c r="E101" s="46"/>
      <c r="F101" s="46" t="s">
        <v>345</v>
      </c>
      <c r="G101" s="50">
        <f t="shared" si="7"/>
        <v>1</v>
      </c>
      <c r="H101" s="51">
        <v>0</v>
      </c>
      <c r="I101" s="51">
        <f t="shared" si="4"/>
        <v>1</v>
      </c>
      <c r="J101" s="52">
        <v>45295</v>
      </c>
      <c r="K101" s="53" t="e">
        <v>#N/A</v>
      </c>
      <c r="L101" s="54" t="s">
        <v>4863</v>
      </c>
      <c r="M101" s="46" t="s">
        <v>4779</v>
      </c>
      <c r="N101" s="46" t="s">
        <v>1058</v>
      </c>
      <c r="O101" s="55" t="s">
        <v>4964</v>
      </c>
      <c r="P101" s="45" t="s">
        <v>148</v>
      </c>
      <c r="Q101" s="45" t="s">
        <v>148</v>
      </c>
      <c r="R101" s="45">
        <v>10</v>
      </c>
      <c r="S101" s="45" t="s">
        <v>218</v>
      </c>
      <c r="T101" s="56" t="s">
        <v>202</v>
      </c>
      <c r="U101" s="57">
        <v>50000000</v>
      </c>
      <c r="V101" s="57">
        <v>50000000</v>
      </c>
      <c r="W101" s="57" t="s">
        <v>411</v>
      </c>
      <c r="X101" s="57" t="s">
        <v>199</v>
      </c>
      <c r="Y101" s="58">
        <v>1</v>
      </c>
      <c r="Z101" s="58" t="s">
        <v>4797</v>
      </c>
      <c r="AA101" s="58" t="s">
        <v>4780</v>
      </c>
      <c r="AB101" s="58" t="s">
        <v>4781</v>
      </c>
      <c r="AC101" s="58" t="s">
        <v>345</v>
      </c>
      <c r="AD101" s="58" t="s">
        <v>4833</v>
      </c>
      <c r="AE101" s="58" t="s">
        <v>4782</v>
      </c>
      <c r="AF101" s="58" t="s">
        <v>4832</v>
      </c>
      <c r="AG101" s="58">
        <v>0</v>
      </c>
      <c r="AH101" s="58">
        <v>1</v>
      </c>
      <c r="AI101" s="58" t="str">
        <f t="shared" si="5"/>
        <v>1600 - Oficina de Relación con el Ciudadano</v>
      </c>
      <c r="AJ101" s="58" t="s">
        <v>4865</v>
      </c>
    </row>
    <row r="102" spans="1:36" ht="72">
      <c r="A102" s="45">
        <v>101</v>
      </c>
      <c r="B102" s="46" t="e">
        <f t="shared" si="6"/>
        <v>#N/A</v>
      </c>
      <c r="C102" s="47" t="e">
        <v>#N/A</v>
      </c>
      <c r="D102" s="48"/>
      <c r="E102" s="46"/>
      <c r="F102" s="46" t="s">
        <v>342</v>
      </c>
      <c r="G102" s="50">
        <f t="shared" si="7"/>
        <v>1</v>
      </c>
      <c r="H102" s="51">
        <v>0</v>
      </c>
      <c r="I102" s="51">
        <f t="shared" si="4"/>
        <v>1</v>
      </c>
      <c r="J102" s="52">
        <v>45295</v>
      </c>
      <c r="K102" s="53" t="s">
        <v>6186</v>
      </c>
      <c r="L102" s="54" t="s">
        <v>4863</v>
      </c>
      <c r="M102" s="46" t="s">
        <v>4779</v>
      </c>
      <c r="N102" s="46">
        <v>80161501</v>
      </c>
      <c r="O102" s="55" t="s">
        <v>4965</v>
      </c>
      <c r="P102" s="45" t="s">
        <v>147</v>
      </c>
      <c r="Q102" s="45" t="s">
        <v>147</v>
      </c>
      <c r="R102" s="45">
        <v>12</v>
      </c>
      <c r="S102" s="45" t="s">
        <v>218</v>
      </c>
      <c r="T102" s="56" t="s">
        <v>202</v>
      </c>
      <c r="U102" s="57">
        <v>400000000</v>
      </c>
      <c r="V102" s="57">
        <v>400000000</v>
      </c>
      <c r="W102" s="57" t="s">
        <v>411</v>
      </c>
      <c r="X102" s="57" t="s">
        <v>199</v>
      </c>
      <c r="Y102" s="58">
        <v>1</v>
      </c>
      <c r="Z102" s="58" t="s">
        <v>4785</v>
      </c>
      <c r="AA102" s="58" t="s">
        <v>4780</v>
      </c>
      <c r="AB102" s="58" t="s">
        <v>4781</v>
      </c>
      <c r="AC102" s="58" t="s">
        <v>342</v>
      </c>
      <c r="AD102" s="58" t="s">
        <v>4833</v>
      </c>
      <c r="AE102" s="58" t="s">
        <v>4782</v>
      </c>
      <c r="AF102" s="58" t="s">
        <v>4832</v>
      </c>
      <c r="AG102" s="58">
        <v>0</v>
      </c>
      <c r="AH102" s="58">
        <v>1</v>
      </c>
      <c r="AI102" s="58" t="str">
        <f t="shared" si="5"/>
        <v>1300 - Oficina Asesora de Comunicaciones</v>
      </c>
      <c r="AJ102" s="58" t="s">
        <v>4865</v>
      </c>
    </row>
    <row r="103" spans="1:36" ht="72">
      <c r="A103" s="45">
        <v>102</v>
      </c>
      <c r="B103" s="46" t="e">
        <f t="shared" si="6"/>
        <v>#N/A</v>
      </c>
      <c r="C103" s="47" t="e">
        <v>#N/A</v>
      </c>
      <c r="D103" s="48"/>
      <c r="E103" s="46"/>
      <c r="F103" s="46" t="s">
        <v>341</v>
      </c>
      <c r="G103" s="50">
        <f t="shared" si="7"/>
        <v>1</v>
      </c>
      <c r="H103" s="51">
        <v>0</v>
      </c>
      <c r="I103" s="51">
        <f t="shared" si="4"/>
        <v>1</v>
      </c>
      <c r="J103" s="52">
        <v>45295</v>
      </c>
      <c r="K103" s="53" t="s">
        <v>6186</v>
      </c>
      <c r="L103" s="54" t="s">
        <v>4863</v>
      </c>
      <c r="M103" s="46" t="s">
        <v>4779</v>
      </c>
      <c r="N103" s="46">
        <v>80161501</v>
      </c>
      <c r="O103" s="55" t="s">
        <v>4966</v>
      </c>
      <c r="P103" s="45" t="s">
        <v>146</v>
      </c>
      <c r="Q103" s="45" t="s">
        <v>146</v>
      </c>
      <c r="R103" s="45">
        <v>12</v>
      </c>
      <c r="S103" s="45" t="s">
        <v>218</v>
      </c>
      <c r="T103" s="56" t="s">
        <v>202</v>
      </c>
      <c r="U103" s="57">
        <v>103500000</v>
      </c>
      <c r="V103" s="57">
        <v>103500000</v>
      </c>
      <c r="W103" s="57" t="s">
        <v>411</v>
      </c>
      <c r="X103" s="57" t="s">
        <v>199</v>
      </c>
      <c r="Y103" s="58">
        <v>1</v>
      </c>
      <c r="Z103" s="58" t="s">
        <v>4785</v>
      </c>
      <c r="AA103" s="58" t="s">
        <v>4780</v>
      </c>
      <c r="AB103" s="58" t="s">
        <v>4781</v>
      </c>
      <c r="AC103" s="58" t="s">
        <v>341</v>
      </c>
      <c r="AD103" s="58" t="s">
        <v>4833</v>
      </c>
      <c r="AE103" s="58" t="s">
        <v>4782</v>
      </c>
      <c r="AF103" s="58" t="s">
        <v>4832</v>
      </c>
      <c r="AG103" s="58">
        <v>0</v>
      </c>
      <c r="AH103" s="58">
        <v>1</v>
      </c>
      <c r="AI103" s="58" t="str">
        <f t="shared" si="5"/>
        <v>1200 - Oficina Asesora Jurídica</v>
      </c>
      <c r="AJ103" s="58" t="s">
        <v>4865</v>
      </c>
    </row>
    <row r="104" spans="1:36" ht="72">
      <c r="A104" s="45">
        <v>103</v>
      </c>
      <c r="B104" s="46" t="e">
        <f t="shared" si="6"/>
        <v>#N/A</v>
      </c>
      <c r="C104" s="47" t="e">
        <v>#N/A</v>
      </c>
      <c r="D104" s="48"/>
      <c r="E104" s="46"/>
      <c r="F104" s="46" t="s">
        <v>341</v>
      </c>
      <c r="G104" s="50">
        <f t="shared" si="7"/>
        <v>1</v>
      </c>
      <c r="H104" s="51">
        <v>0</v>
      </c>
      <c r="I104" s="51">
        <f t="shared" si="4"/>
        <v>1</v>
      </c>
      <c r="J104" s="52">
        <v>45295</v>
      </c>
      <c r="K104" s="53" t="s">
        <v>6186</v>
      </c>
      <c r="L104" s="54" t="s">
        <v>4863</v>
      </c>
      <c r="M104" s="46" t="s">
        <v>4779</v>
      </c>
      <c r="N104" s="46">
        <v>80161501</v>
      </c>
      <c r="O104" s="55" t="s">
        <v>4967</v>
      </c>
      <c r="P104" s="45" t="s">
        <v>146</v>
      </c>
      <c r="Q104" s="45" t="s">
        <v>146</v>
      </c>
      <c r="R104" s="45">
        <v>12</v>
      </c>
      <c r="S104" s="45" t="s">
        <v>218</v>
      </c>
      <c r="T104" s="56" t="s">
        <v>202</v>
      </c>
      <c r="U104" s="57">
        <v>103500000</v>
      </c>
      <c r="V104" s="57">
        <v>103500000</v>
      </c>
      <c r="W104" s="57" t="s">
        <v>411</v>
      </c>
      <c r="X104" s="57" t="s">
        <v>199</v>
      </c>
      <c r="Y104" s="58">
        <v>1</v>
      </c>
      <c r="Z104" s="58" t="s">
        <v>4785</v>
      </c>
      <c r="AA104" s="58" t="s">
        <v>4780</v>
      </c>
      <c r="AB104" s="58" t="s">
        <v>4781</v>
      </c>
      <c r="AC104" s="58" t="s">
        <v>341</v>
      </c>
      <c r="AD104" s="58" t="s">
        <v>4833</v>
      </c>
      <c r="AE104" s="58" t="s">
        <v>4782</v>
      </c>
      <c r="AF104" s="58" t="s">
        <v>4832</v>
      </c>
      <c r="AG104" s="58">
        <v>0</v>
      </c>
      <c r="AH104" s="58">
        <v>1</v>
      </c>
      <c r="AI104" s="58" t="str">
        <f t="shared" si="5"/>
        <v>1200 - Oficina Asesora Jurídica</v>
      </c>
      <c r="AJ104" s="58" t="s">
        <v>4865</v>
      </c>
    </row>
    <row r="105" spans="1:36" ht="108">
      <c r="A105" s="45">
        <v>104</v>
      </c>
      <c r="B105" s="46" t="e">
        <f t="shared" si="6"/>
        <v>#N/A</v>
      </c>
      <c r="C105" s="47" t="e">
        <v>#N/A</v>
      </c>
      <c r="D105" s="48"/>
      <c r="E105" s="46"/>
      <c r="F105" s="46" t="s">
        <v>346</v>
      </c>
      <c r="G105" s="50">
        <f t="shared" si="7"/>
        <v>1</v>
      </c>
      <c r="H105" s="51">
        <v>0</v>
      </c>
      <c r="I105" s="51">
        <f t="shared" si="4"/>
        <v>1</v>
      </c>
      <c r="J105" s="52">
        <v>45295</v>
      </c>
      <c r="K105" s="53" t="s">
        <v>6186</v>
      </c>
      <c r="L105" s="54" t="s">
        <v>4863</v>
      </c>
      <c r="M105" s="46" t="s">
        <v>4779</v>
      </c>
      <c r="N105" s="46">
        <v>80161501</v>
      </c>
      <c r="O105" s="55" t="s">
        <v>4968</v>
      </c>
      <c r="P105" s="45" t="s">
        <v>146</v>
      </c>
      <c r="Q105" s="45" t="s">
        <v>146</v>
      </c>
      <c r="R105" s="45">
        <v>12</v>
      </c>
      <c r="S105" s="45" t="s">
        <v>218</v>
      </c>
      <c r="T105" s="56" t="s">
        <v>202</v>
      </c>
      <c r="U105" s="57">
        <v>100625000</v>
      </c>
      <c r="V105" s="57">
        <v>100625000</v>
      </c>
      <c r="W105" s="57" t="s">
        <v>411</v>
      </c>
      <c r="X105" s="57" t="s">
        <v>199</v>
      </c>
      <c r="Y105" s="58">
        <v>1</v>
      </c>
      <c r="Z105" s="58" t="s">
        <v>4785</v>
      </c>
      <c r="AA105" s="58" t="s">
        <v>4780</v>
      </c>
      <c r="AB105" s="58" t="s">
        <v>4781</v>
      </c>
      <c r="AC105" s="58" t="s">
        <v>346</v>
      </c>
      <c r="AD105" s="58" t="s">
        <v>4833</v>
      </c>
      <c r="AE105" s="58" t="s">
        <v>4782</v>
      </c>
      <c r="AF105" s="58" t="s">
        <v>4832</v>
      </c>
      <c r="AG105" s="58">
        <v>0</v>
      </c>
      <c r="AH105" s="58">
        <v>1</v>
      </c>
      <c r="AI105" s="58" t="str">
        <f t="shared" si="5"/>
        <v>2000 - Subdirección General</v>
      </c>
      <c r="AJ105" s="58" t="s">
        <v>4865</v>
      </c>
    </row>
    <row r="106" spans="1:36" ht="126">
      <c r="A106" s="45">
        <v>105</v>
      </c>
      <c r="B106" s="46" t="e">
        <f t="shared" si="6"/>
        <v>#N/A</v>
      </c>
      <c r="C106" s="47" t="e">
        <v>#N/A</v>
      </c>
      <c r="D106" s="48"/>
      <c r="E106" s="46"/>
      <c r="F106" s="46" t="s">
        <v>346</v>
      </c>
      <c r="G106" s="50">
        <f t="shared" si="7"/>
        <v>1</v>
      </c>
      <c r="H106" s="51">
        <v>0</v>
      </c>
      <c r="I106" s="51">
        <f t="shared" si="4"/>
        <v>1</v>
      </c>
      <c r="J106" s="52">
        <v>45295</v>
      </c>
      <c r="K106" s="53" t="s">
        <v>6186</v>
      </c>
      <c r="L106" s="54" t="s">
        <v>4863</v>
      </c>
      <c r="M106" s="46" t="s">
        <v>4779</v>
      </c>
      <c r="N106" s="46">
        <v>80161501</v>
      </c>
      <c r="O106" s="55" t="s">
        <v>4969</v>
      </c>
      <c r="P106" s="45" t="s">
        <v>146</v>
      </c>
      <c r="Q106" s="45" t="s">
        <v>146</v>
      </c>
      <c r="R106" s="45">
        <v>12</v>
      </c>
      <c r="S106" s="45" t="s">
        <v>218</v>
      </c>
      <c r="T106" s="56" t="s">
        <v>202</v>
      </c>
      <c r="U106" s="57">
        <v>105800000</v>
      </c>
      <c r="V106" s="57">
        <v>105800000</v>
      </c>
      <c r="W106" s="57" t="s">
        <v>411</v>
      </c>
      <c r="X106" s="57" t="s">
        <v>199</v>
      </c>
      <c r="Y106" s="58">
        <v>1</v>
      </c>
      <c r="Z106" s="58" t="s">
        <v>4785</v>
      </c>
      <c r="AA106" s="58" t="s">
        <v>4780</v>
      </c>
      <c r="AB106" s="58" t="s">
        <v>4781</v>
      </c>
      <c r="AC106" s="58" t="s">
        <v>346</v>
      </c>
      <c r="AD106" s="58" t="s">
        <v>4833</v>
      </c>
      <c r="AE106" s="58" t="s">
        <v>4782</v>
      </c>
      <c r="AF106" s="58" t="s">
        <v>4832</v>
      </c>
      <c r="AG106" s="58">
        <v>0</v>
      </c>
      <c r="AH106" s="58">
        <v>1</v>
      </c>
      <c r="AI106" s="58" t="str">
        <f t="shared" si="5"/>
        <v>2000 - Subdirección General</v>
      </c>
      <c r="AJ106" s="58" t="s">
        <v>4865</v>
      </c>
    </row>
    <row r="107" spans="1:36" ht="72">
      <c r="A107" s="45">
        <v>106</v>
      </c>
      <c r="B107" s="46" t="e">
        <f t="shared" si="6"/>
        <v>#N/A</v>
      </c>
      <c r="C107" s="47" t="e">
        <v>#N/A</v>
      </c>
      <c r="D107" s="48"/>
      <c r="E107" s="46"/>
      <c r="F107" s="46" t="s">
        <v>346</v>
      </c>
      <c r="G107" s="50">
        <f t="shared" si="7"/>
        <v>1</v>
      </c>
      <c r="H107" s="51">
        <v>0</v>
      </c>
      <c r="I107" s="51">
        <f t="shared" si="4"/>
        <v>1</v>
      </c>
      <c r="J107" s="52">
        <v>45295</v>
      </c>
      <c r="K107" s="53" t="s">
        <v>6186</v>
      </c>
      <c r="L107" s="54" t="s">
        <v>4863</v>
      </c>
      <c r="M107" s="46" t="s">
        <v>4779</v>
      </c>
      <c r="N107" s="46">
        <v>80161501</v>
      </c>
      <c r="O107" s="55" t="s">
        <v>4970</v>
      </c>
      <c r="P107" s="45" t="s">
        <v>149</v>
      </c>
      <c r="Q107" s="45" t="s">
        <v>149</v>
      </c>
      <c r="R107" s="45">
        <v>9</v>
      </c>
      <c r="S107" s="45" t="s">
        <v>218</v>
      </c>
      <c r="T107" s="56" t="s">
        <v>202</v>
      </c>
      <c r="U107" s="57">
        <v>84150000</v>
      </c>
      <c r="V107" s="57">
        <v>84150000</v>
      </c>
      <c r="W107" s="57" t="s">
        <v>411</v>
      </c>
      <c r="X107" s="57" t="s">
        <v>199</v>
      </c>
      <c r="Y107" s="58">
        <v>1</v>
      </c>
      <c r="Z107" s="58" t="s">
        <v>4785</v>
      </c>
      <c r="AA107" s="58" t="s">
        <v>4780</v>
      </c>
      <c r="AB107" s="58" t="s">
        <v>4781</v>
      </c>
      <c r="AC107" s="58" t="s">
        <v>346</v>
      </c>
      <c r="AD107" s="58" t="s">
        <v>4833</v>
      </c>
      <c r="AE107" s="58" t="s">
        <v>4782</v>
      </c>
      <c r="AF107" s="58" t="s">
        <v>4832</v>
      </c>
      <c r="AG107" s="58">
        <v>0</v>
      </c>
      <c r="AH107" s="58">
        <v>1</v>
      </c>
      <c r="AI107" s="58" t="str">
        <f t="shared" si="5"/>
        <v>2000 - Subdirección General</v>
      </c>
      <c r="AJ107" s="58" t="s">
        <v>4865</v>
      </c>
    </row>
    <row r="108" spans="1:36" ht="72">
      <c r="A108" s="45">
        <v>107</v>
      </c>
      <c r="B108" s="46" t="e">
        <f t="shared" si="6"/>
        <v>#N/A</v>
      </c>
      <c r="C108" s="47" t="e">
        <v>#N/A</v>
      </c>
      <c r="D108" s="48"/>
      <c r="E108" s="46"/>
      <c r="F108" s="46" t="s">
        <v>346</v>
      </c>
      <c r="G108" s="50">
        <f t="shared" si="7"/>
        <v>1</v>
      </c>
      <c r="H108" s="51">
        <v>0</v>
      </c>
      <c r="I108" s="51">
        <f t="shared" si="4"/>
        <v>1</v>
      </c>
      <c r="J108" s="52">
        <v>45295</v>
      </c>
      <c r="K108" s="53" t="s">
        <v>6186</v>
      </c>
      <c r="L108" s="54" t="s">
        <v>4863</v>
      </c>
      <c r="M108" s="46" t="s">
        <v>4779</v>
      </c>
      <c r="N108" s="46">
        <v>80161501</v>
      </c>
      <c r="O108" s="55" t="s">
        <v>4971</v>
      </c>
      <c r="P108" s="45" t="s">
        <v>146</v>
      </c>
      <c r="Q108" s="45" t="s">
        <v>146</v>
      </c>
      <c r="R108" s="45">
        <v>12</v>
      </c>
      <c r="S108" s="45" t="s">
        <v>218</v>
      </c>
      <c r="T108" s="56" t="s">
        <v>202</v>
      </c>
      <c r="U108" s="57">
        <v>92000000</v>
      </c>
      <c r="V108" s="57">
        <v>92000000</v>
      </c>
      <c r="W108" s="57" t="s">
        <v>411</v>
      </c>
      <c r="X108" s="57" t="s">
        <v>199</v>
      </c>
      <c r="Y108" s="58">
        <v>1</v>
      </c>
      <c r="Z108" s="58" t="s">
        <v>4785</v>
      </c>
      <c r="AA108" s="58" t="s">
        <v>4780</v>
      </c>
      <c r="AB108" s="58" t="s">
        <v>4781</v>
      </c>
      <c r="AC108" s="58" t="s">
        <v>346</v>
      </c>
      <c r="AD108" s="58" t="s">
        <v>4833</v>
      </c>
      <c r="AE108" s="58" t="s">
        <v>4782</v>
      </c>
      <c r="AF108" s="58" t="s">
        <v>4832</v>
      </c>
      <c r="AG108" s="58">
        <v>0</v>
      </c>
      <c r="AH108" s="58">
        <v>1</v>
      </c>
      <c r="AI108" s="58" t="str">
        <f t="shared" si="5"/>
        <v>2000 - Subdirección General</v>
      </c>
      <c r="AJ108" s="58" t="s">
        <v>4865</v>
      </c>
    </row>
    <row r="109" spans="1:36" ht="72">
      <c r="A109" s="45">
        <v>108</v>
      </c>
      <c r="B109" s="46" t="e">
        <f t="shared" si="6"/>
        <v>#N/A</v>
      </c>
      <c r="C109" s="47" t="e">
        <v>#N/A</v>
      </c>
      <c r="D109" s="48"/>
      <c r="E109" s="46"/>
      <c r="F109" s="46" t="s">
        <v>346</v>
      </c>
      <c r="G109" s="50">
        <f t="shared" si="7"/>
        <v>1</v>
      </c>
      <c r="H109" s="51">
        <v>0</v>
      </c>
      <c r="I109" s="51">
        <f t="shared" si="4"/>
        <v>1</v>
      </c>
      <c r="J109" s="52">
        <v>45295</v>
      </c>
      <c r="K109" s="53" t="s">
        <v>6186</v>
      </c>
      <c r="L109" s="54" t="s">
        <v>4863</v>
      </c>
      <c r="M109" s="46" t="s">
        <v>4779</v>
      </c>
      <c r="N109" s="46">
        <v>80161501</v>
      </c>
      <c r="O109" s="55" t="s">
        <v>4972</v>
      </c>
      <c r="P109" s="45" t="s">
        <v>146</v>
      </c>
      <c r="Q109" s="45" t="s">
        <v>146</v>
      </c>
      <c r="R109" s="45">
        <v>12</v>
      </c>
      <c r="S109" s="45" t="s">
        <v>218</v>
      </c>
      <c r="T109" s="56" t="s">
        <v>202</v>
      </c>
      <c r="U109" s="57">
        <v>107525000</v>
      </c>
      <c r="V109" s="57">
        <v>107525000</v>
      </c>
      <c r="W109" s="57" t="s">
        <v>411</v>
      </c>
      <c r="X109" s="57" t="s">
        <v>199</v>
      </c>
      <c r="Y109" s="58">
        <v>1</v>
      </c>
      <c r="Z109" s="58" t="s">
        <v>4785</v>
      </c>
      <c r="AA109" s="58" t="s">
        <v>4780</v>
      </c>
      <c r="AB109" s="58" t="s">
        <v>4781</v>
      </c>
      <c r="AC109" s="58" t="s">
        <v>346</v>
      </c>
      <c r="AD109" s="58" t="s">
        <v>4833</v>
      </c>
      <c r="AE109" s="58" t="s">
        <v>4782</v>
      </c>
      <c r="AF109" s="58" t="s">
        <v>4832</v>
      </c>
      <c r="AG109" s="58">
        <v>0</v>
      </c>
      <c r="AH109" s="58">
        <v>1</v>
      </c>
      <c r="AI109" s="58" t="str">
        <f t="shared" si="5"/>
        <v>2000 - Subdirección General</v>
      </c>
      <c r="AJ109" s="58" t="s">
        <v>4865</v>
      </c>
    </row>
    <row r="110" spans="1:36" ht="72">
      <c r="A110" s="45">
        <v>109</v>
      </c>
      <c r="B110" s="46" t="e">
        <f t="shared" si="6"/>
        <v>#N/A</v>
      </c>
      <c r="C110" s="47" t="e">
        <v>#N/A</v>
      </c>
      <c r="D110" s="48"/>
      <c r="E110" s="46"/>
      <c r="F110" s="46" t="s">
        <v>346</v>
      </c>
      <c r="G110" s="50">
        <f t="shared" si="7"/>
        <v>1</v>
      </c>
      <c r="H110" s="51">
        <v>0</v>
      </c>
      <c r="I110" s="51">
        <f t="shared" si="4"/>
        <v>1</v>
      </c>
      <c r="J110" s="52">
        <v>45295</v>
      </c>
      <c r="K110" s="53" t="s">
        <v>6186</v>
      </c>
      <c r="L110" s="54" t="s">
        <v>4863</v>
      </c>
      <c r="M110" s="46" t="s">
        <v>4779</v>
      </c>
      <c r="N110" s="46">
        <v>80161501</v>
      </c>
      <c r="O110" s="55" t="s">
        <v>4973</v>
      </c>
      <c r="P110" s="45" t="s">
        <v>147</v>
      </c>
      <c r="Q110" s="45" t="s">
        <v>147</v>
      </c>
      <c r="R110" s="45">
        <v>12</v>
      </c>
      <c r="S110" s="45" t="s">
        <v>218</v>
      </c>
      <c r="T110" s="56" t="s">
        <v>202</v>
      </c>
      <c r="U110" s="57">
        <v>99000000</v>
      </c>
      <c r="V110" s="57">
        <v>99000000</v>
      </c>
      <c r="W110" s="57" t="s">
        <v>411</v>
      </c>
      <c r="X110" s="57" t="s">
        <v>199</v>
      </c>
      <c r="Y110" s="58">
        <v>1</v>
      </c>
      <c r="Z110" s="58" t="s">
        <v>4785</v>
      </c>
      <c r="AA110" s="58" t="s">
        <v>4780</v>
      </c>
      <c r="AB110" s="58" t="s">
        <v>4781</v>
      </c>
      <c r="AC110" s="58" t="s">
        <v>346</v>
      </c>
      <c r="AD110" s="58" t="s">
        <v>4833</v>
      </c>
      <c r="AE110" s="58" t="s">
        <v>4782</v>
      </c>
      <c r="AF110" s="58" t="s">
        <v>4832</v>
      </c>
      <c r="AG110" s="58">
        <v>0</v>
      </c>
      <c r="AH110" s="58">
        <v>1</v>
      </c>
      <c r="AI110" s="58" t="str">
        <f t="shared" si="5"/>
        <v>2000 - Subdirección General</v>
      </c>
      <c r="AJ110" s="58" t="s">
        <v>4865</v>
      </c>
    </row>
    <row r="111" spans="1:36" ht="90">
      <c r="A111" s="45">
        <v>110</v>
      </c>
      <c r="B111" s="46" t="e">
        <f t="shared" si="6"/>
        <v>#N/A</v>
      </c>
      <c r="C111" s="47" t="e">
        <v>#N/A</v>
      </c>
      <c r="D111" s="48"/>
      <c r="E111" s="46"/>
      <c r="F111" s="46" t="s">
        <v>346</v>
      </c>
      <c r="G111" s="50">
        <f t="shared" si="7"/>
        <v>1</v>
      </c>
      <c r="H111" s="51">
        <v>0</v>
      </c>
      <c r="I111" s="51">
        <f t="shared" si="4"/>
        <v>1</v>
      </c>
      <c r="J111" s="52">
        <v>45295</v>
      </c>
      <c r="K111" s="53" t="s">
        <v>6186</v>
      </c>
      <c r="L111" s="54" t="s">
        <v>4863</v>
      </c>
      <c r="M111" s="46" t="s">
        <v>4779</v>
      </c>
      <c r="N111" s="46">
        <v>80161501</v>
      </c>
      <c r="O111" s="55" t="s">
        <v>4974</v>
      </c>
      <c r="P111" s="45" t="s">
        <v>147</v>
      </c>
      <c r="Q111" s="45" t="s">
        <v>147</v>
      </c>
      <c r="R111" s="45">
        <v>12</v>
      </c>
      <c r="S111" s="45" t="s">
        <v>218</v>
      </c>
      <c r="T111" s="56" t="s">
        <v>202</v>
      </c>
      <c r="U111" s="57">
        <v>88000000</v>
      </c>
      <c r="V111" s="57">
        <v>88000000</v>
      </c>
      <c r="W111" s="57" t="s">
        <v>411</v>
      </c>
      <c r="X111" s="57" t="s">
        <v>199</v>
      </c>
      <c r="Y111" s="58">
        <v>1</v>
      </c>
      <c r="Z111" s="58" t="s">
        <v>4785</v>
      </c>
      <c r="AA111" s="58" t="s">
        <v>4780</v>
      </c>
      <c r="AB111" s="58" t="s">
        <v>4781</v>
      </c>
      <c r="AC111" s="58" t="s">
        <v>346</v>
      </c>
      <c r="AD111" s="58" t="s">
        <v>4833</v>
      </c>
      <c r="AE111" s="58" t="s">
        <v>4782</v>
      </c>
      <c r="AF111" s="58" t="s">
        <v>4832</v>
      </c>
      <c r="AG111" s="58">
        <v>0</v>
      </c>
      <c r="AH111" s="58">
        <v>1</v>
      </c>
      <c r="AI111" s="58" t="str">
        <f t="shared" si="5"/>
        <v>2000 - Subdirección General</v>
      </c>
      <c r="AJ111" s="58" t="s">
        <v>4865</v>
      </c>
    </row>
    <row r="112" spans="1:36" ht="72">
      <c r="A112" s="45">
        <v>111</v>
      </c>
      <c r="B112" s="46" t="e">
        <f t="shared" si="6"/>
        <v>#N/A</v>
      </c>
      <c r="C112" s="47" t="e">
        <v>#N/A</v>
      </c>
      <c r="D112" s="48"/>
      <c r="E112" s="46"/>
      <c r="F112" s="46" t="s">
        <v>346</v>
      </c>
      <c r="G112" s="50">
        <f t="shared" si="7"/>
        <v>1</v>
      </c>
      <c r="H112" s="51">
        <v>0</v>
      </c>
      <c r="I112" s="51">
        <f t="shared" si="4"/>
        <v>1</v>
      </c>
      <c r="J112" s="52">
        <v>45295</v>
      </c>
      <c r="K112" s="53" t="s">
        <v>6186</v>
      </c>
      <c r="L112" s="54" t="s">
        <v>4863</v>
      </c>
      <c r="M112" s="46" t="s">
        <v>4779</v>
      </c>
      <c r="N112" s="46">
        <v>80161501</v>
      </c>
      <c r="O112" s="55" t="s">
        <v>4975</v>
      </c>
      <c r="P112" s="45" t="s">
        <v>146</v>
      </c>
      <c r="Q112" s="45" t="s">
        <v>146</v>
      </c>
      <c r="R112" s="45">
        <v>12</v>
      </c>
      <c r="S112" s="45" t="s">
        <v>218</v>
      </c>
      <c r="T112" s="56" t="s">
        <v>202</v>
      </c>
      <c r="U112" s="57">
        <v>89700000</v>
      </c>
      <c r="V112" s="57">
        <v>89700000</v>
      </c>
      <c r="W112" s="57" t="s">
        <v>411</v>
      </c>
      <c r="X112" s="57" t="s">
        <v>199</v>
      </c>
      <c r="Y112" s="58">
        <v>1</v>
      </c>
      <c r="Z112" s="58" t="s">
        <v>4785</v>
      </c>
      <c r="AA112" s="58" t="s">
        <v>4780</v>
      </c>
      <c r="AB112" s="58" t="s">
        <v>4781</v>
      </c>
      <c r="AC112" s="58" t="s">
        <v>346</v>
      </c>
      <c r="AD112" s="58" t="s">
        <v>4833</v>
      </c>
      <c r="AE112" s="58" t="s">
        <v>4782</v>
      </c>
      <c r="AF112" s="58" t="s">
        <v>4832</v>
      </c>
      <c r="AG112" s="58">
        <v>0</v>
      </c>
      <c r="AH112" s="58">
        <v>1</v>
      </c>
      <c r="AI112" s="58" t="str">
        <f t="shared" si="5"/>
        <v>2000 - Subdirección General</v>
      </c>
      <c r="AJ112" s="58" t="s">
        <v>4865</v>
      </c>
    </row>
    <row r="113" spans="1:36" ht="72">
      <c r="A113" s="45">
        <v>112</v>
      </c>
      <c r="B113" s="46" t="e">
        <f t="shared" si="6"/>
        <v>#N/A</v>
      </c>
      <c r="C113" s="47" t="e">
        <v>#N/A</v>
      </c>
      <c r="D113" s="48"/>
      <c r="E113" s="46"/>
      <c r="F113" s="46" t="s">
        <v>346</v>
      </c>
      <c r="G113" s="50">
        <f t="shared" si="7"/>
        <v>2</v>
      </c>
      <c r="H113" s="51">
        <v>0</v>
      </c>
      <c r="I113" s="51">
        <f t="shared" si="4"/>
        <v>2</v>
      </c>
      <c r="J113" s="52">
        <v>45295</v>
      </c>
      <c r="K113" s="53" t="s">
        <v>6186</v>
      </c>
      <c r="L113" s="54" t="s">
        <v>4863</v>
      </c>
      <c r="M113" s="46" t="s">
        <v>4779</v>
      </c>
      <c r="N113" s="46">
        <v>80161501</v>
      </c>
      <c r="O113" s="55" t="s">
        <v>4976</v>
      </c>
      <c r="P113" s="45" t="s">
        <v>146</v>
      </c>
      <c r="Q113" s="45" t="s">
        <v>146</v>
      </c>
      <c r="R113" s="45">
        <v>12</v>
      </c>
      <c r="S113" s="45" t="s">
        <v>218</v>
      </c>
      <c r="T113" s="56" t="s">
        <v>202</v>
      </c>
      <c r="U113" s="57">
        <v>179400000</v>
      </c>
      <c r="V113" s="57">
        <v>179400000</v>
      </c>
      <c r="W113" s="57" t="s">
        <v>411</v>
      </c>
      <c r="X113" s="57" t="s">
        <v>199</v>
      </c>
      <c r="Y113" s="58">
        <v>2</v>
      </c>
      <c r="Z113" s="58" t="s">
        <v>4785</v>
      </c>
      <c r="AA113" s="58" t="s">
        <v>4780</v>
      </c>
      <c r="AB113" s="58" t="s">
        <v>4781</v>
      </c>
      <c r="AC113" s="58" t="s">
        <v>346</v>
      </c>
      <c r="AD113" s="58" t="s">
        <v>4833</v>
      </c>
      <c r="AE113" s="58" t="s">
        <v>4782</v>
      </c>
      <c r="AF113" s="58" t="s">
        <v>4832</v>
      </c>
      <c r="AG113" s="58">
        <v>0</v>
      </c>
      <c r="AH113" s="58">
        <v>1</v>
      </c>
      <c r="AI113" s="58" t="str">
        <f t="shared" si="5"/>
        <v>2000 - Subdirección General</v>
      </c>
      <c r="AJ113" s="58" t="s">
        <v>4865</v>
      </c>
    </row>
    <row r="114" spans="1:36" ht="72">
      <c r="A114" s="45">
        <v>113</v>
      </c>
      <c r="B114" s="46" t="e">
        <f t="shared" si="6"/>
        <v>#N/A</v>
      </c>
      <c r="C114" s="47" t="e">
        <v>#N/A</v>
      </c>
      <c r="D114" s="48"/>
      <c r="E114" s="46"/>
      <c r="F114" s="46" t="s">
        <v>346</v>
      </c>
      <c r="G114" s="50">
        <f t="shared" si="7"/>
        <v>1</v>
      </c>
      <c r="H114" s="51">
        <v>0</v>
      </c>
      <c r="I114" s="51">
        <f t="shared" si="4"/>
        <v>1</v>
      </c>
      <c r="J114" s="52">
        <v>45295</v>
      </c>
      <c r="K114" s="53" t="s">
        <v>6186</v>
      </c>
      <c r="L114" s="54" t="s">
        <v>4863</v>
      </c>
      <c r="M114" s="46" t="s">
        <v>4779</v>
      </c>
      <c r="N114" s="46">
        <v>80161501</v>
      </c>
      <c r="O114" s="55" t="s">
        <v>4977</v>
      </c>
      <c r="P114" s="45" t="s">
        <v>149</v>
      </c>
      <c r="Q114" s="45" t="s">
        <v>149</v>
      </c>
      <c r="R114" s="45">
        <v>9</v>
      </c>
      <c r="S114" s="45" t="s">
        <v>218</v>
      </c>
      <c r="T114" s="56" t="s">
        <v>202</v>
      </c>
      <c r="U114" s="57">
        <v>70200000</v>
      </c>
      <c r="V114" s="57">
        <v>70200000</v>
      </c>
      <c r="W114" s="57" t="s">
        <v>411</v>
      </c>
      <c r="X114" s="57" t="s">
        <v>199</v>
      </c>
      <c r="Y114" s="58">
        <v>1</v>
      </c>
      <c r="Z114" s="58" t="s">
        <v>4785</v>
      </c>
      <c r="AA114" s="58" t="s">
        <v>4780</v>
      </c>
      <c r="AB114" s="58" t="s">
        <v>4781</v>
      </c>
      <c r="AC114" s="58" t="s">
        <v>346</v>
      </c>
      <c r="AD114" s="58" t="s">
        <v>4833</v>
      </c>
      <c r="AE114" s="58" t="s">
        <v>4782</v>
      </c>
      <c r="AF114" s="58" t="s">
        <v>4832</v>
      </c>
      <c r="AG114" s="58">
        <v>0</v>
      </c>
      <c r="AH114" s="58">
        <v>1</v>
      </c>
      <c r="AI114" s="58" t="str">
        <f t="shared" si="5"/>
        <v>2000 - Subdirección General</v>
      </c>
      <c r="AJ114" s="58" t="s">
        <v>4865</v>
      </c>
    </row>
    <row r="115" spans="1:36" ht="72">
      <c r="A115" s="45">
        <v>114</v>
      </c>
      <c r="B115" s="46" t="e">
        <f t="shared" si="6"/>
        <v>#N/A</v>
      </c>
      <c r="C115" s="47" t="e">
        <v>#N/A</v>
      </c>
      <c r="D115" s="48"/>
      <c r="E115" s="46"/>
      <c r="F115" s="46" t="s">
        <v>346</v>
      </c>
      <c r="G115" s="50">
        <f t="shared" si="7"/>
        <v>1</v>
      </c>
      <c r="H115" s="51">
        <v>0</v>
      </c>
      <c r="I115" s="51">
        <f t="shared" si="4"/>
        <v>1</v>
      </c>
      <c r="J115" s="52">
        <v>45295</v>
      </c>
      <c r="K115" s="53" t="s">
        <v>6186</v>
      </c>
      <c r="L115" s="54" t="s">
        <v>4863</v>
      </c>
      <c r="M115" s="46" t="s">
        <v>4779</v>
      </c>
      <c r="N115" s="46">
        <v>80161501</v>
      </c>
      <c r="O115" s="55" t="s">
        <v>4978</v>
      </c>
      <c r="P115" s="45" t="s">
        <v>146</v>
      </c>
      <c r="Q115" s="45" t="s">
        <v>146</v>
      </c>
      <c r="R115" s="45">
        <v>12</v>
      </c>
      <c r="S115" s="45" t="s">
        <v>218</v>
      </c>
      <c r="T115" s="56" t="s">
        <v>202</v>
      </c>
      <c r="U115" s="57">
        <v>92000000</v>
      </c>
      <c r="V115" s="57">
        <v>92000000</v>
      </c>
      <c r="W115" s="57" t="s">
        <v>411</v>
      </c>
      <c r="X115" s="57" t="s">
        <v>199</v>
      </c>
      <c r="Y115" s="58">
        <v>1</v>
      </c>
      <c r="Z115" s="58" t="s">
        <v>4785</v>
      </c>
      <c r="AA115" s="58" t="s">
        <v>4780</v>
      </c>
      <c r="AB115" s="58" t="s">
        <v>4781</v>
      </c>
      <c r="AC115" s="58" t="s">
        <v>346</v>
      </c>
      <c r="AD115" s="58" t="s">
        <v>4833</v>
      </c>
      <c r="AE115" s="58" t="s">
        <v>4782</v>
      </c>
      <c r="AF115" s="58" t="s">
        <v>4832</v>
      </c>
      <c r="AG115" s="58">
        <v>0</v>
      </c>
      <c r="AH115" s="58">
        <v>1</v>
      </c>
      <c r="AI115" s="58" t="str">
        <f t="shared" si="5"/>
        <v>2000 - Subdirección General</v>
      </c>
      <c r="AJ115" s="58" t="s">
        <v>4865</v>
      </c>
    </row>
    <row r="116" spans="1:36" ht="72">
      <c r="A116" s="45">
        <v>115</v>
      </c>
      <c r="B116" s="46" t="e">
        <f t="shared" si="6"/>
        <v>#N/A</v>
      </c>
      <c r="C116" s="47" t="e">
        <v>#N/A</v>
      </c>
      <c r="D116" s="48"/>
      <c r="E116" s="46"/>
      <c r="F116" s="46" t="s">
        <v>346</v>
      </c>
      <c r="G116" s="50">
        <f t="shared" si="7"/>
        <v>1</v>
      </c>
      <c r="H116" s="51">
        <v>0</v>
      </c>
      <c r="I116" s="51">
        <f t="shared" si="4"/>
        <v>1</v>
      </c>
      <c r="J116" s="52">
        <v>45295</v>
      </c>
      <c r="K116" s="53" t="s">
        <v>6186</v>
      </c>
      <c r="L116" s="54" t="s">
        <v>4863</v>
      </c>
      <c r="M116" s="46" t="s">
        <v>4779</v>
      </c>
      <c r="N116" s="46">
        <v>80161501</v>
      </c>
      <c r="O116" s="55" t="s">
        <v>4979</v>
      </c>
      <c r="P116" s="45" t="s">
        <v>146</v>
      </c>
      <c r="Q116" s="45" t="s">
        <v>146</v>
      </c>
      <c r="R116" s="45">
        <v>12</v>
      </c>
      <c r="S116" s="45" t="s">
        <v>218</v>
      </c>
      <c r="T116" s="56" t="s">
        <v>202</v>
      </c>
      <c r="U116" s="57">
        <v>92000000</v>
      </c>
      <c r="V116" s="57">
        <v>92000000</v>
      </c>
      <c r="W116" s="57" t="s">
        <v>411</v>
      </c>
      <c r="X116" s="57" t="s">
        <v>199</v>
      </c>
      <c r="Y116" s="58">
        <v>1</v>
      </c>
      <c r="Z116" s="58" t="s">
        <v>4785</v>
      </c>
      <c r="AA116" s="58" t="s">
        <v>4780</v>
      </c>
      <c r="AB116" s="58" t="s">
        <v>4781</v>
      </c>
      <c r="AC116" s="58" t="s">
        <v>346</v>
      </c>
      <c r="AD116" s="58" t="s">
        <v>4833</v>
      </c>
      <c r="AE116" s="58" t="s">
        <v>4782</v>
      </c>
      <c r="AF116" s="58" t="s">
        <v>4832</v>
      </c>
      <c r="AG116" s="58">
        <v>0</v>
      </c>
      <c r="AH116" s="58">
        <v>1</v>
      </c>
      <c r="AI116" s="58" t="str">
        <f t="shared" si="5"/>
        <v>2000 - Subdirección General</v>
      </c>
      <c r="AJ116" s="58" t="s">
        <v>4865</v>
      </c>
    </row>
    <row r="117" spans="1:36" ht="72">
      <c r="A117" s="45">
        <v>116</v>
      </c>
      <c r="B117" s="46" t="e">
        <f t="shared" si="6"/>
        <v>#N/A</v>
      </c>
      <c r="C117" s="47" t="e">
        <v>#N/A</v>
      </c>
      <c r="D117" s="48"/>
      <c r="E117" s="46"/>
      <c r="F117" s="46" t="s">
        <v>346</v>
      </c>
      <c r="G117" s="50">
        <f t="shared" si="7"/>
        <v>1</v>
      </c>
      <c r="H117" s="51">
        <v>0</v>
      </c>
      <c r="I117" s="51">
        <f t="shared" si="4"/>
        <v>1</v>
      </c>
      <c r="J117" s="52">
        <v>45295</v>
      </c>
      <c r="K117" s="53" t="s">
        <v>6186</v>
      </c>
      <c r="L117" s="54" t="s">
        <v>4863</v>
      </c>
      <c r="M117" s="46" t="s">
        <v>4779</v>
      </c>
      <c r="N117" s="46">
        <v>80161501</v>
      </c>
      <c r="O117" s="55" t="s">
        <v>4980</v>
      </c>
      <c r="P117" s="45" t="s">
        <v>146</v>
      </c>
      <c r="Q117" s="45" t="s">
        <v>146</v>
      </c>
      <c r="R117" s="45">
        <v>12</v>
      </c>
      <c r="S117" s="45" t="s">
        <v>218</v>
      </c>
      <c r="T117" s="56" t="s">
        <v>202</v>
      </c>
      <c r="U117" s="57">
        <v>115000000</v>
      </c>
      <c r="V117" s="57">
        <v>115000000</v>
      </c>
      <c r="W117" s="57" t="s">
        <v>411</v>
      </c>
      <c r="X117" s="57" t="s">
        <v>199</v>
      </c>
      <c r="Y117" s="58">
        <v>1</v>
      </c>
      <c r="Z117" s="58" t="s">
        <v>4785</v>
      </c>
      <c r="AA117" s="58" t="s">
        <v>4780</v>
      </c>
      <c r="AB117" s="58" t="s">
        <v>4781</v>
      </c>
      <c r="AC117" s="58" t="s">
        <v>346</v>
      </c>
      <c r="AD117" s="58" t="s">
        <v>4833</v>
      </c>
      <c r="AE117" s="58" t="s">
        <v>4782</v>
      </c>
      <c r="AF117" s="58" t="s">
        <v>4832</v>
      </c>
      <c r="AG117" s="58">
        <v>0</v>
      </c>
      <c r="AH117" s="58">
        <v>1</v>
      </c>
      <c r="AI117" s="58" t="str">
        <f t="shared" si="5"/>
        <v>2000 - Subdirección General</v>
      </c>
      <c r="AJ117" s="58" t="s">
        <v>4865</v>
      </c>
    </row>
    <row r="118" spans="1:36" ht="90">
      <c r="A118" s="45">
        <v>117</v>
      </c>
      <c r="B118" s="46" t="e">
        <f t="shared" si="6"/>
        <v>#N/A</v>
      </c>
      <c r="C118" s="47" t="e">
        <v>#N/A</v>
      </c>
      <c r="D118" s="48"/>
      <c r="E118" s="46"/>
      <c r="F118" s="46" t="s">
        <v>346</v>
      </c>
      <c r="G118" s="50">
        <f t="shared" si="7"/>
        <v>1</v>
      </c>
      <c r="H118" s="51">
        <v>0</v>
      </c>
      <c r="I118" s="51">
        <f t="shared" si="4"/>
        <v>1</v>
      </c>
      <c r="J118" s="52">
        <v>45295</v>
      </c>
      <c r="K118" s="53" t="s">
        <v>6186</v>
      </c>
      <c r="L118" s="54" t="s">
        <v>4863</v>
      </c>
      <c r="M118" s="46" t="s">
        <v>4779</v>
      </c>
      <c r="N118" s="46">
        <v>80161501</v>
      </c>
      <c r="O118" s="55" t="s">
        <v>4981</v>
      </c>
      <c r="P118" s="45" t="s">
        <v>146</v>
      </c>
      <c r="Q118" s="45" t="s">
        <v>146</v>
      </c>
      <c r="R118" s="45">
        <v>12</v>
      </c>
      <c r="S118" s="45" t="s">
        <v>218</v>
      </c>
      <c r="T118" s="56" t="s">
        <v>202</v>
      </c>
      <c r="U118" s="57">
        <v>118450000</v>
      </c>
      <c r="V118" s="57">
        <v>118450000</v>
      </c>
      <c r="W118" s="57" t="s">
        <v>411</v>
      </c>
      <c r="X118" s="57" t="s">
        <v>199</v>
      </c>
      <c r="Y118" s="58">
        <v>1</v>
      </c>
      <c r="Z118" s="58" t="s">
        <v>4785</v>
      </c>
      <c r="AA118" s="58" t="s">
        <v>4780</v>
      </c>
      <c r="AB118" s="58" t="s">
        <v>4781</v>
      </c>
      <c r="AC118" s="58" t="s">
        <v>346</v>
      </c>
      <c r="AD118" s="58" t="s">
        <v>4833</v>
      </c>
      <c r="AE118" s="58" t="s">
        <v>4782</v>
      </c>
      <c r="AF118" s="58" t="s">
        <v>4832</v>
      </c>
      <c r="AG118" s="58">
        <v>0</v>
      </c>
      <c r="AH118" s="58">
        <v>1</v>
      </c>
      <c r="AI118" s="58" t="str">
        <f t="shared" si="5"/>
        <v>2000 - Subdirección General</v>
      </c>
      <c r="AJ118" s="58" t="s">
        <v>4865</v>
      </c>
    </row>
    <row r="119" spans="1:36" ht="72">
      <c r="A119" s="45">
        <v>118</v>
      </c>
      <c r="B119" s="46" t="e">
        <f t="shared" si="6"/>
        <v>#N/A</v>
      </c>
      <c r="C119" s="47" t="e">
        <v>#N/A</v>
      </c>
      <c r="D119" s="48"/>
      <c r="E119" s="46"/>
      <c r="F119" s="46" t="s">
        <v>346</v>
      </c>
      <c r="G119" s="50">
        <f t="shared" si="7"/>
        <v>1</v>
      </c>
      <c r="H119" s="51">
        <v>0</v>
      </c>
      <c r="I119" s="51">
        <f t="shared" si="4"/>
        <v>1</v>
      </c>
      <c r="J119" s="52">
        <v>45295</v>
      </c>
      <c r="K119" s="53" t="s">
        <v>6186</v>
      </c>
      <c r="L119" s="54" t="s">
        <v>4863</v>
      </c>
      <c r="M119" s="46" t="s">
        <v>4779</v>
      </c>
      <c r="N119" s="46">
        <v>80161501</v>
      </c>
      <c r="O119" s="55" t="s">
        <v>4982</v>
      </c>
      <c r="P119" s="45" t="s">
        <v>146</v>
      </c>
      <c r="Q119" s="45" t="s">
        <v>146</v>
      </c>
      <c r="R119" s="45">
        <v>6</v>
      </c>
      <c r="S119" s="45" t="s">
        <v>218</v>
      </c>
      <c r="T119" s="56" t="s">
        <v>202</v>
      </c>
      <c r="U119" s="57">
        <v>63000000</v>
      </c>
      <c r="V119" s="57">
        <v>63000000</v>
      </c>
      <c r="W119" s="57" t="s">
        <v>411</v>
      </c>
      <c r="X119" s="57" t="s">
        <v>199</v>
      </c>
      <c r="Y119" s="58">
        <v>1</v>
      </c>
      <c r="Z119" s="58" t="s">
        <v>4785</v>
      </c>
      <c r="AA119" s="58" t="s">
        <v>4780</v>
      </c>
      <c r="AB119" s="58" t="s">
        <v>4781</v>
      </c>
      <c r="AC119" s="58" t="s">
        <v>346</v>
      </c>
      <c r="AD119" s="58" t="s">
        <v>4833</v>
      </c>
      <c r="AE119" s="58" t="s">
        <v>4782</v>
      </c>
      <c r="AF119" s="58" t="s">
        <v>4832</v>
      </c>
      <c r="AG119" s="58">
        <v>0</v>
      </c>
      <c r="AH119" s="58">
        <v>1</v>
      </c>
      <c r="AI119" s="58" t="str">
        <f t="shared" si="5"/>
        <v>2000 - Subdirección General</v>
      </c>
      <c r="AJ119" s="58" t="s">
        <v>4865</v>
      </c>
    </row>
    <row r="120" spans="1:36" ht="72">
      <c r="A120" s="45">
        <v>119</v>
      </c>
      <c r="B120" s="46" t="e">
        <f t="shared" si="6"/>
        <v>#N/A</v>
      </c>
      <c r="C120" s="47" t="e">
        <v>#N/A</v>
      </c>
      <c r="D120" s="48"/>
      <c r="E120" s="46"/>
      <c r="F120" s="46" t="s">
        <v>341</v>
      </c>
      <c r="G120" s="50">
        <f t="shared" si="7"/>
        <v>1</v>
      </c>
      <c r="H120" s="51">
        <v>0</v>
      </c>
      <c r="I120" s="51">
        <f t="shared" si="4"/>
        <v>1</v>
      </c>
      <c r="J120" s="52">
        <v>45295</v>
      </c>
      <c r="K120" s="53" t="s">
        <v>6186</v>
      </c>
      <c r="L120" s="54" t="s">
        <v>4863</v>
      </c>
      <c r="M120" s="46" t="s">
        <v>4779</v>
      </c>
      <c r="N120" s="46">
        <v>80161501</v>
      </c>
      <c r="O120" s="55" t="s">
        <v>4983</v>
      </c>
      <c r="P120" s="45" t="s">
        <v>146</v>
      </c>
      <c r="Q120" s="45" t="s">
        <v>146</v>
      </c>
      <c r="R120" s="45">
        <v>12</v>
      </c>
      <c r="S120" s="45" t="s">
        <v>218</v>
      </c>
      <c r="T120" s="56" t="s">
        <v>202</v>
      </c>
      <c r="U120" s="57">
        <v>103500000</v>
      </c>
      <c r="V120" s="57">
        <v>103500000</v>
      </c>
      <c r="W120" s="57" t="s">
        <v>411</v>
      </c>
      <c r="X120" s="57" t="s">
        <v>199</v>
      </c>
      <c r="Y120" s="58">
        <v>1</v>
      </c>
      <c r="Z120" s="58" t="s">
        <v>4785</v>
      </c>
      <c r="AA120" s="58" t="s">
        <v>4780</v>
      </c>
      <c r="AB120" s="58" t="s">
        <v>4781</v>
      </c>
      <c r="AC120" s="58" t="s">
        <v>341</v>
      </c>
      <c r="AD120" s="58" t="s">
        <v>4833</v>
      </c>
      <c r="AE120" s="58" t="s">
        <v>4782</v>
      </c>
      <c r="AF120" s="58" t="s">
        <v>4832</v>
      </c>
      <c r="AG120" s="58">
        <v>0</v>
      </c>
      <c r="AH120" s="58">
        <v>1</v>
      </c>
      <c r="AI120" s="58" t="str">
        <f t="shared" si="5"/>
        <v>1200 - Oficina Asesora Jurídica</v>
      </c>
      <c r="AJ120" s="58" t="s">
        <v>4865</v>
      </c>
    </row>
    <row r="121" spans="1:36" ht="72">
      <c r="A121" s="45">
        <v>120</v>
      </c>
      <c r="B121" s="46" t="e">
        <f t="shared" si="6"/>
        <v>#N/A</v>
      </c>
      <c r="C121" s="47" t="e">
        <v>#N/A</v>
      </c>
      <c r="D121" s="48"/>
      <c r="E121" s="46"/>
      <c r="F121" s="46" t="s">
        <v>341</v>
      </c>
      <c r="G121" s="50">
        <f t="shared" si="7"/>
        <v>1</v>
      </c>
      <c r="H121" s="51">
        <v>0</v>
      </c>
      <c r="I121" s="51">
        <f t="shared" si="4"/>
        <v>1</v>
      </c>
      <c r="J121" s="52">
        <v>45295</v>
      </c>
      <c r="K121" s="53" t="s">
        <v>6186</v>
      </c>
      <c r="L121" s="54" t="s">
        <v>4863</v>
      </c>
      <c r="M121" s="46" t="s">
        <v>4779</v>
      </c>
      <c r="N121" s="46">
        <v>80161501</v>
      </c>
      <c r="O121" s="55" t="s">
        <v>4984</v>
      </c>
      <c r="P121" s="45" t="s">
        <v>146</v>
      </c>
      <c r="Q121" s="45" t="s">
        <v>146</v>
      </c>
      <c r="R121" s="45">
        <v>12</v>
      </c>
      <c r="S121" s="45" t="s">
        <v>218</v>
      </c>
      <c r="T121" s="56" t="s">
        <v>202</v>
      </c>
      <c r="U121" s="57">
        <v>103500000</v>
      </c>
      <c r="V121" s="57">
        <v>103500000</v>
      </c>
      <c r="W121" s="57" t="s">
        <v>411</v>
      </c>
      <c r="X121" s="57" t="s">
        <v>199</v>
      </c>
      <c r="Y121" s="58">
        <v>1</v>
      </c>
      <c r="Z121" s="58" t="s">
        <v>4785</v>
      </c>
      <c r="AA121" s="58" t="s">
        <v>4780</v>
      </c>
      <c r="AB121" s="58" t="s">
        <v>4781</v>
      </c>
      <c r="AC121" s="58" t="s">
        <v>341</v>
      </c>
      <c r="AD121" s="58" t="s">
        <v>4833</v>
      </c>
      <c r="AE121" s="58" t="s">
        <v>4782</v>
      </c>
      <c r="AF121" s="58" t="s">
        <v>4832</v>
      </c>
      <c r="AG121" s="58">
        <v>0</v>
      </c>
      <c r="AH121" s="58">
        <v>1</v>
      </c>
      <c r="AI121" s="58" t="str">
        <f t="shared" si="5"/>
        <v>1200 - Oficina Asesora Jurídica</v>
      </c>
      <c r="AJ121" s="58" t="s">
        <v>4865</v>
      </c>
    </row>
    <row r="122" spans="1:36" ht="72">
      <c r="A122" s="45">
        <v>121</v>
      </c>
      <c r="B122" s="46" t="e">
        <f t="shared" si="6"/>
        <v>#N/A</v>
      </c>
      <c r="C122" s="47" t="e">
        <v>#N/A</v>
      </c>
      <c r="D122" s="48"/>
      <c r="E122" s="46"/>
      <c r="F122" s="46" t="s">
        <v>341</v>
      </c>
      <c r="G122" s="50">
        <f t="shared" si="7"/>
        <v>1</v>
      </c>
      <c r="H122" s="51">
        <v>0</v>
      </c>
      <c r="I122" s="51">
        <f t="shared" si="4"/>
        <v>1</v>
      </c>
      <c r="J122" s="52">
        <v>45295</v>
      </c>
      <c r="K122" s="53" t="s">
        <v>6186</v>
      </c>
      <c r="L122" s="54" t="s">
        <v>4863</v>
      </c>
      <c r="M122" s="46" t="s">
        <v>4779</v>
      </c>
      <c r="N122" s="46">
        <v>80161501</v>
      </c>
      <c r="O122" s="55" t="s">
        <v>4985</v>
      </c>
      <c r="P122" s="45" t="s">
        <v>146</v>
      </c>
      <c r="Q122" s="45" t="s">
        <v>146</v>
      </c>
      <c r="R122" s="45">
        <v>12</v>
      </c>
      <c r="S122" s="45" t="s">
        <v>218</v>
      </c>
      <c r="T122" s="56" t="s">
        <v>202</v>
      </c>
      <c r="U122" s="57">
        <v>103500000</v>
      </c>
      <c r="V122" s="57">
        <v>103500000</v>
      </c>
      <c r="W122" s="57" t="s">
        <v>411</v>
      </c>
      <c r="X122" s="57" t="s">
        <v>199</v>
      </c>
      <c r="Y122" s="58">
        <v>1</v>
      </c>
      <c r="Z122" s="58" t="s">
        <v>4785</v>
      </c>
      <c r="AA122" s="58" t="s">
        <v>4780</v>
      </c>
      <c r="AB122" s="58" t="s">
        <v>4781</v>
      </c>
      <c r="AC122" s="58" t="s">
        <v>341</v>
      </c>
      <c r="AD122" s="58" t="s">
        <v>4833</v>
      </c>
      <c r="AE122" s="58" t="s">
        <v>4782</v>
      </c>
      <c r="AF122" s="58" t="s">
        <v>4832</v>
      </c>
      <c r="AG122" s="58">
        <v>0</v>
      </c>
      <c r="AH122" s="58">
        <v>1</v>
      </c>
      <c r="AI122" s="58" t="str">
        <f t="shared" si="5"/>
        <v>1200 - Oficina Asesora Jurídica</v>
      </c>
      <c r="AJ122" s="58" t="s">
        <v>4865</v>
      </c>
    </row>
    <row r="123" spans="1:36" ht="72">
      <c r="A123" s="45">
        <v>122</v>
      </c>
      <c r="B123" s="46" t="e">
        <f t="shared" si="6"/>
        <v>#N/A</v>
      </c>
      <c r="C123" s="47" t="e">
        <v>#N/A</v>
      </c>
      <c r="D123" s="48"/>
      <c r="E123" s="46"/>
      <c r="F123" s="46" t="s">
        <v>346</v>
      </c>
      <c r="G123" s="50">
        <f t="shared" si="7"/>
        <v>1</v>
      </c>
      <c r="H123" s="51">
        <v>0</v>
      </c>
      <c r="I123" s="51">
        <f t="shared" si="4"/>
        <v>1</v>
      </c>
      <c r="J123" s="52">
        <v>45295</v>
      </c>
      <c r="K123" s="53" t="s">
        <v>6186</v>
      </c>
      <c r="L123" s="54" t="s">
        <v>4863</v>
      </c>
      <c r="M123" s="46" t="s">
        <v>4779</v>
      </c>
      <c r="N123" s="46">
        <v>80161501</v>
      </c>
      <c r="O123" s="55" t="s">
        <v>4986</v>
      </c>
      <c r="P123" s="45" t="s">
        <v>146</v>
      </c>
      <c r="Q123" s="45" t="s">
        <v>146</v>
      </c>
      <c r="R123" s="45">
        <v>12</v>
      </c>
      <c r="S123" s="45" t="s">
        <v>218</v>
      </c>
      <c r="T123" s="56" t="s">
        <v>202</v>
      </c>
      <c r="U123" s="57">
        <v>194516140.5</v>
      </c>
      <c r="V123" s="57">
        <v>194516140.5</v>
      </c>
      <c r="W123" s="57" t="s">
        <v>411</v>
      </c>
      <c r="X123" s="57" t="s">
        <v>199</v>
      </c>
      <c r="Y123" s="58">
        <v>1</v>
      </c>
      <c r="Z123" s="58" t="s">
        <v>4785</v>
      </c>
      <c r="AA123" s="58" t="s">
        <v>4780</v>
      </c>
      <c r="AB123" s="58" t="s">
        <v>4781</v>
      </c>
      <c r="AC123" s="58" t="s">
        <v>346</v>
      </c>
      <c r="AD123" s="58" t="s">
        <v>4833</v>
      </c>
      <c r="AE123" s="58" t="s">
        <v>4782</v>
      </c>
      <c r="AF123" s="58" t="s">
        <v>4832</v>
      </c>
      <c r="AG123" s="58">
        <v>0</v>
      </c>
      <c r="AH123" s="58">
        <v>1</v>
      </c>
      <c r="AI123" s="58" t="str">
        <f t="shared" si="5"/>
        <v>2000 - Subdirección General</v>
      </c>
      <c r="AJ123" s="58" t="s">
        <v>4865</v>
      </c>
    </row>
    <row r="124" spans="1:36" ht="90">
      <c r="A124" s="45">
        <v>123</v>
      </c>
      <c r="B124" s="46" t="e">
        <f t="shared" si="6"/>
        <v>#N/A</v>
      </c>
      <c r="C124" s="47" t="e">
        <v>#N/A</v>
      </c>
      <c r="D124" s="48"/>
      <c r="E124" s="46"/>
      <c r="F124" s="46" t="s">
        <v>346</v>
      </c>
      <c r="G124" s="50">
        <f t="shared" si="7"/>
        <v>1</v>
      </c>
      <c r="H124" s="51">
        <v>0</v>
      </c>
      <c r="I124" s="51">
        <f t="shared" si="4"/>
        <v>1</v>
      </c>
      <c r="J124" s="52">
        <v>45295</v>
      </c>
      <c r="K124" s="53" t="s">
        <v>6186</v>
      </c>
      <c r="L124" s="54" t="s">
        <v>4863</v>
      </c>
      <c r="M124" s="46" t="s">
        <v>4779</v>
      </c>
      <c r="N124" s="46">
        <v>80161501</v>
      </c>
      <c r="O124" s="55" t="s">
        <v>4987</v>
      </c>
      <c r="P124" s="45" t="s">
        <v>146</v>
      </c>
      <c r="Q124" s="45" t="s">
        <v>146</v>
      </c>
      <c r="R124" s="45">
        <v>12</v>
      </c>
      <c r="S124" s="45" t="s">
        <v>218</v>
      </c>
      <c r="T124" s="56" t="s">
        <v>202</v>
      </c>
      <c r="U124" s="57">
        <v>132250000</v>
      </c>
      <c r="V124" s="57">
        <v>132250000</v>
      </c>
      <c r="W124" s="57" t="s">
        <v>411</v>
      </c>
      <c r="X124" s="57" t="s">
        <v>199</v>
      </c>
      <c r="Y124" s="58">
        <v>1</v>
      </c>
      <c r="Z124" s="58" t="s">
        <v>4785</v>
      </c>
      <c r="AA124" s="58" t="s">
        <v>4780</v>
      </c>
      <c r="AB124" s="58" t="s">
        <v>4781</v>
      </c>
      <c r="AC124" s="58" t="s">
        <v>346</v>
      </c>
      <c r="AD124" s="58" t="s">
        <v>4833</v>
      </c>
      <c r="AE124" s="58" t="s">
        <v>4782</v>
      </c>
      <c r="AF124" s="58" t="s">
        <v>4832</v>
      </c>
      <c r="AG124" s="58">
        <v>0</v>
      </c>
      <c r="AH124" s="58">
        <v>1</v>
      </c>
      <c r="AI124" s="58" t="str">
        <f t="shared" si="5"/>
        <v>2000 - Subdirección General</v>
      </c>
      <c r="AJ124" s="58" t="s">
        <v>4865</v>
      </c>
    </row>
    <row r="125" spans="1:36" ht="72">
      <c r="A125" s="45">
        <v>124</v>
      </c>
      <c r="B125" s="46" t="e">
        <f t="shared" si="6"/>
        <v>#N/A</v>
      </c>
      <c r="C125" s="47" t="e">
        <v>#N/A</v>
      </c>
      <c r="D125" s="48"/>
      <c r="E125" s="46"/>
      <c r="F125" s="46" t="s">
        <v>346</v>
      </c>
      <c r="G125" s="50">
        <f t="shared" si="7"/>
        <v>1</v>
      </c>
      <c r="H125" s="51">
        <v>0</v>
      </c>
      <c r="I125" s="51">
        <f t="shared" si="4"/>
        <v>1</v>
      </c>
      <c r="J125" s="52">
        <v>45295</v>
      </c>
      <c r="K125" s="53" t="s">
        <v>6186</v>
      </c>
      <c r="L125" s="54" t="s">
        <v>4863</v>
      </c>
      <c r="M125" s="46" t="s">
        <v>4779</v>
      </c>
      <c r="N125" s="46">
        <v>80161501</v>
      </c>
      <c r="O125" s="55" t="s">
        <v>4988</v>
      </c>
      <c r="P125" s="45" t="s">
        <v>146</v>
      </c>
      <c r="Q125" s="45" t="s">
        <v>146</v>
      </c>
      <c r="R125" s="45">
        <v>12</v>
      </c>
      <c r="S125" s="45" t="s">
        <v>218</v>
      </c>
      <c r="T125" s="56" t="s">
        <v>202</v>
      </c>
      <c r="U125" s="57">
        <v>132250000</v>
      </c>
      <c r="V125" s="57">
        <v>132250000</v>
      </c>
      <c r="W125" s="57" t="s">
        <v>411</v>
      </c>
      <c r="X125" s="57" t="s">
        <v>199</v>
      </c>
      <c r="Y125" s="58">
        <v>1</v>
      </c>
      <c r="Z125" s="58" t="s">
        <v>4785</v>
      </c>
      <c r="AA125" s="58" t="s">
        <v>4780</v>
      </c>
      <c r="AB125" s="58" t="s">
        <v>4781</v>
      </c>
      <c r="AC125" s="58" t="s">
        <v>346</v>
      </c>
      <c r="AD125" s="58" t="s">
        <v>4833</v>
      </c>
      <c r="AE125" s="58" t="s">
        <v>4782</v>
      </c>
      <c r="AF125" s="58" t="s">
        <v>4832</v>
      </c>
      <c r="AG125" s="58">
        <v>0</v>
      </c>
      <c r="AH125" s="58">
        <v>1</v>
      </c>
      <c r="AI125" s="58" t="str">
        <f t="shared" si="5"/>
        <v>2000 - Subdirección General</v>
      </c>
      <c r="AJ125" s="58" t="s">
        <v>4865</v>
      </c>
    </row>
    <row r="126" spans="1:36" ht="90">
      <c r="A126" s="45">
        <v>125</v>
      </c>
      <c r="B126" s="46" t="e">
        <f t="shared" si="6"/>
        <v>#N/A</v>
      </c>
      <c r="C126" s="47" t="e">
        <v>#N/A</v>
      </c>
      <c r="D126" s="48"/>
      <c r="E126" s="46"/>
      <c r="F126" s="46" t="s">
        <v>346</v>
      </c>
      <c r="G126" s="50">
        <f t="shared" si="7"/>
        <v>1</v>
      </c>
      <c r="H126" s="51">
        <v>0</v>
      </c>
      <c r="I126" s="51">
        <f t="shared" si="4"/>
        <v>1</v>
      </c>
      <c r="J126" s="52">
        <v>45295</v>
      </c>
      <c r="K126" s="53" t="s">
        <v>6186</v>
      </c>
      <c r="L126" s="54" t="s">
        <v>4863</v>
      </c>
      <c r="M126" s="46" t="s">
        <v>4779</v>
      </c>
      <c r="N126" s="46">
        <v>80161501</v>
      </c>
      <c r="O126" s="55" t="s">
        <v>4989</v>
      </c>
      <c r="P126" s="45" t="s">
        <v>146</v>
      </c>
      <c r="Q126" s="45" t="s">
        <v>146</v>
      </c>
      <c r="R126" s="45">
        <v>12</v>
      </c>
      <c r="S126" s="45" t="s">
        <v>218</v>
      </c>
      <c r="T126" s="56" t="s">
        <v>202</v>
      </c>
      <c r="U126" s="57">
        <v>172500000</v>
      </c>
      <c r="V126" s="57">
        <v>172500000</v>
      </c>
      <c r="W126" s="57" t="s">
        <v>411</v>
      </c>
      <c r="X126" s="57" t="s">
        <v>199</v>
      </c>
      <c r="Y126" s="58">
        <v>1</v>
      </c>
      <c r="Z126" s="58" t="s">
        <v>4785</v>
      </c>
      <c r="AA126" s="58" t="s">
        <v>4780</v>
      </c>
      <c r="AB126" s="58" t="s">
        <v>4781</v>
      </c>
      <c r="AC126" s="58" t="s">
        <v>346</v>
      </c>
      <c r="AD126" s="58" t="s">
        <v>4833</v>
      </c>
      <c r="AE126" s="58" t="s">
        <v>4782</v>
      </c>
      <c r="AF126" s="58" t="s">
        <v>4832</v>
      </c>
      <c r="AG126" s="58">
        <v>0</v>
      </c>
      <c r="AH126" s="58">
        <v>1</v>
      </c>
      <c r="AI126" s="58" t="str">
        <f t="shared" si="5"/>
        <v>2000 - Subdirección General</v>
      </c>
      <c r="AJ126" s="58" t="s">
        <v>4865</v>
      </c>
    </row>
    <row r="127" spans="1:36" ht="90">
      <c r="A127" s="45">
        <v>126</v>
      </c>
      <c r="B127" s="46" t="e">
        <f t="shared" si="6"/>
        <v>#N/A</v>
      </c>
      <c r="C127" s="47" t="e">
        <v>#N/A</v>
      </c>
      <c r="D127" s="48"/>
      <c r="E127" s="46"/>
      <c r="F127" s="46" t="s">
        <v>346</v>
      </c>
      <c r="G127" s="50">
        <f t="shared" si="7"/>
        <v>1</v>
      </c>
      <c r="H127" s="51">
        <v>0</v>
      </c>
      <c r="I127" s="51">
        <f t="shared" si="4"/>
        <v>1</v>
      </c>
      <c r="J127" s="52">
        <v>45295</v>
      </c>
      <c r="K127" s="53" t="s">
        <v>6186</v>
      </c>
      <c r="L127" s="54" t="s">
        <v>4863</v>
      </c>
      <c r="M127" s="46" t="s">
        <v>4779</v>
      </c>
      <c r="N127" s="46">
        <v>80161501</v>
      </c>
      <c r="O127" s="55" t="s">
        <v>4990</v>
      </c>
      <c r="P127" s="45" t="s">
        <v>148</v>
      </c>
      <c r="Q127" s="45" t="s">
        <v>148</v>
      </c>
      <c r="R127" s="45">
        <v>10</v>
      </c>
      <c r="S127" s="45" t="s">
        <v>218</v>
      </c>
      <c r="T127" s="56" t="s">
        <v>202</v>
      </c>
      <c r="U127" s="57">
        <v>145000000</v>
      </c>
      <c r="V127" s="57">
        <v>145000000</v>
      </c>
      <c r="W127" s="57" t="s">
        <v>411</v>
      </c>
      <c r="X127" s="57" t="s">
        <v>199</v>
      </c>
      <c r="Y127" s="58">
        <v>1</v>
      </c>
      <c r="Z127" s="58" t="s">
        <v>4785</v>
      </c>
      <c r="AA127" s="58" t="s">
        <v>4780</v>
      </c>
      <c r="AB127" s="58" t="s">
        <v>4781</v>
      </c>
      <c r="AC127" s="58" t="s">
        <v>346</v>
      </c>
      <c r="AD127" s="58" t="s">
        <v>4833</v>
      </c>
      <c r="AE127" s="58" t="s">
        <v>4782</v>
      </c>
      <c r="AF127" s="58" t="s">
        <v>4832</v>
      </c>
      <c r="AG127" s="58">
        <v>0</v>
      </c>
      <c r="AH127" s="58">
        <v>1</v>
      </c>
      <c r="AI127" s="58" t="str">
        <f t="shared" si="5"/>
        <v>2000 - Subdirección General</v>
      </c>
      <c r="AJ127" s="58" t="s">
        <v>4865</v>
      </c>
    </row>
    <row r="128" spans="1:36" ht="72">
      <c r="A128" s="45">
        <v>127</v>
      </c>
      <c r="B128" s="46" t="e">
        <f t="shared" si="6"/>
        <v>#N/A</v>
      </c>
      <c r="C128" s="47" t="e">
        <v>#N/A</v>
      </c>
      <c r="D128" s="48"/>
      <c r="E128" s="46"/>
      <c r="F128" s="46" t="s">
        <v>346</v>
      </c>
      <c r="G128" s="50">
        <f t="shared" si="7"/>
        <v>1</v>
      </c>
      <c r="H128" s="51">
        <v>0</v>
      </c>
      <c r="I128" s="51">
        <f t="shared" si="4"/>
        <v>1</v>
      </c>
      <c r="J128" s="52">
        <v>45295</v>
      </c>
      <c r="K128" s="53" t="s">
        <v>6186</v>
      </c>
      <c r="L128" s="54" t="s">
        <v>4863</v>
      </c>
      <c r="M128" s="46" t="s">
        <v>4779</v>
      </c>
      <c r="N128" s="46">
        <v>80161501</v>
      </c>
      <c r="O128" s="55" t="s">
        <v>4991</v>
      </c>
      <c r="P128" s="45" t="s">
        <v>148</v>
      </c>
      <c r="Q128" s="45" t="s">
        <v>148</v>
      </c>
      <c r="R128" s="45">
        <v>10</v>
      </c>
      <c r="S128" s="45" t="s">
        <v>218</v>
      </c>
      <c r="T128" s="56" t="s">
        <v>202</v>
      </c>
      <c r="U128" s="57">
        <v>150000000</v>
      </c>
      <c r="V128" s="57">
        <v>150000000</v>
      </c>
      <c r="W128" s="57" t="s">
        <v>411</v>
      </c>
      <c r="X128" s="57" t="s">
        <v>199</v>
      </c>
      <c r="Y128" s="58">
        <v>1</v>
      </c>
      <c r="Z128" s="58" t="s">
        <v>4785</v>
      </c>
      <c r="AA128" s="58" t="s">
        <v>4780</v>
      </c>
      <c r="AB128" s="58" t="s">
        <v>4781</v>
      </c>
      <c r="AC128" s="58" t="s">
        <v>346</v>
      </c>
      <c r="AD128" s="58" t="s">
        <v>4833</v>
      </c>
      <c r="AE128" s="58" t="s">
        <v>4782</v>
      </c>
      <c r="AF128" s="58" t="s">
        <v>4832</v>
      </c>
      <c r="AG128" s="58">
        <v>0</v>
      </c>
      <c r="AH128" s="58">
        <v>1</v>
      </c>
      <c r="AI128" s="58" t="str">
        <f t="shared" si="5"/>
        <v>2000 - Subdirección General</v>
      </c>
      <c r="AJ128" s="58" t="s">
        <v>4865</v>
      </c>
    </row>
    <row r="129" spans="1:36" ht="72">
      <c r="A129" s="45">
        <v>128</v>
      </c>
      <c r="B129" s="46" t="e">
        <f t="shared" si="6"/>
        <v>#N/A</v>
      </c>
      <c r="C129" s="47" t="e">
        <v>#N/A</v>
      </c>
      <c r="D129" s="48"/>
      <c r="E129" s="46"/>
      <c r="F129" s="46" t="s">
        <v>346</v>
      </c>
      <c r="G129" s="50">
        <f t="shared" si="7"/>
        <v>1</v>
      </c>
      <c r="H129" s="51">
        <v>0</v>
      </c>
      <c r="I129" s="51">
        <f t="shared" si="4"/>
        <v>1</v>
      </c>
      <c r="J129" s="52">
        <v>45295</v>
      </c>
      <c r="K129" s="53" t="s">
        <v>6186</v>
      </c>
      <c r="L129" s="54" t="s">
        <v>4863</v>
      </c>
      <c r="M129" s="46" t="s">
        <v>4779</v>
      </c>
      <c r="N129" s="46">
        <v>80161501</v>
      </c>
      <c r="O129" s="55" t="s">
        <v>4992</v>
      </c>
      <c r="P129" s="45" t="s">
        <v>146</v>
      </c>
      <c r="Q129" s="45" t="s">
        <v>146</v>
      </c>
      <c r="R129" s="45">
        <v>12</v>
      </c>
      <c r="S129" s="45" t="s">
        <v>218</v>
      </c>
      <c r="T129" s="56" t="s">
        <v>202</v>
      </c>
      <c r="U129" s="57">
        <v>155250000</v>
      </c>
      <c r="V129" s="57">
        <v>155250000</v>
      </c>
      <c r="W129" s="57" t="s">
        <v>411</v>
      </c>
      <c r="X129" s="57" t="s">
        <v>199</v>
      </c>
      <c r="Y129" s="58">
        <v>1</v>
      </c>
      <c r="Z129" s="58" t="s">
        <v>4785</v>
      </c>
      <c r="AA129" s="58" t="s">
        <v>4780</v>
      </c>
      <c r="AB129" s="58" t="s">
        <v>4781</v>
      </c>
      <c r="AC129" s="58" t="s">
        <v>346</v>
      </c>
      <c r="AD129" s="58" t="s">
        <v>4833</v>
      </c>
      <c r="AE129" s="58" t="s">
        <v>4782</v>
      </c>
      <c r="AF129" s="58" t="s">
        <v>4832</v>
      </c>
      <c r="AG129" s="58">
        <v>0</v>
      </c>
      <c r="AH129" s="58">
        <v>1</v>
      </c>
      <c r="AI129" s="58" t="str">
        <f t="shared" si="5"/>
        <v>2000 - Subdirección General</v>
      </c>
      <c r="AJ129" s="58" t="s">
        <v>4865</v>
      </c>
    </row>
    <row r="130" spans="1:36" ht="72">
      <c r="A130" s="45">
        <v>129</v>
      </c>
      <c r="B130" s="46" t="e">
        <f t="shared" si="6"/>
        <v>#N/A</v>
      </c>
      <c r="C130" s="47" t="e">
        <v>#N/A</v>
      </c>
      <c r="D130" s="48"/>
      <c r="E130" s="46"/>
      <c r="F130" s="46" t="s">
        <v>346</v>
      </c>
      <c r="G130" s="50">
        <f t="shared" si="7"/>
        <v>1</v>
      </c>
      <c r="H130" s="51">
        <v>0</v>
      </c>
      <c r="I130" s="51">
        <f t="shared" ref="I130:I193" si="8">+G130-H130</f>
        <v>1</v>
      </c>
      <c r="J130" s="52">
        <v>45295</v>
      </c>
      <c r="K130" s="53" t="s">
        <v>6186</v>
      </c>
      <c r="L130" s="54" t="s">
        <v>4863</v>
      </c>
      <c r="M130" s="46" t="s">
        <v>4779</v>
      </c>
      <c r="N130" s="46">
        <v>80161501</v>
      </c>
      <c r="O130" s="55" t="s">
        <v>4993</v>
      </c>
      <c r="P130" s="45" t="s">
        <v>146</v>
      </c>
      <c r="Q130" s="45" t="s">
        <v>146</v>
      </c>
      <c r="R130" s="45">
        <v>12</v>
      </c>
      <c r="S130" s="45" t="s">
        <v>218</v>
      </c>
      <c r="T130" s="56" t="s">
        <v>202</v>
      </c>
      <c r="U130" s="57">
        <v>155250000</v>
      </c>
      <c r="V130" s="57">
        <v>155250000</v>
      </c>
      <c r="W130" s="57" t="s">
        <v>411</v>
      </c>
      <c r="X130" s="57" t="s">
        <v>199</v>
      </c>
      <c r="Y130" s="58">
        <v>1</v>
      </c>
      <c r="Z130" s="58" t="s">
        <v>4785</v>
      </c>
      <c r="AA130" s="58" t="s">
        <v>4780</v>
      </c>
      <c r="AB130" s="58" t="s">
        <v>4781</v>
      </c>
      <c r="AC130" s="58" t="s">
        <v>346</v>
      </c>
      <c r="AD130" s="58" t="s">
        <v>4833</v>
      </c>
      <c r="AE130" s="58" t="s">
        <v>4782</v>
      </c>
      <c r="AF130" s="58" t="s">
        <v>4832</v>
      </c>
      <c r="AG130" s="58">
        <v>0</v>
      </c>
      <c r="AH130" s="58">
        <v>1</v>
      </c>
      <c r="AI130" s="58" t="str">
        <f t="shared" si="5"/>
        <v>2000 - Subdirección General</v>
      </c>
      <c r="AJ130" s="58" t="s">
        <v>4865</v>
      </c>
    </row>
    <row r="131" spans="1:36" ht="72">
      <c r="A131" s="45">
        <v>130</v>
      </c>
      <c r="B131" s="46" t="e">
        <f t="shared" si="6"/>
        <v>#N/A</v>
      </c>
      <c r="C131" s="47" t="e">
        <v>#N/A</v>
      </c>
      <c r="D131" s="48"/>
      <c r="E131" s="46"/>
      <c r="F131" s="46" t="s">
        <v>346</v>
      </c>
      <c r="G131" s="50">
        <f t="shared" si="7"/>
        <v>1</v>
      </c>
      <c r="H131" s="51">
        <v>0</v>
      </c>
      <c r="I131" s="51">
        <f t="shared" si="8"/>
        <v>1</v>
      </c>
      <c r="J131" s="52">
        <v>45295</v>
      </c>
      <c r="K131" s="53" t="s">
        <v>6186</v>
      </c>
      <c r="L131" s="54" t="s">
        <v>4863</v>
      </c>
      <c r="M131" s="46" t="s">
        <v>4779</v>
      </c>
      <c r="N131" s="46">
        <v>80161501</v>
      </c>
      <c r="O131" s="55" t="s">
        <v>4994</v>
      </c>
      <c r="P131" s="45" t="s">
        <v>146</v>
      </c>
      <c r="Q131" s="45" t="s">
        <v>146</v>
      </c>
      <c r="R131" s="45">
        <v>12</v>
      </c>
      <c r="S131" s="45" t="s">
        <v>218</v>
      </c>
      <c r="T131" s="56" t="s">
        <v>202</v>
      </c>
      <c r="U131" s="57">
        <v>155250000</v>
      </c>
      <c r="V131" s="57">
        <v>155250000</v>
      </c>
      <c r="W131" s="57" t="s">
        <v>411</v>
      </c>
      <c r="X131" s="57" t="s">
        <v>199</v>
      </c>
      <c r="Y131" s="58">
        <v>1</v>
      </c>
      <c r="Z131" s="58" t="s">
        <v>4785</v>
      </c>
      <c r="AA131" s="58" t="s">
        <v>4780</v>
      </c>
      <c r="AB131" s="58" t="s">
        <v>4781</v>
      </c>
      <c r="AC131" s="58" t="s">
        <v>346</v>
      </c>
      <c r="AD131" s="58" t="s">
        <v>4833</v>
      </c>
      <c r="AE131" s="58" t="s">
        <v>4782</v>
      </c>
      <c r="AF131" s="58" t="s">
        <v>4832</v>
      </c>
      <c r="AG131" s="58">
        <v>0</v>
      </c>
      <c r="AH131" s="58">
        <v>1</v>
      </c>
      <c r="AI131" s="58" t="str">
        <f t="shared" ref="AI131:AI194" si="9">+F131</f>
        <v>2000 - Subdirección General</v>
      </c>
      <c r="AJ131" s="58" t="s">
        <v>4865</v>
      </c>
    </row>
    <row r="132" spans="1:36" ht="72">
      <c r="A132" s="45">
        <v>131</v>
      </c>
      <c r="B132" s="46" t="e">
        <f t="shared" ref="B132:B195" si="10">IF(C132&lt;=8,"SC","DT")</f>
        <v>#N/A</v>
      </c>
      <c r="C132" s="47" t="e">
        <v>#N/A</v>
      </c>
      <c r="D132" s="48"/>
      <c r="E132" s="46"/>
      <c r="F132" s="46" t="s">
        <v>346</v>
      </c>
      <c r="G132" s="50">
        <f t="shared" ref="G132:G195" si="11">+Y132</f>
        <v>1</v>
      </c>
      <c r="H132" s="51">
        <v>0</v>
      </c>
      <c r="I132" s="51">
        <f t="shared" si="8"/>
        <v>1</v>
      </c>
      <c r="J132" s="52">
        <v>45295</v>
      </c>
      <c r="K132" s="53" t="s">
        <v>6186</v>
      </c>
      <c r="L132" s="54" t="s">
        <v>4863</v>
      </c>
      <c r="M132" s="46" t="s">
        <v>4779</v>
      </c>
      <c r="N132" s="46">
        <v>80161501</v>
      </c>
      <c r="O132" s="55" t="s">
        <v>4995</v>
      </c>
      <c r="P132" s="45" t="s">
        <v>146</v>
      </c>
      <c r="Q132" s="45" t="s">
        <v>146</v>
      </c>
      <c r="R132" s="45">
        <v>12</v>
      </c>
      <c r="S132" s="45" t="s">
        <v>218</v>
      </c>
      <c r="T132" s="56" t="s">
        <v>202</v>
      </c>
      <c r="U132" s="57">
        <v>178250000</v>
      </c>
      <c r="V132" s="57">
        <v>178250000</v>
      </c>
      <c r="W132" s="57" t="s">
        <v>411</v>
      </c>
      <c r="X132" s="57" t="s">
        <v>199</v>
      </c>
      <c r="Y132" s="58">
        <v>1</v>
      </c>
      <c r="Z132" s="58" t="s">
        <v>4785</v>
      </c>
      <c r="AA132" s="58" t="s">
        <v>4780</v>
      </c>
      <c r="AB132" s="58" t="s">
        <v>4781</v>
      </c>
      <c r="AC132" s="58" t="s">
        <v>346</v>
      </c>
      <c r="AD132" s="58" t="s">
        <v>4833</v>
      </c>
      <c r="AE132" s="58" t="s">
        <v>4782</v>
      </c>
      <c r="AF132" s="58" t="s">
        <v>4832</v>
      </c>
      <c r="AG132" s="58">
        <v>0</v>
      </c>
      <c r="AH132" s="58">
        <v>1</v>
      </c>
      <c r="AI132" s="58" t="str">
        <f t="shared" si="9"/>
        <v>2000 - Subdirección General</v>
      </c>
      <c r="AJ132" s="58" t="s">
        <v>4865</v>
      </c>
    </row>
    <row r="133" spans="1:36" ht="72">
      <c r="A133" s="45">
        <v>132</v>
      </c>
      <c r="B133" s="46" t="e">
        <f t="shared" si="10"/>
        <v>#N/A</v>
      </c>
      <c r="C133" s="47" t="e">
        <v>#N/A</v>
      </c>
      <c r="D133" s="48"/>
      <c r="E133" s="46"/>
      <c r="F133" s="46" t="s">
        <v>346</v>
      </c>
      <c r="G133" s="50">
        <f t="shared" si="11"/>
        <v>1</v>
      </c>
      <c r="H133" s="51">
        <v>0</v>
      </c>
      <c r="I133" s="51">
        <f t="shared" si="8"/>
        <v>1</v>
      </c>
      <c r="J133" s="52">
        <v>45295</v>
      </c>
      <c r="K133" s="53" t="s">
        <v>6186</v>
      </c>
      <c r="L133" s="54" t="s">
        <v>4863</v>
      </c>
      <c r="M133" s="46" t="s">
        <v>4779</v>
      </c>
      <c r="N133" s="46">
        <v>80161501</v>
      </c>
      <c r="O133" s="55" t="s">
        <v>4996</v>
      </c>
      <c r="P133" s="45" t="s">
        <v>149</v>
      </c>
      <c r="Q133" s="45" t="s">
        <v>149</v>
      </c>
      <c r="R133" s="45">
        <v>9</v>
      </c>
      <c r="S133" s="45" t="s">
        <v>218</v>
      </c>
      <c r="T133" s="56" t="s">
        <v>202</v>
      </c>
      <c r="U133" s="57">
        <v>123750000</v>
      </c>
      <c r="V133" s="57">
        <v>123750000</v>
      </c>
      <c r="W133" s="57" t="s">
        <v>411</v>
      </c>
      <c r="X133" s="57" t="s">
        <v>199</v>
      </c>
      <c r="Y133" s="58">
        <v>1</v>
      </c>
      <c r="Z133" s="58" t="s">
        <v>4785</v>
      </c>
      <c r="AA133" s="58" t="s">
        <v>4780</v>
      </c>
      <c r="AB133" s="58" t="s">
        <v>4781</v>
      </c>
      <c r="AC133" s="58" t="s">
        <v>346</v>
      </c>
      <c r="AD133" s="58" t="s">
        <v>4833</v>
      </c>
      <c r="AE133" s="58" t="s">
        <v>4782</v>
      </c>
      <c r="AF133" s="58" t="s">
        <v>4832</v>
      </c>
      <c r="AG133" s="58">
        <v>0</v>
      </c>
      <c r="AH133" s="58">
        <v>1</v>
      </c>
      <c r="AI133" s="58" t="str">
        <f t="shared" si="9"/>
        <v>2000 - Subdirección General</v>
      </c>
      <c r="AJ133" s="58" t="s">
        <v>4865</v>
      </c>
    </row>
    <row r="134" spans="1:36" ht="72">
      <c r="A134" s="45">
        <v>133</v>
      </c>
      <c r="B134" s="46" t="e">
        <f t="shared" si="10"/>
        <v>#N/A</v>
      </c>
      <c r="C134" s="47" t="e">
        <v>#N/A</v>
      </c>
      <c r="D134" s="48"/>
      <c r="E134" s="46"/>
      <c r="F134" s="46" t="s">
        <v>346</v>
      </c>
      <c r="G134" s="50">
        <f t="shared" si="11"/>
        <v>1</v>
      </c>
      <c r="H134" s="51">
        <v>0</v>
      </c>
      <c r="I134" s="51">
        <f t="shared" si="8"/>
        <v>1</v>
      </c>
      <c r="J134" s="52">
        <v>45295</v>
      </c>
      <c r="K134" s="53" t="s">
        <v>6186</v>
      </c>
      <c r="L134" s="54" t="s">
        <v>4863</v>
      </c>
      <c r="M134" s="46" t="s">
        <v>4779</v>
      </c>
      <c r="N134" s="46">
        <v>80161501</v>
      </c>
      <c r="O134" s="55" t="s">
        <v>4997</v>
      </c>
      <c r="P134" s="45" t="s">
        <v>147</v>
      </c>
      <c r="Q134" s="45" t="s">
        <v>147</v>
      </c>
      <c r="R134" s="45">
        <v>12</v>
      </c>
      <c r="S134" s="45" t="s">
        <v>218</v>
      </c>
      <c r="T134" s="56" t="s">
        <v>202</v>
      </c>
      <c r="U134" s="57">
        <v>110000000</v>
      </c>
      <c r="V134" s="57">
        <v>110000000</v>
      </c>
      <c r="W134" s="57" t="s">
        <v>411</v>
      </c>
      <c r="X134" s="57" t="s">
        <v>199</v>
      </c>
      <c r="Y134" s="58">
        <v>1</v>
      </c>
      <c r="Z134" s="58" t="s">
        <v>4785</v>
      </c>
      <c r="AA134" s="58" t="s">
        <v>4780</v>
      </c>
      <c r="AB134" s="58" t="s">
        <v>4781</v>
      </c>
      <c r="AC134" s="58" t="s">
        <v>346</v>
      </c>
      <c r="AD134" s="58" t="s">
        <v>4833</v>
      </c>
      <c r="AE134" s="58" t="s">
        <v>4782</v>
      </c>
      <c r="AF134" s="58" t="s">
        <v>4832</v>
      </c>
      <c r="AG134" s="58">
        <v>0</v>
      </c>
      <c r="AH134" s="58">
        <v>1</v>
      </c>
      <c r="AI134" s="58" t="str">
        <f t="shared" si="9"/>
        <v>2000 - Subdirección General</v>
      </c>
      <c r="AJ134" s="58" t="s">
        <v>4865</v>
      </c>
    </row>
    <row r="135" spans="1:36" ht="90">
      <c r="A135" s="45">
        <v>134</v>
      </c>
      <c r="B135" s="46" t="e">
        <f t="shared" si="10"/>
        <v>#N/A</v>
      </c>
      <c r="C135" s="47" t="e">
        <v>#N/A</v>
      </c>
      <c r="D135" s="48"/>
      <c r="E135" s="46"/>
      <c r="F135" s="46" t="s">
        <v>346</v>
      </c>
      <c r="G135" s="50">
        <f t="shared" si="11"/>
        <v>1</v>
      </c>
      <c r="H135" s="51">
        <v>0</v>
      </c>
      <c r="I135" s="51">
        <f t="shared" si="8"/>
        <v>1</v>
      </c>
      <c r="J135" s="52">
        <v>45295</v>
      </c>
      <c r="K135" s="53" t="s">
        <v>6186</v>
      </c>
      <c r="L135" s="54" t="s">
        <v>4863</v>
      </c>
      <c r="M135" s="46" t="s">
        <v>4779</v>
      </c>
      <c r="N135" s="46">
        <v>80161501</v>
      </c>
      <c r="O135" s="55" t="s">
        <v>4998</v>
      </c>
      <c r="P135" s="45" t="s">
        <v>146</v>
      </c>
      <c r="Q135" s="45" t="s">
        <v>146</v>
      </c>
      <c r="R135" s="45">
        <v>12</v>
      </c>
      <c r="S135" s="45" t="s">
        <v>218</v>
      </c>
      <c r="T135" s="56" t="s">
        <v>202</v>
      </c>
      <c r="U135" s="57">
        <v>126500000</v>
      </c>
      <c r="V135" s="57">
        <v>126500000</v>
      </c>
      <c r="W135" s="57" t="s">
        <v>411</v>
      </c>
      <c r="X135" s="57" t="s">
        <v>199</v>
      </c>
      <c r="Y135" s="58">
        <v>1</v>
      </c>
      <c r="Z135" s="58" t="s">
        <v>4785</v>
      </c>
      <c r="AA135" s="58" t="s">
        <v>4780</v>
      </c>
      <c r="AB135" s="58" t="s">
        <v>4781</v>
      </c>
      <c r="AC135" s="58" t="s">
        <v>346</v>
      </c>
      <c r="AD135" s="58" t="s">
        <v>4833</v>
      </c>
      <c r="AE135" s="58" t="s">
        <v>4782</v>
      </c>
      <c r="AF135" s="58" t="s">
        <v>4832</v>
      </c>
      <c r="AG135" s="58">
        <v>0</v>
      </c>
      <c r="AH135" s="58">
        <v>1</v>
      </c>
      <c r="AI135" s="58" t="str">
        <f t="shared" si="9"/>
        <v>2000 - Subdirección General</v>
      </c>
      <c r="AJ135" s="58" t="s">
        <v>4865</v>
      </c>
    </row>
    <row r="136" spans="1:36" ht="72">
      <c r="A136" s="45">
        <v>135</v>
      </c>
      <c r="B136" s="46" t="e">
        <f t="shared" si="10"/>
        <v>#N/A</v>
      </c>
      <c r="C136" s="47" t="e">
        <v>#N/A</v>
      </c>
      <c r="D136" s="48"/>
      <c r="E136" s="46"/>
      <c r="F136" s="46" t="s">
        <v>904</v>
      </c>
      <c r="G136" s="50">
        <f t="shared" si="11"/>
        <v>1</v>
      </c>
      <c r="H136" s="51">
        <v>0</v>
      </c>
      <c r="I136" s="51">
        <f t="shared" si="8"/>
        <v>1</v>
      </c>
      <c r="J136" s="52">
        <v>45295</v>
      </c>
      <c r="K136" s="53" t="s">
        <v>6186</v>
      </c>
      <c r="L136" s="54" t="s">
        <v>4863</v>
      </c>
      <c r="M136" s="46" t="s">
        <v>4779</v>
      </c>
      <c r="N136" s="46">
        <v>80161501</v>
      </c>
      <c r="O136" s="55" t="s">
        <v>4999</v>
      </c>
      <c r="P136" s="45" t="s">
        <v>147</v>
      </c>
      <c r="Q136" s="45" t="s">
        <v>147</v>
      </c>
      <c r="R136" s="45">
        <v>12</v>
      </c>
      <c r="S136" s="45" t="s">
        <v>218</v>
      </c>
      <c r="T136" s="56" t="s">
        <v>202</v>
      </c>
      <c r="U136" s="57">
        <v>48853365</v>
      </c>
      <c r="V136" s="57">
        <v>48853365</v>
      </c>
      <c r="W136" s="57" t="s">
        <v>411</v>
      </c>
      <c r="X136" s="57" t="s">
        <v>199</v>
      </c>
      <c r="Y136" s="58">
        <v>1</v>
      </c>
      <c r="Z136" s="58" t="s">
        <v>4785</v>
      </c>
      <c r="AA136" s="58" t="s">
        <v>4780</v>
      </c>
      <c r="AB136" s="58" t="s">
        <v>4781</v>
      </c>
      <c r="AC136" s="58" t="s">
        <v>904</v>
      </c>
      <c r="AD136" s="58" t="s">
        <v>4833</v>
      </c>
      <c r="AE136" s="58" t="s">
        <v>4782</v>
      </c>
      <c r="AF136" s="58" t="s">
        <v>4832</v>
      </c>
      <c r="AG136" s="58">
        <v>0</v>
      </c>
      <c r="AH136" s="58">
        <v>1</v>
      </c>
      <c r="AI136" s="58" t="str">
        <f t="shared" si="9"/>
        <v>2601 - Dirección Territorial Atlántico</v>
      </c>
      <c r="AJ136" s="58" t="s">
        <v>4865</v>
      </c>
    </row>
    <row r="137" spans="1:36" ht="72">
      <c r="A137" s="45">
        <v>136</v>
      </c>
      <c r="B137" s="46" t="e">
        <f t="shared" si="10"/>
        <v>#N/A</v>
      </c>
      <c r="C137" s="47" t="e">
        <v>#N/A</v>
      </c>
      <c r="D137" s="48"/>
      <c r="E137" s="46"/>
      <c r="F137" s="46" t="s">
        <v>905</v>
      </c>
      <c r="G137" s="50">
        <f t="shared" si="11"/>
        <v>1</v>
      </c>
      <c r="H137" s="51">
        <v>0</v>
      </c>
      <c r="I137" s="51">
        <f t="shared" si="8"/>
        <v>1</v>
      </c>
      <c r="J137" s="52">
        <v>45295</v>
      </c>
      <c r="K137" s="53" t="s">
        <v>6186</v>
      </c>
      <c r="L137" s="54" t="s">
        <v>4863</v>
      </c>
      <c r="M137" s="46" t="s">
        <v>4779</v>
      </c>
      <c r="N137" s="46">
        <v>80161501</v>
      </c>
      <c r="O137" s="55" t="s">
        <v>5000</v>
      </c>
      <c r="P137" s="45" t="s">
        <v>147</v>
      </c>
      <c r="Q137" s="45" t="s">
        <v>147</v>
      </c>
      <c r="R137" s="45">
        <v>12</v>
      </c>
      <c r="S137" s="45" t="s">
        <v>218</v>
      </c>
      <c r="T137" s="56" t="s">
        <v>202</v>
      </c>
      <c r="U137" s="57">
        <v>48853365</v>
      </c>
      <c r="V137" s="57">
        <v>48853365</v>
      </c>
      <c r="W137" s="57" t="s">
        <v>411</v>
      </c>
      <c r="X137" s="57" t="s">
        <v>199</v>
      </c>
      <c r="Y137" s="58">
        <v>1</v>
      </c>
      <c r="Z137" s="58" t="s">
        <v>4785</v>
      </c>
      <c r="AA137" s="58" t="s">
        <v>4780</v>
      </c>
      <c r="AB137" s="58" t="s">
        <v>4781</v>
      </c>
      <c r="AC137" s="58" t="s">
        <v>905</v>
      </c>
      <c r="AD137" s="58" t="s">
        <v>4833</v>
      </c>
      <c r="AE137" s="58" t="s">
        <v>4782</v>
      </c>
      <c r="AF137" s="58" t="s">
        <v>4832</v>
      </c>
      <c r="AG137" s="58">
        <v>0</v>
      </c>
      <c r="AH137" s="58">
        <v>1</v>
      </c>
      <c r="AI137" s="58" t="str">
        <f t="shared" si="9"/>
        <v>2602 - Dirección Territorial Bolívar</v>
      </c>
      <c r="AJ137" s="58" t="s">
        <v>4865</v>
      </c>
    </row>
    <row r="138" spans="1:36" ht="72">
      <c r="A138" s="45">
        <v>137</v>
      </c>
      <c r="B138" s="46" t="e">
        <f t="shared" si="10"/>
        <v>#N/A</v>
      </c>
      <c r="C138" s="47" t="e">
        <v>#N/A</v>
      </c>
      <c r="D138" s="48"/>
      <c r="E138" s="46"/>
      <c r="F138" s="46" t="s">
        <v>906</v>
      </c>
      <c r="G138" s="50">
        <f t="shared" si="11"/>
        <v>1</v>
      </c>
      <c r="H138" s="51">
        <v>0</v>
      </c>
      <c r="I138" s="51">
        <f t="shared" si="8"/>
        <v>1</v>
      </c>
      <c r="J138" s="52">
        <v>45295</v>
      </c>
      <c r="K138" s="53" t="s">
        <v>6186</v>
      </c>
      <c r="L138" s="54" t="s">
        <v>4863</v>
      </c>
      <c r="M138" s="46" t="s">
        <v>4779</v>
      </c>
      <c r="N138" s="46">
        <v>80161501</v>
      </c>
      <c r="O138" s="55" t="s">
        <v>5001</v>
      </c>
      <c r="P138" s="45" t="s">
        <v>147</v>
      </c>
      <c r="Q138" s="45" t="s">
        <v>147</v>
      </c>
      <c r="R138" s="45">
        <v>12</v>
      </c>
      <c r="S138" s="45" t="s">
        <v>218</v>
      </c>
      <c r="T138" s="56" t="s">
        <v>202</v>
      </c>
      <c r="U138" s="57">
        <v>48853365</v>
      </c>
      <c r="V138" s="57">
        <v>48853365</v>
      </c>
      <c r="W138" s="57" t="s">
        <v>411</v>
      </c>
      <c r="X138" s="57" t="s">
        <v>199</v>
      </c>
      <c r="Y138" s="58">
        <v>1</v>
      </c>
      <c r="Z138" s="58" t="s">
        <v>4785</v>
      </c>
      <c r="AA138" s="58" t="s">
        <v>4780</v>
      </c>
      <c r="AB138" s="58" t="s">
        <v>4781</v>
      </c>
      <c r="AC138" s="58" t="s">
        <v>906</v>
      </c>
      <c r="AD138" s="58" t="s">
        <v>4833</v>
      </c>
      <c r="AE138" s="58" t="s">
        <v>4782</v>
      </c>
      <c r="AF138" s="58" t="s">
        <v>4832</v>
      </c>
      <c r="AG138" s="58">
        <v>0</v>
      </c>
      <c r="AH138" s="58">
        <v>1</v>
      </c>
      <c r="AI138" s="58" t="str">
        <f t="shared" si="9"/>
        <v>2603 - Dirección Territorial Boyacá</v>
      </c>
      <c r="AJ138" s="58" t="s">
        <v>4865</v>
      </c>
    </row>
    <row r="139" spans="1:36" ht="72">
      <c r="A139" s="45">
        <v>138</v>
      </c>
      <c r="B139" s="46" t="e">
        <f t="shared" si="10"/>
        <v>#N/A</v>
      </c>
      <c r="C139" s="47" t="e">
        <v>#N/A</v>
      </c>
      <c r="D139" s="48"/>
      <c r="E139" s="46"/>
      <c r="F139" s="46" t="s">
        <v>907</v>
      </c>
      <c r="G139" s="50">
        <f t="shared" si="11"/>
        <v>1</v>
      </c>
      <c r="H139" s="51">
        <v>0</v>
      </c>
      <c r="I139" s="51">
        <f t="shared" si="8"/>
        <v>1</v>
      </c>
      <c r="J139" s="52">
        <v>45295</v>
      </c>
      <c r="K139" s="53" t="s">
        <v>6186</v>
      </c>
      <c r="L139" s="54" t="s">
        <v>4863</v>
      </c>
      <c r="M139" s="46" t="s">
        <v>4779</v>
      </c>
      <c r="N139" s="46">
        <v>80161501</v>
      </c>
      <c r="O139" s="55" t="s">
        <v>5002</v>
      </c>
      <c r="P139" s="45" t="s">
        <v>147</v>
      </c>
      <c r="Q139" s="45" t="s">
        <v>147</v>
      </c>
      <c r="R139" s="45">
        <v>12</v>
      </c>
      <c r="S139" s="45" t="s">
        <v>218</v>
      </c>
      <c r="T139" s="56" t="s">
        <v>202</v>
      </c>
      <c r="U139" s="57">
        <v>48853365</v>
      </c>
      <c r="V139" s="57">
        <v>48853365</v>
      </c>
      <c r="W139" s="57" t="s">
        <v>411</v>
      </c>
      <c r="X139" s="57" t="s">
        <v>199</v>
      </c>
      <c r="Y139" s="58">
        <v>1</v>
      </c>
      <c r="Z139" s="58" t="s">
        <v>4785</v>
      </c>
      <c r="AA139" s="58" t="s">
        <v>4780</v>
      </c>
      <c r="AB139" s="58" t="s">
        <v>4781</v>
      </c>
      <c r="AC139" s="58" t="s">
        <v>907</v>
      </c>
      <c r="AD139" s="58" t="s">
        <v>4833</v>
      </c>
      <c r="AE139" s="58" t="s">
        <v>4782</v>
      </c>
      <c r="AF139" s="58" t="s">
        <v>4832</v>
      </c>
      <c r="AG139" s="58">
        <v>0</v>
      </c>
      <c r="AH139" s="58">
        <v>1</v>
      </c>
      <c r="AI139" s="58" t="str">
        <f t="shared" si="9"/>
        <v>2604 - Dirección Territorial Caldas</v>
      </c>
      <c r="AJ139" s="58" t="s">
        <v>4865</v>
      </c>
    </row>
    <row r="140" spans="1:36" ht="72">
      <c r="A140" s="45">
        <v>139</v>
      </c>
      <c r="B140" s="46" t="e">
        <f t="shared" si="10"/>
        <v>#N/A</v>
      </c>
      <c r="C140" s="47" t="e">
        <v>#N/A</v>
      </c>
      <c r="D140" s="48"/>
      <c r="E140" s="46"/>
      <c r="F140" s="46" t="s">
        <v>908</v>
      </c>
      <c r="G140" s="50">
        <f t="shared" si="11"/>
        <v>1</v>
      </c>
      <c r="H140" s="51">
        <v>0</v>
      </c>
      <c r="I140" s="51">
        <f t="shared" si="8"/>
        <v>1</v>
      </c>
      <c r="J140" s="52">
        <v>45295</v>
      </c>
      <c r="K140" s="53" t="s">
        <v>6186</v>
      </c>
      <c r="L140" s="54" t="s">
        <v>4863</v>
      </c>
      <c r="M140" s="46" t="s">
        <v>4779</v>
      </c>
      <c r="N140" s="46">
        <v>80161501</v>
      </c>
      <c r="O140" s="55" t="s">
        <v>5003</v>
      </c>
      <c r="P140" s="45" t="s">
        <v>147</v>
      </c>
      <c r="Q140" s="45" t="s">
        <v>147</v>
      </c>
      <c r="R140" s="45">
        <v>12</v>
      </c>
      <c r="S140" s="45" t="s">
        <v>218</v>
      </c>
      <c r="T140" s="56" t="s">
        <v>202</v>
      </c>
      <c r="U140" s="57">
        <v>48853365</v>
      </c>
      <c r="V140" s="57">
        <v>48853365</v>
      </c>
      <c r="W140" s="57" t="s">
        <v>411</v>
      </c>
      <c r="X140" s="57" t="s">
        <v>199</v>
      </c>
      <c r="Y140" s="58">
        <v>1</v>
      </c>
      <c r="Z140" s="58" t="s">
        <v>4785</v>
      </c>
      <c r="AA140" s="58" t="s">
        <v>4780</v>
      </c>
      <c r="AB140" s="58" t="s">
        <v>4781</v>
      </c>
      <c r="AC140" s="58" t="s">
        <v>908</v>
      </c>
      <c r="AD140" s="58" t="s">
        <v>4833</v>
      </c>
      <c r="AE140" s="58" t="s">
        <v>4782</v>
      </c>
      <c r="AF140" s="58" t="s">
        <v>4832</v>
      </c>
      <c r="AG140" s="58">
        <v>0</v>
      </c>
      <c r="AH140" s="58">
        <v>1</v>
      </c>
      <c r="AI140" s="58" t="str">
        <f t="shared" si="9"/>
        <v>2605 - Dirección Territorial Caquetá</v>
      </c>
      <c r="AJ140" s="58" t="s">
        <v>4865</v>
      </c>
    </row>
    <row r="141" spans="1:36" ht="72">
      <c r="A141" s="45">
        <v>140</v>
      </c>
      <c r="B141" s="46" t="e">
        <f t="shared" si="10"/>
        <v>#N/A</v>
      </c>
      <c r="C141" s="47" t="e">
        <v>#N/A</v>
      </c>
      <c r="D141" s="48"/>
      <c r="E141" s="46"/>
      <c r="F141" s="46" t="s">
        <v>909</v>
      </c>
      <c r="G141" s="50">
        <f t="shared" si="11"/>
        <v>1</v>
      </c>
      <c r="H141" s="51">
        <v>0</v>
      </c>
      <c r="I141" s="51">
        <f t="shared" si="8"/>
        <v>1</v>
      </c>
      <c r="J141" s="52">
        <v>45295</v>
      </c>
      <c r="K141" s="53" t="s">
        <v>6186</v>
      </c>
      <c r="L141" s="54" t="s">
        <v>4863</v>
      </c>
      <c r="M141" s="46" t="s">
        <v>4779</v>
      </c>
      <c r="N141" s="46">
        <v>80161501</v>
      </c>
      <c r="O141" s="55" t="s">
        <v>5004</v>
      </c>
      <c r="P141" s="45" t="s">
        <v>147</v>
      </c>
      <c r="Q141" s="45" t="s">
        <v>147</v>
      </c>
      <c r="R141" s="45">
        <v>12</v>
      </c>
      <c r="S141" s="45" t="s">
        <v>218</v>
      </c>
      <c r="T141" s="56" t="s">
        <v>202</v>
      </c>
      <c r="U141" s="57">
        <v>48853365</v>
      </c>
      <c r="V141" s="57">
        <v>48853365</v>
      </c>
      <c r="W141" s="57" t="s">
        <v>411</v>
      </c>
      <c r="X141" s="57" t="s">
        <v>199</v>
      </c>
      <c r="Y141" s="58">
        <v>1</v>
      </c>
      <c r="Z141" s="58" t="s">
        <v>4785</v>
      </c>
      <c r="AA141" s="58" t="s">
        <v>4780</v>
      </c>
      <c r="AB141" s="58" t="s">
        <v>4781</v>
      </c>
      <c r="AC141" s="58" t="s">
        <v>909</v>
      </c>
      <c r="AD141" s="58" t="s">
        <v>4833</v>
      </c>
      <c r="AE141" s="58" t="s">
        <v>4782</v>
      </c>
      <c r="AF141" s="58" t="s">
        <v>4832</v>
      </c>
      <c r="AG141" s="58">
        <v>0</v>
      </c>
      <c r="AH141" s="58">
        <v>1</v>
      </c>
      <c r="AI141" s="58" t="str">
        <f t="shared" si="9"/>
        <v>2606 - Dirección Territorial Casanare</v>
      </c>
      <c r="AJ141" s="58" t="s">
        <v>4865</v>
      </c>
    </row>
    <row r="142" spans="1:36" ht="72">
      <c r="A142" s="45">
        <v>141</v>
      </c>
      <c r="B142" s="46" t="e">
        <f t="shared" si="10"/>
        <v>#N/A</v>
      </c>
      <c r="C142" s="47" t="e">
        <v>#N/A</v>
      </c>
      <c r="D142" s="48"/>
      <c r="E142" s="46"/>
      <c r="F142" s="46" t="s">
        <v>910</v>
      </c>
      <c r="G142" s="50">
        <f t="shared" si="11"/>
        <v>1</v>
      </c>
      <c r="H142" s="51">
        <v>0</v>
      </c>
      <c r="I142" s="51">
        <f t="shared" si="8"/>
        <v>1</v>
      </c>
      <c r="J142" s="52">
        <v>45295</v>
      </c>
      <c r="K142" s="53" t="s">
        <v>6186</v>
      </c>
      <c r="L142" s="54" t="s">
        <v>4863</v>
      </c>
      <c r="M142" s="46" t="s">
        <v>4779</v>
      </c>
      <c r="N142" s="46">
        <v>80161501</v>
      </c>
      <c r="O142" s="55" t="s">
        <v>5005</v>
      </c>
      <c r="P142" s="45" t="s">
        <v>147</v>
      </c>
      <c r="Q142" s="45" t="s">
        <v>147</v>
      </c>
      <c r="R142" s="45">
        <v>12</v>
      </c>
      <c r="S142" s="45" t="s">
        <v>218</v>
      </c>
      <c r="T142" s="56" t="s">
        <v>202</v>
      </c>
      <c r="U142" s="57">
        <v>48853365</v>
      </c>
      <c r="V142" s="57">
        <v>48853365</v>
      </c>
      <c r="W142" s="57" t="s">
        <v>411</v>
      </c>
      <c r="X142" s="57" t="s">
        <v>199</v>
      </c>
      <c r="Y142" s="58">
        <v>1</v>
      </c>
      <c r="Z142" s="58" t="s">
        <v>4785</v>
      </c>
      <c r="AA142" s="58" t="s">
        <v>4780</v>
      </c>
      <c r="AB142" s="58" t="s">
        <v>4781</v>
      </c>
      <c r="AC142" s="58" t="s">
        <v>910</v>
      </c>
      <c r="AD142" s="58" t="s">
        <v>4833</v>
      </c>
      <c r="AE142" s="58" t="s">
        <v>4782</v>
      </c>
      <c r="AF142" s="58" t="s">
        <v>4832</v>
      </c>
      <c r="AG142" s="58">
        <v>0</v>
      </c>
      <c r="AH142" s="58">
        <v>1</v>
      </c>
      <c r="AI142" s="58" t="str">
        <f t="shared" si="9"/>
        <v>2607 - Dirección Territorial Cauca</v>
      </c>
      <c r="AJ142" s="58" t="s">
        <v>4865</v>
      </c>
    </row>
    <row r="143" spans="1:36" ht="72">
      <c r="A143" s="45">
        <v>142</v>
      </c>
      <c r="B143" s="46" t="e">
        <f t="shared" si="10"/>
        <v>#N/A</v>
      </c>
      <c r="C143" s="47" t="e">
        <v>#N/A</v>
      </c>
      <c r="D143" s="48"/>
      <c r="E143" s="46"/>
      <c r="F143" s="46" t="s">
        <v>911</v>
      </c>
      <c r="G143" s="50">
        <f t="shared" si="11"/>
        <v>1</v>
      </c>
      <c r="H143" s="51">
        <v>0</v>
      </c>
      <c r="I143" s="51">
        <f t="shared" si="8"/>
        <v>1</v>
      </c>
      <c r="J143" s="52">
        <v>45295</v>
      </c>
      <c r="K143" s="53" t="s">
        <v>6186</v>
      </c>
      <c r="L143" s="54" t="s">
        <v>4863</v>
      </c>
      <c r="M143" s="46" t="s">
        <v>4779</v>
      </c>
      <c r="N143" s="46">
        <v>80161501</v>
      </c>
      <c r="O143" s="55" t="s">
        <v>5006</v>
      </c>
      <c r="P143" s="45" t="s">
        <v>147</v>
      </c>
      <c r="Q143" s="45" t="s">
        <v>147</v>
      </c>
      <c r="R143" s="45">
        <v>12</v>
      </c>
      <c r="S143" s="45" t="s">
        <v>218</v>
      </c>
      <c r="T143" s="56" t="s">
        <v>202</v>
      </c>
      <c r="U143" s="57">
        <v>48853365</v>
      </c>
      <c r="V143" s="57">
        <v>48853365</v>
      </c>
      <c r="W143" s="57" t="s">
        <v>411</v>
      </c>
      <c r="X143" s="57" t="s">
        <v>199</v>
      </c>
      <c r="Y143" s="58">
        <v>1</v>
      </c>
      <c r="Z143" s="58" t="s">
        <v>4785</v>
      </c>
      <c r="AA143" s="58" t="s">
        <v>4780</v>
      </c>
      <c r="AB143" s="58" t="s">
        <v>4781</v>
      </c>
      <c r="AC143" s="58" t="s">
        <v>911</v>
      </c>
      <c r="AD143" s="58" t="s">
        <v>4833</v>
      </c>
      <c r="AE143" s="58" t="s">
        <v>4782</v>
      </c>
      <c r="AF143" s="58" t="s">
        <v>4832</v>
      </c>
      <c r="AG143" s="58">
        <v>0</v>
      </c>
      <c r="AH143" s="58">
        <v>1</v>
      </c>
      <c r="AI143" s="58" t="str">
        <f t="shared" si="9"/>
        <v>2608 - Dirección Territorial Cesar</v>
      </c>
      <c r="AJ143" s="58" t="s">
        <v>4865</v>
      </c>
    </row>
    <row r="144" spans="1:36" ht="72">
      <c r="A144" s="45">
        <v>143</v>
      </c>
      <c r="B144" s="46" t="e">
        <f t="shared" si="10"/>
        <v>#N/A</v>
      </c>
      <c r="C144" s="47" t="e">
        <v>#N/A</v>
      </c>
      <c r="D144" s="48"/>
      <c r="E144" s="46"/>
      <c r="F144" s="46" t="s">
        <v>912</v>
      </c>
      <c r="G144" s="50">
        <f t="shared" si="11"/>
        <v>1</v>
      </c>
      <c r="H144" s="51">
        <v>0</v>
      </c>
      <c r="I144" s="51">
        <f t="shared" si="8"/>
        <v>1</v>
      </c>
      <c r="J144" s="52">
        <v>45295</v>
      </c>
      <c r="K144" s="53" t="s">
        <v>6186</v>
      </c>
      <c r="L144" s="54" t="s">
        <v>4863</v>
      </c>
      <c r="M144" s="46" t="s">
        <v>4779</v>
      </c>
      <c r="N144" s="46">
        <v>80161501</v>
      </c>
      <c r="O144" s="55" t="s">
        <v>5007</v>
      </c>
      <c r="P144" s="45" t="s">
        <v>147</v>
      </c>
      <c r="Q144" s="45" t="s">
        <v>147</v>
      </c>
      <c r="R144" s="45">
        <v>12</v>
      </c>
      <c r="S144" s="45" t="s">
        <v>218</v>
      </c>
      <c r="T144" s="56" t="s">
        <v>202</v>
      </c>
      <c r="U144" s="57">
        <v>48853365</v>
      </c>
      <c r="V144" s="57">
        <v>48853365</v>
      </c>
      <c r="W144" s="57" t="s">
        <v>411</v>
      </c>
      <c r="X144" s="57" t="s">
        <v>199</v>
      </c>
      <c r="Y144" s="58">
        <v>1</v>
      </c>
      <c r="Z144" s="58" t="s">
        <v>4785</v>
      </c>
      <c r="AA144" s="58" t="s">
        <v>4780</v>
      </c>
      <c r="AB144" s="58" t="s">
        <v>4781</v>
      </c>
      <c r="AC144" s="58" t="s">
        <v>912</v>
      </c>
      <c r="AD144" s="58" t="s">
        <v>4833</v>
      </c>
      <c r="AE144" s="58" t="s">
        <v>4782</v>
      </c>
      <c r="AF144" s="58" t="s">
        <v>4832</v>
      </c>
      <c r="AG144" s="58">
        <v>0</v>
      </c>
      <c r="AH144" s="58">
        <v>1</v>
      </c>
      <c r="AI144" s="58" t="str">
        <f t="shared" si="9"/>
        <v>2609 - Dirección Territorial Córdoba</v>
      </c>
      <c r="AJ144" s="58" t="s">
        <v>4865</v>
      </c>
    </row>
    <row r="145" spans="1:36" ht="72">
      <c r="A145" s="45">
        <v>144</v>
      </c>
      <c r="B145" s="46" t="e">
        <f t="shared" si="10"/>
        <v>#N/A</v>
      </c>
      <c r="C145" s="47" t="e">
        <v>#N/A</v>
      </c>
      <c r="D145" s="48"/>
      <c r="E145" s="46"/>
      <c r="F145" s="46" t="s">
        <v>913</v>
      </c>
      <c r="G145" s="50">
        <f t="shared" si="11"/>
        <v>1</v>
      </c>
      <c r="H145" s="51">
        <v>0</v>
      </c>
      <c r="I145" s="51">
        <f t="shared" si="8"/>
        <v>1</v>
      </c>
      <c r="J145" s="52">
        <v>45295</v>
      </c>
      <c r="K145" s="53" t="s">
        <v>6186</v>
      </c>
      <c r="L145" s="54" t="s">
        <v>4863</v>
      </c>
      <c r="M145" s="46" t="s">
        <v>4779</v>
      </c>
      <c r="N145" s="46">
        <v>80161501</v>
      </c>
      <c r="O145" s="55" t="s">
        <v>5008</v>
      </c>
      <c r="P145" s="45" t="s">
        <v>147</v>
      </c>
      <c r="Q145" s="45" t="s">
        <v>147</v>
      </c>
      <c r="R145" s="45">
        <v>12</v>
      </c>
      <c r="S145" s="45" t="s">
        <v>218</v>
      </c>
      <c r="T145" s="56" t="s">
        <v>202</v>
      </c>
      <c r="U145" s="57">
        <v>48853365</v>
      </c>
      <c r="V145" s="57">
        <v>48853365</v>
      </c>
      <c r="W145" s="57" t="s">
        <v>411</v>
      </c>
      <c r="X145" s="57" t="s">
        <v>199</v>
      </c>
      <c r="Y145" s="58">
        <v>1</v>
      </c>
      <c r="Z145" s="58" t="s">
        <v>4785</v>
      </c>
      <c r="AA145" s="58" t="s">
        <v>4780</v>
      </c>
      <c r="AB145" s="58" t="s">
        <v>4781</v>
      </c>
      <c r="AC145" s="58" t="s">
        <v>913</v>
      </c>
      <c r="AD145" s="58" t="s">
        <v>4833</v>
      </c>
      <c r="AE145" s="58" t="s">
        <v>4782</v>
      </c>
      <c r="AF145" s="58" t="s">
        <v>4832</v>
      </c>
      <c r="AG145" s="58">
        <v>0</v>
      </c>
      <c r="AH145" s="58">
        <v>1</v>
      </c>
      <c r="AI145" s="58" t="str">
        <f t="shared" si="9"/>
        <v>2610 - Dirección Territorial Cundinamarca</v>
      </c>
      <c r="AJ145" s="58" t="s">
        <v>4865</v>
      </c>
    </row>
    <row r="146" spans="1:36" ht="72">
      <c r="A146" s="45">
        <v>145</v>
      </c>
      <c r="B146" s="46" t="e">
        <f t="shared" si="10"/>
        <v>#N/A</v>
      </c>
      <c r="C146" s="47" t="e">
        <v>#N/A</v>
      </c>
      <c r="D146" s="48"/>
      <c r="E146" s="46"/>
      <c r="F146" s="46" t="s">
        <v>914</v>
      </c>
      <c r="G146" s="50">
        <f t="shared" si="11"/>
        <v>1</v>
      </c>
      <c r="H146" s="51">
        <v>0</v>
      </c>
      <c r="I146" s="51">
        <f t="shared" si="8"/>
        <v>1</v>
      </c>
      <c r="J146" s="52">
        <v>45295</v>
      </c>
      <c r="K146" s="53" t="s">
        <v>6186</v>
      </c>
      <c r="L146" s="54" t="s">
        <v>4863</v>
      </c>
      <c r="M146" s="46" t="s">
        <v>4779</v>
      </c>
      <c r="N146" s="46">
        <v>80161501</v>
      </c>
      <c r="O146" s="55" t="s">
        <v>5009</v>
      </c>
      <c r="P146" s="45" t="s">
        <v>147</v>
      </c>
      <c r="Q146" s="45" t="s">
        <v>147</v>
      </c>
      <c r="R146" s="45">
        <v>12</v>
      </c>
      <c r="S146" s="45" t="s">
        <v>218</v>
      </c>
      <c r="T146" s="56" t="s">
        <v>202</v>
      </c>
      <c r="U146" s="57">
        <v>48853365</v>
      </c>
      <c r="V146" s="57">
        <v>48853365</v>
      </c>
      <c r="W146" s="57" t="s">
        <v>411</v>
      </c>
      <c r="X146" s="57" t="s">
        <v>199</v>
      </c>
      <c r="Y146" s="58">
        <v>1</v>
      </c>
      <c r="Z146" s="58" t="s">
        <v>4785</v>
      </c>
      <c r="AA146" s="58" t="s">
        <v>4780</v>
      </c>
      <c r="AB146" s="58" t="s">
        <v>4781</v>
      </c>
      <c r="AC146" s="58" t="s">
        <v>914</v>
      </c>
      <c r="AD146" s="58" t="s">
        <v>4833</v>
      </c>
      <c r="AE146" s="58" t="s">
        <v>4782</v>
      </c>
      <c r="AF146" s="58" t="s">
        <v>4832</v>
      </c>
      <c r="AG146" s="58">
        <v>0</v>
      </c>
      <c r="AH146" s="58">
        <v>1</v>
      </c>
      <c r="AI146" s="58" t="str">
        <f t="shared" si="9"/>
        <v>2611 - Dirección Territorial Huila</v>
      </c>
      <c r="AJ146" s="58" t="s">
        <v>4865</v>
      </c>
    </row>
    <row r="147" spans="1:36" ht="72">
      <c r="A147" s="45">
        <v>146</v>
      </c>
      <c r="B147" s="46" t="e">
        <f t="shared" si="10"/>
        <v>#N/A</v>
      </c>
      <c r="C147" s="47" t="e">
        <v>#N/A</v>
      </c>
      <c r="D147" s="48"/>
      <c r="E147" s="46"/>
      <c r="F147" s="46" t="s">
        <v>915</v>
      </c>
      <c r="G147" s="50">
        <f t="shared" si="11"/>
        <v>1</v>
      </c>
      <c r="H147" s="51">
        <v>0</v>
      </c>
      <c r="I147" s="51">
        <f t="shared" si="8"/>
        <v>1</v>
      </c>
      <c r="J147" s="52">
        <v>45295</v>
      </c>
      <c r="K147" s="53" t="s">
        <v>6186</v>
      </c>
      <c r="L147" s="54" t="s">
        <v>4863</v>
      </c>
      <c r="M147" s="46" t="s">
        <v>4779</v>
      </c>
      <c r="N147" s="46">
        <v>80161501</v>
      </c>
      <c r="O147" s="55" t="s">
        <v>5010</v>
      </c>
      <c r="P147" s="45" t="s">
        <v>147</v>
      </c>
      <c r="Q147" s="45" t="s">
        <v>147</v>
      </c>
      <c r="R147" s="45">
        <v>12</v>
      </c>
      <c r="S147" s="45" t="s">
        <v>218</v>
      </c>
      <c r="T147" s="56" t="s">
        <v>202</v>
      </c>
      <c r="U147" s="57">
        <v>48853365</v>
      </c>
      <c r="V147" s="57">
        <v>48853365</v>
      </c>
      <c r="W147" s="57" t="s">
        <v>411</v>
      </c>
      <c r="X147" s="57" t="s">
        <v>199</v>
      </c>
      <c r="Y147" s="58">
        <v>1</v>
      </c>
      <c r="Z147" s="58" t="s">
        <v>4785</v>
      </c>
      <c r="AA147" s="58" t="s">
        <v>4780</v>
      </c>
      <c r="AB147" s="58" t="s">
        <v>4781</v>
      </c>
      <c r="AC147" s="58" t="s">
        <v>915</v>
      </c>
      <c r="AD147" s="58" t="s">
        <v>4833</v>
      </c>
      <c r="AE147" s="58" t="s">
        <v>4782</v>
      </c>
      <c r="AF147" s="58" t="s">
        <v>4832</v>
      </c>
      <c r="AG147" s="58">
        <v>0</v>
      </c>
      <c r="AH147" s="58">
        <v>1</v>
      </c>
      <c r="AI147" s="58" t="str">
        <f t="shared" si="9"/>
        <v>2612 - Dirección Territorial La Guajira</v>
      </c>
      <c r="AJ147" s="58" t="s">
        <v>4865</v>
      </c>
    </row>
    <row r="148" spans="1:36" ht="72">
      <c r="A148" s="45">
        <v>147</v>
      </c>
      <c r="B148" s="46" t="e">
        <f t="shared" si="10"/>
        <v>#N/A</v>
      </c>
      <c r="C148" s="47" t="e">
        <v>#N/A</v>
      </c>
      <c r="D148" s="48"/>
      <c r="E148" s="46"/>
      <c r="F148" s="46" t="s">
        <v>916</v>
      </c>
      <c r="G148" s="50">
        <f t="shared" si="11"/>
        <v>1</v>
      </c>
      <c r="H148" s="51">
        <v>0</v>
      </c>
      <c r="I148" s="51">
        <f t="shared" si="8"/>
        <v>1</v>
      </c>
      <c r="J148" s="52">
        <v>45295</v>
      </c>
      <c r="K148" s="53" t="s">
        <v>6186</v>
      </c>
      <c r="L148" s="54" t="s">
        <v>4863</v>
      </c>
      <c r="M148" s="46" t="s">
        <v>4779</v>
      </c>
      <c r="N148" s="46">
        <v>80161501</v>
      </c>
      <c r="O148" s="55" t="s">
        <v>5011</v>
      </c>
      <c r="P148" s="45" t="s">
        <v>147</v>
      </c>
      <c r="Q148" s="45" t="s">
        <v>147</v>
      </c>
      <c r="R148" s="45">
        <v>12</v>
      </c>
      <c r="S148" s="45" t="s">
        <v>218</v>
      </c>
      <c r="T148" s="56" t="s">
        <v>202</v>
      </c>
      <c r="U148" s="57">
        <v>48853365</v>
      </c>
      <c r="V148" s="57">
        <v>48853365</v>
      </c>
      <c r="W148" s="57" t="s">
        <v>411</v>
      </c>
      <c r="X148" s="57" t="s">
        <v>199</v>
      </c>
      <c r="Y148" s="58">
        <v>1</v>
      </c>
      <c r="Z148" s="58" t="s">
        <v>4785</v>
      </c>
      <c r="AA148" s="58" t="s">
        <v>4780</v>
      </c>
      <c r="AB148" s="58" t="s">
        <v>4781</v>
      </c>
      <c r="AC148" s="58" t="s">
        <v>916</v>
      </c>
      <c r="AD148" s="58" t="s">
        <v>4833</v>
      </c>
      <c r="AE148" s="58" t="s">
        <v>4782</v>
      </c>
      <c r="AF148" s="58" t="s">
        <v>4832</v>
      </c>
      <c r="AG148" s="58">
        <v>0</v>
      </c>
      <c r="AH148" s="58">
        <v>1</v>
      </c>
      <c r="AI148" s="58" t="str">
        <f t="shared" si="9"/>
        <v>2613 - Dirección Territorial Magdalena</v>
      </c>
      <c r="AJ148" s="58" t="s">
        <v>4865</v>
      </c>
    </row>
    <row r="149" spans="1:36" ht="72">
      <c r="A149" s="45">
        <v>148</v>
      </c>
      <c r="B149" s="46" t="e">
        <f t="shared" si="10"/>
        <v>#N/A</v>
      </c>
      <c r="C149" s="47" t="e">
        <v>#N/A</v>
      </c>
      <c r="D149" s="48"/>
      <c r="E149" s="46"/>
      <c r="F149" s="46" t="s">
        <v>917</v>
      </c>
      <c r="G149" s="50">
        <f t="shared" si="11"/>
        <v>1</v>
      </c>
      <c r="H149" s="51">
        <v>0</v>
      </c>
      <c r="I149" s="51">
        <f t="shared" si="8"/>
        <v>1</v>
      </c>
      <c r="J149" s="52">
        <v>45295</v>
      </c>
      <c r="K149" s="53" t="s">
        <v>6186</v>
      </c>
      <c r="L149" s="54" t="s">
        <v>4863</v>
      </c>
      <c r="M149" s="46" t="s">
        <v>4779</v>
      </c>
      <c r="N149" s="46">
        <v>80161501</v>
      </c>
      <c r="O149" s="55" t="s">
        <v>5012</v>
      </c>
      <c r="P149" s="45" t="s">
        <v>147</v>
      </c>
      <c r="Q149" s="45" t="s">
        <v>147</v>
      </c>
      <c r="R149" s="45">
        <v>12</v>
      </c>
      <c r="S149" s="45" t="s">
        <v>218</v>
      </c>
      <c r="T149" s="56" t="s">
        <v>202</v>
      </c>
      <c r="U149" s="57">
        <v>48853365</v>
      </c>
      <c r="V149" s="57">
        <v>48853365</v>
      </c>
      <c r="W149" s="57" t="s">
        <v>411</v>
      </c>
      <c r="X149" s="57" t="s">
        <v>199</v>
      </c>
      <c r="Y149" s="58">
        <v>1</v>
      </c>
      <c r="Z149" s="58" t="s">
        <v>4785</v>
      </c>
      <c r="AA149" s="58" t="s">
        <v>4780</v>
      </c>
      <c r="AB149" s="58" t="s">
        <v>4781</v>
      </c>
      <c r="AC149" s="58" t="s">
        <v>917</v>
      </c>
      <c r="AD149" s="58" t="s">
        <v>4833</v>
      </c>
      <c r="AE149" s="58" t="s">
        <v>4782</v>
      </c>
      <c r="AF149" s="58" t="s">
        <v>4832</v>
      </c>
      <c r="AG149" s="58">
        <v>0</v>
      </c>
      <c r="AH149" s="58">
        <v>1</v>
      </c>
      <c r="AI149" s="58" t="str">
        <f t="shared" si="9"/>
        <v>2614 - Dirección Territorial Meta</v>
      </c>
      <c r="AJ149" s="58" t="s">
        <v>4865</v>
      </c>
    </row>
    <row r="150" spans="1:36" ht="72">
      <c r="A150" s="45">
        <v>149</v>
      </c>
      <c r="B150" s="46" t="e">
        <f t="shared" si="10"/>
        <v>#N/A</v>
      </c>
      <c r="C150" s="47" t="e">
        <v>#N/A</v>
      </c>
      <c r="D150" s="48"/>
      <c r="E150" s="46"/>
      <c r="F150" s="46" t="s">
        <v>918</v>
      </c>
      <c r="G150" s="50">
        <f t="shared" si="11"/>
        <v>1</v>
      </c>
      <c r="H150" s="51">
        <v>0</v>
      </c>
      <c r="I150" s="51">
        <f t="shared" si="8"/>
        <v>1</v>
      </c>
      <c r="J150" s="52">
        <v>45295</v>
      </c>
      <c r="K150" s="53" t="s">
        <v>6186</v>
      </c>
      <c r="L150" s="54" t="s">
        <v>4863</v>
      </c>
      <c r="M150" s="46" t="s">
        <v>4779</v>
      </c>
      <c r="N150" s="46">
        <v>80161501</v>
      </c>
      <c r="O150" s="55" t="s">
        <v>5013</v>
      </c>
      <c r="P150" s="45" t="s">
        <v>147</v>
      </c>
      <c r="Q150" s="45" t="s">
        <v>147</v>
      </c>
      <c r="R150" s="45">
        <v>12</v>
      </c>
      <c r="S150" s="45" t="s">
        <v>218</v>
      </c>
      <c r="T150" s="56" t="s">
        <v>202</v>
      </c>
      <c r="U150" s="57">
        <v>48853365</v>
      </c>
      <c r="V150" s="57">
        <v>48853365</v>
      </c>
      <c r="W150" s="57" t="s">
        <v>411</v>
      </c>
      <c r="X150" s="57" t="s">
        <v>199</v>
      </c>
      <c r="Y150" s="58">
        <v>1</v>
      </c>
      <c r="Z150" s="58" t="s">
        <v>4785</v>
      </c>
      <c r="AA150" s="58" t="s">
        <v>4780</v>
      </c>
      <c r="AB150" s="58" t="s">
        <v>4781</v>
      </c>
      <c r="AC150" s="58" t="s">
        <v>918</v>
      </c>
      <c r="AD150" s="58" t="s">
        <v>4833</v>
      </c>
      <c r="AE150" s="58" t="s">
        <v>4782</v>
      </c>
      <c r="AF150" s="58" t="s">
        <v>4832</v>
      </c>
      <c r="AG150" s="58">
        <v>0</v>
      </c>
      <c r="AH150" s="58">
        <v>1</v>
      </c>
      <c r="AI150" s="58" t="str">
        <f t="shared" si="9"/>
        <v>2615 - Dirección Territorial Nariño</v>
      </c>
      <c r="AJ150" s="58" t="s">
        <v>4865</v>
      </c>
    </row>
    <row r="151" spans="1:36" ht="72">
      <c r="A151" s="45">
        <v>150</v>
      </c>
      <c r="B151" s="46" t="e">
        <f t="shared" si="10"/>
        <v>#N/A</v>
      </c>
      <c r="C151" s="47" t="e">
        <v>#N/A</v>
      </c>
      <c r="D151" s="48"/>
      <c r="E151" s="46"/>
      <c r="F151" s="46" t="s">
        <v>919</v>
      </c>
      <c r="G151" s="50">
        <f t="shared" si="11"/>
        <v>1</v>
      </c>
      <c r="H151" s="51">
        <v>0</v>
      </c>
      <c r="I151" s="51">
        <f t="shared" si="8"/>
        <v>1</v>
      </c>
      <c r="J151" s="52">
        <v>45295</v>
      </c>
      <c r="K151" s="53" t="s">
        <v>6186</v>
      </c>
      <c r="L151" s="54" t="s">
        <v>4863</v>
      </c>
      <c r="M151" s="46" t="s">
        <v>4779</v>
      </c>
      <c r="N151" s="46">
        <v>80161501</v>
      </c>
      <c r="O151" s="55" t="s">
        <v>5014</v>
      </c>
      <c r="P151" s="45" t="s">
        <v>147</v>
      </c>
      <c r="Q151" s="45" t="s">
        <v>147</v>
      </c>
      <c r="R151" s="45">
        <v>12</v>
      </c>
      <c r="S151" s="45" t="s">
        <v>218</v>
      </c>
      <c r="T151" s="56" t="s">
        <v>202</v>
      </c>
      <c r="U151" s="57">
        <v>48853365</v>
      </c>
      <c r="V151" s="57">
        <v>48853365</v>
      </c>
      <c r="W151" s="57" t="s">
        <v>411</v>
      </c>
      <c r="X151" s="57" t="s">
        <v>199</v>
      </c>
      <c r="Y151" s="58">
        <v>1</v>
      </c>
      <c r="Z151" s="58" t="s">
        <v>4785</v>
      </c>
      <c r="AA151" s="58" t="s">
        <v>4780</v>
      </c>
      <c r="AB151" s="58" t="s">
        <v>4781</v>
      </c>
      <c r="AC151" s="58" t="s">
        <v>919</v>
      </c>
      <c r="AD151" s="58" t="s">
        <v>4833</v>
      </c>
      <c r="AE151" s="58" t="s">
        <v>4782</v>
      </c>
      <c r="AF151" s="58" t="s">
        <v>4832</v>
      </c>
      <c r="AG151" s="58">
        <v>0</v>
      </c>
      <c r="AH151" s="58">
        <v>1</v>
      </c>
      <c r="AI151" s="58" t="str">
        <f t="shared" si="9"/>
        <v>2616 - Dirección Territorial Norte De Santander</v>
      </c>
      <c r="AJ151" s="58" t="s">
        <v>4865</v>
      </c>
    </row>
    <row r="152" spans="1:36" ht="72">
      <c r="A152" s="45">
        <v>151</v>
      </c>
      <c r="B152" s="46" t="e">
        <f t="shared" si="10"/>
        <v>#N/A</v>
      </c>
      <c r="C152" s="47" t="e">
        <v>#N/A</v>
      </c>
      <c r="D152" s="48"/>
      <c r="E152" s="46"/>
      <c r="F152" s="46" t="s">
        <v>920</v>
      </c>
      <c r="G152" s="50">
        <f t="shared" si="11"/>
        <v>1</v>
      </c>
      <c r="H152" s="51">
        <v>0</v>
      </c>
      <c r="I152" s="51">
        <f t="shared" si="8"/>
        <v>1</v>
      </c>
      <c r="J152" s="52">
        <v>45295</v>
      </c>
      <c r="K152" s="53" t="s">
        <v>6186</v>
      </c>
      <c r="L152" s="54" t="s">
        <v>4863</v>
      </c>
      <c r="M152" s="46" t="s">
        <v>4779</v>
      </c>
      <c r="N152" s="46">
        <v>80161501</v>
      </c>
      <c r="O152" s="55" t="s">
        <v>5015</v>
      </c>
      <c r="P152" s="45" t="s">
        <v>147</v>
      </c>
      <c r="Q152" s="45" t="s">
        <v>147</v>
      </c>
      <c r="R152" s="45">
        <v>12</v>
      </c>
      <c r="S152" s="45" t="s">
        <v>218</v>
      </c>
      <c r="T152" s="56" t="s">
        <v>202</v>
      </c>
      <c r="U152" s="57">
        <v>48853365</v>
      </c>
      <c r="V152" s="57">
        <v>48853365</v>
      </c>
      <c r="W152" s="57" t="s">
        <v>411</v>
      </c>
      <c r="X152" s="57" t="s">
        <v>199</v>
      </c>
      <c r="Y152" s="58">
        <v>1</v>
      </c>
      <c r="Z152" s="58" t="s">
        <v>4785</v>
      </c>
      <c r="AA152" s="58" t="s">
        <v>4780</v>
      </c>
      <c r="AB152" s="58" t="s">
        <v>4781</v>
      </c>
      <c r="AC152" s="58" t="s">
        <v>920</v>
      </c>
      <c r="AD152" s="58" t="s">
        <v>4833</v>
      </c>
      <c r="AE152" s="58" t="s">
        <v>4782</v>
      </c>
      <c r="AF152" s="58" t="s">
        <v>4832</v>
      </c>
      <c r="AG152" s="58">
        <v>0</v>
      </c>
      <c r="AH152" s="58">
        <v>1</v>
      </c>
      <c r="AI152" s="58" t="str">
        <f t="shared" si="9"/>
        <v>2617 - Dirección Territorial Quindío</v>
      </c>
      <c r="AJ152" s="58" t="s">
        <v>4865</v>
      </c>
    </row>
    <row r="153" spans="1:36" ht="72">
      <c r="A153" s="45">
        <v>152</v>
      </c>
      <c r="B153" s="46" t="e">
        <f t="shared" si="10"/>
        <v>#N/A</v>
      </c>
      <c r="C153" s="47" t="e">
        <v>#N/A</v>
      </c>
      <c r="D153" s="48"/>
      <c r="E153" s="46"/>
      <c r="F153" s="46" t="s">
        <v>921</v>
      </c>
      <c r="G153" s="50">
        <f t="shared" si="11"/>
        <v>1</v>
      </c>
      <c r="H153" s="51">
        <v>0</v>
      </c>
      <c r="I153" s="51">
        <f t="shared" si="8"/>
        <v>1</v>
      </c>
      <c r="J153" s="52">
        <v>45295</v>
      </c>
      <c r="K153" s="53" t="s">
        <v>6186</v>
      </c>
      <c r="L153" s="54" t="s">
        <v>4863</v>
      </c>
      <c r="M153" s="46" t="s">
        <v>4779</v>
      </c>
      <c r="N153" s="46">
        <v>80161501</v>
      </c>
      <c r="O153" s="55" t="s">
        <v>5016</v>
      </c>
      <c r="P153" s="45" t="s">
        <v>147</v>
      </c>
      <c r="Q153" s="45" t="s">
        <v>147</v>
      </c>
      <c r="R153" s="45">
        <v>12</v>
      </c>
      <c r="S153" s="45" t="s">
        <v>218</v>
      </c>
      <c r="T153" s="56" t="s">
        <v>202</v>
      </c>
      <c r="U153" s="57">
        <v>48853365</v>
      </c>
      <c r="V153" s="57">
        <v>48853365</v>
      </c>
      <c r="W153" s="57" t="s">
        <v>411</v>
      </c>
      <c r="X153" s="57" t="s">
        <v>199</v>
      </c>
      <c r="Y153" s="58">
        <v>1</v>
      </c>
      <c r="Z153" s="58" t="s">
        <v>4785</v>
      </c>
      <c r="AA153" s="58" t="s">
        <v>4780</v>
      </c>
      <c r="AB153" s="58" t="s">
        <v>4781</v>
      </c>
      <c r="AC153" s="58" t="s">
        <v>921</v>
      </c>
      <c r="AD153" s="58" t="s">
        <v>4833</v>
      </c>
      <c r="AE153" s="58" t="s">
        <v>4782</v>
      </c>
      <c r="AF153" s="58" t="s">
        <v>4832</v>
      </c>
      <c r="AG153" s="58">
        <v>0</v>
      </c>
      <c r="AH153" s="58">
        <v>1</v>
      </c>
      <c r="AI153" s="58" t="str">
        <f t="shared" si="9"/>
        <v>2618 - Dirección Territorial Risaralda</v>
      </c>
      <c r="AJ153" s="58" t="s">
        <v>4865</v>
      </c>
    </row>
    <row r="154" spans="1:36" ht="72">
      <c r="A154" s="45">
        <v>153</v>
      </c>
      <c r="B154" s="46" t="e">
        <f t="shared" si="10"/>
        <v>#N/A</v>
      </c>
      <c r="C154" s="47" t="e">
        <v>#N/A</v>
      </c>
      <c r="D154" s="48"/>
      <c r="E154" s="46"/>
      <c r="F154" s="46" t="s">
        <v>922</v>
      </c>
      <c r="G154" s="50">
        <f t="shared" si="11"/>
        <v>1</v>
      </c>
      <c r="H154" s="51">
        <v>0</v>
      </c>
      <c r="I154" s="51">
        <f t="shared" si="8"/>
        <v>1</v>
      </c>
      <c r="J154" s="52">
        <v>45295</v>
      </c>
      <c r="K154" s="53" t="s">
        <v>6186</v>
      </c>
      <c r="L154" s="54" t="s">
        <v>4863</v>
      </c>
      <c r="M154" s="46" t="s">
        <v>4779</v>
      </c>
      <c r="N154" s="46">
        <v>80161501</v>
      </c>
      <c r="O154" s="55" t="s">
        <v>5017</v>
      </c>
      <c r="P154" s="45" t="s">
        <v>147</v>
      </c>
      <c r="Q154" s="45" t="s">
        <v>147</v>
      </c>
      <c r="R154" s="45">
        <v>12</v>
      </c>
      <c r="S154" s="45" t="s">
        <v>218</v>
      </c>
      <c r="T154" s="56" t="s">
        <v>202</v>
      </c>
      <c r="U154" s="57">
        <v>48853365</v>
      </c>
      <c r="V154" s="57">
        <v>48853365</v>
      </c>
      <c r="W154" s="57" t="s">
        <v>411</v>
      </c>
      <c r="X154" s="57" t="s">
        <v>199</v>
      </c>
      <c r="Y154" s="58">
        <v>1</v>
      </c>
      <c r="Z154" s="58" t="s">
        <v>4785</v>
      </c>
      <c r="AA154" s="58" t="s">
        <v>4780</v>
      </c>
      <c r="AB154" s="58" t="s">
        <v>4781</v>
      </c>
      <c r="AC154" s="58" t="s">
        <v>922</v>
      </c>
      <c r="AD154" s="58" t="s">
        <v>4833</v>
      </c>
      <c r="AE154" s="58" t="s">
        <v>4782</v>
      </c>
      <c r="AF154" s="58" t="s">
        <v>4832</v>
      </c>
      <c r="AG154" s="58">
        <v>0</v>
      </c>
      <c r="AH154" s="58">
        <v>1</v>
      </c>
      <c r="AI154" s="58" t="str">
        <f t="shared" si="9"/>
        <v>2619 - Dirección Territorial Santander</v>
      </c>
      <c r="AJ154" s="58" t="s">
        <v>4865</v>
      </c>
    </row>
    <row r="155" spans="1:36" ht="72">
      <c r="A155" s="45">
        <v>154</v>
      </c>
      <c r="B155" s="46" t="e">
        <f t="shared" si="10"/>
        <v>#N/A</v>
      </c>
      <c r="C155" s="47" t="e">
        <v>#N/A</v>
      </c>
      <c r="D155" s="48"/>
      <c r="E155" s="46"/>
      <c r="F155" s="46" t="s">
        <v>923</v>
      </c>
      <c r="G155" s="50">
        <f t="shared" si="11"/>
        <v>1</v>
      </c>
      <c r="H155" s="51">
        <v>0</v>
      </c>
      <c r="I155" s="51">
        <f t="shared" si="8"/>
        <v>1</v>
      </c>
      <c r="J155" s="52">
        <v>45295</v>
      </c>
      <c r="K155" s="53" t="s">
        <v>6186</v>
      </c>
      <c r="L155" s="54" t="s">
        <v>4863</v>
      </c>
      <c r="M155" s="46" t="s">
        <v>4779</v>
      </c>
      <c r="N155" s="46">
        <v>80161501</v>
      </c>
      <c r="O155" s="55" t="s">
        <v>5018</v>
      </c>
      <c r="P155" s="45" t="s">
        <v>147</v>
      </c>
      <c r="Q155" s="45" t="s">
        <v>147</v>
      </c>
      <c r="R155" s="45">
        <v>12</v>
      </c>
      <c r="S155" s="45" t="s">
        <v>218</v>
      </c>
      <c r="T155" s="56" t="s">
        <v>202</v>
      </c>
      <c r="U155" s="57">
        <v>48853365</v>
      </c>
      <c r="V155" s="57">
        <v>48853365</v>
      </c>
      <c r="W155" s="57" t="s">
        <v>411</v>
      </c>
      <c r="X155" s="57" t="s">
        <v>199</v>
      </c>
      <c r="Y155" s="58">
        <v>1</v>
      </c>
      <c r="Z155" s="58" t="s">
        <v>4785</v>
      </c>
      <c r="AA155" s="58" t="s">
        <v>4780</v>
      </c>
      <c r="AB155" s="58" t="s">
        <v>4781</v>
      </c>
      <c r="AC155" s="58" t="s">
        <v>923</v>
      </c>
      <c r="AD155" s="58" t="s">
        <v>4833</v>
      </c>
      <c r="AE155" s="58" t="s">
        <v>4782</v>
      </c>
      <c r="AF155" s="58" t="s">
        <v>4832</v>
      </c>
      <c r="AG155" s="58">
        <v>0</v>
      </c>
      <c r="AH155" s="58">
        <v>1</v>
      </c>
      <c r="AI155" s="58" t="str">
        <f t="shared" si="9"/>
        <v>2620 - Dirección Territorial Sucre</v>
      </c>
      <c r="AJ155" s="58" t="s">
        <v>4865</v>
      </c>
    </row>
    <row r="156" spans="1:36" ht="72">
      <c r="A156" s="45">
        <v>155</v>
      </c>
      <c r="B156" s="46" t="e">
        <f t="shared" si="10"/>
        <v>#N/A</v>
      </c>
      <c r="C156" s="47" t="e">
        <v>#N/A</v>
      </c>
      <c r="D156" s="48"/>
      <c r="E156" s="46"/>
      <c r="F156" s="46" t="s">
        <v>924</v>
      </c>
      <c r="G156" s="50">
        <f t="shared" si="11"/>
        <v>1</v>
      </c>
      <c r="H156" s="51">
        <v>0</v>
      </c>
      <c r="I156" s="51">
        <f t="shared" si="8"/>
        <v>1</v>
      </c>
      <c r="J156" s="52">
        <v>45295</v>
      </c>
      <c r="K156" s="53" t="s">
        <v>6186</v>
      </c>
      <c r="L156" s="54" t="s">
        <v>4863</v>
      </c>
      <c r="M156" s="46" t="s">
        <v>4779</v>
      </c>
      <c r="N156" s="46">
        <v>80161501</v>
      </c>
      <c r="O156" s="55" t="s">
        <v>5019</v>
      </c>
      <c r="P156" s="45" t="s">
        <v>147</v>
      </c>
      <c r="Q156" s="45" t="s">
        <v>147</v>
      </c>
      <c r="R156" s="45">
        <v>12</v>
      </c>
      <c r="S156" s="45" t="s">
        <v>218</v>
      </c>
      <c r="T156" s="56" t="s">
        <v>202</v>
      </c>
      <c r="U156" s="57">
        <v>48853365</v>
      </c>
      <c r="V156" s="57">
        <v>48853365</v>
      </c>
      <c r="W156" s="57" t="s">
        <v>411</v>
      </c>
      <c r="X156" s="57" t="s">
        <v>199</v>
      </c>
      <c r="Y156" s="58">
        <v>1</v>
      </c>
      <c r="Z156" s="58" t="s">
        <v>4785</v>
      </c>
      <c r="AA156" s="58" t="s">
        <v>4780</v>
      </c>
      <c r="AB156" s="58" t="s">
        <v>4781</v>
      </c>
      <c r="AC156" s="58" t="s">
        <v>924</v>
      </c>
      <c r="AD156" s="58" t="s">
        <v>4833</v>
      </c>
      <c r="AE156" s="58" t="s">
        <v>4782</v>
      </c>
      <c r="AF156" s="58" t="s">
        <v>4832</v>
      </c>
      <c r="AG156" s="58">
        <v>0</v>
      </c>
      <c r="AH156" s="58">
        <v>1</v>
      </c>
      <c r="AI156" s="58" t="str">
        <f t="shared" si="9"/>
        <v>2621 - Dirección Territorial Tolima</v>
      </c>
      <c r="AJ156" s="58" t="s">
        <v>4865</v>
      </c>
    </row>
    <row r="157" spans="1:36" ht="72">
      <c r="A157" s="45">
        <v>156</v>
      </c>
      <c r="B157" s="46" t="e">
        <f t="shared" si="10"/>
        <v>#N/A</v>
      </c>
      <c r="C157" s="47" t="e">
        <v>#N/A</v>
      </c>
      <c r="D157" s="48"/>
      <c r="E157" s="46"/>
      <c r="F157" s="46" t="s">
        <v>925</v>
      </c>
      <c r="G157" s="50">
        <f t="shared" si="11"/>
        <v>1</v>
      </c>
      <c r="H157" s="51">
        <v>0</v>
      </c>
      <c r="I157" s="51">
        <f t="shared" si="8"/>
        <v>1</v>
      </c>
      <c r="J157" s="52">
        <v>45295</v>
      </c>
      <c r="K157" s="53" t="s">
        <v>6186</v>
      </c>
      <c r="L157" s="54" t="s">
        <v>4863</v>
      </c>
      <c r="M157" s="46" t="s">
        <v>4779</v>
      </c>
      <c r="N157" s="46">
        <v>80161501</v>
      </c>
      <c r="O157" s="55" t="s">
        <v>5020</v>
      </c>
      <c r="P157" s="45" t="s">
        <v>147</v>
      </c>
      <c r="Q157" s="45" t="s">
        <v>147</v>
      </c>
      <c r="R157" s="45">
        <v>12</v>
      </c>
      <c r="S157" s="45" t="s">
        <v>218</v>
      </c>
      <c r="T157" s="56" t="s">
        <v>202</v>
      </c>
      <c r="U157" s="57">
        <v>48853365</v>
      </c>
      <c r="V157" s="57">
        <v>48853365</v>
      </c>
      <c r="W157" s="57" t="s">
        <v>411</v>
      </c>
      <c r="X157" s="57" t="s">
        <v>199</v>
      </c>
      <c r="Y157" s="58">
        <v>1</v>
      </c>
      <c r="Z157" s="58" t="s">
        <v>4785</v>
      </c>
      <c r="AA157" s="58" t="s">
        <v>4780</v>
      </c>
      <c r="AB157" s="58" t="s">
        <v>4781</v>
      </c>
      <c r="AC157" s="58" t="s">
        <v>925</v>
      </c>
      <c r="AD157" s="58" t="s">
        <v>4833</v>
      </c>
      <c r="AE157" s="58" t="s">
        <v>4782</v>
      </c>
      <c r="AF157" s="58" t="s">
        <v>4832</v>
      </c>
      <c r="AG157" s="58">
        <v>0</v>
      </c>
      <c r="AH157" s="58">
        <v>1</v>
      </c>
      <c r="AI157" s="58" t="str">
        <f t="shared" si="9"/>
        <v>2622 - Dirección Territorial Valle</v>
      </c>
      <c r="AJ157" s="58" t="s">
        <v>4865</v>
      </c>
    </row>
    <row r="158" spans="1:36" ht="90">
      <c r="A158" s="45">
        <v>157</v>
      </c>
      <c r="B158" s="46" t="e">
        <f t="shared" si="10"/>
        <v>#N/A</v>
      </c>
      <c r="C158" s="47" t="e">
        <v>#N/A</v>
      </c>
      <c r="D158" s="48"/>
      <c r="E158" s="46"/>
      <c r="F158" s="46" t="s">
        <v>346</v>
      </c>
      <c r="G158" s="50">
        <f t="shared" si="11"/>
        <v>1</v>
      </c>
      <c r="H158" s="51">
        <v>0</v>
      </c>
      <c r="I158" s="51">
        <f t="shared" si="8"/>
        <v>1</v>
      </c>
      <c r="J158" s="52">
        <v>45295</v>
      </c>
      <c r="K158" s="53" t="s">
        <v>6186</v>
      </c>
      <c r="L158" s="54" t="s">
        <v>4863</v>
      </c>
      <c r="M158" s="46" t="s">
        <v>4779</v>
      </c>
      <c r="N158" s="46">
        <v>80161501</v>
      </c>
      <c r="O158" s="55" t="s">
        <v>5021</v>
      </c>
      <c r="P158" s="45" t="s">
        <v>147</v>
      </c>
      <c r="Q158" s="45" t="s">
        <v>147</v>
      </c>
      <c r="R158" s="45">
        <v>12</v>
      </c>
      <c r="S158" s="45" t="s">
        <v>218</v>
      </c>
      <c r="T158" s="56" t="s">
        <v>202</v>
      </c>
      <c r="U158" s="57">
        <v>44000000</v>
      </c>
      <c r="V158" s="57">
        <v>44000000</v>
      </c>
      <c r="W158" s="57" t="s">
        <v>411</v>
      </c>
      <c r="X158" s="57" t="s">
        <v>199</v>
      </c>
      <c r="Y158" s="58">
        <v>1</v>
      </c>
      <c r="Z158" s="58" t="s">
        <v>4785</v>
      </c>
      <c r="AA158" s="58" t="s">
        <v>4780</v>
      </c>
      <c r="AB158" s="58" t="s">
        <v>4781</v>
      </c>
      <c r="AC158" s="58" t="s">
        <v>346</v>
      </c>
      <c r="AD158" s="58" t="s">
        <v>4833</v>
      </c>
      <c r="AE158" s="58" t="s">
        <v>4782</v>
      </c>
      <c r="AF158" s="58" t="s">
        <v>4832</v>
      </c>
      <c r="AG158" s="58">
        <v>0</v>
      </c>
      <c r="AH158" s="58">
        <v>1</v>
      </c>
      <c r="AI158" s="58" t="str">
        <f t="shared" si="9"/>
        <v>2000 - Subdirección General</v>
      </c>
      <c r="AJ158" s="58" t="s">
        <v>4865</v>
      </c>
    </row>
    <row r="159" spans="1:36" ht="90">
      <c r="A159" s="45">
        <v>158</v>
      </c>
      <c r="B159" s="46" t="e">
        <f t="shared" si="10"/>
        <v>#N/A</v>
      </c>
      <c r="C159" s="47" t="e">
        <v>#N/A</v>
      </c>
      <c r="D159" s="48"/>
      <c r="E159" s="46"/>
      <c r="F159" s="46" t="s">
        <v>346</v>
      </c>
      <c r="G159" s="50">
        <f t="shared" si="11"/>
        <v>1</v>
      </c>
      <c r="H159" s="51">
        <v>0</v>
      </c>
      <c r="I159" s="51">
        <f t="shared" si="8"/>
        <v>1</v>
      </c>
      <c r="J159" s="52">
        <v>45295</v>
      </c>
      <c r="K159" s="53" t="s">
        <v>6186</v>
      </c>
      <c r="L159" s="54" t="s">
        <v>4863</v>
      </c>
      <c r="M159" s="46" t="s">
        <v>4779</v>
      </c>
      <c r="N159" s="46">
        <v>80161501</v>
      </c>
      <c r="O159" s="55" t="s">
        <v>5022</v>
      </c>
      <c r="P159" s="45" t="s">
        <v>146</v>
      </c>
      <c r="Q159" s="45" t="s">
        <v>146</v>
      </c>
      <c r="R159" s="45">
        <v>12</v>
      </c>
      <c r="S159" s="45" t="s">
        <v>218</v>
      </c>
      <c r="T159" s="56" t="s">
        <v>202</v>
      </c>
      <c r="U159" s="57">
        <v>46000000</v>
      </c>
      <c r="V159" s="57">
        <v>46000000</v>
      </c>
      <c r="W159" s="57" t="s">
        <v>411</v>
      </c>
      <c r="X159" s="57" t="s">
        <v>199</v>
      </c>
      <c r="Y159" s="58">
        <v>1</v>
      </c>
      <c r="Z159" s="58" t="s">
        <v>4785</v>
      </c>
      <c r="AA159" s="58" t="s">
        <v>4780</v>
      </c>
      <c r="AB159" s="58" t="s">
        <v>4781</v>
      </c>
      <c r="AC159" s="58" t="s">
        <v>346</v>
      </c>
      <c r="AD159" s="58" t="s">
        <v>4833</v>
      </c>
      <c r="AE159" s="58" t="s">
        <v>4782</v>
      </c>
      <c r="AF159" s="58" t="s">
        <v>4832</v>
      </c>
      <c r="AG159" s="58">
        <v>0</v>
      </c>
      <c r="AH159" s="58">
        <v>1</v>
      </c>
      <c r="AI159" s="58" t="str">
        <f t="shared" si="9"/>
        <v>2000 - Subdirección General</v>
      </c>
      <c r="AJ159" s="58" t="s">
        <v>4865</v>
      </c>
    </row>
    <row r="160" spans="1:36" ht="90">
      <c r="A160" s="45">
        <v>159</v>
      </c>
      <c r="B160" s="46" t="e">
        <f t="shared" si="10"/>
        <v>#N/A</v>
      </c>
      <c r="C160" s="47" t="e">
        <v>#N/A</v>
      </c>
      <c r="D160" s="48"/>
      <c r="E160" s="46"/>
      <c r="F160" s="46" t="s">
        <v>346</v>
      </c>
      <c r="G160" s="50">
        <f t="shared" si="11"/>
        <v>1</v>
      </c>
      <c r="H160" s="51">
        <v>0</v>
      </c>
      <c r="I160" s="51">
        <f t="shared" si="8"/>
        <v>1</v>
      </c>
      <c r="J160" s="52">
        <v>45295</v>
      </c>
      <c r="K160" s="53" t="s">
        <v>6186</v>
      </c>
      <c r="L160" s="54" t="s">
        <v>4863</v>
      </c>
      <c r="M160" s="46" t="s">
        <v>4779</v>
      </c>
      <c r="N160" s="46">
        <v>80161501</v>
      </c>
      <c r="O160" s="55" t="s">
        <v>5023</v>
      </c>
      <c r="P160" s="45" t="s">
        <v>146</v>
      </c>
      <c r="Q160" s="45" t="s">
        <v>146</v>
      </c>
      <c r="R160" s="45">
        <v>12</v>
      </c>
      <c r="S160" s="45" t="s">
        <v>218</v>
      </c>
      <c r="T160" s="56" t="s">
        <v>202</v>
      </c>
      <c r="U160" s="57">
        <v>46000000</v>
      </c>
      <c r="V160" s="57">
        <v>46000000</v>
      </c>
      <c r="W160" s="57" t="s">
        <v>411</v>
      </c>
      <c r="X160" s="57" t="s">
        <v>199</v>
      </c>
      <c r="Y160" s="58">
        <v>1</v>
      </c>
      <c r="Z160" s="58" t="s">
        <v>4785</v>
      </c>
      <c r="AA160" s="58" t="s">
        <v>4780</v>
      </c>
      <c r="AB160" s="58" t="s">
        <v>4781</v>
      </c>
      <c r="AC160" s="58" t="s">
        <v>346</v>
      </c>
      <c r="AD160" s="58" t="s">
        <v>4833</v>
      </c>
      <c r="AE160" s="58" t="s">
        <v>4782</v>
      </c>
      <c r="AF160" s="58" t="s">
        <v>4832</v>
      </c>
      <c r="AG160" s="58">
        <v>0</v>
      </c>
      <c r="AH160" s="58">
        <v>1</v>
      </c>
      <c r="AI160" s="58" t="str">
        <f t="shared" si="9"/>
        <v>2000 - Subdirección General</v>
      </c>
      <c r="AJ160" s="58" t="s">
        <v>4865</v>
      </c>
    </row>
    <row r="161" spans="1:36" ht="90">
      <c r="A161" s="45">
        <v>160</v>
      </c>
      <c r="B161" s="46" t="e">
        <f t="shared" si="10"/>
        <v>#N/A</v>
      </c>
      <c r="C161" s="47" t="e">
        <v>#N/A</v>
      </c>
      <c r="D161" s="48"/>
      <c r="E161" s="46"/>
      <c r="F161" s="46" t="s">
        <v>346</v>
      </c>
      <c r="G161" s="50">
        <f t="shared" si="11"/>
        <v>1</v>
      </c>
      <c r="H161" s="51">
        <v>0</v>
      </c>
      <c r="I161" s="51">
        <f t="shared" si="8"/>
        <v>1</v>
      </c>
      <c r="J161" s="52">
        <v>45295</v>
      </c>
      <c r="K161" s="53" t="s">
        <v>6186</v>
      </c>
      <c r="L161" s="54" t="s">
        <v>4863</v>
      </c>
      <c r="M161" s="46" t="s">
        <v>4779</v>
      </c>
      <c r="N161" s="46">
        <v>80161501</v>
      </c>
      <c r="O161" s="55" t="s">
        <v>5024</v>
      </c>
      <c r="P161" s="45" t="s">
        <v>146</v>
      </c>
      <c r="Q161" s="45" t="s">
        <v>146</v>
      </c>
      <c r="R161" s="45">
        <v>12</v>
      </c>
      <c r="S161" s="45" t="s">
        <v>218</v>
      </c>
      <c r="T161" s="56" t="s">
        <v>202</v>
      </c>
      <c r="U161" s="57">
        <v>103500000</v>
      </c>
      <c r="V161" s="57">
        <v>103500000</v>
      </c>
      <c r="W161" s="57" t="s">
        <v>411</v>
      </c>
      <c r="X161" s="57" t="s">
        <v>199</v>
      </c>
      <c r="Y161" s="58">
        <v>1</v>
      </c>
      <c r="Z161" s="58" t="s">
        <v>4785</v>
      </c>
      <c r="AA161" s="58" t="s">
        <v>4780</v>
      </c>
      <c r="AB161" s="58" t="s">
        <v>4781</v>
      </c>
      <c r="AC161" s="58" t="s">
        <v>346</v>
      </c>
      <c r="AD161" s="58" t="s">
        <v>4833</v>
      </c>
      <c r="AE161" s="58" t="s">
        <v>4782</v>
      </c>
      <c r="AF161" s="58" t="s">
        <v>4832</v>
      </c>
      <c r="AG161" s="58">
        <v>0</v>
      </c>
      <c r="AH161" s="58">
        <v>1</v>
      </c>
      <c r="AI161" s="58" t="str">
        <f t="shared" si="9"/>
        <v>2000 - Subdirección General</v>
      </c>
      <c r="AJ161" s="58" t="s">
        <v>4865</v>
      </c>
    </row>
    <row r="162" spans="1:36" ht="90">
      <c r="A162" s="45">
        <v>161</v>
      </c>
      <c r="B162" s="46" t="e">
        <f t="shared" si="10"/>
        <v>#N/A</v>
      </c>
      <c r="C162" s="47" t="e">
        <v>#N/A</v>
      </c>
      <c r="D162" s="48"/>
      <c r="E162" s="46"/>
      <c r="F162" s="46" t="s">
        <v>346</v>
      </c>
      <c r="G162" s="50">
        <f t="shared" si="11"/>
        <v>1</v>
      </c>
      <c r="H162" s="51">
        <v>0</v>
      </c>
      <c r="I162" s="51">
        <f t="shared" si="8"/>
        <v>1</v>
      </c>
      <c r="J162" s="52">
        <v>45295</v>
      </c>
      <c r="K162" s="53" t="s">
        <v>6186</v>
      </c>
      <c r="L162" s="54" t="s">
        <v>4863</v>
      </c>
      <c r="M162" s="46" t="s">
        <v>4779</v>
      </c>
      <c r="N162" s="46">
        <v>80161501</v>
      </c>
      <c r="O162" s="55" t="s">
        <v>5025</v>
      </c>
      <c r="P162" s="45" t="s">
        <v>146</v>
      </c>
      <c r="Q162" s="45" t="s">
        <v>146</v>
      </c>
      <c r="R162" s="45">
        <v>12</v>
      </c>
      <c r="S162" s="45" t="s">
        <v>218</v>
      </c>
      <c r="T162" s="56" t="s">
        <v>202</v>
      </c>
      <c r="U162" s="57">
        <v>126500000</v>
      </c>
      <c r="V162" s="57">
        <v>126500000</v>
      </c>
      <c r="W162" s="57" t="s">
        <v>411</v>
      </c>
      <c r="X162" s="57" t="s">
        <v>199</v>
      </c>
      <c r="Y162" s="58">
        <v>1</v>
      </c>
      <c r="Z162" s="58" t="s">
        <v>4785</v>
      </c>
      <c r="AA162" s="58" t="s">
        <v>4780</v>
      </c>
      <c r="AB162" s="58" t="s">
        <v>4781</v>
      </c>
      <c r="AC162" s="58" t="s">
        <v>346</v>
      </c>
      <c r="AD162" s="58" t="s">
        <v>4833</v>
      </c>
      <c r="AE162" s="58" t="s">
        <v>4782</v>
      </c>
      <c r="AF162" s="58" t="s">
        <v>4832</v>
      </c>
      <c r="AG162" s="58">
        <v>0</v>
      </c>
      <c r="AH162" s="58">
        <v>1</v>
      </c>
      <c r="AI162" s="58" t="str">
        <f t="shared" si="9"/>
        <v>2000 - Subdirección General</v>
      </c>
      <c r="AJ162" s="58" t="s">
        <v>4865</v>
      </c>
    </row>
    <row r="163" spans="1:36" ht="90">
      <c r="A163" s="45">
        <v>162</v>
      </c>
      <c r="B163" s="46" t="e">
        <f t="shared" si="10"/>
        <v>#N/A</v>
      </c>
      <c r="C163" s="47" t="e">
        <v>#N/A</v>
      </c>
      <c r="D163" s="48"/>
      <c r="E163" s="46"/>
      <c r="F163" s="46" t="s">
        <v>346</v>
      </c>
      <c r="G163" s="50">
        <f t="shared" si="11"/>
        <v>1</v>
      </c>
      <c r="H163" s="51">
        <v>0</v>
      </c>
      <c r="I163" s="51">
        <f t="shared" si="8"/>
        <v>1</v>
      </c>
      <c r="J163" s="52">
        <v>45295</v>
      </c>
      <c r="K163" s="53" t="s">
        <v>6186</v>
      </c>
      <c r="L163" s="54" t="s">
        <v>4863</v>
      </c>
      <c r="M163" s="46" t="s">
        <v>4779</v>
      </c>
      <c r="N163" s="46">
        <v>80161501</v>
      </c>
      <c r="O163" s="55" t="s">
        <v>5026</v>
      </c>
      <c r="P163" s="45" t="s">
        <v>146</v>
      </c>
      <c r="Q163" s="45" t="s">
        <v>146</v>
      </c>
      <c r="R163" s="45">
        <v>12</v>
      </c>
      <c r="S163" s="45" t="s">
        <v>218</v>
      </c>
      <c r="T163" s="56" t="s">
        <v>202</v>
      </c>
      <c r="U163" s="57">
        <v>77050000</v>
      </c>
      <c r="V163" s="57">
        <v>77050000</v>
      </c>
      <c r="W163" s="57" t="s">
        <v>411</v>
      </c>
      <c r="X163" s="57" t="s">
        <v>199</v>
      </c>
      <c r="Y163" s="58">
        <v>1</v>
      </c>
      <c r="Z163" s="58" t="s">
        <v>4785</v>
      </c>
      <c r="AA163" s="58" t="s">
        <v>4780</v>
      </c>
      <c r="AB163" s="58" t="s">
        <v>4781</v>
      </c>
      <c r="AC163" s="58" t="s">
        <v>346</v>
      </c>
      <c r="AD163" s="58" t="s">
        <v>4833</v>
      </c>
      <c r="AE163" s="58" t="s">
        <v>4782</v>
      </c>
      <c r="AF163" s="58" t="s">
        <v>4832</v>
      </c>
      <c r="AG163" s="58">
        <v>0</v>
      </c>
      <c r="AH163" s="58">
        <v>1</v>
      </c>
      <c r="AI163" s="58" t="str">
        <f t="shared" si="9"/>
        <v>2000 - Subdirección General</v>
      </c>
      <c r="AJ163" s="58" t="s">
        <v>4865</v>
      </c>
    </row>
    <row r="164" spans="1:36" ht="90">
      <c r="A164" s="45">
        <v>163</v>
      </c>
      <c r="B164" s="46" t="e">
        <f t="shared" si="10"/>
        <v>#N/A</v>
      </c>
      <c r="C164" s="47" t="e">
        <v>#N/A</v>
      </c>
      <c r="D164" s="48"/>
      <c r="E164" s="46"/>
      <c r="F164" s="46" t="s">
        <v>346</v>
      </c>
      <c r="G164" s="50">
        <f t="shared" si="11"/>
        <v>1</v>
      </c>
      <c r="H164" s="51">
        <v>0</v>
      </c>
      <c r="I164" s="51">
        <f t="shared" si="8"/>
        <v>1</v>
      </c>
      <c r="J164" s="52">
        <v>45295</v>
      </c>
      <c r="K164" s="53" t="s">
        <v>6186</v>
      </c>
      <c r="L164" s="54" t="s">
        <v>4863</v>
      </c>
      <c r="M164" s="46" t="s">
        <v>4779</v>
      </c>
      <c r="N164" s="46">
        <v>80161501</v>
      </c>
      <c r="O164" s="55" t="s">
        <v>5027</v>
      </c>
      <c r="P164" s="45" t="s">
        <v>146</v>
      </c>
      <c r="Q164" s="45" t="s">
        <v>146</v>
      </c>
      <c r="R164" s="45">
        <v>12</v>
      </c>
      <c r="S164" s="45" t="s">
        <v>218</v>
      </c>
      <c r="T164" s="56" t="s">
        <v>202</v>
      </c>
      <c r="U164" s="57">
        <v>60714123.5</v>
      </c>
      <c r="V164" s="57">
        <v>60714123.5</v>
      </c>
      <c r="W164" s="57" t="s">
        <v>411</v>
      </c>
      <c r="X164" s="57" t="s">
        <v>199</v>
      </c>
      <c r="Y164" s="58">
        <v>1</v>
      </c>
      <c r="Z164" s="58" t="s">
        <v>4785</v>
      </c>
      <c r="AA164" s="58" t="s">
        <v>4780</v>
      </c>
      <c r="AB164" s="58" t="s">
        <v>4781</v>
      </c>
      <c r="AC164" s="58" t="s">
        <v>346</v>
      </c>
      <c r="AD164" s="58" t="s">
        <v>4833</v>
      </c>
      <c r="AE164" s="58" t="s">
        <v>4782</v>
      </c>
      <c r="AF164" s="58" t="s">
        <v>4832</v>
      </c>
      <c r="AG164" s="58">
        <v>0</v>
      </c>
      <c r="AH164" s="58">
        <v>1</v>
      </c>
      <c r="AI164" s="58" t="str">
        <f t="shared" si="9"/>
        <v>2000 - Subdirección General</v>
      </c>
      <c r="AJ164" s="58" t="s">
        <v>4865</v>
      </c>
    </row>
    <row r="165" spans="1:36" ht="72">
      <c r="A165" s="45">
        <v>164</v>
      </c>
      <c r="B165" s="46" t="e">
        <f t="shared" si="10"/>
        <v>#N/A</v>
      </c>
      <c r="C165" s="47" t="e">
        <v>#N/A</v>
      </c>
      <c r="D165" s="48"/>
      <c r="E165" s="46"/>
      <c r="F165" s="46" t="s">
        <v>341</v>
      </c>
      <c r="G165" s="50">
        <f t="shared" si="11"/>
        <v>1</v>
      </c>
      <c r="H165" s="51">
        <v>0</v>
      </c>
      <c r="I165" s="51">
        <f t="shared" si="8"/>
        <v>1</v>
      </c>
      <c r="J165" s="52">
        <v>45295</v>
      </c>
      <c r="K165" s="53" t="s">
        <v>6186</v>
      </c>
      <c r="L165" s="54" t="s">
        <v>4863</v>
      </c>
      <c r="M165" s="46" t="s">
        <v>4779</v>
      </c>
      <c r="N165" s="46">
        <v>80161501</v>
      </c>
      <c r="O165" s="55" t="s">
        <v>5028</v>
      </c>
      <c r="P165" s="45" t="s">
        <v>146</v>
      </c>
      <c r="Q165" s="45" t="s">
        <v>146</v>
      </c>
      <c r="R165" s="45">
        <v>12</v>
      </c>
      <c r="S165" s="45" t="s">
        <v>218</v>
      </c>
      <c r="T165" s="56" t="s">
        <v>202</v>
      </c>
      <c r="U165" s="57">
        <v>103500000</v>
      </c>
      <c r="V165" s="57">
        <v>103500000</v>
      </c>
      <c r="W165" s="57" t="s">
        <v>411</v>
      </c>
      <c r="X165" s="57" t="s">
        <v>199</v>
      </c>
      <c r="Y165" s="58">
        <v>1</v>
      </c>
      <c r="Z165" s="58" t="s">
        <v>4785</v>
      </c>
      <c r="AA165" s="58" t="s">
        <v>4780</v>
      </c>
      <c r="AB165" s="58" t="s">
        <v>4781</v>
      </c>
      <c r="AC165" s="58" t="s">
        <v>341</v>
      </c>
      <c r="AD165" s="58" t="s">
        <v>4833</v>
      </c>
      <c r="AE165" s="58" t="s">
        <v>4782</v>
      </c>
      <c r="AF165" s="58" t="s">
        <v>4832</v>
      </c>
      <c r="AG165" s="58">
        <v>0</v>
      </c>
      <c r="AH165" s="58">
        <v>1</v>
      </c>
      <c r="AI165" s="58" t="str">
        <f t="shared" si="9"/>
        <v>1200 - Oficina Asesora Jurídica</v>
      </c>
      <c r="AJ165" s="58" t="s">
        <v>4865</v>
      </c>
    </row>
    <row r="166" spans="1:36" ht="72">
      <c r="A166" s="45">
        <v>165</v>
      </c>
      <c r="B166" s="46" t="e">
        <f t="shared" si="10"/>
        <v>#N/A</v>
      </c>
      <c r="C166" s="47" t="e">
        <v>#N/A</v>
      </c>
      <c r="D166" s="48"/>
      <c r="E166" s="46"/>
      <c r="F166" s="46" t="s">
        <v>346</v>
      </c>
      <c r="G166" s="50">
        <f t="shared" si="11"/>
        <v>1</v>
      </c>
      <c r="H166" s="51">
        <v>0</v>
      </c>
      <c r="I166" s="51">
        <f t="shared" si="8"/>
        <v>1</v>
      </c>
      <c r="J166" s="52">
        <v>45295</v>
      </c>
      <c r="K166" s="53" t="s">
        <v>6186</v>
      </c>
      <c r="L166" s="54" t="s">
        <v>4863</v>
      </c>
      <c r="M166" s="46" t="s">
        <v>4779</v>
      </c>
      <c r="N166" s="46">
        <v>80161501</v>
      </c>
      <c r="O166" s="55" t="s">
        <v>5029</v>
      </c>
      <c r="P166" s="45" t="s">
        <v>146</v>
      </c>
      <c r="Q166" s="45" t="s">
        <v>146</v>
      </c>
      <c r="R166" s="45">
        <v>12</v>
      </c>
      <c r="S166" s="45" t="s">
        <v>218</v>
      </c>
      <c r="T166" s="56" t="s">
        <v>202</v>
      </c>
      <c r="U166" s="57">
        <v>66785537</v>
      </c>
      <c r="V166" s="57">
        <v>66785537</v>
      </c>
      <c r="W166" s="57" t="s">
        <v>411</v>
      </c>
      <c r="X166" s="57" t="s">
        <v>199</v>
      </c>
      <c r="Y166" s="58">
        <v>1</v>
      </c>
      <c r="Z166" s="58" t="s">
        <v>4785</v>
      </c>
      <c r="AA166" s="58" t="s">
        <v>4780</v>
      </c>
      <c r="AB166" s="58" t="s">
        <v>4781</v>
      </c>
      <c r="AC166" s="58" t="s">
        <v>346</v>
      </c>
      <c r="AD166" s="58" t="s">
        <v>4833</v>
      </c>
      <c r="AE166" s="58" t="s">
        <v>4782</v>
      </c>
      <c r="AF166" s="58" t="s">
        <v>4832</v>
      </c>
      <c r="AG166" s="58">
        <v>0</v>
      </c>
      <c r="AH166" s="58">
        <v>1</v>
      </c>
      <c r="AI166" s="58" t="str">
        <f t="shared" si="9"/>
        <v>2000 - Subdirección General</v>
      </c>
      <c r="AJ166" s="58" t="s">
        <v>4865</v>
      </c>
    </row>
    <row r="167" spans="1:36" ht="72">
      <c r="A167" s="45">
        <v>166</v>
      </c>
      <c r="B167" s="46" t="e">
        <f t="shared" si="10"/>
        <v>#N/A</v>
      </c>
      <c r="C167" s="47" t="e">
        <v>#N/A</v>
      </c>
      <c r="D167" s="48"/>
      <c r="E167" s="46"/>
      <c r="F167" s="46" t="s">
        <v>341</v>
      </c>
      <c r="G167" s="50">
        <f t="shared" si="11"/>
        <v>1</v>
      </c>
      <c r="H167" s="51">
        <v>0</v>
      </c>
      <c r="I167" s="51">
        <f t="shared" si="8"/>
        <v>1</v>
      </c>
      <c r="J167" s="52">
        <v>45295</v>
      </c>
      <c r="K167" s="53" t="s">
        <v>6186</v>
      </c>
      <c r="L167" s="54" t="s">
        <v>4863</v>
      </c>
      <c r="M167" s="46" t="s">
        <v>4779</v>
      </c>
      <c r="N167" s="46">
        <v>80161501</v>
      </c>
      <c r="O167" s="55" t="s">
        <v>5030</v>
      </c>
      <c r="P167" s="45" t="s">
        <v>146</v>
      </c>
      <c r="Q167" s="45" t="s">
        <v>146</v>
      </c>
      <c r="R167" s="45">
        <v>12</v>
      </c>
      <c r="S167" s="45" t="s">
        <v>218</v>
      </c>
      <c r="T167" s="56" t="s">
        <v>202</v>
      </c>
      <c r="U167" s="57">
        <v>103500000</v>
      </c>
      <c r="V167" s="57">
        <v>103500000</v>
      </c>
      <c r="W167" s="57" t="s">
        <v>411</v>
      </c>
      <c r="X167" s="57" t="s">
        <v>199</v>
      </c>
      <c r="Y167" s="58">
        <v>1</v>
      </c>
      <c r="Z167" s="58" t="s">
        <v>4785</v>
      </c>
      <c r="AA167" s="58" t="s">
        <v>4780</v>
      </c>
      <c r="AB167" s="58" t="s">
        <v>4781</v>
      </c>
      <c r="AC167" s="58" t="s">
        <v>341</v>
      </c>
      <c r="AD167" s="58" t="s">
        <v>4833</v>
      </c>
      <c r="AE167" s="58" t="s">
        <v>4782</v>
      </c>
      <c r="AF167" s="58" t="s">
        <v>4832</v>
      </c>
      <c r="AG167" s="58">
        <v>0</v>
      </c>
      <c r="AH167" s="58">
        <v>1</v>
      </c>
      <c r="AI167" s="58" t="str">
        <f t="shared" si="9"/>
        <v>1200 - Oficina Asesora Jurídica</v>
      </c>
      <c r="AJ167" s="58" t="s">
        <v>4865</v>
      </c>
    </row>
    <row r="168" spans="1:36" ht="72">
      <c r="A168" s="45">
        <v>167</v>
      </c>
      <c r="B168" s="46" t="e">
        <f t="shared" si="10"/>
        <v>#N/A</v>
      </c>
      <c r="C168" s="47" t="e">
        <v>#N/A</v>
      </c>
      <c r="D168" s="48"/>
      <c r="E168" s="46"/>
      <c r="F168" s="46" t="s">
        <v>346</v>
      </c>
      <c r="G168" s="50">
        <f t="shared" si="11"/>
        <v>1</v>
      </c>
      <c r="H168" s="51">
        <v>0</v>
      </c>
      <c r="I168" s="51">
        <f t="shared" si="8"/>
        <v>1</v>
      </c>
      <c r="J168" s="52">
        <v>45295</v>
      </c>
      <c r="K168" s="53" t="s">
        <v>6186</v>
      </c>
      <c r="L168" s="54" t="s">
        <v>4863</v>
      </c>
      <c r="M168" s="46" t="s">
        <v>4779</v>
      </c>
      <c r="N168" s="46">
        <v>80161501</v>
      </c>
      <c r="O168" s="55" t="s">
        <v>5031</v>
      </c>
      <c r="P168" s="45" t="s">
        <v>146</v>
      </c>
      <c r="Q168" s="45" t="s">
        <v>146</v>
      </c>
      <c r="R168" s="45">
        <v>12</v>
      </c>
      <c r="S168" s="45" t="s">
        <v>218</v>
      </c>
      <c r="T168" s="56" t="s">
        <v>202</v>
      </c>
      <c r="U168" s="57">
        <v>40250000</v>
      </c>
      <c r="V168" s="57">
        <v>40250000</v>
      </c>
      <c r="W168" s="57" t="s">
        <v>411</v>
      </c>
      <c r="X168" s="57" t="s">
        <v>199</v>
      </c>
      <c r="Y168" s="58">
        <v>1</v>
      </c>
      <c r="Z168" s="58" t="s">
        <v>4785</v>
      </c>
      <c r="AA168" s="58" t="s">
        <v>4780</v>
      </c>
      <c r="AB168" s="58" t="s">
        <v>4781</v>
      </c>
      <c r="AC168" s="58" t="s">
        <v>346</v>
      </c>
      <c r="AD168" s="58" t="s">
        <v>4833</v>
      </c>
      <c r="AE168" s="58" t="s">
        <v>4782</v>
      </c>
      <c r="AF168" s="58" t="s">
        <v>4832</v>
      </c>
      <c r="AG168" s="58">
        <v>0</v>
      </c>
      <c r="AH168" s="58">
        <v>1</v>
      </c>
      <c r="AI168" s="58" t="str">
        <f t="shared" si="9"/>
        <v>2000 - Subdirección General</v>
      </c>
      <c r="AJ168" s="58" t="s">
        <v>4865</v>
      </c>
    </row>
    <row r="169" spans="1:36" ht="72">
      <c r="A169" s="45">
        <v>168</v>
      </c>
      <c r="B169" s="46" t="e">
        <f t="shared" si="10"/>
        <v>#N/A</v>
      </c>
      <c r="C169" s="47" t="e">
        <v>#N/A</v>
      </c>
      <c r="D169" s="48"/>
      <c r="E169" s="46"/>
      <c r="F169" s="46" t="s">
        <v>346</v>
      </c>
      <c r="G169" s="50">
        <f t="shared" si="11"/>
        <v>1</v>
      </c>
      <c r="H169" s="51">
        <v>0</v>
      </c>
      <c r="I169" s="51">
        <f t="shared" si="8"/>
        <v>1</v>
      </c>
      <c r="J169" s="52">
        <v>45295</v>
      </c>
      <c r="K169" s="53" t="s">
        <v>6186</v>
      </c>
      <c r="L169" s="54" t="s">
        <v>4863</v>
      </c>
      <c r="M169" s="46" t="s">
        <v>4779</v>
      </c>
      <c r="N169" s="46">
        <v>80161501</v>
      </c>
      <c r="O169" s="55" t="s">
        <v>5032</v>
      </c>
      <c r="P169" s="45" t="s">
        <v>146</v>
      </c>
      <c r="Q169" s="45" t="s">
        <v>146</v>
      </c>
      <c r="R169" s="45">
        <v>12</v>
      </c>
      <c r="S169" s="45" t="s">
        <v>218</v>
      </c>
      <c r="T169" s="56" t="s">
        <v>202</v>
      </c>
      <c r="U169" s="57">
        <v>46000000</v>
      </c>
      <c r="V169" s="57">
        <v>46000000</v>
      </c>
      <c r="W169" s="57" t="s">
        <v>411</v>
      </c>
      <c r="X169" s="57" t="s">
        <v>199</v>
      </c>
      <c r="Y169" s="58">
        <v>1</v>
      </c>
      <c r="Z169" s="58" t="s">
        <v>4785</v>
      </c>
      <c r="AA169" s="58" t="s">
        <v>4780</v>
      </c>
      <c r="AB169" s="58" t="s">
        <v>4781</v>
      </c>
      <c r="AC169" s="58" t="s">
        <v>346</v>
      </c>
      <c r="AD169" s="58" t="s">
        <v>4833</v>
      </c>
      <c r="AE169" s="58" t="s">
        <v>4782</v>
      </c>
      <c r="AF169" s="58" t="s">
        <v>4832</v>
      </c>
      <c r="AG169" s="58">
        <v>0</v>
      </c>
      <c r="AH169" s="58">
        <v>1</v>
      </c>
      <c r="AI169" s="58" t="str">
        <f t="shared" si="9"/>
        <v>2000 - Subdirección General</v>
      </c>
      <c r="AJ169" s="58" t="s">
        <v>4865</v>
      </c>
    </row>
    <row r="170" spans="1:36" ht="72">
      <c r="A170" s="45">
        <v>169</v>
      </c>
      <c r="B170" s="46" t="e">
        <f t="shared" si="10"/>
        <v>#N/A</v>
      </c>
      <c r="C170" s="47" t="e">
        <v>#N/A</v>
      </c>
      <c r="D170" s="48"/>
      <c r="E170" s="46"/>
      <c r="F170" s="46" t="s">
        <v>346</v>
      </c>
      <c r="G170" s="50">
        <f t="shared" si="11"/>
        <v>1</v>
      </c>
      <c r="H170" s="51">
        <v>0</v>
      </c>
      <c r="I170" s="51">
        <f t="shared" si="8"/>
        <v>1</v>
      </c>
      <c r="J170" s="52">
        <v>45295</v>
      </c>
      <c r="K170" s="53" t="s">
        <v>6186</v>
      </c>
      <c r="L170" s="54" t="s">
        <v>4863</v>
      </c>
      <c r="M170" s="46" t="s">
        <v>4779</v>
      </c>
      <c r="N170" s="46">
        <v>80161501</v>
      </c>
      <c r="O170" s="55" t="s">
        <v>5033</v>
      </c>
      <c r="P170" s="45" t="s">
        <v>146</v>
      </c>
      <c r="Q170" s="45" t="s">
        <v>146</v>
      </c>
      <c r="R170" s="45">
        <v>12</v>
      </c>
      <c r="S170" s="45" t="s">
        <v>218</v>
      </c>
      <c r="T170" s="56" t="s">
        <v>202</v>
      </c>
      <c r="U170" s="57">
        <v>43700000</v>
      </c>
      <c r="V170" s="57">
        <v>43700000</v>
      </c>
      <c r="W170" s="57" t="s">
        <v>411</v>
      </c>
      <c r="X170" s="57" t="s">
        <v>199</v>
      </c>
      <c r="Y170" s="58">
        <v>1</v>
      </c>
      <c r="Z170" s="58" t="s">
        <v>4785</v>
      </c>
      <c r="AA170" s="58" t="s">
        <v>4780</v>
      </c>
      <c r="AB170" s="58" t="s">
        <v>4781</v>
      </c>
      <c r="AC170" s="58" t="s">
        <v>346</v>
      </c>
      <c r="AD170" s="58" t="s">
        <v>4833</v>
      </c>
      <c r="AE170" s="58" t="s">
        <v>4782</v>
      </c>
      <c r="AF170" s="58" t="s">
        <v>4832</v>
      </c>
      <c r="AG170" s="58">
        <v>0</v>
      </c>
      <c r="AH170" s="58">
        <v>1</v>
      </c>
      <c r="AI170" s="58" t="str">
        <f t="shared" si="9"/>
        <v>2000 - Subdirección General</v>
      </c>
      <c r="AJ170" s="58" t="s">
        <v>4865</v>
      </c>
    </row>
    <row r="171" spans="1:36" ht="72">
      <c r="A171" s="45">
        <v>170</v>
      </c>
      <c r="B171" s="46" t="e">
        <f t="shared" si="10"/>
        <v>#N/A</v>
      </c>
      <c r="C171" s="47" t="e">
        <v>#N/A</v>
      </c>
      <c r="D171" s="48"/>
      <c r="E171" s="46"/>
      <c r="F171" s="46" t="s">
        <v>346</v>
      </c>
      <c r="G171" s="50">
        <f t="shared" si="11"/>
        <v>1</v>
      </c>
      <c r="H171" s="51">
        <v>0</v>
      </c>
      <c r="I171" s="51">
        <f t="shared" si="8"/>
        <v>1</v>
      </c>
      <c r="J171" s="52">
        <v>45295</v>
      </c>
      <c r="K171" s="53" t="s">
        <v>6186</v>
      </c>
      <c r="L171" s="54" t="s">
        <v>4863</v>
      </c>
      <c r="M171" s="46" t="s">
        <v>4779</v>
      </c>
      <c r="N171" s="46">
        <v>80161501</v>
      </c>
      <c r="O171" s="55" t="s">
        <v>5034</v>
      </c>
      <c r="P171" s="45" t="s">
        <v>146</v>
      </c>
      <c r="Q171" s="45" t="s">
        <v>146</v>
      </c>
      <c r="R171" s="45">
        <v>12</v>
      </c>
      <c r="S171" s="45" t="s">
        <v>218</v>
      </c>
      <c r="T171" s="56" t="s">
        <v>202</v>
      </c>
      <c r="U171" s="57">
        <v>43700000</v>
      </c>
      <c r="V171" s="57">
        <v>43700000</v>
      </c>
      <c r="W171" s="57" t="s">
        <v>411</v>
      </c>
      <c r="X171" s="57" t="s">
        <v>199</v>
      </c>
      <c r="Y171" s="58">
        <v>1</v>
      </c>
      <c r="Z171" s="58" t="s">
        <v>4785</v>
      </c>
      <c r="AA171" s="58" t="s">
        <v>4780</v>
      </c>
      <c r="AB171" s="58" t="s">
        <v>4781</v>
      </c>
      <c r="AC171" s="58" t="s">
        <v>346</v>
      </c>
      <c r="AD171" s="58" t="s">
        <v>4833</v>
      </c>
      <c r="AE171" s="58" t="s">
        <v>4782</v>
      </c>
      <c r="AF171" s="58" t="s">
        <v>4832</v>
      </c>
      <c r="AG171" s="58">
        <v>0</v>
      </c>
      <c r="AH171" s="58">
        <v>1</v>
      </c>
      <c r="AI171" s="58" t="str">
        <f t="shared" si="9"/>
        <v>2000 - Subdirección General</v>
      </c>
      <c r="AJ171" s="58" t="s">
        <v>4865</v>
      </c>
    </row>
    <row r="172" spans="1:36" ht="72">
      <c r="A172" s="45">
        <v>171</v>
      </c>
      <c r="B172" s="46" t="e">
        <f t="shared" si="10"/>
        <v>#N/A</v>
      </c>
      <c r="C172" s="47" t="e">
        <v>#N/A</v>
      </c>
      <c r="D172" s="48"/>
      <c r="E172" s="46"/>
      <c r="F172" s="46" t="s">
        <v>346</v>
      </c>
      <c r="G172" s="50">
        <f t="shared" si="11"/>
        <v>1</v>
      </c>
      <c r="H172" s="51">
        <v>0</v>
      </c>
      <c r="I172" s="51">
        <f t="shared" si="8"/>
        <v>1</v>
      </c>
      <c r="J172" s="52">
        <v>45295</v>
      </c>
      <c r="K172" s="53" t="s">
        <v>6186</v>
      </c>
      <c r="L172" s="54" t="s">
        <v>4863</v>
      </c>
      <c r="M172" s="46" t="s">
        <v>4779</v>
      </c>
      <c r="N172" s="46">
        <v>80161501</v>
      </c>
      <c r="O172" s="55" t="s">
        <v>5035</v>
      </c>
      <c r="P172" s="45" t="s">
        <v>146</v>
      </c>
      <c r="Q172" s="45" t="s">
        <v>146</v>
      </c>
      <c r="R172" s="45">
        <v>12</v>
      </c>
      <c r="S172" s="45" t="s">
        <v>218</v>
      </c>
      <c r="T172" s="56" t="s">
        <v>202</v>
      </c>
      <c r="U172" s="57">
        <v>43700000</v>
      </c>
      <c r="V172" s="57">
        <v>43700000</v>
      </c>
      <c r="W172" s="57" t="s">
        <v>411</v>
      </c>
      <c r="X172" s="57" t="s">
        <v>199</v>
      </c>
      <c r="Y172" s="58">
        <v>1</v>
      </c>
      <c r="Z172" s="58" t="s">
        <v>4785</v>
      </c>
      <c r="AA172" s="58" t="s">
        <v>4780</v>
      </c>
      <c r="AB172" s="58" t="s">
        <v>4781</v>
      </c>
      <c r="AC172" s="58" t="s">
        <v>346</v>
      </c>
      <c r="AD172" s="58" t="s">
        <v>4833</v>
      </c>
      <c r="AE172" s="58" t="s">
        <v>4782</v>
      </c>
      <c r="AF172" s="58" t="s">
        <v>4832</v>
      </c>
      <c r="AG172" s="58">
        <v>0</v>
      </c>
      <c r="AH172" s="58">
        <v>1</v>
      </c>
      <c r="AI172" s="58" t="str">
        <f t="shared" si="9"/>
        <v>2000 - Subdirección General</v>
      </c>
      <c r="AJ172" s="58" t="s">
        <v>4865</v>
      </c>
    </row>
    <row r="173" spans="1:36" ht="108">
      <c r="A173" s="45">
        <v>172</v>
      </c>
      <c r="B173" s="46" t="e">
        <f t="shared" si="10"/>
        <v>#N/A</v>
      </c>
      <c r="C173" s="47" t="e">
        <v>#N/A</v>
      </c>
      <c r="D173" s="48"/>
      <c r="E173" s="46"/>
      <c r="F173" s="46" t="s">
        <v>346</v>
      </c>
      <c r="G173" s="50">
        <f t="shared" si="11"/>
        <v>1</v>
      </c>
      <c r="H173" s="51">
        <v>0</v>
      </c>
      <c r="I173" s="51">
        <f t="shared" si="8"/>
        <v>1</v>
      </c>
      <c r="J173" s="52">
        <v>45295</v>
      </c>
      <c r="K173" s="53" t="s">
        <v>6186</v>
      </c>
      <c r="L173" s="54" t="s">
        <v>4863</v>
      </c>
      <c r="M173" s="46" t="s">
        <v>4779</v>
      </c>
      <c r="N173" s="46">
        <v>80161501</v>
      </c>
      <c r="O173" s="55" t="s">
        <v>5036</v>
      </c>
      <c r="P173" s="45" t="s">
        <v>146</v>
      </c>
      <c r="Q173" s="45" t="s">
        <v>146</v>
      </c>
      <c r="R173" s="45">
        <v>12</v>
      </c>
      <c r="S173" s="45" t="s">
        <v>218</v>
      </c>
      <c r="T173" s="56" t="s">
        <v>202</v>
      </c>
      <c r="U173" s="57">
        <v>65550000</v>
      </c>
      <c r="V173" s="57">
        <v>65550000</v>
      </c>
      <c r="W173" s="57" t="s">
        <v>411</v>
      </c>
      <c r="X173" s="57" t="s">
        <v>199</v>
      </c>
      <c r="Y173" s="58">
        <v>1</v>
      </c>
      <c r="Z173" s="58" t="s">
        <v>4785</v>
      </c>
      <c r="AA173" s="58" t="s">
        <v>4780</v>
      </c>
      <c r="AB173" s="58" t="s">
        <v>4781</v>
      </c>
      <c r="AC173" s="58" t="s">
        <v>346</v>
      </c>
      <c r="AD173" s="58" t="s">
        <v>4833</v>
      </c>
      <c r="AE173" s="58" t="s">
        <v>4782</v>
      </c>
      <c r="AF173" s="58" t="s">
        <v>4832</v>
      </c>
      <c r="AG173" s="58">
        <v>0</v>
      </c>
      <c r="AH173" s="58">
        <v>1</v>
      </c>
      <c r="AI173" s="58" t="str">
        <f t="shared" si="9"/>
        <v>2000 - Subdirección General</v>
      </c>
      <c r="AJ173" s="58" t="s">
        <v>4865</v>
      </c>
    </row>
    <row r="174" spans="1:36" ht="90">
      <c r="A174" s="45">
        <v>173</v>
      </c>
      <c r="B174" s="46" t="e">
        <f t="shared" si="10"/>
        <v>#N/A</v>
      </c>
      <c r="C174" s="47" t="e">
        <v>#N/A</v>
      </c>
      <c r="D174" s="48"/>
      <c r="E174" s="46"/>
      <c r="F174" s="46" t="s">
        <v>346</v>
      </c>
      <c r="G174" s="50">
        <f t="shared" si="11"/>
        <v>1</v>
      </c>
      <c r="H174" s="51">
        <v>0</v>
      </c>
      <c r="I174" s="51">
        <f t="shared" si="8"/>
        <v>1</v>
      </c>
      <c r="J174" s="52">
        <v>45295</v>
      </c>
      <c r="K174" s="53" t="s">
        <v>6186</v>
      </c>
      <c r="L174" s="54" t="s">
        <v>4863</v>
      </c>
      <c r="M174" s="46" t="s">
        <v>4779</v>
      </c>
      <c r="N174" s="46">
        <v>80161501</v>
      </c>
      <c r="O174" s="55" t="s">
        <v>5037</v>
      </c>
      <c r="P174" s="45" t="s">
        <v>147</v>
      </c>
      <c r="Q174" s="45" t="s">
        <v>147</v>
      </c>
      <c r="R174" s="45">
        <v>12</v>
      </c>
      <c r="S174" s="45" t="s">
        <v>218</v>
      </c>
      <c r="T174" s="56" t="s">
        <v>202</v>
      </c>
      <c r="U174" s="57">
        <v>110000000</v>
      </c>
      <c r="V174" s="57">
        <v>110000000</v>
      </c>
      <c r="W174" s="57" t="s">
        <v>411</v>
      </c>
      <c r="X174" s="57" t="s">
        <v>199</v>
      </c>
      <c r="Y174" s="58">
        <v>1</v>
      </c>
      <c r="Z174" s="58" t="s">
        <v>4785</v>
      </c>
      <c r="AA174" s="58" t="s">
        <v>4780</v>
      </c>
      <c r="AB174" s="58" t="s">
        <v>4781</v>
      </c>
      <c r="AC174" s="58" t="s">
        <v>346</v>
      </c>
      <c r="AD174" s="58" t="s">
        <v>4833</v>
      </c>
      <c r="AE174" s="58" t="s">
        <v>4782</v>
      </c>
      <c r="AF174" s="58" t="s">
        <v>4832</v>
      </c>
      <c r="AG174" s="58">
        <v>0</v>
      </c>
      <c r="AH174" s="58">
        <v>1</v>
      </c>
      <c r="AI174" s="58" t="str">
        <f t="shared" si="9"/>
        <v>2000 - Subdirección General</v>
      </c>
      <c r="AJ174" s="58" t="s">
        <v>4865</v>
      </c>
    </row>
    <row r="175" spans="1:36" ht="72">
      <c r="A175" s="45">
        <v>174</v>
      </c>
      <c r="B175" s="46" t="e">
        <f t="shared" si="10"/>
        <v>#N/A</v>
      </c>
      <c r="C175" s="47" t="e">
        <v>#N/A</v>
      </c>
      <c r="D175" s="48"/>
      <c r="E175" s="46"/>
      <c r="F175" s="46" t="s">
        <v>346</v>
      </c>
      <c r="G175" s="50">
        <f t="shared" si="11"/>
        <v>1</v>
      </c>
      <c r="H175" s="51">
        <v>0</v>
      </c>
      <c r="I175" s="51">
        <f t="shared" si="8"/>
        <v>1</v>
      </c>
      <c r="J175" s="52">
        <v>45295</v>
      </c>
      <c r="K175" s="53" t="s">
        <v>6186</v>
      </c>
      <c r="L175" s="54" t="s">
        <v>4863</v>
      </c>
      <c r="M175" s="46" t="s">
        <v>4779</v>
      </c>
      <c r="N175" s="46">
        <v>80161501</v>
      </c>
      <c r="O175" s="55" t="s">
        <v>5038</v>
      </c>
      <c r="P175" s="45" t="s">
        <v>149</v>
      </c>
      <c r="Q175" s="45" t="s">
        <v>149</v>
      </c>
      <c r="R175" s="45">
        <v>9</v>
      </c>
      <c r="S175" s="45" t="s">
        <v>218</v>
      </c>
      <c r="T175" s="56" t="s">
        <v>202</v>
      </c>
      <c r="U175" s="57">
        <v>103500000</v>
      </c>
      <c r="V175" s="57">
        <v>103500000</v>
      </c>
      <c r="W175" s="57" t="s">
        <v>411</v>
      </c>
      <c r="X175" s="57" t="s">
        <v>199</v>
      </c>
      <c r="Y175" s="58">
        <v>1</v>
      </c>
      <c r="Z175" s="58" t="s">
        <v>4785</v>
      </c>
      <c r="AA175" s="58" t="s">
        <v>4780</v>
      </c>
      <c r="AB175" s="58" t="s">
        <v>4781</v>
      </c>
      <c r="AC175" s="58" t="s">
        <v>346</v>
      </c>
      <c r="AD175" s="58" t="s">
        <v>4833</v>
      </c>
      <c r="AE175" s="58" t="s">
        <v>4782</v>
      </c>
      <c r="AF175" s="58" t="s">
        <v>4832</v>
      </c>
      <c r="AG175" s="58">
        <v>0</v>
      </c>
      <c r="AH175" s="58">
        <v>1</v>
      </c>
      <c r="AI175" s="58" t="str">
        <f t="shared" si="9"/>
        <v>2000 - Subdirección General</v>
      </c>
      <c r="AJ175" s="58" t="s">
        <v>4865</v>
      </c>
    </row>
    <row r="176" spans="1:36" ht="72">
      <c r="A176" s="45">
        <v>175</v>
      </c>
      <c r="B176" s="46" t="e">
        <f t="shared" si="10"/>
        <v>#N/A</v>
      </c>
      <c r="C176" s="47" t="e">
        <v>#N/A</v>
      </c>
      <c r="D176" s="48"/>
      <c r="E176" s="46"/>
      <c r="F176" s="46" t="s">
        <v>346</v>
      </c>
      <c r="G176" s="50">
        <f t="shared" si="11"/>
        <v>1</v>
      </c>
      <c r="H176" s="51">
        <v>0</v>
      </c>
      <c r="I176" s="51">
        <f t="shared" si="8"/>
        <v>1</v>
      </c>
      <c r="J176" s="52">
        <v>45295</v>
      </c>
      <c r="K176" s="53" t="s">
        <v>6186</v>
      </c>
      <c r="L176" s="54" t="s">
        <v>4863</v>
      </c>
      <c r="M176" s="46" t="s">
        <v>4779</v>
      </c>
      <c r="N176" s="46">
        <v>80161501</v>
      </c>
      <c r="O176" s="55" t="s">
        <v>5039</v>
      </c>
      <c r="P176" s="45" t="s">
        <v>146</v>
      </c>
      <c r="Q176" s="45" t="s">
        <v>146</v>
      </c>
      <c r="R176" s="45">
        <v>12</v>
      </c>
      <c r="S176" s="45" t="s">
        <v>218</v>
      </c>
      <c r="T176" s="56" t="s">
        <v>202</v>
      </c>
      <c r="U176" s="57">
        <v>46000000</v>
      </c>
      <c r="V176" s="57">
        <v>46000000</v>
      </c>
      <c r="W176" s="57" t="s">
        <v>411</v>
      </c>
      <c r="X176" s="57" t="s">
        <v>199</v>
      </c>
      <c r="Y176" s="58">
        <v>1</v>
      </c>
      <c r="Z176" s="58" t="s">
        <v>4785</v>
      </c>
      <c r="AA176" s="58" t="s">
        <v>4780</v>
      </c>
      <c r="AB176" s="58" t="s">
        <v>4781</v>
      </c>
      <c r="AC176" s="58" t="s">
        <v>346</v>
      </c>
      <c r="AD176" s="58" t="s">
        <v>4833</v>
      </c>
      <c r="AE176" s="58" t="s">
        <v>4782</v>
      </c>
      <c r="AF176" s="58" t="s">
        <v>4832</v>
      </c>
      <c r="AG176" s="58">
        <v>0</v>
      </c>
      <c r="AH176" s="58">
        <v>1</v>
      </c>
      <c r="AI176" s="58" t="str">
        <f t="shared" si="9"/>
        <v>2000 - Subdirección General</v>
      </c>
      <c r="AJ176" s="58" t="s">
        <v>4865</v>
      </c>
    </row>
    <row r="177" spans="1:36" ht="72">
      <c r="A177" s="45">
        <v>176</v>
      </c>
      <c r="B177" s="46" t="e">
        <f t="shared" si="10"/>
        <v>#N/A</v>
      </c>
      <c r="C177" s="47" t="e">
        <v>#N/A</v>
      </c>
      <c r="D177" s="48"/>
      <c r="E177" s="46"/>
      <c r="F177" s="46" t="s">
        <v>346</v>
      </c>
      <c r="G177" s="50">
        <f t="shared" si="11"/>
        <v>1</v>
      </c>
      <c r="H177" s="51">
        <v>0</v>
      </c>
      <c r="I177" s="51">
        <f t="shared" si="8"/>
        <v>1</v>
      </c>
      <c r="J177" s="52">
        <v>45295</v>
      </c>
      <c r="K177" s="53" t="s">
        <v>6186</v>
      </c>
      <c r="L177" s="54" t="s">
        <v>4863</v>
      </c>
      <c r="M177" s="46" t="s">
        <v>4779</v>
      </c>
      <c r="N177" s="46">
        <v>80161501</v>
      </c>
      <c r="O177" s="55" t="s">
        <v>5040</v>
      </c>
      <c r="P177" s="45" t="s">
        <v>146</v>
      </c>
      <c r="Q177" s="45" t="s">
        <v>146</v>
      </c>
      <c r="R177" s="45">
        <v>12</v>
      </c>
      <c r="S177" s="45" t="s">
        <v>218</v>
      </c>
      <c r="T177" s="56" t="s">
        <v>202</v>
      </c>
      <c r="U177" s="57">
        <v>69000000</v>
      </c>
      <c r="V177" s="57">
        <v>69000000</v>
      </c>
      <c r="W177" s="57" t="s">
        <v>411</v>
      </c>
      <c r="X177" s="57" t="s">
        <v>199</v>
      </c>
      <c r="Y177" s="58">
        <v>1</v>
      </c>
      <c r="Z177" s="58" t="s">
        <v>4785</v>
      </c>
      <c r="AA177" s="58" t="s">
        <v>4780</v>
      </c>
      <c r="AB177" s="58" t="s">
        <v>4781</v>
      </c>
      <c r="AC177" s="58" t="s">
        <v>346</v>
      </c>
      <c r="AD177" s="58" t="s">
        <v>4833</v>
      </c>
      <c r="AE177" s="58" t="s">
        <v>4782</v>
      </c>
      <c r="AF177" s="58" t="s">
        <v>4832</v>
      </c>
      <c r="AG177" s="58">
        <v>0</v>
      </c>
      <c r="AH177" s="58">
        <v>1</v>
      </c>
      <c r="AI177" s="58" t="str">
        <f t="shared" si="9"/>
        <v>2000 - Subdirección General</v>
      </c>
      <c r="AJ177" s="58" t="s">
        <v>4865</v>
      </c>
    </row>
    <row r="178" spans="1:36" ht="72">
      <c r="A178" s="45">
        <v>177</v>
      </c>
      <c r="B178" s="46" t="e">
        <f t="shared" si="10"/>
        <v>#N/A</v>
      </c>
      <c r="C178" s="47" t="e">
        <v>#N/A</v>
      </c>
      <c r="D178" s="48"/>
      <c r="E178" s="46"/>
      <c r="F178" s="46" t="s">
        <v>346</v>
      </c>
      <c r="G178" s="50">
        <f t="shared" si="11"/>
        <v>1</v>
      </c>
      <c r="H178" s="51">
        <v>0</v>
      </c>
      <c r="I178" s="51">
        <f t="shared" si="8"/>
        <v>1</v>
      </c>
      <c r="J178" s="52">
        <v>45295</v>
      </c>
      <c r="K178" s="53" t="s">
        <v>6186</v>
      </c>
      <c r="L178" s="54" t="s">
        <v>4863</v>
      </c>
      <c r="M178" s="46" t="s">
        <v>4779</v>
      </c>
      <c r="N178" s="46">
        <v>80161501</v>
      </c>
      <c r="O178" s="55" t="s">
        <v>5041</v>
      </c>
      <c r="P178" s="45" t="s">
        <v>146</v>
      </c>
      <c r="Q178" s="45" t="s">
        <v>146</v>
      </c>
      <c r="R178" s="45">
        <v>12</v>
      </c>
      <c r="S178" s="45" t="s">
        <v>218</v>
      </c>
      <c r="T178" s="56" t="s">
        <v>202</v>
      </c>
      <c r="U178" s="57">
        <v>107525000</v>
      </c>
      <c r="V178" s="57">
        <v>107525000</v>
      </c>
      <c r="W178" s="57" t="s">
        <v>411</v>
      </c>
      <c r="X178" s="57" t="s">
        <v>199</v>
      </c>
      <c r="Y178" s="58">
        <v>1</v>
      </c>
      <c r="Z178" s="58" t="s">
        <v>4785</v>
      </c>
      <c r="AA178" s="58" t="s">
        <v>4780</v>
      </c>
      <c r="AB178" s="58" t="s">
        <v>4781</v>
      </c>
      <c r="AC178" s="58" t="s">
        <v>346</v>
      </c>
      <c r="AD178" s="58" t="s">
        <v>4833</v>
      </c>
      <c r="AE178" s="58" t="s">
        <v>4782</v>
      </c>
      <c r="AF178" s="58" t="s">
        <v>4832</v>
      </c>
      <c r="AG178" s="58">
        <v>0</v>
      </c>
      <c r="AH178" s="58">
        <v>1</v>
      </c>
      <c r="AI178" s="58" t="str">
        <f t="shared" si="9"/>
        <v>2000 - Subdirección General</v>
      </c>
      <c r="AJ178" s="58" t="s">
        <v>4865</v>
      </c>
    </row>
    <row r="179" spans="1:36" ht="72">
      <c r="A179" s="45">
        <v>178</v>
      </c>
      <c r="B179" s="46" t="e">
        <f t="shared" si="10"/>
        <v>#N/A</v>
      </c>
      <c r="C179" s="47" t="e">
        <v>#N/A</v>
      </c>
      <c r="D179" s="48"/>
      <c r="E179" s="46"/>
      <c r="F179" s="46" t="s">
        <v>346</v>
      </c>
      <c r="G179" s="50">
        <f t="shared" si="11"/>
        <v>1</v>
      </c>
      <c r="H179" s="51">
        <v>0</v>
      </c>
      <c r="I179" s="51">
        <f t="shared" si="8"/>
        <v>1</v>
      </c>
      <c r="J179" s="52">
        <v>45295</v>
      </c>
      <c r="K179" s="53" t="s">
        <v>6186</v>
      </c>
      <c r="L179" s="54" t="s">
        <v>4863</v>
      </c>
      <c r="M179" s="46" t="s">
        <v>4779</v>
      </c>
      <c r="N179" s="46">
        <v>80161501</v>
      </c>
      <c r="O179" s="55" t="s">
        <v>5042</v>
      </c>
      <c r="P179" s="45" t="s">
        <v>146</v>
      </c>
      <c r="Q179" s="45" t="s">
        <v>146</v>
      </c>
      <c r="R179" s="45">
        <v>12</v>
      </c>
      <c r="S179" s="45" t="s">
        <v>218</v>
      </c>
      <c r="T179" s="56" t="s">
        <v>202</v>
      </c>
      <c r="U179" s="57">
        <v>80500000</v>
      </c>
      <c r="V179" s="57">
        <v>80500000</v>
      </c>
      <c r="W179" s="57" t="s">
        <v>411</v>
      </c>
      <c r="X179" s="57" t="s">
        <v>199</v>
      </c>
      <c r="Y179" s="58">
        <v>1</v>
      </c>
      <c r="Z179" s="58" t="s">
        <v>4785</v>
      </c>
      <c r="AA179" s="58" t="s">
        <v>4780</v>
      </c>
      <c r="AB179" s="58" t="s">
        <v>4781</v>
      </c>
      <c r="AC179" s="58" t="s">
        <v>346</v>
      </c>
      <c r="AD179" s="58" t="s">
        <v>4833</v>
      </c>
      <c r="AE179" s="58" t="s">
        <v>4782</v>
      </c>
      <c r="AF179" s="58" t="s">
        <v>4832</v>
      </c>
      <c r="AG179" s="58">
        <v>0</v>
      </c>
      <c r="AH179" s="58">
        <v>1</v>
      </c>
      <c r="AI179" s="58" t="str">
        <f t="shared" si="9"/>
        <v>2000 - Subdirección General</v>
      </c>
      <c r="AJ179" s="58" t="s">
        <v>4865</v>
      </c>
    </row>
    <row r="180" spans="1:36" ht="90">
      <c r="A180" s="45">
        <v>179</v>
      </c>
      <c r="B180" s="46" t="e">
        <f t="shared" si="10"/>
        <v>#N/A</v>
      </c>
      <c r="C180" s="47" t="e">
        <v>#N/A</v>
      </c>
      <c r="D180" s="48"/>
      <c r="E180" s="46"/>
      <c r="F180" s="46" t="s">
        <v>346</v>
      </c>
      <c r="G180" s="50">
        <f t="shared" si="11"/>
        <v>1</v>
      </c>
      <c r="H180" s="51">
        <v>0</v>
      </c>
      <c r="I180" s="51">
        <f t="shared" si="8"/>
        <v>1</v>
      </c>
      <c r="J180" s="52">
        <v>45295</v>
      </c>
      <c r="K180" s="53" t="s">
        <v>6186</v>
      </c>
      <c r="L180" s="54" t="s">
        <v>4863</v>
      </c>
      <c r="M180" s="46" t="s">
        <v>4779</v>
      </c>
      <c r="N180" s="46">
        <v>80161501</v>
      </c>
      <c r="O180" s="55" t="s">
        <v>5043</v>
      </c>
      <c r="P180" s="45" t="s">
        <v>146</v>
      </c>
      <c r="Q180" s="45" t="s">
        <v>146</v>
      </c>
      <c r="R180" s="45">
        <v>12</v>
      </c>
      <c r="S180" s="45" t="s">
        <v>218</v>
      </c>
      <c r="T180" s="56" t="s">
        <v>202</v>
      </c>
      <c r="U180" s="57">
        <v>126500000</v>
      </c>
      <c r="V180" s="57">
        <v>126500000</v>
      </c>
      <c r="W180" s="57" t="s">
        <v>411</v>
      </c>
      <c r="X180" s="57" t="s">
        <v>199</v>
      </c>
      <c r="Y180" s="58">
        <v>1</v>
      </c>
      <c r="Z180" s="58" t="s">
        <v>4785</v>
      </c>
      <c r="AA180" s="58" t="s">
        <v>4780</v>
      </c>
      <c r="AB180" s="58" t="s">
        <v>4781</v>
      </c>
      <c r="AC180" s="58" t="s">
        <v>346</v>
      </c>
      <c r="AD180" s="58" t="s">
        <v>4833</v>
      </c>
      <c r="AE180" s="58" t="s">
        <v>4782</v>
      </c>
      <c r="AF180" s="58" t="s">
        <v>4832</v>
      </c>
      <c r="AG180" s="58">
        <v>0</v>
      </c>
      <c r="AH180" s="58">
        <v>1</v>
      </c>
      <c r="AI180" s="58" t="str">
        <f t="shared" si="9"/>
        <v>2000 - Subdirección General</v>
      </c>
      <c r="AJ180" s="58" t="s">
        <v>4865</v>
      </c>
    </row>
    <row r="181" spans="1:36" ht="90">
      <c r="A181" s="45">
        <v>180</v>
      </c>
      <c r="B181" s="46" t="e">
        <f t="shared" si="10"/>
        <v>#N/A</v>
      </c>
      <c r="C181" s="47" t="e">
        <v>#N/A</v>
      </c>
      <c r="D181" s="48"/>
      <c r="E181" s="46"/>
      <c r="F181" s="46" t="s">
        <v>346</v>
      </c>
      <c r="G181" s="50">
        <f t="shared" si="11"/>
        <v>1</v>
      </c>
      <c r="H181" s="51">
        <v>0</v>
      </c>
      <c r="I181" s="51">
        <f t="shared" si="8"/>
        <v>1</v>
      </c>
      <c r="J181" s="52">
        <v>45295</v>
      </c>
      <c r="K181" s="53" t="s">
        <v>6186</v>
      </c>
      <c r="L181" s="54" t="s">
        <v>4863</v>
      </c>
      <c r="M181" s="46" t="s">
        <v>4779</v>
      </c>
      <c r="N181" s="46">
        <v>80161501</v>
      </c>
      <c r="O181" s="55" t="s">
        <v>5044</v>
      </c>
      <c r="P181" s="45" t="s">
        <v>146</v>
      </c>
      <c r="Q181" s="45" t="s">
        <v>146</v>
      </c>
      <c r="R181" s="45">
        <v>12</v>
      </c>
      <c r="S181" s="45" t="s">
        <v>218</v>
      </c>
      <c r="T181" s="56" t="s">
        <v>202</v>
      </c>
      <c r="U181" s="57">
        <v>138000000</v>
      </c>
      <c r="V181" s="57">
        <v>138000000</v>
      </c>
      <c r="W181" s="57" t="s">
        <v>411</v>
      </c>
      <c r="X181" s="57" t="s">
        <v>199</v>
      </c>
      <c r="Y181" s="58">
        <v>1</v>
      </c>
      <c r="Z181" s="58" t="s">
        <v>4785</v>
      </c>
      <c r="AA181" s="58" t="s">
        <v>4780</v>
      </c>
      <c r="AB181" s="58" t="s">
        <v>4781</v>
      </c>
      <c r="AC181" s="58" t="s">
        <v>346</v>
      </c>
      <c r="AD181" s="58" t="s">
        <v>4833</v>
      </c>
      <c r="AE181" s="58" t="s">
        <v>4782</v>
      </c>
      <c r="AF181" s="58" t="s">
        <v>4832</v>
      </c>
      <c r="AG181" s="58">
        <v>0</v>
      </c>
      <c r="AH181" s="58">
        <v>1</v>
      </c>
      <c r="AI181" s="58" t="str">
        <f t="shared" si="9"/>
        <v>2000 - Subdirección General</v>
      </c>
      <c r="AJ181" s="58" t="s">
        <v>4865</v>
      </c>
    </row>
    <row r="182" spans="1:36" ht="90">
      <c r="A182" s="45">
        <v>181</v>
      </c>
      <c r="B182" s="46" t="e">
        <f t="shared" si="10"/>
        <v>#N/A</v>
      </c>
      <c r="C182" s="47" t="e">
        <v>#N/A</v>
      </c>
      <c r="D182" s="48"/>
      <c r="E182" s="46"/>
      <c r="F182" s="46" t="s">
        <v>346</v>
      </c>
      <c r="G182" s="50">
        <f t="shared" si="11"/>
        <v>2</v>
      </c>
      <c r="H182" s="51">
        <v>0</v>
      </c>
      <c r="I182" s="51">
        <f t="shared" si="8"/>
        <v>2</v>
      </c>
      <c r="J182" s="52">
        <v>45295</v>
      </c>
      <c r="K182" s="53" t="s">
        <v>6186</v>
      </c>
      <c r="L182" s="54" t="s">
        <v>4863</v>
      </c>
      <c r="M182" s="46" t="s">
        <v>4779</v>
      </c>
      <c r="N182" s="46">
        <v>80161501</v>
      </c>
      <c r="O182" s="55" t="s">
        <v>5045</v>
      </c>
      <c r="P182" s="45" t="s">
        <v>146</v>
      </c>
      <c r="Q182" s="45" t="s">
        <v>146</v>
      </c>
      <c r="R182" s="45">
        <v>12</v>
      </c>
      <c r="S182" s="45" t="s">
        <v>218</v>
      </c>
      <c r="T182" s="56" t="s">
        <v>202</v>
      </c>
      <c r="U182" s="57">
        <v>276000000</v>
      </c>
      <c r="V182" s="57">
        <v>276000000</v>
      </c>
      <c r="W182" s="57" t="s">
        <v>411</v>
      </c>
      <c r="X182" s="57" t="s">
        <v>199</v>
      </c>
      <c r="Y182" s="58">
        <v>2</v>
      </c>
      <c r="Z182" s="58" t="s">
        <v>4785</v>
      </c>
      <c r="AA182" s="58" t="s">
        <v>4780</v>
      </c>
      <c r="AB182" s="58" t="s">
        <v>4781</v>
      </c>
      <c r="AC182" s="58" t="s">
        <v>346</v>
      </c>
      <c r="AD182" s="58" t="s">
        <v>4833</v>
      </c>
      <c r="AE182" s="58" t="s">
        <v>4782</v>
      </c>
      <c r="AF182" s="58" t="s">
        <v>4832</v>
      </c>
      <c r="AG182" s="58">
        <v>0</v>
      </c>
      <c r="AH182" s="58">
        <v>1</v>
      </c>
      <c r="AI182" s="58" t="str">
        <f t="shared" si="9"/>
        <v>2000 - Subdirección General</v>
      </c>
      <c r="AJ182" s="58" t="s">
        <v>4865</v>
      </c>
    </row>
    <row r="183" spans="1:36" ht="90">
      <c r="A183" s="45">
        <v>182</v>
      </c>
      <c r="B183" s="46" t="e">
        <f t="shared" si="10"/>
        <v>#N/A</v>
      </c>
      <c r="C183" s="47" t="e">
        <v>#N/A</v>
      </c>
      <c r="D183" s="48"/>
      <c r="E183" s="46"/>
      <c r="F183" s="46" t="s">
        <v>346</v>
      </c>
      <c r="G183" s="50">
        <f t="shared" si="11"/>
        <v>1</v>
      </c>
      <c r="H183" s="51">
        <v>0</v>
      </c>
      <c r="I183" s="51">
        <f t="shared" si="8"/>
        <v>1</v>
      </c>
      <c r="J183" s="52">
        <v>45295</v>
      </c>
      <c r="K183" s="53" t="s">
        <v>6186</v>
      </c>
      <c r="L183" s="54" t="s">
        <v>4863</v>
      </c>
      <c r="M183" s="46" t="s">
        <v>4779</v>
      </c>
      <c r="N183" s="46">
        <v>80161501</v>
      </c>
      <c r="O183" s="55" t="s">
        <v>5046</v>
      </c>
      <c r="P183" s="45" t="s">
        <v>146</v>
      </c>
      <c r="Q183" s="45" t="s">
        <v>146</v>
      </c>
      <c r="R183" s="45">
        <v>12</v>
      </c>
      <c r="S183" s="45" t="s">
        <v>218</v>
      </c>
      <c r="T183" s="56" t="s">
        <v>202</v>
      </c>
      <c r="U183" s="57">
        <v>155250000</v>
      </c>
      <c r="V183" s="57">
        <v>155250000</v>
      </c>
      <c r="W183" s="57" t="s">
        <v>411</v>
      </c>
      <c r="X183" s="57" t="s">
        <v>199</v>
      </c>
      <c r="Y183" s="58">
        <v>1</v>
      </c>
      <c r="Z183" s="58" t="s">
        <v>4785</v>
      </c>
      <c r="AA183" s="58" t="s">
        <v>4780</v>
      </c>
      <c r="AB183" s="58" t="s">
        <v>4781</v>
      </c>
      <c r="AC183" s="58" t="s">
        <v>346</v>
      </c>
      <c r="AD183" s="58" t="s">
        <v>4833</v>
      </c>
      <c r="AE183" s="58" t="s">
        <v>4782</v>
      </c>
      <c r="AF183" s="58" t="s">
        <v>4832</v>
      </c>
      <c r="AG183" s="58">
        <v>0</v>
      </c>
      <c r="AH183" s="58">
        <v>1</v>
      </c>
      <c r="AI183" s="58" t="str">
        <f t="shared" si="9"/>
        <v>2000 - Subdirección General</v>
      </c>
      <c r="AJ183" s="58" t="s">
        <v>4865</v>
      </c>
    </row>
    <row r="184" spans="1:36" ht="90">
      <c r="A184" s="45">
        <v>183</v>
      </c>
      <c r="B184" s="46" t="e">
        <f t="shared" si="10"/>
        <v>#N/A</v>
      </c>
      <c r="C184" s="47" t="e">
        <v>#N/A</v>
      </c>
      <c r="D184" s="48"/>
      <c r="E184" s="46"/>
      <c r="F184" s="46" t="s">
        <v>346</v>
      </c>
      <c r="G184" s="50">
        <f t="shared" si="11"/>
        <v>1</v>
      </c>
      <c r="H184" s="51">
        <v>0</v>
      </c>
      <c r="I184" s="51">
        <f t="shared" si="8"/>
        <v>1</v>
      </c>
      <c r="J184" s="52">
        <v>45295</v>
      </c>
      <c r="K184" s="53" t="s">
        <v>6186</v>
      </c>
      <c r="L184" s="54" t="s">
        <v>4863</v>
      </c>
      <c r="M184" s="46" t="s">
        <v>4779</v>
      </c>
      <c r="N184" s="46">
        <v>80161501</v>
      </c>
      <c r="O184" s="55" t="s">
        <v>5047</v>
      </c>
      <c r="P184" s="45" t="s">
        <v>146</v>
      </c>
      <c r="Q184" s="45" t="s">
        <v>146</v>
      </c>
      <c r="R184" s="45">
        <v>12</v>
      </c>
      <c r="S184" s="45" t="s">
        <v>218</v>
      </c>
      <c r="T184" s="56" t="s">
        <v>202</v>
      </c>
      <c r="U184" s="57">
        <v>80500000</v>
      </c>
      <c r="V184" s="57">
        <v>80500000</v>
      </c>
      <c r="W184" s="57" t="s">
        <v>411</v>
      </c>
      <c r="X184" s="57" t="s">
        <v>199</v>
      </c>
      <c r="Y184" s="58">
        <v>1</v>
      </c>
      <c r="Z184" s="58" t="s">
        <v>4785</v>
      </c>
      <c r="AA184" s="58" t="s">
        <v>4780</v>
      </c>
      <c r="AB184" s="58" t="s">
        <v>4781</v>
      </c>
      <c r="AC184" s="58" t="s">
        <v>346</v>
      </c>
      <c r="AD184" s="58" t="s">
        <v>4833</v>
      </c>
      <c r="AE184" s="58" t="s">
        <v>4782</v>
      </c>
      <c r="AF184" s="58" t="s">
        <v>4832</v>
      </c>
      <c r="AG184" s="58">
        <v>0</v>
      </c>
      <c r="AH184" s="58">
        <v>1</v>
      </c>
      <c r="AI184" s="58" t="str">
        <f t="shared" si="9"/>
        <v>2000 - Subdirección General</v>
      </c>
      <c r="AJ184" s="58" t="s">
        <v>4865</v>
      </c>
    </row>
    <row r="185" spans="1:36" ht="72">
      <c r="A185" s="45">
        <v>184</v>
      </c>
      <c r="B185" s="46" t="e">
        <f t="shared" si="10"/>
        <v>#N/A</v>
      </c>
      <c r="C185" s="47" t="e">
        <v>#N/A</v>
      </c>
      <c r="D185" s="48"/>
      <c r="E185" s="46"/>
      <c r="F185" s="46" t="s">
        <v>341</v>
      </c>
      <c r="G185" s="50">
        <f t="shared" si="11"/>
        <v>1</v>
      </c>
      <c r="H185" s="51">
        <v>0</v>
      </c>
      <c r="I185" s="51">
        <f t="shared" si="8"/>
        <v>1</v>
      </c>
      <c r="J185" s="52">
        <v>45295</v>
      </c>
      <c r="K185" s="53" t="s">
        <v>6186</v>
      </c>
      <c r="L185" s="54" t="s">
        <v>4863</v>
      </c>
      <c r="M185" s="46" t="s">
        <v>4779</v>
      </c>
      <c r="N185" s="46">
        <v>80161501</v>
      </c>
      <c r="O185" s="55" t="s">
        <v>5048</v>
      </c>
      <c r="P185" s="45" t="s">
        <v>146</v>
      </c>
      <c r="Q185" s="45" t="s">
        <v>146</v>
      </c>
      <c r="R185" s="45">
        <v>12</v>
      </c>
      <c r="S185" s="45" t="s">
        <v>218</v>
      </c>
      <c r="T185" s="56" t="s">
        <v>202</v>
      </c>
      <c r="U185" s="57">
        <v>103500000</v>
      </c>
      <c r="V185" s="57">
        <v>103500000</v>
      </c>
      <c r="W185" s="57" t="s">
        <v>411</v>
      </c>
      <c r="X185" s="57" t="s">
        <v>199</v>
      </c>
      <c r="Y185" s="58">
        <v>1</v>
      </c>
      <c r="Z185" s="58" t="s">
        <v>4785</v>
      </c>
      <c r="AA185" s="58" t="s">
        <v>4780</v>
      </c>
      <c r="AB185" s="58" t="s">
        <v>4781</v>
      </c>
      <c r="AC185" s="58" t="s">
        <v>341</v>
      </c>
      <c r="AD185" s="58" t="s">
        <v>4833</v>
      </c>
      <c r="AE185" s="58" t="s">
        <v>4782</v>
      </c>
      <c r="AF185" s="58" t="s">
        <v>4832</v>
      </c>
      <c r="AG185" s="58">
        <v>0</v>
      </c>
      <c r="AH185" s="58">
        <v>1</v>
      </c>
      <c r="AI185" s="58" t="str">
        <f t="shared" si="9"/>
        <v>1200 - Oficina Asesora Jurídica</v>
      </c>
      <c r="AJ185" s="58" t="s">
        <v>4865</v>
      </c>
    </row>
    <row r="186" spans="1:36" ht="72">
      <c r="A186" s="45">
        <v>185</v>
      </c>
      <c r="B186" s="46" t="e">
        <f t="shared" si="10"/>
        <v>#N/A</v>
      </c>
      <c r="C186" s="47" t="e">
        <v>#N/A</v>
      </c>
      <c r="D186" s="48"/>
      <c r="E186" s="46"/>
      <c r="F186" s="46" t="s">
        <v>346</v>
      </c>
      <c r="G186" s="50">
        <f t="shared" si="11"/>
        <v>1</v>
      </c>
      <c r="H186" s="51">
        <v>0</v>
      </c>
      <c r="I186" s="51">
        <f t="shared" si="8"/>
        <v>1</v>
      </c>
      <c r="J186" s="52">
        <v>45295</v>
      </c>
      <c r="K186" s="53" t="s">
        <v>6186</v>
      </c>
      <c r="L186" s="54" t="s">
        <v>4863</v>
      </c>
      <c r="M186" s="46" t="s">
        <v>4779</v>
      </c>
      <c r="N186" s="46">
        <v>80161501</v>
      </c>
      <c r="O186" s="55" t="s">
        <v>5049</v>
      </c>
      <c r="P186" s="45" t="s">
        <v>149</v>
      </c>
      <c r="Q186" s="45" t="s">
        <v>149</v>
      </c>
      <c r="R186" s="45">
        <v>9</v>
      </c>
      <c r="S186" s="45" t="s">
        <v>218</v>
      </c>
      <c r="T186" s="56" t="s">
        <v>202</v>
      </c>
      <c r="U186" s="57">
        <v>112500000</v>
      </c>
      <c r="V186" s="57">
        <v>112500000</v>
      </c>
      <c r="W186" s="57" t="s">
        <v>411</v>
      </c>
      <c r="X186" s="57" t="s">
        <v>199</v>
      </c>
      <c r="Y186" s="58">
        <v>1</v>
      </c>
      <c r="Z186" s="58" t="s">
        <v>4785</v>
      </c>
      <c r="AA186" s="58" t="s">
        <v>4780</v>
      </c>
      <c r="AB186" s="58" t="s">
        <v>4781</v>
      </c>
      <c r="AC186" s="58" t="s">
        <v>346</v>
      </c>
      <c r="AD186" s="58" t="s">
        <v>4833</v>
      </c>
      <c r="AE186" s="58" t="s">
        <v>4782</v>
      </c>
      <c r="AF186" s="58" t="s">
        <v>4832</v>
      </c>
      <c r="AG186" s="58">
        <v>0</v>
      </c>
      <c r="AH186" s="58">
        <v>1</v>
      </c>
      <c r="AI186" s="58" t="str">
        <f t="shared" si="9"/>
        <v>2000 - Subdirección General</v>
      </c>
      <c r="AJ186" s="58" t="s">
        <v>4865</v>
      </c>
    </row>
    <row r="187" spans="1:36" ht="54">
      <c r="A187" s="45">
        <v>186</v>
      </c>
      <c r="B187" s="46" t="e">
        <f t="shared" si="10"/>
        <v>#N/A</v>
      </c>
      <c r="C187" s="47" t="e">
        <v>#N/A</v>
      </c>
      <c r="D187" s="48"/>
      <c r="E187" s="46"/>
      <c r="F187" s="46" t="s">
        <v>347</v>
      </c>
      <c r="G187" s="50">
        <f t="shared" si="11"/>
        <v>1</v>
      </c>
      <c r="H187" s="51">
        <v>0</v>
      </c>
      <c r="I187" s="51">
        <f t="shared" si="8"/>
        <v>1</v>
      </c>
      <c r="J187" s="52">
        <v>45295</v>
      </c>
      <c r="K187" s="53" t="s">
        <v>6182</v>
      </c>
      <c r="L187" s="54" t="s">
        <v>4863</v>
      </c>
      <c r="M187" s="46" t="s">
        <v>4779</v>
      </c>
      <c r="N187" s="46">
        <v>83121700</v>
      </c>
      <c r="O187" s="55" t="s">
        <v>5050</v>
      </c>
      <c r="P187" s="45" t="s">
        <v>152</v>
      </c>
      <c r="Q187" s="45" t="s">
        <v>152</v>
      </c>
      <c r="R187" s="45">
        <v>1</v>
      </c>
      <c r="S187" s="45" t="s">
        <v>215</v>
      </c>
      <c r="T187" s="56" t="s">
        <v>202</v>
      </c>
      <c r="U187" s="57">
        <v>200000000</v>
      </c>
      <c r="V187" s="57">
        <v>200000000</v>
      </c>
      <c r="W187" s="57" t="s">
        <v>411</v>
      </c>
      <c r="X187" s="57" t="s">
        <v>199</v>
      </c>
      <c r="Y187" s="58">
        <v>1</v>
      </c>
      <c r="Z187" s="58" t="s">
        <v>4786</v>
      </c>
      <c r="AA187" s="58" t="s">
        <v>4780</v>
      </c>
      <c r="AB187" s="58" t="s">
        <v>4781</v>
      </c>
      <c r="AC187" s="58" t="s">
        <v>347</v>
      </c>
      <c r="AD187" s="58" t="s">
        <v>4833</v>
      </c>
      <c r="AE187" s="58" t="s">
        <v>4782</v>
      </c>
      <c r="AF187" s="58" t="s">
        <v>4832</v>
      </c>
      <c r="AG187" s="58">
        <v>0</v>
      </c>
      <c r="AH187" s="58">
        <v>1</v>
      </c>
      <c r="AI187" s="58" t="str">
        <f t="shared" si="9"/>
        <v>2100 - Oficina Comercial</v>
      </c>
      <c r="AJ187" s="58" t="s">
        <v>4865</v>
      </c>
    </row>
    <row r="188" spans="1:36" ht="54">
      <c r="A188" s="45">
        <v>187</v>
      </c>
      <c r="B188" s="46" t="e">
        <f t="shared" si="10"/>
        <v>#N/A</v>
      </c>
      <c r="C188" s="47" t="e">
        <v>#N/A</v>
      </c>
      <c r="D188" s="48"/>
      <c r="E188" s="46"/>
      <c r="F188" s="46" t="s">
        <v>347</v>
      </c>
      <c r="G188" s="50">
        <f t="shared" si="11"/>
        <v>1</v>
      </c>
      <c r="H188" s="51">
        <v>0</v>
      </c>
      <c r="I188" s="51">
        <f t="shared" si="8"/>
        <v>1</v>
      </c>
      <c r="J188" s="52">
        <v>45295</v>
      </c>
      <c r="K188" s="53" t="s">
        <v>6182</v>
      </c>
      <c r="L188" s="54" t="s">
        <v>4863</v>
      </c>
      <c r="M188" s="46" t="s">
        <v>4779</v>
      </c>
      <c r="N188" s="46">
        <v>83121700</v>
      </c>
      <c r="O188" s="55" t="s">
        <v>5051</v>
      </c>
      <c r="P188" s="45" t="s">
        <v>152</v>
      </c>
      <c r="Q188" s="45" t="s">
        <v>152</v>
      </c>
      <c r="R188" s="45">
        <v>1</v>
      </c>
      <c r="S188" s="45" t="s">
        <v>215</v>
      </c>
      <c r="T188" s="56" t="s">
        <v>202</v>
      </c>
      <c r="U188" s="57">
        <v>200000000</v>
      </c>
      <c r="V188" s="57">
        <v>200000000</v>
      </c>
      <c r="W188" s="57" t="s">
        <v>199</v>
      </c>
      <c r="X188" s="57" t="s">
        <v>199</v>
      </c>
      <c r="Y188" s="58">
        <v>1</v>
      </c>
      <c r="Z188" s="58" t="s">
        <v>4786</v>
      </c>
      <c r="AA188" s="58" t="s">
        <v>4780</v>
      </c>
      <c r="AB188" s="58" t="s">
        <v>4781</v>
      </c>
      <c r="AC188" s="58" t="s">
        <v>347</v>
      </c>
      <c r="AD188" s="58" t="s">
        <v>4833</v>
      </c>
      <c r="AE188" s="58" t="s">
        <v>4782</v>
      </c>
      <c r="AF188" s="58" t="s">
        <v>4832</v>
      </c>
      <c r="AG188" s="58">
        <v>0</v>
      </c>
      <c r="AH188" s="58">
        <v>1</v>
      </c>
      <c r="AI188" s="58" t="str">
        <f t="shared" si="9"/>
        <v>2100 - Oficina Comercial</v>
      </c>
      <c r="AJ188" s="58" t="s">
        <v>4865</v>
      </c>
    </row>
    <row r="189" spans="1:36" ht="54">
      <c r="A189" s="45">
        <v>188</v>
      </c>
      <c r="B189" s="46" t="e">
        <f t="shared" si="10"/>
        <v>#N/A</v>
      </c>
      <c r="C189" s="47" t="e">
        <v>#N/A</v>
      </c>
      <c r="D189" s="48"/>
      <c r="E189" s="46"/>
      <c r="F189" s="46" t="s">
        <v>347</v>
      </c>
      <c r="G189" s="50">
        <f t="shared" si="11"/>
        <v>1</v>
      </c>
      <c r="H189" s="51">
        <v>0</v>
      </c>
      <c r="I189" s="51">
        <f t="shared" si="8"/>
        <v>1</v>
      </c>
      <c r="J189" s="52">
        <v>45295</v>
      </c>
      <c r="K189" s="53" t="s">
        <v>6182</v>
      </c>
      <c r="L189" s="54" t="s">
        <v>4863</v>
      </c>
      <c r="M189" s="46" t="s">
        <v>4779</v>
      </c>
      <c r="N189" s="46">
        <v>83121700</v>
      </c>
      <c r="O189" s="55" t="s">
        <v>5052</v>
      </c>
      <c r="P189" s="45" t="s">
        <v>152</v>
      </c>
      <c r="Q189" s="45" t="s">
        <v>152</v>
      </c>
      <c r="R189" s="45">
        <v>1</v>
      </c>
      <c r="S189" s="45" t="s">
        <v>215</v>
      </c>
      <c r="T189" s="56" t="s">
        <v>202</v>
      </c>
      <c r="U189" s="57">
        <v>100000000</v>
      </c>
      <c r="V189" s="57">
        <v>100000000</v>
      </c>
      <c r="W189" s="57" t="s">
        <v>411</v>
      </c>
      <c r="X189" s="57" t="s">
        <v>199</v>
      </c>
      <c r="Y189" s="58">
        <v>1</v>
      </c>
      <c r="Z189" s="58" t="s">
        <v>4786</v>
      </c>
      <c r="AA189" s="58" t="s">
        <v>4780</v>
      </c>
      <c r="AB189" s="58" t="s">
        <v>4781</v>
      </c>
      <c r="AC189" s="58" t="s">
        <v>347</v>
      </c>
      <c r="AD189" s="58" t="s">
        <v>4833</v>
      </c>
      <c r="AE189" s="58" t="s">
        <v>4782</v>
      </c>
      <c r="AF189" s="58" t="s">
        <v>4832</v>
      </c>
      <c r="AG189" s="58">
        <v>0</v>
      </c>
      <c r="AH189" s="58">
        <v>1</v>
      </c>
      <c r="AI189" s="58" t="str">
        <f t="shared" si="9"/>
        <v>2100 - Oficina Comercial</v>
      </c>
      <c r="AJ189" s="58" t="s">
        <v>4865</v>
      </c>
    </row>
    <row r="190" spans="1:36" ht="108">
      <c r="A190" s="45">
        <v>189</v>
      </c>
      <c r="B190" s="46" t="e">
        <f t="shared" si="10"/>
        <v>#N/A</v>
      </c>
      <c r="C190" s="47" t="e">
        <v>#N/A</v>
      </c>
      <c r="D190" s="48"/>
      <c r="E190" s="46"/>
      <c r="F190" s="46" t="s">
        <v>347</v>
      </c>
      <c r="G190" s="50">
        <f t="shared" si="11"/>
        <v>1</v>
      </c>
      <c r="H190" s="51">
        <v>0</v>
      </c>
      <c r="I190" s="51">
        <f t="shared" si="8"/>
        <v>1</v>
      </c>
      <c r="J190" s="52">
        <v>45295</v>
      </c>
      <c r="K190" s="53" t="s">
        <v>6179</v>
      </c>
      <c r="L190" s="54" t="s">
        <v>4863</v>
      </c>
      <c r="M190" s="46" t="s">
        <v>4779</v>
      </c>
      <c r="N190" s="46">
        <v>80111600</v>
      </c>
      <c r="O190" s="55" t="s">
        <v>5053</v>
      </c>
      <c r="P190" s="45" t="s">
        <v>146</v>
      </c>
      <c r="Q190" s="45" t="s">
        <v>146</v>
      </c>
      <c r="R190" s="45">
        <v>12</v>
      </c>
      <c r="S190" s="45" t="s">
        <v>218</v>
      </c>
      <c r="T190" s="56" t="s">
        <v>202</v>
      </c>
      <c r="U190" s="57">
        <v>147927433</v>
      </c>
      <c r="V190" s="57">
        <v>147927433</v>
      </c>
      <c r="W190" s="57" t="s">
        <v>411</v>
      </c>
      <c r="X190" s="57" t="s">
        <v>199</v>
      </c>
      <c r="Y190" s="58">
        <v>1</v>
      </c>
      <c r="Z190" s="58" t="s">
        <v>4786</v>
      </c>
      <c r="AA190" s="58" t="s">
        <v>4780</v>
      </c>
      <c r="AB190" s="58" t="s">
        <v>4781</v>
      </c>
      <c r="AC190" s="58" t="s">
        <v>347</v>
      </c>
      <c r="AD190" s="58" t="s">
        <v>4833</v>
      </c>
      <c r="AE190" s="58" t="s">
        <v>4782</v>
      </c>
      <c r="AF190" s="58" t="s">
        <v>4832</v>
      </c>
      <c r="AG190" s="58">
        <v>0</v>
      </c>
      <c r="AH190" s="58">
        <v>1</v>
      </c>
      <c r="AI190" s="58" t="str">
        <f t="shared" si="9"/>
        <v>2100 - Oficina Comercial</v>
      </c>
      <c r="AJ190" s="58" t="s">
        <v>4865</v>
      </c>
    </row>
    <row r="191" spans="1:36" ht="144">
      <c r="A191" s="45">
        <v>190</v>
      </c>
      <c r="B191" s="46" t="e">
        <f t="shared" si="10"/>
        <v>#N/A</v>
      </c>
      <c r="C191" s="47" t="e">
        <v>#N/A</v>
      </c>
      <c r="D191" s="48"/>
      <c r="E191" s="46"/>
      <c r="F191" s="46" t="s">
        <v>347</v>
      </c>
      <c r="G191" s="50">
        <f t="shared" si="11"/>
        <v>1</v>
      </c>
      <c r="H191" s="51">
        <v>0</v>
      </c>
      <c r="I191" s="51">
        <f t="shared" si="8"/>
        <v>1</v>
      </c>
      <c r="J191" s="52">
        <v>45295</v>
      </c>
      <c r="K191" s="53" t="s">
        <v>6179</v>
      </c>
      <c r="L191" s="54" t="s">
        <v>4863</v>
      </c>
      <c r="M191" s="46" t="s">
        <v>4779</v>
      </c>
      <c r="N191" s="46">
        <v>80111600</v>
      </c>
      <c r="O191" s="55" t="s">
        <v>5054</v>
      </c>
      <c r="P191" s="45" t="s">
        <v>146</v>
      </c>
      <c r="Q191" s="45" t="s">
        <v>146</v>
      </c>
      <c r="R191" s="45">
        <v>12</v>
      </c>
      <c r="S191" s="45" t="s">
        <v>218</v>
      </c>
      <c r="T191" s="56" t="s">
        <v>202</v>
      </c>
      <c r="U191" s="57">
        <v>105933423</v>
      </c>
      <c r="V191" s="57">
        <v>105933423</v>
      </c>
      <c r="W191" s="57" t="s">
        <v>411</v>
      </c>
      <c r="X191" s="57" t="s">
        <v>199</v>
      </c>
      <c r="Y191" s="58">
        <v>1</v>
      </c>
      <c r="Z191" s="58" t="s">
        <v>4786</v>
      </c>
      <c r="AA191" s="58" t="s">
        <v>4780</v>
      </c>
      <c r="AB191" s="58" t="s">
        <v>4781</v>
      </c>
      <c r="AC191" s="58" t="s">
        <v>347</v>
      </c>
      <c r="AD191" s="58" t="s">
        <v>4833</v>
      </c>
      <c r="AE191" s="58" t="s">
        <v>4782</v>
      </c>
      <c r="AF191" s="58" t="s">
        <v>4832</v>
      </c>
      <c r="AG191" s="58">
        <v>0</v>
      </c>
      <c r="AH191" s="58">
        <v>1</v>
      </c>
      <c r="AI191" s="58" t="str">
        <f t="shared" si="9"/>
        <v>2100 - Oficina Comercial</v>
      </c>
      <c r="AJ191" s="58" t="s">
        <v>4865</v>
      </c>
    </row>
    <row r="192" spans="1:36" ht="54">
      <c r="A192" s="45">
        <v>191</v>
      </c>
      <c r="B192" s="46" t="e">
        <f t="shared" si="10"/>
        <v>#N/A</v>
      </c>
      <c r="C192" s="47" t="e">
        <v>#N/A</v>
      </c>
      <c r="D192" s="48"/>
      <c r="E192" s="46"/>
      <c r="F192" s="46" t="s">
        <v>347</v>
      </c>
      <c r="G192" s="50">
        <f t="shared" si="11"/>
        <v>1</v>
      </c>
      <c r="H192" s="51">
        <v>0</v>
      </c>
      <c r="I192" s="51">
        <f t="shared" si="8"/>
        <v>1</v>
      </c>
      <c r="J192" s="52">
        <v>45295</v>
      </c>
      <c r="K192" s="53" t="s">
        <v>6182</v>
      </c>
      <c r="L192" s="54" t="s">
        <v>4863</v>
      </c>
      <c r="M192" s="46" t="s">
        <v>4779</v>
      </c>
      <c r="N192" s="46">
        <v>83121700</v>
      </c>
      <c r="O192" s="55" t="s">
        <v>5055</v>
      </c>
      <c r="P192" s="45" t="s">
        <v>147</v>
      </c>
      <c r="Q192" s="45" t="s">
        <v>147</v>
      </c>
      <c r="R192" s="45">
        <v>12</v>
      </c>
      <c r="S192" s="45" t="s">
        <v>218</v>
      </c>
      <c r="T192" s="56" t="s">
        <v>202</v>
      </c>
      <c r="U192" s="57">
        <v>73600000</v>
      </c>
      <c r="V192" s="57">
        <v>73600000</v>
      </c>
      <c r="W192" s="57" t="s">
        <v>411</v>
      </c>
      <c r="X192" s="57" t="s">
        <v>199</v>
      </c>
      <c r="Y192" s="58">
        <v>1</v>
      </c>
      <c r="Z192" s="58" t="s">
        <v>4786</v>
      </c>
      <c r="AA192" s="58" t="s">
        <v>4780</v>
      </c>
      <c r="AB192" s="58" t="s">
        <v>4781</v>
      </c>
      <c r="AC192" s="58" t="s">
        <v>347</v>
      </c>
      <c r="AD192" s="58" t="s">
        <v>4833</v>
      </c>
      <c r="AE192" s="58" t="s">
        <v>4782</v>
      </c>
      <c r="AF192" s="58" t="s">
        <v>4832</v>
      </c>
      <c r="AG192" s="58">
        <v>0</v>
      </c>
      <c r="AH192" s="58">
        <v>1</v>
      </c>
      <c r="AI192" s="58" t="str">
        <f t="shared" si="9"/>
        <v>2100 - Oficina Comercial</v>
      </c>
      <c r="AJ192" s="58" t="s">
        <v>4865</v>
      </c>
    </row>
    <row r="193" spans="1:36" ht="36">
      <c r="A193" s="45">
        <v>192</v>
      </c>
      <c r="B193" s="46" t="e">
        <f t="shared" si="10"/>
        <v>#N/A</v>
      </c>
      <c r="C193" s="47" t="e">
        <v>#N/A</v>
      </c>
      <c r="D193" s="48"/>
      <c r="E193" s="46"/>
      <c r="F193" s="46" t="s">
        <v>347</v>
      </c>
      <c r="G193" s="50">
        <f t="shared" si="11"/>
        <v>1</v>
      </c>
      <c r="H193" s="51">
        <v>0</v>
      </c>
      <c r="I193" s="51">
        <f t="shared" si="8"/>
        <v>1</v>
      </c>
      <c r="J193" s="52">
        <v>45295</v>
      </c>
      <c r="K193" s="53" t="s">
        <v>6191</v>
      </c>
      <c r="L193" s="54" t="s">
        <v>4863</v>
      </c>
      <c r="M193" s="46" t="s">
        <v>4779</v>
      </c>
      <c r="N193" s="46">
        <v>44121600</v>
      </c>
      <c r="O193" s="55" t="s">
        <v>5056</v>
      </c>
      <c r="P193" s="45" t="s">
        <v>147</v>
      </c>
      <c r="Q193" s="45" t="s">
        <v>147</v>
      </c>
      <c r="R193" s="45">
        <v>12</v>
      </c>
      <c r="S193" s="45" t="s">
        <v>218</v>
      </c>
      <c r="T193" s="56" t="s">
        <v>202</v>
      </c>
      <c r="U193" s="57">
        <v>5000000</v>
      </c>
      <c r="V193" s="57">
        <v>5000000</v>
      </c>
      <c r="W193" s="57" t="s">
        <v>411</v>
      </c>
      <c r="X193" s="57" t="s">
        <v>199</v>
      </c>
      <c r="Y193" s="58">
        <v>1</v>
      </c>
      <c r="Z193" s="58" t="s">
        <v>4786</v>
      </c>
      <c r="AA193" s="58" t="s">
        <v>4780</v>
      </c>
      <c r="AB193" s="58" t="s">
        <v>4781</v>
      </c>
      <c r="AC193" s="58" t="s">
        <v>347</v>
      </c>
      <c r="AD193" s="58" t="s">
        <v>4833</v>
      </c>
      <c r="AE193" s="58" t="s">
        <v>4782</v>
      </c>
      <c r="AF193" s="58" t="s">
        <v>4832</v>
      </c>
      <c r="AG193" s="58">
        <v>0</v>
      </c>
      <c r="AH193" s="58">
        <v>1</v>
      </c>
      <c r="AI193" s="58" t="str">
        <f t="shared" si="9"/>
        <v>2100 - Oficina Comercial</v>
      </c>
      <c r="AJ193" s="58" t="s">
        <v>4865</v>
      </c>
    </row>
    <row r="194" spans="1:36" ht="36">
      <c r="A194" s="45">
        <v>193</v>
      </c>
      <c r="B194" s="46" t="e">
        <f t="shared" si="10"/>
        <v>#N/A</v>
      </c>
      <c r="C194" s="47" t="e">
        <v>#N/A</v>
      </c>
      <c r="D194" s="48"/>
      <c r="E194" s="46"/>
      <c r="F194" s="46" t="s">
        <v>347</v>
      </c>
      <c r="G194" s="50">
        <f t="shared" si="11"/>
        <v>1</v>
      </c>
      <c r="H194" s="51">
        <v>0</v>
      </c>
      <c r="I194" s="51">
        <f t="shared" ref="I194:I257" si="12">+G194-H194</f>
        <v>1</v>
      </c>
      <c r="J194" s="52">
        <v>45295</v>
      </c>
      <c r="K194" s="53" t="s">
        <v>6188</v>
      </c>
      <c r="L194" s="54" t="s">
        <v>4863</v>
      </c>
      <c r="M194" s="46" t="s">
        <v>4779</v>
      </c>
      <c r="N194" s="46">
        <v>90121500</v>
      </c>
      <c r="O194" s="55" t="s">
        <v>5057</v>
      </c>
      <c r="P194" s="45" t="s">
        <v>147</v>
      </c>
      <c r="Q194" s="45" t="s">
        <v>147</v>
      </c>
      <c r="R194" s="45">
        <v>12</v>
      </c>
      <c r="S194" s="45" t="s">
        <v>218</v>
      </c>
      <c r="T194" s="56" t="s">
        <v>202</v>
      </c>
      <c r="U194" s="57">
        <v>50000000</v>
      </c>
      <c r="V194" s="57">
        <v>50000000</v>
      </c>
      <c r="W194" s="57" t="s">
        <v>411</v>
      </c>
      <c r="X194" s="57" t="s">
        <v>199</v>
      </c>
      <c r="Y194" s="58">
        <v>1</v>
      </c>
      <c r="Z194" s="58" t="s">
        <v>4786</v>
      </c>
      <c r="AA194" s="58" t="s">
        <v>4780</v>
      </c>
      <c r="AB194" s="58" t="s">
        <v>4781</v>
      </c>
      <c r="AC194" s="58" t="s">
        <v>347</v>
      </c>
      <c r="AD194" s="58" t="s">
        <v>4833</v>
      </c>
      <c r="AE194" s="58" t="s">
        <v>4782</v>
      </c>
      <c r="AF194" s="58" t="s">
        <v>4832</v>
      </c>
      <c r="AG194" s="58">
        <v>0</v>
      </c>
      <c r="AH194" s="58">
        <v>1</v>
      </c>
      <c r="AI194" s="58" t="str">
        <f t="shared" si="9"/>
        <v>2100 - Oficina Comercial</v>
      </c>
      <c r="AJ194" s="58" t="s">
        <v>4865</v>
      </c>
    </row>
    <row r="195" spans="1:36" ht="54">
      <c r="A195" s="45">
        <v>194</v>
      </c>
      <c r="B195" s="46" t="e">
        <f t="shared" si="10"/>
        <v>#N/A</v>
      </c>
      <c r="C195" s="47" t="e">
        <v>#N/A</v>
      </c>
      <c r="D195" s="48"/>
      <c r="E195" s="46"/>
      <c r="F195" s="46" t="s">
        <v>347</v>
      </c>
      <c r="G195" s="50">
        <f t="shared" si="11"/>
        <v>1</v>
      </c>
      <c r="H195" s="51">
        <v>0</v>
      </c>
      <c r="I195" s="51">
        <f t="shared" si="12"/>
        <v>1</v>
      </c>
      <c r="J195" s="52">
        <v>45295</v>
      </c>
      <c r="K195" s="53" t="s">
        <v>6192</v>
      </c>
      <c r="L195" s="54" t="s">
        <v>4863</v>
      </c>
      <c r="M195" s="46" t="s">
        <v>4779</v>
      </c>
      <c r="N195" s="46">
        <v>78111800</v>
      </c>
      <c r="O195" s="55" t="s">
        <v>5058</v>
      </c>
      <c r="P195" s="45" t="s">
        <v>147</v>
      </c>
      <c r="Q195" s="45" t="s">
        <v>147</v>
      </c>
      <c r="R195" s="45">
        <v>12</v>
      </c>
      <c r="S195" s="45" t="s">
        <v>218</v>
      </c>
      <c r="T195" s="56" t="s">
        <v>202</v>
      </c>
      <c r="U195" s="57">
        <v>957105</v>
      </c>
      <c r="V195" s="57">
        <v>957105</v>
      </c>
      <c r="W195" s="57" t="s">
        <v>411</v>
      </c>
      <c r="X195" s="57" t="s">
        <v>199</v>
      </c>
      <c r="Y195" s="58">
        <v>1</v>
      </c>
      <c r="Z195" s="58" t="s">
        <v>4786</v>
      </c>
      <c r="AA195" s="58" t="s">
        <v>4780</v>
      </c>
      <c r="AB195" s="58" t="s">
        <v>4781</v>
      </c>
      <c r="AC195" s="58" t="s">
        <v>347</v>
      </c>
      <c r="AD195" s="58" t="s">
        <v>4833</v>
      </c>
      <c r="AE195" s="58" t="s">
        <v>4782</v>
      </c>
      <c r="AF195" s="58" t="s">
        <v>4832</v>
      </c>
      <c r="AG195" s="58">
        <v>0</v>
      </c>
      <c r="AH195" s="58">
        <v>1</v>
      </c>
      <c r="AI195" s="58" t="str">
        <f t="shared" ref="AI195:AI258" si="13">+F195</f>
        <v>2100 - Oficina Comercial</v>
      </c>
      <c r="AJ195" s="58" t="s">
        <v>4865</v>
      </c>
    </row>
    <row r="196" spans="1:36" ht="54">
      <c r="A196" s="45">
        <v>195</v>
      </c>
      <c r="B196" s="46" t="e">
        <f t="shared" ref="B196:B259" si="14">IF(C196&lt;=8,"SC","DT")</f>
        <v>#N/A</v>
      </c>
      <c r="C196" s="47" t="e">
        <v>#N/A</v>
      </c>
      <c r="D196" s="48"/>
      <c r="E196" s="46"/>
      <c r="F196" s="46" t="s">
        <v>347</v>
      </c>
      <c r="G196" s="50">
        <f t="shared" ref="G196:G259" si="15">+Y196</f>
        <v>1</v>
      </c>
      <c r="H196" s="51">
        <v>0</v>
      </c>
      <c r="I196" s="51">
        <f t="shared" si="12"/>
        <v>1</v>
      </c>
      <c r="J196" s="52">
        <v>45295</v>
      </c>
      <c r="K196" s="53" t="s">
        <v>6179</v>
      </c>
      <c r="L196" s="54" t="s">
        <v>4863</v>
      </c>
      <c r="M196" s="46" t="s">
        <v>4779</v>
      </c>
      <c r="N196" s="46">
        <v>80111600</v>
      </c>
      <c r="O196" s="55" t="s">
        <v>5059</v>
      </c>
      <c r="P196" s="45" t="s">
        <v>147</v>
      </c>
      <c r="Q196" s="45" t="s">
        <v>147</v>
      </c>
      <c r="R196" s="45">
        <v>4</v>
      </c>
      <c r="S196" s="45" t="s">
        <v>437</v>
      </c>
      <c r="T196" s="56" t="s">
        <v>202</v>
      </c>
      <c r="U196" s="57">
        <v>500000000</v>
      </c>
      <c r="V196" s="57">
        <v>500000000</v>
      </c>
      <c r="W196" s="57" t="s">
        <v>411</v>
      </c>
      <c r="X196" s="57" t="s">
        <v>199</v>
      </c>
      <c r="Y196" s="58">
        <v>1</v>
      </c>
      <c r="Z196" s="58" t="s">
        <v>4786</v>
      </c>
      <c r="AA196" s="58" t="s">
        <v>4780</v>
      </c>
      <c r="AB196" s="58" t="s">
        <v>4781</v>
      </c>
      <c r="AC196" s="58" t="s">
        <v>347</v>
      </c>
      <c r="AD196" s="58" t="s">
        <v>4833</v>
      </c>
      <c r="AE196" s="58" t="s">
        <v>4782</v>
      </c>
      <c r="AF196" s="58" t="s">
        <v>4832</v>
      </c>
      <c r="AG196" s="58">
        <v>0</v>
      </c>
      <c r="AH196" s="58">
        <v>1</v>
      </c>
      <c r="AI196" s="58" t="str">
        <f t="shared" si="13"/>
        <v>2100 - Oficina Comercial</v>
      </c>
      <c r="AJ196" s="58" t="s">
        <v>4865</v>
      </c>
    </row>
    <row r="197" spans="1:36" ht="54">
      <c r="A197" s="45">
        <v>196</v>
      </c>
      <c r="B197" s="46" t="e">
        <f t="shared" si="14"/>
        <v>#N/A</v>
      </c>
      <c r="C197" s="47" t="e">
        <v>#N/A</v>
      </c>
      <c r="D197" s="48"/>
      <c r="E197" s="46"/>
      <c r="F197" s="46" t="s">
        <v>347</v>
      </c>
      <c r="G197" s="50">
        <f t="shared" si="15"/>
        <v>1</v>
      </c>
      <c r="H197" s="51">
        <v>0</v>
      </c>
      <c r="I197" s="51">
        <f t="shared" si="12"/>
        <v>1</v>
      </c>
      <c r="J197" s="52">
        <v>45295</v>
      </c>
      <c r="K197" s="53" t="s">
        <v>6179</v>
      </c>
      <c r="L197" s="54" t="s">
        <v>4863</v>
      </c>
      <c r="M197" s="46" t="s">
        <v>4779</v>
      </c>
      <c r="N197" s="46">
        <v>80111600</v>
      </c>
      <c r="O197" s="55" t="s">
        <v>5060</v>
      </c>
      <c r="P197" s="45" t="s">
        <v>146</v>
      </c>
      <c r="Q197" s="45" t="s">
        <v>146</v>
      </c>
      <c r="R197" s="45">
        <v>10</v>
      </c>
      <c r="S197" s="45" t="s">
        <v>218</v>
      </c>
      <c r="T197" s="56" t="s">
        <v>202</v>
      </c>
      <c r="U197" s="57">
        <v>10000000</v>
      </c>
      <c r="V197" s="57">
        <v>10000000</v>
      </c>
      <c r="W197" s="57" t="s">
        <v>411</v>
      </c>
      <c r="X197" s="57" t="s">
        <v>199</v>
      </c>
      <c r="Y197" s="58">
        <v>1</v>
      </c>
      <c r="Z197" s="58" t="s">
        <v>4786</v>
      </c>
      <c r="AA197" s="58" t="s">
        <v>4780</v>
      </c>
      <c r="AB197" s="58" t="s">
        <v>4781</v>
      </c>
      <c r="AC197" s="58" t="s">
        <v>347</v>
      </c>
      <c r="AD197" s="58" t="s">
        <v>4833</v>
      </c>
      <c r="AE197" s="58" t="s">
        <v>4782</v>
      </c>
      <c r="AF197" s="58" t="s">
        <v>4832</v>
      </c>
      <c r="AG197" s="58">
        <v>0</v>
      </c>
      <c r="AH197" s="58">
        <v>1</v>
      </c>
      <c r="AI197" s="58" t="str">
        <f t="shared" si="13"/>
        <v>2100 - Oficina Comercial</v>
      </c>
      <c r="AJ197" s="58" t="s">
        <v>4865</v>
      </c>
    </row>
    <row r="198" spans="1:36" ht="54">
      <c r="A198" s="45">
        <v>197</v>
      </c>
      <c r="B198" s="46" t="e">
        <f t="shared" si="14"/>
        <v>#N/A</v>
      </c>
      <c r="C198" s="47" t="e">
        <v>#N/A</v>
      </c>
      <c r="D198" s="48"/>
      <c r="E198" s="46"/>
      <c r="F198" s="46" t="s">
        <v>347</v>
      </c>
      <c r="G198" s="50">
        <f t="shared" si="15"/>
        <v>1</v>
      </c>
      <c r="H198" s="51">
        <v>0</v>
      </c>
      <c r="I198" s="51">
        <f t="shared" si="12"/>
        <v>1</v>
      </c>
      <c r="J198" s="52">
        <v>45295</v>
      </c>
      <c r="K198" s="53" t="s">
        <v>6179</v>
      </c>
      <c r="L198" s="54" t="s">
        <v>4863</v>
      </c>
      <c r="M198" s="46" t="s">
        <v>4779</v>
      </c>
      <c r="N198" s="46">
        <v>80111600</v>
      </c>
      <c r="O198" s="55" t="s">
        <v>5061</v>
      </c>
      <c r="P198" s="45" t="s">
        <v>146</v>
      </c>
      <c r="Q198" s="45" t="s">
        <v>146</v>
      </c>
      <c r="R198" s="45">
        <v>12</v>
      </c>
      <c r="S198" s="45" t="s">
        <v>218</v>
      </c>
      <c r="T198" s="56" t="s">
        <v>202</v>
      </c>
      <c r="U198" s="57">
        <v>51073973</v>
      </c>
      <c r="V198" s="57">
        <v>51073973</v>
      </c>
      <c r="W198" s="57" t="s">
        <v>411</v>
      </c>
      <c r="X198" s="57" t="s">
        <v>199</v>
      </c>
      <c r="Y198" s="58">
        <v>1</v>
      </c>
      <c r="Z198" s="58" t="s">
        <v>4786</v>
      </c>
      <c r="AA198" s="58" t="s">
        <v>4780</v>
      </c>
      <c r="AB198" s="58" t="s">
        <v>4781</v>
      </c>
      <c r="AC198" s="58" t="s">
        <v>347</v>
      </c>
      <c r="AD198" s="58" t="s">
        <v>4833</v>
      </c>
      <c r="AE198" s="58" t="s">
        <v>4782</v>
      </c>
      <c r="AF198" s="58" t="s">
        <v>4832</v>
      </c>
      <c r="AG198" s="58">
        <v>0</v>
      </c>
      <c r="AH198" s="58">
        <v>1</v>
      </c>
      <c r="AI198" s="58" t="str">
        <f t="shared" si="13"/>
        <v>2100 - Oficina Comercial</v>
      </c>
      <c r="AJ198" s="58" t="s">
        <v>4865</v>
      </c>
    </row>
    <row r="199" spans="1:36" ht="90">
      <c r="A199" s="45">
        <v>198</v>
      </c>
      <c r="B199" s="46" t="e">
        <f t="shared" si="14"/>
        <v>#N/A</v>
      </c>
      <c r="C199" s="47" t="e">
        <v>#N/A</v>
      </c>
      <c r="D199" s="48"/>
      <c r="E199" s="46"/>
      <c r="F199" s="46" t="s">
        <v>347</v>
      </c>
      <c r="G199" s="50">
        <f t="shared" si="15"/>
        <v>1</v>
      </c>
      <c r="H199" s="51">
        <v>0</v>
      </c>
      <c r="I199" s="51">
        <f t="shared" si="12"/>
        <v>1</v>
      </c>
      <c r="J199" s="52">
        <v>45295</v>
      </c>
      <c r="K199" s="53" t="s">
        <v>6179</v>
      </c>
      <c r="L199" s="54" t="s">
        <v>4863</v>
      </c>
      <c r="M199" s="46" t="s">
        <v>4779</v>
      </c>
      <c r="N199" s="46">
        <v>80111600</v>
      </c>
      <c r="O199" s="55" t="s">
        <v>5062</v>
      </c>
      <c r="P199" s="45" t="s">
        <v>146</v>
      </c>
      <c r="Q199" s="45" t="s">
        <v>146</v>
      </c>
      <c r="R199" s="45">
        <v>12</v>
      </c>
      <c r="S199" s="45" t="s">
        <v>218</v>
      </c>
      <c r="T199" s="56" t="s">
        <v>202</v>
      </c>
      <c r="U199" s="57">
        <v>51073973</v>
      </c>
      <c r="V199" s="57">
        <v>51073973</v>
      </c>
      <c r="W199" s="57" t="s">
        <v>411</v>
      </c>
      <c r="X199" s="57" t="s">
        <v>199</v>
      </c>
      <c r="Y199" s="58">
        <v>1</v>
      </c>
      <c r="Z199" s="58" t="s">
        <v>4786</v>
      </c>
      <c r="AA199" s="58" t="s">
        <v>4780</v>
      </c>
      <c r="AB199" s="58" t="s">
        <v>4781</v>
      </c>
      <c r="AC199" s="58" t="s">
        <v>347</v>
      </c>
      <c r="AD199" s="58" t="s">
        <v>4833</v>
      </c>
      <c r="AE199" s="58" t="s">
        <v>4782</v>
      </c>
      <c r="AF199" s="58" t="s">
        <v>4832</v>
      </c>
      <c r="AG199" s="58">
        <v>0</v>
      </c>
      <c r="AH199" s="58">
        <v>1</v>
      </c>
      <c r="AI199" s="58" t="str">
        <f t="shared" si="13"/>
        <v>2100 - Oficina Comercial</v>
      </c>
      <c r="AJ199" s="58" t="s">
        <v>4865</v>
      </c>
    </row>
    <row r="200" spans="1:36" ht="72">
      <c r="A200" s="45">
        <v>199</v>
      </c>
      <c r="B200" s="46" t="e">
        <f t="shared" si="14"/>
        <v>#N/A</v>
      </c>
      <c r="C200" s="47" t="e">
        <v>#N/A</v>
      </c>
      <c r="D200" s="48"/>
      <c r="E200" s="46"/>
      <c r="F200" s="46" t="s">
        <v>347</v>
      </c>
      <c r="G200" s="50">
        <f t="shared" si="15"/>
        <v>1</v>
      </c>
      <c r="H200" s="51">
        <v>0</v>
      </c>
      <c r="I200" s="51">
        <f t="shared" si="12"/>
        <v>1</v>
      </c>
      <c r="J200" s="52">
        <v>45295</v>
      </c>
      <c r="K200" s="53" t="s">
        <v>6179</v>
      </c>
      <c r="L200" s="54" t="s">
        <v>4863</v>
      </c>
      <c r="M200" s="46" t="s">
        <v>4779</v>
      </c>
      <c r="N200" s="46">
        <v>80111600</v>
      </c>
      <c r="O200" s="55" t="s">
        <v>5063</v>
      </c>
      <c r="P200" s="45" t="s">
        <v>146</v>
      </c>
      <c r="Q200" s="45" t="s">
        <v>146</v>
      </c>
      <c r="R200" s="45">
        <v>12</v>
      </c>
      <c r="S200" s="45" t="s">
        <v>218</v>
      </c>
      <c r="T200" s="56" t="s">
        <v>202</v>
      </c>
      <c r="U200" s="57">
        <v>51073973</v>
      </c>
      <c r="V200" s="57">
        <v>51073973</v>
      </c>
      <c r="W200" s="57" t="s">
        <v>411</v>
      </c>
      <c r="X200" s="57" t="s">
        <v>199</v>
      </c>
      <c r="Y200" s="58">
        <v>1</v>
      </c>
      <c r="Z200" s="58" t="s">
        <v>4786</v>
      </c>
      <c r="AA200" s="58" t="s">
        <v>4780</v>
      </c>
      <c r="AB200" s="58" t="s">
        <v>4781</v>
      </c>
      <c r="AC200" s="58" t="s">
        <v>347</v>
      </c>
      <c r="AD200" s="58" t="s">
        <v>4833</v>
      </c>
      <c r="AE200" s="58" t="s">
        <v>4782</v>
      </c>
      <c r="AF200" s="58" t="s">
        <v>4832</v>
      </c>
      <c r="AG200" s="58">
        <v>0</v>
      </c>
      <c r="AH200" s="58">
        <v>1</v>
      </c>
      <c r="AI200" s="58" t="str">
        <f t="shared" si="13"/>
        <v>2100 - Oficina Comercial</v>
      </c>
      <c r="AJ200" s="58" t="s">
        <v>4865</v>
      </c>
    </row>
    <row r="201" spans="1:36" ht="108">
      <c r="A201" s="45">
        <v>200</v>
      </c>
      <c r="B201" s="46" t="e">
        <f t="shared" si="14"/>
        <v>#N/A</v>
      </c>
      <c r="C201" s="47" t="e">
        <v>#N/A</v>
      </c>
      <c r="D201" s="48"/>
      <c r="E201" s="46"/>
      <c r="F201" s="46" t="s">
        <v>347</v>
      </c>
      <c r="G201" s="50">
        <f t="shared" si="15"/>
        <v>1</v>
      </c>
      <c r="H201" s="51">
        <v>0</v>
      </c>
      <c r="I201" s="51">
        <f t="shared" si="12"/>
        <v>1</v>
      </c>
      <c r="J201" s="52">
        <v>45295</v>
      </c>
      <c r="K201" s="53" t="s">
        <v>6179</v>
      </c>
      <c r="L201" s="54" t="s">
        <v>4863</v>
      </c>
      <c r="M201" s="46" t="s">
        <v>4779</v>
      </c>
      <c r="N201" s="46">
        <v>80111600</v>
      </c>
      <c r="O201" s="55" t="s">
        <v>5064</v>
      </c>
      <c r="P201" s="45" t="s">
        <v>146</v>
      </c>
      <c r="Q201" s="45" t="s">
        <v>146</v>
      </c>
      <c r="R201" s="45">
        <v>12</v>
      </c>
      <c r="S201" s="45" t="s">
        <v>218</v>
      </c>
      <c r="T201" s="56" t="s">
        <v>202</v>
      </c>
      <c r="U201" s="57">
        <v>105933423</v>
      </c>
      <c r="V201" s="57">
        <v>105933423</v>
      </c>
      <c r="W201" s="57" t="s">
        <v>411</v>
      </c>
      <c r="X201" s="57" t="s">
        <v>199</v>
      </c>
      <c r="Y201" s="58">
        <v>1</v>
      </c>
      <c r="Z201" s="58" t="s">
        <v>4786</v>
      </c>
      <c r="AA201" s="58" t="s">
        <v>4780</v>
      </c>
      <c r="AB201" s="58" t="s">
        <v>4781</v>
      </c>
      <c r="AC201" s="58" t="s">
        <v>347</v>
      </c>
      <c r="AD201" s="58" t="s">
        <v>4833</v>
      </c>
      <c r="AE201" s="58" t="s">
        <v>4782</v>
      </c>
      <c r="AF201" s="58" t="s">
        <v>4832</v>
      </c>
      <c r="AG201" s="58">
        <v>0</v>
      </c>
      <c r="AH201" s="58">
        <v>1</v>
      </c>
      <c r="AI201" s="58" t="str">
        <f t="shared" si="13"/>
        <v>2100 - Oficina Comercial</v>
      </c>
      <c r="AJ201" s="58" t="s">
        <v>4865</v>
      </c>
    </row>
    <row r="202" spans="1:36" ht="144">
      <c r="A202" s="45">
        <v>201</v>
      </c>
      <c r="B202" s="46" t="e">
        <f t="shared" si="14"/>
        <v>#N/A</v>
      </c>
      <c r="C202" s="47" t="e">
        <v>#N/A</v>
      </c>
      <c r="D202" s="48"/>
      <c r="E202" s="46"/>
      <c r="F202" s="46" t="s">
        <v>347</v>
      </c>
      <c r="G202" s="50">
        <f t="shared" si="15"/>
        <v>1</v>
      </c>
      <c r="H202" s="51">
        <v>0</v>
      </c>
      <c r="I202" s="51">
        <f t="shared" si="12"/>
        <v>1</v>
      </c>
      <c r="J202" s="52">
        <v>45295</v>
      </c>
      <c r="K202" s="53" t="s">
        <v>6179</v>
      </c>
      <c r="L202" s="54" t="s">
        <v>4863</v>
      </c>
      <c r="M202" s="46" t="s">
        <v>4779</v>
      </c>
      <c r="N202" s="46">
        <v>80111600</v>
      </c>
      <c r="O202" s="55" t="s">
        <v>5065</v>
      </c>
      <c r="P202" s="45" t="s">
        <v>146</v>
      </c>
      <c r="Q202" s="45" t="s">
        <v>146</v>
      </c>
      <c r="R202" s="45">
        <v>12</v>
      </c>
      <c r="S202" s="45" t="s">
        <v>218</v>
      </c>
      <c r="T202" s="56" t="s">
        <v>202</v>
      </c>
      <c r="U202" s="57">
        <v>105933423</v>
      </c>
      <c r="V202" s="57">
        <v>105933423</v>
      </c>
      <c r="W202" s="57" t="s">
        <v>411</v>
      </c>
      <c r="X202" s="57" t="s">
        <v>199</v>
      </c>
      <c r="Y202" s="58">
        <v>1</v>
      </c>
      <c r="Z202" s="58" t="s">
        <v>4786</v>
      </c>
      <c r="AA202" s="58" t="s">
        <v>4780</v>
      </c>
      <c r="AB202" s="58" t="s">
        <v>4781</v>
      </c>
      <c r="AC202" s="58" t="s">
        <v>347</v>
      </c>
      <c r="AD202" s="58" t="s">
        <v>4833</v>
      </c>
      <c r="AE202" s="58" t="s">
        <v>4782</v>
      </c>
      <c r="AF202" s="58" t="s">
        <v>4832</v>
      </c>
      <c r="AG202" s="58">
        <v>0</v>
      </c>
      <c r="AH202" s="58">
        <v>1</v>
      </c>
      <c r="AI202" s="58" t="str">
        <f t="shared" si="13"/>
        <v>2100 - Oficina Comercial</v>
      </c>
      <c r="AJ202" s="58" t="s">
        <v>4865</v>
      </c>
    </row>
    <row r="203" spans="1:36" ht="108">
      <c r="A203" s="45">
        <v>202</v>
      </c>
      <c r="B203" s="46" t="e">
        <f t="shared" si="14"/>
        <v>#N/A</v>
      </c>
      <c r="C203" s="47" t="e">
        <v>#N/A</v>
      </c>
      <c r="D203" s="48"/>
      <c r="E203" s="46"/>
      <c r="F203" s="46" t="s">
        <v>347</v>
      </c>
      <c r="G203" s="50">
        <f t="shared" si="15"/>
        <v>1</v>
      </c>
      <c r="H203" s="51">
        <v>0</v>
      </c>
      <c r="I203" s="51">
        <f t="shared" si="12"/>
        <v>1</v>
      </c>
      <c r="J203" s="52">
        <v>45295</v>
      </c>
      <c r="K203" s="53" t="s">
        <v>6179</v>
      </c>
      <c r="L203" s="54" t="s">
        <v>4863</v>
      </c>
      <c r="M203" s="46" t="s">
        <v>4779</v>
      </c>
      <c r="N203" s="46">
        <v>80111600</v>
      </c>
      <c r="O203" s="55" t="s">
        <v>5066</v>
      </c>
      <c r="P203" s="45" t="s">
        <v>146</v>
      </c>
      <c r="Q203" s="45" t="s">
        <v>146</v>
      </c>
      <c r="R203" s="45">
        <v>12</v>
      </c>
      <c r="S203" s="45" t="s">
        <v>218</v>
      </c>
      <c r="T203" s="56" t="s">
        <v>202</v>
      </c>
      <c r="U203" s="57">
        <v>105933423</v>
      </c>
      <c r="V203" s="57">
        <v>105933423</v>
      </c>
      <c r="W203" s="57" t="s">
        <v>411</v>
      </c>
      <c r="X203" s="57" t="s">
        <v>199</v>
      </c>
      <c r="Y203" s="58">
        <v>1</v>
      </c>
      <c r="Z203" s="58" t="s">
        <v>4786</v>
      </c>
      <c r="AA203" s="58" t="s">
        <v>4780</v>
      </c>
      <c r="AB203" s="58" t="s">
        <v>4781</v>
      </c>
      <c r="AC203" s="58" t="s">
        <v>347</v>
      </c>
      <c r="AD203" s="58" t="s">
        <v>4833</v>
      </c>
      <c r="AE203" s="58" t="s">
        <v>4782</v>
      </c>
      <c r="AF203" s="58" t="s">
        <v>4832</v>
      </c>
      <c r="AG203" s="58">
        <v>0</v>
      </c>
      <c r="AH203" s="58">
        <v>1</v>
      </c>
      <c r="AI203" s="58" t="str">
        <f t="shared" si="13"/>
        <v>2100 - Oficina Comercial</v>
      </c>
      <c r="AJ203" s="58" t="s">
        <v>4865</v>
      </c>
    </row>
    <row r="204" spans="1:36" ht="54">
      <c r="A204" s="45">
        <v>203</v>
      </c>
      <c r="B204" s="46" t="e">
        <f t="shared" si="14"/>
        <v>#N/A</v>
      </c>
      <c r="C204" s="47" t="e">
        <v>#N/A</v>
      </c>
      <c r="D204" s="48"/>
      <c r="E204" s="46"/>
      <c r="F204" s="46" t="s">
        <v>347</v>
      </c>
      <c r="G204" s="50">
        <f t="shared" si="15"/>
        <v>1</v>
      </c>
      <c r="H204" s="51">
        <v>0</v>
      </c>
      <c r="I204" s="51">
        <f t="shared" si="12"/>
        <v>1</v>
      </c>
      <c r="J204" s="52">
        <v>45295</v>
      </c>
      <c r="K204" s="53" t="s">
        <v>6179</v>
      </c>
      <c r="L204" s="54" t="s">
        <v>4863</v>
      </c>
      <c r="M204" s="46" t="s">
        <v>4779</v>
      </c>
      <c r="N204" s="46">
        <v>80111600</v>
      </c>
      <c r="O204" s="55" t="s">
        <v>5067</v>
      </c>
      <c r="P204" s="45" t="s">
        <v>146</v>
      </c>
      <c r="Q204" s="45" t="s">
        <v>146</v>
      </c>
      <c r="R204" s="45">
        <v>10</v>
      </c>
      <c r="S204" s="45" t="s">
        <v>218</v>
      </c>
      <c r="T204" s="56" t="s">
        <v>202</v>
      </c>
      <c r="U204" s="57">
        <v>100000000</v>
      </c>
      <c r="V204" s="57">
        <v>100000000</v>
      </c>
      <c r="W204" s="57" t="s">
        <v>411</v>
      </c>
      <c r="X204" s="57" t="s">
        <v>199</v>
      </c>
      <c r="Y204" s="58">
        <v>1</v>
      </c>
      <c r="Z204" s="58" t="s">
        <v>4786</v>
      </c>
      <c r="AA204" s="58" t="s">
        <v>4780</v>
      </c>
      <c r="AB204" s="58" t="s">
        <v>4781</v>
      </c>
      <c r="AC204" s="58" t="s">
        <v>347</v>
      </c>
      <c r="AD204" s="58" t="s">
        <v>4833</v>
      </c>
      <c r="AE204" s="58" t="s">
        <v>4782</v>
      </c>
      <c r="AF204" s="58" t="s">
        <v>4832</v>
      </c>
      <c r="AG204" s="58">
        <v>0</v>
      </c>
      <c r="AH204" s="58">
        <v>1</v>
      </c>
      <c r="AI204" s="58" t="str">
        <f t="shared" si="13"/>
        <v>2100 - Oficina Comercial</v>
      </c>
      <c r="AJ204" s="58" t="s">
        <v>4865</v>
      </c>
    </row>
    <row r="205" spans="1:36" ht="72">
      <c r="A205" s="45">
        <v>204</v>
      </c>
      <c r="B205" s="46" t="e">
        <f t="shared" si="14"/>
        <v>#N/A</v>
      </c>
      <c r="C205" s="47" t="e">
        <v>#N/A</v>
      </c>
      <c r="D205" s="48"/>
      <c r="E205" s="46"/>
      <c r="F205" s="46" t="s">
        <v>348</v>
      </c>
      <c r="G205" s="50">
        <f t="shared" si="15"/>
        <v>1</v>
      </c>
      <c r="H205" s="51">
        <v>0</v>
      </c>
      <c r="I205" s="51">
        <f t="shared" si="12"/>
        <v>1</v>
      </c>
      <c r="J205" s="52">
        <v>45295</v>
      </c>
      <c r="K205" s="53" t="s">
        <v>6193</v>
      </c>
      <c r="L205" s="54" t="s">
        <v>4863</v>
      </c>
      <c r="M205" s="46" t="s">
        <v>4779</v>
      </c>
      <c r="N205" s="46">
        <v>81101512</v>
      </c>
      <c r="O205" s="55" t="s">
        <v>5068</v>
      </c>
      <c r="P205" s="45" t="s">
        <v>148</v>
      </c>
      <c r="Q205" s="45" t="s">
        <v>148</v>
      </c>
      <c r="R205" s="45">
        <v>10</v>
      </c>
      <c r="S205" s="45" t="s">
        <v>437</v>
      </c>
      <c r="T205" s="56" t="s">
        <v>202</v>
      </c>
      <c r="U205" s="57">
        <v>40000000</v>
      </c>
      <c r="V205" s="57">
        <v>40000000</v>
      </c>
      <c r="W205" s="57" t="s">
        <v>411</v>
      </c>
      <c r="X205" s="57" t="s">
        <v>199</v>
      </c>
      <c r="Y205" s="58">
        <v>1</v>
      </c>
      <c r="Z205" s="58" t="s">
        <v>4787</v>
      </c>
      <c r="AA205" s="58" t="s">
        <v>4780</v>
      </c>
      <c r="AB205" s="58" t="s">
        <v>4781</v>
      </c>
      <c r="AC205" s="58" t="s">
        <v>348</v>
      </c>
      <c r="AD205" s="58" t="s">
        <v>4833</v>
      </c>
      <c r="AE205" s="58" t="s">
        <v>4782</v>
      </c>
      <c r="AF205" s="58" t="s">
        <v>4832</v>
      </c>
      <c r="AG205" s="58">
        <v>0</v>
      </c>
      <c r="AH205" s="58">
        <v>1</v>
      </c>
      <c r="AI205" s="58" t="str">
        <f t="shared" si="13"/>
        <v>2200 - Dirección de Investigación y Prospectiva</v>
      </c>
      <c r="AJ205" s="58" t="s">
        <v>4865</v>
      </c>
    </row>
    <row r="206" spans="1:36" ht="72">
      <c r="A206" s="45">
        <v>205</v>
      </c>
      <c r="B206" s="46" t="e">
        <f t="shared" si="14"/>
        <v>#N/A</v>
      </c>
      <c r="C206" s="47" t="e">
        <v>#N/A</v>
      </c>
      <c r="D206" s="48"/>
      <c r="E206" s="46"/>
      <c r="F206" s="46" t="s">
        <v>348</v>
      </c>
      <c r="G206" s="50">
        <f t="shared" si="15"/>
        <v>1</v>
      </c>
      <c r="H206" s="51">
        <v>0</v>
      </c>
      <c r="I206" s="51">
        <f t="shared" si="12"/>
        <v>1</v>
      </c>
      <c r="J206" s="52">
        <v>45295</v>
      </c>
      <c r="K206" s="53" t="s">
        <v>6193</v>
      </c>
      <c r="L206" s="54" t="s">
        <v>4863</v>
      </c>
      <c r="M206" s="46" t="s">
        <v>4779</v>
      </c>
      <c r="N206" s="46">
        <v>81101512</v>
      </c>
      <c r="O206" s="55" t="s">
        <v>5069</v>
      </c>
      <c r="P206" s="45" t="s">
        <v>148</v>
      </c>
      <c r="Q206" s="45" t="s">
        <v>148</v>
      </c>
      <c r="R206" s="45">
        <v>4</v>
      </c>
      <c r="S206" s="45" t="s">
        <v>474</v>
      </c>
      <c r="T206" s="56" t="s">
        <v>202</v>
      </c>
      <c r="U206" s="57">
        <v>30000000</v>
      </c>
      <c r="V206" s="57">
        <v>30000000</v>
      </c>
      <c r="W206" s="57" t="s">
        <v>411</v>
      </c>
      <c r="X206" s="57" t="s">
        <v>199</v>
      </c>
      <c r="Y206" s="58">
        <v>1</v>
      </c>
      <c r="Z206" s="58" t="s">
        <v>4787</v>
      </c>
      <c r="AA206" s="58" t="s">
        <v>4780</v>
      </c>
      <c r="AB206" s="58" t="s">
        <v>4781</v>
      </c>
      <c r="AC206" s="58" t="s">
        <v>348</v>
      </c>
      <c r="AD206" s="58" t="s">
        <v>4833</v>
      </c>
      <c r="AE206" s="58" t="s">
        <v>4782</v>
      </c>
      <c r="AF206" s="58" t="s">
        <v>4832</v>
      </c>
      <c r="AG206" s="58">
        <v>0</v>
      </c>
      <c r="AH206" s="58">
        <v>1</v>
      </c>
      <c r="AI206" s="58" t="str">
        <f t="shared" si="13"/>
        <v>2200 - Dirección de Investigación y Prospectiva</v>
      </c>
      <c r="AJ206" s="58" t="s">
        <v>4865</v>
      </c>
    </row>
    <row r="207" spans="1:36" ht="90">
      <c r="A207" s="45">
        <v>206</v>
      </c>
      <c r="B207" s="46" t="e">
        <f t="shared" si="14"/>
        <v>#N/A</v>
      </c>
      <c r="C207" s="47" t="e">
        <v>#N/A</v>
      </c>
      <c r="D207" s="48"/>
      <c r="E207" s="46"/>
      <c r="F207" s="46" t="s">
        <v>348</v>
      </c>
      <c r="G207" s="50">
        <f t="shared" si="15"/>
        <v>1</v>
      </c>
      <c r="H207" s="51">
        <v>0</v>
      </c>
      <c r="I207" s="51">
        <f t="shared" si="12"/>
        <v>1</v>
      </c>
      <c r="J207" s="52">
        <v>45295</v>
      </c>
      <c r="K207" s="53" t="s">
        <v>6193</v>
      </c>
      <c r="L207" s="54" t="s">
        <v>4863</v>
      </c>
      <c r="M207" s="46" t="s">
        <v>4779</v>
      </c>
      <c r="N207" s="46">
        <v>81101512</v>
      </c>
      <c r="O207" s="55" t="s">
        <v>5070</v>
      </c>
      <c r="P207" s="45" t="s">
        <v>148</v>
      </c>
      <c r="Q207" s="45" t="s">
        <v>148</v>
      </c>
      <c r="R207" s="45">
        <v>4</v>
      </c>
      <c r="S207" s="45" t="s">
        <v>471</v>
      </c>
      <c r="T207" s="56" t="s">
        <v>202</v>
      </c>
      <c r="U207" s="57">
        <v>15000000</v>
      </c>
      <c r="V207" s="57">
        <v>15000000</v>
      </c>
      <c r="W207" s="57" t="s">
        <v>411</v>
      </c>
      <c r="X207" s="57" t="s">
        <v>199</v>
      </c>
      <c r="Y207" s="58">
        <v>1</v>
      </c>
      <c r="Z207" s="58" t="s">
        <v>4787</v>
      </c>
      <c r="AA207" s="58" t="s">
        <v>4780</v>
      </c>
      <c r="AB207" s="58" t="s">
        <v>4781</v>
      </c>
      <c r="AC207" s="58" t="s">
        <v>348</v>
      </c>
      <c r="AD207" s="58" t="s">
        <v>4833</v>
      </c>
      <c r="AE207" s="58" t="s">
        <v>4782</v>
      </c>
      <c r="AF207" s="58" t="s">
        <v>4832</v>
      </c>
      <c r="AG207" s="58">
        <v>0</v>
      </c>
      <c r="AH207" s="58">
        <v>1</v>
      </c>
      <c r="AI207" s="58" t="str">
        <f t="shared" si="13"/>
        <v>2200 - Dirección de Investigación y Prospectiva</v>
      </c>
      <c r="AJ207" s="58" t="s">
        <v>4865</v>
      </c>
    </row>
    <row r="208" spans="1:36" ht="90">
      <c r="A208" s="45">
        <v>207</v>
      </c>
      <c r="B208" s="46" t="e">
        <f t="shared" si="14"/>
        <v>#N/A</v>
      </c>
      <c r="C208" s="47" t="e">
        <v>#N/A</v>
      </c>
      <c r="D208" s="48"/>
      <c r="E208" s="46"/>
      <c r="F208" s="46" t="s">
        <v>348</v>
      </c>
      <c r="G208" s="50">
        <f t="shared" si="15"/>
        <v>1</v>
      </c>
      <c r="H208" s="51">
        <v>0</v>
      </c>
      <c r="I208" s="51">
        <f t="shared" si="12"/>
        <v>1</v>
      </c>
      <c r="J208" s="52">
        <v>45295</v>
      </c>
      <c r="K208" s="53" t="s">
        <v>6193</v>
      </c>
      <c r="L208" s="54" t="s">
        <v>4863</v>
      </c>
      <c r="M208" s="46" t="s">
        <v>4779</v>
      </c>
      <c r="N208" s="46">
        <v>81101512</v>
      </c>
      <c r="O208" s="55" t="s">
        <v>5071</v>
      </c>
      <c r="P208" s="45" t="s">
        <v>147</v>
      </c>
      <c r="Q208" s="45" t="s">
        <v>147</v>
      </c>
      <c r="R208" s="45">
        <v>4</v>
      </c>
      <c r="S208" s="45" t="s">
        <v>474</v>
      </c>
      <c r="T208" s="56" t="s">
        <v>202</v>
      </c>
      <c r="U208" s="57">
        <v>355000000</v>
      </c>
      <c r="V208" s="57">
        <v>355000000</v>
      </c>
      <c r="W208" s="57" t="s">
        <v>411</v>
      </c>
      <c r="X208" s="57" t="s">
        <v>199</v>
      </c>
      <c r="Y208" s="58">
        <v>1</v>
      </c>
      <c r="Z208" s="58" t="s">
        <v>4787</v>
      </c>
      <c r="AA208" s="58" t="s">
        <v>4780</v>
      </c>
      <c r="AB208" s="58" t="s">
        <v>4781</v>
      </c>
      <c r="AC208" s="58" t="s">
        <v>348</v>
      </c>
      <c r="AD208" s="58" t="s">
        <v>4833</v>
      </c>
      <c r="AE208" s="58" t="s">
        <v>4782</v>
      </c>
      <c r="AF208" s="58" t="s">
        <v>4832</v>
      </c>
      <c r="AG208" s="58">
        <v>0</v>
      </c>
      <c r="AH208" s="58">
        <v>1</v>
      </c>
      <c r="AI208" s="58" t="str">
        <f t="shared" si="13"/>
        <v>2200 - Dirección de Investigación y Prospectiva</v>
      </c>
      <c r="AJ208" s="58" t="s">
        <v>4865</v>
      </c>
    </row>
    <row r="209" spans="1:36" ht="108">
      <c r="A209" s="45">
        <v>208</v>
      </c>
      <c r="B209" s="46" t="e">
        <f t="shared" si="14"/>
        <v>#N/A</v>
      </c>
      <c r="C209" s="47" t="e">
        <v>#N/A</v>
      </c>
      <c r="D209" s="48"/>
      <c r="E209" s="46"/>
      <c r="F209" s="46" t="s">
        <v>348</v>
      </c>
      <c r="G209" s="50">
        <f t="shared" si="15"/>
        <v>1</v>
      </c>
      <c r="H209" s="51">
        <v>0</v>
      </c>
      <c r="I209" s="51">
        <f t="shared" si="12"/>
        <v>1</v>
      </c>
      <c r="J209" s="52">
        <v>45295</v>
      </c>
      <c r="K209" s="53" t="s">
        <v>6193</v>
      </c>
      <c r="L209" s="54" t="s">
        <v>4863</v>
      </c>
      <c r="M209" s="46" t="s">
        <v>4779</v>
      </c>
      <c r="N209" s="46">
        <v>81101512</v>
      </c>
      <c r="O209" s="55" t="s">
        <v>5072</v>
      </c>
      <c r="P209" s="45" t="s">
        <v>149</v>
      </c>
      <c r="Q209" s="45" t="s">
        <v>149</v>
      </c>
      <c r="R209" s="45">
        <v>4</v>
      </c>
      <c r="S209" s="45" t="s">
        <v>218</v>
      </c>
      <c r="T209" s="56" t="s">
        <v>202</v>
      </c>
      <c r="U209" s="57">
        <v>300000000</v>
      </c>
      <c r="V209" s="57">
        <v>300000000</v>
      </c>
      <c r="W209" s="57" t="s">
        <v>411</v>
      </c>
      <c r="X209" s="57" t="s">
        <v>199</v>
      </c>
      <c r="Y209" s="58">
        <v>1</v>
      </c>
      <c r="Z209" s="58" t="s">
        <v>4787</v>
      </c>
      <c r="AA209" s="58" t="s">
        <v>4780</v>
      </c>
      <c r="AB209" s="58" t="s">
        <v>4781</v>
      </c>
      <c r="AC209" s="58" t="s">
        <v>348</v>
      </c>
      <c r="AD209" s="58" t="s">
        <v>4833</v>
      </c>
      <c r="AE209" s="58" t="s">
        <v>4782</v>
      </c>
      <c r="AF209" s="58" t="s">
        <v>4832</v>
      </c>
      <c r="AG209" s="58">
        <v>0</v>
      </c>
      <c r="AH209" s="58">
        <v>1</v>
      </c>
      <c r="AI209" s="58" t="str">
        <f t="shared" si="13"/>
        <v>2200 - Dirección de Investigación y Prospectiva</v>
      </c>
      <c r="AJ209" s="58" t="s">
        <v>4865</v>
      </c>
    </row>
    <row r="210" spans="1:36" ht="72">
      <c r="A210" s="45">
        <v>209</v>
      </c>
      <c r="B210" s="46" t="e">
        <f t="shared" si="14"/>
        <v>#N/A</v>
      </c>
      <c r="C210" s="47" t="e">
        <v>#N/A</v>
      </c>
      <c r="D210" s="48"/>
      <c r="E210" s="46"/>
      <c r="F210" s="46" t="s">
        <v>348</v>
      </c>
      <c r="G210" s="50">
        <f t="shared" si="15"/>
        <v>1</v>
      </c>
      <c r="H210" s="51">
        <v>0</v>
      </c>
      <c r="I210" s="51">
        <f t="shared" si="12"/>
        <v>1</v>
      </c>
      <c r="J210" s="52">
        <v>45295</v>
      </c>
      <c r="K210" s="53" t="s">
        <v>6193</v>
      </c>
      <c r="L210" s="54" t="s">
        <v>4863</v>
      </c>
      <c r="M210" s="46" t="s">
        <v>4779</v>
      </c>
      <c r="N210" s="46">
        <v>81101512</v>
      </c>
      <c r="O210" s="55" t="s">
        <v>5073</v>
      </c>
      <c r="P210" s="45" t="s">
        <v>148</v>
      </c>
      <c r="Q210" s="45" t="s">
        <v>148</v>
      </c>
      <c r="R210" s="45">
        <v>9</v>
      </c>
      <c r="S210" s="45" t="s">
        <v>218</v>
      </c>
      <c r="T210" s="56" t="s">
        <v>202</v>
      </c>
      <c r="U210" s="57">
        <v>100000000</v>
      </c>
      <c r="V210" s="57">
        <v>100000000</v>
      </c>
      <c r="W210" s="57" t="s">
        <v>411</v>
      </c>
      <c r="X210" s="57" t="s">
        <v>199</v>
      </c>
      <c r="Y210" s="58">
        <v>1</v>
      </c>
      <c r="Z210" s="58" t="s">
        <v>4787</v>
      </c>
      <c r="AA210" s="58" t="s">
        <v>4780</v>
      </c>
      <c r="AB210" s="58" t="s">
        <v>4781</v>
      </c>
      <c r="AC210" s="58" t="s">
        <v>348</v>
      </c>
      <c r="AD210" s="58" t="s">
        <v>4833</v>
      </c>
      <c r="AE210" s="58" t="s">
        <v>4782</v>
      </c>
      <c r="AF210" s="58" t="s">
        <v>4832</v>
      </c>
      <c r="AG210" s="58">
        <v>0</v>
      </c>
      <c r="AH210" s="58">
        <v>1</v>
      </c>
      <c r="AI210" s="58" t="str">
        <f t="shared" si="13"/>
        <v>2200 - Dirección de Investigación y Prospectiva</v>
      </c>
      <c r="AJ210" s="58" t="s">
        <v>4865</v>
      </c>
    </row>
    <row r="211" spans="1:36" ht="90">
      <c r="A211" s="45">
        <v>210</v>
      </c>
      <c r="B211" s="46" t="e">
        <f t="shared" si="14"/>
        <v>#N/A</v>
      </c>
      <c r="C211" s="47" t="e">
        <v>#N/A</v>
      </c>
      <c r="D211" s="48"/>
      <c r="E211" s="46"/>
      <c r="F211" s="46" t="s">
        <v>348</v>
      </c>
      <c r="G211" s="50">
        <f t="shared" si="15"/>
        <v>1</v>
      </c>
      <c r="H211" s="51">
        <v>0</v>
      </c>
      <c r="I211" s="51">
        <f t="shared" si="12"/>
        <v>1</v>
      </c>
      <c r="J211" s="52">
        <v>45295</v>
      </c>
      <c r="K211" s="53" t="s">
        <v>6193</v>
      </c>
      <c r="L211" s="54" t="s">
        <v>4863</v>
      </c>
      <c r="M211" s="46" t="s">
        <v>4779</v>
      </c>
      <c r="N211" s="46">
        <v>81101512</v>
      </c>
      <c r="O211" s="55" t="s">
        <v>5074</v>
      </c>
      <c r="P211" s="45" t="s">
        <v>148</v>
      </c>
      <c r="Q211" s="45" t="s">
        <v>148</v>
      </c>
      <c r="R211" s="45">
        <v>9</v>
      </c>
      <c r="S211" s="45" t="s">
        <v>218</v>
      </c>
      <c r="T211" s="56" t="s">
        <v>202</v>
      </c>
      <c r="U211" s="57">
        <v>50000000</v>
      </c>
      <c r="V211" s="57">
        <v>50000000</v>
      </c>
      <c r="W211" s="57" t="s">
        <v>411</v>
      </c>
      <c r="X211" s="57" t="s">
        <v>199</v>
      </c>
      <c r="Y211" s="58">
        <v>1</v>
      </c>
      <c r="Z211" s="58" t="s">
        <v>4787</v>
      </c>
      <c r="AA211" s="58" t="s">
        <v>4780</v>
      </c>
      <c r="AB211" s="58" t="s">
        <v>4781</v>
      </c>
      <c r="AC211" s="58" t="s">
        <v>348</v>
      </c>
      <c r="AD211" s="58" t="s">
        <v>4833</v>
      </c>
      <c r="AE211" s="58" t="s">
        <v>4782</v>
      </c>
      <c r="AF211" s="58" t="s">
        <v>4832</v>
      </c>
      <c r="AG211" s="58">
        <v>0</v>
      </c>
      <c r="AH211" s="58">
        <v>1</v>
      </c>
      <c r="AI211" s="58" t="str">
        <f t="shared" si="13"/>
        <v>2200 - Dirección de Investigación y Prospectiva</v>
      </c>
      <c r="AJ211" s="58" t="s">
        <v>4865</v>
      </c>
    </row>
    <row r="212" spans="1:36" ht="72">
      <c r="A212" s="45">
        <v>211</v>
      </c>
      <c r="B212" s="46" t="e">
        <f t="shared" si="14"/>
        <v>#N/A</v>
      </c>
      <c r="C212" s="47" t="e">
        <v>#N/A</v>
      </c>
      <c r="D212" s="48"/>
      <c r="E212" s="46"/>
      <c r="F212" s="46" t="s">
        <v>348</v>
      </c>
      <c r="G212" s="50">
        <f t="shared" si="15"/>
        <v>1</v>
      </c>
      <c r="H212" s="51">
        <v>0</v>
      </c>
      <c r="I212" s="51">
        <f t="shared" si="12"/>
        <v>1</v>
      </c>
      <c r="J212" s="52">
        <v>45295</v>
      </c>
      <c r="K212" s="53" t="s">
        <v>6193</v>
      </c>
      <c r="L212" s="54" t="s">
        <v>4863</v>
      </c>
      <c r="M212" s="46" t="s">
        <v>4779</v>
      </c>
      <c r="N212" s="46">
        <v>81101512</v>
      </c>
      <c r="O212" s="55" t="s">
        <v>5075</v>
      </c>
      <c r="P212" s="45" t="s">
        <v>147</v>
      </c>
      <c r="Q212" s="45" t="s">
        <v>147</v>
      </c>
      <c r="R212" s="45">
        <v>9</v>
      </c>
      <c r="S212" s="45" t="s">
        <v>218</v>
      </c>
      <c r="T212" s="56" t="s">
        <v>202</v>
      </c>
      <c r="U212" s="57">
        <v>215000000</v>
      </c>
      <c r="V212" s="57">
        <v>215000000</v>
      </c>
      <c r="W212" s="57" t="s">
        <v>411</v>
      </c>
      <c r="X212" s="57" t="s">
        <v>199</v>
      </c>
      <c r="Y212" s="58">
        <v>1</v>
      </c>
      <c r="Z212" s="58" t="s">
        <v>4787</v>
      </c>
      <c r="AA212" s="58" t="s">
        <v>4780</v>
      </c>
      <c r="AB212" s="58" t="s">
        <v>4781</v>
      </c>
      <c r="AC212" s="58" t="s">
        <v>348</v>
      </c>
      <c r="AD212" s="58" t="s">
        <v>4833</v>
      </c>
      <c r="AE212" s="58" t="s">
        <v>4782</v>
      </c>
      <c r="AF212" s="58" t="s">
        <v>4832</v>
      </c>
      <c r="AG212" s="58">
        <v>0</v>
      </c>
      <c r="AH212" s="58">
        <v>1</v>
      </c>
      <c r="AI212" s="58" t="str">
        <f t="shared" si="13"/>
        <v>2200 - Dirección de Investigación y Prospectiva</v>
      </c>
      <c r="AJ212" s="58" t="s">
        <v>4865</v>
      </c>
    </row>
    <row r="213" spans="1:36" ht="72">
      <c r="A213" s="45">
        <v>212</v>
      </c>
      <c r="B213" s="46" t="e">
        <f t="shared" si="14"/>
        <v>#N/A</v>
      </c>
      <c r="C213" s="47" t="e">
        <v>#N/A</v>
      </c>
      <c r="D213" s="48"/>
      <c r="E213" s="46"/>
      <c r="F213" s="46" t="s">
        <v>348</v>
      </c>
      <c r="G213" s="50">
        <f t="shared" si="15"/>
        <v>1</v>
      </c>
      <c r="H213" s="51">
        <v>0</v>
      </c>
      <c r="I213" s="51">
        <f t="shared" si="12"/>
        <v>1</v>
      </c>
      <c r="J213" s="52">
        <v>45295</v>
      </c>
      <c r="K213" s="53" t="s">
        <v>6193</v>
      </c>
      <c r="L213" s="54" t="s">
        <v>4863</v>
      </c>
      <c r="M213" s="46" t="s">
        <v>4779</v>
      </c>
      <c r="N213" s="46">
        <v>81101512</v>
      </c>
      <c r="O213" s="55" t="s">
        <v>5076</v>
      </c>
      <c r="P213" s="45" t="s">
        <v>148</v>
      </c>
      <c r="Q213" s="45" t="s">
        <v>148</v>
      </c>
      <c r="R213" s="45">
        <v>9</v>
      </c>
      <c r="S213" s="45" t="s">
        <v>218</v>
      </c>
      <c r="T213" s="56" t="s">
        <v>202</v>
      </c>
      <c r="U213" s="57">
        <v>5000000</v>
      </c>
      <c r="V213" s="57">
        <v>5000000</v>
      </c>
      <c r="W213" s="57" t="s">
        <v>411</v>
      </c>
      <c r="X213" s="57" t="s">
        <v>199</v>
      </c>
      <c r="Y213" s="58">
        <v>1</v>
      </c>
      <c r="Z213" s="58" t="s">
        <v>4787</v>
      </c>
      <c r="AA213" s="58" t="s">
        <v>4780</v>
      </c>
      <c r="AB213" s="58" t="s">
        <v>4781</v>
      </c>
      <c r="AC213" s="58" t="s">
        <v>348</v>
      </c>
      <c r="AD213" s="58" t="s">
        <v>4833</v>
      </c>
      <c r="AE213" s="58" t="s">
        <v>4782</v>
      </c>
      <c r="AF213" s="58" t="s">
        <v>4832</v>
      </c>
      <c r="AG213" s="58">
        <v>0</v>
      </c>
      <c r="AH213" s="58">
        <v>1</v>
      </c>
      <c r="AI213" s="58" t="str">
        <f t="shared" si="13"/>
        <v>2200 - Dirección de Investigación y Prospectiva</v>
      </c>
      <c r="AJ213" s="58" t="s">
        <v>4865</v>
      </c>
    </row>
    <row r="214" spans="1:36" ht="72">
      <c r="A214" s="45">
        <v>213</v>
      </c>
      <c r="B214" s="46" t="e">
        <f t="shared" si="14"/>
        <v>#N/A</v>
      </c>
      <c r="C214" s="47" t="e">
        <v>#N/A</v>
      </c>
      <c r="D214" s="48"/>
      <c r="E214" s="46"/>
      <c r="F214" s="46" t="s">
        <v>348</v>
      </c>
      <c r="G214" s="50">
        <f t="shared" si="15"/>
        <v>2</v>
      </c>
      <c r="H214" s="51">
        <v>0</v>
      </c>
      <c r="I214" s="51">
        <f t="shared" si="12"/>
        <v>2</v>
      </c>
      <c r="J214" s="52">
        <v>45295</v>
      </c>
      <c r="K214" s="53" t="s">
        <v>6193</v>
      </c>
      <c r="L214" s="54" t="s">
        <v>4863</v>
      </c>
      <c r="M214" s="46" t="s">
        <v>4779</v>
      </c>
      <c r="N214" s="46">
        <v>81101512</v>
      </c>
      <c r="O214" s="55" t="s">
        <v>5077</v>
      </c>
      <c r="P214" s="45" t="s">
        <v>146</v>
      </c>
      <c r="Q214" s="45" t="s">
        <v>146</v>
      </c>
      <c r="R214" s="45">
        <v>10</v>
      </c>
      <c r="S214" s="45" t="s">
        <v>218</v>
      </c>
      <c r="T214" s="56" t="s">
        <v>202</v>
      </c>
      <c r="U214" s="57">
        <v>63437540</v>
      </c>
      <c r="V214" s="57">
        <v>63437540</v>
      </c>
      <c r="W214" s="57" t="s">
        <v>411</v>
      </c>
      <c r="X214" s="57" t="s">
        <v>199</v>
      </c>
      <c r="Y214" s="58">
        <v>2</v>
      </c>
      <c r="Z214" s="58" t="s">
        <v>4787</v>
      </c>
      <c r="AA214" s="58" t="s">
        <v>4780</v>
      </c>
      <c r="AB214" s="58" t="s">
        <v>4781</v>
      </c>
      <c r="AC214" s="58" t="s">
        <v>348</v>
      </c>
      <c r="AD214" s="58" t="s">
        <v>4833</v>
      </c>
      <c r="AE214" s="58" t="s">
        <v>4782</v>
      </c>
      <c r="AF214" s="58" t="s">
        <v>4832</v>
      </c>
      <c r="AG214" s="58">
        <v>0</v>
      </c>
      <c r="AH214" s="58">
        <v>1</v>
      </c>
      <c r="AI214" s="58" t="str">
        <f t="shared" si="13"/>
        <v>2200 - Dirección de Investigación y Prospectiva</v>
      </c>
      <c r="AJ214" s="58" t="s">
        <v>4865</v>
      </c>
    </row>
    <row r="215" spans="1:36" ht="90">
      <c r="A215" s="45">
        <v>214</v>
      </c>
      <c r="B215" s="46" t="e">
        <f t="shared" si="14"/>
        <v>#N/A</v>
      </c>
      <c r="C215" s="47" t="e">
        <v>#N/A</v>
      </c>
      <c r="D215" s="48"/>
      <c r="E215" s="46"/>
      <c r="F215" s="46" t="s">
        <v>348</v>
      </c>
      <c r="G215" s="50">
        <f t="shared" si="15"/>
        <v>1</v>
      </c>
      <c r="H215" s="51">
        <v>0</v>
      </c>
      <c r="I215" s="51">
        <f t="shared" si="12"/>
        <v>1</v>
      </c>
      <c r="J215" s="52">
        <v>45295</v>
      </c>
      <c r="K215" s="53" t="s">
        <v>6193</v>
      </c>
      <c r="L215" s="54" t="s">
        <v>4863</v>
      </c>
      <c r="M215" s="46" t="s">
        <v>4779</v>
      </c>
      <c r="N215" s="46">
        <v>81101512</v>
      </c>
      <c r="O215" s="55" t="s">
        <v>5078</v>
      </c>
      <c r="P215" s="45" t="s">
        <v>147</v>
      </c>
      <c r="Q215" s="45" t="s">
        <v>147</v>
      </c>
      <c r="R215" s="45">
        <v>9</v>
      </c>
      <c r="S215" s="45" t="s">
        <v>218</v>
      </c>
      <c r="T215" s="56" t="s">
        <v>202</v>
      </c>
      <c r="U215" s="57">
        <v>18000000</v>
      </c>
      <c r="V215" s="57">
        <v>18000000</v>
      </c>
      <c r="W215" s="57" t="s">
        <v>411</v>
      </c>
      <c r="X215" s="57" t="s">
        <v>199</v>
      </c>
      <c r="Y215" s="58">
        <v>1</v>
      </c>
      <c r="Z215" s="58" t="s">
        <v>4787</v>
      </c>
      <c r="AA215" s="58" t="s">
        <v>4780</v>
      </c>
      <c r="AB215" s="58" t="s">
        <v>4781</v>
      </c>
      <c r="AC215" s="58" t="s">
        <v>348</v>
      </c>
      <c r="AD215" s="58" t="s">
        <v>4833</v>
      </c>
      <c r="AE215" s="58" t="s">
        <v>4782</v>
      </c>
      <c r="AF215" s="58" t="s">
        <v>4832</v>
      </c>
      <c r="AG215" s="58">
        <v>0</v>
      </c>
      <c r="AH215" s="58">
        <v>1</v>
      </c>
      <c r="AI215" s="58" t="str">
        <f t="shared" si="13"/>
        <v>2200 - Dirección de Investigación y Prospectiva</v>
      </c>
      <c r="AJ215" s="58" t="s">
        <v>4865</v>
      </c>
    </row>
    <row r="216" spans="1:36" ht="90">
      <c r="A216" s="45">
        <v>215</v>
      </c>
      <c r="B216" s="46" t="e">
        <f t="shared" si="14"/>
        <v>#N/A</v>
      </c>
      <c r="C216" s="47" t="e">
        <v>#N/A</v>
      </c>
      <c r="D216" s="48"/>
      <c r="E216" s="46"/>
      <c r="F216" s="46" t="s">
        <v>348</v>
      </c>
      <c r="G216" s="50">
        <f t="shared" si="15"/>
        <v>4</v>
      </c>
      <c r="H216" s="51">
        <v>0</v>
      </c>
      <c r="I216" s="51">
        <f t="shared" si="12"/>
        <v>4</v>
      </c>
      <c r="J216" s="52">
        <v>45295</v>
      </c>
      <c r="K216" s="53" t="s">
        <v>6193</v>
      </c>
      <c r="L216" s="54" t="s">
        <v>4863</v>
      </c>
      <c r="M216" s="46" t="s">
        <v>4779</v>
      </c>
      <c r="N216" s="46">
        <v>81101512</v>
      </c>
      <c r="O216" s="55" t="s">
        <v>5079</v>
      </c>
      <c r="P216" s="45" t="s">
        <v>147</v>
      </c>
      <c r="Q216" s="45" t="s">
        <v>147</v>
      </c>
      <c r="R216" s="45">
        <v>9</v>
      </c>
      <c r="S216" s="45" t="s">
        <v>218</v>
      </c>
      <c r="T216" s="56" t="s">
        <v>202</v>
      </c>
      <c r="U216" s="57">
        <v>72000000</v>
      </c>
      <c r="V216" s="57">
        <v>72000000</v>
      </c>
      <c r="W216" s="57" t="s">
        <v>411</v>
      </c>
      <c r="X216" s="57" t="s">
        <v>199</v>
      </c>
      <c r="Y216" s="58">
        <v>4</v>
      </c>
      <c r="Z216" s="58" t="s">
        <v>4787</v>
      </c>
      <c r="AA216" s="58" t="s">
        <v>4780</v>
      </c>
      <c r="AB216" s="58" t="s">
        <v>4781</v>
      </c>
      <c r="AC216" s="58" t="s">
        <v>348</v>
      </c>
      <c r="AD216" s="58" t="s">
        <v>4833</v>
      </c>
      <c r="AE216" s="58" t="s">
        <v>4782</v>
      </c>
      <c r="AF216" s="58" t="s">
        <v>4832</v>
      </c>
      <c r="AG216" s="58">
        <v>0</v>
      </c>
      <c r="AH216" s="58">
        <v>1</v>
      </c>
      <c r="AI216" s="58" t="str">
        <f t="shared" si="13"/>
        <v>2200 - Dirección de Investigación y Prospectiva</v>
      </c>
      <c r="AJ216" s="58" t="s">
        <v>4865</v>
      </c>
    </row>
    <row r="217" spans="1:36" ht="72">
      <c r="A217" s="45">
        <v>216</v>
      </c>
      <c r="B217" s="46" t="e">
        <f t="shared" si="14"/>
        <v>#N/A</v>
      </c>
      <c r="C217" s="47" t="e">
        <v>#N/A</v>
      </c>
      <c r="D217" s="48"/>
      <c r="E217" s="46"/>
      <c r="F217" s="46" t="s">
        <v>348</v>
      </c>
      <c r="G217" s="50">
        <f t="shared" si="15"/>
        <v>1</v>
      </c>
      <c r="H217" s="51">
        <v>0</v>
      </c>
      <c r="I217" s="51">
        <f t="shared" si="12"/>
        <v>1</v>
      </c>
      <c r="J217" s="52">
        <v>45295</v>
      </c>
      <c r="K217" s="53" t="s">
        <v>6193</v>
      </c>
      <c r="L217" s="54" t="s">
        <v>4863</v>
      </c>
      <c r="M217" s="46" t="s">
        <v>4779</v>
      </c>
      <c r="N217" s="46">
        <v>81101512</v>
      </c>
      <c r="O217" s="55" t="s">
        <v>5080</v>
      </c>
      <c r="P217" s="45" t="s">
        <v>149</v>
      </c>
      <c r="Q217" s="45" t="s">
        <v>149</v>
      </c>
      <c r="R217" s="45">
        <v>8</v>
      </c>
      <c r="S217" s="45" t="s">
        <v>218</v>
      </c>
      <c r="T217" s="56" t="s">
        <v>202</v>
      </c>
      <c r="U217" s="57">
        <v>184616309</v>
      </c>
      <c r="V217" s="57">
        <v>184616309</v>
      </c>
      <c r="W217" s="57" t="s">
        <v>411</v>
      </c>
      <c r="X217" s="57" t="s">
        <v>199</v>
      </c>
      <c r="Y217" s="58">
        <v>1</v>
      </c>
      <c r="Z217" s="58" t="s">
        <v>4787</v>
      </c>
      <c r="AA217" s="58" t="s">
        <v>4780</v>
      </c>
      <c r="AB217" s="58" t="s">
        <v>4781</v>
      </c>
      <c r="AC217" s="58" t="s">
        <v>348</v>
      </c>
      <c r="AD217" s="58" t="s">
        <v>4833</v>
      </c>
      <c r="AE217" s="58" t="s">
        <v>4782</v>
      </c>
      <c r="AF217" s="58" t="s">
        <v>4832</v>
      </c>
      <c r="AG217" s="58">
        <v>0</v>
      </c>
      <c r="AH217" s="58">
        <v>1</v>
      </c>
      <c r="AI217" s="58" t="str">
        <f t="shared" si="13"/>
        <v>2200 - Dirección de Investigación y Prospectiva</v>
      </c>
      <c r="AJ217" s="58" t="s">
        <v>4865</v>
      </c>
    </row>
    <row r="218" spans="1:36" ht="90">
      <c r="A218" s="45">
        <v>217</v>
      </c>
      <c r="B218" s="46" t="e">
        <f t="shared" si="14"/>
        <v>#N/A</v>
      </c>
      <c r="C218" s="47" t="e">
        <v>#N/A</v>
      </c>
      <c r="D218" s="48"/>
      <c r="E218" s="46"/>
      <c r="F218" s="46" t="s">
        <v>348</v>
      </c>
      <c r="G218" s="50">
        <f t="shared" si="15"/>
        <v>1</v>
      </c>
      <c r="H218" s="51">
        <v>0</v>
      </c>
      <c r="I218" s="51">
        <f t="shared" si="12"/>
        <v>1</v>
      </c>
      <c r="J218" s="52">
        <v>45295</v>
      </c>
      <c r="K218" s="53" t="s">
        <v>6193</v>
      </c>
      <c r="L218" s="54" t="s">
        <v>4863</v>
      </c>
      <c r="M218" s="46" t="s">
        <v>4779</v>
      </c>
      <c r="N218" s="46">
        <v>81101512</v>
      </c>
      <c r="O218" s="55" t="s">
        <v>5081</v>
      </c>
      <c r="P218" s="45" t="s">
        <v>147</v>
      </c>
      <c r="Q218" s="45" t="s">
        <v>147</v>
      </c>
      <c r="R218" s="45">
        <v>4</v>
      </c>
      <c r="S218" s="45" t="s">
        <v>218</v>
      </c>
      <c r="T218" s="56" t="s">
        <v>202</v>
      </c>
      <c r="U218" s="57">
        <v>52000000</v>
      </c>
      <c r="V218" s="57">
        <v>52000000</v>
      </c>
      <c r="W218" s="57" t="s">
        <v>411</v>
      </c>
      <c r="X218" s="57" t="s">
        <v>199</v>
      </c>
      <c r="Y218" s="58">
        <v>1</v>
      </c>
      <c r="Z218" s="58" t="s">
        <v>4787</v>
      </c>
      <c r="AA218" s="58" t="s">
        <v>4780</v>
      </c>
      <c r="AB218" s="58" t="s">
        <v>4781</v>
      </c>
      <c r="AC218" s="58" t="s">
        <v>348</v>
      </c>
      <c r="AD218" s="58" t="s">
        <v>4833</v>
      </c>
      <c r="AE218" s="58" t="s">
        <v>4782</v>
      </c>
      <c r="AF218" s="58" t="s">
        <v>4832</v>
      </c>
      <c r="AG218" s="58">
        <v>0</v>
      </c>
      <c r="AH218" s="58">
        <v>1</v>
      </c>
      <c r="AI218" s="58" t="str">
        <f t="shared" si="13"/>
        <v>2200 - Dirección de Investigación y Prospectiva</v>
      </c>
      <c r="AJ218" s="58" t="s">
        <v>4865</v>
      </c>
    </row>
    <row r="219" spans="1:36" ht="108">
      <c r="A219" s="45">
        <v>218</v>
      </c>
      <c r="B219" s="46" t="e">
        <f t="shared" si="14"/>
        <v>#N/A</v>
      </c>
      <c r="C219" s="47" t="e">
        <v>#N/A</v>
      </c>
      <c r="D219" s="48"/>
      <c r="E219" s="46"/>
      <c r="F219" s="46" t="s">
        <v>348</v>
      </c>
      <c r="G219" s="50">
        <f t="shared" si="15"/>
        <v>5</v>
      </c>
      <c r="H219" s="51">
        <v>0</v>
      </c>
      <c r="I219" s="51">
        <f t="shared" si="12"/>
        <v>5</v>
      </c>
      <c r="J219" s="52">
        <v>45295</v>
      </c>
      <c r="K219" s="53" t="s">
        <v>6193</v>
      </c>
      <c r="L219" s="54" t="s">
        <v>4863</v>
      </c>
      <c r="M219" s="46" t="s">
        <v>4779</v>
      </c>
      <c r="N219" s="46">
        <v>81101512</v>
      </c>
      <c r="O219" s="55" t="s">
        <v>5082</v>
      </c>
      <c r="P219" s="45" t="s">
        <v>147</v>
      </c>
      <c r="Q219" s="45" t="s">
        <v>147</v>
      </c>
      <c r="R219" s="45">
        <v>9</v>
      </c>
      <c r="S219" s="45" t="s">
        <v>218</v>
      </c>
      <c r="T219" s="56" t="s">
        <v>202</v>
      </c>
      <c r="U219" s="57">
        <v>157500000</v>
      </c>
      <c r="V219" s="57">
        <v>157500000</v>
      </c>
      <c r="W219" s="57" t="s">
        <v>411</v>
      </c>
      <c r="X219" s="57" t="s">
        <v>199</v>
      </c>
      <c r="Y219" s="58">
        <v>5</v>
      </c>
      <c r="Z219" s="58" t="s">
        <v>4787</v>
      </c>
      <c r="AA219" s="58" t="s">
        <v>4780</v>
      </c>
      <c r="AB219" s="58" t="s">
        <v>4781</v>
      </c>
      <c r="AC219" s="58" t="s">
        <v>348</v>
      </c>
      <c r="AD219" s="58" t="s">
        <v>4833</v>
      </c>
      <c r="AE219" s="58" t="s">
        <v>4782</v>
      </c>
      <c r="AF219" s="58" t="s">
        <v>4832</v>
      </c>
      <c r="AG219" s="58">
        <v>0</v>
      </c>
      <c r="AH219" s="58">
        <v>1</v>
      </c>
      <c r="AI219" s="58" t="str">
        <f t="shared" si="13"/>
        <v>2200 - Dirección de Investigación y Prospectiva</v>
      </c>
      <c r="AJ219" s="58" t="s">
        <v>4865</v>
      </c>
    </row>
    <row r="220" spans="1:36" ht="72">
      <c r="A220" s="45">
        <v>219</v>
      </c>
      <c r="B220" s="46" t="e">
        <f t="shared" si="14"/>
        <v>#N/A</v>
      </c>
      <c r="C220" s="47" t="e">
        <v>#N/A</v>
      </c>
      <c r="D220" s="48"/>
      <c r="E220" s="46"/>
      <c r="F220" s="46" t="s">
        <v>348</v>
      </c>
      <c r="G220" s="50">
        <f t="shared" si="15"/>
        <v>1</v>
      </c>
      <c r="H220" s="51">
        <v>0</v>
      </c>
      <c r="I220" s="51">
        <f t="shared" si="12"/>
        <v>1</v>
      </c>
      <c r="J220" s="52">
        <v>45295</v>
      </c>
      <c r="K220" s="53" t="s">
        <v>6193</v>
      </c>
      <c r="L220" s="54" t="s">
        <v>4863</v>
      </c>
      <c r="M220" s="46" t="s">
        <v>4779</v>
      </c>
      <c r="N220" s="46">
        <v>81101512</v>
      </c>
      <c r="O220" s="55" t="s">
        <v>5083</v>
      </c>
      <c r="P220" s="45" t="s">
        <v>146</v>
      </c>
      <c r="Q220" s="45" t="s">
        <v>146</v>
      </c>
      <c r="R220" s="45">
        <v>10</v>
      </c>
      <c r="S220" s="45" t="s">
        <v>218</v>
      </c>
      <c r="T220" s="56" t="s">
        <v>202</v>
      </c>
      <c r="U220" s="57">
        <v>41267490</v>
      </c>
      <c r="V220" s="57">
        <v>41267490</v>
      </c>
      <c r="W220" s="57" t="s">
        <v>411</v>
      </c>
      <c r="X220" s="57" t="s">
        <v>199</v>
      </c>
      <c r="Y220" s="58">
        <v>1</v>
      </c>
      <c r="Z220" s="58" t="s">
        <v>4787</v>
      </c>
      <c r="AA220" s="58" t="s">
        <v>4780</v>
      </c>
      <c r="AB220" s="58" t="s">
        <v>4781</v>
      </c>
      <c r="AC220" s="58" t="s">
        <v>348</v>
      </c>
      <c r="AD220" s="58" t="s">
        <v>4833</v>
      </c>
      <c r="AE220" s="58" t="s">
        <v>4782</v>
      </c>
      <c r="AF220" s="58" t="s">
        <v>4832</v>
      </c>
      <c r="AG220" s="58">
        <v>0</v>
      </c>
      <c r="AH220" s="58">
        <v>1</v>
      </c>
      <c r="AI220" s="58" t="str">
        <f t="shared" si="13"/>
        <v>2200 - Dirección de Investigación y Prospectiva</v>
      </c>
      <c r="AJ220" s="58" t="s">
        <v>4865</v>
      </c>
    </row>
    <row r="221" spans="1:36" ht="72">
      <c r="A221" s="45">
        <v>220</v>
      </c>
      <c r="B221" s="46" t="e">
        <f t="shared" si="14"/>
        <v>#N/A</v>
      </c>
      <c r="C221" s="47" t="e">
        <v>#N/A</v>
      </c>
      <c r="D221" s="48"/>
      <c r="E221" s="46"/>
      <c r="F221" s="46" t="s">
        <v>348</v>
      </c>
      <c r="G221" s="50">
        <f t="shared" si="15"/>
        <v>3</v>
      </c>
      <c r="H221" s="51">
        <v>0</v>
      </c>
      <c r="I221" s="51">
        <f t="shared" si="12"/>
        <v>3</v>
      </c>
      <c r="J221" s="52">
        <v>45295</v>
      </c>
      <c r="K221" s="53" t="s">
        <v>6193</v>
      </c>
      <c r="L221" s="54" t="s">
        <v>4863</v>
      </c>
      <c r="M221" s="46" t="s">
        <v>4779</v>
      </c>
      <c r="N221" s="46">
        <v>81101512</v>
      </c>
      <c r="O221" s="55" t="s">
        <v>5084</v>
      </c>
      <c r="P221" s="45" t="s">
        <v>146</v>
      </c>
      <c r="Q221" s="45" t="s">
        <v>146</v>
      </c>
      <c r="R221" s="45">
        <v>10</v>
      </c>
      <c r="S221" s="45" t="s">
        <v>218</v>
      </c>
      <c r="T221" s="56" t="s">
        <v>202</v>
      </c>
      <c r="U221" s="57">
        <v>210741270</v>
      </c>
      <c r="V221" s="57">
        <v>210741270</v>
      </c>
      <c r="W221" s="57" t="s">
        <v>411</v>
      </c>
      <c r="X221" s="57" t="s">
        <v>199</v>
      </c>
      <c r="Y221" s="58">
        <v>3</v>
      </c>
      <c r="Z221" s="58" t="s">
        <v>4787</v>
      </c>
      <c r="AA221" s="58" t="s">
        <v>4780</v>
      </c>
      <c r="AB221" s="58" t="s">
        <v>4781</v>
      </c>
      <c r="AC221" s="58" t="s">
        <v>348</v>
      </c>
      <c r="AD221" s="58" t="s">
        <v>4833</v>
      </c>
      <c r="AE221" s="58" t="s">
        <v>4782</v>
      </c>
      <c r="AF221" s="58" t="s">
        <v>4832</v>
      </c>
      <c r="AG221" s="58">
        <v>0</v>
      </c>
      <c r="AH221" s="58">
        <v>1</v>
      </c>
      <c r="AI221" s="58" t="str">
        <f t="shared" si="13"/>
        <v>2200 - Dirección de Investigación y Prospectiva</v>
      </c>
      <c r="AJ221" s="58" t="s">
        <v>4865</v>
      </c>
    </row>
    <row r="222" spans="1:36" ht="72">
      <c r="A222" s="45">
        <v>221</v>
      </c>
      <c r="B222" s="46" t="e">
        <f t="shared" si="14"/>
        <v>#N/A</v>
      </c>
      <c r="C222" s="47" t="e">
        <v>#N/A</v>
      </c>
      <c r="D222" s="48"/>
      <c r="E222" s="46"/>
      <c r="F222" s="46" t="s">
        <v>348</v>
      </c>
      <c r="G222" s="50">
        <f t="shared" si="15"/>
        <v>1</v>
      </c>
      <c r="H222" s="51">
        <v>0</v>
      </c>
      <c r="I222" s="51">
        <f t="shared" si="12"/>
        <v>1</v>
      </c>
      <c r="J222" s="52">
        <v>45295</v>
      </c>
      <c r="K222" s="53" t="s">
        <v>6193</v>
      </c>
      <c r="L222" s="54" t="s">
        <v>4863</v>
      </c>
      <c r="M222" s="46" t="s">
        <v>4779</v>
      </c>
      <c r="N222" s="46">
        <v>81101512</v>
      </c>
      <c r="O222" s="55" t="s">
        <v>5085</v>
      </c>
      <c r="P222" s="45" t="s">
        <v>146</v>
      </c>
      <c r="Q222" s="45" t="s">
        <v>146</v>
      </c>
      <c r="R222" s="45">
        <v>12</v>
      </c>
      <c r="S222" s="45" t="s">
        <v>218</v>
      </c>
      <c r="T222" s="56" t="s">
        <v>202</v>
      </c>
      <c r="U222" s="57">
        <v>168452000</v>
      </c>
      <c r="V222" s="57">
        <v>168452000</v>
      </c>
      <c r="W222" s="57" t="s">
        <v>411</v>
      </c>
      <c r="X222" s="57" t="s">
        <v>199</v>
      </c>
      <c r="Y222" s="58">
        <v>1</v>
      </c>
      <c r="Z222" s="58" t="s">
        <v>4787</v>
      </c>
      <c r="AA222" s="58" t="s">
        <v>4780</v>
      </c>
      <c r="AB222" s="58" t="s">
        <v>4781</v>
      </c>
      <c r="AC222" s="58" t="s">
        <v>348</v>
      </c>
      <c r="AD222" s="58" t="s">
        <v>4833</v>
      </c>
      <c r="AE222" s="58" t="s">
        <v>4782</v>
      </c>
      <c r="AF222" s="58" t="s">
        <v>4832</v>
      </c>
      <c r="AG222" s="58">
        <v>0</v>
      </c>
      <c r="AH222" s="58">
        <v>1</v>
      </c>
      <c r="AI222" s="58" t="str">
        <f t="shared" si="13"/>
        <v>2200 - Dirección de Investigación y Prospectiva</v>
      </c>
      <c r="AJ222" s="58" t="s">
        <v>4865</v>
      </c>
    </row>
    <row r="223" spans="1:36" ht="90">
      <c r="A223" s="45">
        <v>222</v>
      </c>
      <c r="B223" s="46" t="e">
        <f t="shared" si="14"/>
        <v>#N/A</v>
      </c>
      <c r="C223" s="47" t="e">
        <v>#N/A</v>
      </c>
      <c r="D223" s="48"/>
      <c r="E223" s="46"/>
      <c r="F223" s="46" t="s">
        <v>348</v>
      </c>
      <c r="G223" s="50">
        <f t="shared" si="15"/>
        <v>1</v>
      </c>
      <c r="H223" s="51">
        <v>0</v>
      </c>
      <c r="I223" s="51">
        <f t="shared" si="12"/>
        <v>1</v>
      </c>
      <c r="J223" s="52">
        <v>45295</v>
      </c>
      <c r="K223" s="53" t="s">
        <v>6193</v>
      </c>
      <c r="L223" s="54" t="s">
        <v>4863</v>
      </c>
      <c r="M223" s="46" t="s">
        <v>4779</v>
      </c>
      <c r="N223" s="46">
        <v>81101512</v>
      </c>
      <c r="O223" s="55" t="s">
        <v>5086</v>
      </c>
      <c r="P223" s="45" t="s">
        <v>147</v>
      </c>
      <c r="Q223" s="45" t="s">
        <v>147</v>
      </c>
      <c r="R223" s="45">
        <v>7</v>
      </c>
      <c r="S223" s="45" t="s">
        <v>218</v>
      </c>
      <c r="T223" s="56" t="s">
        <v>202</v>
      </c>
      <c r="U223" s="57">
        <v>31500000</v>
      </c>
      <c r="V223" s="57">
        <v>31500000</v>
      </c>
      <c r="W223" s="57" t="s">
        <v>411</v>
      </c>
      <c r="X223" s="57" t="s">
        <v>199</v>
      </c>
      <c r="Y223" s="58">
        <v>1</v>
      </c>
      <c r="Z223" s="58" t="s">
        <v>4787</v>
      </c>
      <c r="AA223" s="58" t="s">
        <v>4780</v>
      </c>
      <c r="AB223" s="58" t="s">
        <v>4781</v>
      </c>
      <c r="AC223" s="58" t="s">
        <v>348</v>
      </c>
      <c r="AD223" s="58" t="s">
        <v>4833</v>
      </c>
      <c r="AE223" s="58" t="s">
        <v>4782</v>
      </c>
      <c r="AF223" s="58" t="s">
        <v>4832</v>
      </c>
      <c r="AG223" s="58">
        <v>0</v>
      </c>
      <c r="AH223" s="58">
        <v>1</v>
      </c>
      <c r="AI223" s="58" t="str">
        <f t="shared" si="13"/>
        <v>2200 - Dirección de Investigación y Prospectiva</v>
      </c>
      <c r="AJ223" s="58" t="s">
        <v>4865</v>
      </c>
    </row>
    <row r="224" spans="1:36" ht="90">
      <c r="A224" s="45">
        <v>223</v>
      </c>
      <c r="B224" s="46" t="e">
        <f t="shared" si="14"/>
        <v>#N/A</v>
      </c>
      <c r="C224" s="47" t="e">
        <v>#N/A</v>
      </c>
      <c r="D224" s="48"/>
      <c r="E224" s="46"/>
      <c r="F224" s="46" t="s">
        <v>348</v>
      </c>
      <c r="G224" s="50">
        <f t="shared" si="15"/>
        <v>1</v>
      </c>
      <c r="H224" s="51">
        <v>0</v>
      </c>
      <c r="I224" s="51">
        <f t="shared" si="12"/>
        <v>1</v>
      </c>
      <c r="J224" s="52">
        <v>45295</v>
      </c>
      <c r="K224" s="53" t="s">
        <v>6193</v>
      </c>
      <c r="L224" s="54" t="s">
        <v>4863</v>
      </c>
      <c r="M224" s="46" t="s">
        <v>4779</v>
      </c>
      <c r="N224" s="46">
        <v>81101512</v>
      </c>
      <c r="O224" s="55" t="s">
        <v>5087</v>
      </c>
      <c r="P224" s="45" t="s">
        <v>147</v>
      </c>
      <c r="Q224" s="45" t="s">
        <v>147</v>
      </c>
      <c r="R224" s="45">
        <v>7</v>
      </c>
      <c r="S224" s="45" t="s">
        <v>218</v>
      </c>
      <c r="T224" s="56" t="s">
        <v>202</v>
      </c>
      <c r="U224" s="57">
        <v>31500000</v>
      </c>
      <c r="V224" s="57">
        <v>31500000</v>
      </c>
      <c r="W224" s="57" t="s">
        <v>411</v>
      </c>
      <c r="X224" s="57" t="s">
        <v>199</v>
      </c>
      <c r="Y224" s="58">
        <v>1</v>
      </c>
      <c r="Z224" s="58" t="s">
        <v>4787</v>
      </c>
      <c r="AA224" s="58" t="s">
        <v>4780</v>
      </c>
      <c r="AB224" s="58" t="s">
        <v>4781</v>
      </c>
      <c r="AC224" s="58" t="s">
        <v>348</v>
      </c>
      <c r="AD224" s="58" t="s">
        <v>4833</v>
      </c>
      <c r="AE224" s="58" t="s">
        <v>4782</v>
      </c>
      <c r="AF224" s="58" t="s">
        <v>4832</v>
      </c>
      <c r="AG224" s="58">
        <v>0</v>
      </c>
      <c r="AH224" s="58">
        <v>1</v>
      </c>
      <c r="AI224" s="58" t="str">
        <f t="shared" si="13"/>
        <v>2200 - Dirección de Investigación y Prospectiva</v>
      </c>
      <c r="AJ224" s="58" t="s">
        <v>4865</v>
      </c>
    </row>
    <row r="225" spans="1:36" ht="72">
      <c r="A225" s="45">
        <v>224</v>
      </c>
      <c r="B225" s="46" t="e">
        <f t="shared" si="14"/>
        <v>#N/A</v>
      </c>
      <c r="C225" s="47" t="e">
        <v>#N/A</v>
      </c>
      <c r="D225" s="48"/>
      <c r="E225" s="46"/>
      <c r="F225" s="46" t="s">
        <v>348</v>
      </c>
      <c r="G225" s="50">
        <f t="shared" si="15"/>
        <v>2</v>
      </c>
      <c r="H225" s="51">
        <v>0</v>
      </c>
      <c r="I225" s="51">
        <f t="shared" si="12"/>
        <v>2</v>
      </c>
      <c r="J225" s="52">
        <v>45295</v>
      </c>
      <c r="K225" s="53" t="s">
        <v>6193</v>
      </c>
      <c r="L225" s="54" t="s">
        <v>4863</v>
      </c>
      <c r="M225" s="46" t="s">
        <v>4779</v>
      </c>
      <c r="N225" s="46">
        <v>81101512</v>
      </c>
      <c r="O225" s="55" t="s">
        <v>5088</v>
      </c>
      <c r="P225" s="45" t="s">
        <v>146</v>
      </c>
      <c r="Q225" s="45" t="s">
        <v>146</v>
      </c>
      <c r="R225" s="45">
        <v>10</v>
      </c>
      <c r="S225" s="45" t="s">
        <v>218</v>
      </c>
      <c r="T225" s="56" t="s">
        <v>202</v>
      </c>
      <c r="U225" s="57">
        <v>82534980</v>
      </c>
      <c r="V225" s="57">
        <v>82534980</v>
      </c>
      <c r="W225" s="57" t="s">
        <v>411</v>
      </c>
      <c r="X225" s="57" t="s">
        <v>199</v>
      </c>
      <c r="Y225" s="58">
        <v>2</v>
      </c>
      <c r="Z225" s="58" t="s">
        <v>4787</v>
      </c>
      <c r="AA225" s="58" t="s">
        <v>4780</v>
      </c>
      <c r="AB225" s="58" t="s">
        <v>4781</v>
      </c>
      <c r="AC225" s="58" t="s">
        <v>348</v>
      </c>
      <c r="AD225" s="58" t="s">
        <v>4833</v>
      </c>
      <c r="AE225" s="58" t="s">
        <v>4782</v>
      </c>
      <c r="AF225" s="58" t="s">
        <v>4832</v>
      </c>
      <c r="AG225" s="58">
        <v>0</v>
      </c>
      <c r="AH225" s="58">
        <v>1</v>
      </c>
      <c r="AI225" s="58" t="str">
        <f t="shared" si="13"/>
        <v>2200 - Dirección de Investigación y Prospectiva</v>
      </c>
      <c r="AJ225" s="58" t="s">
        <v>4865</v>
      </c>
    </row>
    <row r="226" spans="1:36" ht="72">
      <c r="A226" s="45">
        <v>225</v>
      </c>
      <c r="B226" s="46" t="e">
        <f t="shared" si="14"/>
        <v>#N/A</v>
      </c>
      <c r="C226" s="47" t="e">
        <v>#N/A</v>
      </c>
      <c r="D226" s="48"/>
      <c r="E226" s="46"/>
      <c r="F226" s="46" t="s">
        <v>348</v>
      </c>
      <c r="G226" s="50">
        <f t="shared" si="15"/>
        <v>2</v>
      </c>
      <c r="H226" s="51">
        <v>0</v>
      </c>
      <c r="I226" s="51">
        <f t="shared" si="12"/>
        <v>2</v>
      </c>
      <c r="J226" s="52">
        <v>45295</v>
      </c>
      <c r="K226" s="53" t="s">
        <v>6193</v>
      </c>
      <c r="L226" s="54" t="s">
        <v>4863</v>
      </c>
      <c r="M226" s="46" t="s">
        <v>4779</v>
      </c>
      <c r="N226" s="46">
        <v>81101512</v>
      </c>
      <c r="O226" s="55" t="s">
        <v>5089</v>
      </c>
      <c r="P226" s="45" t="s">
        <v>146</v>
      </c>
      <c r="Q226" s="45" t="s">
        <v>146</v>
      </c>
      <c r="R226" s="45">
        <v>10</v>
      </c>
      <c r="S226" s="45" t="s">
        <v>218</v>
      </c>
      <c r="T226" s="56" t="s">
        <v>202</v>
      </c>
      <c r="U226" s="57">
        <v>104032940</v>
      </c>
      <c r="V226" s="57">
        <v>104032940</v>
      </c>
      <c r="W226" s="57" t="s">
        <v>411</v>
      </c>
      <c r="X226" s="57" t="s">
        <v>199</v>
      </c>
      <c r="Y226" s="58">
        <v>2</v>
      </c>
      <c r="Z226" s="58" t="s">
        <v>4787</v>
      </c>
      <c r="AA226" s="58" t="s">
        <v>4780</v>
      </c>
      <c r="AB226" s="58" t="s">
        <v>4781</v>
      </c>
      <c r="AC226" s="58" t="s">
        <v>348</v>
      </c>
      <c r="AD226" s="58" t="s">
        <v>4833</v>
      </c>
      <c r="AE226" s="58" t="s">
        <v>4782</v>
      </c>
      <c r="AF226" s="58" t="s">
        <v>4832</v>
      </c>
      <c r="AG226" s="58">
        <v>0</v>
      </c>
      <c r="AH226" s="58">
        <v>1</v>
      </c>
      <c r="AI226" s="58" t="str">
        <f t="shared" si="13"/>
        <v>2200 - Dirección de Investigación y Prospectiva</v>
      </c>
      <c r="AJ226" s="58" t="s">
        <v>4865</v>
      </c>
    </row>
    <row r="227" spans="1:36" ht="72">
      <c r="A227" s="45">
        <v>226</v>
      </c>
      <c r="B227" s="46" t="e">
        <f t="shared" si="14"/>
        <v>#N/A</v>
      </c>
      <c r="C227" s="47" t="e">
        <v>#N/A</v>
      </c>
      <c r="D227" s="48"/>
      <c r="E227" s="46"/>
      <c r="F227" s="46" t="s">
        <v>348</v>
      </c>
      <c r="G227" s="50">
        <f t="shared" si="15"/>
        <v>3</v>
      </c>
      <c r="H227" s="51">
        <v>0</v>
      </c>
      <c r="I227" s="51">
        <f t="shared" si="12"/>
        <v>3</v>
      </c>
      <c r="J227" s="52">
        <v>45295</v>
      </c>
      <c r="K227" s="53" t="s">
        <v>6193</v>
      </c>
      <c r="L227" s="54" t="s">
        <v>4863</v>
      </c>
      <c r="M227" s="46" t="s">
        <v>4779</v>
      </c>
      <c r="N227" s="46">
        <v>81101512</v>
      </c>
      <c r="O227" s="55" t="s">
        <v>5090</v>
      </c>
      <c r="P227" s="45" t="s">
        <v>146</v>
      </c>
      <c r="Q227" s="45" t="s">
        <v>146</v>
      </c>
      <c r="R227" s="45">
        <v>10</v>
      </c>
      <c r="S227" s="45" t="s">
        <v>218</v>
      </c>
      <c r="T227" s="56" t="s">
        <v>202</v>
      </c>
      <c r="U227" s="57">
        <v>123802470</v>
      </c>
      <c r="V227" s="57">
        <v>123802470</v>
      </c>
      <c r="W227" s="57" t="s">
        <v>411</v>
      </c>
      <c r="X227" s="57" t="s">
        <v>199</v>
      </c>
      <c r="Y227" s="58">
        <v>3</v>
      </c>
      <c r="Z227" s="58" t="s">
        <v>4787</v>
      </c>
      <c r="AA227" s="58" t="s">
        <v>4780</v>
      </c>
      <c r="AB227" s="58" t="s">
        <v>4781</v>
      </c>
      <c r="AC227" s="58" t="s">
        <v>348</v>
      </c>
      <c r="AD227" s="58" t="s">
        <v>4833</v>
      </c>
      <c r="AE227" s="58" t="s">
        <v>4782</v>
      </c>
      <c r="AF227" s="58" t="s">
        <v>4832</v>
      </c>
      <c r="AG227" s="58">
        <v>0</v>
      </c>
      <c r="AH227" s="58">
        <v>1</v>
      </c>
      <c r="AI227" s="58" t="str">
        <f t="shared" si="13"/>
        <v>2200 - Dirección de Investigación y Prospectiva</v>
      </c>
      <c r="AJ227" s="58" t="s">
        <v>4865</v>
      </c>
    </row>
    <row r="228" spans="1:36" ht="72">
      <c r="A228" s="45">
        <v>227</v>
      </c>
      <c r="B228" s="46" t="e">
        <f t="shared" si="14"/>
        <v>#N/A</v>
      </c>
      <c r="C228" s="47" t="e">
        <v>#N/A</v>
      </c>
      <c r="D228" s="48"/>
      <c r="E228" s="46"/>
      <c r="F228" s="46" t="s">
        <v>348</v>
      </c>
      <c r="G228" s="50">
        <f t="shared" si="15"/>
        <v>3</v>
      </c>
      <c r="H228" s="51">
        <v>0</v>
      </c>
      <c r="I228" s="51">
        <f t="shared" si="12"/>
        <v>3</v>
      </c>
      <c r="J228" s="52">
        <v>45295</v>
      </c>
      <c r="K228" s="53" t="s">
        <v>6193</v>
      </c>
      <c r="L228" s="54" t="s">
        <v>4863</v>
      </c>
      <c r="M228" s="46" t="s">
        <v>4779</v>
      </c>
      <c r="N228" s="46">
        <v>81101512</v>
      </c>
      <c r="O228" s="55" t="s">
        <v>5091</v>
      </c>
      <c r="P228" s="45" t="s">
        <v>146</v>
      </c>
      <c r="Q228" s="45" t="s">
        <v>146</v>
      </c>
      <c r="R228" s="45">
        <v>10</v>
      </c>
      <c r="S228" s="45" t="s">
        <v>218</v>
      </c>
      <c r="T228" s="56" t="s">
        <v>202</v>
      </c>
      <c r="U228" s="57">
        <v>123802470</v>
      </c>
      <c r="V228" s="57">
        <v>123802470</v>
      </c>
      <c r="W228" s="57" t="s">
        <v>411</v>
      </c>
      <c r="X228" s="57" t="s">
        <v>199</v>
      </c>
      <c r="Y228" s="58">
        <v>3</v>
      </c>
      <c r="Z228" s="58" t="s">
        <v>4787</v>
      </c>
      <c r="AA228" s="58" t="s">
        <v>4780</v>
      </c>
      <c r="AB228" s="58" t="s">
        <v>4781</v>
      </c>
      <c r="AC228" s="58" t="s">
        <v>348</v>
      </c>
      <c r="AD228" s="58" t="s">
        <v>4833</v>
      </c>
      <c r="AE228" s="58" t="s">
        <v>4782</v>
      </c>
      <c r="AF228" s="58" t="s">
        <v>4832</v>
      </c>
      <c r="AG228" s="58">
        <v>0</v>
      </c>
      <c r="AH228" s="58">
        <v>1</v>
      </c>
      <c r="AI228" s="58" t="str">
        <f t="shared" si="13"/>
        <v>2200 - Dirección de Investigación y Prospectiva</v>
      </c>
      <c r="AJ228" s="58" t="s">
        <v>4865</v>
      </c>
    </row>
    <row r="229" spans="1:36" ht="72">
      <c r="A229" s="45">
        <v>228</v>
      </c>
      <c r="B229" s="46" t="e">
        <f t="shared" si="14"/>
        <v>#N/A</v>
      </c>
      <c r="C229" s="47" t="e">
        <v>#N/A</v>
      </c>
      <c r="D229" s="48"/>
      <c r="E229" s="46"/>
      <c r="F229" s="46" t="s">
        <v>348</v>
      </c>
      <c r="G229" s="50">
        <f t="shared" si="15"/>
        <v>1</v>
      </c>
      <c r="H229" s="51">
        <v>0</v>
      </c>
      <c r="I229" s="51">
        <f t="shared" si="12"/>
        <v>1</v>
      </c>
      <c r="J229" s="52">
        <v>45295</v>
      </c>
      <c r="K229" s="53" t="s">
        <v>6193</v>
      </c>
      <c r="L229" s="54" t="s">
        <v>4863</v>
      </c>
      <c r="M229" s="46" t="s">
        <v>4779</v>
      </c>
      <c r="N229" s="46">
        <v>81101512</v>
      </c>
      <c r="O229" s="55" t="s">
        <v>5092</v>
      </c>
      <c r="P229" s="45" t="s">
        <v>146</v>
      </c>
      <c r="Q229" s="45" t="s">
        <v>146</v>
      </c>
      <c r="R229" s="45">
        <v>10</v>
      </c>
      <c r="S229" s="45" t="s">
        <v>218</v>
      </c>
      <c r="T229" s="56" t="s">
        <v>202</v>
      </c>
      <c r="U229" s="57">
        <v>41267490</v>
      </c>
      <c r="V229" s="57">
        <v>41267490</v>
      </c>
      <c r="W229" s="57" t="s">
        <v>411</v>
      </c>
      <c r="X229" s="57" t="s">
        <v>199</v>
      </c>
      <c r="Y229" s="58">
        <v>1</v>
      </c>
      <c r="Z229" s="58" t="s">
        <v>4787</v>
      </c>
      <c r="AA229" s="58" t="s">
        <v>4780</v>
      </c>
      <c r="AB229" s="58" t="s">
        <v>4781</v>
      </c>
      <c r="AC229" s="58" t="s">
        <v>348</v>
      </c>
      <c r="AD229" s="58" t="s">
        <v>4833</v>
      </c>
      <c r="AE229" s="58" t="s">
        <v>4782</v>
      </c>
      <c r="AF229" s="58" t="s">
        <v>4832</v>
      </c>
      <c r="AG229" s="58">
        <v>0</v>
      </c>
      <c r="AH229" s="58">
        <v>1</v>
      </c>
      <c r="AI229" s="58" t="str">
        <f t="shared" si="13"/>
        <v>2200 - Dirección de Investigación y Prospectiva</v>
      </c>
      <c r="AJ229" s="58" t="s">
        <v>4865</v>
      </c>
    </row>
    <row r="230" spans="1:36" ht="90">
      <c r="A230" s="45">
        <v>229</v>
      </c>
      <c r="B230" s="46" t="e">
        <f t="shared" si="14"/>
        <v>#N/A</v>
      </c>
      <c r="C230" s="47" t="e">
        <v>#N/A</v>
      </c>
      <c r="D230" s="48"/>
      <c r="E230" s="46"/>
      <c r="F230" s="46" t="s">
        <v>348</v>
      </c>
      <c r="G230" s="50">
        <f t="shared" si="15"/>
        <v>1</v>
      </c>
      <c r="H230" s="51">
        <v>0</v>
      </c>
      <c r="I230" s="51">
        <f t="shared" si="12"/>
        <v>1</v>
      </c>
      <c r="J230" s="52">
        <v>45295</v>
      </c>
      <c r="K230" s="53" t="s">
        <v>6193</v>
      </c>
      <c r="L230" s="54" t="s">
        <v>4863</v>
      </c>
      <c r="M230" s="46" t="s">
        <v>4779</v>
      </c>
      <c r="N230" s="46">
        <v>81101512</v>
      </c>
      <c r="O230" s="55" t="s">
        <v>5093</v>
      </c>
      <c r="P230" s="45" t="s">
        <v>147</v>
      </c>
      <c r="Q230" s="45" t="s">
        <v>147</v>
      </c>
      <c r="R230" s="45">
        <v>7</v>
      </c>
      <c r="S230" s="45" t="s">
        <v>218</v>
      </c>
      <c r="T230" s="56" t="s">
        <v>202</v>
      </c>
      <c r="U230" s="57">
        <v>45500000</v>
      </c>
      <c r="V230" s="57">
        <v>45500000</v>
      </c>
      <c r="W230" s="57" t="s">
        <v>411</v>
      </c>
      <c r="X230" s="57" t="s">
        <v>199</v>
      </c>
      <c r="Y230" s="58">
        <v>1</v>
      </c>
      <c r="Z230" s="58" t="s">
        <v>4787</v>
      </c>
      <c r="AA230" s="58" t="s">
        <v>4780</v>
      </c>
      <c r="AB230" s="58" t="s">
        <v>4781</v>
      </c>
      <c r="AC230" s="58" t="s">
        <v>348</v>
      </c>
      <c r="AD230" s="58" t="s">
        <v>4833</v>
      </c>
      <c r="AE230" s="58" t="s">
        <v>4782</v>
      </c>
      <c r="AF230" s="58" t="s">
        <v>4832</v>
      </c>
      <c r="AG230" s="58">
        <v>0</v>
      </c>
      <c r="AH230" s="58">
        <v>1</v>
      </c>
      <c r="AI230" s="58" t="str">
        <f t="shared" si="13"/>
        <v>2200 - Dirección de Investigación y Prospectiva</v>
      </c>
      <c r="AJ230" s="58" t="s">
        <v>4865</v>
      </c>
    </row>
    <row r="231" spans="1:36" ht="72">
      <c r="A231" s="45">
        <v>230</v>
      </c>
      <c r="B231" s="46" t="e">
        <f t="shared" si="14"/>
        <v>#N/A</v>
      </c>
      <c r="C231" s="47" t="e">
        <v>#N/A</v>
      </c>
      <c r="D231" s="48"/>
      <c r="E231" s="46"/>
      <c r="F231" s="46" t="s">
        <v>348</v>
      </c>
      <c r="G231" s="50">
        <f t="shared" si="15"/>
        <v>1</v>
      </c>
      <c r="H231" s="51">
        <v>0</v>
      </c>
      <c r="I231" s="51">
        <f t="shared" si="12"/>
        <v>1</v>
      </c>
      <c r="J231" s="52">
        <v>45295</v>
      </c>
      <c r="K231" s="53" t="s">
        <v>6193</v>
      </c>
      <c r="L231" s="54" t="s">
        <v>4863</v>
      </c>
      <c r="M231" s="46" t="s">
        <v>4779</v>
      </c>
      <c r="N231" s="46">
        <v>81101512</v>
      </c>
      <c r="O231" s="55" t="s">
        <v>5094</v>
      </c>
      <c r="P231" s="45" t="s">
        <v>146</v>
      </c>
      <c r="Q231" s="45" t="s">
        <v>146</v>
      </c>
      <c r="R231" s="45">
        <v>10</v>
      </c>
      <c r="S231" s="45" t="s">
        <v>218</v>
      </c>
      <c r="T231" s="56" t="s">
        <v>202</v>
      </c>
      <c r="U231" s="57">
        <v>92116020</v>
      </c>
      <c r="V231" s="57">
        <v>92116020</v>
      </c>
      <c r="W231" s="57" t="s">
        <v>411</v>
      </c>
      <c r="X231" s="57" t="s">
        <v>199</v>
      </c>
      <c r="Y231" s="58">
        <v>1</v>
      </c>
      <c r="Z231" s="58" t="s">
        <v>4787</v>
      </c>
      <c r="AA231" s="58" t="s">
        <v>4780</v>
      </c>
      <c r="AB231" s="58" t="s">
        <v>4781</v>
      </c>
      <c r="AC231" s="58" t="s">
        <v>348</v>
      </c>
      <c r="AD231" s="58" t="s">
        <v>4833</v>
      </c>
      <c r="AE231" s="58" t="s">
        <v>4782</v>
      </c>
      <c r="AF231" s="58" t="s">
        <v>4832</v>
      </c>
      <c r="AG231" s="58">
        <v>0</v>
      </c>
      <c r="AH231" s="58">
        <v>1</v>
      </c>
      <c r="AI231" s="58" t="str">
        <f t="shared" si="13"/>
        <v>2200 - Dirección de Investigación y Prospectiva</v>
      </c>
      <c r="AJ231" s="58" t="s">
        <v>4865</v>
      </c>
    </row>
    <row r="232" spans="1:36" ht="90">
      <c r="A232" s="45">
        <v>231</v>
      </c>
      <c r="B232" s="46" t="e">
        <f t="shared" si="14"/>
        <v>#N/A</v>
      </c>
      <c r="C232" s="47" t="e">
        <v>#N/A</v>
      </c>
      <c r="D232" s="48"/>
      <c r="E232" s="46"/>
      <c r="F232" s="46" t="s">
        <v>348</v>
      </c>
      <c r="G232" s="50">
        <f t="shared" si="15"/>
        <v>2</v>
      </c>
      <c r="H232" s="51">
        <v>0</v>
      </c>
      <c r="I232" s="51">
        <f t="shared" si="12"/>
        <v>2</v>
      </c>
      <c r="J232" s="52">
        <v>45295</v>
      </c>
      <c r="K232" s="53" t="s">
        <v>6193</v>
      </c>
      <c r="L232" s="54" t="s">
        <v>4863</v>
      </c>
      <c r="M232" s="46" t="s">
        <v>4779</v>
      </c>
      <c r="N232" s="46">
        <v>81101512</v>
      </c>
      <c r="O232" s="55" t="s">
        <v>5095</v>
      </c>
      <c r="P232" s="45" t="s">
        <v>147</v>
      </c>
      <c r="Q232" s="45" t="s">
        <v>147</v>
      </c>
      <c r="R232" s="45">
        <v>9</v>
      </c>
      <c r="S232" s="45" t="s">
        <v>218</v>
      </c>
      <c r="T232" s="56" t="s">
        <v>202</v>
      </c>
      <c r="U232" s="57">
        <v>63000000</v>
      </c>
      <c r="V232" s="57">
        <v>63000000</v>
      </c>
      <c r="W232" s="57" t="s">
        <v>411</v>
      </c>
      <c r="X232" s="57" t="s">
        <v>199</v>
      </c>
      <c r="Y232" s="58">
        <v>2</v>
      </c>
      <c r="Z232" s="58" t="s">
        <v>4787</v>
      </c>
      <c r="AA232" s="58" t="s">
        <v>4780</v>
      </c>
      <c r="AB232" s="58" t="s">
        <v>4781</v>
      </c>
      <c r="AC232" s="58" t="s">
        <v>348</v>
      </c>
      <c r="AD232" s="58" t="s">
        <v>4833</v>
      </c>
      <c r="AE232" s="58" t="s">
        <v>4782</v>
      </c>
      <c r="AF232" s="58" t="s">
        <v>4832</v>
      </c>
      <c r="AG232" s="58">
        <v>0</v>
      </c>
      <c r="AH232" s="58">
        <v>1</v>
      </c>
      <c r="AI232" s="58" t="str">
        <f t="shared" si="13"/>
        <v>2200 - Dirección de Investigación y Prospectiva</v>
      </c>
      <c r="AJ232" s="58" t="s">
        <v>4865</v>
      </c>
    </row>
    <row r="233" spans="1:36" ht="90">
      <c r="A233" s="45">
        <v>232</v>
      </c>
      <c r="B233" s="46" t="e">
        <f t="shared" si="14"/>
        <v>#N/A</v>
      </c>
      <c r="C233" s="47" t="e">
        <v>#N/A</v>
      </c>
      <c r="D233" s="48"/>
      <c r="E233" s="46"/>
      <c r="F233" s="46" t="s">
        <v>348</v>
      </c>
      <c r="G233" s="50">
        <f t="shared" si="15"/>
        <v>1</v>
      </c>
      <c r="H233" s="51">
        <v>0</v>
      </c>
      <c r="I233" s="51">
        <f t="shared" si="12"/>
        <v>1</v>
      </c>
      <c r="J233" s="52">
        <v>45295</v>
      </c>
      <c r="K233" s="53" t="s">
        <v>6193</v>
      </c>
      <c r="L233" s="54" t="s">
        <v>4863</v>
      </c>
      <c r="M233" s="46" t="s">
        <v>4779</v>
      </c>
      <c r="N233" s="46">
        <v>81101512</v>
      </c>
      <c r="O233" s="55" t="s">
        <v>5096</v>
      </c>
      <c r="P233" s="45" t="s">
        <v>146</v>
      </c>
      <c r="Q233" s="45" t="s">
        <v>146</v>
      </c>
      <c r="R233" s="45">
        <v>12</v>
      </c>
      <c r="S233" s="45" t="s">
        <v>218</v>
      </c>
      <c r="T233" s="56" t="s">
        <v>202</v>
      </c>
      <c r="U233" s="57">
        <v>103500000</v>
      </c>
      <c r="V233" s="57">
        <v>103500000</v>
      </c>
      <c r="W233" s="57" t="s">
        <v>411</v>
      </c>
      <c r="X233" s="57" t="s">
        <v>199</v>
      </c>
      <c r="Y233" s="58">
        <v>1</v>
      </c>
      <c r="Z233" s="58" t="s">
        <v>4787</v>
      </c>
      <c r="AA233" s="58" t="s">
        <v>4780</v>
      </c>
      <c r="AB233" s="58" t="s">
        <v>4781</v>
      </c>
      <c r="AC233" s="58" t="s">
        <v>348</v>
      </c>
      <c r="AD233" s="58" t="s">
        <v>4833</v>
      </c>
      <c r="AE233" s="58" t="s">
        <v>4782</v>
      </c>
      <c r="AF233" s="58" t="s">
        <v>4832</v>
      </c>
      <c r="AG233" s="58">
        <v>0</v>
      </c>
      <c r="AH233" s="58">
        <v>1</v>
      </c>
      <c r="AI233" s="58" t="str">
        <f t="shared" si="13"/>
        <v>2200 - Dirección de Investigación y Prospectiva</v>
      </c>
      <c r="AJ233" s="58" t="s">
        <v>4865</v>
      </c>
    </row>
    <row r="234" spans="1:36" ht="108">
      <c r="A234" s="45">
        <v>233</v>
      </c>
      <c r="B234" s="46" t="e">
        <f t="shared" si="14"/>
        <v>#N/A</v>
      </c>
      <c r="C234" s="47" t="e">
        <v>#N/A</v>
      </c>
      <c r="D234" s="48"/>
      <c r="E234" s="46"/>
      <c r="F234" s="46" t="s">
        <v>348</v>
      </c>
      <c r="G234" s="50">
        <f t="shared" si="15"/>
        <v>2</v>
      </c>
      <c r="H234" s="51">
        <v>0</v>
      </c>
      <c r="I234" s="51">
        <f t="shared" si="12"/>
        <v>2</v>
      </c>
      <c r="J234" s="52">
        <v>45295</v>
      </c>
      <c r="K234" s="53" t="s">
        <v>6193</v>
      </c>
      <c r="L234" s="54" t="s">
        <v>4863</v>
      </c>
      <c r="M234" s="46" t="s">
        <v>4779</v>
      </c>
      <c r="N234" s="46">
        <v>81101512</v>
      </c>
      <c r="O234" s="55" t="s">
        <v>5097</v>
      </c>
      <c r="P234" s="45" t="s">
        <v>146</v>
      </c>
      <c r="Q234" s="45" t="s">
        <v>146</v>
      </c>
      <c r="R234" s="45">
        <v>12</v>
      </c>
      <c r="S234" s="45" t="s">
        <v>218</v>
      </c>
      <c r="T234" s="56" t="s">
        <v>202</v>
      </c>
      <c r="U234" s="57">
        <v>121000000</v>
      </c>
      <c r="V234" s="57">
        <v>121000000</v>
      </c>
      <c r="W234" s="57" t="s">
        <v>411</v>
      </c>
      <c r="X234" s="57" t="s">
        <v>199</v>
      </c>
      <c r="Y234" s="58">
        <v>2</v>
      </c>
      <c r="Z234" s="58" t="s">
        <v>4787</v>
      </c>
      <c r="AA234" s="58" t="s">
        <v>4780</v>
      </c>
      <c r="AB234" s="58" t="s">
        <v>4781</v>
      </c>
      <c r="AC234" s="58" t="s">
        <v>348</v>
      </c>
      <c r="AD234" s="58" t="s">
        <v>4833</v>
      </c>
      <c r="AE234" s="58" t="s">
        <v>4782</v>
      </c>
      <c r="AF234" s="58" t="s">
        <v>4832</v>
      </c>
      <c r="AG234" s="58">
        <v>0</v>
      </c>
      <c r="AH234" s="58">
        <v>1</v>
      </c>
      <c r="AI234" s="58" t="str">
        <f t="shared" si="13"/>
        <v>2200 - Dirección de Investigación y Prospectiva</v>
      </c>
      <c r="AJ234" s="58" t="s">
        <v>4865</v>
      </c>
    </row>
    <row r="235" spans="1:36" ht="90">
      <c r="A235" s="45">
        <v>234</v>
      </c>
      <c r="B235" s="46" t="e">
        <f t="shared" si="14"/>
        <v>#N/A</v>
      </c>
      <c r="C235" s="47" t="e">
        <v>#N/A</v>
      </c>
      <c r="D235" s="48"/>
      <c r="E235" s="46"/>
      <c r="F235" s="46" t="s">
        <v>348</v>
      </c>
      <c r="G235" s="50">
        <f t="shared" si="15"/>
        <v>1</v>
      </c>
      <c r="H235" s="51">
        <v>0</v>
      </c>
      <c r="I235" s="51">
        <f t="shared" si="12"/>
        <v>1</v>
      </c>
      <c r="J235" s="52">
        <v>45295</v>
      </c>
      <c r="K235" s="53" t="s">
        <v>6193</v>
      </c>
      <c r="L235" s="54" t="s">
        <v>4863</v>
      </c>
      <c r="M235" s="46" t="s">
        <v>4779</v>
      </c>
      <c r="N235" s="46">
        <v>81101512</v>
      </c>
      <c r="O235" s="55" t="s">
        <v>5098</v>
      </c>
      <c r="P235" s="45" t="s">
        <v>146</v>
      </c>
      <c r="Q235" s="45" t="s">
        <v>146</v>
      </c>
      <c r="R235" s="45">
        <v>12</v>
      </c>
      <c r="S235" s="45" t="s">
        <v>218</v>
      </c>
      <c r="T235" s="56" t="s">
        <v>202</v>
      </c>
      <c r="U235" s="57">
        <v>60500000</v>
      </c>
      <c r="V235" s="57">
        <v>60500000</v>
      </c>
      <c r="W235" s="57" t="s">
        <v>411</v>
      </c>
      <c r="X235" s="57" t="s">
        <v>199</v>
      </c>
      <c r="Y235" s="58">
        <v>1</v>
      </c>
      <c r="Z235" s="58" t="s">
        <v>4787</v>
      </c>
      <c r="AA235" s="58" t="s">
        <v>4780</v>
      </c>
      <c r="AB235" s="58" t="s">
        <v>4781</v>
      </c>
      <c r="AC235" s="58" t="s">
        <v>348</v>
      </c>
      <c r="AD235" s="58" t="s">
        <v>4833</v>
      </c>
      <c r="AE235" s="58" t="s">
        <v>4782</v>
      </c>
      <c r="AF235" s="58" t="s">
        <v>4832</v>
      </c>
      <c r="AG235" s="58">
        <v>0</v>
      </c>
      <c r="AH235" s="58">
        <v>1</v>
      </c>
      <c r="AI235" s="58" t="str">
        <f t="shared" si="13"/>
        <v>2200 - Dirección de Investigación y Prospectiva</v>
      </c>
      <c r="AJ235" s="58" t="s">
        <v>4865</v>
      </c>
    </row>
    <row r="236" spans="1:36" ht="72">
      <c r="A236" s="45">
        <v>235</v>
      </c>
      <c r="B236" s="46" t="e">
        <f t="shared" si="14"/>
        <v>#N/A</v>
      </c>
      <c r="C236" s="47" t="e">
        <v>#N/A</v>
      </c>
      <c r="D236" s="48"/>
      <c r="E236" s="46"/>
      <c r="F236" s="46" t="s">
        <v>348</v>
      </c>
      <c r="G236" s="50">
        <f t="shared" si="15"/>
        <v>1</v>
      </c>
      <c r="H236" s="51">
        <v>0</v>
      </c>
      <c r="I236" s="51">
        <f t="shared" si="12"/>
        <v>1</v>
      </c>
      <c r="J236" s="52">
        <v>45295</v>
      </c>
      <c r="K236" s="53" t="s">
        <v>6193</v>
      </c>
      <c r="L236" s="54" t="s">
        <v>4863</v>
      </c>
      <c r="M236" s="46" t="s">
        <v>4779</v>
      </c>
      <c r="N236" s="46">
        <v>81101512</v>
      </c>
      <c r="O236" s="55" t="s">
        <v>5099</v>
      </c>
      <c r="P236" s="45" t="s">
        <v>146</v>
      </c>
      <c r="Q236" s="45" t="s">
        <v>146</v>
      </c>
      <c r="R236" s="45">
        <v>10</v>
      </c>
      <c r="S236" s="45" t="s">
        <v>218</v>
      </c>
      <c r="T236" s="56" t="s">
        <v>202</v>
      </c>
      <c r="U236" s="57">
        <v>60714120</v>
      </c>
      <c r="V236" s="57">
        <v>60714120</v>
      </c>
      <c r="W236" s="57" t="s">
        <v>411</v>
      </c>
      <c r="X236" s="57" t="s">
        <v>199</v>
      </c>
      <c r="Y236" s="58">
        <v>1</v>
      </c>
      <c r="Z236" s="58" t="s">
        <v>4787</v>
      </c>
      <c r="AA236" s="58" t="s">
        <v>4780</v>
      </c>
      <c r="AB236" s="58" t="s">
        <v>4781</v>
      </c>
      <c r="AC236" s="58" t="s">
        <v>348</v>
      </c>
      <c r="AD236" s="58" t="s">
        <v>4833</v>
      </c>
      <c r="AE236" s="58" t="s">
        <v>4782</v>
      </c>
      <c r="AF236" s="58" t="s">
        <v>4832</v>
      </c>
      <c r="AG236" s="58">
        <v>0</v>
      </c>
      <c r="AH236" s="58">
        <v>1</v>
      </c>
      <c r="AI236" s="58" t="str">
        <f t="shared" si="13"/>
        <v>2200 - Dirección de Investigación y Prospectiva</v>
      </c>
      <c r="AJ236" s="58" t="s">
        <v>4865</v>
      </c>
    </row>
    <row r="237" spans="1:36" ht="72">
      <c r="A237" s="45">
        <v>236</v>
      </c>
      <c r="B237" s="46" t="e">
        <f t="shared" si="14"/>
        <v>#N/A</v>
      </c>
      <c r="C237" s="47" t="e">
        <v>#N/A</v>
      </c>
      <c r="D237" s="48"/>
      <c r="E237" s="46"/>
      <c r="F237" s="46" t="s">
        <v>348</v>
      </c>
      <c r="G237" s="50">
        <f t="shared" si="15"/>
        <v>1</v>
      </c>
      <c r="H237" s="51">
        <v>0</v>
      </c>
      <c r="I237" s="51">
        <f t="shared" si="12"/>
        <v>1</v>
      </c>
      <c r="J237" s="52">
        <v>45295</v>
      </c>
      <c r="K237" s="53" t="s">
        <v>6193</v>
      </c>
      <c r="L237" s="54" t="s">
        <v>4863</v>
      </c>
      <c r="M237" s="46" t="s">
        <v>4779</v>
      </c>
      <c r="N237" s="46">
        <v>81101512</v>
      </c>
      <c r="O237" s="55" t="s">
        <v>5100</v>
      </c>
      <c r="P237" s="45" t="s">
        <v>146</v>
      </c>
      <c r="Q237" s="45" t="s">
        <v>146</v>
      </c>
      <c r="R237" s="45">
        <v>10</v>
      </c>
      <c r="S237" s="45" t="s">
        <v>218</v>
      </c>
      <c r="T237" s="56" t="s">
        <v>202</v>
      </c>
      <c r="U237" s="57">
        <v>60714120</v>
      </c>
      <c r="V237" s="57">
        <v>60714120</v>
      </c>
      <c r="W237" s="57" t="s">
        <v>411</v>
      </c>
      <c r="X237" s="57" t="s">
        <v>199</v>
      </c>
      <c r="Y237" s="58">
        <v>1</v>
      </c>
      <c r="Z237" s="58" t="s">
        <v>4787</v>
      </c>
      <c r="AA237" s="58" t="s">
        <v>4780</v>
      </c>
      <c r="AB237" s="58" t="s">
        <v>4781</v>
      </c>
      <c r="AC237" s="58" t="s">
        <v>348</v>
      </c>
      <c r="AD237" s="58" t="s">
        <v>4833</v>
      </c>
      <c r="AE237" s="58" t="s">
        <v>4782</v>
      </c>
      <c r="AF237" s="58" t="s">
        <v>4832</v>
      </c>
      <c r="AG237" s="58">
        <v>0</v>
      </c>
      <c r="AH237" s="58">
        <v>1</v>
      </c>
      <c r="AI237" s="58" t="str">
        <f t="shared" si="13"/>
        <v>2200 - Dirección de Investigación y Prospectiva</v>
      </c>
      <c r="AJ237" s="58" t="s">
        <v>4865</v>
      </c>
    </row>
    <row r="238" spans="1:36" ht="72">
      <c r="A238" s="45">
        <v>237</v>
      </c>
      <c r="B238" s="46" t="e">
        <f t="shared" si="14"/>
        <v>#N/A</v>
      </c>
      <c r="C238" s="47" t="e">
        <v>#N/A</v>
      </c>
      <c r="D238" s="48"/>
      <c r="E238" s="46"/>
      <c r="F238" s="46" t="s">
        <v>348</v>
      </c>
      <c r="G238" s="50">
        <f t="shared" si="15"/>
        <v>1</v>
      </c>
      <c r="H238" s="51">
        <v>0</v>
      </c>
      <c r="I238" s="51">
        <f t="shared" si="12"/>
        <v>1</v>
      </c>
      <c r="J238" s="52">
        <v>45295</v>
      </c>
      <c r="K238" s="53" t="s">
        <v>6193</v>
      </c>
      <c r="L238" s="54" t="s">
        <v>4863</v>
      </c>
      <c r="M238" s="46" t="s">
        <v>4779</v>
      </c>
      <c r="N238" s="46">
        <v>81101512</v>
      </c>
      <c r="O238" s="55" t="s">
        <v>5101</v>
      </c>
      <c r="P238" s="45" t="s">
        <v>146</v>
      </c>
      <c r="Q238" s="45" t="s">
        <v>146</v>
      </c>
      <c r="R238" s="45">
        <v>10</v>
      </c>
      <c r="S238" s="45" t="s">
        <v>218</v>
      </c>
      <c r="T238" s="56" t="s">
        <v>202</v>
      </c>
      <c r="U238" s="57">
        <v>52016470</v>
      </c>
      <c r="V238" s="57">
        <v>52016470</v>
      </c>
      <c r="W238" s="57" t="s">
        <v>411</v>
      </c>
      <c r="X238" s="57" t="s">
        <v>199</v>
      </c>
      <c r="Y238" s="58">
        <v>1</v>
      </c>
      <c r="Z238" s="58" t="s">
        <v>4787</v>
      </c>
      <c r="AA238" s="58" t="s">
        <v>4780</v>
      </c>
      <c r="AB238" s="58" t="s">
        <v>4781</v>
      </c>
      <c r="AC238" s="58" t="s">
        <v>348</v>
      </c>
      <c r="AD238" s="58" t="s">
        <v>4833</v>
      </c>
      <c r="AE238" s="58" t="s">
        <v>4782</v>
      </c>
      <c r="AF238" s="58" t="s">
        <v>4832</v>
      </c>
      <c r="AG238" s="58">
        <v>0</v>
      </c>
      <c r="AH238" s="58">
        <v>1</v>
      </c>
      <c r="AI238" s="58" t="str">
        <f t="shared" si="13"/>
        <v>2200 - Dirección de Investigación y Prospectiva</v>
      </c>
      <c r="AJ238" s="58" t="s">
        <v>4865</v>
      </c>
    </row>
    <row r="239" spans="1:36" ht="72">
      <c r="A239" s="45">
        <v>238</v>
      </c>
      <c r="B239" s="46" t="e">
        <f t="shared" si="14"/>
        <v>#N/A</v>
      </c>
      <c r="C239" s="47" t="e">
        <v>#N/A</v>
      </c>
      <c r="D239" s="48"/>
      <c r="E239" s="46"/>
      <c r="F239" s="46" t="s">
        <v>348</v>
      </c>
      <c r="G239" s="50">
        <f t="shared" si="15"/>
        <v>3</v>
      </c>
      <c r="H239" s="51">
        <v>0</v>
      </c>
      <c r="I239" s="51">
        <f t="shared" si="12"/>
        <v>3</v>
      </c>
      <c r="J239" s="52">
        <v>45295</v>
      </c>
      <c r="K239" s="53" t="s">
        <v>6193</v>
      </c>
      <c r="L239" s="54" t="s">
        <v>4863</v>
      </c>
      <c r="M239" s="46" t="s">
        <v>4779</v>
      </c>
      <c r="N239" s="46">
        <v>81101512</v>
      </c>
      <c r="O239" s="55" t="s">
        <v>5102</v>
      </c>
      <c r="P239" s="45" t="s">
        <v>146</v>
      </c>
      <c r="Q239" s="45" t="s">
        <v>146</v>
      </c>
      <c r="R239" s="45">
        <v>10</v>
      </c>
      <c r="S239" s="45" t="s">
        <v>218</v>
      </c>
      <c r="T239" s="56" t="s">
        <v>202</v>
      </c>
      <c r="U239" s="57">
        <v>210741270</v>
      </c>
      <c r="V239" s="57">
        <v>210741270</v>
      </c>
      <c r="W239" s="57" t="s">
        <v>411</v>
      </c>
      <c r="X239" s="57" t="s">
        <v>199</v>
      </c>
      <c r="Y239" s="58">
        <v>3</v>
      </c>
      <c r="Z239" s="58" t="s">
        <v>4787</v>
      </c>
      <c r="AA239" s="58" t="s">
        <v>4780</v>
      </c>
      <c r="AB239" s="58" t="s">
        <v>4781</v>
      </c>
      <c r="AC239" s="58" t="s">
        <v>348</v>
      </c>
      <c r="AD239" s="58" t="s">
        <v>4833</v>
      </c>
      <c r="AE239" s="58" t="s">
        <v>4782</v>
      </c>
      <c r="AF239" s="58" t="s">
        <v>4832</v>
      </c>
      <c r="AG239" s="58">
        <v>0</v>
      </c>
      <c r="AH239" s="58">
        <v>1</v>
      </c>
      <c r="AI239" s="58" t="str">
        <f t="shared" si="13"/>
        <v>2200 - Dirección de Investigación y Prospectiva</v>
      </c>
      <c r="AJ239" s="58" t="s">
        <v>4865</v>
      </c>
    </row>
    <row r="240" spans="1:36" ht="72">
      <c r="A240" s="45">
        <v>239</v>
      </c>
      <c r="B240" s="46" t="e">
        <f t="shared" si="14"/>
        <v>#N/A</v>
      </c>
      <c r="C240" s="47" t="e">
        <v>#N/A</v>
      </c>
      <c r="D240" s="48"/>
      <c r="E240" s="46"/>
      <c r="F240" s="46" t="s">
        <v>348</v>
      </c>
      <c r="G240" s="50">
        <f t="shared" si="15"/>
        <v>1</v>
      </c>
      <c r="H240" s="51">
        <v>0</v>
      </c>
      <c r="I240" s="51">
        <f t="shared" si="12"/>
        <v>1</v>
      </c>
      <c r="J240" s="52">
        <v>45295</v>
      </c>
      <c r="K240" s="53" t="s">
        <v>6193</v>
      </c>
      <c r="L240" s="54" t="s">
        <v>4863</v>
      </c>
      <c r="M240" s="46" t="s">
        <v>4779</v>
      </c>
      <c r="N240" s="46">
        <v>81101512</v>
      </c>
      <c r="O240" s="55" t="s">
        <v>5103</v>
      </c>
      <c r="P240" s="45" t="s">
        <v>146</v>
      </c>
      <c r="Q240" s="45" t="s">
        <v>146</v>
      </c>
      <c r="R240" s="45">
        <v>10</v>
      </c>
      <c r="S240" s="45" t="s">
        <v>218</v>
      </c>
      <c r="T240" s="56" t="s">
        <v>202</v>
      </c>
      <c r="U240" s="57">
        <v>52016470</v>
      </c>
      <c r="V240" s="57">
        <v>52016470</v>
      </c>
      <c r="W240" s="57" t="s">
        <v>411</v>
      </c>
      <c r="X240" s="57" t="s">
        <v>199</v>
      </c>
      <c r="Y240" s="58">
        <v>1</v>
      </c>
      <c r="Z240" s="58" t="s">
        <v>4787</v>
      </c>
      <c r="AA240" s="58" t="s">
        <v>4780</v>
      </c>
      <c r="AB240" s="58" t="s">
        <v>4781</v>
      </c>
      <c r="AC240" s="58" t="s">
        <v>348</v>
      </c>
      <c r="AD240" s="58" t="s">
        <v>4833</v>
      </c>
      <c r="AE240" s="58" t="s">
        <v>4782</v>
      </c>
      <c r="AF240" s="58" t="s">
        <v>4832</v>
      </c>
      <c r="AG240" s="58">
        <v>0</v>
      </c>
      <c r="AH240" s="58">
        <v>1</v>
      </c>
      <c r="AI240" s="58" t="str">
        <f t="shared" si="13"/>
        <v>2200 - Dirección de Investigación y Prospectiva</v>
      </c>
      <c r="AJ240" s="58" t="s">
        <v>4865</v>
      </c>
    </row>
    <row r="241" spans="1:36" ht="72">
      <c r="A241" s="45">
        <v>240</v>
      </c>
      <c r="B241" s="46" t="e">
        <f t="shared" si="14"/>
        <v>#N/A</v>
      </c>
      <c r="C241" s="47" t="e">
        <v>#N/A</v>
      </c>
      <c r="D241" s="48"/>
      <c r="E241" s="46"/>
      <c r="F241" s="46" t="s">
        <v>348</v>
      </c>
      <c r="G241" s="50">
        <f t="shared" si="15"/>
        <v>2</v>
      </c>
      <c r="H241" s="51">
        <v>0</v>
      </c>
      <c r="I241" s="51">
        <f t="shared" si="12"/>
        <v>2</v>
      </c>
      <c r="J241" s="52">
        <v>45295</v>
      </c>
      <c r="K241" s="53" t="s">
        <v>6193</v>
      </c>
      <c r="L241" s="54" t="s">
        <v>4863</v>
      </c>
      <c r="M241" s="46" t="s">
        <v>4779</v>
      </c>
      <c r="N241" s="46">
        <v>81101512</v>
      </c>
      <c r="O241" s="55" t="s">
        <v>5104</v>
      </c>
      <c r="P241" s="45" t="s">
        <v>146</v>
      </c>
      <c r="Q241" s="45" t="s">
        <v>146</v>
      </c>
      <c r="R241" s="45">
        <v>10</v>
      </c>
      <c r="S241" s="45" t="s">
        <v>218</v>
      </c>
      <c r="T241" s="56" t="s">
        <v>202</v>
      </c>
      <c r="U241" s="57">
        <v>121428240</v>
      </c>
      <c r="V241" s="57">
        <v>121428240</v>
      </c>
      <c r="W241" s="57" t="s">
        <v>411</v>
      </c>
      <c r="X241" s="57" t="s">
        <v>199</v>
      </c>
      <c r="Y241" s="58">
        <v>2</v>
      </c>
      <c r="Z241" s="58" t="s">
        <v>4787</v>
      </c>
      <c r="AA241" s="58" t="s">
        <v>4780</v>
      </c>
      <c r="AB241" s="58" t="s">
        <v>4781</v>
      </c>
      <c r="AC241" s="58" t="s">
        <v>348</v>
      </c>
      <c r="AD241" s="58" t="s">
        <v>4833</v>
      </c>
      <c r="AE241" s="58" t="s">
        <v>4782</v>
      </c>
      <c r="AF241" s="58" t="s">
        <v>4832</v>
      </c>
      <c r="AG241" s="58">
        <v>0</v>
      </c>
      <c r="AH241" s="58">
        <v>1</v>
      </c>
      <c r="AI241" s="58" t="str">
        <f t="shared" si="13"/>
        <v>2200 - Dirección de Investigación y Prospectiva</v>
      </c>
      <c r="AJ241" s="58" t="s">
        <v>4865</v>
      </c>
    </row>
    <row r="242" spans="1:36" ht="72">
      <c r="A242" s="45">
        <v>241</v>
      </c>
      <c r="B242" s="46" t="e">
        <f t="shared" si="14"/>
        <v>#N/A</v>
      </c>
      <c r="C242" s="47" t="e">
        <v>#N/A</v>
      </c>
      <c r="D242" s="48"/>
      <c r="E242" s="46"/>
      <c r="F242" s="46" t="s">
        <v>348</v>
      </c>
      <c r="G242" s="50">
        <f t="shared" si="15"/>
        <v>1</v>
      </c>
      <c r="H242" s="51">
        <v>0</v>
      </c>
      <c r="I242" s="51">
        <f t="shared" si="12"/>
        <v>1</v>
      </c>
      <c r="J242" s="52">
        <v>45295</v>
      </c>
      <c r="K242" s="53" t="s">
        <v>6193</v>
      </c>
      <c r="L242" s="54" t="s">
        <v>4863</v>
      </c>
      <c r="M242" s="46" t="s">
        <v>4779</v>
      </c>
      <c r="N242" s="46">
        <v>81101512</v>
      </c>
      <c r="O242" s="55" t="s">
        <v>5105</v>
      </c>
      <c r="P242" s="45" t="s">
        <v>146</v>
      </c>
      <c r="Q242" s="45" t="s">
        <v>146</v>
      </c>
      <c r="R242" s="45">
        <v>10</v>
      </c>
      <c r="S242" s="45" t="s">
        <v>218</v>
      </c>
      <c r="T242" s="56" t="s">
        <v>202</v>
      </c>
      <c r="U242" s="57">
        <v>70247090</v>
      </c>
      <c r="V242" s="57">
        <v>70247090</v>
      </c>
      <c r="W242" s="57" t="s">
        <v>411</v>
      </c>
      <c r="X242" s="57" t="s">
        <v>199</v>
      </c>
      <c r="Y242" s="58">
        <v>1</v>
      </c>
      <c r="Z242" s="58" t="s">
        <v>4787</v>
      </c>
      <c r="AA242" s="58" t="s">
        <v>4780</v>
      </c>
      <c r="AB242" s="58" t="s">
        <v>4781</v>
      </c>
      <c r="AC242" s="58" t="s">
        <v>348</v>
      </c>
      <c r="AD242" s="58" t="s">
        <v>4833</v>
      </c>
      <c r="AE242" s="58" t="s">
        <v>4782</v>
      </c>
      <c r="AF242" s="58" t="s">
        <v>4832</v>
      </c>
      <c r="AG242" s="58">
        <v>0</v>
      </c>
      <c r="AH242" s="58">
        <v>1</v>
      </c>
      <c r="AI242" s="58" t="str">
        <f t="shared" si="13"/>
        <v>2200 - Dirección de Investigación y Prospectiva</v>
      </c>
      <c r="AJ242" s="58" t="s">
        <v>4865</v>
      </c>
    </row>
    <row r="243" spans="1:36" ht="72">
      <c r="A243" s="45">
        <v>242</v>
      </c>
      <c r="B243" s="46" t="e">
        <f t="shared" si="14"/>
        <v>#N/A</v>
      </c>
      <c r="C243" s="47" t="e">
        <v>#N/A</v>
      </c>
      <c r="D243" s="48"/>
      <c r="E243" s="46"/>
      <c r="F243" s="46" t="s">
        <v>348</v>
      </c>
      <c r="G243" s="50">
        <f t="shared" si="15"/>
        <v>1</v>
      </c>
      <c r="H243" s="51">
        <v>0</v>
      </c>
      <c r="I243" s="51">
        <f t="shared" si="12"/>
        <v>1</v>
      </c>
      <c r="J243" s="52">
        <v>45295</v>
      </c>
      <c r="K243" s="53" t="s">
        <v>6193</v>
      </c>
      <c r="L243" s="54" t="s">
        <v>4863</v>
      </c>
      <c r="M243" s="46" t="s">
        <v>4779</v>
      </c>
      <c r="N243" s="46">
        <v>81101512</v>
      </c>
      <c r="O243" s="55" t="s">
        <v>5106</v>
      </c>
      <c r="P243" s="45" t="s">
        <v>147</v>
      </c>
      <c r="Q243" s="45" t="s">
        <v>147</v>
      </c>
      <c r="R243" s="45">
        <v>7</v>
      </c>
      <c r="S243" s="45" t="s">
        <v>218</v>
      </c>
      <c r="T243" s="56" t="s">
        <v>202</v>
      </c>
      <c r="U243" s="57">
        <v>56000000</v>
      </c>
      <c r="V243" s="57">
        <v>56000000</v>
      </c>
      <c r="W243" s="57" t="s">
        <v>411</v>
      </c>
      <c r="X243" s="57" t="s">
        <v>199</v>
      </c>
      <c r="Y243" s="58">
        <v>1</v>
      </c>
      <c r="Z243" s="58" t="s">
        <v>4787</v>
      </c>
      <c r="AA243" s="58" t="s">
        <v>4780</v>
      </c>
      <c r="AB243" s="58" t="s">
        <v>4781</v>
      </c>
      <c r="AC243" s="58" t="s">
        <v>348</v>
      </c>
      <c r="AD243" s="58" t="s">
        <v>4833</v>
      </c>
      <c r="AE243" s="58" t="s">
        <v>4782</v>
      </c>
      <c r="AF243" s="58" t="s">
        <v>4832</v>
      </c>
      <c r="AG243" s="58">
        <v>0</v>
      </c>
      <c r="AH243" s="58">
        <v>1</v>
      </c>
      <c r="AI243" s="58" t="str">
        <f t="shared" si="13"/>
        <v>2200 - Dirección de Investigación y Prospectiva</v>
      </c>
      <c r="AJ243" s="58" t="s">
        <v>4865</v>
      </c>
    </row>
    <row r="244" spans="1:36" ht="90">
      <c r="A244" s="45">
        <v>243</v>
      </c>
      <c r="B244" s="46" t="e">
        <f t="shared" si="14"/>
        <v>#N/A</v>
      </c>
      <c r="C244" s="47" t="e">
        <v>#N/A</v>
      </c>
      <c r="D244" s="48"/>
      <c r="E244" s="46"/>
      <c r="F244" s="46" t="s">
        <v>348</v>
      </c>
      <c r="G244" s="50">
        <f t="shared" si="15"/>
        <v>1</v>
      </c>
      <c r="H244" s="51">
        <v>0</v>
      </c>
      <c r="I244" s="51">
        <f t="shared" si="12"/>
        <v>1</v>
      </c>
      <c r="J244" s="52">
        <v>45295</v>
      </c>
      <c r="K244" s="53" t="s">
        <v>6193</v>
      </c>
      <c r="L244" s="54" t="s">
        <v>4863</v>
      </c>
      <c r="M244" s="46" t="s">
        <v>4779</v>
      </c>
      <c r="N244" s="46">
        <v>81101512</v>
      </c>
      <c r="O244" s="55" t="s">
        <v>5107</v>
      </c>
      <c r="P244" s="45" t="s">
        <v>146</v>
      </c>
      <c r="Q244" s="45" t="s">
        <v>146</v>
      </c>
      <c r="R244" s="45">
        <v>12</v>
      </c>
      <c r="S244" s="45" t="s">
        <v>218</v>
      </c>
      <c r="T244" s="56" t="s">
        <v>202</v>
      </c>
      <c r="U244" s="57">
        <v>155250000</v>
      </c>
      <c r="V244" s="57">
        <v>155250000</v>
      </c>
      <c r="W244" s="57" t="s">
        <v>411</v>
      </c>
      <c r="X244" s="57" t="s">
        <v>199</v>
      </c>
      <c r="Y244" s="58">
        <v>1</v>
      </c>
      <c r="Z244" s="58" t="s">
        <v>4787</v>
      </c>
      <c r="AA244" s="58" t="s">
        <v>4780</v>
      </c>
      <c r="AB244" s="58" t="s">
        <v>4781</v>
      </c>
      <c r="AC244" s="58" t="s">
        <v>348</v>
      </c>
      <c r="AD244" s="58" t="s">
        <v>4833</v>
      </c>
      <c r="AE244" s="58" t="s">
        <v>4782</v>
      </c>
      <c r="AF244" s="58" t="s">
        <v>4832</v>
      </c>
      <c r="AG244" s="58">
        <v>0</v>
      </c>
      <c r="AH244" s="58">
        <v>1</v>
      </c>
      <c r="AI244" s="58" t="str">
        <f t="shared" si="13"/>
        <v>2200 - Dirección de Investigación y Prospectiva</v>
      </c>
      <c r="AJ244" s="58" t="s">
        <v>4865</v>
      </c>
    </row>
    <row r="245" spans="1:36" ht="72">
      <c r="A245" s="45">
        <v>244</v>
      </c>
      <c r="B245" s="46" t="e">
        <f t="shared" si="14"/>
        <v>#N/A</v>
      </c>
      <c r="C245" s="47" t="e">
        <v>#N/A</v>
      </c>
      <c r="D245" s="48"/>
      <c r="E245" s="46"/>
      <c r="F245" s="46" t="s">
        <v>348</v>
      </c>
      <c r="G245" s="50">
        <f t="shared" si="15"/>
        <v>1</v>
      </c>
      <c r="H245" s="51">
        <v>0</v>
      </c>
      <c r="I245" s="51">
        <f t="shared" si="12"/>
        <v>1</v>
      </c>
      <c r="J245" s="52">
        <v>45295</v>
      </c>
      <c r="K245" s="53" t="s">
        <v>6193</v>
      </c>
      <c r="L245" s="54" t="s">
        <v>4863</v>
      </c>
      <c r="M245" s="46" t="s">
        <v>4779</v>
      </c>
      <c r="N245" s="46">
        <v>81101512</v>
      </c>
      <c r="O245" s="55" t="s">
        <v>5108</v>
      </c>
      <c r="P245" s="45" t="s">
        <v>146</v>
      </c>
      <c r="Q245" s="45" t="s">
        <v>146</v>
      </c>
      <c r="R245" s="45">
        <v>12</v>
      </c>
      <c r="S245" s="45" t="s">
        <v>218</v>
      </c>
      <c r="T245" s="56" t="s">
        <v>202</v>
      </c>
      <c r="U245" s="57">
        <v>141495805</v>
      </c>
      <c r="V245" s="57">
        <v>141495805</v>
      </c>
      <c r="W245" s="57" t="s">
        <v>411</v>
      </c>
      <c r="X245" s="57" t="s">
        <v>199</v>
      </c>
      <c r="Y245" s="58">
        <v>1</v>
      </c>
      <c r="Z245" s="58" t="s">
        <v>4787</v>
      </c>
      <c r="AA245" s="58" t="s">
        <v>4780</v>
      </c>
      <c r="AB245" s="58" t="s">
        <v>4781</v>
      </c>
      <c r="AC245" s="58" t="s">
        <v>348</v>
      </c>
      <c r="AD245" s="58" t="s">
        <v>4833</v>
      </c>
      <c r="AE245" s="58" t="s">
        <v>4782</v>
      </c>
      <c r="AF245" s="58" t="s">
        <v>4832</v>
      </c>
      <c r="AG245" s="58">
        <v>0</v>
      </c>
      <c r="AH245" s="58">
        <v>1</v>
      </c>
      <c r="AI245" s="58" t="str">
        <f t="shared" si="13"/>
        <v>2200 - Dirección de Investigación y Prospectiva</v>
      </c>
      <c r="AJ245" s="58" t="s">
        <v>4865</v>
      </c>
    </row>
    <row r="246" spans="1:36" ht="90">
      <c r="A246" s="45">
        <v>245</v>
      </c>
      <c r="B246" s="46" t="e">
        <f t="shared" si="14"/>
        <v>#N/A</v>
      </c>
      <c r="C246" s="47" t="e">
        <v>#N/A</v>
      </c>
      <c r="D246" s="48"/>
      <c r="E246" s="46"/>
      <c r="F246" s="46" t="s">
        <v>348</v>
      </c>
      <c r="G246" s="50">
        <f t="shared" si="15"/>
        <v>3</v>
      </c>
      <c r="H246" s="51">
        <v>0</v>
      </c>
      <c r="I246" s="51">
        <f t="shared" si="12"/>
        <v>3</v>
      </c>
      <c r="J246" s="52">
        <v>45295</v>
      </c>
      <c r="K246" s="53" t="s">
        <v>6193</v>
      </c>
      <c r="L246" s="54" t="s">
        <v>4863</v>
      </c>
      <c r="M246" s="46" t="s">
        <v>4779</v>
      </c>
      <c r="N246" s="46">
        <v>81101512</v>
      </c>
      <c r="O246" s="55" t="s">
        <v>5109</v>
      </c>
      <c r="P246" s="45" t="s">
        <v>147</v>
      </c>
      <c r="Q246" s="45" t="s">
        <v>147</v>
      </c>
      <c r="R246" s="45">
        <v>10</v>
      </c>
      <c r="S246" s="45" t="s">
        <v>218</v>
      </c>
      <c r="T246" s="56" t="s">
        <v>202</v>
      </c>
      <c r="U246" s="57">
        <v>300000000</v>
      </c>
      <c r="V246" s="57">
        <v>300000000</v>
      </c>
      <c r="W246" s="57" t="s">
        <v>411</v>
      </c>
      <c r="X246" s="57" t="s">
        <v>199</v>
      </c>
      <c r="Y246" s="58">
        <v>3</v>
      </c>
      <c r="Z246" s="58" t="s">
        <v>4787</v>
      </c>
      <c r="AA246" s="58" t="s">
        <v>4780</v>
      </c>
      <c r="AB246" s="58" t="s">
        <v>4781</v>
      </c>
      <c r="AC246" s="58" t="s">
        <v>348</v>
      </c>
      <c r="AD246" s="58" t="s">
        <v>4833</v>
      </c>
      <c r="AE246" s="58" t="s">
        <v>4782</v>
      </c>
      <c r="AF246" s="58" t="s">
        <v>4832</v>
      </c>
      <c r="AG246" s="58">
        <v>0</v>
      </c>
      <c r="AH246" s="58">
        <v>1</v>
      </c>
      <c r="AI246" s="58" t="str">
        <f t="shared" si="13"/>
        <v>2200 - Dirección de Investigación y Prospectiva</v>
      </c>
      <c r="AJ246" s="58" t="s">
        <v>4865</v>
      </c>
    </row>
    <row r="247" spans="1:36" ht="72">
      <c r="A247" s="45">
        <v>246</v>
      </c>
      <c r="B247" s="46" t="e">
        <f t="shared" si="14"/>
        <v>#N/A</v>
      </c>
      <c r="C247" s="47" t="e">
        <v>#N/A</v>
      </c>
      <c r="D247" s="48"/>
      <c r="E247" s="46"/>
      <c r="F247" s="46" t="s">
        <v>348</v>
      </c>
      <c r="G247" s="50">
        <f t="shared" si="15"/>
        <v>1</v>
      </c>
      <c r="H247" s="51">
        <v>0</v>
      </c>
      <c r="I247" s="51">
        <f t="shared" si="12"/>
        <v>1</v>
      </c>
      <c r="J247" s="52">
        <v>45295</v>
      </c>
      <c r="K247" s="53" t="s">
        <v>6193</v>
      </c>
      <c r="L247" s="54" t="s">
        <v>4863</v>
      </c>
      <c r="M247" s="46" t="s">
        <v>4779</v>
      </c>
      <c r="N247" s="46">
        <v>81101512</v>
      </c>
      <c r="O247" s="55" t="s">
        <v>5110</v>
      </c>
      <c r="P247" s="45" t="s">
        <v>147</v>
      </c>
      <c r="Q247" s="45" t="s">
        <v>147</v>
      </c>
      <c r="R247" s="45">
        <v>7</v>
      </c>
      <c r="S247" s="45" t="s">
        <v>218</v>
      </c>
      <c r="T247" s="56" t="s">
        <v>202</v>
      </c>
      <c r="U247" s="57">
        <v>59500000</v>
      </c>
      <c r="V247" s="57">
        <v>59500000</v>
      </c>
      <c r="W247" s="57" t="s">
        <v>411</v>
      </c>
      <c r="X247" s="57" t="s">
        <v>199</v>
      </c>
      <c r="Y247" s="58">
        <v>1</v>
      </c>
      <c r="Z247" s="58" t="s">
        <v>4787</v>
      </c>
      <c r="AA247" s="58" t="s">
        <v>4780</v>
      </c>
      <c r="AB247" s="58" t="s">
        <v>4781</v>
      </c>
      <c r="AC247" s="58" t="s">
        <v>348</v>
      </c>
      <c r="AD247" s="58" t="s">
        <v>4833</v>
      </c>
      <c r="AE247" s="58" t="s">
        <v>4782</v>
      </c>
      <c r="AF247" s="58" t="s">
        <v>4832</v>
      </c>
      <c r="AG247" s="58">
        <v>0</v>
      </c>
      <c r="AH247" s="58">
        <v>1</v>
      </c>
      <c r="AI247" s="58" t="str">
        <f t="shared" si="13"/>
        <v>2200 - Dirección de Investigación y Prospectiva</v>
      </c>
      <c r="AJ247" s="58" t="s">
        <v>4865</v>
      </c>
    </row>
    <row r="248" spans="1:36" ht="90">
      <c r="A248" s="45">
        <v>247</v>
      </c>
      <c r="B248" s="46" t="e">
        <f t="shared" si="14"/>
        <v>#N/A</v>
      </c>
      <c r="C248" s="47" t="e">
        <v>#N/A</v>
      </c>
      <c r="D248" s="48"/>
      <c r="E248" s="46"/>
      <c r="F248" s="46" t="s">
        <v>348</v>
      </c>
      <c r="G248" s="50">
        <f t="shared" si="15"/>
        <v>3</v>
      </c>
      <c r="H248" s="51">
        <v>0</v>
      </c>
      <c r="I248" s="51">
        <f t="shared" si="12"/>
        <v>3</v>
      </c>
      <c r="J248" s="52">
        <v>45295</v>
      </c>
      <c r="K248" s="53" t="s">
        <v>6193</v>
      </c>
      <c r="L248" s="54" t="s">
        <v>4863</v>
      </c>
      <c r="M248" s="46" t="s">
        <v>4779</v>
      </c>
      <c r="N248" s="46">
        <v>81101512</v>
      </c>
      <c r="O248" s="55" t="s">
        <v>5111</v>
      </c>
      <c r="P248" s="45" t="s">
        <v>147</v>
      </c>
      <c r="Q248" s="45" t="s">
        <v>147</v>
      </c>
      <c r="R248" s="45">
        <v>10</v>
      </c>
      <c r="S248" s="45" t="s">
        <v>218</v>
      </c>
      <c r="T248" s="56" t="s">
        <v>202</v>
      </c>
      <c r="U248" s="57">
        <v>225000000</v>
      </c>
      <c r="V248" s="57">
        <v>225000000</v>
      </c>
      <c r="W248" s="57" t="s">
        <v>411</v>
      </c>
      <c r="X248" s="57" t="s">
        <v>199</v>
      </c>
      <c r="Y248" s="58">
        <v>3</v>
      </c>
      <c r="Z248" s="58" t="s">
        <v>4787</v>
      </c>
      <c r="AA248" s="58" t="s">
        <v>4780</v>
      </c>
      <c r="AB248" s="58" t="s">
        <v>4781</v>
      </c>
      <c r="AC248" s="58" t="s">
        <v>348</v>
      </c>
      <c r="AD248" s="58" t="s">
        <v>4833</v>
      </c>
      <c r="AE248" s="58" t="s">
        <v>4782</v>
      </c>
      <c r="AF248" s="58" t="s">
        <v>4832</v>
      </c>
      <c r="AG248" s="58">
        <v>0</v>
      </c>
      <c r="AH248" s="58">
        <v>1</v>
      </c>
      <c r="AI248" s="58" t="str">
        <f t="shared" si="13"/>
        <v>2200 - Dirección de Investigación y Prospectiva</v>
      </c>
      <c r="AJ248" s="58" t="s">
        <v>4865</v>
      </c>
    </row>
    <row r="249" spans="1:36" ht="90">
      <c r="A249" s="45">
        <v>248</v>
      </c>
      <c r="B249" s="46" t="e">
        <f t="shared" si="14"/>
        <v>#N/A</v>
      </c>
      <c r="C249" s="47" t="e">
        <v>#N/A</v>
      </c>
      <c r="D249" s="48"/>
      <c r="E249" s="46"/>
      <c r="F249" s="46" t="s">
        <v>348</v>
      </c>
      <c r="G249" s="50">
        <f t="shared" si="15"/>
        <v>2</v>
      </c>
      <c r="H249" s="51">
        <v>0</v>
      </c>
      <c r="I249" s="51">
        <f t="shared" si="12"/>
        <v>2</v>
      </c>
      <c r="J249" s="52">
        <v>45295</v>
      </c>
      <c r="K249" s="53" t="s">
        <v>6193</v>
      </c>
      <c r="L249" s="54" t="s">
        <v>4863</v>
      </c>
      <c r="M249" s="46" t="s">
        <v>4779</v>
      </c>
      <c r="N249" s="46">
        <v>81101512</v>
      </c>
      <c r="O249" s="55" t="s">
        <v>5112</v>
      </c>
      <c r="P249" s="45" t="s">
        <v>147</v>
      </c>
      <c r="Q249" s="45" t="s">
        <v>147</v>
      </c>
      <c r="R249" s="45">
        <v>10</v>
      </c>
      <c r="S249" s="45" t="s">
        <v>218</v>
      </c>
      <c r="T249" s="56" t="s">
        <v>202</v>
      </c>
      <c r="U249" s="57">
        <v>210000000</v>
      </c>
      <c r="V249" s="57">
        <v>210000000</v>
      </c>
      <c r="W249" s="57" t="s">
        <v>411</v>
      </c>
      <c r="X249" s="57" t="s">
        <v>199</v>
      </c>
      <c r="Y249" s="58">
        <v>2</v>
      </c>
      <c r="Z249" s="58" t="s">
        <v>4787</v>
      </c>
      <c r="AA249" s="58" t="s">
        <v>4780</v>
      </c>
      <c r="AB249" s="58" t="s">
        <v>4781</v>
      </c>
      <c r="AC249" s="58" t="s">
        <v>348</v>
      </c>
      <c r="AD249" s="58" t="s">
        <v>4833</v>
      </c>
      <c r="AE249" s="58" t="s">
        <v>4782</v>
      </c>
      <c r="AF249" s="58" t="s">
        <v>4832</v>
      </c>
      <c r="AG249" s="58">
        <v>0</v>
      </c>
      <c r="AH249" s="58">
        <v>1</v>
      </c>
      <c r="AI249" s="58" t="str">
        <f t="shared" si="13"/>
        <v>2200 - Dirección de Investigación y Prospectiva</v>
      </c>
      <c r="AJ249" s="58" t="s">
        <v>4865</v>
      </c>
    </row>
    <row r="250" spans="1:36" ht="72">
      <c r="A250" s="45">
        <v>249</v>
      </c>
      <c r="B250" s="46" t="e">
        <f t="shared" si="14"/>
        <v>#N/A</v>
      </c>
      <c r="C250" s="47" t="e">
        <v>#N/A</v>
      </c>
      <c r="D250" s="48"/>
      <c r="E250" s="46"/>
      <c r="F250" s="46" t="s">
        <v>348</v>
      </c>
      <c r="G250" s="50">
        <f t="shared" si="15"/>
        <v>1</v>
      </c>
      <c r="H250" s="51">
        <v>0</v>
      </c>
      <c r="I250" s="51">
        <f t="shared" si="12"/>
        <v>1</v>
      </c>
      <c r="J250" s="52">
        <v>45295</v>
      </c>
      <c r="K250" s="53" t="s">
        <v>6193</v>
      </c>
      <c r="L250" s="54" t="s">
        <v>4863</v>
      </c>
      <c r="M250" s="46" t="s">
        <v>4779</v>
      </c>
      <c r="N250" s="46">
        <v>81101512</v>
      </c>
      <c r="O250" s="55" t="s">
        <v>5113</v>
      </c>
      <c r="P250" s="45" t="s">
        <v>147</v>
      </c>
      <c r="Q250" s="45" t="s">
        <v>147</v>
      </c>
      <c r="R250" s="45">
        <v>7</v>
      </c>
      <c r="S250" s="45" t="s">
        <v>218</v>
      </c>
      <c r="T250" s="56" t="s">
        <v>202</v>
      </c>
      <c r="U250" s="57">
        <v>70000000</v>
      </c>
      <c r="V250" s="57">
        <v>70000000</v>
      </c>
      <c r="W250" s="57" t="s">
        <v>411</v>
      </c>
      <c r="X250" s="57" t="s">
        <v>199</v>
      </c>
      <c r="Y250" s="58">
        <v>1</v>
      </c>
      <c r="Z250" s="58" t="s">
        <v>4787</v>
      </c>
      <c r="AA250" s="58" t="s">
        <v>4780</v>
      </c>
      <c r="AB250" s="58" t="s">
        <v>4781</v>
      </c>
      <c r="AC250" s="58" t="s">
        <v>348</v>
      </c>
      <c r="AD250" s="58" t="s">
        <v>4833</v>
      </c>
      <c r="AE250" s="58" t="s">
        <v>4782</v>
      </c>
      <c r="AF250" s="58" t="s">
        <v>4832</v>
      </c>
      <c r="AG250" s="58">
        <v>0</v>
      </c>
      <c r="AH250" s="58">
        <v>1</v>
      </c>
      <c r="AI250" s="58" t="str">
        <f t="shared" si="13"/>
        <v>2200 - Dirección de Investigación y Prospectiva</v>
      </c>
      <c r="AJ250" s="58" t="s">
        <v>4865</v>
      </c>
    </row>
    <row r="251" spans="1:36" ht="72">
      <c r="A251" s="45">
        <v>250</v>
      </c>
      <c r="B251" s="46" t="e">
        <f t="shared" si="14"/>
        <v>#N/A</v>
      </c>
      <c r="C251" s="47" t="e">
        <v>#N/A</v>
      </c>
      <c r="D251" s="48"/>
      <c r="E251" s="46"/>
      <c r="F251" s="46" t="s">
        <v>348</v>
      </c>
      <c r="G251" s="50">
        <f t="shared" si="15"/>
        <v>1</v>
      </c>
      <c r="H251" s="51">
        <v>0</v>
      </c>
      <c r="I251" s="51">
        <f t="shared" si="12"/>
        <v>1</v>
      </c>
      <c r="J251" s="52">
        <v>45295</v>
      </c>
      <c r="K251" s="53" t="s">
        <v>6193</v>
      </c>
      <c r="L251" s="54" t="s">
        <v>4863</v>
      </c>
      <c r="M251" s="46" t="s">
        <v>4779</v>
      </c>
      <c r="N251" s="46">
        <v>81101512</v>
      </c>
      <c r="O251" s="55" t="s">
        <v>5114</v>
      </c>
      <c r="P251" s="45" t="s">
        <v>147</v>
      </c>
      <c r="Q251" s="45" t="s">
        <v>147</v>
      </c>
      <c r="R251" s="45">
        <v>3</v>
      </c>
      <c r="S251" s="45" t="s">
        <v>218</v>
      </c>
      <c r="T251" s="56" t="s">
        <v>202</v>
      </c>
      <c r="U251" s="57">
        <v>15000000</v>
      </c>
      <c r="V251" s="57">
        <v>15000000</v>
      </c>
      <c r="W251" s="57" t="s">
        <v>411</v>
      </c>
      <c r="X251" s="57" t="s">
        <v>199</v>
      </c>
      <c r="Y251" s="58">
        <v>1</v>
      </c>
      <c r="Z251" s="58" t="s">
        <v>4787</v>
      </c>
      <c r="AA251" s="58" t="s">
        <v>4780</v>
      </c>
      <c r="AB251" s="58" t="s">
        <v>4781</v>
      </c>
      <c r="AC251" s="58" t="s">
        <v>348</v>
      </c>
      <c r="AD251" s="58" t="s">
        <v>4833</v>
      </c>
      <c r="AE251" s="58" t="s">
        <v>4782</v>
      </c>
      <c r="AF251" s="58" t="s">
        <v>4832</v>
      </c>
      <c r="AG251" s="58">
        <v>0</v>
      </c>
      <c r="AH251" s="58">
        <v>1</v>
      </c>
      <c r="AI251" s="58" t="str">
        <f t="shared" si="13"/>
        <v>2200 - Dirección de Investigación y Prospectiva</v>
      </c>
      <c r="AJ251" s="58" t="s">
        <v>4865</v>
      </c>
    </row>
    <row r="252" spans="1:36" ht="72">
      <c r="A252" s="45">
        <v>251</v>
      </c>
      <c r="B252" s="46" t="e">
        <f t="shared" si="14"/>
        <v>#N/A</v>
      </c>
      <c r="C252" s="47" t="e">
        <v>#N/A</v>
      </c>
      <c r="D252" s="48"/>
      <c r="E252" s="46"/>
      <c r="F252" s="46" t="s">
        <v>348</v>
      </c>
      <c r="G252" s="50">
        <f t="shared" si="15"/>
        <v>1</v>
      </c>
      <c r="H252" s="51">
        <v>0</v>
      </c>
      <c r="I252" s="51">
        <f t="shared" si="12"/>
        <v>1</v>
      </c>
      <c r="J252" s="52">
        <v>45295</v>
      </c>
      <c r="K252" s="53" t="s">
        <v>6193</v>
      </c>
      <c r="L252" s="54" t="s">
        <v>4863</v>
      </c>
      <c r="M252" s="46" t="s">
        <v>4779</v>
      </c>
      <c r="N252" s="46">
        <v>81101512</v>
      </c>
      <c r="O252" s="55" t="s">
        <v>5115</v>
      </c>
      <c r="P252" s="45" t="s">
        <v>146</v>
      </c>
      <c r="Q252" s="45" t="s">
        <v>146</v>
      </c>
      <c r="R252" s="45">
        <v>12</v>
      </c>
      <c r="S252" s="45" t="s">
        <v>218</v>
      </c>
      <c r="T252" s="56" t="s">
        <v>202</v>
      </c>
      <c r="U252" s="57">
        <v>116864380</v>
      </c>
      <c r="V252" s="57">
        <v>116864380</v>
      </c>
      <c r="W252" s="57" t="s">
        <v>411</v>
      </c>
      <c r="X252" s="57" t="s">
        <v>199</v>
      </c>
      <c r="Y252" s="58">
        <v>1</v>
      </c>
      <c r="Z252" s="58" t="s">
        <v>4787</v>
      </c>
      <c r="AA252" s="58" t="s">
        <v>4780</v>
      </c>
      <c r="AB252" s="58" t="s">
        <v>4781</v>
      </c>
      <c r="AC252" s="58" t="s">
        <v>348</v>
      </c>
      <c r="AD252" s="58" t="s">
        <v>4833</v>
      </c>
      <c r="AE252" s="58" t="s">
        <v>4782</v>
      </c>
      <c r="AF252" s="58" t="s">
        <v>4832</v>
      </c>
      <c r="AG252" s="58">
        <v>0</v>
      </c>
      <c r="AH252" s="58">
        <v>1</v>
      </c>
      <c r="AI252" s="58" t="str">
        <f t="shared" si="13"/>
        <v>2200 - Dirección de Investigación y Prospectiva</v>
      </c>
      <c r="AJ252" s="58" t="s">
        <v>4865</v>
      </c>
    </row>
    <row r="253" spans="1:36" ht="72">
      <c r="A253" s="45">
        <v>252</v>
      </c>
      <c r="B253" s="46" t="e">
        <f t="shared" si="14"/>
        <v>#N/A</v>
      </c>
      <c r="C253" s="47" t="e">
        <v>#N/A</v>
      </c>
      <c r="D253" s="48"/>
      <c r="E253" s="46"/>
      <c r="F253" s="46" t="s">
        <v>348</v>
      </c>
      <c r="G253" s="50">
        <f t="shared" si="15"/>
        <v>1</v>
      </c>
      <c r="H253" s="51">
        <v>0</v>
      </c>
      <c r="I253" s="51">
        <f t="shared" si="12"/>
        <v>1</v>
      </c>
      <c r="J253" s="52">
        <v>45295</v>
      </c>
      <c r="K253" s="53" t="s">
        <v>6193</v>
      </c>
      <c r="L253" s="54" t="s">
        <v>4863</v>
      </c>
      <c r="M253" s="46" t="s">
        <v>4779</v>
      </c>
      <c r="N253" s="46">
        <v>81101512</v>
      </c>
      <c r="O253" s="55" t="s">
        <v>5116</v>
      </c>
      <c r="P253" s="45" t="s">
        <v>146</v>
      </c>
      <c r="Q253" s="45" t="s">
        <v>146</v>
      </c>
      <c r="R253" s="45">
        <v>10</v>
      </c>
      <c r="S253" s="45" t="s">
        <v>218</v>
      </c>
      <c r="T253" s="56" t="s">
        <v>202</v>
      </c>
      <c r="U253" s="57">
        <v>41267490</v>
      </c>
      <c r="V253" s="57">
        <v>41267490</v>
      </c>
      <c r="W253" s="57" t="s">
        <v>411</v>
      </c>
      <c r="X253" s="57" t="s">
        <v>199</v>
      </c>
      <c r="Y253" s="58">
        <v>1</v>
      </c>
      <c r="Z253" s="58" t="s">
        <v>4787</v>
      </c>
      <c r="AA253" s="58" t="s">
        <v>4780</v>
      </c>
      <c r="AB253" s="58" t="s">
        <v>4781</v>
      </c>
      <c r="AC253" s="58" t="s">
        <v>348</v>
      </c>
      <c r="AD253" s="58" t="s">
        <v>4833</v>
      </c>
      <c r="AE253" s="58" t="s">
        <v>4782</v>
      </c>
      <c r="AF253" s="58" t="s">
        <v>4832</v>
      </c>
      <c r="AG253" s="58">
        <v>0</v>
      </c>
      <c r="AH253" s="58">
        <v>1</v>
      </c>
      <c r="AI253" s="58" t="str">
        <f t="shared" si="13"/>
        <v>2200 - Dirección de Investigación y Prospectiva</v>
      </c>
      <c r="AJ253" s="58" t="s">
        <v>4865</v>
      </c>
    </row>
    <row r="254" spans="1:36" ht="126">
      <c r="A254" s="45">
        <v>253</v>
      </c>
      <c r="B254" s="46" t="e">
        <f t="shared" si="14"/>
        <v>#N/A</v>
      </c>
      <c r="C254" s="47" t="e">
        <v>#N/A</v>
      </c>
      <c r="D254" s="48"/>
      <c r="E254" s="46"/>
      <c r="F254" s="46" t="s">
        <v>348</v>
      </c>
      <c r="G254" s="50">
        <f t="shared" si="15"/>
        <v>1</v>
      </c>
      <c r="H254" s="51">
        <v>0</v>
      </c>
      <c r="I254" s="51">
        <f t="shared" si="12"/>
        <v>1</v>
      </c>
      <c r="J254" s="52">
        <v>45295</v>
      </c>
      <c r="K254" s="53" t="s">
        <v>6193</v>
      </c>
      <c r="L254" s="54" t="s">
        <v>4863</v>
      </c>
      <c r="M254" s="46" t="s">
        <v>4779</v>
      </c>
      <c r="N254" s="46">
        <v>81101512</v>
      </c>
      <c r="O254" s="55" t="s">
        <v>5117</v>
      </c>
      <c r="P254" s="45" t="s">
        <v>147</v>
      </c>
      <c r="Q254" s="45" t="s">
        <v>147</v>
      </c>
      <c r="R254" s="45">
        <v>10</v>
      </c>
      <c r="S254" s="45" t="s">
        <v>218</v>
      </c>
      <c r="T254" s="56" t="s">
        <v>202</v>
      </c>
      <c r="U254" s="57">
        <v>4406440000</v>
      </c>
      <c r="V254" s="57">
        <v>4406440000</v>
      </c>
      <c r="W254" s="57" t="s">
        <v>411</v>
      </c>
      <c r="X254" s="57" t="s">
        <v>199</v>
      </c>
      <c r="Y254" s="58">
        <v>1</v>
      </c>
      <c r="Z254" s="58" t="s">
        <v>4787</v>
      </c>
      <c r="AA254" s="58" t="s">
        <v>4780</v>
      </c>
      <c r="AB254" s="58" t="s">
        <v>4781</v>
      </c>
      <c r="AC254" s="58" t="s">
        <v>348</v>
      </c>
      <c r="AD254" s="58" t="s">
        <v>4833</v>
      </c>
      <c r="AE254" s="58" t="s">
        <v>4782</v>
      </c>
      <c r="AF254" s="58" t="s">
        <v>4832</v>
      </c>
      <c r="AG254" s="58">
        <v>0</v>
      </c>
      <c r="AH254" s="58">
        <v>1</v>
      </c>
      <c r="AI254" s="58" t="str">
        <f t="shared" si="13"/>
        <v>2200 - Dirección de Investigación y Prospectiva</v>
      </c>
      <c r="AJ254" s="58" t="s">
        <v>4865</v>
      </c>
    </row>
    <row r="255" spans="1:36" ht="72">
      <c r="A255" s="45">
        <v>254</v>
      </c>
      <c r="B255" s="46" t="e">
        <f t="shared" si="14"/>
        <v>#N/A</v>
      </c>
      <c r="C255" s="47" t="e">
        <v>#N/A</v>
      </c>
      <c r="D255" s="48"/>
      <c r="E255" s="46"/>
      <c r="F255" s="46" t="s">
        <v>348</v>
      </c>
      <c r="G255" s="50">
        <f t="shared" si="15"/>
        <v>1</v>
      </c>
      <c r="H255" s="51">
        <v>0</v>
      </c>
      <c r="I255" s="51">
        <f t="shared" si="12"/>
        <v>1</v>
      </c>
      <c r="J255" s="52">
        <v>45295</v>
      </c>
      <c r="K255" s="53" t="s">
        <v>6193</v>
      </c>
      <c r="L255" s="54" t="s">
        <v>4863</v>
      </c>
      <c r="M255" s="46" t="s">
        <v>4779</v>
      </c>
      <c r="N255" s="46">
        <v>81101512</v>
      </c>
      <c r="O255" s="55" t="s">
        <v>5118</v>
      </c>
      <c r="P255" s="45" t="s">
        <v>146</v>
      </c>
      <c r="Q255" s="45" t="s">
        <v>146</v>
      </c>
      <c r="R255" s="45">
        <v>10</v>
      </c>
      <c r="S255" s="45" t="s">
        <v>218</v>
      </c>
      <c r="T255" s="56" t="s">
        <v>202</v>
      </c>
      <c r="U255" s="57">
        <v>80000000</v>
      </c>
      <c r="V255" s="57">
        <v>80000000</v>
      </c>
      <c r="W255" s="57" t="s">
        <v>411</v>
      </c>
      <c r="X255" s="57" t="s">
        <v>199</v>
      </c>
      <c r="Y255" s="58">
        <v>1</v>
      </c>
      <c r="Z255" s="58" t="s">
        <v>4787</v>
      </c>
      <c r="AA255" s="58" t="s">
        <v>4780</v>
      </c>
      <c r="AB255" s="58" t="s">
        <v>4781</v>
      </c>
      <c r="AC255" s="58" t="s">
        <v>348</v>
      </c>
      <c r="AD255" s="58" t="s">
        <v>4833</v>
      </c>
      <c r="AE255" s="58" t="s">
        <v>4782</v>
      </c>
      <c r="AF255" s="58" t="s">
        <v>4832</v>
      </c>
      <c r="AG255" s="58">
        <v>0</v>
      </c>
      <c r="AH255" s="58">
        <v>1</v>
      </c>
      <c r="AI255" s="58" t="str">
        <f t="shared" si="13"/>
        <v>2200 - Dirección de Investigación y Prospectiva</v>
      </c>
      <c r="AJ255" s="58" t="s">
        <v>4865</v>
      </c>
    </row>
    <row r="256" spans="1:36" ht="54">
      <c r="A256" s="45">
        <v>255</v>
      </c>
      <c r="B256" s="46" t="e">
        <f t="shared" si="14"/>
        <v>#N/A</v>
      </c>
      <c r="C256" s="47" t="e">
        <v>#N/A</v>
      </c>
      <c r="D256" s="48"/>
      <c r="E256" s="46"/>
      <c r="F256" s="46" t="s">
        <v>348</v>
      </c>
      <c r="G256" s="50">
        <f t="shared" si="15"/>
        <v>2</v>
      </c>
      <c r="H256" s="51">
        <v>0</v>
      </c>
      <c r="I256" s="51">
        <f t="shared" si="12"/>
        <v>2</v>
      </c>
      <c r="J256" s="52">
        <v>45295</v>
      </c>
      <c r="K256" s="53" t="s">
        <v>6194</v>
      </c>
      <c r="L256" s="54" t="s">
        <v>4863</v>
      </c>
      <c r="M256" s="46" t="s">
        <v>4779</v>
      </c>
      <c r="N256" s="46">
        <v>80161500</v>
      </c>
      <c r="O256" s="55" t="s">
        <v>5119</v>
      </c>
      <c r="P256" s="45" t="s">
        <v>146</v>
      </c>
      <c r="Q256" s="45" t="s">
        <v>146</v>
      </c>
      <c r="R256" s="45">
        <v>12</v>
      </c>
      <c r="S256" s="45" t="s">
        <v>218</v>
      </c>
      <c r="T256" s="56" t="s">
        <v>202</v>
      </c>
      <c r="U256" s="57">
        <v>108900000</v>
      </c>
      <c r="V256" s="57">
        <v>108900000</v>
      </c>
      <c r="W256" s="57" t="s">
        <v>411</v>
      </c>
      <c r="X256" s="57" t="s">
        <v>199</v>
      </c>
      <c r="Y256" s="58">
        <v>2</v>
      </c>
      <c r="Z256" s="58" t="s">
        <v>4787</v>
      </c>
      <c r="AA256" s="58" t="s">
        <v>4780</v>
      </c>
      <c r="AB256" s="58" t="s">
        <v>4781</v>
      </c>
      <c r="AC256" s="58" t="s">
        <v>348</v>
      </c>
      <c r="AD256" s="58" t="s">
        <v>4833</v>
      </c>
      <c r="AE256" s="58" t="s">
        <v>4782</v>
      </c>
      <c r="AF256" s="58" t="s">
        <v>4832</v>
      </c>
      <c r="AG256" s="58">
        <v>0</v>
      </c>
      <c r="AH256" s="58">
        <v>1</v>
      </c>
      <c r="AI256" s="58" t="str">
        <f t="shared" si="13"/>
        <v>2200 - Dirección de Investigación y Prospectiva</v>
      </c>
      <c r="AJ256" s="58" t="s">
        <v>4865</v>
      </c>
    </row>
    <row r="257" spans="1:36" ht="54">
      <c r="A257" s="45">
        <v>256</v>
      </c>
      <c r="B257" s="46" t="e">
        <f t="shared" si="14"/>
        <v>#N/A</v>
      </c>
      <c r="C257" s="47" t="e">
        <v>#N/A</v>
      </c>
      <c r="D257" s="48"/>
      <c r="E257" s="46"/>
      <c r="F257" s="46" t="s">
        <v>348</v>
      </c>
      <c r="G257" s="50">
        <f t="shared" si="15"/>
        <v>1</v>
      </c>
      <c r="H257" s="51">
        <v>0</v>
      </c>
      <c r="I257" s="51">
        <f t="shared" si="12"/>
        <v>1</v>
      </c>
      <c r="J257" s="52">
        <v>45295</v>
      </c>
      <c r="K257" s="53" t="s">
        <v>6194</v>
      </c>
      <c r="L257" s="54" t="s">
        <v>4863</v>
      </c>
      <c r="M257" s="46" t="s">
        <v>4779</v>
      </c>
      <c r="N257" s="46">
        <v>80161500</v>
      </c>
      <c r="O257" s="55" t="s">
        <v>5120</v>
      </c>
      <c r="P257" s="45" t="s">
        <v>146</v>
      </c>
      <c r="Q257" s="45" t="s">
        <v>146</v>
      </c>
      <c r="R257" s="45">
        <v>8</v>
      </c>
      <c r="S257" s="45" t="s">
        <v>218</v>
      </c>
      <c r="T257" s="56" t="s">
        <v>202</v>
      </c>
      <c r="U257" s="57">
        <v>56000000</v>
      </c>
      <c r="V257" s="57">
        <v>56000000</v>
      </c>
      <c r="W257" s="57" t="s">
        <v>411</v>
      </c>
      <c r="X257" s="57" t="s">
        <v>199</v>
      </c>
      <c r="Y257" s="58">
        <v>1</v>
      </c>
      <c r="Z257" s="58" t="s">
        <v>4787</v>
      </c>
      <c r="AA257" s="58" t="s">
        <v>4780</v>
      </c>
      <c r="AB257" s="58" t="s">
        <v>4781</v>
      </c>
      <c r="AC257" s="58" t="s">
        <v>348</v>
      </c>
      <c r="AD257" s="58" t="s">
        <v>4833</v>
      </c>
      <c r="AE257" s="58" t="s">
        <v>4782</v>
      </c>
      <c r="AF257" s="58" t="s">
        <v>4832</v>
      </c>
      <c r="AG257" s="58">
        <v>0</v>
      </c>
      <c r="AH257" s="58">
        <v>1</v>
      </c>
      <c r="AI257" s="58" t="str">
        <f t="shared" si="13"/>
        <v>2200 - Dirección de Investigación y Prospectiva</v>
      </c>
      <c r="AJ257" s="58" t="s">
        <v>4865</v>
      </c>
    </row>
    <row r="258" spans="1:36" ht="72">
      <c r="A258" s="45">
        <v>257</v>
      </c>
      <c r="B258" s="46" t="e">
        <f t="shared" si="14"/>
        <v>#N/A</v>
      </c>
      <c r="C258" s="47" t="e">
        <v>#N/A</v>
      </c>
      <c r="D258" s="48"/>
      <c r="E258" s="46"/>
      <c r="F258" s="46" t="s">
        <v>348</v>
      </c>
      <c r="G258" s="50">
        <f t="shared" si="15"/>
        <v>1</v>
      </c>
      <c r="H258" s="51">
        <v>0</v>
      </c>
      <c r="I258" s="51">
        <f t="shared" ref="I258:I321" si="16">+G258-H258</f>
        <v>1</v>
      </c>
      <c r="J258" s="52">
        <v>45295</v>
      </c>
      <c r="K258" s="53" t="s">
        <v>6193</v>
      </c>
      <c r="L258" s="54" t="s">
        <v>4863</v>
      </c>
      <c r="M258" s="46" t="s">
        <v>4779</v>
      </c>
      <c r="N258" s="46">
        <v>81101512</v>
      </c>
      <c r="O258" s="55" t="s">
        <v>5121</v>
      </c>
      <c r="P258" s="45" t="s">
        <v>148</v>
      </c>
      <c r="Q258" s="45" t="s">
        <v>148</v>
      </c>
      <c r="R258" s="45">
        <v>4</v>
      </c>
      <c r="S258" s="45" t="s">
        <v>437</v>
      </c>
      <c r="T258" s="56" t="s">
        <v>202</v>
      </c>
      <c r="U258" s="57">
        <v>27060000</v>
      </c>
      <c r="V258" s="57">
        <v>27060000</v>
      </c>
      <c r="W258" s="57" t="s">
        <v>411</v>
      </c>
      <c r="X258" s="57" t="s">
        <v>199</v>
      </c>
      <c r="Y258" s="58">
        <v>1</v>
      </c>
      <c r="Z258" s="58" t="s">
        <v>4787</v>
      </c>
      <c r="AA258" s="58" t="s">
        <v>4780</v>
      </c>
      <c r="AB258" s="58" t="s">
        <v>4781</v>
      </c>
      <c r="AC258" s="58" t="s">
        <v>348</v>
      </c>
      <c r="AD258" s="58" t="s">
        <v>4833</v>
      </c>
      <c r="AE258" s="58" t="s">
        <v>4782</v>
      </c>
      <c r="AF258" s="58" t="s">
        <v>4832</v>
      </c>
      <c r="AG258" s="58">
        <v>0</v>
      </c>
      <c r="AH258" s="58">
        <v>1</v>
      </c>
      <c r="AI258" s="58" t="str">
        <f t="shared" si="13"/>
        <v>2200 - Dirección de Investigación y Prospectiva</v>
      </c>
      <c r="AJ258" s="58" t="s">
        <v>4865</v>
      </c>
    </row>
    <row r="259" spans="1:36" ht="72">
      <c r="A259" s="45">
        <v>258</v>
      </c>
      <c r="B259" s="46" t="e">
        <f t="shared" si="14"/>
        <v>#N/A</v>
      </c>
      <c r="C259" s="47" t="e">
        <v>#N/A</v>
      </c>
      <c r="D259" s="48"/>
      <c r="E259" s="46"/>
      <c r="F259" s="46" t="s">
        <v>348</v>
      </c>
      <c r="G259" s="50">
        <f t="shared" si="15"/>
        <v>1</v>
      </c>
      <c r="H259" s="51">
        <v>0</v>
      </c>
      <c r="I259" s="51">
        <f t="shared" si="16"/>
        <v>1</v>
      </c>
      <c r="J259" s="52">
        <v>45295</v>
      </c>
      <c r="K259" s="53" t="s">
        <v>6193</v>
      </c>
      <c r="L259" s="54" t="s">
        <v>4863</v>
      </c>
      <c r="M259" s="46" t="s">
        <v>4779</v>
      </c>
      <c r="N259" s="46">
        <v>81101512</v>
      </c>
      <c r="O259" s="55" t="s">
        <v>5122</v>
      </c>
      <c r="P259" s="45" t="s">
        <v>147</v>
      </c>
      <c r="Q259" s="45" t="s">
        <v>147</v>
      </c>
      <c r="R259" s="45">
        <v>2</v>
      </c>
      <c r="S259" s="45" t="s">
        <v>218</v>
      </c>
      <c r="T259" s="56" t="s">
        <v>202</v>
      </c>
      <c r="U259" s="57">
        <v>140000</v>
      </c>
      <c r="V259" s="57">
        <v>140000</v>
      </c>
      <c r="W259" s="57" t="s">
        <v>411</v>
      </c>
      <c r="X259" s="57" t="s">
        <v>199</v>
      </c>
      <c r="Y259" s="58">
        <v>1</v>
      </c>
      <c r="Z259" s="58" t="s">
        <v>4787</v>
      </c>
      <c r="AA259" s="58" t="s">
        <v>4780</v>
      </c>
      <c r="AB259" s="58" t="s">
        <v>4781</v>
      </c>
      <c r="AC259" s="58" t="s">
        <v>348</v>
      </c>
      <c r="AD259" s="58" t="s">
        <v>4833</v>
      </c>
      <c r="AE259" s="58" t="s">
        <v>4782</v>
      </c>
      <c r="AF259" s="58" t="s">
        <v>4832</v>
      </c>
      <c r="AG259" s="58">
        <v>0</v>
      </c>
      <c r="AH259" s="58">
        <v>1</v>
      </c>
      <c r="AI259" s="58" t="str">
        <f t="shared" ref="AI259:AI322" si="17">+F259</f>
        <v>2200 - Dirección de Investigación y Prospectiva</v>
      </c>
      <c r="AJ259" s="58" t="s">
        <v>4865</v>
      </c>
    </row>
    <row r="260" spans="1:36" ht="90">
      <c r="A260" s="45">
        <v>259</v>
      </c>
      <c r="B260" s="46" t="e">
        <f t="shared" ref="B260:B323" si="18">IF(C260&lt;=8,"SC","DT")</f>
        <v>#N/A</v>
      </c>
      <c r="C260" s="47" t="e">
        <v>#N/A</v>
      </c>
      <c r="D260" s="48"/>
      <c r="E260" s="46"/>
      <c r="F260" s="46" t="s">
        <v>348</v>
      </c>
      <c r="G260" s="50">
        <f t="shared" ref="G260:G323" si="19">+Y260</f>
        <v>1</v>
      </c>
      <c r="H260" s="51">
        <v>0</v>
      </c>
      <c r="I260" s="51">
        <f t="shared" si="16"/>
        <v>1</v>
      </c>
      <c r="J260" s="52">
        <v>45295</v>
      </c>
      <c r="K260" s="53" t="s">
        <v>6193</v>
      </c>
      <c r="L260" s="54" t="s">
        <v>4863</v>
      </c>
      <c r="M260" s="46" t="s">
        <v>4779</v>
      </c>
      <c r="N260" s="46">
        <v>81101512</v>
      </c>
      <c r="O260" s="55" t="s">
        <v>5123</v>
      </c>
      <c r="P260" s="45" t="s">
        <v>147</v>
      </c>
      <c r="Q260" s="45" t="s">
        <v>147</v>
      </c>
      <c r="R260" s="45">
        <v>10</v>
      </c>
      <c r="S260" s="45" t="s">
        <v>218</v>
      </c>
      <c r="T260" s="56" t="s">
        <v>202</v>
      </c>
      <c r="U260" s="57">
        <v>65000000</v>
      </c>
      <c r="V260" s="57">
        <v>65000000</v>
      </c>
      <c r="W260" s="57" t="s">
        <v>411</v>
      </c>
      <c r="X260" s="57" t="s">
        <v>199</v>
      </c>
      <c r="Y260" s="58">
        <v>1</v>
      </c>
      <c r="Z260" s="58" t="s">
        <v>4787</v>
      </c>
      <c r="AA260" s="58" t="s">
        <v>4780</v>
      </c>
      <c r="AB260" s="58" t="s">
        <v>4781</v>
      </c>
      <c r="AC260" s="58" t="s">
        <v>348</v>
      </c>
      <c r="AD260" s="58" t="s">
        <v>4833</v>
      </c>
      <c r="AE260" s="58" t="s">
        <v>4782</v>
      </c>
      <c r="AF260" s="58" t="s">
        <v>4832</v>
      </c>
      <c r="AG260" s="58">
        <v>0</v>
      </c>
      <c r="AH260" s="58">
        <v>1</v>
      </c>
      <c r="AI260" s="58" t="str">
        <f t="shared" si="17"/>
        <v>2200 - Dirección de Investigación y Prospectiva</v>
      </c>
      <c r="AJ260" s="58" t="s">
        <v>4865</v>
      </c>
    </row>
    <row r="261" spans="1:36" ht="72">
      <c r="A261" s="45">
        <v>260</v>
      </c>
      <c r="B261" s="46" t="e">
        <f t="shared" si="18"/>
        <v>#N/A</v>
      </c>
      <c r="C261" s="47" t="e">
        <v>#N/A</v>
      </c>
      <c r="D261" s="48"/>
      <c r="E261" s="46"/>
      <c r="F261" s="46" t="s">
        <v>348</v>
      </c>
      <c r="G261" s="50">
        <f t="shared" si="19"/>
        <v>1</v>
      </c>
      <c r="H261" s="51">
        <v>0</v>
      </c>
      <c r="I261" s="51">
        <f t="shared" si="16"/>
        <v>1</v>
      </c>
      <c r="J261" s="52">
        <v>45295</v>
      </c>
      <c r="K261" s="53" t="s">
        <v>6193</v>
      </c>
      <c r="L261" s="54" t="s">
        <v>4863</v>
      </c>
      <c r="M261" s="46" t="s">
        <v>4779</v>
      </c>
      <c r="N261" s="46">
        <v>81101512</v>
      </c>
      <c r="O261" s="55" t="s">
        <v>5124</v>
      </c>
      <c r="P261" s="45" t="s">
        <v>154</v>
      </c>
      <c r="Q261" s="45" t="s">
        <v>154</v>
      </c>
      <c r="R261" s="45">
        <v>2</v>
      </c>
      <c r="S261" s="45" t="s">
        <v>218</v>
      </c>
      <c r="T261" s="56" t="s">
        <v>202</v>
      </c>
      <c r="U261" s="57">
        <v>4500000</v>
      </c>
      <c r="V261" s="57">
        <v>4500000</v>
      </c>
      <c r="W261" s="57" t="s">
        <v>411</v>
      </c>
      <c r="X261" s="57" t="s">
        <v>199</v>
      </c>
      <c r="Y261" s="58">
        <v>1</v>
      </c>
      <c r="Z261" s="58" t="s">
        <v>4787</v>
      </c>
      <c r="AA261" s="58" t="s">
        <v>4780</v>
      </c>
      <c r="AB261" s="58" t="s">
        <v>4781</v>
      </c>
      <c r="AC261" s="58" t="s">
        <v>348</v>
      </c>
      <c r="AD261" s="58" t="s">
        <v>4833</v>
      </c>
      <c r="AE261" s="58" t="s">
        <v>4782</v>
      </c>
      <c r="AF261" s="58" t="s">
        <v>4832</v>
      </c>
      <c r="AG261" s="58">
        <v>0</v>
      </c>
      <c r="AH261" s="58">
        <v>1</v>
      </c>
      <c r="AI261" s="58" t="str">
        <f t="shared" si="17"/>
        <v>2200 - Dirección de Investigación y Prospectiva</v>
      </c>
      <c r="AJ261" s="58" t="s">
        <v>4865</v>
      </c>
    </row>
    <row r="262" spans="1:36" ht="72">
      <c r="A262" s="45">
        <v>261</v>
      </c>
      <c r="B262" s="46" t="e">
        <f t="shared" si="18"/>
        <v>#N/A</v>
      </c>
      <c r="C262" s="47" t="e">
        <v>#N/A</v>
      </c>
      <c r="D262" s="48"/>
      <c r="E262" s="46"/>
      <c r="F262" s="46" t="s">
        <v>348</v>
      </c>
      <c r="G262" s="50">
        <f t="shared" si="19"/>
        <v>1</v>
      </c>
      <c r="H262" s="51">
        <v>0</v>
      </c>
      <c r="I262" s="51">
        <f t="shared" si="16"/>
        <v>1</v>
      </c>
      <c r="J262" s="52">
        <v>45295</v>
      </c>
      <c r="K262" s="53" t="s">
        <v>6193</v>
      </c>
      <c r="L262" s="54" t="s">
        <v>4863</v>
      </c>
      <c r="M262" s="46" t="s">
        <v>4779</v>
      </c>
      <c r="N262" s="46">
        <v>81101512</v>
      </c>
      <c r="O262" s="55" t="s">
        <v>5125</v>
      </c>
      <c r="P262" s="45" t="s">
        <v>152</v>
      </c>
      <c r="Q262" s="45" t="s">
        <v>152</v>
      </c>
      <c r="R262" s="45">
        <v>5</v>
      </c>
      <c r="S262" s="45" t="s">
        <v>218</v>
      </c>
      <c r="T262" s="56" t="s">
        <v>202</v>
      </c>
      <c r="U262" s="57">
        <v>10000000</v>
      </c>
      <c r="V262" s="57">
        <v>10000000</v>
      </c>
      <c r="W262" s="57" t="s">
        <v>411</v>
      </c>
      <c r="X262" s="57" t="s">
        <v>199</v>
      </c>
      <c r="Y262" s="58">
        <v>1</v>
      </c>
      <c r="Z262" s="58" t="s">
        <v>4787</v>
      </c>
      <c r="AA262" s="58" t="s">
        <v>4780</v>
      </c>
      <c r="AB262" s="58" t="s">
        <v>4781</v>
      </c>
      <c r="AC262" s="58" t="s">
        <v>348</v>
      </c>
      <c r="AD262" s="58" t="s">
        <v>4833</v>
      </c>
      <c r="AE262" s="58" t="s">
        <v>4782</v>
      </c>
      <c r="AF262" s="58" t="s">
        <v>4832</v>
      </c>
      <c r="AG262" s="58">
        <v>0</v>
      </c>
      <c r="AH262" s="58">
        <v>1</v>
      </c>
      <c r="AI262" s="58" t="str">
        <f t="shared" si="17"/>
        <v>2200 - Dirección de Investigación y Prospectiva</v>
      </c>
      <c r="AJ262" s="58" t="s">
        <v>4865</v>
      </c>
    </row>
    <row r="263" spans="1:36" ht="90">
      <c r="A263" s="45">
        <v>262</v>
      </c>
      <c r="B263" s="46" t="e">
        <f t="shared" si="18"/>
        <v>#N/A</v>
      </c>
      <c r="C263" s="47" t="e">
        <v>#N/A</v>
      </c>
      <c r="D263" s="48"/>
      <c r="E263" s="46"/>
      <c r="F263" s="46" t="s">
        <v>348</v>
      </c>
      <c r="G263" s="50">
        <f t="shared" si="19"/>
        <v>1</v>
      </c>
      <c r="H263" s="51">
        <v>0</v>
      </c>
      <c r="I263" s="51">
        <f t="shared" si="16"/>
        <v>1</v>
      </c>
      <c r="J263" s="52">
        <v>45295</v>
      </c>
      <c r="K263" s="53" t="s">
        <v>6193</v>
      </c>
      <c r="L263" s="54" t="s">
        <v>4863</v>
      </c>
      <c r="M263" s="46" t="s">
        <v>4779</v>
      </c>
      <c r="N263" s="46">
        <v>81101512</v>
      </c>
      <c r="O263" s="55" t="s">
        <v>5126</v>
      </c>
      <c r="P263" s="45" t="s">
        <v>146</v>
      </c>
      <c r="Q263" s="45" t="s">
        <v>146</v>
      </c>
      <c r="R263" s="45">
        <v>10</v>
      </c>
      <c r="S263" s="45" t="s">
        <v>218</v>
      </c>
      <c r="T263" s="56" t="s">
        <v>202</v>
      </c>
      <c r="U263" s="57">
        <v>28341760</v>
      </c>
      <c r="V263" s="57">
        <v>28341760</v>
      </c>
      <c r="W263" s="57" t="s">
        <v>411</v>
      </c>
      <c r="X263" s="57" t="s">
        <v>199</v>
      </c>
      <c r="Y263" s="58">
        <v>1</v>
      </c>
      <c r="Z263" s="58" t="s">
        <v>4787</v>
      </c>
      <c r="AA263" s="58" t="s">
        <v>4780</v>
      </c>
      <c r="AB263" s="58" t="s">
        <v>4781</v>
      </c>
      <c r="AC263" s="58" t="s">
        <v>348</v>
      </c>
      <c r="AD263" s="58" t="s">
        <v>4833</v>
      </c>
      <c r="AE263" s="58" t="s">
        <v>4782</v>
      </c>
      <c r="AF263" s="58" t="s">
        <v>4832</v>
      </c>
      <c r="AG263" s="58">
        <v>0</v>
      </c>
      <c r="AH263" s="58">
        <v>1</v>
      </c>
      <c r="AI263" s="58" t="str">
        <f t="shared" si="17"/>
        <v>2200 - Dirección de Investigación y Prospectiva</v>
      </c>
      <c r="AJ263" s="58" t="s">
        <v>4865</v>
      </c>
    </row>
    <row r="264" spans="1:36" ht="90">
      <c r="A264" s="45">
        <v>263</v>
      </c>
      <c r="B264" s="46" t="e">
        <f t="shared" si="18"/>
        <v>#N/A</v>
      </c>
      <c r="C264" s="47" t="e">
        <v>#N/A</v>
      </c>
      <c r="D264" s="48"/>
      <c r="E264" s="46"/>
      <c r="F264" s="46" t="s">
        <v>348</v>
      </c>
      <c r="G264" s="50">
        <f t="shared" si="19"/>
        <v>1</v>
      </c>
      <c r="H264" s="51">
        <v>0</v>
      </c>
      <c r="I264" s="51">
        <f t="shared" si="16"/>
        <v>1</v>
      </c>
      <c r="J264" s="52">
        <v>45295</v>
      </c>
      <c r="K264" s="53" t="s">
        <v>6193</v>
      </c>
      <c r="L264" s="54" t="s">
        <v>4863</v>
      </c>
      <c r="M264" s="46" t="s">
        <v>4779</v>
      </c>
      <c r="N264" s="46">
        <v>81101512</v>
      </c>
      <c r="O264" s="55" t="s">
        <v>5127</v>
      </c>
      <c r="P264" s="45" t="s">
        <v>147</v>
      </c>
      <c r="Q264" s="45" t="s">
        <v>147</v>
      </c>
      <c r="R264" s="45">
        <v>9</v>
      </c>
      <c r="S264" s="45" t="s">
        <v>218</v>
      </c>
      <c r="T264" s="56" t="s">
        <v>202</v>
      </c>
      <c r="U264" s="57">
        <v>16200000</v>
      </c>
      <c r="V264" s="57">
        <v>16200000</v>
      </c>
      <c r="W264" s="57" t="s">
        <v>411</v>
      </c>
      <c r="X264" s="57" t="s">
        <v>199</v>
      </c>
      <c r="Y264" s="58">
        <v>1</v>
      </c>
      <c r="Z264" s="58" t="s">
        <v>4787</v>
      </c>
      <c r="AA264" s="58" t="s">
        <v>4780</v>
      </c>
      <c r="AB264" s="58" t="s">
        <v>4781</v>
      </c>
      <c r="AC264" s="58" t="s">
        <v>348</v>
      </c>
      <c r="AD264" s="58" t="s">
        <v>4833</v>
      </c>
      <c r="AE264" s="58" t="s">
        <v>4782</v>
      </c>
      <c r="AF264" s="58" t="s">
        <v>4832</v>
      </c>
      <c r="AG264" s="58">
        <v>0</v>
      </c>
      <c r="AH264" s="58">
        <v>1</v>
      </c>
      <c r="AI264" s="58" t="str">
        <f t="shared" si="17"/>
        <v>2200 - Dirección de Investigación y Prospectiva</v>
      </c>
      <c r="AJ264" s="58" t="s">
        <v>4865</v>
      </c>
    </row>
    <row r="265" spans="1:36" ht="90">
      <c r="A265" s="45">
        <v>264</v>
      </c>
      <c r="B265" s="46" t="e">
        <f t="shared" si="18"/>
        <v>#N/A</v>
      </c>
      <c r="C265" s="47" t="e">
        <v>#N/A</v>
      </c>
      <c r="D265" s="48"/>
      <c r="E265" s="46"/>
      <c r="F265" s="46" t="s">
        <v>348</v>
      </c>
      <c r="G265" s="50">
        <f t="shared" si="19"/>
        <v>1</v>
      </c>
      <c r="H265" s="51">
        <v>0</v>
      </c>
      <c r="I265" s="51">
        <f t="shared" si="16"/>
        <v>1</v>
      </c>
      <c r="J265" s="52">
        <v>45295</v>
      </c>
      <c r="K265" s="53" t="s">
        <v>6193</v>
      </c>
      <c r="L265" s="54" t="s">
        <v>4863</v>
      </c>
      <c r="M265" s="46" t="s">
        <v>4779</v>
      </c>
      <c r="N265" s="46">
        <v>81101512</v>
      </c>
      <c r="O265" s="55" t="s">
        <v>5128</v>
      </c>
      <c r="P265" s="45" t="s">
        <v>147</v>
      </c>
      <c r="Q265" s="45" t="s">
        <v>147</v>
      </c>
      <c r="R265" s="45">
        <v>10</v>
      </c>
      <c r="S265" s="45" t="s">
        <v>218</v>
      </c>
      <c r="T265" s="56" t="s">
        <v>202</v>
      </c>
      <c r="U265" s="57">
        <v>32300000</v>
      </c>
      <c r="V265" s="57">
        <v>32300000</v>
      </c>
      <c r="W265" s="57" t="s">
        <v>411</v>
      </c>
      <c r="X265" s="57" t="s">
        <v>199</v>
      </c>
      <c r="Y265" s="58">
        <v>1</v>
      </c>
      <c r="Z265" s="58" t="s">
        <v>4787</v>
      </c>
      <c r="AA265" s="58" t="s">
        <v>4780</v>
      </c>
      <c r="AB265" s="58" t="s">
        <v>4781</v>
      </c>
      <c r="AC265" s="58" t="s">
        <v>348</v>
      </c>
      <c r="AD265" s="58" t="s">
        <v>4833</v>
      </c>
      <c r="AE265" s="58" t="s">
        <v>4782</v>
      </c>
      <c r="AF265" s="58" t="s">
        <v>4832</v>
      </c>
      <c r="AG265" s="58">
        <v>0</v>
      </c>
      <c r="AH265" s="58">
        <v>1</v>
      </c>
      <c r="AI265" s="58" t="str">
        <f t="shared" si="17"/>
        <v>2200 - Dirección de Investigación y Prospectiva</v>
      </c>
      <c r="AJ265" s="58" t="s">
        <v>4865</v>
      </c>
    </row>
    <row r="266" spans="1:36" ht="90">
      <c r="A266" s="45">
        <v>265</v>
      </c>
      <c r="B266" s="46" t="e">
        <f t="shared" si="18"/>
        <v>#N/A</v>
      </c>
      <c r="C266" s="47" t="e">
        <v>#N/A</v>
      </c>
      <c r="D266" s="48"/>
      <c r="E266" s="46"/>
      <c r="F266" s="46" t="s">
        <v>348</v>
      </c>
      <c r="G266" s="50">
        <f t="shared" si="19"/>
        <v>2</v>
      </c>
      <c r="H266" s="51">
        <v>0</v>
      </c>
      <c r="I266" s="51">
        <f t="shared" si="16"/>
        <v>2</v>
      </c>
      <c r="J266" s="52">
        <v>45295</v>
      </c>
      <c r="K266" s="53" t="s">
        <v>6193</v>
      </c>
      <c r="L266" s="54" t="s">
        <v>4863</v>
      </c>
      <c r="M266" s="46" t="s">
        <v>4779</v>
      </c>
      <c r="N266" s="46">
        <v>81101512</v>
      </c>
      <c r="O266" s="55" t="s">
        <v>5129</v>
      </c>
      <c r="P266" s="45" t="s">
        <v>146</v>
      </c>
      <c r="Q266" s="45" t="s">
        <v>146</v>
      </c>
      <c r="R266" s="45">
        <v>12</v>
      </c>
      <c r="S266" s="45" t="s">
        <v>218</v>
      </c>
      <c r="T266" s="56" t="s">
        <v>202</v>
      </c>
      <c r="U266" s="57">
        <v>53845000</v>
      </c>
      <c r="V266" s="57">
        <v>53845000</v>
      </c>
      <c r="W266" s="57" t="s">
        <v>411</v>
      </c>
      <c r="X266" s="57" t="s">
        <v>199</v>
      </c>
      <c r="Y266" s="58">
        <v>2</v>
      </c>
      <c r="Z266" s="58" t="s">
        <v>4787</v>
      </c>
      <c r="AA266" s="58" t="s">
        <v>4780</v>
      </c>
      <c r="AB266" s="58" t="s">
        <v>4781</v>
      </c>
      <c r="AC266" s="58" t="s">
        <v>348</v>
      </c>
      <c r="AD266" s="58" t="s">
        <v>4833</v>
      </c>
      <c r="AE266" s="58" t="s">
        <v>4782</v>
      </c>
      <c r="AF266" s="58" t="s">
        <v>4832</v>
      </c>
      <c r="AG266" s="58">
        <v>0</v>
      </c>
      <c r="AH266" s="58">
        <v>1</v>
      </c>
      <c r="AI266" s="58" t="str">
        <f t="shared" si="17"/>
        <v>2200 - Dirección de Investigación y Prospectiva</v>
      </c>
      <c r="AJ266" s="58" t="s">
        <v>4865</v>
      </c>
    </row>
    <row r="267" spans="1:36" ht="108">
      <c r="A267" s="45">
        <v>266</v>
      </c>
      <c r="B267" s="46" t="e">
        <f t="shared" si="18"/>
        <v>#N/A</v>
      </c>
      <c r="C267" s="47" t="e">
        <v>#N/A</v>
      </c>
      <c r="D267" s="48"/>
      <c r="E267" s="46"/>
      <c r="F267" s="46" t="s">
        <v>348</v>
      </c>
      <c r="G267" s="50">
        <f t="shared" si="19"/>
        <v>1</v>
      </c>
      <c r="H267" s="51">
        <v>0</v>
      </c>
      <c r="I267" s="51">
        <f t="shared" si="16"/>
        <v>1</v>
      </c>
      <c r="J267" s="52">
        <v>45295</v>
      </c>
      <c r="K267" s="53" t="s">
        <v>6193</v>
      </c>
      <c r="L267" s="54" t="s">
        <v>4863</v>
      </c>
      <c r="M267" s="46" t="s">
        <v>4779</v>
      </c>
      <c r="N267" s="46">
        <v>81101512</v>
      </c>
      <c r="O267" s="55" t="s">
        <v>5130</v>
      </c>
      <c r="P267" s="45" t="s">
        <v>147</v>
      </c>
      <c r="Q267" s="45" t="s">
        <v>147</v>
      </c>
      <c r="R267" s="45">
        <v>9</v>
      </c>
      <c r="S267" s="45" t="s">
        <v>218</v>
      </c>
      <c r="T267" s="56" t="s">
        <v>202</v>
      </c>
      <c r="U267" s="57">
        <v>20033964</v>
      </c>
      <c r="V267" s="57">
        <v>20033964</v>
      </c>
      <c r="W267" s="57" t="s">
        <v>411</v>
      </c>
      <c r="X267" s="57" t="s">
        <v>199</v>
      </c>
      <c r="Y267" s="58">
        <v>1</v>
      </c>
      <c r="Z267" s="58" t="s">
        <v>4787</v>
      </c>
      <c r="AA267" s="58" t="s">
        <v>4780</v>
      </c>
      <c r="AB267" s="58" t="s">
        <v>4781</v>
      </c>
      <c r="AC267" s="58" t="s">
        <v>348</v>
      </c>
      <c r="AD267" s="58" t="s">
        <v>4833</v>
      </c>
      <c r="AE267" s="58" t="s">
        <v>4782</v>
      </c>
      <c r="AF267" s="58" t="s">
        <v>4832</v>
      </c>
      <c r="AG267" s="58">
        <v>0</v>
      </c>
      <c r="AH267" s="58">
        <v>1</v>
      </c>
      <c r="AI267" s="58" t="str">
        <f t="shared" si="17"/>
        <v>2200 - Dirección de Investigación y Prospectiva</v>
      </c>
      <c r="AJ267" s="58" t="s">
        <v>4865</v>
      </c>
    </row>
    <row r="268" spans="1:36" ht="108">
      <c r="A268" s="45">
        <v>267</v>
      </c>
      <c r="B268" s="46" t="e">
        <f t="shared" si="18"/>
        <v>#N/A</v>
      </c>
      <c r="C268" s="47" t="e">
        <v>#N/A</v>
      </c>
      <c r="D268" s="48"/>
      <c r="E268" s="46"/>
      <c r="F268" s="46" t="s">
        <v>348</v>
      </c>
      <c r="G268" s="50">
        <f t="shared" si="19"/>
        <v>1</v>
      </c>
      <c r="H268" s="51">
        <v>0</v>
      </c>
      <c r="I268" s="51">
        <f t="shared" si="16"/>
        <v>1</v>
      </c>
      <c r="J268" s="52">
        <v>45295</v>
      </c>
      <c r="K268" s="53" t="s">
        <v>6193</v>
      </c>
      <c r="L268" s="54" t="s">
        <v>4863</v>
      </c>
      <c r="M268" s="46" t="s">
        <v>4779</v>
      </c>
      <c r="N268" s="46">
        <v>81101512</v>
      </c>
      <c r="O268" s="55" t="s">
        <v>5131</v>
      </c>
      <c r="P268" s="45" t="s">
        <v>147</v>
      </c>
      <c r="Q268" s="45" t="s">
        <v>147</v>
      </c>
      <c r="R268" s="45">
        <v>10</v>
      </c>
      <c r="S268" s="45" t="s">
        <v>218</v>
      </c>
      <c r="T268" s="56" t="s">
        <v>202</v>
      </c>
      <c r="U268" s="57">
        <v>22259960</v>
      </c>
      <c r="V268" s="57">
        <v>22259960</v>
      </c>
      <c r="W268" s="57" t="s">
        <v>411</v>
      </c>
      <c r="X268" s="57" t="s">
        <v>199</v>
      </c>
      <c r="Y268" s="58">
        <v>1</v>
      </c>
      <c r="Z268" s="58" t="s">
        <v>4787</v>
      </c>
      <c r="AA268" s="58" t="s">
        <v>4780</v>
      </c>
      <c r="AB268" s="58" t="s">
        <v>4781</v>
      </c>
      <c r="AC268" s="58" t="s">
        <v>348</v>
      </c>
      <c r="AD268" s="58" t="s">
        <v>4833</v>
      </c>
      <c r="AE268" s="58" t="s">
        <v>4782</v>
      </c>
      <c r="AF268" s="58" t="s">
        <v>4832</v>
      </c>
      <c r="AG268" s="58">
        <v>0</v>
      </c>
      <c r="AH268" s="58">
        <v>1</v>
      </c>
      <c r="AI268" s="58" t="str">
        <f t="shared" si="17"/>
        <v>2200 - Dirección de Investigación y Prospectiva</v>
      </c>
      <c r="AJ268" s="58" t="s">
        <v>4865</v>
      </c>
    </row>
    <row r="269" spans="1:36" ht="72">
      <c r="A269" s="45">
        <v>268</v>
      </c>
      <c r="B269" s="46" t="e">
        <f t="shared" si="18"/>
        <v>#N/A</v>
      </c>
      <c r="C269" s="47" t="e">
        <v>#N/A</v>
      </c>
      <c r="D269" s="48"/>
      <c r="E269" s="46"/>
      <c r="F269" s="46" t="s">
        <v>348</v>
      </c>
      <c r="G269" s="50">
        <f t="shared" si="19"/>
        <v>2</v>
      </c>
      <c r="H269" s="51">
        <v>0</v>
      </c>
      <c r="I269" s="51">
        <f t="shared" si="16"/>
        <v>2</v>
      </c>
      <c r="J269" s="52">
        <v>45295</v>
      </c>
      <c r="K269" s="53" t="s">
        <v>6193</v>
      </c>
      <c r="L269" s="54" t="s">
        <v>4863</v>
      </c>
      <c r="M269" s="46" t="s">
        <v>4779</v>
      </c>
      <c r="N269" s="46">
        <v>81101512</v>
      </c>
      <c r="O269" s="55" t="s">
        <v>5132</v>
      </c>
      <c r="P269" s="45" t="s">
        <v>147</v>
      </c>
      <c r="Q269" s="45" t="s">
        <v>147</v>
      </c>
      <c r="R269" s="45">
        <v>10</v>
      </c>
      <c r="S269" s="45" t="s">
        <v>218</v>
      </c>
      <c r="T269" s="56" t="s">
        <v>202</v>
      </c>
      <c r="U269" s="57">
        <v>66000000</v>
      </c>
      <c r="V269" s="57">
        <v>66000000</v>
      </c>
      <c r="W269" s="57" t="s">
        <v>411</v>
      </c>
      <c r="X269" s="57" t="s">
        <v>199</v>
      </c>
      <c r="Y269" s="58">
        <v>2</v>
      </c>
      <c r="Z269" s="58" t="s">
        <v>4787</v>
      </c>
      <c r="AA269" s="58" t="s">
        <v>4780</v>
      </c>
      <c r="AB269" s="58" t="s">
        <v>4781</v>
      </c>
      <c r="AC269" s="58" t="s">
        <v>348</v>
      </c>
      <c r="AD269" s="58" t="s">
        <v>4833</v>
      </c>
      <c r="AE269" s="58" t="s">
        <v>4782</v>
      </c>
      <c r="AF269" s="58" t="s">
        <v>4832</v>
      </c>
      <c r="AG269" s="58">
        <v>0</v>
      </c>
      <c r="AH269" s="58">
        <v>1</v>
      </c>
      <c r="AI269" s="58" t="str">
        <f t="shared" si="17"/>
        <v>2200 - Dirección de Investigación y Prospectiva</v>
      </c>
      <c r="AJ269" s="58" t="s">
        <v>4865</v>
      </c>
    </row>
    <row r="270" spans="1:36" ht="90">
      <c r="A270" s="45">
        <v>269</v>
      </c>
      <c r="B270" s="46" t="e">
        <f t="shared" si="18"/>
        <v>#N/A</v>
      </c>
      <c r="C270" s="47" t="e">
        <v>#N/A</v>
      </c>
      <c r="D270" s="48"/>
      <c r="E270" s="46"/>
      <c r="F270" s="46" t="s">
        <v>348</v>
      </c>
      <c r="G270" s="50">
        <f t="shared" si="19"/>
        <v>1</v>
      </c>
      <c r="H270" s="51">
        <v>0</v>
      </c>
      <c r="I270" s="51">
        <f t="shared" si="16"/>
        <v>1</v>
      </c>
      <c r="J270" s="52">
        <v>45295</v>
      </c>
      <c r="K270" s="53" t="s">
        <v>6193</v>
      </c>
      <c r="L270" s="54" t="s">
        <v>4863</v>
      </c>
      <c r="M270" s="46" t="s">
        <v>4779</v>
      </c>
      <c r="N270" s="46">
        <v>81101512</v>
      </c>
      <c r="O270" s="55" t="s">
        <v>5133</v>
      </c>
      <c r="P270" s="45" t="s">
        <v>147</v>
      </c>
      <c r="Q270" s="45" t="s">
        <v>147</v>
      </c>
      <c r="R270" s="45">
        <v>10</v>
      </c>
      <c r="S270" s="45" t="s">
        <v>218</v>
      </c>
      <c r="T270" s="56" t="s">
        <v>202</v>
      </c>
      <c r="U270" s="57">
        <v>35000000</v>
      </c>
      <c r="V270" s="57">
        <v>35000000</v>
      </c>
      <c r="W270" s="57" t="s">
        <v>411</v>
      </c>
      <c r="X270" s="57" t="s">
        <v>199</v>
      </c>
      <c r="Y270" s="58">
        <v>1</v>
      </c>
      <c r="Z270" s="58" t="s">
        <v>4787</v>
      </c>
      <c r="AA270" s="58" t="s">
        <v>4780</v>
      </c>
      <c r="AB270" s="58" t="s">
        <v>4781</v>
      </c>
      <c r="AC270" s="58" t="s">
        <v>348</v>
      </c>
      <c r="AD270" s="58" t="s">
        <v>4833</v>
      </c>
      <c r="AE270" s="58" t="s">
        <v>4782</v>
      </c>
      <c r="AF270" s="58" t="s">
        <v>4832</v>
      </c>
      <c r="AG270" s="58">
        <v>0</v>
      </c>
      <c r="AH270" s="58">
        <v>1</v>
      </c>
      <c r="AI270" s="58" t="str">
        <f t="shared" si="17"/>
        <v>2200 - Dirección de Investigación y Prospectiva</v>
      </c>
      <c r="AJ270" s="58" t="s">
        <v>4865</v>
      </c>
    </row>
    <row r="271" spans="1:36" ht="90">
      <c r="A271" s="45">
        <v>270</v>
      </c>
      <c r="B271" s="46" t="e">
        <f t="shared" si="18"/>
        <v>#N/A</v>
      </c>
      <c r="C271" s="47" t="e">
        <v>#N/A</v>
      </c>
      <c r="D271" s="48"/>
      <c r="E271" s="46"/>
      <c r="F271" s="46" t="s">
        <v>348</v>
      </c>
      <c r="G271" s="50">
        <f t="shared" si="19"/>
        <v>2</v>
      </c>
      <c r="H271" s="51">
        <v>0</v>
      </c>
      <c r="I271" s="51">
        <f t="shared" si="16"/>
        <v>2</v>
      </c>
      <c r="J271" s="52">
        <v>45295</v>
      </c>
      <c r="K271" s="53" t="s">
        <v>6193</v>
      </c>
      <c r="L271" s="54" t="s">
        <v>4863</v>
      </c>
      <c r="M271" s="46" t="s">
        <v>4779</v>
      </c>
      <c r="N271" s="46">
        <v>81101512</v>
      </c>
      <c r="O271" s="55" t="s">
        <v>5134</v>
      </c>
      <c r="P271" s="45" t="s">
        <v>147</v>
      </c>
      <c r="Q271" s="45" t="s">
        <v>147</v>
      </c>
      <c r="R271" s="45">
        <v>10</v>
      </c>
      <c r="S271" s="45" t="s">
        <v>218</v>
      </c>
      <c r="T271" s="56" t="s">
        <v>202</v>
      </c>
      <c r="U271" s="57">
        <v>84942000</v>
      </c>
      <c r="V271" s="57">
        <v>84942000</v>
      </c>
      <c r="W271" s="57" t="s">
        <v>411</v>
      </c>
      <c r="X271" s="57" t="s">
        <v>199</v>
      </c>
      <c r="Y271" s="58">
        <v>2</v>
      </c>
      <c r="Z271" s="58" t="s">
        <v>4787</v>
      </c>
      <c r="AA271" s="58" t="s">
        <v>4780</v>
      </c>
      <c r="AB271" s="58" t="s">
        <v>4781</v>
      </c>
      <c r="AC271" s="58" t="s">
        <v>348</v>
      </c>
      <c r="AD271" s="58" t="s">
        <v>4833</v>
      </c>
      <c r="AE271" s="58" t="s">
        <v>4782</v>
      </c>
      <c r="AF271" s="58" t="s">
        <v>4832</v>
      </c>
      <c r="AG271" s="58">
        <v>0</v>
      </c>
      <c r="AH271" s="58">
        <v>1</v>
      </c>
      <c r="AI271" s="58" t="str">
        <f t="shared" si="17"/>
        <v>2200 - Dirección de Investigación y Prospectiva</v>
      </c>
      <c r="AJ271" s="58" t="s">
        <v>4865</v>
      </c>
    </row>
    <row r="272" spans="1:36" ht="90">
      <c r="A272" s="45">
        <v>271</v>
      </c>
      <c r="B272" s="46" t="e">
        <f t="shared" si="18"/>
        <v>#N/A</v>
      </c>
      <c r="C272" s="47" t="e">
        <v>#N/A</v>
      </c>
      <c r="D272" s="48"/>
      <c r="E272" s="46"/>
      <c r="F272" s="46" t="s">
        <v>348</v>
      </c>
      <c r="G272" s="50">
        <f t="shared" si="19"/>
        <v>1</v>
      </c>
      <c r="H272" s="51">
        <v>0</v>
      </c>
      <c r="I272" s="51">
        <f t="shared" si="16"/>
        <v>1</v>
      </c>
      <c r="J272" s="52">
        <v>45295</v>
      </c>
      <c r="K272" s="53" t="s">
        <v>6193</v>
      </c>
      <c r="L272" s="54" t="s">
        <v>4863</v>
      </c>
      <c r="M272" s="46" t="s">
        <v>4779</v>
      </c>
      <c r="N272" s="46">
        <v>81101512</v>
      </c>
      <c r="O272" s="55" t="s">
        <v>5135</v>
      </c>
      <c r="P272" s="45" t="s">
        <v>146</v>
      </c>
      <c r="Q272" s="45" t="s">
        <v>146</v>
      </c>
      <c r="R272" s="45">
        <v>10</v>
      </c>
      <c r="S272" s="45" t="s">
        <v>218</v>
      </c>
      <c r="T272" s="56" t="s">
        <v>202</v>
      </c>
      <c r="U272" s="57">
        <v>42000000</v>
      </c>
      <c r="V272" s="57">
        <v>42000000</v>
      </c>
      <c r="W272" s="57" t="s">
        <v>411</v>
      </c>
      <c r="X272" s="57" t="s">
        <v>199</v>
      </c>
      <c r="Y272" s="58">
        <v>1</v>
      </c>
      <c r="Z272" s="58" t="s">
        <v>4787</v>
      </c>
      <c r="AA272" s="58" t="s">
        <v>4780</v>
      </c>
      <c r="AB272" s="58" t="s">
        <v>4781</v>
      </c>
      <c r="AC272" s="58" t="s">
        <v>348</v>
      </c>
      <c r="AD272" s="58" t="s">
        <v>4833</v>
      </c>
      <c r="AE272" s="58" t="s">
        <v>4782</v>
      </c>
      <c r="AF272" s="58" t="s">
        <v>4832</v>
      </c>
      <c r="AG272" s="58">
        <v>0</v>
      </c>
      <c r="AH272" s="58">
        <v>1</v>
      </c>
      <c r="AI272" s="58" t="str">
        <f t="shared" si="17"/>
        <v>2200 - Dirección de Investigación y Prospectiva</v>
      </c>
      <c r="AJ272" s="58" t="s">
        <v>4865</v>
      </c>
    </row>
    <row r="273" spans="1:36" ht="90">
      <c r="A273" s="45">
        <v>272</v>
      </c>
      <c r="B273" s="46" t="e">
        <f t="shared" si="18"/>
        <v>#N/A</v>
      </c>
      <c r="C273" s="47" t="e">
        <v>#N/A</v>
      </c>
      <c r="D273" s="48"/>
      <c r="E273" s="46"/>
      <c r="F273" s="46" t="s">
        <v>348</v>
      </c>
      <c r="G273" s="50">
        <f t="shared" si="19"/>
        <v>5</v>
      </c>
      <c r="H273" s="51">
        <v>0</v>
      </c>
      <c r="I273" s="51">
        <f t="shared" si="16"/>
        <v>5</v>
      </c>
      <c r="J273" s="52">
        <v>45295</v>
      </c>
      <c r="K273" s="53" t="s">
        <v>6193</v>
      </c>
      <c r="L273" s="54" t="s">
        <v>4863</v>
      </c>
      <c r="M273" s="46" t="s">
        <v>4779</v>
      </c>
      <c r="N273" s="46">
        <v>81101512</v>
      </c>
      <c r="O273" s="55" t="s">
        <v>5136</v>
      </c>
      <c r="P273" s="45" t="s">
        <v>147</v>
      </c>
      <c r="Q273" s="45" t="s">
        <v>147</v>
      </c>
      <c r="R273" s="45">
        <v>10</v>
      </c>
      <c r="S273" s="45" t="s">
        <v>218</v>
      </c>
      <c r="T273" s="56" t="s">
        <v>202</v>
      </c>
      <c r="U273" s="57">
        <v>170000000</v>
      </c>
      <c r="V273" s="57">
        <v>170000000</v>
      </c>
      <c r="W273" s="57" t="s">
        <v>411</v>
      </c>
      <c r="X273" s="57" t="s">
        <v>199</v>
      </c>
      <c r="Y273" s="58">
        <v>5</v>
      </c>
      <c r="Z273" s="58" t="s">
        <v>4787</v>
      </c>
      <c r="AA273" s="58" t="s">
        <v>4780</v>
      </c>
      <c r="AB273" s="58" t="s">
        <v>4781</v>
      </c>
      <c r="AC273" s="58" t="s">
        <v>348</v>
      </c>
      <c r="AD273" s="58" t="s">
        <v>4833</v>
      </c>
      <c r="AE273" s="58" t="s">
        <v>4782</v>
      </c>
      <c r="AF273" s="58" t="s">
        <v>4832</v>
      </c>
      <c r="AG273" s="58">
        <v>0</v>
      </c>
      <c r="AH273" s="58">
        <v>1</v>
      </c>
      <c r="AI273" s="58" t="str">
        <f t="shared" si="17"/>
        <v>2200 - Dirección de Investigación y Prospectiva</v>
      </c>
      <c r="AJ273" s="58" t="s">
        <v>4865</v>
      </c>
    </row>
    <row r="274" spans="1:36" ht="90">
      <c r="A274" s="45">
        <v>273</v>
      </c>
      <c r="B274" s="46" t="e">
        <f t="shared" si="18"/>
        <v>#N/A</v>
      </c>
      <c r="C274" s="47" t="e">
        <v>#N/A</v>
      </c>
      <c r="D274" s="48"/>
      <c r="E274" s="46"/>
      <c r="F274" s="46" t="s">
        <v>348</v>
      </c>
      <c r="G274" s="50">
        <f t="shared" si="19"/>
        <v>1</v>
      </c>
      <c r="H274" s="51">
        <v>0</v>
      </c>
      <c r="I274" s="51">
        <f t="shared" si="16"/>
        <v>1</v>
      </c>
      <c r="J274" s="52">
        <v>45295</v>
      </c>
      <c r="K274" s="53" t="s">
        <v>6193</v>
      </c>
      <c r="L274" s="54" t="s">
        <v>4863</v>
      </c>
      <c r="M274" s="46" t="s">
        <v>4779</v>
      </c>
      <c r="N274" s="46">
        <v>81101512</v>
      </c>
      <c r="O274" s="55" t="s">
        <v>5137</v>
      </c>
      <c r="P274" s="45" t="s">
        <v>147</v>
      </c>
      <c r="Q274" s="45" t="s">
        <v>147</v>
      </c>
      <c r="R274" s="45">
        <v>10</v>
      </c>
      <c r="S274" s="45" t="s">
        <v>218</v>
      </c>
      <c r="T274" s="56" t="s">
        <v>202</v>
      </c>
      <c r="U274" s="57">
        <v>73000000</v>
      </c>
      <c r="V274" s="57">
        <v>73000000</v>
      </c>
      <c r="W274" s="57" t="s">
        <v>411</v>
      </c>
      <c r="X274" s="57" t="s">
        <v>199</v>
      </c>
      <c r="Y274" s="58">
        <v>1</v>
      </c>
      <c r="Z274" s="58" t="s">
        <v>4787</v>
      </c>
      <c r="AA274" s="58" t="s">
        <v>4780</v>
      </c>
      <c r="AB274" s="58" t="s">
        <v>4781</v>
      </c>
      <c r="AC274" s="58" t="s">
        <v>348</v>
      </c>
      <c r="AD274" s="58" t="s">
        <v>4833</v>
      </c>
      <c r="AE274" s="58" t="s">
        <v>4782</v>
      </c>
      <c r="AF274" s="58" t="s">
        <v>4832</v>
      </c>
      <c r="AG274" s="58">
        <v>0</v>
      </c>
      <c r="AH274" s="58">
        <v>1</v>
      </c>
      <c r="AI274" s="58" t="str">
        <f t="shared" si="17"/>
        <v>2200 - Dirección de Investigación y Prospectiva</v>
      </c>
      <c r="AJ274" s="58" t="s">
        <v>4865</v>
      </c>
    </row>
    <row r="275" spans="1:36" ht="108">
      <c r="A275" s="45">
        <v>274</v>
      </c>
      <c r="B275" s="46" t="e">
        <f t="shared" si="18"/>
        <v>#N/A</v>
      </c>
      <c r="C275" s="47" t="e">
        <v>#N/A</v>
      </c>
      <c r="D275" s="48"/>
      <c r="E275" s="46"/>
      <c r="F275" s="46" t="s">
        <v>348</v>
      </c>
      <c r="G275" s="50">
        <f t="shared" si="19"/>
        <v>1</v>
      </c>
      <c r="H275" s="51">
        <v>0</v>
      </c>
      <c r="I275" s="51">
        <f t="shared" si="16"/>
        <v>1</v>
      </c>
      <c r="J275" s="52">
        <v>45295</v>
      </c>
      <c r="K275" s="53" t="s">
        <v>6193</v>
      </c>
      <c r="L275" s="54" t="s">
        <v>4863</v>
      </c>
      <c r="M275" s="46" t="s">
        <v>4779</v>
      </c>
      <c r="N275" s="46">
        <v>81101512</v>
      </c>
      <c r="O275" s="55" t="s">
        <v>5138</v>
      </c>
      <c r="P275" s="45" t="s">
        <v>146</v>
      </c>
      <c r="Q275" s="45" t="s">
        <v>146</v>
      </c>
      <c r="R275" s="45">
        <v>12</v>
      </c>
      <c r="S275" s="45" t="s">
        <v>218</v>
      </c>
      <c r="T275" s="56" t="s">
        <v>202</v>
      </c>
      <c r="U275" s="57">
        <v>104500000</v>
      </c>
      <c r="V275" s="57">
        <v>104500000</v>
      </c>
      <c r="W275" s="57" t="s">
        <v>411</v>
      </c>
      <c r="X275" s="57" t="s">
        <v>199</v>
      </c>
      <c r="Y275" s="58">
        <v>1</v>
      </c>
      <c r="Z275" s="58" t="s">
        <v>4787</v>
      </c>
      <c r="AA275" s="58" t="s">
        <v>4780</v>
      </c>
      <c r="AB275" s="58" t="s">
        <v>4781</v>
      </c>
      <c r="AC275" s="58" t="s">
        <v>348</v>
      </c>
      <c r="AD275" s="58" t="s">
        <v>4833</v>
      </c>
      <c r="AE275" s="58" t="s">
        <v>4782</v>
      </c>
      <c r="AF275" s="58" t="s">
        <v>4832</v>
      </c>
      <c r="AG275" s="58">
        <v>0</v>
      </c>
      <c r="AH275" s="58">
        <v>1</v>
      </c>
      <c r="AI275" s="58" t="str">
        <f t="shared" si="17"/>
        <v>2200 - Dirección de Investigación y Prospectiva</v>
      </c>
      <c r="AJ275" s="58" t="s">
        <v>4865</v>
      </c>
    </row>
    <row r="276" spans="1:36" ht="90">
      <c r="A276" s="45">
        <v>275</v>
      </c>
      <c r="B276" s="46" t="e">
        <f t="shared" si="18"/>
        <v>#N/A</v>
      </c>
      <c r="C276" s="47" t="e">
        <v>#N/A</v>
      </c>
      <c r="D276" s="48"/>
      <c r="E276" s="46"/>
      <c r="F276" s="46" t="s">
        <v>348</v>
      </c>
      <c r="G276" s="50">
        <f t="shared" si="19"/>
        <v>1</v>
      </c>
      <c r="H276" s="51">
        <v>0</v>
      </c>
      <c r="I276" s="51">
        <f t="shared" si="16"/>
        <v>1</v>
      </c>
      <c r="J276" s="52">
        <v>45295</v>
      </c>
      <c r="K276" s="53" t="s">
        <v>6193</v>
      </c>
      <c r="L276" s="54" t="s">
        <v>4863</v>
      </c>
      <c r="M276" s="46" t="s">
        <v>4779</v>
      </c>
      <c r="N276" s="46">
        <v>81101512</v>
      </c>
      <c r="O276" s="55" t="s">
        <v>5139</v>
      </c>
      <c r="P276" s="45" t="s">
        <v>146</v>
      </c>
      <c r="Q276" s="45" t="s">
        <v>146</v>
      </c>
      <c r="R276" s="45">
        <v>12</v>
      </c>
      <c r="S276" s="45" t="s">
        <v>218</v>
      </c>
      <c r="T276" s="56" t="s">
        <v>202</v>
      </c>
      <c r="U276" s="57">
        <v>110000000</v>
      </c>
      <c r="V276" s="57">
        <v>110000000</v>
      </c>
      <c r="W276" s="57" t="s">
        <v>411</v>
      </c>
      <c r="X276" s="57" t="s">
        <v>199</v>
      </c>
      <c r="Y276" s="58">
        <v>1</v>
      </c>
      <c r="Z276" s="58" t="s">
        <v>4787</v>
      </c>
      <c r="AA276" s="58" t="s">
        <v>4780</v>
      </c>
      <c r="AB276" s="58" t="s">
        <v>4781</v>
      </c>
      <c r="AC276" s="58" t="s">
        <v>348</v>
      </c>
      <c r="AD276" s="58" t="s">
        <v>4833</v>
      </c>
      <c r="AE276" s="58" t="s">
        <v>4782</v>
      </c>
      <c r="AF276" s="58" t="s">
        <v>4832</v>
      </c>
      <c r="AG276" s="58">
        <v>0</v>
      </c>
      <c r="AH276" s="58">
        <v>1</v>
      </c>
      <c r="AI276" s="58" t="str">
        <f t="shared" si="17"/>
        <v>2200 - Dirección de Investigación y Prospectiva</v>
      </c>
      <c r="AJ276" s="58" t="s">
        <v>4865</v>
      </c>
    </row>
    <row r="277" spans="1:36" ht="72">
      <c r="A277" s="45">
        <v>276</v>
      </c>
      <c r="B277" s="46" t="e">
        <f t="shared" si="18"/>
        <v>#N/A</v>
      </c>
      <c r="C277" s="47" t="e">
        <v>#N/A</v>
      </c>
      <c r="D277" s="48"/>
      <c r="E277" s="46"/>
      <c r="F277" s="46" t="s">
        <v>348</v>
      </c>
      <c r="G277" s="50">
        <f t="shared" si="19"/>
        <v>2</v>
      </c>
      <c r="H277" s="51">
        <v>0</v>
      </c>
      <c r="I277" s="51">
        <f t="shared" si="16"/>
        <v>2</v>
      </c>
      <c r="J277" s="52">
        <v>45295</v>
      </c>
      <c r="K277" s="53" t="s">
        <v>6193</v>
      </c>
      <c r="L277" s="54" t="s">
        <v>4863</v>
      </c>
      <c r="M277" s="46" t="s">
        <v>4779</v>
      </c>
      <c r="N277" s="46">
        <v>81101512</v>
      </c>
      <c r="O277" s="55" t="s">
        <v>5140</v>
      </c>
      <c r="P277" s="45" t="s">
        <v>147</v>
      </c>
      <c r="Q277" s="45" t="s">
        <v>147</v>
      </c>
      <c r="R277" s="45">
        <v>10</v>
      </c>
      <c r="S277" s="45" t="s">
        <v>218</v>
      </c>
      <c r="T277" s="56" t="s">
        <v>202</v>
      </c>
      <c r="U277" s="57">
        <v>66000000</v>
      </c>
      <c r="V277" s="57">
        <v>66000000</v>
      </c>
      <c r="W277" s="57" t="s">
        <v>411</v>
      </c>
      <c r="X277" s="57" t="s">
        <v>199</v>
      </c>
      <c r="Y277" s="58">
        <v>2</v>
      </c>
      <c r="Z277" s="58" t="s">
        <v>4787</v>
      </c>
      <c r="AA277" s="58" t="s">
        <v>4780</v>
      </c>
      <c r="AB277" s="58" t="s">
        <v>4781</v>
      </c>
      <c r="AC277" s="58" t="s">
        <v>348</v>
      </c>
      <c r="AD277" s="58" t="s">
        <v>4833</v>
      </c>
      <c r="AE277" s="58" t="s">
        <v>4782</v>
      </c>
      <c r="AF277" s="58" t="s">
        <v>4832</v>
      </c>
      <c r="AG277" s="58">
        <v>0</v>
      </c>
      <c r="AH277" s="58">
        <v>1</v>
      </c>
      <c r="AI277" s="58" t="str">
        <f t="shared" si="17"/>
        <v>2200 - Dirección de Investigación y Prospectiva</v>
      </c>
      <c r="AJ277" s="58" t="s">
        <v>4865</v>
      </c>
    </row>
    <row r="278" spans="1:36" ht="90">
      <c r="A278" s="45">
        <v>277</v>
      </c>
      <c r="B278" s="46" t="e">
        <f t="shared" si="18"/>
        <v>#N/A</v>
      </c>
      <c r="C278" s="47" t="e">
        <v>#N/A</v>
      </c>
      <c r="D278" s="48"/>
      <c r="E278" s="46"/>
      <c r="F278" s="46" t="s">
        <v>348</v>
      </c>
      <c r="G278" s="50">
        <f t="shared" si="19"/>
        <v>1</v>
      </c>
      <c r="H278" s="51">
        <v>0</v>
      </c>
      <c r="I278" s="51">
        <f t="shared" si="16"/>
        <v>1</v>
      </c>
      <c r="J278" s="52">
        <v>45295</v>
      </c>
      <c r="K278" s="53" t="s">
        <v>6193</v>
      </c>
      <c r="L278" s="54" t="s">
        <v>4863</v>
      </c>
      <c r="M278" s="46" t="s">
        <v>4779</v>
      </c>
      <c r="N278" s="46">
        <v>81101512</v>
      </c>
      <c r="O278" s="55" t="s">
        <v>5141</v>
      </c>
      <c r="P278" s="45" t="s">
        <v>147</v>
      </c>
      <c r="Q278" s="45" t="s">
        <v>147</v>
      </c>
      <c r="R278" s="45">
        <v>10</v>
      </c>
      <c r="S278" s="45" t="s">
        <v>218</v>
      </c>
      <c r="T278" s="56" t="s">
        <v>202</v>
      </c>
      <c r="U278" s="57">
        <v>81000000</v>
      </c>
      <c r="V278" s="57">
        <v>81000000</v>
      </c>
      <c r="W278" s="57" t="s">
        <v>411</v>
      </c>
      <c r="X278" s="57" t="s">
        <v>199</v>
      </c>
      <c r="Y278" s="58">
        <v>1</v>
      </c>
      <c r="Z278" s="58" t="s">
        <v>4787</v>
      </c>
      <c r="AA278" s="58" t="s">
        <v>4780</v>
      </c>
      <c r="AB278" s="58" t="s">
        <v>4781</v>
      </c>
      <c r="AC278" s="58" t="s">
        <v>348</v>
      </c>
      <c r="AD278" s="58" t="s">
        <v>4833</v>
      </c>
      <c r="AE278" s="58" t="s">
        <v>4782</v>
      </c>
      <c r="AF278" s="58" t="s">
        <v>4832</v>
      </c>
      <c r="AG278" s="58">
        <v>0</v>
      </c>
      <c r="AH278" s="58">
        <v>1</v>
      </c>
      <c r="AI278" s="58" t="str">
        <f t="shared" si="17"/>
        <v>2200 - Dirección de Investigación y Prospectiva</v>
      </c>
      <c r="AJ278" s="58" t="s">
        <v>4865</v>
      </c>
    </row>
    <row r="279" spans="1:36" ht="90">
      <c r="A279" s="45">
        <v>278</v>
      </c>
      <c r="B279" s="46" t="e">
        <f t="shared" si="18"/>
        <v>#N/A</v>
      </c>
      <c r="C279" s="47" t="e">
        <v>#N/A</v>
      </c>
      <c r="D279" s="48"/>
      <c r="E279" s="46"/>
      <c r="F279" s="46" t="s">
        <v>348</v>
      </c>
      <c r="G279" s="50">
        <f t="shared" si="19"/>
        <v>1</v>
      </c>
      <c r="H279" s="51">
        <v>0</v>
      </c>
      <c r="I279" s="51">
        <f t="shared" si="16"/>
        <v>1</v>
      </c>
      <c r="J279" s="52">
        <v>45295</v>
      </c>
      <c r="K279" s="53" t="s">
        <v>6193</v>
      </c>
      <c r="L279" s="54" t="s">
        <v>4863</v>
      </c>
      <c r="M279" s="46" t="s">
        <v>4779</v>
      </c>
      <c r="N279" s="46">
        <v>81101512</v>
      </c>
      <c r="O279" s="55" t="s">
        <v>5142</v>
      </c>
      <c r="P279" s="45" t="s">
        <v>147</v>
      </c>
      <c r="Q279" s="45" t="s">
        <v>147</v>
      </c>
      <c r="R279" s="45">
        <v>10</v>
      </c>
      <c r="S279" s="45" t="s">
        <v>218</v>
      </c>
      <c r="T279" s="56" t="s">
        <v>202</v>
      </c>
      <c r="U279" s="57">
        <v>95000000</v>
      </c>
      <c r="V279" s="57">
        <v>95000000</v>
      </c>
      <c r="W279" s="57" t="s">
        <v>411</v>
      </c>
      <c r="X279" s="57" t="s">
        <v>199</v>
      </c>
      <c r="Y279" s="58">
        <v>1</v>
      </c>
      <c r="Z279" s="58" t="s">
        <v>4787</v>
      </c>
      <c r="AA279" s="58" t="s">
        <v>4780</v>
      </c>
      <c r="AB279" s="58" t="s">
        <v>4781</v>
      </c>
      <c r="AC279" s="58" t="s">
        <v>348</v>
      </c>
      <c r="AD279" s="58" t="s">
        <v>4833</v>
      </c>
      <c r="AE279" s="58" t="s">
        <v>4782</v>
      </c>
      <c r="AF279" s="58" t="s">
        <v>4832</v>
      </c>
      <c r="AG279" s="58">
        <v>0</v>
      </c>
      <c r="AH279" s="58">
        <v>1</v>
      </c>
      <c r="AI279" s="58" t="str">
        <f t="shared" si="17"/>
        <v>2200 - Dirección de Investigación y Prospectiva</v>
      </c>
      <c r="AJ279" s="58" t="s">
        <v>4865</v>
      </c>
    </row>
    <row r="280" spans="1:36" ht="90">
      <c r="A280" s="45">
        <v>279</v>
      </c>
      <c r="B280" s="46" t="e">
        <f t="shared" si="18"/>
        <v>#N/A</v>
      </c>
      <c r="C280" s="47" t="e">
        <v>#N/A</v>
      </c>
      <c r="D280" s="48"/>
      <c r="E280" s="46"/>
      <c r="F280" s="46" t="s">
        <v>348</v>
      </c>
      <c r="G280" s="50">
        <f t="shared" si="19"/>
        <v>1</v>
      </c>
      <c r="H280" s="51">
        <v>0</v>
      </c>
      <c r="I280" s="51">
        <f t="shared" si="16"/>
        <v>1</v>
      </c>
      <c r="J280" s="52">
        <v>45295</v>
      </c>
      <c r="K280" s="53" t="s">
        <v>6193</v>
      </c>
      <c r="L280" s="54" t="s">
        <v>4863</v>
      </c>
      <c r="M280" s="46" t="s">
        <v>4779</v>
      </c>
      <c r="N280" s="46">
        <v>81101512</v>
      </c>
      <c r="O280" s="55" t="s">
        <v>5143</v>
      </c>
      <c r="P280" s="45" t="s">
        <v>146</v>
      </c>
      <c r="Q280" s="45" t="s">
        <v>146</v>
      </c>
      <c r="R280" s="45">
        <v>10</v>
      </c>
      <c r="S280" s="45" t="s">
        <v>218</v>
      </c>
      <c r="T280" s="56" t="s">
        <v>202</v>
      </c>
      <c r="U280" s="57">
        <v>95000000</v>
      </c>
      <c r="V280" s="57">
        <v>95000000</v>
      </c>
      <c r="W280" s="57" t="s">
        <v>411</v>
      </c>
      <c r="X280" s="57" t="s">
        <v>199</v>
      </c>
      <c r="Y280" s="58">
        <v>1</v>
      </c>
      <c r="Z280" s="58" t="s">
        <v>4787</v>
      </c>
      <c r="AA280" s="58" t="s">
        <v>4780</v>
      </c>
      <c r="AB280" s="58" t="s">
        <v>4781</v>
      </c>
      <c r="AC280" s="58" t="s">
        <v>348</v>
      </c>
      <c r="AD280" s="58" t="s">
        <v>4833</v>
      </c>
      <c r="AE280" s="58" t="s">
        <v>4782</v>
      </c>
      <c r="AF280" s="58" t="s">
        <v>4832</v>
      </c>
      <c r="AG280" s="58">
        <v>0</v>
      </c>
      <c r="AH280" s="58">
        <v>1</v>
      </c>
      <c r="AI280" s="58" t="str">
        <f t="shared" si="17"/>
        <v>2200 - Dirección de Investigación y Prospectiva</v>
      </c>
      <c r="AJ280" s="58" t="s">
        <v>4865</v>
      </c>
    </row>
    <row r="281" spans="1:36" ht="72">
      <c r="A281" s="45">
        <v>280</v>
      </c>
      <c r="B281" s="46" t="e">
        <f t="shared" si="18"/>
        <v>#N/A</v>
      </c>
      <c r="C281" s="47" t="e">
        <v>#N/A</v>
      </c>
      <c r="D281" s="48"/>
      <c r="E281" s="46"/>
      <c r="F281" s="46" t="s">
        <v>348</v>
      </c>
      <c r="G281" s="50">
        <f t="shared" si="19"/>
        <v>1</v>
      </c>
      <c r="H281" s="51">
        <v>0</v>
      </c>
      <c r="I281" s="51">
        <f t="shared" si="16"/>
        <v>1</v>
      </c>
      <c r="J281" s="52">
        <v>45295</v>
      </c>
      <c r="K281" s="53" t="s">
        <v>6193</v>
      </c>
      <c r="L281" s="54" t="s">
        <v>4863</v>
      </c>
      <c r="M281" s="46" t="s">
        <v>4779</v>
      </c>
      <c r="N281" s="46">
        <v>81101512</v>
      </c>
      <c r="O281" s="55" t="s">
        <v>5144</v>
      </c>
      <c r="P281" s="45" t="s">
        <v>147</v>
      </c>
      <c r="Q281" s="45" t="s">
        <v>147</v>
      </c>
      <c r="R281" s="45">
        <v>10</v>
      </c>
      <c r="S281" s="45" t="s">
        <v>218</v>
      </c>
      <c r="T281" s="56" t="s">
        <v>202</v>
      </c>
      <c r="U281" s="57">
        <v>92000000</v>
      </c>
      <c r="V281" s="57">
        <v>92000000</v>
      </c>
      <c r="W281" s="57" t="s">
        <v>411</v>
      </c>
      <c r="X281" s="57" t="s">
        <v>199</v>
      </c>
      <c r="Y281" s="58">
        <v>1</v>
      </c>
      <c r="Z281" s="58" t="s">
        <v>4787</v>
      </c>
      <c r="AA281" s="58" t="s">
        <v>4780</v>
      </c>
      <c r="AB281" s="58" t="s">
        <v>4781</v>
      </c>
      <c r="AC281" s="58" t="s">
        <v>348</v>
      </c>
      <c r="AD281" s="58" t="s">
        <v>4833</v>
      </c>
      <c r="AE281" s="58" t="s">
        <v>4782</v>
      </c>
      <c r="AF281" s="58" t="s">
        <v>4832</v>
      </c>
      <c r="AG281" s="58">
        <v>0</v>
      </c>
      <c r="AH281" s="58">
        <v>1</v>
      </c>
      <c r="AI281" s="58" t="str">
        <f t="shared" si="17"/>
        <v>2200 - Dirección de Investigación y Prospectiva</v>
      </c>
      <c r="AJ281" s="58" t="s">
        <v>4865</v>
      </c>
    </row>
    <row r="282" spans="1:36" ht="108">
      <c r="A282" s="45">
        <v>281</v>
      </c>
      <c r="B282" s="46" t="e">
        <f t="shared" si="18"/>
        <v>#N/A</v>
      </c>
      <c r="C282" s="47" t="e">
        <v>#N/A</v>
      </c>
      <c r="D282" s="48"/>
      <c r="E282" s="46"/>
      <c r="F282" s="46" t="s">
        <v>348</v>
      </c>
      <c r="G282" s="50">
        <f t="shared" si="19"/>
        <v>1</v>
      </c>
      <c r="H282" s="51">
        <v>0</v>
      </c>
      <c r="I282" s="51">
        <f t="shared" si="16"/>
        <v>1</v>
      </c>
      <c r="J282" s="52">
        <v>45295</v>
      </c>
      <c r="K282" s="53" t="s">
        <v>6193</v>
      </c>
      <c r="L282" s="54" t="s">
        <v>4863</v>
      </c>
      <c r="M282" s="46" t="s">
        <v>4779</v>
      </c>
      <c r="N282" s="46">
        <v>81101512</v>
      </c>
      <c r="O282" s="55" t="s">
        <v>5145</v>
      </c>
      <c r="P282" s="45" t="s">
        <v>146</v>
      </c>
      <c r="Q282" s="45" t="s">
        <v>146</v>
      </c>
      <c r="R282" s="45">
        <v>10</v>
      </c>
      <c r="S282" s="45" t="s">
        <v>218</v>
      </c>
      <c r="T282" s="56" t="s">
        <v>202</v>
      </c>
      <c r="U282" s="57">
        <v>75075000</v>
      </c>
      <c r="V282" s="57">
        <v>75075000</v>
      </c>
      <c r="W282" s="57" t="s">
        <v>411</v>
      </c>
      <c r="X282" s="57" t="s">
        <v>199</v>
      </c>
      <c r="Y282" s="58">
        <v>1</v>
      </c>
      <c r="Z282" s="58" t="s">
        <v>4787</v>
      </c>
      <c r="AA282" s="58" t="s">
        <v>4780</v>
      </c>
      <c r="AB282" s="58" t="s">
        <v>4781</v>
      </c>
      <c r="AC282" s="58" t="s">
        <v>348</v>
      </c>
      <c r="AD282" s="58" t="s">
        <v>4833</v>
      </c>
      <c r="AE282" s="58" t="s">
        <v>4782</v>
      </c>
      <c r="AF282" s="58" t="s">
        <v>4832</v>
      </c>
      <c r="AG282" s="58">
        <v>0</v>
      </c>
      <c r="AH282" s="58">
        <v>1</v>
      </c>
      <c r="AI282" s="58" t="str">
        <f t="shared" si="17"/>
        <v>2200 - Dirección de Investigación y Prospectiva</v>
      </c>
      <c r="AJ282" s="58" t="s">
        <v>4865</v>
      </c>
    </row>
    <row r="283" spans="1:36" ht="72">
      <c r="A283" s="45">
        <v>282</v>
      </c>
      <c r="B283" s="46" t="e">
        <f t="shared" si="18"/>
        <v>#N/A</v>
      </c>
      <c r="C283" s="47" t="e">
        <v>#N/A</v>
      </c>
      <c r="D283" s="48"/>
      <c r="E283" s="46"/>
      <c r="F283" s="46" t="s">
        <v>348</v>
      </c>
      <c r="G283" s="50">
        <f t="shared" si="19"/>
        <v>1</v>
      </c>
      <c r="H283" s="51">
        <v>0</v>
      </c>
      <c r="I283" s="51">
        <f t="shared" si="16"/>
        <v>1</v>
      </c>
      <c r="J283" s="52">
        <v>45295</v>
      </c>
      <c r="K283" s="53" t="s">
        <v>6193</v>
      </c>
      <c r="L283" s="54" t="s">
        <v>4863</v>
      </c>
      <c r="M283" s="46" t="s">
        <v>4779</v>
      </c>
      <c r="N283" s="46">
        <v>81101512</v>
      </c>
      <c r="O283" s="55" t="s">
        <v>5146</v>
      </c>
      <c r="P283" s="45" t="s">
        <v>146</v>
      </c>
      <c r="Q283" s="45" t="s">
        <v>146</v>
      </c>
      <c r="R283" s="45">
        <v>10</v>
      </c>
      <c r="S283" s="45" t="s">
        <v>218</v>
      </c>
      <c r="T283" s="56" t="s">
        <v>202</v>
      </c>
      <c r="U283" s="57">
        <v>100000000</v>
      </c>
      <c r="V283" s="57">
        <v>100000000</v>
      </c>
      <c r="W283" s="57" t="s">
        <v>411</v>
      </c>
      <c r="X283" s="57" t="s">
        <v>199</v>
      </c>
      <c r="Y283" s="58">
        <v>1</v>
      </c>
      <c r="Z283" s="58" t="s">
        <v>4787</v>
      </c>
      <c r="AA283" s="58" t="s">
        <v>4780</v>
      </c>
      <c r="AB283" s="58" t="s">
        <v>4781</v>
      </c>
      <c r="AC283" s="58" t="s">
        <v>348</v>
      </c>
      <c r="AD283" s="58" t="s">
        <v>4833</v>
      </c>
      <c r="AE283" s="58" t="s">
        <v>4782</v>
      </c>
      <c r="AF283" s="58" t="s">
        <v>4832</v>
      </c>
      <c r="AG283" s="58">
        <v>0</v>
      </c>
      <c r="AH283" s="58">
        <v>1</v>
      </c>
      <c r="AI283" s="58" t="str">
        <f t="shared" si="17"/>
        <v>2200 - Dirección de Investigación y Prospectiva</v>
      </c>
      <c r="AJ283" s="58" t="s">
        <v>4865</v>
      </c>
    </row>
    <row r="284" spans="1:36" ht="90">
      <c r="A284" s="45">
        <v>283</v>
      </c>
      <c r="B284" s="46" t="e">
        <f t="shared" si="18"/>
        <v>#N/A</v>
      </c>
      <c r="C284" s="47" t="e">
        <v>#N/A</v>
      </c>
      <c r="D284" s="48"/>
      <c r="E284" s="46"/>
      <c r="F284" s="46" t="s">
        <v>348</v>
      </c>
      <c r="G284" s="50">
        <f t="shared" si="19"/>
        <v>1</v>
      </c>
      <c r="H284" s="51">
        <v>0</v>
      </c>
      <c r="I284" s="51">
        <f t="shared" si="16"/>
        <v>1</v>
      </c>
      <c r="J284" s="52">
        <v>45295</v>
      </c>
      <c r="K284" s="53" t="s">
        <v>6193</v>
      </c>
      <c r="L284" s="54" t="s">
        <v>4863</v>
      </c>
      <c r="M284" s="46" t="s">
        <v>4779</v>
      </c>
      <c r="N284" s="46">
        <v>81101512</v>
      </c>
      <c r="O284" s="55" t="s">
        <v>5147</v>
      </c>
      <c r="P284" s="45" t="s">
        <v>147</v>
      </c>
      <c r="Q284" s="45" t="s">
        <v>147</v>
      </c>
      <c r="R284" s="45">
        <v>10</v>
      </c>
      <c r="S284" s="45" t="s">
        <v>218</v>
      </c>
      <c r="T284" s="56" t="s">
        <v>202</v>
      </c>
      <c r="U284" s="57">
        <v>90000000</v>
      </c>
      <c r="V284" s="57">
        <v>90000000</v>
      </c>
      <c r="W284" s="57" t="s">
        <v>411</v>
      </c>
      <c r="X284" s="57" t="s">
        <v>199</v>
      </c>
      <c r="Y284" s="58">
        <v>1</v>
      </c>
      <c r="Z284" s="58" t="s">
        <v>4787</v>
      </c>
      <c r="AA284" s="58" t="s">
        <v>4780</v>
      </c>
      <c r="AB284" s="58" t="s">
        <v>4781</v>
      </c>
      <c r="AC284" s="58" t="s">
        <v>348</v>
      </c>
      <c r="AD284" s="58" t="s">
        <v>4833</v>
      </c>
      <c r="AE284" s="58" t="s">
        <v>4782</v>
      </c>
      <c r="AF284" s="58" t="s">
        <v>4832</v>
      </c>
      <c r="AG284" s="58">
        <v>0</v>
      </c>
      <c r="AH284" s="58">
        <v>1</v>
      </c>
      <c r="AI284" s="58" t="str">
        <f t="shared" si="17"/>
        <v>2200 - Dirección de Investigación y Prospectiva</v>
      </c>
      <c r="AJ284" s="58" t="s">
        <v>4865</v>
      </c>
    </row>
    <row r="285" spans="1:36" ht="90">
      <c r="A285" s="45">
        <v>284</v>
      </c>
      <c r="B285" s="46" t="e">
        <f t="shared" si="18"/>
        <v>#N/A</v>
      </c>
      <c r="C285" s="47" t="e">
        <v>#N/A</v>
      </c>
      <c r="D285" s="48"/>
      <c r="E285" s="46"/>
      <c r="F285" s="46" t="s">
        <v>348</v>
      </c>
      <c r="G285" s="50">
        <f t="shared" si="19"/>
        <v>1</v>
      </c>
      <c r="H285" s="51">
        <v>0</v>
      </c>
      <c r="I285" s="51">
        <f t="shared" si="16"/>
        <v>1</v>
      </c>
      <c r="J285" s="52">
        <v>45295</v>
      </c>
      <c r="K285" s="53" t="s">
        <v>6193</v>
      </c>
      <c r="L285" s="54" t="s">
        <v>4863</v>
      </c>
      <c r="M285" s="46" t="s">
        <v>4779</v>
      </c>
      <c r="N285" s="46">
        <v>81101512</v>
      </c>
      <c r="O285" s="55" t="s">
        <v>5148</v>
      </c>
      <c r="P285" s="45" t="s">
        <v>147</v>
      </c>
      <c r="Q285" s="45" t="s">
        <v>147</v>
      </c>
      <c r="R285" s="45">
        <v>10</v>
      </c>
      <c r="S285" s="45" t="s">
        <v>218</v>
      </c>
      <c r="T285" s="56" t="s">
        <v>202</v>
      </c>
      <c r="U285" s="57">
        <v>61084400</v>
      </c>
      <c r="V285" s="57">
        <v>61084400</v>
      </c>
      <c r="W285" s="57" t="s">
        <v>411</v>
      </c>
      <c r="X285" s="57" t="s">
        <v>199</v>
      </c>
      <c r="Y285" s="58">
        <v>1</v>
      </c>
      <c r="Z285" s="58" t="s">
        <v>4787</v>
      </c>
      <c r="AA285" s="58" t="s">
        <v>4780</v>
      </c>
      <c r="AB285" s="58" t="s">
        <v>4781</v>
      </c>
      <c r="AC285" s="58" t="s">
        <v>348</v>
      </c>
      <c r="AD285" s="58" t="s">
        <v>4833</v>
      </c>
      <c r="AE285" s="58" t="s">
        <v>4782</v>
      </c>
      <c r="AF285" s="58" t="s">
        <v>4832</v>
      </c>
      <c r="AG285" s="58">
        <v>0</v>
      </c>
      <c r="AH285" s="58">
        <v>1</v>
      </c>
      <c r="AI285" s="58" t="str">
        <f t="shared" si="17"/>
        <v>2200 - Dirección de Investigación y Prospectiva</v>
      </c>
      <c r="AJ285" s="58" t="s">
        <v>4865</v>
      </c>
    </row>
    <row r="286" spans="1:36" ht="90">
      <c r="A286" s="45">
        <v>285</v>
      </c>
      <c r="B286" s="46" t="e">
        <f t="shared" si="18"/>
        <v>#N/A</v>
      </c>
      <c r="C286" s="47" t="e">
        <v>#N/A</v>
      </c>
      <c r="D286" s="48"/>
      <c r="E286" s="46"/>
      <c r="F286" s="46" t="s">
        <v>348</v>
      </c>
      <c r="G286" s="50">
        <f t="shared" si="19"/>
        <v>1</v>
      </c>
      <c r="H286" s="51">
        <v>0</v>
      </c>
      <c r="I286" s="51">
        <f t="shared" si="16"/>
        <v>1</v>
      </c>
      <c r="J286" s="52">
        <v>45295</v>
      </c>
      <c r="K286" s="53" t="s">
        <v>6193</v>
      </c>
      <c r="L286" s="54" t="s">
        <v>4863</v>
      </c>
      <c r="M286" s="46" t="s">
        <v>4779</v>
      </c>
      <c r="N286" s="46">
        <v>81101512</v>
      </c>
      <c r="O286" s="55" t="s">
        <v>5149</v>
      </c>
      <c r="P286" s="45" t="s">
        <v>147</v>
      </c>
      <c r="Q286" s="45" t="s">
        <v>147</v>
      </c>
      <c r="R286" s="45">
        <v>10</v>
      </c>
      <c r="S286" s="45" t="s">
        <v>218</v>
      </c>
      <c r="T286" s="56" t="s">
        <v>202</v>
      </c>
      <c r="U286" s="57">
        <v>95000000</v>
      </c>
      <c r="V286" s="57">
        <v>95000000</v>
      </c>
      <c r="W286" s="57" t="s">
        <v>411</v>
      </c>
      <c r="X286" s="57" t="s">
        <v>199</v>
      </c>
      <c r="Y286" s="58">
        <v>1</v>
      </c>
      <c r="Z286" s="58" t="s">
        <v>4787</v>
      </c>
      <c r="AA286" s="58" t="s">
        <v>4780</v>
      </c>
      <c r="AB286" s="58" t="s">
        <v>4781</v>
      </c>
      <c r="AC286" s="58" t="s">
        <v>348</v>
      </c>
      <c r="AD286" s="58" t="s">
        <v>4833</v>
      </c>
      <c r="AE286" s="58" t="s">
        <v>4782</v>
      </c>
      <c r="AF286" s="58" t="s">
        <v>4832</v>
      </c>
      <c r="AG286" s="58">
        <v>0</v>
      </c>
      <c r="AH286" s="58">
        <v>1</v>
      </c>
      <c r="AI286" s="58" t="str">
        <f t="shared" si="17"/>
        <v>2200 - Dirección de Investigación y Prospectiva</v>
      </c>
      <c r="AJ286" s="58" t="s">
        <v>4865</v>
      </c>
    </row>
    <row r="287" spans="1:36" ht="90">
      <c r="A287" s="45">
        <v>286</v>
      </c>
      <c r="B287" s="46" t="e">
        <f t="shared" si="18"/>
        <v>#N/A</v>
      </c>
      <c r="C287" s="47" t="e">
        <v>#N/A</v>
      </c>
      <c r="D287" s="48"/>
      <c r="E287" s="46"/>
      <c r="F287" s="46" t="s">
        <v>348</v>
      </c>
      <c r="G287" s="50">
        <f t="shared" si="19"/>
        <v>1</v>
      </c>
      <c r="H287" s="51">
        <v>0</v>
      </c>
      <c r="I287" s="51">
        <f t="shared" si="16"/>
        <v>1</v>
      </c>
      <c r="J287" s="52">
        <v>45295</v>
      </c>
      <c r="K287" s="53" t="s">
        <v>6193</v>
      </c>
      <c r="L287" s="54" t="s">
        <v>4863</v>
      </c>
      <c r="M287" s="46" t="s">
        <v>4779</v>
      </c>
      <c r="N287" s="46">
        <v>81101512</v>
      </c>
      <c r="O287" s="55" t="s">
        <v>5150</v>
      </c>
      <c r="P287" s="45" t="s">
        <v>146</v>
      </c>
      <c r="Q287" s="45" t="s">
        <v>146</v>
      </c>
      <c r="R287" s="45">
        <v>12</v>
      </c>
      <c r="S287" s="45" t="s">
        <v>218</v>
      </c>
      <c r="T287" s="56" t="s">
        <v>202</v>
      </c>
      <c r="U287" s="57">
        <v>82500000</v>
      </c>
      <c r="V287" s="57">
        <v>82500000</v>
      </c>
      <c r="W287" s="57" t="s">
        <v>411</v>
      </c>
      <c r="X287" s="57" t="s">
        <v>199</v>
      </c>
      <c r="Y287" s="58">
        <v>1</v>
      </c>
      <c r="Z287" s="58" t="s">
        <v>4787</v>
      </c>
      <c r="AA287" s="58" t="s">
        <v>4780</v>
      </c>
      <c r="AB287" s="58" t="s">
        <v>4781</v>
      </c>
      <c r="AC287" s="58" t="s">
        <v>348</v>
      </c>
      <c r="AD287" s="58" t="s">
        <v>4833</v>
      </c>
      <c r="AE287" s="58" t="s">
        <v>4782</v>
      </c>
      <c r="AF287" s="58" t="s">
        <v>4832</v>
      </c>
      <c r="AG287" s="58">
        <v>0</v>
      </c>
      <c r="AH287" s="58">
        <v>1</v>
      </c>
      <c r="AI287" s="58" t="str">
        <f t="shared" si="17"/>
        <v>2200 - Dirección de Investigación y Prospectiva</v>
      </c>
      <c r="AJ287" s="58" t="s">
        <v>4865</v>
      </c>
    </row>
    <row r="288" spans="1:36" ht="90">
      <c r="A288" s="45">
        <v>287</v>
      </c>
      <c r="B288" s="46" t="e">
        <f t="shared" si="18"/>
        <v>#N/A</v>
      </c>
      <c r="C288" s="47" t="e">
        <v>#N/A</v>
      </c>
      <c r="D288" s="48"/>
      <c r="E288" s="46"/>
      <c r="F288" s="46" t="s">
        <v>348</v>
      </c>
      <c r="G288" s="50">
        <f t="shared" si="19"/>
        <v>1</v>
      </c>
      <c r="H288" s="51">
        <v>0</v>
      </c>
      <c r="I288" s="51">
        <f t="shared" si="16"/>
        <v>1</v>
      </c>
      <c r="J288" s="52">
        <v>45295</v>
      </c>
      <c r="K288" s="53" t="s">
        <v>6193</v>
      </c>
      <c r="L288" s="54" t="s">
        <v>4863</v>
      </c>
      <c r="M288" s="46" t="s">
        <v>4779</v>
      </c>
      <c r="N288" s="46">
        <v>81101512</v>
      </c>
      <c r="O288" s="55" t="s">
        <v>5151</v>
      </c>
      <c r="P288" s="45" t="s">
        <v>147</v>
      </c>
      <c r="Q288" s="45" t="s">
        <v>147</v>
      </c>
      <c r="R288" s="45">
        <v>8</v>
      </c>
      <c r="S288" s="45" t="s">
        <v>218</v>
      </c>
      <c r="T288" s="56" t="s">
        <v>202</v>
      </c>
      <c r="U288" s="57">
        <v>51600000</v>
      </c>
      <c r="V288" s="57">
        <v>51600000</v>
      </c>
      <c r="W288" s="57" t="s">
        <v>411</v>
      </c>
      <c r="X288" s="57" t="s">
        <v>199</v>
      </c>
      <c r="Y288" s="58">
        <v>1</v>
      </c>
      <c r="Z288" s="58" t="s">
        <v>4787</v>
      </c>
      <c r="AA288" s="58" t="s">
        <v>4780</v>
      </c>
      <c r="AB288" s="58" t="s">
        <v>4781</v>
      </c>
      <c r="AC288" s="58" t="s">
        <v>348</v>
      </c>
      <c r="AD288" s="58" t="s">
        <v>4833</v>
      </c>
      <c r="AE288" s="58" t="s">
        <v>4782</v>
      </c>
      <c r="AF288" s="58" t="s">
        <v>4832</v>
      </c>
      <c r="AG288" s="58">
        <v>0</v>
      </c>
      <c r="AH288" s="58">
        <v>1</v>
      </c>
      <c r="AI288" s="58" t="str">
        <f t="shared" si="17"/>
        <v>2200 - Dirección de Investigación y Prospectiva</v>
      </c>
      <c r="AJ288" s="58" t="s">
        <v>4865</v>
      </c>
    </row>
    <row r="289" spans="1:36" ht="72">
      <c r="A289" s="45">
        <v>288</v>
      </c>
      <c r="B289" s="46" t="e">
        <f t="shared" si="18"/>
        <v>#N/A</v>
      </c>
      <c r="C289" s="47" t="e">
        <v>#N/A</v>
      </c>
      <c r="D289" s="48"/>
      <c r="E289" s="46"/>
      <c r="F289" s="46" t="s">
        <v>348</v>
      </c>
      <c r="G289" s="50">
        <f t="shared" si="19"/>
        <v>1</v>
      </c>
      <c r="H289" s="51">
        <v>0</v>
      </c>
      <c r="I289" s="51">
        <f t="shared" si="16"/>
        <v>1</v>
      </c>
      <c r="J289" s="52">
        <v>45295</v>
      </c>
      <c r="K289" s="53" t="s">
        <v>6193</v>
      </c>
      <c r="L289" s="54" t="s">
        <v>4863</v>
      </c>
      <c r="M289" s="46" t="s">
        <v>4779</v>
      </c>
      <c r="N289" s="46">
        <v>81101512</v>
      </c>
      <c r="O289" s="55" t="s">
        <v>5152</v>
      </c>
      <c r="P289" s="45" t="s">
        <v>146</v>
      </c>
      <c r="Q289" s="45" t="s">
        <v>146</v>
      </c>
      <c r="R289" s="45">
        <v>12</v>
      </c>
      <c r="S289" s="45" t="s">
        <v>218</v>
      </c>
      <c r="T289" s="56" t="s">
        <v>202</v>
      </c>
      <c r="U289" s="57">
        <v>148500000</v>
      </c>
      <c r="V289" s="57">
        <v>148500000</v>
      </c>
      <c r="W289" s="57" t="s">
        <v>411</v>
      </c>
      <c r="X289" s="57" t="s">
        <v>199</v>
      </c>
      <c r="Y289" s="58">
        <v>1</v>
      </c>
      <c r="Z289" s="58" t="s">
        <v>4787</v>
      </c>
      <c r="AA289" s="58" t="s">
        <v>4780</v>
      </c>
      <c r="AB289" s="58" t="s">
        <v>4781</v>
      </c>
      <c r="AC289" s="58" t="s">
        <v>348</v>
      </c>
      <c r="AD289" s="58" t="s">
        <v>4833</v>
      </c>
      <c r="AE289" s="58" t="s">
        <v>4782</v>
      </c>
      <c r="AF289" s="58" t="s">
        <v>4832</v>
      </c>
      <c r="AG289" s="58">
        <v>0</v>
      </c>
      <c r="AH289" s="58">
        <v>1</v>
      </c>
      <c r="AI289" s="58" t="str">
        <f t="shared" si="17"/>
        <v>2200 - Dirección de Investigación y Prospectiva</v>
      </c>
      <c r="AJ289" s="58" t="s">
        <v>4865</v>
      </c>
    </row>
    <row r="290" spans="1:36" ht="108">
      <c r="A290" s="45">
        <v>289</v>
      </c>
      <c r="B290" s="46" t="e">
        <f t="shared" si="18"/>
        <v>#N/A</v>
      </c>
      <c r="C290" s="47" t="e">
        <v>#N/A</v>
      </c>
      <c r="D290" s="48"/>
      <c r="E290" s="46"/>
      <c r="F290" s="46" t="s">
        <v>348</v>
      </c>
      <c r="G290" s="50">
        <f t="shared" si="19"/>
        <v>1</v>
      </c>
      <c r="H290" s="51">
        <v>0</v>
      </c>
      <c r="I290" s="51">
        <f t="shared" si="16"/>
        <v>1</v>
      </c>
      <c r="J290" s="52">
        <v>45295</v>
      </c>
      <c r="K290" s="53" t="s">
        <v>6193</v>
      </c>
      <c r="L290" s="54" t="s">
        <v>4863</v>
      </c>
      <c r="M290" s="46" t="s">
        <v>4779</v>
      </c>
      <c r="N290" s="46">
        <v>81101512</v>
      </c>
      <c r="O290" s="55" t="s">
        <v>5153</v>
      </c>
      <c r="P290" s="45" t="s">
        <v>146</v>
      </c>
      <c r="Q290" s="45" t="s">
        <v>146</v>
      </c>
      <c r="R290" s="45">
        <v>12</v>
      </c>
      <c r="S290" s="45" t="s">
        <v>218</v>
      </c>
      <c r="T290" s="56" t="s">
        <v>202</v>
      </c>
      <c r="U290" s="57">
        <v>101621201</v>
      </c>
      <c r="V290" s="57">
        <v>101621201</v>
      </c>
      <c r="W290" s="57" t="s">
        <v>411</v>
      </c>
      <c r="X290" s="57" t="s">
        <v>199</v>
      </c>
      <c r="Y290" s="58">
        <v>1</v>
      </c>
      <c r="Z290" s="58" t="s">
        <v>4787</v>
      </c>
      <c r="AA290" s="58" t="s">
        <v>4780</v>
      </c>
      <c r="AB290" s="58" t="s">
        <v>4781</v>
      </c>
      <c r="AC290" s="58" t="s">
        <v>348</v>
      </c>
      <c r="AD290" s="58" t="s">
        <v>4833</v>
      </c>
      <c r="AE290" s="58" t="s">
        <v>4782</v>
      </c>
      <c r="AF290" s="58" t="s">
        <v>4832</v>
      </c>
      <c r="AG290" s="58">
        <v>0</v>
      </c>
      <c r="AH290" s="58">
        <v>1</v>
      </c>
      <c r="AI290" s="58" t="str">
        <f t="shared" si="17"/>
        <v>2200 - Dirección de Investigación y Prospectiva</v>
      </c>
      <c r="AJ290" s="58" t="s">
        <v>4865</v>
      </c>
    </row>
    <row r="291" spans="1:36" ht="90">
      <c r="A291" s="45">
        <v>290</v>
      </c>
      <c r="B291" s="46" t="e">
        <f t="shared" si="18"/>
        <v>#N/A</v>
      </c>
      <c r="C291" s="47" t="e">
        <v>#N/A</v>
      </c>
      <c r="D291" s="48"/>
      <c r="E291" s="46"/>
      <c r="F291" s="46" t="s">
        <v>348</v>
      </c>
      <c r="G291" s="50">
        <f t="shared" si="19"/>
        <v>1</v>
      </c>
      <c r="H291" s="51">
        <v>0</v>
      </c>
      <c r="I291" s="51">
        <f t="shared" si="16"/>
        <v>1</v>
      </c>
      <c r="J291" s="52">
        <v>45295</v>
      </c>
      <c r="K291" s="53" t="s">
        <v>6193</v>
      </c>
      <c r="L291" s="54" t="s">
        <v>4863</v>
      </c>
      <c r="M291" s="46" t="s">
        <v>4779</v>
      </c>
      <c r="N291" s="46">
        <v>81101512</v>
      </c>
      <c r="O291" s="55" t="s">
        <v>5154</v>
      </c>
      <c r="P291" s="45" t="s">
        <v>147</v>
      </c>
      <c r="Q291" s="45" t="s">
        <v>147</v>
      </c>
      <c r="R291" s="45">
        <v>9</v>
      </c>
      <c r="S291" s="45" t="s">
        <v>218</v>
      </c>
      <c r="T291" s="56" t="s">
        <v>202</v>
      </c>
      <c r="U291" s="57">
        <v>54975987</v>
      </c>
      <c r="V291" s="57">
        <v>54975987</v>
      </c>
      <c r="W291" s="57" t="s">
        <v>411</v>
      </c>
      <c r="X291" s="57" t="s">
        <v>199</v>
      </c>
      <c r="Y291" s="58">
        <v>1</v>
      </c>
      <c r="Z291" s="58" t="s">
        <v>4787</v>
      </c>
      <c r="AA291" s="58" t="s">
        <v>4780</v>
      </c>
      <c r="AB291" s="58" t="s">
        <v>4781</v>
      </c>
      <c r="AC291" s="58" t="s">
        <v>348</v>
      </c>
      <c r="AD291" s="58" t="s">
        <v>4833</v>
      </c>
      <c r="AE291" s="58" t="s">
        <v>4782</v>
      </c>
      <c r="AF291" s="58" t="s">
        <v>4832</v>
      </c>
      <c r="AG291" s="58">
        <v>0</v>
      </c>
      <c r="AH291" s="58">
        <v>1</v>
      </c>
      <c r="AI291" s="58" t="str">
        <f t="shared" si="17"/>
        <v>2200 - Dirección de Investigación y Prospectiva</v>
      </c>
      <c r="AJ291" s="58" t="s">
        <v>4865</v>
      </c>
    </row>
    <row r="292" spans="1:36" ht="108">
      <c r="A292" s="45">
        <v>291</v>
      </c>
      <c r="B292" s="46" t="e">
        <f t="shared" si="18"/>
        <v>#N/A</v>
      </c>
      <c r="C292" s="47" t="e">
        <v>#N/A</v>
      </c>
      <c r="D292" s="48"/>
      <c r="E292" s="46"/>
      <c r="F292" s="46" t="s">
        <v>348</v>
      </c>
      <c r="G292" s="50">
        <f t="shared" si="19"/>
        <v>1</v>
      </c>
      <c r="H292" s="51">
        <v>0</v>
      </c>
      <c r="I292" s="51">
        <f t="shared" si="16"/>
        <v>1</v>
      </c>
      <c r="J292" s="52">
        <v>45295</v>
      </c>
      <c r="K292" s="53" t="s">
        <v>6193</v>
      </c>
      <c r="L292" s="54" t="s">
        <v>4863</v>
      </c>
      <c r="M292" s="46" t="s">
        <v>4779</v>
      </c>
      <c r="N292" s="46">
        <v>81101512</v>
      </c>
      <c r="O292" s="55" t="s">
        <v>5155</v>
      </c>
      <c r="P292" s="45" t="s">
        <v>147</v>
      </c>
      <c r="Q292" s="45" t="s">
        <v>147</v>
      </c>
      <c r="R292" s="45">
        <v>8</v>
      </c>
      <c r="S292" s="45" t="s">
        <v>218</v>
      </c>
      <c r="T292" s="56" t="s">
        <v>202</v>
      </c>
      <c r="U292" s="57">
        <v>48867544</v>
      </c>
      <c r="V292" s="57">
        <v>48867544</v>
      </c>
      <c r="W292" s="57" t="s">
        <v>411</v>
      </c>
      <c r="X292" s="57" t="s">
        <v>199</v>
      </c>
      <c r="Y292" s="58">
        <v>1</v>
      </c>
      <c r="Z292" s="58" t="s">
        <v>4787</v>
      </c>
      <c r="AA292" s="58" t="s">
        <v>4780</v>
      </c>
      <c r="AB292" s="58" t="s">
        <v>4781</v>
      </c>
      <c r="AC292" s="58" t="s">
        <v>348</v>
      </c>
      <c r="AD292" s="58" t="s">
        <v>4833</v>
      </c>
      <c r="AE292" s="58" t="s">
        <v>4782</v>
      </c>
      <c r="AF292" s="58" t="s">
        <v>4832</v>
      </c>
      <c r="AG292" s="58">
        <v>0</v>
      </c>
      <c r="AH292" s="58">
        <v>1</v>
      </c>
      <c r="AI292" s="58" t="str">
        <f t="shared" si="17"/>
        <v>2200 - Dirección de Investigación y Prospectiva</v>
      </c>
      <c r="AJ292" s="58" t="s">
        <v>4865</v>
      </c>
    </row>
    <row r="293" spans="1:36" ht="72">
      <c r="A293" s="45">
        <v>292</v>
      </c>
      <c r="B293" s="46" t="e">
        <f t="shared" si="18"/>
        <v>#N/A</v>
      </c>
      <c r="C293" s="47" t="e">
        <v>#N/A</v>
      </c>
      <c r="D293" s="48"/>
      <c r="E293" s="46"/>
      <c r="F293" s="46" t="s">
        <v>348</v>
      </c>
      <c r="G293" s="50">
        <f t="shared" si="19"/>
        <v>1</v>
      </c>
      <c r="H293" s="51">
        <v>0</v>
      </c>
      <c r="I293" s="51">
        <f t="shared" si="16"/>
        <v>1</v>
      </c>
      <c r="J293" s="52">
        <v>45295</v>
      </c>
      <c r="K293" s="53" t="s">
        <v>6193</v>
      </c>
      <c r="L293" s="54" t="s">
        <v>4863</v>
      </c>
      <c r="M293" s="46" t="s">
        <v>4779</v>
      </c>
      <c r="N293" s="46">
        <v>81101512</v>
      </c>
      <c r="O293" s="55" t="s">
        <v>5156</v>
      </c>
      <c r="P293" s="45" t="s">
        <v>147</v>
      </c>
      <c r="Q293" s="45" t="s">
        <v>147</v>
      </c>
      <c r="R293" s="45">
        <v>10</v>
      </c>
      <c r="S293" s="45" t="s">
        <v>218</v>
      </c>
      <c r="T293" s="56" t="s">
        <v>202</v>
      </c>
      <c r="U293" s="57">
        <v>81000000</v>
      </c>
      <c r="V293" s="57">
        <v>81000000</v>
      </c>
      <c r="W293" s="57" t="s">
        <v>411</v>
      </c>
      <c r="X293" s="57" t="s">
        <v>199</v>
      </c>
      <c r="Y293" s="58">
        <v>1</v>
      </c>
      <c r="Z293" s="58" t="s">
        <v>4787</v>
      </c>
      <c r="AA293" s="58" t="s">
        <v>4780</v>
      </c>
      <c r="AB293" s="58" t="s">
        <v>4781</v>
      </c>
      <c r="AC293" s="58" t="s">
        <v>348</v>
      </c>
      <c r="AD293" s="58" t="s">
        <v>4833</v>
      </c>
      <c r="AE293" s="58" t="s">
        <v>4782</v>
      </c>
      <c r="AF293" s="58" t="s">
        <v>4832</v>
      </c>
      <c r="AG293" s="58">
        <v>0</v>
      </c>
      <c r="AH293" s="58">
        <v>1</v>
      </c>
      <c r="AI293" s="58" t="str">
        <f t="shared" si="17"/>
        <v>2200 - Dirección de Investigación y Prospectiva</v>
      </c>
      <c r="AJ293" s="58" t="s">
        <v>4865</v>
      </c>
    </row>
    <row r="294" spans="1:36" ht="72">
      <c r="A294" s="45">
        <v>293</v>
      </c>
      <c r="B294" s="46" t="e">
        <f t="shared" si="18"/>
        <v>#N/A</v>
      </c>
      <c r="C294" s="47" t="e">
        <v>#N/A</v>
      </c>
      <c r="D294" s="48"/>
      <c r="E294" s="46"/>
      <c r="F294" s="46" t="s">
        <v>348</v>
      </c>
      <c r="G294" s="50">
        <f t="shared" si="19"/>
        <v>2</v>
      </c>
      <c r="H294" s="51">
        <v>0</v>
      </c>
      <c r="I294" s="51">
        <f t="shared" si="16"/>
        <v>2</v>
      </c>
      <c r="J294" s="52">
        <v>45295</v>
      </c>
      <c r="K294" s="53" t="s">
        <v>6193</v>
      </c>
      <c r="L294" s="54" t="s">
        <v>4863</v>
      </c>
      <c r="M294" s="46" t="s">
        <v>4779</v>
      </c>
      <c r="N294" s="46">
        <v>81101512</v>
      </c>
      <c r="O294" s="55" t="s">
        <v>5157</v>
      </c>
      <c r="P294" s="45" t="s">
        <v>146</v>
      </c>
      <c r="Q294" s="45" t="s">
        <v>146</v>
      </c>
      <c r="R294" s="45">
        <v>9</v>
      </c>
      <c r="S294" s="45" t="s">
        <v>218</v>
      </c>
      <c r="T294" s="56" t="s">
        <v>202</v>
      </c>
      <c r="U294" s="57">
        <v>180000000</v>
      </c>
      <c r="V294" s="57">
        <v>180000000</v>
      </c>
      <c r="W294" s="57" t="s">
        <v>411</v>
      </c>
      <c r="X294" s="57" t="s">
        <v>199</v>
      </c>
      <c r="Y294" s="58">
        <v>2</v>
      </c>
      <c r="Z294" s="58" t="s">
        <v>4787</v>
      </c>
      <c r="AA294" s="58" t="s">
        <v>4780</v>
      </c>
      <c r="AB294" s="58" t="s">
        <v>4781</v>
      </c>
      <c r="AC294" s="58" t="s">
        <v>348</v>
      </c>
      <c r="AD294" s="58" t="s">
        <v>4833</v>
      </c>
      <c r="AE294" s="58" t="s">
        <v>4782</v>
      </c>
      <c r="AF294" s="58" t="s">
        <v>4832</v>
      </c>
      <c r="AG294" s="58">
        <v>0</v>
      </c>
      <c r="AH294" s="58">
        <v>1</v>
      </c>
      <c r="AI294" s="58" t="str">
        <f t="shared" si="17"/>
        <v>2200 - Dirección de Investigación y Prospectiva</v>
      </c>
      <c r="AJ294" s="58" t="s">
        <v>4865</v>
      </c>
    </row>
    <row r="295" spans="1:36" ht="72">
      <c r="A295" s="45">
        <v>294</v>
      </c>
      <c r="B295" s="46" t="e">
        <f t="shared" si="18"/>
        <v>#N/A</v>
      </c>
      <c r="C295" s="47" t="e">
        <v>#N/A</v>
      </c>
      <c r="D295" s="48"/>
      <c r="E295" s="46"/>
      <c r="F295" s="46" t="s">
        <v>348</v>
      </c>
      <c r="G295" s="50">
        <f t="shared" si="19"/>
        <v>1</v>
      </c>
      <c r="H295" s="51">
        <v>0</v>
      </c>
      <c r="I295" s="51">
        <f t="shared" si="16"/>
        <v>1</v>
      </c>
      <c r="J295" s="52">
        <v>45295</v>
      </c>
      <c r="K295" s="53" t="s">
        <v>6193</v>
      </c>
      <c r="L295" s="54" t="s">
        <v>4863</v>
      </c>
      <c r="M295" s="46" t="s">
        <v>4779</v>
      </c>
      <c r="N295" s="46">
        <v>81101512</v>
      </c>
      <c r="O295" s="55" t="s">
        <v>5158</v>
      </c>
      <c r="P295" s="45" t="s">
        <v>147</v>
      </c>
      <c r="Q295" s="45" t="s">
        <v>147</v>
      </c>
      <c r="R295" s="45">
        <v>9</v>
      </c>
      <c r="S295" s="45" t="s">
        <v>218</v>
      </c>
      <c r="T295" s="56" t="s">
        <v>202</v>
      </c>
      <c r="U295" s="57">
        <v>52794000</v>
      </c>
      <c r="V295" s="57">
        <v>52794000</v>
      </c>
      <c r="W295" s="57" t="s">
        <v>411</v>
      </c>
      <c r="X295" s="57" t="s">
        <v>199</v>
      </c>
      <c r="Y295" s="58">
        <v>1</v>
      </c>
      <c r="Z295" s="58" t="s">
        <v>4787</v>
      </c>
      <c r="AA295" s="58" t="s">
        <v>4780</v>
      </c>
      <c r="AB295" s="58" t="s">
        <v>4781</v>
      </c>
      <c r="AC295" s="58" t="s">
        <v>348</v>
      </c>
      <c r="AD295" s="58" t="s">
        <v>4833</v>
      </c>
      <c r="AE295" s="58" t="s">
        <v>4782</v>
      </c>
      <c r="AF295" s="58" t="s">
        <v>4832</v>
      </c>
      <c r="AG295" s="58">
        <v>0</v>
      </c>
      <c r="AH295" s="58">
        <v>1</v>
      </c>
      <c r="AI295" s="58" t="str">
        <f t="shared" si="17"/>
        <v>2200 - Dirección de Investigación y Prospectiva</v>
      </c>
      <c r="AJ295" s="58" t="s">
        <v>4865</v>
      </c>
    </row>
    <row r="296" spans="1:36" ht="72">
      <c r="A296" s="45">
        <v>295</v>
      </c>
      <c r="B296" s="46" t="e">
        <f t="shared" si="18"/>
        <v>#N/A</v>
      </c>
      <c r="C296" s="47" t="e">
        <v>#N/A</v>
      </c>
      <c r="D296" s="48"/>
      <c r="E296" s="46"/>
      <c r="F296" s="46" t="s">
        <v>348</v>
      </c>
      <c r="G296" s="50">
        <f t="shared" si="19"/>
        <v>1</v>
      </c>
      <c r="H296" s="51">
        <v>0</v>
      </c>
      <c r="I296" s="51">
        <f t="shared" si="16"/>
        <v>1</v>
      </c>
      <c r="J296" s="52">
        <v>45295</v>
      </c>
      <c r="K296" s="53" t="s">
        <v>6193</v>
      </c>
      <c r="L296" s="54" t="s">
        <v>4863</v>
      </c>
      <c r="M296" s="46" t="s">
        <v>4779</v>
      </c>
      <c r="N296" s="46">
        <v>81101512</v>
      </c>
      <c r="O296" s="55" t="s">
        <v>5159</v>
      </c>
      <c r="P296" s="45" t="s">
        <v>147</v>
      </c>
      <c r="Q296" s="45" t="s">
        <v>147</v>
      </c>
      <c r="R296" s="45">
        <v>10</v>
      </c>
      <c r="S296" s="45" t="s">
        <v>218</v>
      </c>
      <c r="T296" s="56" t="s">
        <v>202</v>
      </c>
      <c r="U296" s="57">
        <v>65000000</v>
      </c>
      <c r="V296" s="57">
        <v>65000000</v>
      </c>
      <c r="W296" s="57" t="s">
        <v>411</v>
      </c>
      <c r="X296" s="57" t="s">
        <v>199</v>
      </c>
      <c r="Y296" s="58">
        <v>1</v>
      </c>
      <c r="Z296" s="58" t="s">
        <v>4787</v>
      </c>
      <c r="AA296" s="58" t="s">
        <v>4780</v>
      </c>
      <c r="AB296" s="58" t="s">
        <v>4781</v>
      </c>
      <c r="AC296" s="58" t="s">
        <v>348</v>
      </c>
      <c r="AD296" s="58" t="s">
        <v>4833</v>
      </c>
      <c r="AE296" s="58" t="s">
        <v>4782</v>
      </c>
      <c r="AF296" s="58" t="s">
        <v>4832</v>
      </c>
      <c r="AG296" s="58">
        <v>0</v>
      </c>
      <c r="AH296" s="58">
        <v>1</v>
      </c>
      <c r="AI296" s="58" t="str">
        <f t="shared" si="17"/>
        <v>2200 - Dirección de Investigación y Prospectiva</v>
      </c>
      <c r="AJ296" s="58" t="s">
        <v>4865</v>
      </c>
    </row>
    <row r="297" spans="1:36" ht="72">
      <c r="A297" s="45">
        <v>296</v>
      </c>
      <c r="B297" s="46" t="e">
        <f t="shared" si="18"/>
        <v>#N/A</v>
      </c>
      <c r="C297" s="47" t="e">
        <v>#N/A</v>
      </c>
      <c r="D297" s="48"/>
      <c r="E297" s="46"/>
      <c r="F297" s="46" t="s">
        <v>348</v>
      </c>
      <c r="G297" s="50">
        <f t="shared" si="19"/>
        <v>1</v>
      </c>
      <c r="H297" s="51">
        <v>0</v>
      </c>
      <c r="I297" s="51">
        <f t="shared" si="16"/>
        <v>1</v>
      </c>
      <c r="J297" s="52">
        <v>45295</v>
      </c>
      <c r="K297" s="53" t="s">
        <v>6193</v>
      </c>
      <c r="L297" s="54" t="s">
        <v>4863</v>
      </c>
      <c r="M297" s="46" t="s">
        <v>4779</v>
      </c>
      <c r="N297" s="46">
        <v>81101512</v>
      </c>
      <c r="O297" s="55" t="s">
        <v>5160</v>
      </c>
      <c r="P297" s="45" t="s">
        <v>147</v>
      </c>
      <c r="Q297" s="45" t="s">
        <v>147</v>
      </c>
      <c r="R297" s="45">
        <v>10</v>
      </c>
      <c r="S297" s="45" t="s">
        <v>218</v>
      </c>
      <c r="T297" s="56" t="s">
        <v>202</v>
      </c>
      <c r="U297" s="57">
        <v>42000000</v>
      </c>
      <c r="V297" s="57">
        <v>42000000</v>
      </c>
      <c r="W297" s="57" t="s">
        <v>411</v>
      </c>
      <c r="X297" s="57" t="s">
        <v>199</v>
      </c>
      <c r="Y297" s="58">
        <v>1</v>
      </c>
      <c r="Z297" s="58" t="s">
        <v>4787</v>
      </c>
      <c r="AA297" s="58" t="s">
        <v>4780</v>
      </c>
      <c r="AB297" s="58" t="s">
        <v>4781</v>
      </c>
      <c r="AC297" s="58" t="s">
        <v>348</v>
      </c>
      <c r="AD297" s="58" t="s">
        <v>4833</v>
      </c>
      <c r="AE297" s="58" t="s">
        <v>4782</v>
      </c>
      <c r="AF297" s="58" t="s">
        <v>4832</v>
      </c>
      <c r="AG297" s="58">
        <v>0</v>
      </c>
      <c r="AH297" s="58">
        <v>1</v>
      </c>
      <c r="AI297" s="58" t="str">
        <f t="shared" si="17"/>
        <v>2200 - Dirección de Investigación y Prospectiva</v>
      </c>
      <c r="AJ297" s="58" t="s">
        <v>4865</v>
      </c>
    </row>
    <row r="298" spans="1:36" ht="90">
      <c r="A298" s="45">
        <v>297</v>
      </c>
      <c r="B298" s="46" t="e">
        <f t="shared" si="18"/>
        <v>#N/A</v>
      </c>
      <c r="C298" s="47" t="e">
        <v>#N/A</v>
      </c>
      <c r="D298" s="48"/>
      <c r="E298" s="46"/>
      <c r="F298" s="46" t="s">
        <v>348</v>
      </c>
      <c r="G298" s="50">
        <f t="shared" si="19"/>
        <v>1</v>
      </c>
      <c r="H298" s="51">
        <v>0</v>
      </c>
      <c r="I298" s="51">
        <f t="shared" si="16"/>
        <v>1</v>
      </c>
      <c r="J298" s="52">
        <v>45295</v>
      </c>
      <c r="K298" s="53" t="s">
        <v>6193</v>
      </c>
      <c r="L298" s="54" t="s">
        <v>4863</v>
      </c>
      <c r="M298" s="46" t="s">
        <v>4779</v>
      </c>
      <c r="N298" s="46">
        <v>81101512</v>
      </c>
      <c r="O298" s="55" t="s">
        <v>5161</v>
      </c>
      <c r="P298" s="45" t="s">
        <v>147</v>
      </c>
      <c r="Q298" s="45" t="s">
        <v>147</v>
      </c>
      <c r="R298" s="45">
        <v>9</v>
      </c>
      <c r="S298" s="45" t="s">
        <v>218</v>
      </c>
      <c r="T298" s="56" t="s">
        <v>202</v>
      </c>
      <c r="U298" s="57">
        <v>36000000</v>
      </c>
      <c r="V298" s="57">
        <v>36000000</v>
      </c>
      <c r="W298" s="57" t="s">
        <v>411</v>
      </c>
      <c r="X298" s="57" t="s">
        <v>199</v>
      </c>
      <c r="Y298" s="58">
        <v>1</v>
      </c>
      <c r="Z298" s="58" t="s">
        <v>4787</v>
      </c>
      <c r="AA298" s="58" t="s">
        <v>4780</v>
      </c>
      <c r="AB298" s="58" t="s">
        <v>4781</v>
      </c>
      <c r="AC298" s="58" t="s">
        <v>348</v>
      </c>
      <c r="AD298" s="58" t="s">
        <v>4833</v>
      </c>
      <c r="AE298" s="58" t="s">
        <v>4782</v>
      </c>
      <c r="AF298" s="58" t="s">
        <v>4832</v>
      </c>
      <c r="AG298" s="58">
        <v>0</v>
      </c>
      <c r="AH298" s="58">
        <v>1</v>
      </c>
      <c r="AI298" s="58" t="str">
        <f t="shared" si="17"/>
        <v>2200 - Dirección de Investigación y Prospectiva</v>
      </c>
      <c r="AJ298" s="58" t="s">
        <v>4865</v>
      </c>
    </row>
    <row r="299" spans="1:36" ht="72">
      <c r="A299" s="45">
        <v>298</v>
      </c>
      <c r="B299" s="46" t="e">
        <f t="shared" si="18"/>
        <v>#N/A</v>
      </c>
      <c r="C299" s="47" t="e">
        <v>#N/A</v>
      </c>
      <c r="D299" s="48"/>
      <c r="E299" s="46"/>
      <c r="F299" s="46" t="s">
        <v>348</v>
      </c>
      <c r="G299" s="50">
        <f t="shared" si="19"/>
        <v>1</v>
      </c>
      <c r="H299" s="51">
        <v>0</v>
      </c>
      <c r="I299" s="51">
        <f t="shared" si="16"/>
        <v>1</v>
      </c>
      <c r="J299" s="52">
        <v>45295</v>
      </c>
      <c r="K299" s="53" t="s">
        <v>6193</v>
      </c>
      <c r="L299" s="54" t="s">
        <v>4863</v>
      </c>
      <c r="M299" s="46" t="s">
        <v>4779</v>
      </c>
      <c r="N299" s="46">
        <v>81101512</v>
      </c>
      <c r="O299" s="55" t="s">
        <v>5162</v>
      </c>
      <c r="P299" s="45" t="s">
        <v>146</v>
      </c>
      <c r="Q299" s="45" t="s">
        <v>146</v>
      </c>
      <c r="R299" s="45">
        <v>12</v>
      </c>
      <c r="S299" s="45" t="s">
        <v>218</v>
      </c>
      <c r="T299" s="56" t="s">
        <v>202</v>
      </c>
      <c r="U299" s="57">
        <v>48840000</v>
      </c>
      <c r="V299" s="57">
        <v>48840000</v>
      </c>
      <c r="W299" s="57" t="s">
        <v>411</v>
      </c>
      <c r="X299" s="57" t="s">
        <v>199</v>
      </c>
      <c r="Y299" s="58">
        <v>1</v>
      </c>
      <c r="Z299" s="58" t="s">
        <v>4787</v>
      </c>
      <c r="AA299" s="58" t="s">
        <v>4780</v>
      </c>
      <c r="AB299" s="58" t="s">
        <v>4781</v>
      </c>
      <c r="AC299" s="58" t="s">
        <v>348</v>
      </c>
      <c r="AD299" s="58" t="s">
        <v>4833</v>
      </c>
      <c r="AE299" s="58" t="s">
        <v>4782</v>
      </c>
      <c r="AF299" s="58" t="s">
        <v>4832</v>
      </c>
      <c r="AG299" s="58">
        <v>0</v>
      </c>
      <c r="AH299" s="58">
        <v>1</v>
      </c>
      <c r="AI299" s="58" t="str">
        <f t="shared" si="17"/>
        <v>2200 - Dirección de Investigación y Prospectiva</v>
      </c>
      <c r="AJ299" s="58" t="s">
        <v>4865</v>
      </c>
    </row>
    <row r="300" spans="1:36" ht="90">
      <c r="A300" s="45">
        <v>299</v>
      </c>
      <c r="B300" s="46" t="e">
        <f t="shared" si="18"/>
        <v>#N/A</v>
      </c>
      <c r="C300" s="47" t="e">
        <v>#N/A</v>
      </c>
      <c r="D300" s="48"/>
      <c r="E300" s="46"/>
      <c r="F300" s="46" t="s">
        <v>348</v>
      </c>
      <c r="G300" s="50">
        <f t="shared" si="19"/>
        <v>1</v>
      </c>
      <c r="H300" s="51">
        <v>0</v>
      </c>
      <c r="I300" s="51">
        <f t="shared" si="16"/>
        <v>1</v>
      </c>
      <c r="J300" s="52">
        <v>45295</v>
      </c>
      <c r="K300" s="53" t="s">
        <v>6193</v>
      </c>
      <c r="L300" s="54" t="s">
        <v>4863</v>
      </c>
      <c r="M300" s="46" t="s">
        <v>4779</v>
      </c>
      <c r="N300" s="46">
        <v>81101512</v>
      </c>
      <c r="O300" s="55" t="s">
        <v>5163</v>
      </c>
      <c r="P300" s="45" t="s">
        <v>147</v>
      </c>
      <c r="Q300" s="45" t="s">
        <v>147</v>
      </c>
      <c r="R300" s="45">
        <v>6</v>
      </c>
      <c r="S300" s="45" t="s">
        <v>218</v>
      </c>
      <c r="T300" s="56" t="s">
        <v>202</v>
      </c>
      <c r="U300" s="57">
        <v>48000000</v>
      </c>
      <c r="V300" s="57">
        <v>48000000</v>
      </c>
      <c r="W300" s="57" t="s">
        <v>411</v>
      </c>
      <c r="X300" s="57" t="s">
        <v>199</v>
      </c>
      <c r="Y300" s="58">
        <v>1</v>
      </c>
      <c r="Z300" s="58" t="s">
        <v>4787</v>
      </c>
      <c r="AA300" s="58" t="s">
        <v>4780</v>
      </c>
      <c r="AB300" s="58" t="s">
        <v>4781</v>
      </c>
      <c r="AC300" s="58" t="s">
        <v>348</v>
      </c>
      <c r="AD300" s="58" t="s">
        <v>4833</v>
      </c>
      <c r="AE300" s="58" t="s">
        <v>4782</v>
      </c>
      <c r="AF300" s="58" t="s">
        <v>4832</v>
      </c>
      <c r="AG300" s="58">
        <v>0</v>
      </c>
      <c r="AH300" s="58">
        <v>1</v>
      </c>
      <c r="AI300" s="58" t="str">
        <f t="shared" si="17"/>
        <v>2200 - Dirección de Investigación y Prospectiva</v>
      </c>
      <c r="AJ300" s="58" t="s">
        <v>4865</v>
      </c>
    </row>
    <row r="301" spans="1:36" ht="108">
      <c r="A301" s="45">
        <v>300</v>
      </c>
      <c r="B301" s="46" t="e">
        <f t="shared" si="18"/>
        <v>#N/A</v>
      </c>
      <c r="C301" s="47" t="e">
        <v>#N/A</v>
      </c>
      <c r="D301" s="48"/>
      <c r="E301" s="46"/>
      <c r="F301" s="46" t="s">
        <v>348</v>
      </c>
      <c r="G301" s="50">
        <f t="shared" si="19"/>
        <v>1</v>
      </c>
      <c r="H301" s="51">
        <v>0</v>
      </c>
      <c r="I301" s="51">
        <f t="shared" si="16"/>
        <v>1</v>
      </c>
      <c r="J301" s="52">
        <v>45295</v>
      </c>
      <c r="K301" s="53" t="s">
        <v>6193</v>
      </c>
      <c r="L301" s="54" t="s">
        <v>4863</v>
      </c>
      <c r="M301" s="46" t="s">
        <v>4779</v>
      </c>
      <c r="N301" s="46">
        <v>81101512</v>
      </c>
      <c r="O301" s="55" t="s">
        <v>5164</v>
      </c>
      <c r="P301" s="45" t="s">
        <v>146</v>
      </c>
      <c r="Q301" s="45" t="s">
        <v>146</v>
      </c>
      <c r="R301" s="45">
        <v>12</v>
      </c>
      <c r="S301" s="45" t="s">
        <v>218</v>
      </c>
      <c r="T301" s="56" t="s">
        <v>202</v>
      </c>
      <c r="U301" s="57">
        <v>35849000</v>
      </c>
      <c r="V301" s="57">
        <v>35849000</v>
      </c>
      <c r="W301" s="57" t="s">
        <v>411</v>
      </c>
      <c r="X301" s="57" t="s">
        <v>199</v>
      </c>
      <c r="Y301" s="58">
        <v>1</v>
      </c>
      <c r="Z301" s="58" t="s">
        <v>4787</v>
      </c>
      <c r="AA301" s="58" t="s">
        <v>4780</v>
      </c>
      <c r="AB301" s="58" t="s">
        <v>4781</v>
      </c>
      <c r="AC301" s="58" t="s">
        <v>348</v>
      </c>
      <c r="AD301" s="58" t="s">
        <v>4833</v>
      </c>
      <c r="AE301" s="58" t="s">
        <v>4782</v>
      </c>
      <c r="AF301" s="58" t="s">
        <v>4832</v>
      </c>
      <c r="AG301" s="58">
        <v>0</v>
      </c>
      <c r="AH301" s="58">
        <v>1</v>
      </c>
      <c r="AI301" s="58" t="str">
        <f t="shared" si="17"/>
        <v>2200 - Dirección de Investigación y Prospectiva</v>
      </c>
      <c r="AJ301" s="58" t="s">
        <v>4865</v>
      </c>
    </row>
    <row r="302" spans="1:36" ht="108">
      <c r="A302" s="45">
        <v>301</v>
      </c>
      <c r="B302" s="46" t="e">
        <f t="shared" si="18"/>
        <v>#N/A</v>
      </c>
      <c r="C302" s="47" t="e">
        <v>#N/A</v>
      </c>
      <c r="D302" s="48"/>
      <c r="E302" s="46"/>
      <c r="F302" s="46" t="s">
        <v>348</v>
      </c>
      <c r="G302" s="50">
        <f t="shared" si="19"/>
        <v>1</v>
      </c>
      <c r="H302" s="51">
        <v>0</v>
      </c>
      <c r="I302" s="51">
        <f t="shared" si="16"/>
        <v>1</v>
      </c>
      <c r="J302" s="52">
        <v>45295</v>
      </c>
      <c r="K302" s="53" t="s">
        <v>6193</v>
      </c>
      <c r="L302" s="54" t="s">
        <v>4863</v>
      </c>
      <c r="M302" s="46" t="s">
        <v>4779</v>
      </c>
      <c r="N302" s="46">
        <v>81101512</v>
      </c>
      <c r="O302" s="55" t="s">
        <v>5165</v>
      </c>
      <c r="P302" s="45" t="s">
        <v>147</v>
      </c>
      <c r="Q302" s="45" t="s">
        <v>147</v>
      </c>
      <c r="R302" s="45">
        <v>10</v>
      </c>
      <c r="S302" s="45" t="s">
        <v>218</v>
      </c>
      <c r="T302" s="56" t="s">
        <v>202</v>
      </c>
      <c r="U302" s="57">
        <v>100000000</v>
      </c>
      <c r="V302" s="57">
        <v>100000000</v>
      </c>
      <c r="W302" s="57" t="s">
        <v>411</v>
      </c>
      <c r="X302" s="57" t="s">
        <v>199</v>
      </c>
      <c r="Y302" s="58">
        <v>1</v>
      </c>
      <c r="Z302" s="58" t="s">
        <v>4787</v>
      </c>
      <c r="AA302" s="58" t="s">
        <v>4780</v>
      </c>
      <c r="AB302" s="58" t="s">
        <v>4781</v>
      </c>
      <c r="AC302" s="58" t="s">
        <v>348</v>
      </c>
      <c r="AD302" s="58" t="s">
        <v>4833</v>
      </c>
      <c r="AE302" s="58" t="s">
        <v>4782</v>
      </c>
      <c r="AF302" s="58" t="s">
        <v>4832</v>
      </c>
      <c r="AG302" s="58">
        <v>0</v>
      </c>
      <c r="AH302" s="58">
        <v>1</v>
      </c>
      <c r="AI302" s="58" t="str">
        <f t="shared" si="17"/>
        <v>2200 - Dirección de Investigación y Prospectiva</v>
      </c>
      <c r="AJ302" s="58" t="s">
        <v>4865</v>
      </c>
    </row>
    <row r="303" spans="1:36" ht="72">
      <c r="A303" s="45">
        <v>302</v>
      </c>
      <c r="B303" s="46" t="e">
        <f t="shared" si="18"/>
        <v>#N/A</v>
      </c>
      <c r="C303" s="47" t="e">
        <v>#N/A</v>
      </c>
      <c r="D303" s="48"/>
      <c r="E303" s="46"/>
      <c r="F303" s="46" t="s">
        <v>348</v>
      </c>
      <c r="G303" s="50">
        <f t="shared" si="19"/>
        <v>1</v>
      </c>
      <c r="H303" s="51">
        <v>0</v>
      </c>
      <c r="I303" s="51">
        <f t="shared" si="16"/>
        <v>1</v>
      </c>
      <c r="J303" s="52">
        <v>45295</v>
      </c>
      <c r="K303" s="53" t="s">
        <v>6193</v>
      </c>
      <c r="L303" s="54" t="s">
        <v>4863</v>
      </c>
      <c r="M303" s="46" t="s">
        <v>4779</v>
      </c>
      <c r="N303" s="46">
        <v>81101512</v>
      </c>
      <c r="O303" s="55" t="s">
        <v>5166</v>
      </c>
      <c r="P303" s="45" t="s">
        <v>147</v>
      </c>
      <c r="Q303" s="45" t="s">
        <v>147</v>
      </c>
      <c r="R303" s="45">
        <v>10</v>
      </c>
      <c r="S303" s="45" t="s">
        <v>218</v>
      </c>
      <c r="T303" s="56" t="s">
        <v>202</v>
      </c>
      <c r="U303" s="57">
        <v>35000000</v>
      </c>
      <c r="V303" s="57">
        <v>35000000</v>
      </c>
      <c r="W303" s="57" t="s">
        <v>411</v>
      </c>
      <c r="X303" s="57" t="s">
        <v>199</v>
      </c>
      <c r="Y303" s="58">
        <v>1</v>
      </c>
      <c r="Z303" s="58" t="s">
        <v>4787</v>
      </c>
      <c r="AA303" s="58" t="s">
        <v>4780</v>
      </c>
      <c r="AB303" s="58" t="s">
        <v>4781</v>
      </c>
      <c r="AC303" s="58" t="s">
        <v>348</v>
      </c>
      <c r="AD303" s="58" t="s">
        <v>4833</v>
      </c>
      <c r="AE303" s="58" t="s">
        <v>4782</v>
      </c>
      <c r="AF303" s="58" t="s">
        <v>4832</v>
      </c>
      <c r="AG303" s="58">
        <v>0</v>
      </c>
      <c r="AH303" s="58">
        <v>1</v>
      </c>
      <c r="AI303" s="58" t="str">
        <f t="shared" si="17"/>
        <v>2200 - Dirección de Investigación y Prospectiva</v>
      </c>
      <c r="AJ303" s="58" t="s">
        <v>4865</v>
      </c>
    </row>
    <row r="304" spans="1:36" ht="90">
      <c r="A304" s="45">
        <v>303</v>
      </c>
      <c r="B304" s="46" t="e">
        <f t="shared" si="18"/>
        <v>#N/A</v>
      </c>
      <c r="C304" s="47" t="e">
        <v>#N/A</v>
      </c>
      <c r="D304" s="48"/>
      <c r="E304" s="46"/>
      <c r="F304" s="46" t="s">
        <v>348</v>
      </c>
      <c r="G304" s="50">
        <f t="shared" si="19"/>
        <v>1</v>
      </c>
      <c r="H304" s="51">
        <v>0</v>
      </c>
      <c r="I304" s="51">
        <f t="shared" si="16"/>
        <v>1</v>
      </c>
      <c r="J304" s="52">
        <v>45295</v>
      </c>
      <c r="K304" s="53" t="s">
        <v>6193</v>
      </c>
      <c r="L304" s="54" t="s">
        <v>4863</v>
      </c>
      <c r="M304" s="46" t="s">
        <v>4779</v>
      </c>
      <c r="N304" s="46">
        <v>81101512</v>
      </c>
      <c r="O304" s="55" t="s">
        <v>5167</v>
      </c>
      <c r="P304" s="45" t="s">
        <v>146</v>
      </c>
      <c r="Q304" s="45" t="s">
        <v>146</v>
      </c>
      <c r="R304" s="45">
        <v>10</v>
      </c>
      <c r="S304" s="45" t="s">
        <v>218</v>
      </c>
      <c r="T304" s="56" t="s">
        <v>202</v>
      </c>
      <c r="U304" s="57">
        <v>50000000</v>
      </c>
      <c r="V304" s="57">
        <v>50000000</v>
      </c>
      <c r="W304" s="57" t="s">
        <v>411</v>
      </c>
      <c r="X304" s="57" t="s">
        <v>199</v>
      </c>
      <c r="Y304" s="58">
        <v>1</v>
      </c>
      <c r="Z304" s="58" t="s">
        <v>4787</v>
      </c>
      <c r="AA304" s="58" t="s">
        <v>4780</v>
      </c>
      <c r="AB304" s="58" t="s">
        <v>4781</v>
      </c>
      <c r="AC304" s="58" t="s">
        <v>348</v>
      </c>
      <c r="AD304" s="58" t="s">
        <v>4833</v>
      </c>
      <c r="AE304" s="58" t="s">
        <v>4782</v>
      </c>
      <c r="AF304" s="58" t="s">
        <v>4832</v>
      </c>
      <c r="AG304" s="58">
        <v>0</v>
      </c>
      <c r="AH304" s="58">
        <v>1</v>
      </c>
      <c r="AI304" s="58" t="str">
        <f t="shared" si="17"/>
        <v>2200 - Dirección de Investigación y Prospectiva</v>
      </c>
      <c r="AJ304" s="58" t="s">
        <v>4865</v>
      </c>
    </row>
    <row r="305" spans="1:36" ht="72">
      <c r="A305" s="45">
        <v>304</v>
      </c>
      <c r="B305" s="46" t="e">
        <f t="shared" si="18"/>
        <v>#N/A</v>
      </c>
      <c r="C305" s="47" t="e">
        <v>#N/A</v>
      </c>
      <c r="D305" s="48"/>
      <c r="E305" s="46"/>
      <c r="F305" s="46" t="s">
        <v>348</v>
      </c>
      <c r="G305" s="50">
        <f t="shared" si="19"/>
        <v>1</v>
      </c>
      <c r="H305" s="51">
        <v>0</v>
      </c>
      <c r="I305" s="51">
        <f t="shared" si="16"/>
        <v>1</v>
      </c>
      <c r="J305" s="52">
        <v>45295</v>
      </c>
      <c r="K305" s="53" t="s">
        <v>6193</v>
      </c>
      <c r="L305" s="54" t="s">
        <v>4863</v>
      </c>
      <c r="M305" s="46" t="s">
        <v>4779</v>
      </c>
      <c r="N305" s="46">
        <v>81101512</v>
      </c>
      <c r="O305" s="55" t="s">
        <v>5168</v>
      </c>
      <c r="P305" s="45" t="s">
        <v>147</v>
      </c>
      <c r="Q305" s="45" t="s">
        <v>147</v>
      </c>
      <c r="R305" s="45">
        <v>10</v>
      </c>
      <c r="S305" s="45" t="s">
        <v>218</v>
      </c>
      <c r="T305" s="56" t="s">
        <v>202</v>
      </c>
      <c r="U305" s="57">
        <v>50000000</v>
      </c>
      <c r="V305" s="57">
        <v>50000000</v>
      </c>
      <c r="W305" s="57" t="s">
        <v>411</v>
      </c>
      <c r="X305" s="57" t="s">
        <v>199</v>
      </c>
      <c r="Y305" s="58">
        <v>1</v>
      </c>
      <c r="Z305" s="58" t="s">
        <v>4787</v>
      </c>
      <c r="AA305" s="58" t="s">
        <v>4780</v>
      </c>
      <c r="AB305" s="58" t="s">
        <v>4781</v>
      </c>
      <c r="AC305" s="58" t="s">
        <v>348</v>
      </c>
      <c r="AD305" s="58" t="s">
        <v>4833</v>
      </c>
      <c r="AE305" s="58" t="s">
        <v>4782</v>
      </c>
      <c r="AF305" s="58" t="s">
        <v>4832</v>
      </c>
      <c r="AG305" s="58">
        <v>0</v>
      </c>
      <c r="AH305" s="58">
        <v>1</v>
      </c>
      <c r="AI305" s="58" t="str">
        <f t="shared" si="17"/>
        <v>2200 - Dirección de Investigación y Prospectiva</v>
      </c>
      <c r="AJ305" s="58" t="s">
        <v>4865</v>
      </c>
    </row>
    <row r="306" spans="1:36" ht="108">
      <c r="A306" s="45">
        <v>305</v>
      </c>
      <c r="B306" s="46" t="e">
        <f t="shared" si="18"/>
        <v>#N/A</v>
      </c>
      <c r="C306" s="47" t="e">
        <v>#N/A</v>
      </c>
      <c r="D306" s="48"/>
      <c r="E306" s="46"/>
      <c r="F306" s="46" t="s">
        <v>348</v>
      </c>
      <c r="G306" s="50">
        <f t="shared" si="19"/>
        <v>1</v>
      </c>
      <c r="H306" s="51">
        <v>0</v>
      </c>
      <c r="I306" s="51">
        <f t="shared" si="16"/>
        <v>1</v>
      </c>
      <c r="J306" s="52">
        <v>45295</v>
      </c>
      <c r="K306" s="53" t="s">
        <v>6193</v>
      </c>
      <c r="L306" s="54" t="s">
        <v>4863</v>
      </c>
      <c r="M306" s="46" t="s">
        <v>4779</v>
      </c>
      <c r="N306" s="46">
        <v>81101512</v>
      </c>
      <c r="O306" s="55" t="s">
        <v>5169</v>
      </c>
      <c r="P306" s="45" t="s">
        <v>146</v>
      </c>
      <c r="Q306" s="45" t="s">
        <v>146</v>
      </c>
      <c r="R306" s="45">
        <v>10</v>
      </c>
      <c r="S306" s="45" t="s">
        <v>218</v>
      </c>
      <c r="T306" s="56" t="s">
        <v>202</v>
      </c>
      <c r="U306" s="57">
        <v>78100000</v>
      </c>
      <c r="V306" s="57">
        <v>78100000</v>
      </c>
      <c r="W306" s="57" t="s">
        <v>411</v>
      </c>
      <c r="X306" s="57" t="s">
        <v>199</v>
      </c>
      <c r="Y306" s="58">
        <v>1</v>
      </c>
      <c r="Z306" s="58" t="s">
        <v>4787</v>
      </c>
      <c r="AA306" s="58" t="s">
        <v>4780</v>
      </c>
      <c r="AB306" s="58" t="s">
        <v>4781</v>
      </c>
      <c r="AC306" s="58" t="s">
        <v>348</v>
      </c>
      <c r="AD306" s="58" t="s">
        <v>4833</v>
      </c>
      <c r="AE306" s="58" t="s">
        <v>4782</v>
      </c>
      <c r="AF306" s="58" t="s">
        <v>4832</v>
      </c>
      <c r="AG306" s="58">
        <v>0</v>
      </c>
      <c r="AH306" s="58">
        <v>1</v>
      </c>
      <c r="AI306" s="58" t="str">
        <f t="shared" si="17"/>
        <v>2200 - Dirección de Investigación y Prospectiva</v>
      </c>
      <c r="AJ306" s="58" t="s">
        <v>4865</v>
      </c>
    </row>
    <row r="307" spans="1:36" ht="72">
      <c r="A307" s="45">
        <v>306</v>
      </c>
      <c r="B307" s="46" t="e">
        <f t="shared" si="18"/>
        <v>#N/A</v>
      </c>
      <c r="C307" s="47" t="e">
        <v>#N/A</v>
      </c>
      <c r="D307" s="48"/>
      <c r="E307" s="46"/>
      <c r="F307" s="46" t="s">
        <v>348</v>
      </c>
      <c r="G307" s="50">
        <f t="shared" si="19"/>
        <v>1</v>
      </c>
      <c r="H307" s="51">
        <v>0</v>
      </c>
      <c r="I307" s="51">
        <f t="shared" si="16"/>
        <v>1</v>
      </c>
      <c r="J307" s="52">
        <v>45295</v>
      </c>
      <c r="K307" s="53" t="s">
        <v>6193</v>
      </c>
      <c r="L307" s="54" t="s">
        <v>4863</v>
      </c>
      <c r="M307" s="46" t="s">
        <v>4779</v>
      </c>
      <c r="N307" s="46">
        <v>81101512</v>
      </c>
      <c r="O307" s="55" t="s">
        <v>5170</v>
      </c>
      <c r="P307" s="45" t="s">
        <v>147</v>
      </c>
      <c r="Q307" s="45" t="s">
        <v>147</v>
      </c>
      <c r="R307" s="45">
        <v>6</v>
      </c>
      <c r="S307" s="45" t="s">
        <v>218</v>
      </c>
      <c r="T307" s="56" t="s">
        <v>202</v>
      </c>
      <c r="U307" s="57">
        <v>15000000</v>
      </c>
      <c r="V307" s="57">
        <v>15000000</v>
      </c>
      <c r="W307" s="57" t="s">
        <v>411</v>
      </c>
      <c r="X307" s="57" t="s">
        <v>199</v>
      </c>
      <c r="Y307" s="58">
        <v>1</v>
      </c>
      <c r="Z307" s="58" t="s">
        <v>4787</v>
      </c>
      <c r="AA307" s="58" t="s">
        <v>4780</v>
      </c>
      <c r="AB307" s="58" t="s">
        <v>4781</v>
      </c>
      <c r="AC307" s="58" t="s">
        <v>348</v>
      </c>
      <c r="AD307" s="58" t="s">
        <v>4833</v>
      </c>
      <c r="AE307" s="58" t="s">
        <v>4782</v>
      </c>
      <c r="AF307" s="58" t="s">
        <v>4832</v>
      </c>
      <c r="AG307" s="58">
        <v>0</v>
      </c>
      <c r="AH307" s="58">
        <v>1</v>
      </c>
      <c r="AI307" s="58" t="str">
        <f t="shared" si="17"/>
        <v>2200 - Dirección de Investigación y Prospectiva</v>
      </c>
      <c r="AJ307" s="58" t="s">
        <v>4865</v>
      </c>
    </row>
    <row r="308" spans="1:36" ht="72">
      <c r="A308" s="45">
        <v>307</v>
      </c>
      <c r="B308" s="46" t="e">
        <f t="shared" si="18"/>
        <v>#N/A</v>
      </c>
      <c r="C308" s="47" t="e">
        <v>#N/A</v>
      </c>
      <c r="D308" s="48"/>
      <c r="E308" s="46"/>
      <c r="F308" s="46" t="s">
        <v>348</v>
      </c>
      <c r="G308" s="50">
        <f t="shared" si="19"/>
        <v>1</v>
      </c>
      <c r="H308" s="51">
        <v>0</v>
      </c>
      <c r="I308" s="51">
        <f t="shared" si="16"/>
        <v>1</v>
      </c>
      <c r="J308" s="52">
        <v>45295</v>
      </c>
      <c r="K308" s="53" t="s">
        <v>6193</v>
      </c>
      <c r="L308" s="54" t="s">
        <v>4863</v>
      </c>
      <c r="M308" s="46" t="s">
        <v>4779</v>
      </c>
      <c r="N308" s="46">
        <v>81101512</v>
      </c>
      <c r="O308" s="55" t="s">
        <v>5171</v>
      </c>
      <c r="P308" s="45" t="s">
        <v>147</v>
      </c>
      <c r="Q308" s="45" t="s">
        <v>147</v>
      </c>
      <c r="R308" s="45">
        <v>10</v>
      </c>
      <c r="S308" s="45" t="s">
        <v>218</v>
      </c>
      <c r="T308" s="56" t="s">
        <v>202</v>
      </c>
      <c r="U308" s="57">
        <v>33150280</v>
      </c>
      <c r="V308" s="57">
        <v>33150280</v>
      </c>
      <c r="W308" s="57" t="s">
        <v>411</v>
      </c>
      <c r="X308" s="57" t="s">
        <v>199</v>
      </c>
      <c r="Y308" s="58">
        <v>1</v>
      </c>
      <c r="Z308" s="58" t="s">
        <v>4787</v>
      </c>
      <c r="AA308" s="58" t="s">
        <v>4780</v>
      </c>
      <c r="AB308" s="58" t="s">
        <v>4781</v>
      </c>
      <c r="AC308" s="58" t="s">
        <v>348</v>
      </c>
      <c r="AD308" s="58" t="s">
        <v>4833</v>
      </c>
      <c r="AE308" s="58" t="s">
        <v>4782</v>
      </c>
      <c r="AF308" s="58" t="s">
        <v>4832</v>
      </c>
      <c r="AG308" s="58">
        <v>0</v>
      </c>
      <c r="AH308" s="58">
        <v>1</v>
      </c>
      <c r="AI308" s="58" t="str">
        <f t="shared" si="17"/>
        <v>2200 - Dirección de Investigación y Prospectiva</v>
      </c>
      <c r="AJ308" s="58" t="s">
        <v>4865</v>
      </c>
    </row>
    <row r="309" spans="1:36" ht="72">
      <c r="A309" s="45">
        <v>308</v>
      </c>
      <c r="B309" s="46" t="e">
        <f t="shared" si="18"/>
        <v>#N/A</v>
      </c>
      <c r="C309" s="47" t="e">
        <v>#N/A</v>
      </c>
      <c r="D309" s="48"/>
      <c r="E309" s="46"/>
      <c r="F309" s="46" t="s">
        <v>348</v>
      </c>
      <c r="G309" s="50">
        <f t="shared" si="19"/>
        <v>1</v>
      </c>
      <c r="H309" s="51">
        <v>0</v>
      </c>
      <c r="I309" s="51">
        <f t="shared" si="16"/>
        <v>1</v>
      </c>
      <c r="J309" s="52">
        <v>45295</v>
      </c>
      <c r="K309" s="53" t="s">
        <v>6193</v>
      </c>
      <c r="L309" s="54" t="s">
        <v>4863</v>
      </c>
      <c r="M309" s="46" t="s">
        <v>4779</v>
      </c>
      <c r="N309" s="46">
        <v>81101512</v>
      </c>
      <c r="O309" s="55" t="s">
        <v>5172</v>
      </c>
      <c r="P309" s="45" t="s">
        <v>147</v>
      </c>
      <c r="Q309" s="45" t="s">
        <v>147</v>
      </c>
      <c r="R309" s="45">
        <v>10</v>
      </c>
      <c r="S309" s="45" t="s">
        <v>218</v>
      </c>
      <c r="T309" s="56" t="s">
        <v>202</v>
      </c>
      <c r="U309" s="57">
        <v>35000000</v>
      </c>
      <c r="V309" s="57">
        <v>35000000</v>
      </c>
      <c r="W309" s="57" t="s">
        <v>411</v>
      </c>
      <c r="X309" s="57" t="s">
        <v>199</v>
      </c>
      <c r="Y309" s="58">
        <v>1</v>
      </c>
      <c r="Z309" s="58" t="s">
        <v>4787</v>
      </c>
      <c r="AA309" s="58" t="s">
        <v>4780</v>
      </c>
      <c r="AB309" s="58" t="s">
        <v>4781</v>
      </c>
      <c r="AC309" s="58" t="s">
        <v>348</v>
      </c>
      <c r="AD309" s="58" t="s">
        <v>4833</v>
      </c>
      <c r="AE309" s="58" t="s">
        <v>4782</v>
      </c>
      <c r="AF309" s="58" t="s">
        <v>4832</v>
      </c>
      <c r="AG309" s="58">
        <v>0</v>
      </c>
      <c r="AH309" s="58">
        <v>1</v>
      </c>
      <c r="AI309" s="58" t="str">
        <f t="shared" si="17"/>
        <v>2200 - Dirección de Investigación y Prospectiva</v>
      </c>
      <c r="AJ309" s="58" t="s">
        <v>4865</v>
      </c>
    </row>
    <row r="310" spans="1:36" ht="72">
      <c r="A310" s="45">
        <v>309</v>
      </c>
      <c r="B310" s="46" t="e">
        <f t="shared" si="18"/>
        <v>#N/A</v>
      </c>
      <c r="C310" s="47" t="e">
        <v>#N/A</v>
      </c>
      <c r="D310" s="48"/>
      <c r="E310" s="46"/>
      <c r="F310" s="46" t="s">
        <v>348</v>
      </c>
      <c r="G310" s="50">
        <f t="shared" si="19"/>
        <v>1</v>
      </c>
      <c r="H310" s="51">
        <v>0</v>
      </c>
      <c r="I310" s="51">
        <f t="shared" si="16"/>
        <v>1</v>
      </c>
      <c r="J310" s="52">
        <v>45295</v>
      </c>
      <c r="K310" s="53" t="s">
        <v>6193</v>
      </c>
      <c r="L310" s="54" t="s">
        <v>4863</v>
      </c>
      <c r="M310" s="46" t="s">
        <v>4779</v>
      </c>
      <c r="N310" s="46">
        <v>81101512</v>
      </c>
      <c r="O310" s="55" t="s">
        <v>5173</v>
      </c>
      <c r="P310" s="45" t="s">
        <v>146</v>
      </c>
      <c r="Q310" s="45" t="s">
        <v>146</v>
      </c>
      <c r="R310" s="45">
        <v>12</v>
      </c>
      <c r="S310" s="45" t="s">
        <v>218</v>
      </c>
      <c r="T310" s="56" t="s">
        <v>202</v>
      </c>
      <c r="U310" s="57">
        <v>23340900</v>
      </c>
      <c r="V310" s="57">
        <v>23340900</v>
      </c>
      <c r="W310" s="57" t="s">
        <v>411</v>
      </c>
      <c r="X310" s="57" t="s">
        <v>199</v>
      </c>
      <c r="Y310" s="58">
        <v>1</v>
      </c>
      <c r="Z310" s="58" t="s">
        <v>4787</v>
      </c>
      <c r="AA310" s="58" t="s">
        <v>4780</v>
      </c>
      <c r="AB310" s="58" t="s">
        <v>4781</v>
      </c>
      <c r="AC310" s="58" t="s">
        <v>348</v>
      </c>
      <c r="AD310" s="58" t="s">
        <v>4833</v>
      </c>
      <c r="AE310" s="58" t="s">
        <v>4782</v>
      </c>
      <c r="AF310" s="58" t="s">
        <v>4832</v>
      </c>
      <c r="AG310" s="58">
        <v>0</v>
      </c>
      <c r="AH310" s="58">
        <v>1</v>
      </c>
      <c r="AI310" s="58" t="str">
        <f t="shared" si="17"/>
        <v>2200 - Dirección de Investigación y Prospectiva</v>
      </c>
      <c r="AJ310" s="58" t="s">
        <v>4865</v>
      </c>
    </row>
    <row r="311" spans="1:36" ht="72">
      <c r="A311" s="45">
        <v>310</v>
      </c>
      <c r="B311" s="46" t="e">
        <f t="shared" si="18"/>
        <v>#N/A</v>
      </c>
      <c r="C311" s="47" t="e">
        <v>#N/A</v>
      </c>
      <c r="D311" s="48"/>
      <c r="E311" s="46"/>
      <c r="F311" s="46" t="s">
        <v>348</v>
      </c>
      <c r="G311" s="50">
        <f t="shared" si="19"/>
        <v>1</v>
      </c>
      <c r="H311" s="51">
        <v>0</v>
      </c>
      <c r="I311" s="51">
        <f t="shared" si="16"/>
        <v>1</v>
      </c>
      <c r="J311" s="52">
        <v>45295</v>
      </c>
      <c r="K311" s="53" t="s">
        <v>6193</v>
      </c>
      <c r="L311" s="54" t="s">
        <v>4863</v>
      </c>
      <c r="M311" s="46" t="s">
        <v>4779</v>
      </c>
      <c r="N311" s="46">
        <v>81101512</v>
      </c>
      <c r="O311" s="55" t="s">
        <v>5174</v>
      </c>
      <c r="P311" s="45" t="s">
        <v>147</v>
      </c>
      <c r="Q311" s="45" t="s">
        <v>147</v>
      </c>
      <c r="R311" s="45">
        <v>10</v>
      </c>
      <c r="S311" s="45" t="s">
        <v>218</v>
      </c>
      <c r="T311" s="56" t="s">
        <v>202</v>
      </c>
      <c r="U311" s="57">
        <v>40000000</v>
      </c>
      <c r="V311" s="57">
        <v>40000000</v>
      </c>
      <c r="W311" s="57" t="s">
        <v>411</v>
      </c>
      <c r="X311" s="57" t="s">
        <v>199</v>
      </c>
      <c r="Y311" s="58">
        <v>1</v>
      </c>
      <c r="Z311" s="58" t="s">
        <v>4787</v>
      </c>
      <c r="AA311" s="58" t="s">
        <v>4780</v>
      </c>
      <c r="AB311" s="58" t="s">
        <v>4781</v>
      </c>
      <c r="AC311" s="58" t="s">
        <v>348</v>
      </c>
      <c r="AD311" s="58" t="s">
        <v>4833</v>
      </c>
      <c r="AE311" s="58" t="s">
        <v>4782</v>
      </c>
      <c r="AF311" s="58" t="s">
        <v>4832</v>
      </c>
      <c r="AG311" s="58">
        <v>0</v>
      </c>
      <c r="AH311" s="58">
        <v>1</v>
      </c>
      <c r="AI311" s="58" t="str">
        <f t="shared" si="17"/>
        <v>2200 - Dirección de Investigación y Prospectiva</v>
      </c>
      <c r="AJ311" s="58" t="s">
        <v>4865</v>
      </c>
    </row>
    <row r="312" spans="1:36" ht="90">
      <c r="A312" s="45">
        <v>311</v>
      </c>
      <c r="B312" s="46" t="e">
        <f t="shared" si="18"/>
        <v>#N/A</v>
      </c>
      <c r="C312" s="47" t="e">
        <v>#N/A</v>
      </c>
      <c r="D312" s="48"/>
      <c r="E312" s="46"/>
      <c r="F312" s="46" t="s">
        <v>348</v>
      </c>
      <c r="G312" s="50">
        <f t="shared" si="19"/>
        <v>1</v>
      </c>
      <c r="H312" s="51">
        <v>0</v>
      </c>
      <c r="I312" s="51">
        <f t="shared" si="16"/>
        <v>1</v>
      </c>
      <c r="J312" s="52">
        <v>45295</v>
      </c>
      <c r="K312" s="53" t="s">
        <v>6193</v>
      </c>
      <c r="L312" s="54" t="s">
        <v>4863</v>
      </c>
      <c r="M312" s="46" t="s">
        <v>4779</v>
      </c>
      <c r="N312" s="46">
        <v>81101512</v>
      </c>
      <c r="O312" s="55" t="s">
        <v>5175</v>
      </c>
      <c r="P312" s="45" t="s">
        <v>147</v>
      </c>
      <c r="Q312" s="45" t="s">
        <v>147</v>
      </c>
      <c r="R312" s="45">
        <v>10</v>
      </c>
      <c r="S312" s="45" t="s">
        <v>218</v>
      </c>
      <c r="T312" s="56" t="s">
        <v>202</v>
      </c>
      <c r="U312" s="57">
        <v>63000000</v>
      </c>
      <c r="V312" s="57">
        <v>63000000</v>
      </c>
      <c r="W312" s="57" t="s">
        <v>411</v>
      </c>
      <c r="X312" s="57" t="s">
        <v>199</v>
      </c>
      <c r="Y312" s="58">
        <v>1</v>
      </c>
      <c r="Z312" s="58" t="s">
        <v>4787</v>
      </c>
      <c r="AA312" s="58" t="s">
        <v>4780</v>
      </c>
      <c r="AB312" s="58" t="s">
        <v>4781</v>
      </c>
      <c r="AC312" s="58" t="s">
        <v>348</v>
      </c>
      <c r="AD312" s="58" t="s">
        <v>4833</v>
      </c>
      <c r="AE312" s="58" t="s">
        <v>4782</v>
      </c>
      <c r="AF312" s="58" t="s">
        <v>4832</v>
      </c>
      <c r="AG312" s="58">
        <v>0</v>
      </c>
      <c r="AH312" s="58">
        <v>1</v>
      </c>
      <c r="AI312" s="58" t="str">
        <f t="shared" si="17"/>
        <v>2200 - Dirección de Investigación y Prospectiva</v>
      </c>
      <c r="AJ312" s="58" t="s">
        <v>4865</v>
      </c>
    </row>
    <row r="313" spans="1:36" ht="54">
      <c r="A313" s="45">
        <v>312</v>
      </c>
      <c r="B313" s="46" t="e">
        <f t="shared" si="18"/>
        <v>#N/A</v>
      </c>
      <c r="C313" s="47" t="e">
        <v>#N/A</v>
      </c>
      <c r="D313" s="48"/>
      <c r="E313" s="46"/>
      <c r="F313" s="46" t="s">
        <v>348</v>
      </c>
      <c r="G313" s="50">
        <f t="shared" si="19"/>
        <v>1</v>
      </c>
      <c r="H313" s="51">
        <v>0</v>
      </c>
      <c r="I313" s="51">
        <f t="shared" si="16"/>
        <v>1</v>
      </c>
      <c r="J313" s="52">
        <v>45295</v>
      </c>
      <c r="K313" s="53" t="s">
        <v>6194</v>
      </c>
      <c r="L313" s="54" t="s">
        <v>4863</v>
      </c>
      <c r="M313" s="46" t="s">
        <v>4779</v>
      </c>
      <c r="N313" s="46">
        <v>80161500</v>
      </c>
      <c r="O313" s="55" t="s">
        <v>5176</v>
      </c>
      <c r="P313" s="45" t="s">
        <v>146</v>
      </c>
      <c r="Q313" s="45" t="s">
        <v>146</v>
      </c>
      <c r="R313" s="45">
        <v>12</v>
      </c>
      <c r="S313" s="45" t="s">
        <v>218</v>
      </c>
      <c r="T313" s="56" t="s">
        <v>202</v>
      </c>
      <c r="U313" s="57">
        <v>26922500</v>
      </c>
      <c r="V313" s="57">
        <v>26922500</v>
      </c>
      <c r="W313" s="57" t="s">
        <v>411</v>
      </c>
      <c r="X313" s="57" t="s">
        <v>199</v>
      </c>
      <c r="Y313" s="58">
        <v>1</v>
      </c>
      <c r="Z313" s="58" t="s">
        <v>4787</v>
      </c>
      <c r="AA313" s="58" t="s">
        <v>4780</v>
      </c>
      <c r="AB313" s="58" t="s">
        <v>4781</v>
      </c>
      <c r="AC313" s="58" t="s">
        <v>348</v>
      </c>
      <c r="AD313" s="58" t="s">
        <v>4833</v>
      </c>
      <c r="AE313" s="58" t="s">
        <v>4782</v>
      </c>
      <c r="AF313" s="58" t="s">
        <v>4832</v>
      </c>
      <c r="AG313" s="58">
        <v>0</v>
      </c>
      <c r="AH313" s="58">
        <v>1</v>
      </c>
      <c r="AI313" s="58" t="str">
        <f t="shared" si="17"/>
        <v>2200 - Dirección de Investigación y Prospectiva</v>
      </c>
      <c r="AJ313" s="58" t="s">
        <v>4865</v>
      </c>
    </row>
    <row r="314" spans="1:36" ht="108">
      <c r="A314" s="45">
        <v>313</v>
      </c>
      <c r="B314" s="46" t="e">
        <f t="shared" si="18"/>
        <v>#N/A</v>
      </c>
      <c r="C314" s="47" t="e">
        <v>#N/A</v>
      </c>
      <c r="D314" s="48"/>
      <c r="E314" s="46"/>
      <c r="F314" s="46" t="s">
        <v>348</v>
      </c>
      <c r="G314" s="50">
        <f t="shared" si="19"/>
        <v>1</v>
      </c>
      <c r="H314" s="51">
        <v>0</v>
      </c>
      <c r="I314" s="51">
        <f t="shared" si="16"/>
        <v>1</v>
      </c>
      <c r="J314" s="52">
        <v>45295</v>
      </c>
      <c r="K314" s="53" t="s">
        <v>6193</v>
      </c>
      <c r="L314" s="54" t="s">
        <v>4863</v>
      </c>
      <c r="M314" s="46" t="s">
        <v>4779</v>
      </c>
      <c r="N314" s="46">
        <v>81101512</v>
      </c>
      <c r="O314" s="55" t="s">
        <v>5177</v>
      </c>
      <c r="P314" s="45" t="s">
        <v>147</v>
      </c>
      <c r="Q314" s="45" t="s">
        <v>147</v>
      </c>
      <c r="R314" s="45">
        <v>9</v>
      </c>
      <c r="S314" s="45" t="s">
        <v>218</v>
      </c>
      <c r="T314" s="56" t="s">
        <v>202</v>
      </c>
      <c r="U314" s="57">
        <v>20033964</v>
      </c>
      <c r="V314" s="57">
        <v>20033964</v>
      </c>
      <c r="W314" s="57" t="s">
        <v>411</v>
      </c>
      <c r="X314" s="57" t="s">
        <v>199</v>
      </c>
      <c r="Y314" s="58">
        <v>1</v>
      </c>
      <c r="Z314" s="58" t="s">
        <v>4787</v>
      </c>
      <c r="AA314" s="58" t="s">
        <v>4780</v>
      </c>
      <c r="AB314" s="58" t="s">
        <v>4781</v>
      </c>
      <c r="AC314" s="58" t="s">
        <v>348</v>
      </c>
      <c r="AD314" s="58" t="s">
        <v>4833</v>
      </c>
      <c r="AE314" s="58" t="s">
        <v>4782</v>
      </c>
      <c r="AF314" s="58" t="s">
        <v>4832</v>
      </c>
      <c r="AG314" s="58">
        <v>0</v>
      </c>
      <c r="AH314" s="58">
        <v>1</v>
      </c>
      <c r="AI314" s="58" t="str">
        <f t="shared" si="17"/>
        <v>2200 - Dirección de Investigación y Prospectiva</v>
      </c>
      <c r="AJ314" s="58" t="s">
        <v>4865</v>
      </c>
    </row>
    <row r="315" spans="1:36" ht="108">
      <c r="A315" s="45">
        <v>314</v>
      </c>
      <c r="B315" s="46" t="e">
        <f t="shared" si="18"/>
        <v>#N/A</v>
      </c>
      <c r="C315" s="47" t="e">
        <v>#N/A</v>
      </c>
      <c r="D315" s="48"/>
      <c r="E315" s="46"/>
      <c r="F315" s="46" t="s">
        <v>348</v>
      </c>
      <c r="G315" s="50">
        <f t="shared" si="19"/>
        <v>1</v>
      </c>
      <c r="H315" s="51">
        <v>0</v>
      </c>
      <c r="I315" s="51">
        <f t="shared" si="16"/>
        <v>1</v>
      </c>
      <c r="J315" s="52">
        <v>45295</v>
      </c>
      <c r="K315" s="53" t="s">
        <v>6193</v>
      </c>
      <c r="L315" s="54" t="s">
        <v>4863</v>
      </c>
      <c r="M315" s="46" t="s">
        <v>4779</v>
      </c>
      <c r="N315" s="46">
        <v>81101512</v>
      </c>
      <c r="O315" s="55" t="s">
        <v>5178</v>
      </c>
      <c r="P315" s="45" t="s">
        <v>147</v>
      </c>
      <c r="Q315" s="45" t="s">
        <v>147</v>
      </c>
      <c r="R315" s="45">
        <v>9</v>
      </c>
      <c r="S315" s="45" t="s">
        <v>218</v>
      </c>
      <c r="T315" s="56" t="s">
        <v>202</v>
      </c>
      <c r="U315" s="57">
        <v>27000000</v>
      </c>
      <c r="V315" s="57">
        <v>27000000</v>
      </c>
      <c r="W315" s="57" t="s">
        <v>411</v>
      </c>
      <c r="X315" s="57" t="s">
        <v>199</v>
      </c>
      <c r="Y315" s="58">
        <v>1</v>
      </c>
      <c r="Z315" s="58" t="s">
        <v>4787</v>
      </c>
      <c r="AA315" s="58" t="s">
        <v>4780</v>
      </c>
      <c r="AB315" s="58" t="s">
        <v>4781</v>
      </c>
      <c r="AC315" s="58" t="s">
        <v>348</v>
      </c>
      <c r="AD315" s="58" t="s">
        <v>4833</v>
      </c>
      <c r="AE315" s="58" t="s">
        <v>4782</v>
      </c>
      <c r="AF315" s="58" t="s">
        <v>4832</v>
      </c>
      <c r="AG315" s="58">
        <v>0</v>
      </c>
      <c r="AH315" s="58">
        <v>1</v>
      </c>
      <c r="AI315" s="58" t="str">
        <f t="shared" si="17"/>
        <v>2200 - Dirección de Investigación y Prospectiva</v>
      </c>
      <c r="AJ315" s="58" t="s">
        <v>4865</v>
      </c>
    </row>
    <row r="316" spans="1:36" ht="90">
      <c r="A316" s="45">
        <v>315</v>
      </c>
      <c r="B316" s="46" t="e">
        <f t="shared" si="18"/>
        <v>#N/A</v>
      </c>
      <c r="C316" s="47" t="e">
        <v>#N/A</v>
      </c>
      <c r="D316" s="48"/>
      <c r="E316" s="46"/>
      <c r="F316" s="46" t="s">
        <v>348</v>
      </c>
      <c r="G316" s="50">
        <f t="shared" si="19"/>
        <v>1</v>
      </c>
      <c r="H316" s="51">
        <v>0</v>
      </c>
      <c r="I316" s="51">
        <f t="shared" si="16"/>
        <v>1</v>
      </c>
      <c r="J316" s="52">
        <v>45295</v>
      </c>
      <c r="K316" s="53" t="s">
        <v>6193</v>
      </c>
      <c r="L316" s="54" t="s">
        <v>4863</v>
      </c>
      <c r="M316" s="46" t="s">
        <v>4779</v>
      </c>
      <c r="N316" s="46">
        <v>81101512</v>
      </c>
      <c r="O316" s="55" t="s">
        <v>5179</v>
      </c>
      <c r="P316" s="45" t="s">
        <v>147</v>
      </c>
      <c r="Q316" s="45" t="s">
        <v>147</v>
      </c>
      <c r="R316" s="45">
        <v>9</v>
      </c>
      <c r="S316" s="45" t="s">
        <v>218</v>
      </c>
      <c r="T316" s="56" t="s">
        <v>202</v>
      </c>
      <c r="U316" s="57">
        <v>63814293</v>
      </c>
      <c r="V316" s="57">
        <v>63814293</v>
      </c>
      <c r="W316" s="57" t="s">
        <v>411</v>
      </c>
      <c r="X316" s="57" t="s">
        <v>199</v>
      </c>
      <c r="Y316" s="58">
        <v>1</v>
      </c>
      <c r="Z316" s="58" t="s">
        <v>4787</v>
      </c>
      <c r="AA316" s="58" t="s">
        <v>4780</v>
      </c>
      <c r="AB316" s="58" t="s">
        <v>4781</v>
      </c>
      <c r="AC316" s="58" t="s">
        <v>348</v>
      </c>
      <c r="AD316" s="58" t="s">
        <v>4833</v>
      </c>
      <c r="AE316" s="58" t="s">
        <v>4782</v>
      </c>
      <c r="AF316" s="58" t="s">
        <v>4832</v>
      </c>
      <c r="AG316" s="58">
        <v>0</v>
      </c>
      <c r="AH316" s="58">
        <v>1</v>
      </c>
      <c r="AI316" s="58" t="str">
        <f t="shared" si="17"/>
        <v>2200 - Dirección de Investigación y Prospectiva</v>
      </c>
      <c r="AJ316" s="58" t="s">
        <v>4865</v>
      </c>
    </row>
    <row r="317" spans="1:36" ht="90">
      <c r="A317" s="45">
        <v>316</v>
      </c>
      <c r="B317" s="46" t="e">
        <f t="shared" si="18"/>
        <v>#N/A</v>
      </c>
      <c r="C317" s="47" t="e">
        <v>#N/A</v>
      </c>
      <c r="D317" s="48"/>
      <c r="E317" s="46"/>
      <c r="F317" s="46" t="s">
        <v>348</v>
      </c>
      <c r="G317" s="50">
        <f t="shared" si="19"/>
        <v>1</v>
      </c>
      <c r="H317" s="51">
        <v>0</v>
      </c>
      <c r="I317" s="51">
        <f t="shared" si="16"/>
        <v>1</v>
      </c>
      <c r="J317" s="52">
        <v>45295</v>
      </c>
      <c r="K317" s="53" t="s">
        <v>6193</v>
      </c>
      <c r="L317" s="54" t="s">
        <v>4863</v>
      </c>
      <c r="M317" s="46" t="s">
        <v>4779</v>
      </c>
      <c r="N317" s="46">
        <v>81101512</v>
      </c>
      <c r="O317" s="55" t="s">
        <v>5180</v>
      </c>
      <c r="P317" s="45" t="s">
        <v>147</v>
      </c>
      <c r="Q317" s="45" t="s">
        <v>147</v>
      </c>
      <c r="R317" s="45">
        <v>9</v>
      </c>
      <c r="S317" s="45" t="s">
        <v>218</v>
      </c>
      <c r="T317" s="56" t="s">
        <v>202</v>
      </c>
      <c r="U317" s="57">
        <v>54000000</v>
      </c>
      <c r="V317" s="57">
        <v>54000000</v>
      </c>
      <c r="W317" s="57" t="s">
        <v>411</v>
      </c>
      <c r="X317" s="57" t="s">
        <v>199</v>
      </c>
      <c r="Y317" s="58">
        <v>1</v>
      </c>
      <c r="Z317" s="58" t="s">
        <v>4787</v>
      </c>
      <c r="AA317" s="58" t="s">
        <v>4780</v>
      </c>
      <c r="AB317" s="58" t="s">
        <v>4781</v>
      </c>
      <c r="AC317" s="58" t="s">
        <v>348</v>
      </c>
      <c r="AD317" s="58" t="s">
        <v>4833</v>
      </c>
      <c r="AE317" s="58" t="s">
        <v>4782</v>
      </c>
      <c r="AF317" s="58" t="s">
        <v>4832</v>
      </c>
      <c r="AG317" s="58">
        <v>0</v>
      </c>
      <c r="AH317" s="58">
        <v>1</v>
      </c>
      <c r="AI317" s="58" t="str">
        <f t="shared" si="17"/>
        <v>2200 - Dirección de Investigación y Prospectiva</v>
      </c>
      <c r="AJ317" s="58" t="s">
        <v>4865</v>
      </c>
    </row>
    <row r="318" spans="1:36" ht="90">
      <c r="A318" s="45">
        <v>317</v>
      </c>
      <c r="B318" s="46" t="e">
        <f t="shared" si="18"/>
        <v>#N/A</v>
      </c>
      <c r="C318" s="47" t="e">
        <v>#N/A</v>
      </c>
      <c r="D318" s="48"/>
      <c r="E318" s="46"/>
      <c r="F318" s="46" t="s">
        <v>348</v>
      </c>
      <c r="G318" s="50">
        <f t="shared" si="19"/>
        <v>2</v>
      </c>
      <c r="H318" s="51">
        <v>0</v>
      </c>
      <c r="I318" s="51">
        <f t="shared" si="16"/>
        <v>2</v>
      </c>
      <c r="J318" s="52">
        <v>45295</v>
      </c>
      <c r="K318" s="53" t="s">
        <v>6193</v>
      </c>
      <c r="L318" s="54" t="s">
        <v>4863</v>
      </c>
      <c r="M318" s="46" t="s">
        <v>4779</v>
      </c>
      <c r="N318" s="46">
        <v>81101512</v>
      </c>
      <c r="O318" s="55" t="s">
        <v>5181</v>
      </c>
      <c r="P318" s="45" t="s">
        <v>147</v>
      </c>
      <c r="Q318" s="45" t="s">
        <v>147</v>
      </c>
      <c r="R318" s="45">
        <v>9</v>
      </c>
      <c r="S318" s="45" t="s">
        <v>218</v>
      </c>
      <c r="T318" s="56" t="s">
        <v>202</v>
      </c>
      <c r="U318" s="57">
        <v>140400000</v>
      </c>
      <c r="V318" s="57">
        <v>140400000</v>
      </c>
      <c r="W318" s="57" t="s">
        <v>411</v>
      </c>
      <c r="X318" s="57" t="s">
        <v>199</v>
      </c>
      <c r="Y318" s="58">
        <v>2</v>
      </c>
      <c r="Z318" s="58" t="s">
        <v>4787</v>
      </c>
      <c r="AA318" s="58" t="s">
        <v>4780</v>
      </c>
      <c r="AB318" s="58" t="s">
        <v>4781</v>
      </c>
      <c r="AC318" s="58" t="s">
        <v>348</v>
      </c>
      <c r="AD318" s="58" t="s">
        <v>4833</v>
      </c>
      <c r="AE318" s="58" t="s">
        <v>4782</v>
      </c>
      <c r="AF318" s="58" t="s">
        <v>4832</v>
      </c>
      <c r="AG318" s="58">
        <v>0</v>
      </c>
      <c r="AH318" s="58">
        <v>1</v>
      </c>
      <c r="AI318" s="58" t="str">
        <f t="shared" si="17"/>
        <v>2200 - Dirección de Investigación y Prospectiva</v>
      </c>
      <c r="AJ318" s="58" t="s">
        <v>4865</v>
      </c>
    </row>
    <row r="319" spans="1:36" ht="108">
      <c r="A319" s="45">
        <v>318</v>
      </c>
      <c r="B319" s="46" t="e">
        <f t="shared" si="18"/>
        <v>#N/A</v>
      </c>
      <c r="C319" s="47" t="e">
        <v>#N/A</v>
      </c>
      <c r="D319" s="48"/>
      <c r="E319" s="46"/>
      <c r="F319" s="46" t="s">
        <v>348</v>
      </c>
      <c r="G319" s="50">
        <f t="shared" si="19"/>
        <v>1</v>
      </c>
      <c r="H319" s="51">
        <v>0</v>
      </c>
      <c r="I319" s="51">
        <f t="shared" si="16"/>
        <v>1</v>
      </c>
      <c r="J319" s="52">
        <v>45295</v>
      </c>
      <c r="K319" s="53" t="s">
        <v>6193</v>
      </c>
      <c r="L319" s="54" t="s">
        <v>4863</v>
      </c>
      <c r="M319" s="46" t="s">
        <v>4779</v>
      </c>
      <c r="N319" s="46">
        <v>81101512</v>
      </c>
      <c r="O319" s="55" t="s">
        <v>5182</v>
      </c>
      <c r="P319" s="45" t="s">
        <v>146</v>
      </c>
      <c r="Q319" s="45" t="s">
        <v>146</v>
      </c>
      <c r="R319" s="45">
        <v>12</v>
      </c>
      <c r="S319" s="45" t="s">
        <v>218</v>
      </c>
      <c r="T319" s="56" t="s">
        <v>202</v>
      </c>
      <c r="U319" s="57">
        <v>104500000</v>
      </c>
      <c r="V319" s="57">
        <v>104500000</v>
      </c>
      <c r="W319" s="57" t="s">
        <v>411</v>
      </c>
      <c r="X319" s="57" t="s">
        <v>199</v>
      </c>
      <c r="Y319" s="58">
        <v>1</v>
      </c>
      <c r="Z319" s="58" t="s">
        <v>4787</v>
      </c>
      <c r="AA319" s="58" t="s">
        <v>4780</v>
      </c>
      <c r="AB319" s="58" t="s">
        <v>4781</v>
      </c>
      <c r="AC319" s="58" t="s">
        <v>348</v>
      </c>
      <c r="AD319" s="58" t="s">
        <v>4833</v>
      </c>
      <c r="AE319" s="58" t="s">
        <v>4782</v>
      </c>
      <c r="AF319" s="58" t="s">
        <v>4832</v>
      </c>
      <c r="AG319" s="58">
        <v>0</v>
      </c>
      <c r="AH319" s="58">
        <v>1</v>
      </c>
      <c r="AI319" s="58" t="str">
        <f t="shared" si="17"/>
        <v>2200 - Dirección de Investigación y Prospectiva</v>
      </c>
      <c r="AJ319" s="58" t="s">
        <v>4865</v>
      </c>
    </row>
    <row r="320" spans="1:36" ht="90">
      <c r="A320" s="45">
        <v>319</v>
      </c>
      <c r="B320" s="46" t="e">
        <f t="shared" si="18"/>
        <v>#N/A</v>
      </c>
      <c r="C320" s="47" t="e">
        <v>#N/A</v>
      </c>
      <c r="D320" s="48"/>
      <c r="E320" s="46"/>
      <c r="F320" s="46" t="s">
        <v>348</v>
      </c>
      <c r="G320" s="50">
        <f t="shared" si="19"/>
        <v>1</v>
      </c>
      <c r="H320" s="51">
        <v>0</v>
      </c>
      <c r="I320" s="51">
        <f t="shared" si="16"/>
        <v>1</v>
      </c>
      <c r="J320" s="52">
        <v>45295</v>
      </c>
      <c r="K320" s="53" t="s">
        <v>6193</v>
      </c>
      <c r="L320" s="54" t="s">
        <v>4863</v>
      </c>
      <c r="M320" s="46" t="s">
        <v>4779</v>
      </c>
      <c r="N320" s="46">
        <v>81101512</v>
      </c>
      <c r="O320" s="55" t="s">
        <v>5183</v>
      </c>
      <c r="P320" s="45" t="s">
        <v>146</v>
      </c>
      <c r="Q320" s="45" t="s">
        <v>146</v>
      </c>
      <c r="R320" s="45">
        <v>12</v>
      </c>
      <c r="S320" s="45" t="s">
        <v>218</v>
      </c>
      <c r="T320" s="56" t="s">
        <v>202</v>
      </c>
      <c r="U320" s="57">
        <v>121000000</v>
      </c>
      <c r="V320" s="57">
        <v>121000000</v>
      </c>
      <c r="W320" s="57" t="s">
        <v>411</v>
      </c>
      <c r="X320" s="57" t="s">
        <v>199</v>
      </c>
      <c r="Y320" s="58">
        <v>1</v>
      </c>
      <c r="Z320" s="58" t="s">
        <v>4787</v>
      </c>
      <c r="AA320" s="58" t="s">
        <v>4780</v>
      </c>
      <c r="AB320" s="58" t="s">
        <v>4781</v>
      </c>
      <c r="AC320" s="58" t="s">
        <v>348</v>
      </c>
      <c r="AD320" s="58" t="s">
        <v>4833</v>
      </c>
      <c r="AE320" s="58" t="s">
        <v>4782</v>
      </c>
      <c r="AF320" s="58" t="s">
        <v>4832</v>
      </c>
      <c r="AG320" s="58">
        <v>0</v>
      </c>
      <c r="AH320" s="58">
        <v>1</v>
      </c>
      <c r="AI320" s="58" t="str">
        <f t="shared" si="17"/>
        <v>2200 - Dirección de Investigación y Prospectiva</v>
      </c>
      <c r="AJ320" s="58" t="s">
        <v>4865</v>
      </c>
    </row>
    <row r="321" spans="1:36" ht="108">
      <c r="A321" s="45">
        <v>320</v>
      </c>
      <c r="B321" s="46" t="e">
        <f t="shared" si="18"/>
        <v>#N/A</v>
      </c>
      <c r="C321" s="47" t="e">
        <v>#N/A</v>
      </c>
      <c r="D321" s="48"/>
      <c r="E321" s="46"/>
      <c r="F321" s="46" t="s">
        <v>348</v>
      </c>
      <c r="G321" s="50">
        <f t="shared" si="19"/>
        <v>1</v>
      </c>
      <c r="H321" s="51">
        <v>0</v>
      </c>
      <c r="I321" s="51">
        <f t="shared" si="16"/>
        <v>1</v>
      </c>
      <c r="J321" s="52">
        <v>45295</v>
      </c>
      <c r="K321" s="53" t="s">
        <v>6193</v>
      </c>
      <c r="L321" s="54" t="s">
        <v>4863</v>
      </c>
      <c r="M321" s="46" t="s">
        <v>4779</v>
      </c>
      <c r="N321" s="46">
        <v>81101512</v>
      </c>
      <c r="O321" s="55" t="s">
        <v>5184</v>
      </c>
      <c r="P321" s="45" t="s">
        <v>146</v>
      </c>
      <c r="Q321" s="45" t="s">
        <v>146</v>
      </c>
      <c r="R321" s="45">
        <v>10</v>
      </c>
      <c r="S321" s="45" t="s">
        <v>218</v>
      </c>
      <c r="T321" s="56" t="s">
        <v>202</v>
      </c>
      <c r="U321" s="57">
        <v>65000000</v>
      </c>
      <c r="V321" s="57">
        <v>65000000</v>
      </c>
      <c r="W321" s="57" t="s">
        <v>411</v>
      </c>
      <c r="X321" s="57" t="s">
        <v>199</v>
      </c>
      <c r="Y321" s="58">
        <v>1</v>
      </c>
      <c r="Z321" s="58" t="s">
        <v>4787</v>
      </c>
      <c r="AA321" s="58" t="s">
        <v>4780</v>
      </c>
      <c r="AB321" s="58" t="s">
        <v>4781</v>
      </c>
      <c r="AC321" s="58" t="s">
        <v>348</v>
      </c>
      <c r="AD321" s="58" t="s">
        <v>4833</v>
      </c>
      <c r="AE321" s="58" t="s">
        <v>4782</v>
      </c>
      <c r="AF321" s="58" t="s">
        <v>4832</v>
      </c>
      <c r="AG321" s="58">
        <v>0</v>
      </c>
      <c r="AH321" s="58">
        <v>1</v>
      </c>
      <c r="AI321" s="58" t="str">
        <f t="shared" si="17"/>
        <v>2200 - Dirección de Investigación y Prospectiva</v>
      </c>
      <c r="AJ321" s="58" t="s">
        <v>4865</v>
      </c>
    </row>
    <row r="322" spans="1:36" ht="126">
      <c r="A322" s="45">
        <v>321</v>
      </c>
      <c r="B322" s="46" t="e">
        <f t="shared" si="18"/>
        <v>#N/A</v>
      </c>
      <c r="C322" s="47" t="e">
        <v>#N/A</v>
      </c>
      <c r="D322" s="48"/>
      <c r="E322" s="46"/>
      <c r="F322" s="46" t="s">
        <v>348</v>
      </c>
      <c r="G322" s="50">
        <f t="shared" si="19"/>
        <v>1</v>
      </c>
      <c r="H322" s="51">
        <v>0</v>
      </c>
      <c r="I322" s="51">
        <f t="shared" ref="I322:I385" si="20">+G322-H322</f>
        <v>1</v>
      </c>
      <c r="J322" s="52">
        <v>45295</v>
      </c>
      <c r="K322" s="53" t="s">
        <v>6193</v>
      </c>
      <c r="L322" s="54" t="s">
        <v>4863</v>
      </c>
      <c r="M322" s="46" t="s">
        <v>4779</v>
      </c>
      <c r="N322" s="46">
        <v>81101512</v>
      </c>
      <c r="O322" s="55" t="s">
        <v>5185</v>
      </c>
      <c r="P322" s="45" t="s">
        <v>146</v>
      </c>
      <c r="Q322" s="45" t="s">
        <v>146</v>
      </c>
      <c r="R322" s="45">
        <v>10</v>
      </c>
      <c r="S322" s="45" t="s">
        <v>218</v>
      </c>
      <c r="T322" s="56" t="s">
        <v>202</v>
      </c>
      <c r="U322" s="57">
        <v>65000000</v>
      </c>
      <c r="V322" s="57">
        <v>65000000</v>
      </c>
      <c r="W322" s="57" t="s">
        <v>411</v>
      </c>
      <c r="X322" s="57" t="s">
        <v>199</v>
      </c>
      <c r="Y322" s="58">
        <v>1</v>
      </c>
      <c r="Z322" s="58" t="s">
        <v>4787</v>
      </c>
      <c r="AA322" s="58" t="s">
        <v>4780</v>
      </c>
      <c r="AB322" s="58" t="s">
        <v>4781</v>
      </c>
      <c r="AC322" s="58" t="s">
        <v>348</v>
      </c>
      <c r="AD322" s="58" t="s">
        <v>4833</v>
      </c>
      <c r="AE322" s="58" t="s">
        <v>4782</v>
      </c>
      <c r="AF322" s="58" t="s">
        <v>4832</v>
      </c>
      <c r="AG322" s="58">
        <v>0</v>
      </c>
      <c r="AH322" s="58">
        <v>1</v>
      </c>
      <c r="AI322" s="58" t="str">
        <f t="shared" si="17"/>
        <v>2200 - Dirección de Investigación y Prospectiva</v>
      </c>
      <c r="AJ322" s="58" t="s">
        <v>4865</v>
      </c>
    </row>
    <row r="323" spans="1:36" ht="108">
      <c r="A323" s="45">
        <v>322</v>
      </c>
      <c r="B323" s="46" t="e">
        <f t="shared" si="18"/>
        <v>#N/A</v>
      </c>
      <c r="C323" s="47" t="e">
        <v>#N/A</v>
      </c>
      <c r="D323" s="48"/>
      <c r="E323" s="46"/>
      <c r="F323" s="46" t="s">
        <v>348</v>
      </c>
      <c r="G323" s="50">
        <f t="shared" si="19"/>
        <v>1</v>
      </c>
      <c r="H323" s="51">
        <v>0</v>
      </c>
      <c r="I323" s="51">
        <f t="shared" si="20"/>
        <v>1</v>
      </c>
      <c r="J323" s="52">
        <v>45295</v>
      </c>
      <c r="K323" s="53" t="s">
        <v>6193</v>
      </c>
      <c r="L323" s="54" t="s">
        <v>4863</v>
      </c>
      <c r="M323" s="46" t="s">
        <v>4779</v>
      </c>
      <c r="N323" s="46">
        <v>81101512</v>
      </c>
      <c r="O323" s="55" t="s">
        <v>5186</v>
      </c>
      <c r="P323" s="45" t="s">
        <v>147</v>
      </c>
      <c r="Q323" s="45" t="s">
        <v>147</v>
      </c>
      <c r="R323" s="45">
        <v>10</v>
      </c>
      <c r="S323" s="45" t="s">
        <v>218</v>
      </c>
      <c r="T323" s="56" t="s">
        <v>202</v>
      </c>
      <c r="U323" s="57">
        <v>64000000</v>
      </c>
      <c r="V323" s="57">
        <v>64000000</v>
      </c>
      <c r="W323" s="57" t="s">
        <v>411</v>
      </c>
      <c r="X323" s="57" t="s">
        <v>199</v>
      </c>
      <c r="Y323" s="58">
        <v>1</v>
      </c>
      <c r="Z323" s="58" t="s">
        <v>4787</v>
      </c>
      <c r="AA323" s="58" t="s">
        <v>4780</v>
      </c>
      <c r="AB323" s="58" t="s">
        <v>4781</v>
      </c>
      <c r="AC323" s="58" t="s">
        <v>348</v>
      </c>
      <c r="AD323" s="58" t="s">
        <v>4833</v>
      </c>
      <c r="AE323" s="58" t="s">
        <v>4782</v>
      </c>
      <c r="AF323" s="58" t="s">
        <v>4832</v>
      </c>
      <c r="AG323" s="58">
        <v>0</v>
      </c>
      <c r="AH323" s="58">
        <v>1</v>
      </c>
      <c r="AI323" s="58" t="str">
        <f t="shared" ref="AI323:AI386" si="21">+F323</f>
        <v>2200 - Dirección de Investigación y Prospectiva</v>
      </c>
      <c r="AJ323" s="58" t="s">
        <v>4865</v>
      </c>
    </row>
    <row r="324" spans="1:36" ht="72">
      <c r="A324" s="45">
        <v>323</v>
      </c>
      <c r="B324" s="46" t="e">
        <f t="shared" ref="B324:B387" si="22">IF(C324&lt;=8,"SC","DT")</f>
        <v>#N/A</v>
      </c>
      <c r="C324" s="47" t="e">
        <v>#N/A</v>
      </c>
      <c r="D324" s="48"/>
      <c r="E324" s="46"/>
      <c r="F324" s="46" t="s">
        <v>349</v>
      </c>
      <c r="G324" s="50">
        <f t="shared" ref="G324:G387" si="23">+Y324</f>
        <v>1</v>
      </c>
      <c r="H324" s="51">
        <v>0</v>
      </c>
      <c r="I324" s="51">
        <f t="shared" si="20"/>
        <v>1</v>
      </c>
      <c r="J324" s="52">
        <v>45295</v>
      </c>
      <c r="K324" s="53" t="s">
        <v>6193</v>
      </c>
      <c r="L324" s="54" t="s">
        <v>4863</v>
      </c>
      <c r="M324" s="46" t="s">
        <v>4779</v>
      </c>
      <c r="N324" s="46">
        <v>81101512</v>
      </c>
      <c r="O324" s="55" t="s">
        <v>5187</v>
      </c>
      <c r="P324" s="45" t="s">
        <v>147</v>
      </c>
      <c r="Q324" s="45" t="s">
        <v>147</v>
      </c>
      <c r="R324" s="45">
        <v>3</v>
      </c>
      <c r="S324" s="45" t="s">
        <v>218</v>
      </c>
      <c r="T324" s="56" t="s">
        <v>202</v>
      </c>
      <c r="U324" s="57">
        <v>4500000</v>
      </c>
      <c r="V324" s="57">
        <v>4500000</v>
      </c>
      <c r="W324" s="57" t="s">
        <v>411</v>
      </c>
      <c r="X324" s="57" t="s">
        <v>199</v>
      </c>
      <c r="Y324" s="58">
        <v>1</v>
      </c>
      <c r="Z324" s="58" t="s">
        <v>4788</v>
      </c>
      <c r="AA324" s="58" t="s">
        <v>4780</v>
      </c>
      <c r="AB324" s="58" t="s">
        <v>4781</v>
      </c>
      <c r="AC324" s="58" t="s">
        <v>349</v>
      </c>
      <c r="AD324" s="58" t="s">
        <v>4833</v>
      </c>
      <c r="AE324" s="58" t="s">
        <v>4782</v>
      </c>
      <c r="AF324" s="58" t="s">
        <v>4832</v>
      </c>
      <c r="AG324" s="58">
        <v>0</v>
      </c>
      <c r="AH324" s="58">
        <v>1</v>
      </c>
      <c r="AI324" s="58" t="str">
        <f t="shared" si="21"/>
        <v>2210 - Observatorio Inmobiliario</v>
      </c>
      <c r="AJ324" s="58" t="s">
        <v>4865</v>
      </c>
    </row>
    <row r="325" spans="1:36" ht="72">
      <c r="A325" s="45">
        <v>324</v>
      </c>
      <c r="B325" s="46" t="e">
        <f t="shared" si="22"/>
        <v>#N/A</v>
      </c>
      <c r="C325" s="47" t="e">
        <v>#N/A</v>
      </c>
      <c r="D325" s="48"/>
      <c r="E325" s="46"/>
      <c r="F325" s="46" t="s">
        <v>349</v>
      </c>
      <c r="G325" s="50">
        <f t="shared" si="23"/>
        <v>1</v>
      </c>
      <c r="H325" s="51">
        <v>0</v>
      </c>
      <c r="I325" s="51">
        <f t="shared" si="20"/>
        <v>1</v>
      </c>
      <c r="J325" s="52">
        <v>45295</v>
      </c>
      <c r="K325" s="53" t="s">
        <v>6193</v>
      </c>
      <c r="L325" s="54" t="s">
        <v>4863</v>
      </c>
      <c r="M325" s="46" t="s">
        <v>4779</v>
      </c>
      <c r="N325" s="46">
        <v>81101512</v>
      </c>
      <c r="O325" s="55" t="s">
        <v>5188</v>
      </c>
      <c r="P325" s="45" t="s">
        <v>147</v>
      </c>
      <c r="Q325" s="45" t="s">
        <v>147</v>
      </c>
      <c r="R325" s="45">
        <v>4</v>
      </c>
      <c r="S325" s="45" t="s">
        <v>218</v>
      </c>
      <c r="T325" s="56" t="s">
        <v>202</v>
      </c>
      <c r="U325" s="57">
        <v>6000000</v>
      </c>
      <c r="V325" s="57">
        <v>6000000</v>
      </c>
      <c r="W325" s="57" t="s">
        <v>411</v>
      </c>
      <c r="X325" s="57" t="s">
        <v>199</v>
      </c>
      <c r="Y325" s="58">
        <v>1</v>
      </c>
      <c r="Z325" s="58" t="s">
        <v>4788</v>
      </c>
      <c r="AA325" s="58" t="s">
        <v>4780</v>
      </c>
      <c r="AB325" s="58" t="s">
        <v>4781</v>
      </c>
      <c r="AC325" s="58" t="s">
        <v>349</v>
      </c>
      <c r="AD325" s="58" t="s">
        <v>4833</v>
      </c>
      <c r="AE325" s="58" t="s">
        <v>4782</v>
      </c>
      <c r="AF325" s="58" t="s">
        <v>4832</v>
      </c>
      <c r="AG325" s="58">
        <v>0</v>
      </c>
      <c r="AH325" s="58">
        <v>1</v>
      </c>
      <c r="AI325" s="58" t="str">
        <f t="shared" si="21"/>
        <v>2210 - Observatorio Inmobiliario</v>
      </c>
      <c r="AJ325" s="58" t="s">
        <v>4865</v>
      </c>
    </row>
    <row r="326" spans="1:36" ht="72">
      <c r="A326" s="45">
        <v>325</v>
      </c>
      <c r="B326" s="46" t="e">
        <f t="shared" si="22"/>
        <v>#N/A</v>
      </c>
      <c r="C326" s="47" t="e">
        <v>#N/A</v>
      </c>
      <c r="D326" s="48"/>
      <c r="E326" s="46"/>
      <c r="F326" s="46" t="s">
        <v>349</v>
      </c>
      <c r="G326" s="50">
        <f t="shared" si="23"/>
        <v>1</v>
      </c>
      <c r="H326" s="51">
        <v>0</v>
      </c>
      <c r="I326" s="51">
        <f t="shared" si="20"/>
        <v>1</v>
      </c>
      <c r="J326" s="52">
        <v>45295</v>
      </c>
      <c r="K326" s="53" t="s">
        <v>6193</v>
      </c>
      <c r="L326" s="54" t="s">
        <v>4863</v>
      </c>
      <c r="M326" s="46" t="s">
        <v>4779</v>
      </c>
      <c r="N326" s="46">
        <v>81101512</v>
      </c>
      <c r="O326" s="55" t="s">
        <v>5189</v>
      </c>
      <c r="P326" s="45" t="s">
        <v>147</v>
      </c>
      <c r="Q326" s="45" t="s">
        <v>147</v>
      </c>
      <c r="R326" s="45">
        <v>12</v>
      </c>
      <c r="S326" s="45" t="s">
        <v>218</v>
      </c>
      <c r="T326" s="56" t="s">
        <v>202</v>
      </c>
      <c r="U326" s="57">
        <v>26922500</v>
      </c>
      <c r="V326" s="57">
        <v>26922500</v>
      </c>
      <c r="W326" s="57" t="s">
        <v>411</v>
      </c>
      <c r="X326" s="57" t="s">
        <v>199</v>
      </c>
      <c r="Y326" s="58">
        <v>1</v>
      </c>
      <c r="Z326" s="58" t="s">
        <v>4788</v>
      </c>
      <c r="AA326" s="58" t="s">
        <v>4780</v>
      </c>
      <c r="AB326" s="58" t="s">
        <v>4781</v>
      </c>
      <c r="AC326" s="58" t="s">
        <v>349</v>
      </c>
      <c r="AD326" s="58" t="s">
        <v>4833</v>
      </c>
      <c r="AE326" s="58" t="s">
        <v>4782</v>
      </c>
      <c r="AF326" s="58" t="s">
        <v>4832</v>
      </c>
      <c r="AG326" s="58">
        <v>0</v>
      </c>
      <c r="AH326" s="58">
        <v>1</v>
      </c>
      <c r="AI326" s="58" t="str">
        <f t="shared" si="21"/>
        <v>2210 - Observatorio Inmobiliario</v>
      </c>
      <c r="AJ326" s="58" t="s">
        <v>4865</v>
      </c>
    </row>
    <row r="327" spans="1:36" ht="90">
      <c r="A327" s="45">
        <v>326</v>
      </c>
      <c r="B327" s="46" t="e">
        <f t="shared" si="22"/>
        <v>#N/A</v>
      </c>
      <c r="C327" s="47" t="e">
        <v>#N/A</v>
      </c>
      <c r="D327" s="48"/>
      <c r="E327" s="46"/>
      <c r="F327" s="46" t="s">
        <v>349</v>
      </c>
      <c r="G327" s="50">
        <f t="shared" si="23"/>
        <v>2</v>
      </c>
      <c r="H327" s="51">
        <v>0</v>
      </c>
      <c r="I327" s="51">
        <f t="shared" si="20"/>
        <v>2</v>
      </c>
      <c r="J327" s="52">
        <v>45295</v>
      </c>
      <c r="K327" s="53" t="s">
        <v>6193</v>
      </c>
      <c r="L327" s="54" t="s">
        <v>4863</v>
      </c>
      <c r="M327" s="46" t="s">
        <v>4779</v>
      </c>
      <c r="N327" s="46">
        <v>81101512</v>
      </c>
      <c r="O327" s="55" t="s">
        <v>5190</v>
      </c>
      <c r="P327" s="45" t="s">
        <v>147</v>
      </c>
      <c r="Q327" s="45" t="s">
        <v>147</v>
      </c>
      <c r="R327" s="45">
        <v>12</v>
      </c>
      <c r="S327" s="45" t="s">
        <v>218</v>
      </c>
      <c r="T327" s="56" t="s">
        <v>202</v>
      </c>
      <c r="U327" s="57">
        <v>53845000</v>
      </c>
      <c r="V327" s="57">
        <v>53845000</v>
      </c>
      <c r="W327" s="57" t="s">
        <v>411</v>
      </c>
      <c r="X327" s="57" t="s">
        <v>199</v>
      </c>
      <c r="Y327" s="58">
        <v>2</v>
      </c>
      <c r="Z327" s="58" t="s">
        <v>4788</v>
      </c>
      <c r="AA327" s="58" t="s">
        <v>4780</v>
      </c>
      <c r="AB327" s="58" t="s">
        <v>4781</v>
      </c>
      <c r="AC327" s="58" t="s">
        <v>349</v>
      </c>
      <c r="AD327" s="58" t="s">
        <v>4833</v>
      </c>
      <c r="AE327" s="58" t="s">
        <v>4782</v>
      </c>
      <c r="AF327" s="58" t="s">
        <v>4832</v>
      </c>
      <c r="AG327" s="58">
        <v>0</v>
      </c>
      <c r="AH327" s="58">
        <v>1</v>
      </c>
      <c r="AI327" s="58" t="str">
        <f t="shared" si="21"/>
        <v>2210 - Observatorio Inmobiliario</v>
      </c>
      <c r="AJ327" s="58" t="s">
        <v>4865</v>
      </c>
    </row>
    <row r="328" spans="1:36" ht="72">
      <c r="A328" s="45">
        <v>327</v>
      </c>
      <c r="B328" s="46" t="e">
        <f t="shared" si="22"/>
        <v>#N/A</v>
      </c>
      <c r="C328" s="47" t="e">
        <v>#N/A</v>
      </c>
      <c r="D328" s="48"/>
      <c r="E328" s="46"/>
      <c r="F328" s="46" t="s">
        <v>349</v>
      </c>
      <c r="G328" s="50">
        <f t="shared" si="23"/>
        <v>1</v>
      </c>
      <c r="H328" s="51">
        <v>0</v>
      </c>
      <c r="I328" s="51">
        <f t="shared" si="20"/>
        <v>1</v>
      </c>
      <c r="J328" s="52">
        <v>45295</v>
      </c>
      <c r="K328" s="53" t="s">
        <v>6193</v>
      </c>
      <c r="L328" s="54" t="s">
        <v>4863</v>
      </c>
      <c r="M328" s="46" t="s">
        <v>4779</v>
      </c>
      <c r="N328" s="46">
        <v>81101512</v>
      </c>
      <c r="O328" s="55" t="s">
        <v>5191</v>
      </c>
      <c r="P328" s="45" t="s">
        <v>147</v>
      </c>
      <c r="Q328" s="45" t="s">
        <v>147</v>
      </c>
      <c r="R328" s="45">
        <v>12</v>
      </c>
      <c r="S328" s="45" t="s">
        <v>218</v>
      </c>
      <c r="T328" s="56" t="s">
        <v>202</v>
      </c>
      <c r="U328" s="57">
        <v>26922500</v>
      </c>
      <c r="V328" s="57">
        <v>26922500</v>
      </c>
      <c r="W328" s="57" t="s">
        <v>411</v>
      </c>
      <c r="X328" s="57" t="s">
        <v>199</v>
      </c>
      <c r="Y328" s="58">
        <v>1</v>
      </c>
      <c r="Z328" s="58" t="s">
        <v>4788</v>
      </c>
      <c r="AA328" s="58" t="s">
        <v>4780</v>
      </c>
      <c r="AB328" s="58" t="s">
        <v>4781</v>
      </c>
      <c r="AC328" s="58" t="s">
        <v>349</v>
      </c>
      <c r="AD328" s="58" t="s">
        <v>4833</v>
      </c>
      <c r="AE328" s="58" t="s">
        <v>4782</v>
      </c>
      <c r="AF328" s="58" t="s">
        <v>4832</v>
      </c>
      <c r="AG328" s="58">
        <v>0</v>
      </c>
      <c r="AH328" s="58">
        <v>1</v>
      </c>
      <c r="AI328" s="58" t="str">
        <f t="shared" si="21"/>
        <v>2210 - Observatorio Inmobiliario</v>
      </c>
      <c r="AJ328" s="58" t="s">
        <v>4865</v>
      </c>
    </row>
    <row r="329" spans="1:36" ht="90">
      <c r="A329" s="45">
        <v>328</v>
      </c>
      <c r="B329" s="46" t="e">
        <f t="shared" si="22"/>
        <v>#N/A</v>
      </c>
      <c r="C329" s="47" t="e">
        <v>#N/A</v>
      </c>
      <c r="D329" s="48"/>
      <c r="E329" s="46"/>
      <c r="F329" s="46" t="s">
        <v>349</v>
      </c>
      <c r="G329" s="50">
        <f t="shared" si="23"/>
        <v>1</v>
      </c>
      <c r="H329" s="51">
        <v>0</v>
      </c>
      <c r="I329" s="51">
        <f t="shared" si="20"/>
        <v>1</v>
      </c>
      <c r="J329" s="52">
        <v>45295</v>
      </c>
      <c r="K329" s="53" t="s">
        <v>6193</v>
      </c>
      <c r="L329" s="54" t="s">
        <v>4863</v>
      </c>
      <c r="M329" s="46" t="s">
        <v>4779</v>
      </c>
      <c r="N329" s="46">
        <v>81101512</v>
      </c>
      <c r="O329" s="55" t="s">
        <v>5192</v>
      </c>
      <c r="P329" s="45" t="s">
        <v>147</v>
      </c>
      <c r="Q329" s="45" t="s">
        <v>147</v>
      </c>
      <c r="R329" s="45">
        <v>12</v>
      </c>
      <c r="S329" s="45" t="s">
        <v>218</v>
      </c>
      <c r="T329" s="56" t="s">
        <v>202</v>
      </c>
      <c r="U329" s="57">
        <v>26922500</v>
      </c>
      <c r="V329" s="57">
        <v>26922500</v>
      </c>
      <c r="W329" s="57" t="s">
        <v>411</v>
      </c>
      <c r="X329" s="57" t="s">
        <v>199</v>
      </c>
      <c r="Y329" s="58">
        <v>1</v>
      </c>
      <c r="Z329" s="58" t="s">
        <v>4788</v>
      </c>
      <c r="AA329" s="58" t="s">
        <v>4780</v>
      </c>
      <c r="AB329" s="58" t="s">
        <v>4781</v>
      </c>
      <c r="AC329" s="58" t="s">
        <v>349</v>
      </c>
      <c r="AD329" s="58" t="s">
        <v>4833</v>
      </c>
      <c r="AE329" s="58" t="s">
        <v>4782</v>
      </c>
      <c r="AF329" s="58" t="s">
        <v>4832</v>
      </c>
      <c r="AG329" s="58">
        <v>0</v>
      </c>
      <c r="AH329" s="58">
        <v>1</v>
      </c>
      <c r="AI329" s="58" t="str">
        <f t="shared" si="21"/>
        <v>2210 - Observatorio Inmobiliario</v>
      </c>
      <c r="AJ329" s="58" t="s">
        <v>4865</v>
      </c>
    </row>
    <row r="330" spans="1:36" ht="72">
      <c r="A330" s="45">
        <v>329</v>
      </c>
      <c r="B330" s="46" t="e">
        <f t="shared" si="22"/>
        <v>#N/A</v>
      </c>
      <c r="C330" s="47" t="e">
        <v>#N/A</v>
      </c>
      <c r="D330" s="48"/>
      <c r="E330" s="46"/>
      <c r="F330" s="46" t="s">
        <v>349</v>
      </c>
      <c r="G330" s="50">
        <f t="shared" si="23"/>
        <v>1</v>
      </c>
      <c r="H330" s="51">
        <v>0</v>
      </c>
      <c r="I330" s="51">
        <f t="shared" si="20"/>
        <v>1</v>
      </c>
      <c r="J330" s="52">
        <v>45295</v>
      </c>
      <c r="K330" s="53" t="s">
        <v>6193</v>
      </c>
      <c r="L330" s="54" t="s">
        <v>4863</v>
      </c>
      <c r="M330" s="46" t="s">
        <v>4779</v>
      </c>
      <c r="N330" s="46">
        <v>81101512</v>
      </c>
      <c r="O330" s="55" t="s">
        <v>5193</v>
      </c>
      <c r="P330" s="45" t="s">
        <v>146</v>
      </c>
      <c r="Q330" s="45" t="s">
        <v>146</v>
      </c>
      <c r="R330" s="45">
        <v>12</v>
      </c>
      <c r="S330" s="45" t="s">
        <v>218</v>
      </c>
      <c r="T330" s="56" t="s">
        <v>202</v>
      </c>
      <c r="U330" s="57">
        <v>69000000</v>
      </c>
      <c r="V330" s="57">
        <v>69000000</v>
      </c>
      <c r="W330" s="57" t="s">
        <v>411</v>
      </c>
      <c r="X330" s="57" t="s">
        <v>199</v>
      </c>
      <c r="Y330" s="58">
        <v>1</v>
      </c>
      <c r="Z330" s="58" t="s">
        <v>4788</v>
      </c>
      <c r="AA330" s="58" t="s">
        <v>4780</v>
      </c>
      <c r="AB330" s="58" t="s">
        <v>4781</v>
      </c>
      <c r="AC330" s="58" t="s">
        <v>349</v>
      </c>
      <c r="AD330" s="58" t="s">
        <v>4833</v>
      </c>
      <c r="AE330" s="58" t="s">
        <v>4782</v>
      </c>
      <c r="AF330" s="58" t="s">
        <v>4832</v>
      </c>
      <c r="AG330" s="58">
        <v>0</v>
      </c>
      <c r="AH330" s="58">
        <v>1</v>
      </c>
      <c r="AI330" s="58" t="str">
        <f t="shared" si="21"/>
        <v>2210 - Observatorio Inmobiliario</v>
      </c>
      <c r="AJ330" s="58" t="s">
        <v>4865</v>
      </c>
    </row>
    <row r="331" spans="1:36" ht="90">
      <c r="A331" s="45">
        <v>330</v>
      </c>
      <c r="B331" s="46" t="e">
        <f t="shared" si="22"/>
        <v>#N/A</v>
      </c>
      <c r="C331" s="47" t="e">
        <v>#N/A</v>
      </c>
      <c r="D331" s="48"/>
      <c r="E331" s="46"/>
      <c r="F331" s="46" t="s">
        <v>349</v>
      </c>
      <c r="G331" s="50">
        <f t="shared" si="23"/>
        <v>1</v>
      </c>
      <c r="H331" s="51">
        <v>0</v>
      </c>
      <c r="I331" s="51">
        <f t="shared" si="20"/>
        <v>1</v>
      </c>
      <c r="J331" s="52">
        <v>45295</v>
      </c>
      <c r="K331" s="53" t="s">
        <v>6193</v>
      </c>
      <c r="L331" s="54" t="s">
        <v>4863</v>
      </c>
      <c r="M331" s="46" t="s">
        <v>4779</v>
      </c>
      <c r="N331" s="46">
        <v>81101512</v>
      </c>
      <c r="O331" s="55" t="s">
        <v>5194</v>
      </c>
      <c r="P331" s="45" t="s">
        <v>147</v>
      </c>
      <c r="Q331" s="45" t="s">
        <v>147</v>
      </c>
      <c r="R331" s="45">
        <v>12</v>
      </c>
      <c r="S331" s="45" t="s">
        <v>218</v>
      </c>
      <c r="T331" s="56" t="s">
        <v>202</v>
      </c>
      <c r="U331" s="57">
        <v>71500000</v>
      </c>
      <c r="V331" s="57">
        <v>71500000</v>
      </c>
      <c r="W331" s="57" t="s">
        <v>411</v>
      </c>
      <c r="X331" s="57" t="s">
        <v>199</v>
      </c>
      <c r="Y331" s="58">
        <v>1</v>
      </c>
      <c r="Z331" s="58" t="s">
        <v>4788</v>
      </c>
      <c r="AA331" s="58" t="s">
        <v>4780</v>
      </c>
      <c r="AB331" s="58" t="s">
        <v>4781</v>
      </c>
      <c r="AC331" s="58" t="s">
        <v>349</v>
      </c>
      <c r="AD331" s="58" t="s">
        <v>4833</v>
      </c>
      <c r="AE331" s="58" t="s">
        <v>4782</v>
      </c>
      <c r="AF331" s="58" t="s">
        <v>4832</v>
      </c>
      <c r="AG331" s="58">
        <v>0</v>
      </c>
      <c r="AH331" s="58">
        <v>1</v>
      </c>
      <c r="AI331" s="58" t="str">
        <f t="shared" si="21"/>
        <v>2210 - Observatorio Inmobiliario</v>
      </c>
      <c r="AJ331" s="58" t="s">
        <v>4865</v>
      </c>
    </row>
    <row r="332" spans="1:36" ht="72">
      <c r="A332" s="45">
        <v>331</v>
      </c>
      <c r="B332" s="46" t="e">
        <f t="shared" si="22"/>
        <v>#N/A</v>
      </c>
      <c r="C332" s="47" t="e">
        <v>#N/A</v>
      </c>
      <c r="D332" s="48"/>
      <c r="E332" s="46"/>
      <c r="F332" s="46" t="s">
        <v>349</v>
      </c>
      <c r="G332" s="50">
        <f t="shared" si="23"/>
        <v>1</v>
      </c>
      <c r="H332" s="51">
        <v>0</v>
      </c>
      <c r="I332" s="51">
        <f t="shared" si="20"/>
        <v>1</v>
      </c>
      <c r="J332" s="52">
        <v>45295</v>
      </c>
      <c r="K332" s="53" t="s">
        <v>6193</v>
      </c>
      <c r="L332" s="54" t="s">
        <v>4863</v>
      </c>
      <c r="M332" s="46" t="s">
        <v>4779</v>
      </c>
      <c r="N332" s="46">
        <v>81101512</v>
      </c>
      <c r="O332" s="55" t="s">
        <v>5195</v>
      </c>
      <c r="P332" s="45" t="s">
        <v>147</v>
      </c>
      <c r="Q332" s="45" t="s">
        <v>147</v>
      </c>
      <c r="R332" s="45">
        <v>12</v>
      </c>
      <c r="S332" s="45" t="s">
        <v>218</v>
      </c>
      <c r="T332" s="56" t="s">
        <v>202</v>
      </c>
      <c r="U332" s="57">
        <v>71500000</v>
      </c>
      <c r="V332" s="57">
        <v>71500000</v>
      </c>
      <c r="W332" s="57" t="s">
        <v>411</v>
      </c>
      <c r="X332" s="57" t="s">
        <v>199</v>
      </c>
      <c r="Y332" s="58">
        <v>1</v>
      </c>
      <c r="Z332" s="58" t="s">
        <v>4788</v>
      </c>
      <c r="AA332" s="58" t="s">
        <v>4780</v>
      </c>
      <c r="AB332" s="58" t="s">
        <v>4781</v>
      </c>
      <c r="AC332" s="58" t="s">
        <v>349</v>
      </c>
      <c r="AD332" s="58" t="s">
        <v>4833</v>
      </c>
      <c r="AE332" s="58" t="s">
        <v>4782</v>
      </c>
      <c r="AF332" s="58" t="s">
        <v>4832</v>
      </c>
      <c r="AG332" s="58">
        <v>0</v>
      </c>
      <c r="AH332" s="58">
        <v>1</v>
      </c>
      <c r="AI332" s="58" t="str">
        <f t="shared" si="21"/>
        <v>2210 - Observatorio Inmobiliario</v>
      </c>
      <c r="AJ332" s="58" t="s">
        <v>4865</v>
      </c>
    </row>
    <row r="333" spans="1:36" ht="72">
      <c r="A333" s="45">
        <v>332</v>
      </c>
      <c r="B333" s="46" t="e">
        <f t="shared" si="22"/>
        <v>#N/A</v>
      </c>
      <c r="C333" s="47" t="e">
        <v>#N/A</v>
      </c>
      <c r="D333" s="48"/>
      <c r="E333" s="46"/>
      <c r="F333" s="46" t="s">
        <v>349</v>
      </c>
      <c r="G333" s="50">
        <f t="shared" si="23"/>
        <v>1</v>
      </c>
      <c r="H333" s="51">
        <v>0</v>
      </c>
      <c r="I333" s="51">
        <f t="shared" si="20"/>
        <v>1</v>
      </c>
      <c r="J333" s="52">
        <v>45295</v>
      </c>
      <c r="K333" s="53" t="s">
        <v>6193</v>
      </c>
      <c r="L333" s="54" t="s">
        <v>4863</v>
      </c>
      <c r="M333" s="46" t="s">
        <v>4779</v>
      </c>
      <c r="N333" s="46">
        <v>81101512</v>
      </c>
      <c r="O333" s="55" t="s">
        <v>5196</v>
      </c>
      <c r="P333" s="45" t="s">
        <v>147</v>
      </c>
      <c r="Q333" s="45" t="s">
        <v>147</v>
      </c>
      <c r="R333" s="45">
        <v>4</v>
      </c>
      <c r="S333" s="45" t="s">
        <v>218</v>
      </c>
      <c r="T333" s="56" t="s">
        <v>202</v>
      </c>
      <c r="U333" s="57">
        <v>13260112</v>
      </c>
      <c r="V333" s="57">
        <v>13260112</v>
      </c>
      <c r="W333" s="57" t="s">
        <v>411</v>
      </c>
      <c r="X333" s="57" t="s">
        <v>199</v>
      </c>
      <c r="Y333" s="58">
        <v>1</v>
      </c>
      <c r="Z333" s="58" t="s">
        <v>4788</v>
      </c>
      <c r="AA333" s="58" t="s">
        <v>4780</v>
      </c>
      <c r="AB333" s="58" t="s">
        <v>4781</v>
      </c>
      <c r="AC333" s="58" t="s">
        <v>349</v>
      </c>
      <c r="AD333" s="58" t="s">
        <v>4833</v>
      </c>
      <c r="AE333" s="58" t="s">
        <v>4782</v>
      </c>
      <c r="AF333" s="58" t="s">
        <v>4832</v>
      </c>
      <c r="AG333" s="58">
        <v>0</v>
      </c>
      <c r="AH333" s="58">
        <v>1</v>
      </c>
      <c r="AI333" s="58" t="str">
        <f t="shared" si="21"/>
        <v>2210 - Observatorio Inmobiliario</v>
      </c>
      <c r="AJ333" s="58" t="s">
        <v>4865</v>
      </c>
    </row>
    <row r="334" spans="1:36" ht="72">
      <c r="A334" s="45">
        <v>333</v>
      </c>
      <c r="B334" s="46" t="e">
        <f t="shared" si="22"/>
        <v>#N/A</v>
      </c>
      <c r="C334" s="47" t="e">
        <v>#N/A</v>
      </c>
      <c r="D334" s="48"/>
      <c r="E334" s="46"/>
      <c r="F334" s="46" t="s">
        <v>349</v>
      </c>
      <c r="G334" s="50">
        <f t="shared" si="23"/>
        <v>1</v>
      </c>
      <c r="H334" s="51">
        <v>0</v>
      </c>
      <c r="I334" s="51">
        <f t="shared" si="20"/>
        <v>1</v>
      </c>
      <c r="J334" s="52">
        <v>45295</v>
      </c>
      <c r="K334" s="53" t="s">
        <v>6193</v>
      </c>
      <c r="L334" s="54" t="s">
        <v>4863</v>
      </c>
      <c r="M334" s="46" t="s">
        <v>4779</v>
      </c>
      <c r="N334" s="46">
        <v>81101512</v>
      </c>
      <c r="O334" s="55" t="s">
        <v>5197</v>
      </c>
      <c r="P334" s="45" t="s">
        <v>147</v>
      </c>
      <c r="Q334" s="45" t="s">
        <v>147</v>
      </c>
      <c r="R334" s="45">
        <v>5</v>
      </c>
      <c r="S334" s="45" t="s">
        <v>218</v>
      </c>
      <c r="T334" s="56" t="s">
        <v>202</v>
      </c>
      <c r="U334" s="57">
        <v>16575140</v>
      </c>
      <c r="V334" s="57">
        <v>16575140</v>
      </c>
      <c r="W334" s="57" t="s">
        <v>411</v>
      </c>
      <c r="X334" s="57" t="s">
        <v>199</v>
      </c>
      <c r="Y334" s="58">
        <v>1</v>
      </c>
      <c r="Z334" s="58" t="s">
        <v>4788</v>
      </c>
      <c r="AA334" s="58" t="s">
        <v>4780</v>
      </c>
      <c r="AB334" s="58" t="s">
        <v>4781</v>
      </c>
      <c r="AC334" s="58" t="s">
        <v>349</v>
      </c>
      <c r="AD334" s="58" t="s">
        <v>4833</v>
      </c>
      <c r="AE334" s="58" t="s">
        <v>4782</v>
      </c>
      <c r="AF334" s="58" t="s">
        <v>4832</v>
      </c>
      <c r="AG334" s="58">
        <v>0</v>
      </c>
      <c r="AH334" s="58">
        <v>1</v>
      </c>
      <c r="AI334" s="58" t="str">
        <f t="shared" si="21"/>
        <v>2210 - Observatorio Inmobiliario</v>
      </c>
      <c r="AJ334" s="58" t="s">
        <v>4865</v>
      </c>
    </row>
    <row r="335" spans="1:36" ht="72">
      <c r="A335" s="45">
        <v>334</v>
      </c>
      <c r="B335" s="46" t="e">
        <f t="shared" si="22"/>
        <v>#N/A</v>
      </c>
      <c r="C335" s="47" t="e">
        <v>#N/A</v>
      </c>
      <c r="D335" s="48"/>
      <c r="E335" s="46"/>
      <c r="F335" s="46" t="s">
        <v>349</v>
      </c>
      <c r="G335" s="50">
        <f t="shared" si="23"/>
        <v>2</v>
      </c>
      <c r="H335" s="51">
        <v>0</v>
      </c>
      <c r="I335" s="51">
        <f t="shared" si="20"/>
        <v>2</v>
      </c>
      <c r="J335" s="52">
        <v>45295</v>
      </c>
      <c r="K335" s="53" t="s">
        <v>6193</v>
      </c>
      <c r="L335" s="54" t="s">
        <v>4863</v>
      </c>
      <c r="M335" s="46" t="s">
        <v>4779</v>
      </c>
      <c r="N335" s="46">
        <v>81101512</v>
      </c>
      <c r="O335" s="55" t="s">
        <v>5198</v>
      </c>
      <c r="P335" s="45" t="s">
        <v>147</v>
      </c>
      <c r="Q335" s="45" t="s">
        <v>147</v>
      </c>
      <c r="R335" s="45">
        <v>6</v>
      </c>
      <c r="S335" s="45" t="s">
        <v>218</v>
      </c>
      <c r="T335" s="56" t="s">
        <v>202</v>
      </c>
      <c r="U335" s="57">
        <v>36465308</v>
      </c>
      <c r="V335" s="57">
        <v>36465308</v>
      </c>
      <c r="W335" s="57" t="s">
        <v>411</v>
      </c>
      <c r="X335" s="57" t="s">
        <v>199</v>
      </c>
      <c r="Y335" s="58">
        <v>2</v>
      </c>
      <c r="Z335" s="58" t="s">
        <v>4788</v>
      </c>
      <c r="AA335" s="58" t="s">
        <v>4780</v>
      </c>
      <c r="AB335" s="58" t="s">
        <v>4781</v>
      </c>
      <c r="AC335" s="58" t="s">
        <v>349</v>
      </c>
      <c r="AD335" s="58" t="s">
        <v>4833</v>
      </c>
      <c r="AE335" s="58" t="s">
        <v>4782</v>
      </c>
      <c r="AF335" s="58" t="s">
        <v>4832</v>
      </c>
      <c r="AG335" s="58">
        <v>0</v>
      </c>
      <c r="AH335" s="58">
        <v>1</v>
      </c>
      <c r="AI335" s="58" t="str">
        <f t="shared" si="21"/>
        <v>2210 - Observatorio Inmobiliario</v>
      </c>
      <c r="AJ335" s="58" t="s">
        <v>4865</v>
      </c>
    </row>
    <row r="336" spans="1:36" ht="72">
      <c r="A336" s="45">
        <v>335</v>
      </c>
      <c r="B336" s="46" t="e">
        <f t="shared" si="22"/>
        <v>#N/A</v>
      </c>
      <c r="C336" s="47" t="e">
        <v>#N/A</v>
      </c>
      <c r="D336" s="48"/>
      <c r="E336" s="46"/>
      <c r="F336" s="46" t="s">
        <v>349</v>
      </c>
      <c r="G336" s="50">
        <f t="shared" si="23"/>
        <v>1</v>
      </c>
      <c r="H336" s="51">
        <v>0</v>
      </c>
      <c r="I336" s="51">
        <f t="shared" si="20"/>
        <v>1</v>
      </c>
      <c r="J336" s="52">
        <v>45295</v>
      </c>
      <c r="K336" s="53" t="s">
        <v>6193</v>
      </c>
      <c r="L336" s="54" t="s">
        <v>4863</v>
      </c>
      <c r="M336" s="46" t="s">
        <v>4779</v>
      </c>
      <c r="N336" s="46">
        <v>81101512</v>
      </c>
      <c r="O336" s="55" t="s">
        <v>5199</v>
      </c>
      <c r="P336" s="45" t="s">
        <v>146</v>
      </c>
      <c r="Q336" s="45" t="s">
        <v>146</v>
      </c>
      <c r="R336" s="45">
        <v>12</v>
      </c>
      <c r="S336" s="45" t="s">
        <v>218</v>
      </c>
      <c r="T336" s="56" t="s">
        <v>202</v>
      </c>
      <c r="U336" s="57">
        <v>51750000</v>
      </c>
      <c r="V336" s="57">
        <v>51750000</v>
      </c>
      <c r="W336" s="57" t="s">
        <v>411</v>
      </c>
      <c r="X336" s="57" t="s">
        <v>199</v>
      </c>
      <c r="Y336" s="58">
        <v>1</v>
      </c>
      <c r="Z336" s="58" t="s">
        <v>4788</v>
      </c>
      <c r="AA336" s="58" t="s">
        <v>4780</v>
      </c>
      <c r="AB336" s="58" t="s">
        <v>4781</v>
      </c>
      <c r="AC336" s="58" t="s">
        <v>349</v>
      </c>
      <c r="AD336" s="58" t="s">
        <v>4833</v>
      </c>
      <c r="AE336" s="58" t="s">
        <v>4782</v>
      </c>
      <c r="AF336" s="58" t="s">
        <v>4832</v>
      </c>
      <c r="AG336" s="58">
        <v>0</v>
      </c>
      <c r="AH336" s="58">
        <v>1</v>
      </c>
      <c r="AI336" s="58" t="str">
        <f t="shared" si="21"/>
        <v>2210 - Observatorio Inmobiliario</v>
      </c>
      <c r="AJ336" s="58" t="s">
        <v>4865</v>
      </c>
    </row>
    <row r="337" spans="1:36" ht="72">
      <c r="A337" s="45">
        <v>336</v>
      </c>
      <c r="B337" s="46" t="e">
        <f t="shared" si="22"/>
        <v>#N/A</v>
      </c>
      <c r="C337" s="47" t="e">
        <v>#N/A</v>
      </c>
      <c r="D337" s="48"/>
      <c r="E337" s="46"/>
      <c r="F337" s="46" t="s">
        <v>349</v>
      </c>
      <c r="G337" s="50">
        <f t="shared" si="23"/>
        <v>1</v>
      </c>
      <c r="H337" s="51">
        <v>0</v>
      </c>
      <c r="I337" s="51">
        <f t="shared" si="20"/>
        <v>1</v>
      </c>
      <c r="J337" s="52">
        <v>45295</v>
      </c>
      <c r="K337" s="53" t="s">
        <v>6193</v>
      </c>
      <c r="L337" s="54" t="s">
        <v>4863</v>
      </c>
      <c r="M337" s="46" t="s">
        <v>4779</v>
      </c>
      <c r="N337" s="46">
        <v>81101512</v>
      </c>
      <c r="O337" s="55" t="s">
        <v>5200</v>
      </c>
      <c r="P337" s="45" t="s">
        <v>147</v>
      </c>
      <c r="Q337" s="45" t="s">
        <v>147</v>
      </c>
      <c r="R337" s="45">
        <v>12</v>
      </c>
      <c r="S337" s="45" t="s">
        <v>218</v>
      </c>
      <c r="T337" s="56" t="s">
        <v>202</v>
      </c>
      <c r="U337" s="57">
        <v>104500000</v>
      </c>
      <c r="V337" s="57">
        <v>104500000</v>
      </c>
      <c r="W337" s="57" t="s">
        <v>411</v>
      </c>
      <c r="X337" s="57" t="s">
        <v>199</v>
      </c>
      <c r="Y337" s="58">
        <v>1</v>
      </c>
      <c r="Z337" s="58" t="s">
        <v>4788</v>
      </c>
      <c r="AA337" s="58" t="s">
        <v>4780</v>
      </c>
      <c r="AB337" s="58" t="s">
        <v>4781</v>
      </c>
      <c r="AC337" s="58" t="s">
        <v>349</v>
      </c>
      <c r="AD337" s="58" t="s">
        <v>4833</v>
      </c>
      <c r="AE337" s="58" t="s">
        <v>4782</v>
      </c>
      <c r="AF337" s="58" t="s">
        <v>4832</v>
      </c>
      <c r="AG337" s="58">
        <v>0</v>
      </c>
      <c r="AH337" s="58">
        <v>1</v>
      </c>
      <c r="AI337" s="58" t="str">
        <f t="shared" si="21"/>
        <v>2210 - Observatorio Inmobiliario</v>
      </c>
      <c r="AJ337" s="58" t="s">
        <v>4865</v>
      </c>
    </row>
    <row r="338" spans="1:36" ht="72">
      <c r="A338" s="45">
        <v>337</v>
      </c>
      <c r="B338" s="46" t="e">
        <f t="shared" si="22"/>
        <v>#N/A</v>
      </c>
      <c r="C338" s="47" t="e">
        <v>#N/A</v>
      </c>
      <c r="D338" s="48"/>
      <c r="E338" s="46"/>
      <c r="F338" s="46" t="s">
        <v>349</v>
      </c>
      <c r="G338" s="50">
        <f t="shared" si="23"/>
        <v>1</v>
      </c>
      <c r="H338" s="51">
        <v>0</v>
      </c>
      <c r="I338" s="51">
        <f t="shared" si="20"/>
        <v>1</v>
      </c>
      <c r="J338" s="52">
        <v>45295</v>
      </c>
      <c r="K338" s="53" t="s">
        <v>6193</v>
      </c>
      <c r="L338" s="54" t="s">
        <v>4863</v>
      </c>
      <c r="M338" s="46" t="s">
        <v>4779</v>
      </c>
      <c r="N338" s="46">
        <v>81101512</v>
      </c>
      <c r="O338" s="55" t="s">
        <v>5201</v>
      </c>
      <c r="P338" s="45" t="s">
        <v>146</v>
      </c>
      <c r="Q338" s="45" t="s">
        <v>146</v>
      </c>
      <c r="R338" s="45">
        <v>12</v>
      </c>
      <c r="S338" s="45" t="s">
        <v>218</v>
      </c>
      <c r="T338" s="56" t="s">
        <v>202</v>
      </c>
      <c r="U338" s="57">
        <v>149500000</v>
      </c>
      <c r="V338" s="57">
        <v>149500000</v>
      </c>
      <c r="W338" s="57" t="s">
        <v>411</v>
      </c>
      <c r="X338" s="57" t="s">
        <v>199</v>
      </c>
      <c r="Y338" s="58">
        <v>1</v>
      </c>
      <c r="Z338" s="58" t="s">
        <v>4788</v>
      </c>
      <c r="AA338" s="58" t="s">
        <v>4780</v>
      </c>
      <c r="AB338" s="58" t="s">
        <v>4781</v>
      </c>
      <c r="AC338" s="58" t="s">
        <v>349</v>
      </c>
      <c r="AD338" s="58" t="s">
        <v>4833</v>
      </c>
      <c r="AE338" s="58" t="s">
        <v>4782</v>
      </c>
      <c r="AF338" s="58" t="s">
        <v>4832</v>
      </c>
      <c r="AG338" s="58">
        <v>0</v>
      </c>
      <c r="AH338" s="58">
        <v>1</v>
      </c>
      <c r="AI338" s="58" t="str">
        <f t="shared" si="21"/>
        <v>2210 - Observatorio Inmobiliario</v>
      </c>
      <c r="AJ338" s="58" t="s">
        <v>4865</v>
      </c>
    </row>
    <row r="339" spans="1:36" ht="90">
      <c r="A339" s="45">
        <v>338</v>
      </c>
      <c r="B339" s="46" t="e">
        <f t="shared" si="22"/>
        <v>#N/A</v>
      </c>
      <c r="C339" s="47" t="e">
        <v>#N/A</v>
      </c>
      <c r="D339" s="48"/>
      <c r="E339" s="46"/>
      <c r="F339" s="46" t="s">
        <v>349</v>
      </c>
      <c r="G339" s="50">
        <f t="shared" si="23"/>
        <v>1</v>
      </c>
      <c r="H339" s="51">
        <v>0</v>
      </c>
      <c r="I339" s="51">
        <f t="shared" si="20"/>
        <v>1</v>
      </c>
      <c r="J339" s="52">
        <v>45295</v>
      </c>
      <c r="K339" s="53" t="s">
        <v>6193</v>
      </c>
      <c r="L339" s="54" t="s">
        <v>4863</v>
      </c>
      <c r="M339" s="46" t="s">
        <v>4779</v>
      </c>
      <c r="N339" s="46">
        <v>81101512</v>
      </c>
      <c r="O339" s="55" t="s">
        <v>5202</v>
      </c>
      <c r="P339" s="45" t="s">
        <v>146</v>
      </c>
      <c r="Q339" s="45" t="s">
        <v>146</v>
      </c>
      <c r="R339" s="45">
        <v>12</v>
      </c>
      <c r="S339" s="45" t="s">
        <v>218</v>
      </c>
      <c r="T339" s="56" t="s">
        <v>202</v>
      </c>
      <c r="U339" s="57">
        <v>144900000</v>
      </c>
      <c r="V339" s="57">
        <v>144900000</v>
      </c>
      <c r="W339" s="57" t="s">
        <v>411</v>
      </c>
      <c r="X339" s="57" t="s">
        <v>199</v>
      </c>
      <c r="Y339" s="58">
        <v>1</v>
      </c>
      <c r="Z339" s="58" t="s">
        <v>4788</v>
      </c>
      <c r="AA339" s="58" t="s">
        <v>4780</v>
      </c>
      <c r="AB339" s="58" t="s">
        <v>4781</v>
      </c>
      <c r="AC339" s="58" t="s">
        <v>349</v>
      </c>
      <c r="AD339" s="58" t="s">
        <v>4833</v>
      </c>
      <c r="AE339" s="58" t="s">
        <v>4782</v>
      </c>
      <c r="AF339" s="58" t="s">
        <v>4832</v>
      </c>
      <c r="AG339" s="58">
        <v>0</v>
      </c>
      <c r="AH339" s="58">
        <v>1</v>
      </c>
      <c r="AI339" s="58" t="str">
        <f t="shared" si="21"/>
        <v>2210 - Observatorio Inmobiliario</v>
      </c>
      <c r="AJ339" s="58" t="s">
        <v>4865</v>
      </c>
    </row>
    <row r="340" spans="1:36" ht="72">
      <c r="A340" s="45">
        <v>339</v>
      </c>
      <c r="B340" s="46" t="e">
        <f t="shared" si="22"/>
        <v>#N/A</v>
      </c>
      <c r="C340" s="47" t="e">
        <v>#N/A</v>
      </c>
      <c r="D340" s="48"/>
      <c r="E340" s="46"/>
      <c r="F340" s="46" t="s">
        <v>349</v>
      </c>
      <c r="G340" s="50">
        <f t="shared" si="23"/>
        <v>1</v>
      </c>
      <c r="H340" s="51">
        <v>0</v>
      </c>
      <c r="I340" s="51">
        <f t="shared" si="20"/>
        <v>1</v>
      </c>
      <c r="J340" s="52">
        <v>45295</v>
      </c>
      <c r="K340" s="53" t="s">
        <v>6193</v>
      </c>
      <c r="L340" s="54" t="s">
        <v>4863</v>
      </c>
      <c r="M340" s="46" t="s">
        <v>4779</v>
      </c>
      <c r="N340" s="46">
        <v>81101512</v>
      </c>
      <c r="O340" s="55" t="s">
        <v>5203</v>
      </c>
      <c r="P340" s="45" t="s">
        <v>146</v>
      </c>
      <c r="Q340" s="45" t="s">
        <v>146</v>
      </c>
      <c r="R340" s="45">
        <v>12</v>
      </c>
      <c r="S340" s="45" t="s">
        <v>218</v>
      </c>
      <c r="T340" s="56" t="s">
        <v>202</v>
      </c>
      <c r="U340" s="57">
        <v>144900000</v>
      </c>
      <c r="V340" s="57">
        <v>144900000</v>
      </c>
      <c r="W340" s="57" t="s">
        <v>411</v>
      </c>
      <c r="X340" s="57" t="s">
        <v>199</v>
      </c>
      <c r="Y340" s="58">
        <v>1</v>
      </c>
      <c r="Z340" s="58" t="s">
        <v>4788</v>
      </c>
      <c r="AA340" s="58" t="s">
        <v>4780</v>
      </c>
      <c r="AB340" s="58" t="s">
        <v>4781</v>
      </c>
      <c r="AC340" s="58" t="s">
        <v>349</v>
      </c>
      <c r="AD340" s="58" t="s">
        <v>4833</v>
      </c>
      <c r="AE340" s="58" t="s">
        <v>4782</v>
      </c>
      <c r="AF340" s="58" t="s">
        <v>4832</v>
      </c>
      <c r="AG340" s="58">
        <v>0</v>
      </c>
      <c r="AH340" s="58">
        <v>1</v>
      </c>
      <c r="AI340" s="58" t="str">
        <f t="shared" si="21"/>
        <v>2210 - Observatorio Inmobiliario</v>
      </c>
      <c r="AJ340" s="58" t="s">
        <v>4865</v>
      </c>
    </row>
    <row r="341" spans="1:36" ht="90">
      <c r="A341" s="45">
        <v>340</v>
      </c>
      <c r="B341" s="46" t="e">
        <f t="shared" si="22"/>
        <v>#N/A</v>
      </c>
      <c r="C341" s="47" t="e">
        <v>#N/A</v>
      </c>
      <c r="D341" s="48"/>
      <c r="E341" s="46"/>
      <c r="F341" s="46" t="s">
        <v>349</v>
      </c>
      <c r="G341" s="50">
        <f t="shared" si="23"/>
        <v>1</v>
      </c>
      <c r="H341" s="51">
        <v>0</v>
      </c>
      <c r="I341" s="51">
        <f t="shared" si="20"/>
        <v>1</v>
      </c>
      <c r="J341" s="52">
        <v>45295</v>
      </c>
      <c r="K341" s="53" t="s">
        <v>6193</v>
      </c>
      <c r="L341" s="54" t="s">
        <v>4863</v>
      </c>
      <c r="M341" s="46" t="s">
        <v>4779</v>
      </c>
      <c r="N341" s="46">
        <v>81101512</v>
      </c>
      <c r="O341" s="55" t="s">
        <v>5204</v>
      </c>
      <c r="P341" s="45" t="s">
        <v>146</v>
      </c>
      <c r="Q341" s="45" t="s">
        <v>146</v>
      </c>
      <c r="R341" s="45">
        <v>12</v>
      </c>
      <c r="S341" s="45" t="s">
        <v>218</v>
      </c>
      <c r="T341" s="56" t="s">
        <v>202</v>
      </c>
      <c r="U341" s="57">
        <v>144900000</v>
      </c>
      <c r="V341" s="57">
        <v>144900000</v>
      </c>
      <c r="W341" s="57" t="s">
        <v>411</v>
      </c>
      <c r="X341" s="57" t="s">
        <v>199</v>
      </c>
      <c r="Y341" s="58">
        <v>1</v>
      </c>
      <c r="Z341" s="58" t="s">
        <v>4788</v>
      </c>
      <c r="AA341" s="58" t="s">
        <v>4780</v>
      </c>
      <c r="AB341" s="58" t="s">
        <v>4781</v>
      </c>
      <c r="AC341" s="58" t="s">
        <v>349</v>
      </c>
      <c r="AD341" s="58" t="s">
        <v>4833</v>
      </c>
      <c r="AE341" s="58" t="s">
        <v>4782</v>
      </c>
      <c r="AF341" s="58" t="s">
        <v>4832</v>
      </c>
      <c r="AG341" s="58">
        <v>0</v>
      </c>
      <c r="AH341" s="58">
        <v>1</v>
      </c>
      <c r="AI341" s="58" t="str">
        <f t="shared" si="21"/>
        <v>2210 - Observatorio Inmobiliario</v>
      </c>
      <c r="AJ341" s="58" t="s">
        <v>4865</v>
      </c>
    </row>
    <row r="342" spans="1:36" ht="72">
      <c r="A342" s="45">
        <v>341</v>
      </c>
      <c r="B342" s="46" t="e">
        <f t="shared" si="22"/>
        <v>#N/A</v>
      </c>
      <c r="C342" s="47" t="e">
        <v>#N/A</v>
      </c>
      <c r="D342" s="48"/>
      <c r="E342" s="46"/>
      <c r="F342" s="46" t="s">
        <v>349</v>
      </c>
      <c r="G342" s="50">
        <f t="shared" si="23"/>
        <v>1</v>
      </c>
      <c r="H342" s="51">
        <v>0</v>
      </c>
      <c r="I342" s="51">
        <f t="shared" si="20"/>
        <v>1</v>
      </c>
      <c r="J342" s="52">
        <v>45295</v>
      </c>
      <c r="K342" s="53" t="s">
        <v>6193</v>
      </c>
      <c r="L342" s="54" t="s">
        <v>4863</v>
      </c>
      <c r="M342" s="46" t="s">
        <v>4779</v>
      </c>
      <c r="N342" s="46">
        <v>81101512</v>
      </c>
      <c r="O342" s="55" t="s">
        <v>5205</v>
      </c>
      <c r="P342" s="45" t="s">
        <v>147</v>
      </c>
      <c r="Q342" s="45" t="s">
        <v>147</v>
      </c>
      <c r="R342" s="45">
        <v>10</v>
      </c>
      <c r="S342" s="45" t="s">
        <v>218</v>
      </c>
      <c r="T342" s="56" t="s">
        <v>202</v>
      </c>
      <c r="U342" s="57">
        <v>52794890</v>
      </c>
      <c r="V342" s="57">
        <v>52794890</v>
      </c>
      <c r="W342" s="57" t="s">
        <v>411</v>
      </c>
      <c r="X342" s="57" t="s">
        <v>199</v>
      </c>
      <c r="Y342" s="58">
        <v>1</v>
      </c>
      <c r="Z342" s="58" t="s">
        <v>4788</v>
      </c>
      <c r="AA342" s="58" t="s">
        <v>4780</v>
      </c>
      <c r="AB342" s="58" t="s">
        <v>4781</v>
      </c>
      <c r="AC342" s="58" t="s">
        <v>349</v>
      </c>
      <c r="AD342" s="58" t="s">
        <v>4833</v>
      </c>
      <c r="AE342" s="58" t="s">
        <v>4782</v>
      </c>
      <c r="AF342" s="58" t="s">
        <v>4832</v>
      </c>
      <c r="AG342" s="58">
        <v>0</v>
      </c>
      <c r="AH342" s="58">
        <v>1</v>
      </c>
      <c r="AI342" s="58" t="str">
        <f t="shared" si="21"/>
        <v>2210 - Observatorio Inmobiliario</v>
      </c>
      <c r="AJ342" s="58" t="s">
        <v>4865</v>
      </c>
    </row>
    <row r="343" spans="1:36" ht="72">
      <c r="A343" s="45">
        <v>342</v>
      </c>
      <c r="B343" s="46" t="e">
        <f t="shared" si="22"/>
        <v>#N/A</v>
      </c>
      <c r="C343" s="47" t="e">
        <v>#N/A</v>
      </c>
      <c r="D343" s="48"/>
      <c r="E343" s="46"/>
      <c r="F343" s="46" t="s">
        <v>349</v>
      </c>
      <c r="G343" s="50">
        <f t="shared" si="23"/>
        <v>1</v>
      </c>
      <c r="H343" s="51">
        <v>0</v>
      </c>
      <c r="I343" s="51">
        <f t="shared" si="20"/>
        <v>1</v>
      </c>
      <c r="J343" s="52">
        <v>45295</v>
      </c>
      <c r="K343" s="53" t="s">
        <v>6193</v>
      </c>
      <c r="L343" s="54" t="s">
        <v>4863</v>
      </c>
      <c r="M343" s="46" t="s">
        <v>4779</v>
      </c>
      <c r="N343" s="46">
        <v>81101512</v>
      </c>
      <c r="O343" s="55" t="s">
        <v>5206</v>
      </c>
      <c r="P343" s="45" t="s">
        <v>146</v>
      </c>
      <c r="Q343" s="45" t="s">
        <v>146</v>
      </c>
      <c r="R343" s="45">
        <v>12</v>
      </c>
      <c r="S343" s="45" t="s">
        <v>218</v>
      </c>
      <c r="T343" s="56" t="s">
        <v>202</v>
      </c>
      <c r="U343" s="57">
        <v>144900000</v>
      </c>
      <c r="V343" s="57">
        <v>144900000</v>
      </c>
      <c r="W343" s="57" t="s">
        <v>411</v>
      </c>
      <c r="X343" s="57" t="s">
        <v>199</v>
      </c>
      <c r="Y343" s="58">
        <v>1</v>
      </c>
      <c r="Z343" s="58" t="s">
        <v>4788</v>
      </c>
      <c r="AA343" s="58" t="s">
        <v>4780</v>
      </c>
      <c r="AB343" s="58" t="s">
        <v>4781</v>
      </c>
      <c r="AC343" s="58" t="s">
        <v>349</v>
      </c>
      <c r="AD343" s="58" t="s">
        <v>4833</v>
      </c>
      <c r="AE343" s="58" t="s">
        <v>4782</v>
      </c>
      <c r="AF343" s="58" t="s">
        <v>4832</v>
      </c>
      <c r="AG343" s="58">
        <v>0</v>
      </c>
      <c r="AH343" s="58">
        <v>1</v>
      </c>
      <c r="AI343" s="58" t="str">
        <f t="shared" si="21"/>
        <v>2210 - Observatorio Inmobiliario</v>
      </c>
      <c r="AJ343" s="58" t="s">
        <v>4865</v>
      </c>
    </row>
    <row r="344" spans="1:36" ht="72">
      <c r="A344" s="45">
        <v>343</v>
      </c>
      <c r="B344" s="46" t="e">
        <f t="shared" si="22"/>
        <v>#N/A</v>
      </c>
      <c r="C344" s="47" t="e">
        <v>#N/A</v>
      </c>
      <c r="D344" s="48"/>
      <c r="E344" s="46"/>
      <c r="F344" s="46" t="s">
        <v>349</v>
      </c>
      <c r="G344" s="50">
        <f t="shared" si="23"/>
        <v>3</v>
      </c>
      <c r="H344" s="51">
        <v>0</v>
      </c>
      <c r="I344" s="51">
        <f t="shared" si="20"/>
        <v>3</v>
      </c>
      <c r="J344" s="52">
        <v>45295</v>
      </c>
      <c r="K344" s="53" t="s">
        <v>6193</v>
      </c>
      <c r="L344" s="54" t="s">
        <v>4863</v>
      </c>
      <c r="M344" s="46" t="s">
        <v>4779</v>
      </c>
      <c r="N344" s="46">
        <v>81101512</v>
      </c>
      <c r="O344" s="55" t="s">
        <v>5207</v>
      </c>
      <c r="P344" s="45" t="s">
        <v>147</v>
      </c>
      <c r="Q344" s="45" t="s">
        <v>147</v>
      </c>
      <c r="R344" s="45">
        <v>12</v>
      </c>
      <c r="S344" s="45" t="s">
        <v>218</v>
      </c>
      <c r="T344" s="56" t="s">
        <v>202</v>
      </c>
      <c r="U344" s="57">
        <v>233985741</v>
      </c>
      <c r="V344" s="57">
        <v>233985741</v>
      </c>
      <c r="W344" s="57" t="s">
        <v>411</v>
      </c>
      <c r="X344" s="57" t="s">
        <v>199</v>
      </c>
      <c r="Y344" s="58">
        <v>3</v>
      </c>
      <c r="Z344" s="58" t="s">
        <v>4788</v>
      </c>
      <c r="AA344" s="58" t="s">
        <v>4780</v>
      </c>
      <c r="AB344" s="58" t="s">
        <v>4781</v>
      </c>
      <c r="AC344" s="58" t="s">
        <v>349</v>
      </c>
      <c r="AD344" s="58" t="s">
        <v>4833</v>
      </c>
      <c r="AE344" s="58" t="s">
        <v>4782</v>
      </c>
      <c r="AF344" s="58" t="s">
        <v>4832</v>
      </c>
      <c r="AG344" s="58">
        <v>0</v>
      </c>
      <c r="AH344" s="58">
        <v>1</v>
      </c>
      <c r="AI344" s="58" t="str">
        <f t="shared" si="21"/>
        <v>2210 - Observatorio Inmobiliario</v>
      </c>
      <c r="AJ344" s="58" t="s">
        <v>4865</v>
      </c>
    </row>
    <row r="345" spans="1:36" ht="72">
      <c r="A345" s="45">
        <v>344</v>
      </c>
      <c r="B345" s="46" t="e">
        <f t="shared" si="22"/>
        <v>#N/A</v>
      </c>
      <c r="C345" s="47" t="e">
        <v>#N/A</v>
      </c>
      <c r="D345" s="48"/>
      <c r="E345" s="46"/>
      <c r="F345" s="46" t="s">
        <v>349</v>
      </c>
      <c r="G345" s="50">
        <f t="shared" si="23"/>
        <v>1</v>
      </c>
      <c r="H345" s="51">
        <v>0</v>
      </c>
      <c r="I345" s="51">
        <f t="shared" si="20"/>
        <v>1</v>
      </c>
      <c r="J345" s="52">
        <v>45295</v>
      </c>
      <c r="K345" s="53" t="s">
        <v>6193</v>
      </c>
      <c r="L345" s="54" t="s">
        <v>4863</v>
      </c>
      <c r="M345" s="46" t="s">
        <v>4779</v>
      </c>
      <c r="N345" s="46">
        <v>81101512</v>
      </c>
      <c r="O345" s="55" t="s">
        <v>5208</v>
      </c>
      <c r="P345" s="45" t="s">
        <v>147</v>
      </c>
      <c r="Q345" s="45" t="s">
        <v>147</v>
      </c>
      <c r="R345" s="45">
        <v>12</v>
      </c>
      <c r="S345" s="45" t="s">
        <v>218</v>
      </c>
      <c r="T345" s="56" t="s">
        <v>202</v>
      </c>
      <c r="U345" s="57">
        <v>66000000</v>
      </c>
      <c r="V345" s="57">
        <v>66000000</v>
      </c>
      <c r="W345" s="57" t="s">
        <v>411</v>
      </c>
      <c r="X345" s="57" t="s">
        <v>199</v>
      </c>
      <c r="Y345" s="58">
        <v>1</v>
      </c>
      <c r="Z345" s="58" t="s">
        <v>4788</v>
      </c>
      <c r="AA345" s="58" t="s">
        <v>4780</v>
      </c>
      <c r="AB345" s="58" t="s">
        <v>4781</v>
      </c>
      <c r="AC345" s="58" t="s">
        <v>349</v>
      </c>
      <c r="AD345" s="58" t="s">
        <v>4833</v>
      </c>
      <c r="AE345" s="58" t="s">
        <v>4782</v>
      </c>
      <c r="AF345" s="58" t="s">
        <v>4832</v>
      </c>
      <c r="AG345" s="58">
        <v>0</v>
      </c>
      <c r="AH345" s="58">
        <v>1</v>
      </c>
      <c r="AI345" s="58" t="str">
        <f t="shared" si="21"/>
        <v>2210 - Observatorio Inmobiliario</v>
      </c>
      <c r="AJ345" s="58" t="s">
        <v>4865</v>
      </c>
    </row>
    <row r="346" spans="1:36" ht="90">
      <c r="A346" s="45">
        <v>345</v>
      </c>
      <c r="B346" s="46" t="e">
        <f t="shared" si="22"/>
        <v>#N/A</v>
      </c>
      <c r="C346" s="47" t="e">
        <v>#N/A</v>
      </c>
      <c r="D346" s="48"/>
      <c r="E346" s="46"/>
      <c r="F346" s="46" t="s">
        <v>349</v>
      </c>
      <c r="G346" s="50">
        <f t="shared" si="23"/>
        <v>1</v>
      </c>
      <c r="H346" s="51">
        <v>0</v>
      </c>
      <c r="I346" s="51">
        <f t="shared" si="20"/>
        <v>1</v>
      </c>
      <c r="J346" s="52">
        <v>45295</v>
      </c>
      <c r="K346" s="53" t="s">
        <v>6193</v>
      </c>
      <c r="L346" s="54" t="s">
        <v>4863</v>
      </c>
      <c r="M346" s="46" t="s">
        <v>4779</v>
      </c>
      <c r="N346" s="46">
        <v>81101512</v>
      </c>
      <c r="O346" s="55" t="s">
        <v>5209</v>
      </c>
      <c r="P346" s="45" t="s">
        <v>147</v>
      </c>
      <c r="Q346" s="45" t="s">
        <v>147</v>
      </c>
      <c r="R346" s="45">
        <v>12</v>
      </c>
      <c r="S346" s="45" t="s">
        <v>218</v>
      </c>
      <c r="T346" s="56" t="s">
        <v>202</v>
      </c>
      <c r="U346" s="57">
        <v>46640000</v>
      </c>
      <c r="V346" s="57">
        <v>46640000</v>
      </c>
      <c r="W346" s="57" t="s">
        <v>411</v>
      </c>
      <c r="X346" s="57" t="s">
        <v>199</v>
      </c>
      <c r="Y346" s="58">
        <v>1</v>
      </c>
      <c r="Z346" s="58" t="s">
        <v>4788</v>
      </c>
      <c r="AA346" s="58" t="s">
        <v>4780</v>
      </c>
      <c r="AB346" s="58" t="s">
        <v>4781</v>
      </c>
      <c r="AC346" s="58" t="s">
        <v>349</v>
      </c>
      <c r="AD346" s="58" t="s">
        <v>4833</v>
      </c>
      <c r="AE346" s="58" t="s">
        <v>4782</v>
      </c>
      <c r="AF346" s="58" t="s">
        <v>4832</v>
      </c>
      <c r="AG346" s="58">
        <v>0</v>
      </c>
      <c r="AH346" s="58">
        <v>1</v>
      </c>
      <c r="AI346" s="58" t="str">
        <f t="shared" si="21"/>
        <v>2210 - Observatorio Inmobiliario</v>
      </c>
      <c r="AJ346" s="58" t="s">
        <v>4865</v>
      </c>
    </row>
    <row r="347" spans="1:36" ht="90">
      <c r="A347" s="45">
        <v>346</v>
      </c>
      <c r="B347" s="46" t="e">
        <f t="shared" si="22"/>
        <v>#N/A</v>
      </c>
      <c r="C347" s="47" t="e">
        <v>#N/A</v>
      </c>
      <c r="D347" s="48"/>
      <c r="E347" s="46"/>
      <c r="F347" s="46" t="s">
        <v>349</v>
      </c>
      <c r="G347" s="50">
        <f t="shared" si="23"/>
        <v>1</v>
      </c>
      <c r="H347" s="51">
        <v>0</v>
      </c>
      <c r="I347" s="51">
        <f t="shared" si="20"/>
        <v>1</v>
      </c>
      <c r="J347" s="52">
        <v>45295</v>
      </c>
      <c r="K347" s="53" t="s">
        <v>6193</v>
      </c>
      <c r="L347" s="54" t="s">
        <v>4863</v>
      </c>
      <c r="M347" s="46" t="s">
        <v>4779</v>
      </c>
      <c r="N347" s="46">
        <v>81101512</v>
      </c>
      <c r="O347" s="55" t="s">
        <v>5210</v>
      </c>
      <c r="P347" s="45" t="s">
        <v>146</v>
      </c>
      <c r="Q347" s="45" t="s">
        <v>146</v>
      </c>
      <c r="R347" s="45">
        <v>12</v>
      </c>
      <c r="S347" s="45" t="s">
        <v>218</v>
      </c>
      <c r="T347" s="56" t="s">
        <v>202</v>
      </c>
      <c r="U347" s="57">
        <v>115000000</v>
      </c>
      <c r="V347" s="57">
        <v>115000000</v>
      </c>
      <c r="W347" s="57" t="s">
        <v>411</v>
      </c>
      <c r="X347" s="57" t="s">
        <v>199</v>
      </c>
      <c r="Y347" s="58">
        <v>1</v>
      </c>
      <c r="Z347" s="58" t="s">
        <v>4788</v>
      </c>
      <c r="AA347" s="58" t="s">
        <v>4780</v>
      </c>
      <c r="AB347" s="58" t="s">
        <v>4781</v>
      </c>
      <c r="AC347" s="58" t="s">
        <v>349</v>
      </c>
      <c r="AD347" s="58" t="s">
        <v>4833</v>
      </c>
      <c r="AE347" s="58" t="s">
        <v>4782</v>
      </c>
      <c r="AF347" s="58" t="s">
        <v>4832</v>
      </c>
      <c r="AG347" s="58">
        <v>0</v>
      </c>
      <c r="AH347" s="58">
        <v>1</v>
      </c>
      <c r="AI347" s="58" t="str">
        <f t="shared" si="21"/>
        <v>2210 - Observatorio Inmobiliario</v>
      </c>
      <c r="AJ347" s="58" t="s">
        <v>4865</v>
      </c>
    </row>
    <row r="348" spans="1:36" ht="90">
      <c r="A348" s="45">
        <v>347</v>
      </c>
      <c r="B348" s="46" t="e">
        <f t="shared" si="22"/>
        <v>#N/A</v>
      </c>
      <c r="C348" s="47" t="e">
        <v>#N/A</v>
      </c>
      <c r="D348" s="48"/>
      <c r="E348" s="46"/>
      <c r="F348" s="46" t="s">
        <v>349</v>
      </c>
      <c r="G348" s="50">
        <f t="shared" si="23"/>
        <v>1</v>
      </c>
      <c r="H348" s="51">
        <v>0</v>
      </c>
      <c r="I348" s="51">
        <f t="shared" si="20"/>
        <v>1</v>
      </c>
      <c r="J348" s="52">
        <v>45295</v>
      </c>
      <c r="K348" s="53" t="s">
        <v>6193</v>
      </c>
      <c r="L348" s="54" t="s">
        <v>4863</v>
      </c>
      <c r="M348" s="46" t="s">
        <v>4779</v>
      </c>
      <c r="N348" s="46">
        <v>81101512</v>
      </c>
      <c r="O348" s="55" t="s">
        <v>5211</v>
      </c>
      <c r="P348" s="45" t="s">
        <v>146</v>
      </c>
      <c r="Q348" s="45" t="s">
        <v>146</v>
      </c>
      <c r="R348" s="45">
        <v>12</v>
      </c>
      <c r="S348" s="45" t="s">
        <v>218</v>
      </c>
      <c r="T348" s="56" t="s">
        <v>202</v>
      </c>
      <c r="U348" s="57">
        <v>144900000</v>
      </c>
      <c r="V348" s="57">
        <v>144900000</v>
      </c>
      <c r="W348" s="57" t="s">
        <v>411</v>
      </c>
      <c r="X348" s="57" t="s">
        <v>199</v>
      </c>
      <c r="Y348" s="58">
        <v>1</v>
      </c>
      <c r="Z348" s="58" t="s">
        <v>4788</v>
      </c>
      <c r="AA348" s="58" t="s">
        <v>4780</v>
      </c>
      <c r="AB348" s="58" t="s">
        <v>4781</v>
      </c>
      <c r="AC348" s="58" t="s">
        <v>349</v>
      </c>
      <c r="AD348" s="58" t="s">
        <v>4833</v>
      </c>
      <c r="AE348" s="58" t="s">
        <v>4782</v>
      </c>
      <c r="AF348" s="58" t="s">
        <v>4832</v>
      </c>
      <c r="AG348" s="58">
        <v>0</v>
      </c>
      <c r="AH348" s="58">
        <v>1</v>
      </c>
      <c r="AI348" s="58" t="str">
        <f t="shared" si="21"/>
        <v>2210 - Observatorio Inmobiliario</v>
      </c>
      <c r="AJ348" s="58" t="s">
        <v>4865</v>
      </c>
    </row>
    <row r="349" spans="1:36" ht="72">
      <c r="A349" s="45">
        <v>348</v>
      </c>
      <c r="B349" s="46" t="e">
        <f t="shared" si="22"/>
        <v>#N/A</v>
      </c>
      <c r="C349" s="47" t="e">
        <v>#N/A</v>
      </c>
      <c r="D349" s="48"/>
      <c r="E349" s="46"/>
      <c r="F349" s="46" t="s">
        <v>349</v>
      </c>
      <c r="G349" s="50">
        <f t="shared" si="23"/>
        <v>1</v>
      </c>
      <c r="H349" s="51">
        <v>0</v>
      </c>
      <c r="I349" s="51">
        <f t="shared" si="20"/>
        <v>1</v>
      </c>
      <c r="J349" s="52">
        <v>45295</v>
      </c>
      <c r="K349" s="53" t="s">
        <v>6193</v>
      </c>
      <c r="L349" s="54" t="s">
        <v>4863</v>
      </c>
      <c r="M349" s="46" t="s">
        <v>4779</v>
      </c>
      <c r="N349" s="46">
        <v>81101512</v>
      </c>
      <c r="O349" s="55" t="s">
        <v>5212</v>
      </c>
      <c r="P349" s="45" t="s">
        <v>146</v>
      </c>
      <c r="Q349" s="45" t="s">
        <v>146</v>
      </c>
      <c r="R349" s="45">
        <v>12</v>
      </c>
      <c r="S349" s="45" t="s">
        <v>218</v>
      </c>
      <c r="T349" s="56" t="s">
        <v>202</v>
      </c>
      <c r="U349" s="57">
        <v>103500000</v>
      </c>
      <c r="V349" s="57">
        <v>103500000</v>
      </c>
      <c r="W349" s="57" t="s">
        <v>411</v>
      </c>
      <c r="X349" s="57" t="s">
        <v>199</v>
      </c>
      <c r="Y349" s="58">
        <v>1</v>
      </c>
      <c r="Z349" s="58" t="s">
        <v>4788</v>
      </c>
      <c r="AA349" s="58" t="s">
        <v>4780</v>
      </c>
      <c r="AB349" s="58" t="s">
        <v>4781</v>
      </c>
      <c r="AC349" s="58" t="s">
        <v>349</v>
      </c>
      <c r="AD349" s="58" t="s">
        <v>4833</v>
      </c>
      <c r="AE349" s="58" t="s">
        <v>4782</v>
      </c>
      <c r="AF349" s="58" t="s">
        <v>4832</v>
      </c>
      <c r="AG349" s="58">
        <v>0</v>
      </c>
      <c r="AH349" s="58">
        <v>1</v>
      </c>
      <c r="AI349" s="58" t="str">
        <f t="shared" si="21"/>
        <v>2210 - Observatorio Inmobiliario</v>
      </c>
      <c r="AJ349" s="58" t="s">
        <v>4865</v>
      </c>
    </row>
    <row r="350" spans="1:36" ht="72">
      <c r="A350" s="45">
        <v>349</v>
      </c>
      <c r="B350" s="46" t="e">
        <f t="shared" si="22"/>
        <v>#N/A</v>
      </c>
      <c r="C350" s="47" t="e">
        <v>#N/A</v>
      </c>
      <c r="D350" s="48"/>
      <c r="E350" s="46"/>
      <c r="F350" s="46" t="s">
        <v>349</v>
      </c>
      <c r="G350" s="50">
        <f t="shared" si="23"/>
        <v>1</v>
      </c>
      <c r="H350" s="51">
        <v>0</v>
      </c>
      <c r="I350" s="51">
        <f t="shared" si="20"/>
        <v>1</v>
      </c>
      <c r="J350" s="52">
        <v>45295</v>
      </c>
      <c r="K350" s="53" t="s">
        <v>6193</v>
      </c>
      <c r="L350" s="54" t="s">
        <v>4863</v>
      </c>
      <c r="M350" s="46" t="s">
        <v>4779</v>
      </c>
      <c r="N350" s="46">
        <v>81101512</v>
      </c>
      <c r="O350" s="55" t="s">
        <v>5213</v>
      </c>
      <c r="P350" s="45" t="s">
        <v>146</v>
      </c>
      <c r="Q350" s="45" t="s">
        <v>146</v>
      </c>
      <c r="R350" s="45">
        <v>12</v>
      </c>
      <c r="S350" s="45" t="s">
        <v>218</v>
      </c>
      <c r="T350" s="56" t="s">
        <v>202</v>
      </c>
      <c r="U350" s="57">
        <v>144900000</v>
      </c>
      <c r="V350" s="57">
        <v>144900000</v>
      </c>
      <c r="W350" s="57" t="s">
        <v>411</v>
      </c>
      <c r="X350" s="57" t="s">
        <v>199</v>
      </c>
      <c r="Y350" s="58">
        <v>1</v>
      </c>
      <c r="Z350" s="58" t="s">
        <v>4788</v>
      </c>
      <c r="AA350" s="58" t="s">
        <v>4780</v>
      </c>
      <c r="AB350" s="58" t="s">
        <v>4781</v>
      </c>
      <c r="AC350" s="58" t="s">
        <v>349</v>
      </c>
      <c r="AD350" s="58" t="s">
        <v>4833</v>
      </c>
      <c r="AE350" s="58" t="s">
        <v>4782</v>
      </c>
      <c r="AF350" s="58" t="s">
        <v>4832</v>
      </c>
      <c r="AG350" s="58">
        <v>0</v>
      </c>
      <c r="AH350" s="58">
        <v>1</v>
      </c>
      <c r="AI350" s="58" t="str">
        <f t="shared" si="21"/>
        <v>2210 - Observatorio Inmobiliario</v>
      </c>
      <c r="AJ350" s="58" t="s">
        <v>4865</v>
      </c>
    </row>
    <row r="351" spans="1:36" ht="72">
      <c r="A351" s="45">
        <v>350</v>
      </c>
      <c r="B351" s="46" t="e">
        <f t="shared" si="22"/>
        <v>#N/A</v>
      </c>
      <c r="C351" s="47" t="e">
        <v>#N/A</v>
      </c>
      <c r="D351" s="48"/>
      <c r="E351" s="46"/>
      <c r="F351" s="46" t="s">
        <v>349</v>
      </c>
      <c r="G351" s="50">
        <f t="shared" si="23"/>
        <v>1</v>
      </c>
      <c r="H351" s="51">
        <v>0</v>
      </c>
      <c r="I351" s="51">
        <f t="shared" si="20"/>
        <v>1</v>
      </c>
      <c r="J351" s="52">
        <v>45295</v>
      </c>
      <c r="K351" s="53" t="s">
        <v>6193</v>
      </c>
      <c r="L351" s="54" t="s">
        <v>4863</v>
      </c>
      <c r="M351" s="46" t="s">
        <v>4779</v>
      </c>
      <c r="N351" s="46">
        <v>81101512</v>
      </c>
      <c r="O351" s="55" t="s">
        <v>5214</v>
      </c>
      <c r="P351" s="45" t="s">
        <v>146</v>
      </c>
      <c r="Q351" s="45" t="s">
        <v>146</v>
      </c>
      <c r="R351" s="45">
        <v>12</v>
      </c>
      <c r="S351" s="45" t="s">
        <v>218</v>
      </c>
      <c r="T351" s="56" t="s">
        <v>202</v>
      </c>
      <c r="U351" s="57">
        <v>144900000</v>
      </c>
      <c r="V351" s="57">
        <v>144900000</v>
      </c>
      <c r="W351" s="57" t="s">
        <v>411</v>
      </c>
      <c r="X351" s="57" t="s">
        <v>199</v>
      </c>
      <c r="Y351" s="58">
        <v>1</v>
      </c>
      <c r="Z351" s="58" t="s">
        <v>4788</v>
      </c>
      <c r="AA351" s="58" t="s">
        <v>4780</v>
      </c>
      <c r="AB351" s="58" t="s">
        <v>4781</v>
      </c>
      <c r="AC351" s="58" t="s">
        <v>349</v>
      </c>
      <c r="AD351" s="58" t="s">
        <v>4833</v>
      </c>
      <c r="AE351" s="58" t="s">
        <v>4782</v>
      </c>
      <c r="AF351" s="58" t="s">
        <v>4832</v>
      </c>
      <c r="AG351" s="58">
        <v>0</v>
      </c>
      <c r="AH351" s="58">
        <v>1</v>
      </c>
      <c r="AI351" s="58" t="str">
        <f t="shared" si="21"/>
        <v>2210 - Observatorio Inmobiliario</v>
      </c>
      <c r="AJ351" s="58" t="s">
        <v>4865</v>
      </c>
    </row>
    <row r="352" spans="1:36" ht="72">
      <c r="A352" s="45">
        <v>351</v>
      </c>
      <c r="B352" s="46" t="e">
        <f t="shared" si="22"/>
        <v>#N/A</v>
      </c>
      <c r="C352" s="47" t="e">
        <v>#N/A</v>
      </c>
      <c r="D352" s="48"/>
      <c r="E352" s="46"/>
      <c r="F352" s="46" t="s">
        <v>349</v>
      </c>
      <c r="G352" s="50">
        <f t="shared" si="23"/>
        <v>1</v>
      </c>
      <c r="H352" s="51">
        <v>0</v>
      </c>
      <c r="I352" s="51">
        <f t="shared" si="20"/>
        <v>1</v>
      </c>
      <c r="J352" s="52">
        <v>45295</v>
      </c>
      <c r="K352" s="53" t="s">
        <v>6195</v>
      </c>
      <c r="L352" s="54" t="s">
        <v>4863</v>
      </c>
      <c r="M352" s="46" t="s">
        <v>4779</v>
      </c>
      <c r="N352" s="46">
        <v>78181701</v>
      </c>
      <c r="O352" s="55" t="s">
        <v>5215</v>
      </c>
      <c r="P352" s="45" t="s">
        <v>146</v>
      </c>
      <c r="Q352" s="45" t="s">
        <v>146</v>
      </c>
      <c r="R352" s="45">
        <v>12</v>
      </c>
      <c r="S352" s="45" t="s">
        <v>218</v>
      </c>
      <c r="T352" s="56" t="s">
        <v>202</v>
      </c>
      <c r="U352" s="57">
        <v>2467740</v>
      </c>
      <c r="V352" s="57">
        <v>2467740</v>
      </c>
      <c r="W352" s="57" t="s">
        <v>411</v>
      </c>
      <c r="X352" s="57" t="s">
        <v>199</v>
      </c>
      <c r="Y352" s="58">
        <v>1</v>
      </c>
      <c r="Z352" s="58" t="s">
        <v>4788</v>
      </c>
      <c r="AA352" s="58" t="s">
        <v>4780</v>
      </c>
      <c r="AB352" s="58" t="s">
        <v>4781</v>
      </c>
      <c r="AC352" s="58" t="s">
        <v>349</v>
      </c>
      <c r="AD352" s="58" t="s">
        <v>4833</v>
      </c>
      <c r="AE352" s="58" t="s">
        <v>4782</v>
      </c>
      <c r="AF352" s="58" t="s">
        <v>4832</v>
      </c>
      <c r="AG352" s="58">
        <v>0</v>
      </c>
      <c r="AH352" s="58">
        <v>1</v>
      </c>
      <c r="AI352" s="58" t="str">
        <f t="shared" si="21"/>
        <v>2210 - Observatorio Inmobiliario</v>
      </c>
      <c r="AJ352" s="58" t="s">
        <v>4865</v>
      </c>
    </row>
    <row r="353" spans="1:36" ht="54">
      <c r="A353" s="45">
        <v>352</v>
      </c>
      <c r="B353" s="46" t="e">
        <f t="shared" si="22"/>
        <v>#N/A</v>
      </c>
      <c r="C353" s="47" t="e">
        <v>#N/A</v>
      </c>
      <c r="D353" s="48"/>
      <c r="E353" s="46"/>
      <c r="F353" s="46" t="s">
        <v>349</v>
      </c>
      <c r="G353" s="50">
        <f t="shared" si="23"/>
        <v>1</v>
      </c>
      <c r="H353" s="51">
        <v>0</v>
      </c>
      <c r="I353" s="51">
        <f t="shared" si="20"/>
        <v>1</v>
      </c>
      <c r="J353" s="52">
        <v>45295</v>
      </c>
      <c r="K353" s="53" t="s">
        <v>6191</v>
      </c>
      <c r="L353" s="54" t="s">
        <v>4863</v>
      </c>
      <c r="M353" s="46" t="s">
        <v>4779</v>
      </c>
      <c r="N353" s="46">
        <v>44121600</v>
      </c>
      <c r="O353" s="55" t="s">
        <v>5216</v>
      </c>
      <c r="P353" s="45" t="s">
        <v>146</v>
      </c>
      <c r="Q353" s="45" t="s">
        <v>146</v>
      </c>
      <c r="R353" s="45">
        <v>12</v>
      </c>
      <c r="S353" s="45" t="s">
        <v>218</v>
      </c>
      <c r="T353" s="56" t="s">
        <v>202</v>
      </c>
      <c r="U353" s="57">
        <v>1262712</v>
      </c>
      <c r="V353" s="57">
        <v>1262712</v>
      </c>
      <c r="W353" s="57" t="s">
        <v>411</v>
      </c>
      <c r="X353" s="57" t="s">
        <v>199</v>
      </c>
      <c r="Y353" s="58">
        <v>1</v>
      </c>
      <c r="Z353" s="58" t="s">
        <v>4788</v>
      </c>
      <c r="AA353" s="58" t="s">
        <v>4780</v>
      </c>
      <c r="AB353" s="58" t="s">
        <v>4781</v>
      </c>
      <c r="AC353" s="58" t="s">
        <v>349</v>
      </c>
      <c r="AD353" s="58" t="s">
        <v>4833</v>
      </c>
      <c r="AE353" s="58" t="s">
        <v>4782</v>
      </c>
      <c r="AF353" s="58" t="s">
        <v>4832</v>
      </c>
      <c r="AG353" s="58">
        <v>0</v>
      </c>
      <c r="AH353" s="58">
        <v>1</v>
      </c>
      <c r="AI353" s="58" t="str">
        <f t="shared" si="21"/>
        <v>2210 - Observatorio Inmobiliario</v>
      </c>
      <c r="AJ353" s="58" t="s">
        <v>4865</v>
      </c>
    </row>
    <row r="354" spans="1:36" ht="54">
      <c r="A354" s="45">
        <v>353</v>
      </c>
      <c r="B354" s="46" t="e">
        <f t="shared" si="22"/>
        <v>#N/A</v>
      </c>
      <c r="C354" s="47" t="e">
        <v>#N/A</v>
      </c>
      <c r="D354" s="48"/>
      <c r="E354" s="46"/>
      <c r="F354" s="46" t="s">
        <v>349</v>
      </c>
      <c r="G354" s="50">
        <f t="shared" si="23"/>
        <v>1</v>
      </c>
      <c r="H354" s="51">
        <v>0</v>
      </c>
      <c r="I354" s="51">
        <f t="shared" si="20"/>
        <v>1</v>
      </c>
      <c r="J354" s="52">
        <v>45295</v>
      </c>
      <c r="K354" s="53" t="s">
        <v>6188</v>
      </c>
      <c r="L354" s="54" t="s">
        <v>4863</v>
      </c>
      <c r="M354" s="46" t="s">
        <v>4779</v>
      </c>
      <c r="N354" s="46">
        <v>90121500</v>
      </c>
      <c r="O354" s="55" t="s">
        <v>5217</v>
      </c>
      <c r="P354" s="45" t="s">
        <v>146</v>
      </c>
      <c r="Q354" s="45" t="s">
        <v>146</v>
      </c>
      <c r="R354" s="45">
        <v>12</v>
      </c>
      <c r="S354" s="45" t="s">
        <v>218</v>
      </c>
      <c r="T354" s="56" t="s">
        <v>202</v>
      </c>
      <c r="U354" s="57">
        <v>22000000</v>
      </c>
      <c r="V354" s="57">
        <v>22000000</v>
      </c>
      <c r="W354" s="57" t="s">
        <v>411</v>
      </c>
      <c r="X354" s="57" t="s">
        <v>199</v>
      </c>
      <c r="Y354" s="58">
        <v>1</v>
      </c>
      <c r="Z354" s="58" t="s">
        <v>4788</v>
      </c>
      <c r="AA354" s="58" t="s">
        <v>4780</v>
      </c>
      <c r="AB354" s="58" t="s">
        <v>4781</v>
      </c>
      <c r="AC354" s="58" t="s">
        <v>349</v>
      </c>
      <c r="AD354" s="58" t="s">
        <v>4833</v>
      </c>
      <c r="AE354" s="58" t="s">
        <v>4782</v>
      </c>
      <c r="AF354" s="58" t="s">
        <v>4832</v>
      </c>
      <c r="AG354" s="58">
        <v>0</v>
      </c>
      <c r="AH354" s="58">
        <v>1</v>
      </c>
      <c r="AI354" s="58" t="str">
        <f t="shared" si="21"/>
        <v>2210 - Observatorio Inmobiliario</v>
      </c>
      <c r="AJ354" s="58" t="s">
        <v>4865</v>
      </c>
    </row>
    <row r="355" spans="1:36" ht="90">
      <c r="A355" s="45">
        <v>354</v>
      </c>
      <c r="B355" s="46" t="e">
        <f t="shared" si="22"/>
        <v>#N/A</v>
      </c>
      <c r="C355" s="47" t="e">
        <v>#N/A</v>
      </c>
      <c r="D355" s="48"/>
      <c r="E355" s="46"/>
      <c r="F355" s="46" t="s">
        <v>349</v>
      </c>
      <c r="G355" s="50">
        <f t="shared" si="23"/>
        <v>1</v>
      </c>
      <c r="H355" s="51">
        <v>0</v>
      </c>
      <c r="I355" s="51">
        <f t="shared" si="20"/>
        <v>1</v>
      </c>
      <c r="J355" s="52">
        <v>45295</v>
      </c>
      <c r="K355" s="53" t="s">
        <v>6193</v>
      </c>
      <c r="L355" s="54" t="s">
        <v>4863</v>
      </c>
      <c r="M355" s="46" t="s">
        <v>4779</v>
      </c>
      <c r="N355" s="46">
        <v>81101512</v>
      </c>
      <c r="O355" s="55" t="s">
        <v>5218</v>
      </c>
      <c r="P355" s="45" t="s">
        <v>146</v>
      </c>
      <c r="Q355" s="45" t="s">
        <v>146</v>
      </c>
      <c r="R355" s="45">
        <v>6</v>
      </c>
      <c r="S355" s="45" t="s">
        <v>218</v>
      </c>
      <c r="T355" s="56" t="s">
        <v>202</v>
      </c>
      <c r="U355" s="57">
        <v>18000000</v>
      </c>
      <c r="V355" s="57">
        <v>18000000</v>
      </c>
      <c r="W355" s="57" t="s">
        <v>411</v>
      </c>
      <c r="X355" s="57" t="s">
        <v>199</v>
      </c>
      <c r="Y355" s="58">
        <v>1</v>
      </c>
      <c r="Z355" s="58" t="s">
        <v>4788</v>
      </c>
      <c r="AA355" s="58" t="s">
        <v>4780</v>
      </c>
      <c r="AB355" s="58" t="s">
        <v>4781</v>
      </c>
      <c r="AC355" s="58" t="s">
        <v>349</v>
      </c>
      <c r="AD355" s="58" t="s">
        <v>4833</v>
      </c>
      <c r="AE355" s="58" t="s">
        <v>4782</v>
      </c>
      <c r="AF355" s="58" t="s">
        <v>4832</v>
      </c>
      <c r="AG355" s="58">
        <v>0</v>
      </c>
      <c r="AH355" s="58">
        <v>1</v>
      </c>
      <c r="AI355" s="58" t="str">
        <f t="shared" si="21"/>
        <v>2210 - Observatorio Inmobiliario</v>
      </c>
      <c r="AJ355" s="58" t="s">
        <v>4865</v>
      </c>
    </row>
    <row r="356" spans="1:36" ht="90">
      <c r="A356" s="45">
        <v>355</v>
      </c>
      <c r="B356" s="46" t="e">
        <f t="shared" si="22"/>
        <v>#N/A</v>
      </c>
      <c r="C356" s="47" t="e">
        <v>#N/A</v>
      </c>
      <c r="D356" s="48"/>
      <c r="E356" s="46"/>
      <c r="F356" s="46" t="s">
        <v>349</v>
      </c>
      <c r="G356" s="50">
        <f t="shared" si="23"/>
        <v>2</v>
      </c>
      <c r="H356" s="51">
        <v>0</v>
      </c>
      <c r="I356" s="51">
        <f t="shared" si="20"/>
        <v>2</v>
      </c>
      <c r="J356" s="52">
        <v>45295</v>
      </c>
      <c r="K356" s="53" t="s">
        <v>6193</v>
      </c>
      <c r="L356" s="54" t="s">
        <v>4863</v>
      </c>
      <c r="M356" s="46" t="s">
        <v>4779</v>
      </c>
      <c r="N356" s="46">
        <v>81101512</v>
      </c>
      <c r="O356" s="55" t="s">
        <v>5219</v>
      </c>
      <c r="P356" s="45" t="s">
        <v>146</v>
      </c>
      <c r="Q356" s="45" t="s">
        <v>146</v>
      </c>
      <c r="R356" s="45">
        <v>10</v>
      </c>
      <c r="S356" s="45" t="s">
        <v>218</v>
      </c>
      <c r="T356" s="56" t="s">
        <v>202</v>
      </c>
      <c r="U356" s="57">
        <v>56683520</v>
      </c>
      <c r="V356" s="57">
        <v>56683520</v>
      </c>
      <c r="W356" s="57" t="s">
        <v>411</v>
      </c>
      <c r="X356" s="57" t="s">
        <v>199</v>
      </c>
      <c r="Y356" s="58">
        <v>2</v>
      </c>
      <c r="Z356" s="58" t="s">
        <v>4788</v>
      </c>
      <c r="AA356" s="58" t="s">
        <v>4780</v>
      </c>
      <c r="AB356" s="58" t="s">
        <v>4781</v>
      </c>
      <c r="AC356" s="58" t="s">
        <v>349</v>
      </c>
      <c r="AD356" s="58" t="s">
        <v>4833</v>
      </c>
      <c r="AE356" s="58" t="s">
        <v>4782</v>
      </c>
      <c r="AF356" s="58" t="s">
        <v>4832</v>
      </c>
      <c r="AG356" s="58">
        <v>0</v>
      </c>
      <c r="AH356" s="58">
        <v>1</v>
      </c>
      <c r="AI356" s="58" t="str">
        <f t="shared" si="21"/>
        <v>2210 - Observatorio Inmobiliario</v>
      </c>
      <c r="AJ356" s="58" t="s">
        <v>4865</v>
      </c>
    </row>
    <row r="357" spans="1:36" ht="72">
      <c r="A357" s="45">
        <v>356</v>
      </c>
      <c r="B357" s="46" t="e">
        <f t="shared" si="22"/>
        <v>#N/A</v>
      </c>
      <c r="C357" s="47" t="e">
        <v>#N/A</v>
      </c>
      <c r="D357" s="48"/>
      <c r="E357" s="46"/>
      <c r="F357" s="46" t="s">
        <v>349</v>
      </c>
      <c r="G357" s="50">
        <f t="shared" si="23"/>
        <v>1</v>
      </c>
      <c r="H357" s="51">
        <v>0</v>
      </c>
      <c r="I357" s="51">
        <f t="shared" si="20"/>
        <v>1</v>
      </c>
      <c r="J357" s="52">
        <v>45295</v>
      </c>
      <c r="K357" s="53" t="s">
        <v>6193</v>
      </c>
      <c r="L357" s="54" t="s">
        <v>4863</v>
      </c>
      <c r="M357" s="46" t="s">
        <v>4779</v>
      </c>
      <c r="N357" s="46">
        <v>81101512</v>
      </c>
      <c r="O357" s="55" t="s">
        <v>5220</v>
      </c>
      <c r="P357" s="45" t="s">
        <v>146</v>
      </c>
      <c r="Q357" s="45" t="s">
        <v>146</v>
      </c>
      <c r="R357" s="45">
        <v>10</v>
      </c>
      <c r="S357" s="45" t="s">
        <v>218</v>
      </c>
      <c r="T357" s="56" t="s">
        <v>202</v>
      </c>
      <c r="U357" s="57">
        <v>80100890</v>
      </c>
      <c r="V357" s="57">
        <v>80100890</v>
      </c>
      <c r="W357" s="57" t="s">
        <v>411</v>
      </c>
      <c r="X357" s="57" t="s">
        <v>199</v>
      </c>
      <c r="Y357" s="58">
        <v>1</v>
      </c>
      <c r="Z357" s="58" t="s">
        <v>4788</v>
      </c>
      <c r="AA357" s="58" t="s">
        <v>4780</v>
      </c>
      <c r="AB357" s="58" t="s">
        <v>4781</v>
      </c>
      <c r="AC357" s="58" t="s">
        <v>349</v>
      </c>
      <c r="AD357" s="58" t="s">
        <v>4833</v>
      </c>
      <c r="AE357" s="58" t="s">
        <v>4782</v>
      </c>
      <c r="AF357" s="58" t="s">
        <v>4832</v>
      </c>
      <c r="AG357" s="58">
        <v>0</v>
      </c>
      <c r="AH357" s="58">
        <v>1</v>
      </c>
      <c r="AI357" s="58" t="str">
        <f t="shared" si="21"/>
        <v>2210 - Observatorio Inmobiliario</v>
      </c>
      <c r="AJ357" s="58" t="s">
        <v>4865</v>
      </c>
    </row>
    <row r="358" spans="1:36" ht="72">
      <c r="A358" s="45">
        <v>357</v>
      </c>
      <c r="B358" s="46" t="e">
        <f t="shared" si="22"/>
        <v>#N/A</v>
      </c>
      <c r="C358" s="47" t="e">
        <v>#N/A</v>
      </c>
      <c r="D358" s="48"/>
      <c r="E358" s="46"/>
      <c r="F358" s="46" t="s">
        <v>349</v>
      </c>
      <c r="G358" s="50">
        <f t="shared" si="23"/>
        <v>1</v>
      </c>
      <c r="H358" s="51">
        <v>0</v>
      </c>
      <c r="I358" s="51">
        <f t="shared" si="20"/>
        <v>1</v>
      </c>
      <c r="J358" s="52">
        <v>45295</v>
      </c>
      <c r="K358" s="53" t="s">
        <v>6193</v>
      </c>
      <c r="L358" s="54" t="s">
        <v>4863</v>
      </c>
      <c r="M358" s="46" t="s">
        <v>4779</v>
      </c>
      <c r="N358" s="46">
        <v>81101512</v>
      </c>
      <c r="O358" s="55" t="s">
        <v>5221</v>
      </c>
      <c r="P358" s="45" t="s">
        <v>146</v>
      </c>
      <c r="Q358" s="45" t="s">
        <v>146</v>
      </c>
      <c r="R358" s="45">
        <v>12</v>
      </c>
      <c r="S358" s="45" t="s">
        <v>218</v>
      </c>
      <c r="T358" s="56" t="s">
        <v>202</v>
      </c>
      <c r="U358" s="57">
        <v>88110979</v>
      </c>
      <c r="V358" s="57">
        <v>88110979</v>
      </c>
      <c r="W358" s="57" t="s">
        <v>411</v>
      </c>
      <c r="X358" s="57" t="s">
        <v>199</v>
      </c>
      <c r="Y358" s="58">
        <v>1</v>
      </c>
      <c r="Z358" s="58" t="s">
        <v>4788</v>
      </c>
      <c r="AA358" s="58" t="s">
        <v>4780</v>
      </c>
      <c r="AB358" s="58" t="s">
        <v>4781</v>
      </c>
      <c r="AC358" s="58" t="s">
        <v>349</v>
      </c>
      <c r="AD358" s="58" t="s">
        <v>4833</v>
      </c>
      <c r="AE358" s="58" t="s">
        <v>4782</v>
      </c>
      <c r="AF358" s="58" t="s">
        <v>4832</v>
      </c>
      <c r="AG358" s="58">
        <v>0</v>
      </c>
      <c r="AH358" s="58">
        <v>1</v>
      </c>
      <c r="AI358" s="58" t="str">
        <f t="shared" si="21"/>
        <v>2210 - Observatorio Inmobiliario</v>
      </c>
      <c r="AJ358" s="58" t="s">
        <v>4865</v>
      </c>
    </row>
    <row r="359" spans="1:36" ht="90">
      <c r="A359" s="45">
        <v>358</v>
      </c>
      <c r="B359" s="46" t="e">
        <f t="shared" si="22"/>
        <v>#N/A</v>
      </c>
      <c r="C359" s="47" t="e">
        <v>#N/A</v>
      </c>
      <c r="D359" s="48"/>
      <c r="E359" s="46"/>
      <c r="F359" s="46" t="s">
        <v>349</v>
      </c>
      <c r="G359" s="50">
        <f t="shared" si="23"/>
        <v>1</v>
      </c>
      <c r="H359" s="51">
        <v>0</v>
      </c>
      <c r="I359" s="51">
        <f t="shared" si="20"/>
        <v>1</v>
      </c>
      <c r="J359" s="52">
        <v>45295</v>
      </c>
      <c r="K359" s="53" t="s">
        <v>6193</v>
      </c>
      <c r="L359" s="54" t="s">
        <v>4863</v>
      </c>
      <c r="M359" s="46" t="s">
        <v>4779</v>
      </c>
      <c r="N359" s="46">
        <v>81101512</v>
      </c>
      <c r="O359" s="55" t="s">
        <v>5222</v>
      </c>
      <c r="P359" s="45" t="s">
        <v>146</v>
      </c>
      <c r="Q359" s="45" t="s">
        <v>146</v>
      </c>
      <c r="R359" s="45">
        <v>10</v>
      </c>
      <c r="S359" s="45" t="s">
        <v>218</v>
      </c>
      <c r="T359" s="56" t="s">
        <v>202</v>
      </c>
      <c r="U359" s="57">
        <v>80100890</v>
      </c>
      <c r="V359" s="57">
        <v>80100890</v>
      </c>
      <c r="W359" s="57" t="s">
        <v>411</v>
      </c>
      <c r="X359" s="57" t="s">
        <v>199</v>
      </c>
      <c r="Y359" s="58">
        <v>1</v>
      </c>
      <c r="Z359" s="58" t="s">
        <v>4788</v>
      </c>
      <c r="AA359" s="58" t="s">
        <v>4780</v>
      </c>
      <c r="AB359" s="58" t="s">
        <v>4781</v>
      </c>
      <c r="AC359" s="58" t="s">
        <v>349</v>
      </c>
      <c r="AD359" s="58" t="s">
        <v>4833</v>
      </c>
      <c r="AE359" s="58" t="s">
        <v>4782</v>
      </c>
      <c r="AF359" s="58" t="s">
        <v>4832</v>
      </c>
      <c r="AG359" s="58">
        <v>0</v>
      </c>
      <c r="AH359" s="58">
        <v>1</v>
      </c>
      <c r="AI359" s="58" t="str">
        <f t="shared" si="21"/>
        <v>2210 - Observatorio Inmobiliario</v>
      </c>
      <c r="AJ359" s="58" t="s">
        <v>4865</v>
      </c>
    </row>
    <row r="360" spans="1:36" ht="72">
      <c r="A360" s="45">
        <v>359</v>
      </c>
      <c r="B360" s="46" t="e">
        <f t="shared" si="22"/>
        <v>#N/A</v>
      </c>
      <c r="C360" s="47" t="e">
        <v>#N/A</v>
      </c>
      <c r="D360" s="48"/>
      <c r="E360" s="46"/>
      <c r="F360" s="46" t="s">
        <v>349</v>
      </c>
      <c r="G360" s="50">
        <f t="shared" si="23"/>
        <v>1</v>
      </c>
      <c r="H360" s="51">
        <v>0</v>
      </c>
      <c r="I360" s="51">
        <f t="shared" si="20"/>
        <v>1</v>
      </c>
      <c r="J360" s="52">
        <v>45295</v>
      </c>
      <c r="K360" s="53" t="s">
        <v>6193</v>
      </c>
      <c r="L360" s="54" t="s">
        <v>4863</v>
      </c>
      <c r="M360" s="46" t="s">
        <v>4779</v>
      </c>
      <c r="N360" s="46">
        <v>81101512</v>
      </c>
      <c r="O360" s="55" t="s">
        <v>5223</v>
      </c>
      <c r="P360" s="45" t="s">
        <v>146</v>
      </c>
      <c r="Q360" s="45" t="s">
        <v>146</v>
      </c>
      <c r="R360" s="45">
        <v>10</v>
      </c>
      <c r="S360" s="45" t="s">
        <v>218</v>
      </c>
      <c r="T360" s="56" t="s">
        <v>202</v>
      </c>
      <c r="U360" s="57">
        <v>61084430</v>
      </c>
      <c r="V360" s="57">
        <v>61084430</v>
      </c>
      <c r="W360" s="57" t="s">
        <v>411</v>
      </c>
      <c r="X360" s="57" t="s">
        <v>199</v>
      </c>
      <c r="Y360" s="58">
        <v>1</v>
      </c>
      <c r="Z360" s="58" t="s">
        <v>4788</v>
      </c>
      <c r="AA360" s="58" t="s">
        <v>4780</v>
      </c>
      <c r="AB360" s="58" t="s">
        <v>4781</v>
      </c>
      <c r="AC360" s="58" t="s">
        <v>349</v>
      </c>
      <c r="AD360" s="58" t="s">
        <v>4833</v>
      </c>
      <c r="AE360" s="58" t="s">
        <v>4782</v>
      </c>
      <c r="AF360" s="58" t="s">
        <v>4832</v>
      </c>
      <c r="AG360" s="58">
        <v>0</v>
      </c>
      <c r="AH360" s="58">
        <v>1</v>
      </c>
      <c r="AI360" s="58" t="str">
        <f t="shared" si="21"/>
        <v>2210 - Observatorio Inmobiliario</v>
      </c>
      <c r="AJ360" s="58" t="s">
        <v>4865</v>
      </c>
    </row>
    <row r="361" spans="1:36" ht="108">
      <c r="A361" s="45">
        <v>360</v>
      </c>
      <c r="B361" s="46" t="e">
        <f t="shared" si="22"/>
        <v>#N/A</v>
      </c>
      <c r="C361" s="47" t="e">
        <v>#N/A</v>
      </c>
      <c r="D361" s="48"/>
      <c r="E361" s="46"/>
      <c r="F361" s="46" t="s">
        <v>349</v>
      </c>
      <c r="G361" s="50">
        <f t="shared" si="23"/>
        <v>1</v>
      </c>
      <c r="H361" s="51">
        <v>0</v>
      </c>
      <c r="I361" s="51">
        <f t="shared" si="20"/>
        <v>1</v>
      </c>
      <c r="J361" s="52">
        <v>45295</v>
      </c>
      <c r="K361" s="53" t="s">
        <v>6193</v>
      </c>
      <c r="L361" s="54" t="s">
        <v>4863</v>
      </c>
      <c r="M361" s="46" t="s">
        <v>4779</v>
      </c>
      <c r="N361" s="46">
        <v>81101512</v>
      </c>
      <c r="O361" s="55" t="s">
        <v>5224</v>
      </c>
      <c r="P361" s="45" t="s">
        <v>146</v>
      </c>
      <c r="Q361" s="45" t="s">
        <v>146</v>
      </c>
      <c r="R361" s="45">
        <v>10</v>
      </c>
      <c r="S361" s="45" t="s">
        <v>218</v>
      </c>
      <c r="T361" s="56" t="s">
        <v>202</v>
      </c>
      <c r="U361" s="57">
        <v>28341760</v>
      </c>
      <c r="V361" s="57">
        <v>28341760</v>
      </c>
      <c r="W361" s="57" t="s">
        <v>411</v>
      </c>
      <c r="X361" s="57" t="s">
        <v>199</v>
      </c>
      <c r="Y361" s="58">
        <v>1</v>
      </c>
      <c r="Z361" s="58" t="s">
        <v>4788</v>
      </c>
      <c r="AA361" s="58" t="s">
        <v>4780</v>
      </c>
      <c r="AB361" s="58" t="s">
        <v>4781</v>
      </c>
      <c r="AC361" s="58" t="s">
        <v>349</v>
      </c>
      <c r="AD361" s="58" t="s">
        <v>4833</v>
      </c>
      <c r="AE361" s="58" t="s">
        <v>4782</v>
      </c>
      <c r="AF361" s="58" t="s">
        <v>4832</v>
      </c>
      <c r="AG361" s="58">
        <v>0</v>
      </c>
      <c r="AH361" s="58">
        <v>1</v>
      </c>
      <c r="AI361" s="58" t="str">
        <f t="shared" si="21"/>
        <v>2210 - Observatorio Inmobiliario</v>
      </c>
      <c r="AJ361" s="58" t="s">
        <v>4865</v>
      </c>
    </row>
    <row r="362" spans="1:36" ht="72">
      <c r="A362" s="45">
        <v>361</v>
      </c>
      <c r="B362" s="46" t="e">
        <f t="shared" si="22"/>
        <v>#N/A</v>
      </c>
      <c r="C362" s="47" t="e">
        <v>#N/A</v>
      </c>
      <c r="D362" s="48"/>
      <c r="E362" s="46"/>
      <c r="F362" s="46" t="s">
        <v>349</v>
      </c>
      <c r="G362" s="50">
        <f t="shared" si="23"/>
        <v>1</v>
      </c>
      <c r="H362" s="51">
        <v>0</v>
      </c>
      <c r="I362" s="51">
        <f t="shared" si="20"/>
        <v>1</v>
      </c>
      <c r="J362" s="52">
        <v>45295</v>
      </c>
      <c r="K362" s="53" t="s">
        <v>6193</v>
      </c>
      <c r="L362" s="54" t="s">
        <v>4863</v>
      </c>
      <c r="M362" s="46" t="s">
        <v>4779</v>
      </c>
      <c r="N362" s="46">
        <v>81101512</v>
      </c>
      <c r="O362" s="55" t="s">
        <v>5225</v>
      </c>
      <c r="P362" s="45" t="s">
        <v>146</v>
      </c>
      <c r="Q362" s="45" t="s">
        <v>146</v>
      </c>
      <c r="R362" s="45">
        <v>10</v>
      </c>
      <c r="S362" s="45" t="s">
        <v>218</v>
      </c>
      <c r="T362" s="56" t="s">
        <v>202</v>
      </c>
      <c r="U362" s="57">
        <v>70904770</v>
      </c>
      <c r="V362" s="57">
        <v>70904770</v>
      </c>
      <c r="W362" s="57" t="s">
        <v>411</v>
      </c>
      <c r="X362" s="57" t="s">
        <v>199</v>
      </c>
      <c r="Y362" s="58">
        <v>1</v>
      </c>
      <c r="Z362" s="58" t="s">
        <v>4788</v>
      </c>
      <c r="AA362" s="58" t="s">
        <v>4780</v>
      </c>
      <c r="AB362" s="58" t="s">
        <v>4781</v>
      </c>
      <c r="AC362" s="58" t="s">
        <v>349</v>
      </c>
      <c r="AD362" s="58" t="s">
        <v>4833</v>
      </c>
      <c r="AE362" s="58" t="s">
        <v>4782</v>
      </c>
      <c r="AF362" s="58" t="s">
        <v>4832</v>
      </c>
      <c r="AG362" s="58">
        <v>0</v>
      </c>
      <c r="AH362" s="58">
        <v>1</v>
      </c>
      <c r="AI362" s="58" t="str">
        <f t="shared" si="21"/>
        <v>2210 - Observatorio Inmobiliario</v>
      </c>
      <c r="AJ362" s="58" t="s">
        <v>4865</v>
      </c>
    </row>
    <row r="363" spans="1:36" ht="72">
      <c r="A363" s="45">
        <v>362</v>
      </c>
      <c r="B363" s="46" t="e">
        <f t="shared" si="22"/>
        <v>#N/A</v>
      </c>
      <c r="C363" s="47" t="e">
        <v>#N/A</v>
      </c>
      <c r="D363" s="48"/>
      <c r="E363" s="46"/>
      <c r="F363" s="46" t="s">
        <v>349</v>
      </c>
      <c r="G363" s="50">
        <f t="shared" si="23"/>
        <v>1</v>
      </c>
      <c r="H363" s="51">
        <v>0</v>
      </c>
      <c r="I363" s="51">
        <f t="shared" si="20"/>
        <v>1</v>
      </c>
      <c r="J363" s="52">
        <v>45295</v>
      </c>
      <c r="K363" s="53" t="s">
        <v>6193</v>
      </c>
      <c r="L363" s="54" t="s">
        <v>4863</v>
      </c>
      <c r="M363" s="46" t="s">
        <v>4779</v>
      </c>
      <c r="N363" s="46">
        <v>81101512</v>
      </c>
      <c r="O363" s="55" t="s">
        <v>5226</v>
      </c>
      <c r="P363" s="45" t="s">
        <v>146</v>
      </c>
      <c r="Q363" s="45" t="s">
        <v>146</v>
      </c>
      <c r="R363" s="45">
        <v>12</v>
      </c>
      <c r="S363" s="45" t="s">
        <v>218</v>
      </c>
      <c r="T363" s="56" t="s">
        <v>202</v>
      </c>
      <c r="U363" s="57">
        <v>58074379</v>
      </c>
      <c r="V363" s="57">
        <v>58074379</v>
      </c>
      <c r="W363" s="57" t="s">
        <v>411</v>
      </c>
      <c r="X363" s="57" t="s">
        <v>199</v>
      </c>
      <c r="Y363" s="58">
        <v>1</v>
      </c>
      <c r="Z363" s="58" t="s">
        <v>4788</v>
      </c>
      <c r="AA363" s="58" t="s">
        <v>4780</v>
      </c>
      <c r="AB363" s="58" t="s">
        <v>4781</v>
      </c>
      <c r="AC363" s="58" t="s">
        <v>349</v>
      </c>
      <c r="AD363" s="58" t="s">
        <v>4833</v>
      </c>
      <c r="AE363" s="58" t="s">
        <v>4782</v>
      </c>
      <c r="AF363" s="58" t="s">
        <v>4832</v>
      </c>
      <c r="AG363" s="58">
        <v>0</v>
      </c>
      <c r="AH363" s="58">
        <v>1</v>
      </c>
      <c r="AI363" s="58" t="str">
        <f t="shared" si="21"/>
        <v>2210 - Observatorio Inmobiliario</v>
      </c>
      <c r="AJ363" s="58" t="s">
        <v>4865</v>
      </c>
    </row>
    <row r="364" spans="1:36" ht="72">
      <c r="A364" s="45">
        <v>363</v>
      </c>
      <c r="B364" s="46" t="e">
        <f t="shared" si="22"/>
        <v>#N/A</v>
      </c>
      <c r="C364" s="47" t="e">
        <v>#N/A</v>
      </c>
      <c r="D364" s="48"/>
      <c r="E364" s="46"/>
      <c r="F364" s="46" t="s">
        <v>349</v>
      </c>
      <c r="G364" s="50">
        <f t="shared" si="23"/>
        <v>1</v>
      </c>
      <c r="H364" s="51">
        <v>0</v>
      </c>
      <c r="I364" s="51">
        <f t="shared" si="20"/>
        <v>1</v>
      </c>
      <c r="J364" s="52">
        <v>45295</v>
      </c>
      <c r="K364" s="53" t="s">
        <v>6193</v>
      </c>
      <c r="L364" s="54" t="s">
        <v>4863</v>
      </c>
      <c r="M364" s="46" t="s">
        <v>4779</v>
      </c>
      <c r="N364" s="46">
        <v>81101512</v>
      </c>
      <c r="O364" s="55" t="s">
        <v>5227</v>
      </c>
      <c r="P364" s="45" t="s">
        <v>146</v>
      </c>
      <c r="Q364" s="45" t="s">
        <v>146</v>
      </c>
      <c r="R364" s="45">
        <v>12</v>
      </c>
      <c r="S364" s="45" t="s">
        <v>218</v>
      </c>
      <c r="T364" s="56" t="s">
        <v>202</v>
      </c>
      <c r="U364" s="57">
        <v>80100890</v>
      </c>
      <c r="V364" s="57">
        <v>80100890</v>
      </c>
      <c r="W364" s="57" t="s">
        <v>411</v>
      </c>
      <c r="X364" s="57" t="s">
        <v>199</v>
      </c>
      <c r="Y364" s="58">
        <v>1</v>
      </c>
      <c r="Z364" s="58" t="s">
        <v>4788</v>
      </c>
      <c r="AA364" s="58" t="s">
        <v>4780</v>
      </c>
      <c r="AB364" s="58" t="s">
        <v>4781</v>
      </c>
      <c r="AC364" s="58" t="s">
        <v>349</v>
      </c>
      <c r="AD364" s="58" t="s">
        <v>4833</v>
      </c>
      <c r="AE364" s="58" t="s">
        <v>4782</v>
      </c>
      <c r="AF364" s="58" t="s">
        <v>4832</v>
      </c>
      <c r="AG364" s="58">
        <v>0</v>
      </c>
      <c r="AH364" s="58">
        <v>1</v>
      </c>
      <c r="AI364" s="58" t="str">
        <f t="shared" si="21"/>
        <v>2210 - Observatorio Inmobiliario</v>
      </c>
      <c r="AJ364" s="58" t="s">
        <v>4865</v>
      </c>
    </row>
    <row r="365" spans="1:36" ht="72">
      <c r="A365" s="45">
        <v>364</v>
      </c>
      <c r="B365" s="46" t="e">
        <f t="shared" si="22"/>
        <v>#N/A</v>
      </c>
      <c r="C365" s="47" t="e">
        <v>#N/A</v>
      </c>
      <c r="D365" s="48"/>
      <c r="E365" s="46"/>
      <c r="F365" s="46" t="s">
        <v>349</v>
      </c>
      <c r="G365" s="50">
        <f t="shared" si="23"/>
        <v>1</v>
      </c>
      <c r="H365" s="51">
        <v>0</v>
      </c>
      <c r="I365" s="51">
        <f t="shared" si="20"/>
        <v>1</v>
      </c>
      <c r="J365" s="52">
        <v>45295</v>
      </c>
      <c r="K365" s="53" t="s">
        <v>6193</v>
      </c>
      <c r="L365" s="54" t="s">
        <v>4863</v>
      </c>
      <c r="M365" s="46" t="s">
        <v>4779</v>
      </c>
      <c r="N365" s="46">
        <v>81101512</v>
      </c>
      <c r="O365" s="55" t="s">
        <v>5228</v>
      </c>
      <c r="P365" s="45" t="s">
        <v>146</v>
      </c>
      <c r="Q365" s="45" t="s">
        <v>146</v>
      </c>
      <c r="R365" s="45">
        <v>12</v>
      </c>
      <c r="S365" s="45" t="s">
        <v>218</v>
      </c>
      <c r="T365" s="56" t="s">
        <v>202</v>
      </c>
      <c r="U365" s="57">
        <v>88110979</v>
      </c>
      <c r="V365" s="57">
        <v>88110979</v>
      </c>
      <c r="W365" s="57" t="s">
        <v>411</v>
      </c>
      <c r="X365" s="57" t="s">
        <v>199</v>
      </c>
      <c r="Y365" s="58">
        <v>1</v>
      </c>
      <c r="Z365" s="58" t="s">
        <v>4788</v>
      </c>
      <c r="AA365" s="58" t="s">
        <v>4780</v>
      </c>
      <c r="AB365" s="58" t="s">
        <v>4781</v>
      </c>
      <c r="AC365" s="58" t="s">
        <v>349</v>
      </c>
      <c r="AD365" s="58" t="s">
        <v>4833</v>
      </c>
      <c r="AE365" s="58" t="s">
        <v>4782</v>
      </c>
      <c r="AF365" s="58" t="s">
        <v>4832</v>
      </c>
      <c r="AG365" s="58">
        <v>0</v>
      </c>
      <c r="AH365" s="58">
        <v>1</v>
      </c>
      <c r="AI365" s="58" t="str">
        <f t="shared" si="21"/>
        <v>2210 - Observatorio Inmobiliario</v>
      </c>
      <c r="AJ365" s="58" t="s">
        <v>4865</v>
      </c>
    </row>
    <row r="366" spans="1:36" ht="72">
      <c r="A366" s="45">
        <v>365</v>
      </c>
      <c r="B366" s="46" t="e">
        <f t="shared" si="22"/>
        <v>#N/A</v>
      </c>
      <c r="C366" s="47" t="e">
        <v>#N/A</v>
      </c>
      <c r="D366" s="48"/>
      <c r="E366" s="46"/>
      <c r="F366" s="46" t="s">
        <v>349</v>
      </c>
      <c r="G366" s="50">
        <f t="shared" si="23"/>
        <v>1</v>
      </c>
      <c r="H366" s="51">
        <v>0</v>
      </c>
      <c r="I366" s="51">
        <f t="shared" si="20"/>
        <v>1</v>
      </c>
      <c r="J366" s="52">
        <v>45295</v>
      </c>
      <c r="K366" s="53" t="s">
        <v>6193</v>
      </c>
      <c r="L366" s="54" t="s">
        <v>4863</v>
      </c>
      <c r="M366" s="46" t="s">
        <v>4779</v>
      </c>
      <c r="N366" s="46">
        <v>81101512</v>
      </c>
      <c r="O366" s="55" t="s">
        <v>5229</v>
      </c>
      <c r="P366" s="45" t="s">
        <v>146</v>
      </c>
      <c r="Q366" s="45" t="s">
        <v>146</v>
      </c>
      <c r="R366" s="45">
        <v>12</v>
      </c>
      <c r="S366" s="45" t="s">
        <v>218</v>
      </c>
      <c r="T366" s="56" t="s">
        <v>202</v>
      </c>
      <c r="U366" s="57">
        <v>115126880</v>
      </c>
      <c r="V366" s="57">
        <v>115126880</v>
      </c>
      <c r="W366" s="57" t="s">
        <v>411</v>
      </c>
      <c r="X366" s="57" t="s">
        <v>199</v>
      </c>
      <c r="Y366" s="58">
        <v>1</v>
      </c>
      <c r="Z366" s="58" t="s">
        <v>4788</v>
      </c>
      <c r="AA366" s="58" t="s">
        <v>4780</v>
      </c>
      <c r="AB366" s="58" t="s">
        <v>4781</v>
      </c>
      <c r="AC366" s="58" t="s">
        <v>349</v>
      </c>
      <c r="AD366" s="58" t="s">
        <v>4833</v>
      </c>
      <c r="AE366" s="58" t="s">
        <v>4782</v>
      </c>
      <c r="AF366" s="58" t="s">
        <v>4832</v>
      </c>
      <c r="AG366" s="58">
        <v>0</v>
      </c>
      <c r="AH366" s="58">
        <v>1</v>
      </c>
      <c r="AI366" s="58" t="str">
        <f t="shared" si="21"/>
        <v>2210 - Observatorio Inmobiliario</v>
      </c>
      <c r="AJ366" s="58" t="s">
        <v>4865</v>
      </c>
    </row>
    <row r="367" spans="1:36" ht="72">
      <c r="A367" s="45">
        <v>366</v>
      </c>
      <c r="B367" s="46" t="e">
        <f t="shared" si="22"/>
        <v>#N/A</v>
      </c>
      <c r="C367" s="47" t="e">
        <v>#N/A</v>
      </c>
      <c r="D367" s="48"/>
      <c r="E367" s="46"/>
      <c r="F367" s="46" t="s">
        <v>349</v>
      </c>
      <c r="G367" s="50">
        <f t="shared" si="23"/>
        <v>1</v>
      </c>
      <c r="H367" s="51">
        <v>0</v>
      </c>
      <c r="I367" s="51">
        <f t="shared" si="20"/>
        <v>1</v>
      </c>
      <c r="J367" s="52">
        <v>45295</v>
      </c>
      <c r="K367" s="53" t="s">
        <v>6193</v>
      </c>
      <c r="L367" s="54" t="s">
        <v>4863</v>
      </c>
      <c r="M367" s="46" t="s">
        <v>4779</v>
      </c>
      <c r="N367" s="46">
        <v>81101512</v>
      </c>
      <c r="O367" s="55" t="s">
        <v>5230</v>
      </c>
      <c r="P367" s="45" t="s">
        <v>146</v>
      </c>
      <c r="Q367" s="45" t="s">
        <v>146</v>
      </c>
      <c r="R367" s="45">
        <v>12</v>
      </c>
      <c r="S367" s="45" t="s">
        <v>218</v>
      </c>
      <c r="T367" s="56" t="s">
        <v>202</v>
      </c>
      <c r="U367" s="57">
        <v>115126880</v>
      </c>
      <c r="V367" s="57">
        <v>115126880</v>
      </c>
      <c r="W367" s="57" t="s">
        <v>411</v>
      </c>
      <c r="X367" s="57" t="s">
        <v>199</v>
      </c>
      <c r="Y367" s="58">
        <v>1</v>
      </c>
      <c r="Z367" s="58" t="s">
        <v>4788</v>
      </c>
      <c r="AA367" s="58" t="s">
        <v>4780</v>
      </c>
      <c r="AB367" s="58" t="s">
        <v>4781</v>
      </c>
      <c r="AC367" s="58" t="s">
        <v>349</v>
      </c>
      <c r="AD367" s="58" t="s">
        <v>4833</v>
      </c>
      <c r="AE367" s="58" t="s">
        <v>4782</v>
      </c>
      <c r="AF367" s="58" t="s">
        <v>4832</v>
      </c>
      <c r="AG367" s="58">
        <v>0</v>
      </c>
      <c r="AH367" s="58">
        <v>1</v>
      </c>
      <c r="AI367" s="58" t="str">
        <f t="shared" si="21"/>
        <v>2210 - Observatorio Inmobiliario</v>
      </c>
      <c r="AJ367" s="58" t="s">
        <v>4865</v>
      </c>
    </row>
    <row r="368" spans="1:36" ht="90">
      <c r="A368" s="45">
        <v>367</v>
      </c>
      <c r="B368" s="46" t="e">
        <f t="shared" si="22"/>
        <v>#N/A</v>
      </c>
      <c r="C368" s="47" t="e">
        <v>#N/A</v>
      </c>
      <c r="D368" s="48"/>
      <c r="E368" s="46"/>
      <c r="F368" s="46" t="s">
        <v>349</v>
      </c>
      <c r="G368" s="50">
        <f t="shared" si="23"/>
        <v>1</v>
      </c>
      <c r="H368" s="51">
        <v>0</v>
      </c>
      <c r="I368" s="51">
        <f t="shared" si="20"/>
        <v>1</v>
      </c>
      <c r="J368" s="52">
        <v>45295</v>
      </c>
      <c r="K368" s="53" t="s">
        <v>6193</v>
      </c>
      <c r="L368" s="54" t="s">
        <v>4863</v>
      </c>
      <c r="M368" s="46" t="s">
        <v>4779</v>
      </c>
      <c r="N368" s="46">
        <v>81101512</v>
      </c>
      <c r="O368" s="55" t="s">
        <v>5231</v>
      </c>
      <c r="P368" s="45" t="s">
        <v>146</v>
      </c>
      <c r="Q368" s="45" t="s">
        <v>146</v>
      </c>
      <c r="R368" s="45">
        <v>10</v>
      </c>
      <c r="S368" s="45" t="s">
        <v>218</v>
      </c>
      <c r="T368" s="56" t="s">
        <v>202</v>
      </c>
      <c r="U368" s="57">
        <v>33150280</v>
      </c>
      <c r="V368" s="57">
        <v>33150280</v>
      </c>
      <c r="W368" s="57" t="s">
        <v>411</v>
      </c>
      <c r="X368" s="57" t="s">
        <v>199</v>
      </c>
      <c r="Y368" s="58">
        <v>1</v>
      </c>
      <c r="Z368" s="58" t="s">
        <v>4788</v>
      </c>
      <c r="AA368" s="58" t="s">
        <v>4780</v>
      </c>
      <c r="AB368" s="58" t="s">
        <v>4781</v>
      </c>
      <c r="AC368" s="58" t="s">
        <v>349</v>
      </c>
      <c r="AD368" s="58" t="s">
        <v>4833</v>
      </c>
      <c r="AE368" s="58" t="s">
        <v>4782</v>
      </c>
      <c r="AF368" s="58" t="s">
        <v>4832</v>
      </c>
      <c r="AG368" s="58">
        <v>0</v>
      </c>
      <c r="AH368" s="58">
        <v>1</v>
      </c>
      <c r="AI368" s="58" t="str">
        <f t="shared" si="21"/>
        <v>2210 - Observatorio Inmobiliario</v>
      </c>
      <c r="AJ368" s="58" t="s">
        <v>4865</v>
      </c>
    </row>
    <row r="369" spans="1:36" ht="72">
      <c r="A369" s="45">
        <v>368</v>
      </c>
      <c r="B369" s="46" t="e">
        <f t="shared" si="22"/>
        <v>#N/A</v>
      </c>
      <c r="C369" s="47" t="e">
        <v>#N/A</v>
      </c>
      <c r="D369" s="48"/>
      <c r="E369" s="46"/>
      <c r="F369" s="46" t="s">
        <v>349</v>
      </c>
      <c r="G369" s="50">
        <f t="shared" si="23"/>
        <v>1</v>
      </c>
      <c r="H369" s="51">
        <v>0</v>
      </c>
      <c r="I369" s="51">
        <f t="shared" si="20"/>
        <v>1</v>
      </c>
      <c r="J369" s="52">
        <v>45295</v>
      </c>
      <c r="K369" s="53" t="s">
        <v>6193</v>
      </c>
      <c r="L369" s="54" t="s">
        <v>4863</v>
      </c>
      <c r="M369" s="46" t="s">
        <v>4779</v>
      </c>
      <c r="N369" s="46">
        <v>81101512</v>
      </c>
      <c r="O369" s="55" t="s">
        <v>5232</v>
      </c>
      <c r="P369" s="45" t="s">
        <v>146</v>
      </c>
      <c r="Q369" s="45" t="s">
        <v>146</v>
      </c>
      <c r="R369" s="45">
        <v>12</v>
      </c>
      <c r="S369" s="45" t="s">
        <v>218</v>
      </c>
      <c r="T369" s="56" t="s">
        <v>202</v>
      </c>
      <c r="U369" s="57">
        <v>77995247</v>
      </c>
      <c r="V369" s="57">
        <v>77995247</v>
      </c>
      <c r="W369" s="57" t="s">
        <v>411</v>
      </c>
      <c r="X369" s="57" t="s">
        <v>199</v>
      </c>
      <c r="Y369" s="58">
        <v>1</v>
      </c>
      <c r="Z369" s="58" t="s">
        <v>4788</v>
      </c>
      <c r="AA369" s="58" t="s">
        <v>4780</v>
      </c>
      <c r="AB369" s="58" t="s">
        <v>4781</v>
      </c>
      <c r="AC369" s="58" t="s">
        <v>349</v>
      </c>
      <c r="AD369" s="58" t="s">
        <v>4833</v>
      </c>
      <c r="AE369" s="58" t="s">
        <v>4782</v>
      </c>
      <c r="AF369" s="58" t="s">
        <v>4832</v>
      </c>
      <c r="AG369" s="58">
        <v>0</v>
      </c>
      <c r="AH369" s="58">
        <v>1</v>
      </c>
      <c r="AI369" s="58" t="str">
        <f t="shared" si="21"/>
        <v>2210 - Observatorio Inmobiliario</v>
      </c>
      <c r="AJ369" s="58" t="s">
        <v>4865</v>
      </c>
    </row>
    <row r="370" spans="1:36" ht="72">
      <c r="A370" s="45">
        <v>369</v>
      </c>
      <c r="B370" s="46" t="e">
        <f t="shared" si="22"/>
        <v>#N/A</v>
      </c>
      <c r="C370" s="47" t="e">
        <v>#N/A</v>
      </c>
      <c r="D370" s="48"/>
      <c r="E370" s="46"/>
      <c r="F370" s="46" t="s">
        <v>349</v>
      </c>
      <c r="G370" s="50">
        <f t="shared" si="23"/>
        <v>1</v>
      </c>
      <c r="H370" s="51">
        <v>0</v>
      </c>
      <c r="I370" s="51">
        <f t="shared" si="20"/>
        <v>1</v>
      </c>
      <c r="J370" s="52">
        <v>45295</v>
      </c>
      <c r="K370" s="53" t="s">
        <v>6193</v>
      </c>
      <c r="L370" s="54" t="s">
        <v>4863</v>
      </c>
      <c r="M370" s="46" t="s">
        <v>4779</v>
      </c>
      <c r="N370" s="46">
        <v>81101512</v>
      </c>
      <c r="O370" s="55" t="s">
        <v>5233</v>
      </c>
      <c r="P370" s="45" t="s">
        <v>146</v>
      </c>
      <c r="Q370" s="45" t="s">
        <v>146</v>
      </c>
      <c r="R370" s="45">
        <v>12</v>
      </c>
      <c r="S370" s="45" t="s">
        <v>218</v>
      </c>
      <c r="T370" s="56" t="s">
        <v>202</v>
      </c>
      <c r="U370" s="57">
        <v>58074379</v>
      </c>
      <c r="V370" s="57">
        <v>58074379</v>
      </c>
      <c r="W370" s="57" t="s">
        <v>411</v>
      </c>
      <c r="X370" s="57" t="s">
        <v>199</v>
      </c>
      <c r="Y370" s="58">
        <v>1</v>
      </c>
      <c r="Z370" s="58" t="s">
        <v>4788</v>
      </c>
      <c r="AA370" s="58" t="s">
        <v>4780</v>
      </c>
      <c r="AB370" s="58" t="s">
        <v>4781</v>
      </c>
      <c r="AC370" s="58" t="s">
        <v>349</v>
      </c>
      <c r="AD370" s="58" t="s">
        <v>4833</v>
      </c>
      <c r="AE370" s="58" t="s">
        <v>4782</v>
      </c>
      <c r="AF370" s="58" t="s">
        <v>4832</v>
      </c>
      <c r="AG370" s="58">
        <v>0</v>
      </c>
      <c r="AH370" s="58">
        <v>1</v>
      </c>
      <c r="AI370" s="58" t="str">
        <f t="shared" si="21"/>
        <v>2210 - Observatorio Inmobiliario</v>
      </c>
      <c r="AJ370" s="58" t="s">
        <v>4865</v>
      </c>
    </row>
    <row r="371" spans="1:36" ht="72">
      <c r="A371" s="45">
        <v>370</v>
      </c>
      <c r="B371" s="46" t="e">
        <f t="shared" si="22"/>
        <v>#N/A</v>
      </c>
      <c r="C371" s="47" t="e">
        <v>#N/A</v>
      </c>
      <c r="D371" s="48"/>
      <c r="E371" s="46"/>
      <c r="F371" s="46" t="s">
        <v>349</v>
      </c>
      <c r="G371" s="50">
        <f t="shared" si="23"/>
        <v>1</v>
      </c>
      <c r="H371" s="51">
        <v>0</v>
      </c>
      <c r="I371" s="51">
        <f t="shared" si="20"/>
        <v>1</v>
      </c>
      <c r="J371" s="52">
        <v>45295</v>
      </c>
      <c r="K371" s="53" t="s">
        <v>6193</v>
      </c>
      <c r="L371" s="54" t="s">
        <v>4863</v>
      </c>
      <c r="M371" s="46" t="s">
        <v>4779</v>
      </c>
      <c r="N371" s="46">
        <v>81101512</v>
      </c>
      <c r="O371" s="55" t="s">
        <v>5234</v>
      </c>
      <c r="P371" s="45" t="s">
        <v>146</v>
      </c>
      <c r="Q371" s="45" t="s">
        <v>146</v>
      </c>
      <c r="R371" s="45">
        <v>10</v>
      </c>
      <c r="S371" s="45" t="s">
        <v>218</v>
      </c>
      <c r="T371" s="56" t="s">
        <v>202</v>
      </c>
      <c r="U371" s="57">
        <v>61084430</v>
      </c>
      <c r="V371" s="57">
        <v>61084430</v>
      </c>
      <c r="W371" s="57" t="s">
        <v>411</v>
      </c>
      <c r="X371" s="57" t="s">
        <v>199</v>
      </c>
      <c r="Y371" s="58">
        <v>1</v>
      </c>
      <c r="Z371" s="58" t="s">
        <v>4788</v>
      </c>
      <c r="AA371" s="58" t="s">
        <v>4780</v>
      </c>
      <c r="AB371" s="58" t="s">
        <v>4781</v>
      </c>
      <c r="AC371" s="58" t="s">
        <v>349</v>
      </c>
      <c r="AD371" s="58" t="s">
        <v>4833</v>
      </c>
      <c r="AE371" s="58" t="s">
        <v>4782</v>
      </c>
      <c r="AF371" s="58" t="s">
        <v>4832</v>
      </c>
      <c r="AG371" s="58">
        <v>0</v>
      </c>
      <c r="AH371" s="58">
        <v>1</v>
      </c>
      <c r="AI371" s="58" t="str">
        <f t="shared" si="21"/>
        <v>2210 - Observatorio Inmobiliario</v>
      </c>
      <c r="AJ371" s="58" t="s">
        <v>4865</v>
      </c>
    </row>
    <row r="372" spans="1:36" ht="72">
      <c r="A372" s="45">
        <v>371</v>
      </c>
      <c r="B372" s="46" t="e">
        <f t="shared" si="22"/>
        <v>#N/A</v>
      </c>
      <c r="C372" s="47" t="e">
        <v>#N/A</v>
      </c>
      <c r="D372" s="48"/>
      <c r="E372" s="46"/>
      <c r="F372" s="46" t="s">
        <v>349</v>
      </c>
      <c r="G372" s="50">
        <f t="shared" si="23"/>
        <v>1</v>
      </c>
      <c r="H372" s="51">
        <v>0</v>
      </c>
      <c r="I372" s="51">
        <f t="shared" si="20"/>
        <v>1</v>
      </c>
      <c r="J372" s="52">
        <v>45295</v>
      </c>
      <c r="K372" s="53" t="s">
        <v>6193</v>
      </c>
      <c r="L372" s="54" t="s">
        <v>4863</v>
      </c>
      <c r="M372" s="46" t="s">
        <v>4779</v>
      </c>
      <c r="N372" s="46">
        <v>81101512</v>
      </c>
      <c r="O372" s="55" t="s">
        <v>5235</v>
      </c>
      <c r="P372" s="45" t="s">
        <v>146</v>
      </c>
      <c r="Q372" s="45" t="s">
        <v>146</v>
      </c>
      <c r="R372" s="45">
        <v>12</v>
      </c>
      <c r="S372" s="45" t="s">
        <v>218</v>
      </c>
      <c r="T372" s="56" t="s">
        <v>202</v>
      </c>
      <c r="U372" s="57">
        <v>88110979</v>
      </c>
      <c r="V372" s="57">
        <v>88110979</v>
      </c>
      <c r="W372" s="57" t="s">
        <v>411</v>
      </c>
      <c r="X372" s="57" t="s">
        <v>199</v>
      </c>
      <c r="Y372" s="58">
        <v>1</v>
      </c>
      <c r="Z372" s="58" t="s">
        <v>4788</v>
      </c>
      <c r="AA372" s="58" t="s">
        <v>4780</v>
      </c>
      <c r="AB372" s="58" t="s">
        <v>4781</v>
      </c>
      <c r="AC372" s="58" t="s">
        <v>349</v>
      </c>
      <c r="AD372" s="58" t="s">
        <v>4833</v>
      </c>
      <c r="AE372" s="58" t="s">
        <v>4782</v>
      </c>
      <c r="AF372" s="58" t="s">
        <v>4832</v>
      </c>
      <c r="AG372" s="58">
        <v>0</v>
      </c>
      <c r="AH372" s="58">
        <v>1</v>
      </c>
      <c r="AI372" s="58" t="str">
        <f t="shared" si="21"/>
        <v>2210 - Observatorio Inmobiliario</v>
      </c>
      <c r="AJ372" s="58" t="s">
        <v>4865</v>
      </c>
    </row>
    <row r="373" spans="1:36" ht="72">
      <c r="A373" s="45">
        <v>372</v>
      </c>
      <c r="B373" s="46" t="e">
        <f t="shared" si="22"/>
        <v>#N/A</v>
      </c>
      <c r="C373" s="47" t="e">
        <v>#N/A</v>
      </c>
      <c r="D373" s="48"/>
      <c r="E373" s="46"/>
      <c r="F373" s="46" t="s">
        <v>349</v>
      </c>
      <c r="G373" s="50">
        <f t="shared" si="23"/>
        <v>1</v>
      </c>
      <c r="H373" s="51">
        <v>0</v>
      </c>
      <c r="I373" s="51">
        <f t="shared" si="20"/>
        <v>1</v>
      </c>
      <c r="J373" s="52">
        <v>45295</v>
      </c>
      <c r="K373" s="53" t="s">
        <v>6193</v>
      </c>
      <c r="L373" s="54" t="s">
        <v>4863</v>
      </c>
      <c r="M373" s="46" t="s">
        <v>4779</v>
      </c>
      <c r="N373" s="46">
        <v>81101512</v>
      </c>
      <c r="O373" s="55" t="s">
        <v>5236</v>
      </c>
      <c r="P373" s="45" t="s">
        <v>146</v>
      </c>
      <c r="Q373" s="45" t="s">
        <v>146</v>
      </c>
      <c r="R373" s="45">
        <v>10</v>
      </c>
      <c r="S373" s="45" t="s">
        <v>218</v>
      </c>
      <c r="T373" s="56" t="s">
        <v>202</v>
      </c>
      <c r="U373" s="57">
        <v>52794890</v>
      </c>
      <c r="V373" s="57">
        <v>52794890</v>
      </c>
      <c r="W373" s="57" t="s">
        <v>411</v>
      </c>
      <c r="X373" s="57" t="s">
        <v>199</v>
      </c>
      <c r="Y373" s="58">
        <v>1</v>
      </c>
      <c r="Z373" s="58" t="s">
        <v>4788</v>
      </c>
      <c r="AA373" s="58" t="s">
        <v>4780</v>
      </c>
      <c r="AB373" s="58" t="s">
        <v>4781</v>
      </c>
      <c r="AC373" s="58" t="s">
        <v>349</v>
      </c>
      <c r="AD373" s="58" t="s">
        <v>4833</v>
      </c>
      <c r="AE373" s="58" t="s">
        <v>4782</v>
      </c>
      <c r="AF373" s="58" t="s">
        <v>4832</v>
      </c>
      <c r="AG373" s="58">
        <v>0</v>
      </c>
      <c r="AH373" s="58">
        <v>1</v>
      </c>
      <c r="AI373" s="58" t="str">
        <f t="shared" si="21"/>
        <v>2210 - Observatorio Inmobiliario</v>
      </c>
      <c r="AJ373" s="58" t="s">
        <v>4865</v>
      </c>
    </row>
    <row r="374" spans="1:36" ht="72">
      <c r="A374" s="45">
        <v>373</v>
      </c>
      <c r="B374" s="46" t="e">
        <f t="shared" si="22"/>
        <v>#N/A</v>
      </c>
      <c r="C374" s="47" t="e">
        <v>#N/A</v>
      </c>
      <c r="D374" s="48"/>
      <c r="E374" s="46"/>
      <c r="F374" s="46" t="s">
        <v>349</v>
      </c>
      <c r="G374" s="50">
        <f t="shared" si="23"/>
        <v>1</v>
      </c>
      <c r="H374" s="51">
        <v>0</v>
      </c>
      <c r="I374" s="51">
        <f t="shared" si="20"/>
        <v>1</v>
      </c>
      <c r="J374" s="52">
        <v>45295</v>
      </c>
      <c r="K374" s="53" t="s">
        <v>6193</v>
      </c>
      <c r="L374" s="54" t="s">
        <v>4863</v>
      </c>
      <c r="M374" s="46" t="s">
        <v>4779</v>
      </c>
      <c r="N374" s="46">
        <v>81101512</v>
      </c>
      <c r="O374" s="55" t="s">
        <v>5237</v>
      </c>
      <c r="P374" s="45" t="s">
        <v>146</v>
      </c>
      <c r="Q374" s="45" t="s">
        <v>146</v>
      </c>
      <c r="R374" s="45">
        <v>12</v>
      </c>
      <c r="S374" s="45" t="s">
        <v>218</v>
      </c>
      <c r="T374" s="56" t="s">
        <v>202</v>
      </c>
      <c r="U374" s="57">
        <v>115126880</v>
      </c>
      <c r="V374" s="57">
        <v>115126880</v>
      </c>
      <c r="W374" s="57" t="s">
        <v>411</v>
      </c>
      <c r="X374" s="57" t="s">
        <v>199</v>
      </c>
      <c r="Y374" s="58">
        <v>1</v>
      </c>
      <c r="Z374" s="58" t="s">
        <v>4788</v>
      </c>
      <c r="AA374" s="58" t="s">
        <v>4780</v>
      </c>
      <c r="AB374" s="58" t="s">
        <v>4781</v>
      </c>
      <c r="AC374" s="58" t="s">
        <v>349</v>
      </c>
      <c r="AD374" s="58" t="s">
        <v>4833</v>
      </c>
      <c r="AE374" s="58" t="s">
        <v>4782</v>
      </c>
      <c r="AF374" s="58" t="s">
        <v>4832</v>
      </c>
      <c r="AG374" s="58">
        <v>0</v>
      </c>
      <c r="AH374" s="58">
        <v>1</v>
      </c>
      <c r="AI374" s="58" t="str">
        <f t="shared" si="21"/>
        <v>2210 - Observatorio Inmobiliario</v>
      </c>
      <c r="AJ374" s="58" t="s">
        <v>4865</v>
      </c>
    </row>
    <row r="375" spans="1:36" ht="72">
      <c r="A375" s="45">
        <v>374</v>
      </c>
      <c r="B375" s="46" t="e">
        <f t="shared" si="22"/>
        <v>#N/A</v>
      </c>
      <c r="C375" s="47" t="e">
        <v>#N/A</v>
      </c>
      <c r="D375" s="48"/>
      <c r="E375" s="46"/>
      <c r="F375" s="46" t="s">
        <v>349</v>
      </c>
      <c r="G375" s="50">
        <f t="shared" si="23"/>
        <v>1</v>
      </c>
      <c r="H375" s="51">
        <v>0</v>
      </c>
      <c r="I375" s="51">
        <f t="shared" si="20"/>
        <v>1</v>
      </c>
      <c r="J375" s="52">
        <v>45295</v>
      </c>
      <c r="K375" s="53" t="s">
        <v>6193</v>
      </c>
      <c r="L375" s="54" t="s">
        <v>4863</v>
      </c>
      <c r="M375" s="46" t="s">
        <v>4779</v>
      </c>
      <c r="N375" s="46">
        <v>81101512</v>
      </c>
      <c r="O375" s="55" t="s">
        <v>5238</v>
      </c>
      <c r="P375" s="45" t="s">
        <v>146</v>
      </c>
      <c r="Q375" s="45" t="s">
        <v>146</v>
      </c>
      <c r="R375" s="45">
        <v>12</v>
      </c>
      <c r="S375" s="45" t="s">
        <v>218</v>
      </c>
      <c r="T375" s="56" t="s">
        <v>202</v>
      </c>
      <c r="U375" s="57">
        <v>92116024</v>
      </c>
      <c r="V375" s="57">
        <v>92116024</v>
      </c>
      <c r="W375" s="57" t="s">
        <v>411</v>
      </c>
      <c r="X375" s="57" t="s">
        <v>199</v>
      </c>
      <c r="Y375" s="58">
        <v>1</v>
      </c>
      <c r="Z375" s="58" t="s">
        <v>4788</v>
      </c>
      <c r="AA375" s="58" t="s">
        <v>4780</v>
      </c>
      <c r="AB375" s="58" t="s">
        <v>4781</v>
      </c>
      <c r="AC375" s="58" t="s">
        <v>349</v>
      </c>
      <c r="AD375" s="58" t="s">
        <v>4833</v>
      </c>
      <c r="AE375" s="58" t="s">
        <v>4782</v>
      </c>
      <c r="AF375" s="58" t="s">
        <v>4832</v>
      </c>
      <c r="AG375" s="58">
        <v>0</v>
      </c>
      <c r="AH375" s="58">
        <v>1</v>
      </c>
      <c r="AI375" s="58" t="str">
        <f t="shared" si="21"/>
        <v>2210 - Observatorio Inmobiliario</v>
      </c>
      <c r="AJ375" s="58" t="s">
        <v>4865</v>
      </c>
    </row>
    <row r="376" spans="1:36" ht="72">
      <c r="A376" s="45">
        <v>375</v>
      </c>
      <c r="B376" s="46" t="e">
        <f t="shared" si="22"/>
        <v>#N/A</v>
      </c>
      <c r="C376" s="47" t="e">
        <v>#N/A</v>
      </c>
      <c r="D376" s="48"/>
      <c r="E376" s="46"/>
      <c r="F376" s="46" t="s">
        <v>349</v>
      </c>
      <c r="G376" s="50">
        <f t="shared" si="23"/>
        <v>1</v>
      </c>
      <c r="H376" s="51">
        <v>0</v>
      </c>
      <c r="I376" s="51">
        <f t="shared" si="20"/>
        <v>1</v>
      </c>
      <c r="J376" s="52">
        <v>45295</v>
      </c>
      <c r="K376" s="53" t="s">
        <v>6193</v>
      </c>
      <c r="L376" s="54" t="s">
        <v>4863</v>
      </c>
      <c r="M376" s="46" t="s">
        <v>4779</v>
      </c>
      <c r="N376" s="46">
        <v>81101512</v>
      </c>
      <c r="O376" s="55" t="s">
        <v>5239</v>
      </c>
      <c r="P376" s="45" t="s">
        <v>146</v>
      </c>
      <c r="Q376" s="45" t="s">
        <v>146</v>
      </c>
      <c r="R376" s="45">
        <v>12</v>
      </c>
      <c r="S376" s="45" t="s">
        <v>218</v>
      </c>
      <c r="T376" s="56" t="s">
        <v>202</v>
      </c>
      <c r="U376" s="57">
        <v>115126880</v>
      </c>
      <c r="V376" s="57">
        <v>115126880</v>
      </c>
      <c r="W376" s="57" t="s">
        <v>411</v>
      </c>
      <c r="X376" s="57" t="s">
        <v>199</v>
      </c>
      <c r="Y376" s="58">
        <v>1</v>
      </c>
      <c r="Z376" s="58" t="s">
        <v>4788</v>
      </c>
      <c r="AA376" s="58" t="s">
        <v>4780</v>
      </c>
      <c r="AB376" s="58" t="s">
        <v>4781</v>
      </c>
      <c r="AC376" s="58" t="s">
        <v>349</v>
      </c>
      <c r="AD376" s="58" t="s">
        <v>4833</v>
      </c>
      <c r="AE376" s="58" t="s">
        <v>4782</v>
      </c>
      <c r="AF376" s="58" t="s">
        <v>4832</v>
      </c>
      <c r="AG376" s="58">
        <v>0</v>
      </c>
      <c r="AH376" s="58">
        <v>1</v>
      </c>
      <c r="AI376" s="58" t="str">
        <f t="shared" si="21"/>
        <v>2210 - Observatorio Inmobiliario</v>
      </c>
      <c r="AJ376" s="58" t="s">
        <v>4865</v>
      </c>
    </row>
    <row r="377" spans="1:36" ht="72">
      <c r="A377" s="45">
        <v>376</v>
      </c>
      <c r="B377" s="46" t="e">
        <f t="shared" si="22"/>
        <v>#N/A</v>
      </c>
      <c r="C377" s="47" t="e">
        <v>#N/A</v>
      </c>
      <c r="D377" s="48"/>
      <c r="E377" s="46"/>
      <c r="F377" s="46" t="s">
        <v>349</v>
      </c>
      <c r="G377" s="50">
        <f t="shared" si="23"/>
        <v>1</v>
      </c>
      <c r="H377" s="51">
        <v>0</v>
      </c>
      <c r="I377" s="51">
        <f t="shared" si="20"/>
        <v>1</v>
      </c>
      <c r="J377" s="52">
        <v>45295</v>
      </c>
      <c r="K377" s="53" t="s">
        <v>6193</v>
      </c>
      <c r="L377" s="54" t="s">
        <v>4863</v>
      </c>
      <c r="M377" s="46" t="s">
        <v>4779</v>
      </c>
      <c r="N377" s="46">
        <v>81101512</v>
      </c>
      <c r="O377" s="55" t="s">
        <v>5240</v>
      </c>
      <c r="P377" s="45" t="s">
        <v>146</v>
      </c>
      <c r="Q377" s="45" t="s">
        <v>146</v>
      </c>
      <c r="R377" s="45">
        <v>12</v>
      </c>
      <c r="S377" s="45" t="s">
        <v>218</v>
      </c>
      <c r="T377" s="56" t="s">
        <v>202</v>
      </c>
      <c r="U377" s="57">
        <v>58074379</v>
      </c>
      <c r="V377" s="57">
        <v>58074379</v>
      </c>
      <c r="W377" s="57" t="s">
        <v>411</v>
      </c>
      <c r="X377" s="57" t="s">
        <v>199</v>
      </c>
      <c r="Y377" s="58">
        <v>1</v>
      </c>
      <c r="Z377" s="58" t="s">
        <v>4788</v>
      </c>
      <c r="AA377" s="58" t="s">
        <v>4780</v>
      </c>
      <c r="AB377" s="58" t="s">
        <v>4781</v>
      </c>
      <c r="AC377" s="58" t="s">
        <v>349</v>
      </c>
      <c r="AD377" s="58" t="s">
        <v>4833</v>
      </c>
      <c r="AE377" s="58" t="s">
        <v>4782</v>
      </c>
      <c r="AF377" s="58" t="s">
        <v>4832</v>
      </c>
      <c r="AG377" s="58">
        <v>0</v>
      </c>
      <c r="AH377" s="58">
        <v>1</v>
      </c>
      <c r="AI377" s="58" t="str">
        <f t="shared" si="21"/>
        <v>2210 - Observatorio Inmobiliario</v>
      </c>
      <c r="AJ377" s="58" t="s">
        <v>4865</v>
      </c>
    </row>
    <row r="378" spans="1:36" ht="72">
      <c r="A378" s="45">
        <v>377</v>
      </c>
      <c r="B378" s="46" t="e">
        <f t="shared" si="22"/>
        <v>#N/A</v>
      </c>
      <c r="C378" s="47" t="e">
        <v>#N/A</v>
      </c>
      <c r="D378" s="48"/>
      <c r="E378" s="46"/>
      <c r="F378" s="46" t="s">
        <v>349</v>
      </c>
      <c r="G378" s="50">
        <f t="shared" si="23"/>
        <v>1</v>
      </c>
      <c r="H378" s="51">
        <v>0</v>
      </c>
      <c r="I378" s="51">
        <f t="shared" si="20"/>
        <v>1</v>
      </c>
      <c r="J378" s="52">
        <v>45295</v>
      </c>
      <c r="K378" s="53" t="s">
        <v>6193</v>
      </c>
      <c r="L378" s="54" t="s">
        <v>4863</v>
      </c>
      <c r="M378" s="46" t="s">
        <v>4779</v>
      </c>
      <c r="N378" s="46">
        <v>81101512</v>
      </c>
      <c r="O378" s="55" t="s">
        <v>5241</v>
      </c>
      <c r="P378" s="45" t="s">
        <v>146</v>
      </c>
      <c r="Q378" s="45" t="s">
        <v>146</v>
      </c>
      <c r="R378" s="45">
        <v>10</v>
      </c>
      <c r="S378" s="45" t="s">
        <v>218</v>
      </c>
      <c r="T378" s="56" t="s">
        <v>202</v>
      </c>
      <c r="U378" s="57">
        <v>104660800</v>
      </c>
      <c r="V378" s="57">
        <v>104660800</v>
      </c>
      <c r="W378" s="57" t="s">
        <v>411</v>
      </c>
      <c r="X378" s="57" t="s">
        <v>199</v>
      </c>
      <c r="Y378" s="58">
        <v>1</v>
      </c>
      <c r="Z378" s="58" t="s">
        <v>4788</v>
      </c>
      <c r="AA378" s="58" t="s">
        <v>4780</v>
      </c>
      <c r="AB378" s="58" t="s">
        <v>4781</v>
      </c>
      <c r="AC378" s="58" t="s">
        <v>349</v>
      </c>
      <c r="AD378" s="58" t="s">
        <v>4833</v>
      </c>
      <c r="AE378" s="58" t="s">
        <v>4782</v>
      </c>
      <c r="AF378" s="58" t="s">
        <v>4832</v>
      </c>
      <c r="AG378" s="58">
        <v>0</v>
      </c>
      <c r="AH378" s="58">
        <v>1</v>
      </c>
      <c r="AI378" s="58" t="str">
        <f t="shared" si="21"/>
        <v>2210 - Observatorio Inmobiliario</v>
      </c>
      <c r="AJ378" s="58" t="s">
        <v>4865</v>
      </c>
    </row>
    <row r="379" spans="1:36" ht="72">
      <c r="A379" s="45">
        <v>378</v>
      </c>
      <c r="B379" s="46" t="e">
        <f t="shared" si="22"/>
        <v>#N/A</v>
      </c>
      <c r="C379" s="47" t="e">
        <v>#N/A</v>
      </c>
      <c r="D379" s="48"/>
      <c r="E379" s="46"/>
      <c r="F379" s="46" t="s">
        <v>349</v>
      </c>
      <c r="G379" s="50">
        <f t="shared" si="23"/>
        <v>1</v>
      </c>
      <c r="H379" s="51">
        <v>0</v>
      </c>
      <c r="I379" s="51">
        <f t="shared" si="20"/>
        <v>1</v>
      </c>
      <c r="J379" s="52">
        <v>45295</v>
      </c>
      <c r="K379" s="53" t="s">
        <v>6193</v>
      </c>
      <c r="L379" s="54" t="s">
        <v>4863</v>
      </c>
      <c r="M379" s="46" t="s">
        <v>4779</v>
      </c>
      <c r="N379" s="46">
        <v>81101512</v>
      </c>
      <c r="O379" s="55" t="s">
        <v>5242</v>
      </c>
      <c r="P379" s="45" t="s">
        <v>146</v>
      </c>
      <c r="Q379" s="45" t="s">
        <v>146</v>
      </c>
      <c r="R379" s="45">
        <v>12</v>
      </c>
      <c r="S379" s="45" t="s">
        <v>218</v>
      </c>
      <c r="T379" s="56" t="s">
        <v>202</v>
      </c>
      <c r="U379" s="57">
        <v>36465308</v>
      </c>
      <c r="V379" s="57">
        <v>36465308</v>
      </c>
      <c r="W379" s="57" t="s">
        <v>411</v>
      </c>
      <c r="X379" s="57" t="s">
        <v>199</v>
      </c>
      <c r="Y379" s="58">
        <v>1</v>
      </c>
      <c r="Z379" s="58" t="s">
        <v>4788</v>
      </c>
      <c r="AA379" s="58" t="s">
        <v>4780</v>
      </c>
      <c r="AB379" s="58" t="s">
        <v>4781</v>
      </c>
      <c r="AC379" s="58" t="s">
        <v>349</v>
      </c>
      <c r="AD379" s="58" t="s">
        <v>4833</v>
      </c>
      <c r="AE379" s="58" t="s">
        <v>4782</v>
      </c>
      <c r="AF379" s="58" t="s">
        <v>4832</v>
      </c>
      <c r="AG379" s="58">
        <v>0</v>
      </c>
      <c r="AH379" s="58">
        <v>1</v>
      </c>
      <c r="AI379" s="58" t="str">
        <f t="shared" si="21"/>
        <v>2210 - Observatorio Inmobiliario</v>
      </c>
      <c r="AJ379" s="58" t="s">
        <v>4865</v>
      </c>
    </row>
    <row r="380" spans="1:36" ht="72">
      <c r="A380" s="45">
        <v>379</v>
      </c>
      <c r="B380" s="46" t="e">
        <f t="shared" si="22"/>
        <v>#N/A</v>
      </c>
      <c r="C380" s="47" t="e">
        <v>#N/A</v>
      </c>
      <c r="D380" s="48"/>
      <c r="E380" s="46"/>
      <c r="F380" s="46" t="s">
        <v>349</v>
      </c>
      <c r="G380" s="50">
        <f t="shared" si="23"/>
        <v>1</v>
      </c>
      <c r="H380" s="51">
        <v>0</v>
      </c>
      <c r="I380" s="51">
        <f t="shared" si="20"/>
        <v>1</v>
      </c>
      <c r="J380" s="52">
        <v>45295</v>
      </c>
      <c r="K380" s="53" t="s">
        <v>6193</v>
      </c>
      <c r="L380" s="54" t="s">
        <v>4863</v>
      </c>
      <c r="M380" s="46" t="s">
        <v>4779</v>
      </c>
      <c r="N380" s="46">
        <v>81101512</v>
      </c>
      <c r="O380" s="55" t="s">
        <v>5243</v>
      </c>
      <c r="P380" s="45" t="s">
        <v>146</v>
      </c>
      <c r="Q380" s="45" t="s">
        <v>146</v>
      </c>
      <c r="R380" s="45">
        <v>12</v>
      </c>
      <c r="S380" s="45" t="s">
        <v>218</v>
      </c>
      <c r="T380" s="56" t="s">
        <v>202</v>
      </c>
      <c r="U380" s="57">
        <v>31175936</v>
      </c>
      <c r="V380" s="57">
        <v>31175936</v>
      </c>
      <c r="W380" s="57" t="s">
        <v>411</v>
      </c>
      <c r="X380" s="57" t="s">
        <v>199</v>
      </c>
      <c r="Y380" s="58">
        <v>1</v>
      </c>
      <c r="Z380" s="58" t="s">
        <v>4788</v>
      </c>
      <c r="AA380" s="58" t="s">
        <v>4780</v>
      </c>
      <c r="AB380" s="58" t="s">
        <v>4781</v>
      </c>
      <c r="AC380" s="58" t="s">
        <v>349</v>
      </c>
      <c r="AD380" s="58" t="s">
        <v>4833</v>
      </c>
      <c r="AE380" s="58" t="s">
        <v>4782</v>
      </c>
      <c r="AF380" s="58" t="s">
        <v>4832</v>
      </c>
      <c r="AG380" s="58">
        <v>0</v>
      </c>
      <c r="AH380" s="58">
        <v>1</v>
      </c>
      <c r="AI380" s="58" t="str">
        <f t="shared" si="21"/>
        <v>2210 - Observatorio Inmobiliario</v>
      </c>
      <c r="AJ380" s="58" t="s">
        <v>4865</v>
      </c>
    </row>
    <row r="381" spans="1:36" ht="90">
      <c r="A381" s="45">
        <v>380</v>
      </c>
      <c r="B381" s="46" t="e">
        <f t="shared" si="22"/>
        <v>#N/A</v>
      </c>
      <c r="C381" s="47" t="e">
        <v>#N/A</v>
      </c>
      <c r="D381" s="48"/>
      <c r="E381" s="46"/>
      <c r="F381" s="46" t="s">
        <v>350</v>
      </c>
      <c r="G381" s="50">
        <f t="shared" si="23"/>
        <v>1</v>
      </c>
      <c r="H381" s="51">
        <v>0</v>
      </c>
      <c r="I381" s="51">
        <f t="shared" si="20"/>
        <v>1</v>
      </c>
      <c r="J381" s="52">
        <v>45295</v>
      </c>
      <c r="K381" s="53" t="s">
        <v>6196</v>
      </c>
      <c r="L381" s="54" t="s">
        <v>4863</v>
      </c>
      <c r="M381" s="46" t="s">
        <v>4779</v>
      </c>
      <c r="N381" s="46">
        <v>80101504</v>
      </c>
      <c r="O381" s="55" t="s">
        <v>5244</v>
      </c>
      <c r="P381" s="45" t="s">
        <v>147</v>
      </c>
      <c r="Q381" s="45" t="s">
        <v>147</v>
      </c>
      <c r="R381" s="45">
        <v>12</v>
      </c>
      <c r="S381" s="45" t="s">
        <v>218</v>
      </c>
      <c r="T381" s="56" t="s">
        <v>202</v>
      </c>
      <c r="U381" s="57">
        <v>5000000</v>
      </c>
      <c r="V381" s="57">
        <v>5000000</v>
      </c>
      <c r="W381" s="57" t="s">
        <v>199</v>
      </c>
      <c r="X381" s="57" t="s">
        <v>199</v>
      </c>
      <c r="Y381" s="58">
        <v>1</v>
      </c>
      <c r="Z381" s="58" t="s">
        <v>4791</v>
      </c>
      <c r="AA381" s="58" t="s">
        <v>4780</v>
      </c>
      <c r="AB381" s="58" t="s">
        <v>4781</v>
      </c>
      <c r="AC381" s="58" t="s">
        <v>350</v>
      </c>
      <c r="AD381" s="58" t="s">
        <v>4833</v>
      </c>
      <c r="AE381" s="58" t="s">
        <v>4782</v>
      </c>
      <c r="AF381" s="58" t="s">
        <v>4832</v>
      </c>
      <c r="AG381" s="58">
        <v>0</v>
      </c>
      <c r="AH381" s="58">
        <v>1</v>
      </c>
      <c r="AI381" s="58" t="str">
        <f t="shared" si="21"/>
        <v>2300 - Dirección de Regulación y Habilitación</v>
      </c>
      <c r="AJ381" s="58" t="s">
        <v>4865</v>
      </c>
    </row>
    <row r="382" spans="1:36" ht="54">
      <c r="A382" s="45">
        <v>381</v>
      </c>
      <c r="B382" s="46" t="e">
        <f t="shared" si="22"/>
        <v>#N/A</v>
      </c>
      <c r="C382" s="47" t="e">
        <v>#N/A</v>
      </c>
      <c r="D382" s="48"/>
      <c r="E382" s="46"/>
      <c r="F382" s="46" t="s">
        <v>350</v>
      </c>
      <c r="G382" s="50">
        <f t="shared" si="23"/>
        <v>1</v>
      </c>
      <c r="H382" s="51">
        <v>0</v>
      </c>
      <c r="I382" s="51">
        <f t="shared" si="20"/>
        <v>1</v>
      </c>
      <c r="J382" s="52">
        <v>45295</v>
      </c>
      <c r="K382" s="53" t="s">
        <v>6191</v>
      </c>
      <c r="L382" s="54" t="s">
        <v>4863</v>
      </c>
      <c r="M382" s="46" t="s">
        <v>4779</v>
      </c>
      <c r="N382" s="46">
        <v>44121600</v>
      </c>
      <c r="O382" s="55" t="s">
        <v>5245</v>
      </c>
      <c r="P382" s="45" t="s">
        <v>147</v>
      </c>
      <c r="Q382" s="45" t="s">
        <v>147</v>
      </c>
      <c r="R382" s="45">
        <v>12</v>
      </c>
      <c r="S382" s="45" t="s">
        <v>218</v>
      </c>
      <c r="T382" s="56" t="s">
        <v>202</v>
      </c>
      <c r="U382" s="57">
        <v>3000000</v>
      </c>
      <c r="V382" s="57">
        <v>3000000</v>
      </c>
      <c r="W382" s="57" t="s">
        <v>199</v>
      </c>
      <c r="X382" s="57" t="s">
        <v>199</v>
      </c>
      <c r="Y382" s="58">
        <v>1</v>
      </c>
      <c r="Z382" s="58" t="s">
        <v>4791</v>
      </c>
      <c r="AA382" s="58" t="s">
        <v>4780</v>
      </c>
      <c r="AB382" s="58" t="s">
        <v>4781</v>
      </c>
      <c r="AC382" s="58" t="s">
        <v>350</v>
      </c>
      <c r="AD382" s="58" t="s">
        <v>4833</v>
      </c>
      <c r="AE382" s="58" t="s">
        <v>4782</v>
      </c>
      <c r="AF382" s="58" t="s">
        <v>4832</v>
      </c>
      <c r="AG382" s="58">
        <v>0</v>
      </c>
      <c r="AH382" s="58">
        <v>1</v>
      </c>
      <c r="AI382" s="58" t="str">
        <f t="shared" si="21"/>
        <v>2300 - Dirección de Regulación y Habilitación</v>
      </c>
      <c r="AJ382" s="58" t="s">
        <v>4865</v>
      </c>
    </row>
    <row r="383" spans="1:36" ht="54">
      <c r="A383" s="45">
        <v>382</v>
      </c>
      <c r="B383" s="46" t="e">
        <f t="shared" si="22"/>
        <v>#N/A</v>
      </c>
      <c r="C383" s="47" t="e">
        <v>#N/A</v>
      </c>
      <c r="D383" s="48"/>
      <c r="E383" s="46"/>
      <c r="F383" s="46" t="s">
        <v>350</v>
      </c>
      <c r="G383" s="50">
        <f t="shared" si="23"/>
        <v>1</v>
      </c>
      <c r="H383" s="51">
        <v>0</v>
      </c>
      <c r="I383" s="51">
        <f t="shared" si="20"/>
        <v>1</v>
      </c>
      <c r="J383" s="52">
        <v>45295</v>
      </c>
      <c r="K383" s="53" t="s">
        <v>6188</v>
      </c>
      <c r="L383" s="54" t="s">
        <v>4863</v>
      </c>
      <c r="M383" s="46" t="s">
        <v>4779</v>
      </c>
      <c r="N383" s="46">
        <v>90121500</v>
      </c>
      <c r="O383" s="55" t="s">
        <v>5246</v>
      </c>
      <c r="P383" s="45" t="s">
        <v>147</v>
      </c>
      <c r="Q383" s="45" t="s">
        <v>147</v>
      </c>
      <c r="R383" s="45">
        <v>12</v>
      </c>
      <c r="S383" s="45" t="s">
        <v>218</v>
      </c>
      <c r="T383" s="56" t="s">
        <v>202</v>
      </c>
      <c r="U383" s="57">
        <v>110000000</v>
      </c>
      <c r="V383" s="57">
        <v>110000000</v>
      </c>
      <c r="W383" s="57" t="s">
        <v>199</v>
      </c>
      <c r="X383" s="57" t="s">
        <v>199</v>
      </c>
      <c r="Y383" s="58">
        <v>1</v>
      </c>
      <c r="Z383" s="58" t="s">
        <v>4791</v>
      </c>
      <c r="AA383" s="58" t="s">
        <v>4780</v>
      </c>
      <c r="AB383" s="58" t="s">
        <v>4781</v>
      </c>
      <c r="AC383" s="58" t="s">
        <v>350</v>
      </c>
      <c r="AD383" s="58" t="s">
        <v>4833</v>
      </c>
      <c r="AE383" s="58" t="s">
        <v>4782</v>
      </c>
      <c r="AF383" s="58" t="s">
        <v>4832</v>
      </c>
      <c r="AG383" s="58">
        <v>0</v>
      </c>
      <c r="AH383" s="58">
        <v>1</v>
      </c>
      <c r="AI383" s="58" t="str">
        <f t="shared" si="21"/>
        <v>2300 - Dirección de Regulación y Habilitación</v>
      </c>
      <c r="AJ383" s="58" t="s">
        <v>4865</v>
      </c>
    </row>
    <row r="384" spans="1:36" ht="54">
      <c r="A384" s="45">
        <v>383</v>
      </c>
      <c r="B384" s="46" t="e">
        <f t="shared" si="22"/>
        <v>#N/A</v>
      </c>
      <c r="C384" s="47" t="e">
        <v>#N/A</v>
      </c>
      <c r="D384" s="48"/>
      <c r="E384" s="46"/>
      <c r="F384" s="46" t="s">
        <v>350</v>
      </c>
      <c r="G384" s="50">
        <f t="shared" si="23"/>
        <v>1</v>
      </c>
      <c r="H384" s="51">
        <v>0</v>
      </c>
      <c r="I384" s="51">
        <f t="shared" si="20"/>
        <v>1</v>
      </c>
      <c r="J384" s="52">
        <v>45295</v>
      </c>
      <c r="K384" s="53" t="s">
        <v>6192</v>
      </c>
      <c r="L384" s="54" t="s">
        <v>4863</v>
      </c>
      <c r="M384" s="46" t="s">
        <v>4779</v>
      </c>
      <c r="N384" s="46">
        <v>78111800</v>
      </c>
      <c r="O384" s="55" t="s">
        <v>5247</v>
      </c>
      <c r="P384" s="45" t="s">
        <v>147</v>
      </c>
      <c r="Q384" s="45" t="s">
        <v>147</v>
      </c>
      <c r="R384" s="45">
        <v>12</v>
      </c>
      <c r="S384" s="45" t="s">
        <v>218</v>
      </c>
      <c r="T384" s="56" t="s">
        <v>202</v>
      </c>
      <c r="U384" s="57">
        <v>5465131</v>
      </c>
      <c r="V384" s="57">
        <v>5465131</v>
      </c>
      <c r="W384" s="57" t="s">
        <v>199</v>
      </c>
      <c r="X384" s="57" t="s">
        <v>199</v>
      </c>
      <c r="Y384" s="58">
        <v>1</v>
      </c>
      <c r="Z384" s="58" t="s">
        <v>4791</v>
      </c>
      <c r="AA384" s="58" t="s">
        <v>4780</v>
      </c>
      <c r="AB384" s="58" t="s">
        <v>4781</v>
      </c>
      <c r="AC384" s="58" t="s">
        <v>350</v>
      </c>
      <c r="AD384" s="58" t="s">
        <v>4833</v>
      </c>
      <c r="AE384" s="58" t="s">
        <v>4782</v>
      </c>
      <c r="AF384" s="58" t="s">
        <v>4832</v>
      </c>
      <c r="AG384" s="58">
        <v>0</v>
      </c>
      <c r="AH384" s="58">
        <v>1</v>
      </c>
      <c r="AI384" s="58" t="str">
        <f t="shared" si="21"/>
        <v>2300 - Dirección de Regulación y Habilitación</v>
      </c>
      <c r="AJ384" s="58" t="s">
        <v>4865</v>
      </c>
    </row>
    <row r="385" spans="1:36" ht="72">
      <c r="A385" s="45">
        <v>384</v>
      </c>
      <c r="B385" s="46" t="e">
        <f t="shared" si="22"/>
        <v>#N/A</v>
      </c>
      <c r="C385" s="47" t="e">
        <v>#N/A</v>
      </c>
      <c r="D385" s="48"/>
      <c r="E385" s="46"/>
      <c r="F385" s="46" t="s">
        <v>350</v>
      </c>
      <c r="G385" s="50">
        <f t="shared" si="23"/>
        <v>1</v>
      </c>
      <c r="H385" s="51">
        <v>0</v>
      </c>
      <c r="I385" s="51">
        <f t="shared" si="20"/>
        <v>1</v>
      </c>
      <c r="J385" s="52">
        <v>45295</v>
      </c>
      <c r="K385" s="53" t="s">
        <v>6197</v>
      </c>
      <c r="L385" s="54" t="s">
        <v>4863</v>
      </c>
      <c r="M385" s="46" t="s">
        <v>4779</v>
      </c>
      <c r="N385" s="46">
        <v>86101610</v>
      </c>
      <c r="O385" s="55" t="s">
        <v>5248</v>
      </c>
      <c r="P385" s="45" t="s">
        <v>146</v>
      </c>
      <c r="Q385" s="45" t="s">
        <v>146</v>
      </c>
      <c r="R385" s="45">
        <v>12</v>
      </c>
      <c r="S385" s="45" t="s">
        <v>218</v>
      </c>
      <c r="T385" s="56" t="s">
        <v>202</v>
      </c>
      <c r="U385" s="57">
        <v>89694539</v>
      </c>
      <c r="V385" s="57">
        <v>89694539</v>
      </c>
      <c r="W385" s="57" t="s">
        <v>199</v>
      </c>
      <c r="X385" s="57" t="s">
        <v>199</v>
      </c>
      <c r="Y385" s="58">
        <v>1</v>
      </c>
      <c r="Z385" s="58" t="s">
        <v>4791</v>
      </c>
      <c r="AA385" s="58" t="s">
        <v>4780</v>
      </c>
      <c r="AB385" s="58" t="s">
        <v>4781</v>
      </c>
      <c r="AC385" s="58" t="s">
        <v>350</v>
      </c>
      <c r="AD385" s="58" t="s">
        <v>4833</v>
      </c>
      <c r="AE385" s="58" t="s">
        <v>4782</v>
      </c>
      <c r="AF385" s="58" t="s">
        <v>4832</v>
      </c>
      <c r="AG385" s="58">
        <v>0</v>
      </c>
      <c r="AH385" s="58">
        <v>1</v>
      </c>
      <c r="AI385" s="58" t="str">
        <f t="shared" si="21"/>
        <v>2300 - Dirección de Regulación y Habilitación</v>
      </c>
      <c r="AJ385" s="58" t="s">
        <v>4865</v>
      </c>
    </row>
    <row r="386" spans="1:36" ht="72">
      <c r="A386" s="45">
        <v>385</v>
      </c>
      <c r="B386" s="46" t="e">
        <f t="shared" si="22"/>
        <v>#N/A</v>
      </c>
      <c r="C386" s="47" t="e">
        <v>#N/A</v>
      </c>
      <c r="D386" s="48"/>
      <c r="E386" s="46"/>
      <c r="F386" s="46" t="s">
        <v>350</v>
      </c>
      <c r="G386" s="50">
        <f t="shared" si="23"/>
        <v>1</v>
      </c>
      <c r="H386" s="51">
        <v>0</v>
      </c>
      <c r="I386" s="51">
        <f t="shared" ref="I386:I449" si="24">+G386-H386</f>
        <v>1</v>
      </c>
      <c r="J386" s="52">
        <v>45295</v>
      </c>
      <c r="K386" s="53" t="s">
        <v>6197</v>
      </c>
      <c r="L386" s="54" t="s">
        <v>4863</v>
      </c>
      <c r="M386" s="46" t="s">
        <v>4779</v>
      </c>
      <c r="N386" s="46">
        <v>86101610</v>
      </c>
      <c r="O386" s="55" t="s">
        <v>5249</v>
      </c>
      <c r="P386" s="45" t="s">
        <v>148</v>
      </c>
      <c r="Q386" s="45" t="s">
        <v>148</v>
      </c>
      <c r="R386" s="45">
        <v>10</v>
      </c>
      <c r="S386" s="45" t="s">
        <v>218</v>
      </c>
      <c r="T386" s="56" t="s">
        <v>202</v>
      </c>
      <c r="U386" s="57">
        <v>92000000</v>
      </c>
      <c r="V386" s="57">
        <v>92000000</v>
      </c>
      <c r="W386" s="57" t="s">
        <v>199</v>
      </c>
      <c r="X386" s="57" t="s">
        <v>199</v>
      </c>
      <c r="Y386" s="58">
        <v>1</v>
      </c>
      <c r="Z386" s="58" t="s">
        <v>4791</v>
      </c>
      <c r="AA386" s="58" t="s">
        <v>4780</v>
      </c>
      <c r="AB386" s="58" t="s">
        <v>4781</v>
      </c>
      <c r="AC386" s="58" t="s">
        <v>350</v>
      </c>
      <c r="AD386" s="58" t="s">
        <v>4833</v>
      </c>
      <c r="AE386" s="58" t="s">
        <v>4782</v>
      </c>
      <c r="AF386" s="58" t="s">
        <v>4832</v>
      </c>
      <c r="AG386" s="58">
        <v>0</v>
      </c>
      <c r="AH386" s="58">
        <v>1</v>
      </c>
      <c r="AI386" s="58" t="str">
        <f t="shared" si="21"/>
        <v>2300 - Dirección de Regulación y Habilitación</v>
      </c>
      <c r="AJ386" s="58" t="s">
        <v>4865</v>
      </c>
    </row>
    <row r="387" spans="1:36" ht="72">
      <c r="A387" s="45">
        <v>386</v>
      </c>
      <c r="B387" s="46" t="e">
        <f t="shared" si="22"/>
        <v>#N/A</v>
      </c>
      <c r="C387" s="47" t="e">
        <v>#N/A</v>
      </c>
      <c r="D387" s="48"/>
      <c r="E387" s="46"/>
      <c r="F387" s="46" t="s">
        <v>350</v>
      </c>
      <c r="G387" s="50">
        <f t="shared" si="23"/>
        <v>1</v>
      </c>
      <c r="H387" s="51">
        <v>0</v>
      </c>
      <c r="I387" s="51">
        <f t="shared" si="24"/>
        <v>1</v>
      </c>
      <c r="J387" s="52">
        <v>45295</v>
      </c>
      <c r="K387" s="53" t="s">
        <v>6197</v>
      </c>
      <c r="L387" s="54" t="s">
        <v>4863</v>
      </c>
      <c r="M387" s="46" t="s">
        <v>4779</v>
      </c>
      <c r="N387" s="46">
        <v>86101610</v>
      </c>
      <c r="O387" s="55" t="s">
        <v>5250</v>
      </c>
      <c r="P387" s="45" t="s">
        <v>148</v>
      </c>
      <c r="Q387" s="45" t="s">
        <v>148</v>
      </c>
      <c r="R387" s="45">
        <v>10</v>
      </c>
      <c r="S387" s="45" t="s">
        <v>218</v>
      </c>
      <c r="T387" s="56" t="s">
        <v>202</v>
      </c>
      <c r="U387" s="57">
        <v>101600000</v>
      </c>
      <c r="V387" s="57">
        <v>101600000</v>
      </c>
      <c r="W387" s="57" t="s">
        <v>199</v>
      </c>
      <c r="X387" s="57" t="s">
        <v>199</v>
      </c>
      <c r="Y387" s="58">
        <v>1</v>
      </c>
      <c r="Z387" s="58" t="s">
        <v>4791</v>
      </c>
      <c r="AA387" s="58" t="s">
        <v>4780</v>
      </c>
      <c r="AB387" s="58" t="s">
        <v>4781</v>
      </c>
      <c r="AC387" s="58" t="s">
        <v>350</v>
      </c>
      <c r="AD387" s="58" t="s">
        <v>4833</v>
      </c>
      <c r="AE387" s="58" t="s">
        <v>4782</v>
      </c>
      <c r="AF387" s="58" t="s">
        <v>4832</v>
      </c>
      <c r="AG387" s="58">
        <v>0</v>
      </c>
      <c r="AH387" s="58">
        <v>1</v>
      </c>
      <c r="AI387" s="58" t="str">
        <f t="shared" ref="AI387:AI450" si="25">+F387</f>
        <v>2300 - Dirección de Regulación y Habilitación</v>
      </c>
      <c r="AJ387" s="58" t="s">
        <v>4865</v>
      </c>
    </row>
    <row r="388" spans="1:36" ht="90">
      <c r="A388" s="45">
        <v>387</v>
      </c>
      <c r="B388" s="46" t="e">
        <f t="shared" ref="B388:B451" si="26">IF(C388&lt;=8,"SC","DT")</f>
        <v>#N/A</v>
      </c>
      <c r="C388" s="47" t="e">
        <v>#N/A</v>
      </c>
      <c r="D388" s="48"/>
      <c r="E388" s="46"/>
      <c r="F388" s="46" t="s">
        <v>350</v>
      </c>
      <c r="G388" s="50">
        <f t="shared" ref="G388:G451" si="27">+Y388</f>
        <v>1</v>
      </c>
      <c r="H388" s="51">
        <v>0</v>
      </c>
      <c r="I388" s="51">
        <f t="shared" si="24"/>
        <v>1</v>
      </c>
      <c r="J388" s="52">
        <v>45295</v>
      </c>
      <c r="K388" s="53" t="s">
        <v>6197</v>
      </c>
      <c r="L388" s="54" t="s">
        <v>4863</v>
      </c>
      <c r="M388" s="46" t="s">
        <v>4779</v>
      </c>
      <c r="N388" s="46">
        <v>86101610</v>
      </c>
      <c r="O388" s="55" t="s">
        <v>5251</v>
      </c>
      <c r="P388" s="45" t="s">
        <v>147</v>
      </c>
      <c r="Q388" s="45" t="s">
        <v>147</v>
      </c>
      <c r="R388" s="45">
        <v>12</v>
      </c>
      <c r="S388" s="45" t="s">
        <v>218</v>
      </c>
      <c r="T388" s="56" t="s">
        <v>202</v>
      </c>
      <c r="U388" s="57">
        <v>111760000</v>
      </c>
      <c r="V388" s="57">
        <v>111760000</v>
      </c>
      <c r="W388" s="57" t="s">
        <v>199</v>
      </c>
      <c r="X388" s="57" t="s">
        <v>199</v>
      </c>
      <c r="Y388" s="58">
        <v>1</v>
      </c>
      <c r="Z388" s="58" t="s">
        <v>4791</v>
      </c>
      <c r="AA388" s="58" t="s">
        <v>4780</v>
      </c>
      <c r="AB388" s="58" t="s">
        <v>4781</v>
      </c>
      <c r="AC388" s="58" t="s">
        <v>350</v>
      </c>
      <c r="AD388" s="58" t="s">
        <v>4833</v>
      </c>
      <c r="AE388" s="58" t="s">
        <v>4782</v>
      </c>
      <c r="AF388" s="58" t="s">
        <v>4832</v>
      </c>
      <c r="AG388" s="58">
        <v>0</v>
      </c>
      <c r="AH388" s="58">
        <v>1</v>
      </c>
      <c r="AI388" s="58" t="str">
        <f t="shared" si="25"/>
        <v>2300 - Dirección de Regulación y Habilitación</v>
      </c>
      <c r="AJ388" s="58" t="s">
        <v>4865</v>
      </c>
    </row>
    <row r="389" spans="1:36" ht="72">
      <c r="A389" s="45">
        <v>388</v>
      </c>
      <c r="B389" s="46" t="e">
        <f t="shared" si="26"/>
        <v>#N/A</v>
      </c>
      <c r="C389" s="47" t="e">
        <v>#N/A</v>
      </c>
      <c r="D389" s="48"/>
      <c r="E389" s="46"/>
      <c r="F389" s="46" t="s">
        <v>350</v>
      </c>
      <c r="G389" s="50">
        <f t="shared" si="27"/>
        <v>1</v>
      </c>
      <c r="H389" s="51">
        <v>0</v>
      </c>
      <c r="I389" s="51">
        <f t="shared" si="24"/>
        <v>1</v>
      </c>
      <c r="J389" s="52">
        <v>45295</v>
      </c>
      <c r="K389" s="53" t="s">
        <v>6197</v>
      </c>
      <c r="L389" s="54" t="s">
        <v>4863</v>
      </c>
      <c r="M389" s="46" t="s">
        <v>4779</v>
      </c>
      <c r="N389" s="46">
        <v>86101610</v>
      </c>
      <c r="O389" s="55" t="s">
        <v>5252</v>
      </c>
      <c r="P389" s="45" t="s">
        <v>146</v>
      </c>
      <c r="Q389" s="45" t="s">
        <v>146</v>
      </c>
      <c r="R389" s="45">
        <v>12</v>
      </c>
      <c r="S389" s="45" t="s">
        <v>218</v>
      </c>
      <c r="T389" s="56" t="s">
        <v>202</v>
      </c>
      <c r="U389" s="57">
        <v>113850000</v>
      </c>
      <c r="V389" s="57">
        <v>113850000</v>
      </c>
      <c r="W389" s="57" t="s">
        <v>199</v>
      </c>
      <c r="X389" s="57" t="s">
        <v>199</v>
      </c>
      <c r="Y389" s="58">
        <v>1</v>
      </c>
      <c r="Z389" s="58" t="s">
        <v>4791</v>
      </c>
      <c r="AA389" s="58" t="s">
        <v>4780</v>
      </c>
      <c r="AB389" s="58" t="s">
        <v>4781</v>
      </c>
      <c r="AC389" s="58" t="s">
        <v>350</v>
      </c>
      <c r="AD389" s="58" t="s">
        <v>4833</v>
      </c>
      <c r="AE389" s="58" t="s">
        <v>4782</v>
      </c>
      <c r="AF389" s="58" t="s">
        <v>4832</v>
      </c>
      <c r="AG389" s="58">
        <v>0</v>
      </c>
      <c r="AH389" s="58">
        <v>1</v>
      </c>
      <c r="AI389" s="58" t="str">
        <f t="shared" si="25"/>
        <v>2300 - Dirección de Regulación y Habilitación</v>
      </c>
      <c r="AJ389" s="58" t="s">
        <v>4865</v>
      </c>
    </row>
    <row r="390" spans="1:36" ht="72">
      <c r="A390" s="45">
        <v>389</v>
      </c>
      <c r="B390" s="46" t="e">
        <f t="shared" si="26"/>
        <v>#N/A</v>
      </c>
      <c r="C390" s="47" t="e">
        <v>#N/A</v>
      </c>
      <c r="D390" s="48"/>
      <c r="E390" s="46"/>
      <c r="F390" s="46" t="s">
        <v>350</v>
      </c>
      <c r="G390" s="50">
        <f t="shared" si="27"/>
        <v>1</v>
      </c>
      <c r="H390" s="51">
        <v>0</v>
      </c>
      <c r="I390" s="51">
        <f t="shared" si="24"/>
        <v>1</v>
      </c>
      <c r="J390" s="52">
        <v>45295</v>
      </c>
      <c r="K390" s="53" t="s">
        <v>6197</v>
      </c>
      <c r="L390" s="54" t="s">
        <v>4863</v>
      </c>
      <c r="M390" s="46" t="s">
        <v>4779</v>
      </c>
      <c r="N390" s="46">
        <v>86101610</v>
      </c>
      <c r="O390" s="55" t="s">
        <v>5253</v>
      </c>
      <c r="P390" s="45" t="s">
        <v>146</v>
      </c>
      <c r="Q390" s="45" t="s">
        <v>146</v>
      </c>
      <c r="R390" s="45">
        <v>12</v>
      </c>
      <c r="S390" s="45" t="s">
        <v>218</v>
      </c>
      <c r="T390" s="56" t="s">
        <v>202</v>
      </c>
      <c r="U390" s="57">
        <v>163458953</v>
      </c>
      <c r="V390" s="57">
        <v>163458953</v>
      </c>
      <c r="W390" s="57" t="s">
        <v>199</v>
      </c>
      <c r="X390" s="57" t="s">
        <v>199</v>
      </c>
      <c r="Y390" s="58">
        <v>1</v>
      </c>
      <c r="Z390" s="58" t="s">
        <v>4791</v>
      </c>
      <c r="AA390" s="58" t="s">
        <v>4780</v>
      </c>
      <c r="AB390" s="58" t="s">
        <v>4781</v>
      </c>
      <c r="AC390" s="58" t="s">
        <v>350</v>
      </c>
      <c r="AD390" s="58" t="s">
        <v>4833</v>
      </c>
      <c r="AE390" s="58" t="s">
        <v>4782</v>
      </c>
      <c r="AF390" s="58" t="s">
        <v>4832</v>
      </c>
      <c r="AG390" s="58">
        <v>0</v>
      </c>
      <c r="AH390" s="58">
        <v>1</v>
      </c>
      <c r="AI390" s="58" t="str">
        <f t="shared" si="25"/>
        <v>2300 - Dirección de Regulación y Habilitación</v>
      </c>
      <c r="AJ390" s="58" t="s">
        <v>4865</v>
      </c>
    </row>
    <row r="391" spans="1:36" ht="108">
      <c r="A391" s="45">
        <v>390</v>
      </c>
      <c r="B391" s="46" t="e">
        <f t="shared" si="26"/>
        <v>#N/A</v>
      </c>
      <c r="C391" s="47" t="e">
        <v>#N/A</v>
      </c>
      <c r="D391" s="48"/>
      <c r="E391" s="46"/>
      <c r="F391" s="46" t="s">
        <v>350</v>
      </c>
      <c r="G391" s="50">
        <f t="shared" si="27"/>
        <v>1</v>
      </c>
      <c r="H391" s="51">
        <v>0</v>
      </c>
      <c r="I391" s="51">
        <f t="shared" si="24"/>
        <v>1</v>
      </c>
      <c r="J391" s="52">
        <v>45295</v>
      </c>
      <c r="K391" s="53" t="s">
        <v>6197</v>
      </c>
      <c r="L391" s="54" t="s">
        <v>4863</v>
      </c>
      <c r="M391" s="46" t="s">
        <v>4779</v>
      </c>
      <c r="N391" s="46">
        <v>86101610</v>
      </c>
      <c r="O391" s="55" t="s">
        <v>5254</v>
      </c>
      <c r="P391" s="45" t="s">
        <v>146</v>
      </c>
      <c r="Q391" s="45" t="s">
        <v>146</v>
      </c>
      <c r="R391" s="45">
        <v>12</v>
      </c>
      <c r="S391" s="45" t="s">
        <v>218</v>
      </c>
      <c r="T391" s="56" t="s">
        <v>202</v>
      </c>
      <c r="U391" s="57">
        <v>35857184</v>
      </c>
      <c r="V391" s="57">
        <v>35857184</v>
      </c>
      <c r="W391" s="57" t="s">
        <v>199</v>
      </c>
      <c r="X391" s="57" t="s">
        <v>199</v>
      </c>
      <c r="Y391" s="58">
        <v>1</v>
      </c>
      <c r="Z391" s="58" t="s">
        <v>4791</v>
      </c>
      <c r="AA391" s="58" t="s">
        <v>4780</v>
      </c>
      <c r="AB391" s="58" t="s">
        <v>4781</v>
      </c>
      <c r="AC391" s="58" t="s">
        <v>350</v>
      </c>
      <c r="AD391" s="58" t="s">
        <v>4833</v>
      </c>
      <c r="AE391" s="58" t="s">
        <v>4782</v>
      </c>
      <c r="AF391" s="58" t="s">
        <v>4832</v>
      </c>
      <c r="AG391" s="58">
        <v>0</v>
      </c>
      <c r="AH391" s="58">
        <v>1</v>
      </c>
      <c r="AI391" s="58" t="str">
        <f t="shared" si="25"/>
        <v>2300 - Dirección de Regulación y Habilitación</v>
      </c>
      <c r="AJ391" s="58" t="s">
        <v>4865</v>
      </c>
    </row>
    <row r="392" spans="1:36" ht="90">
      <c r="A392" s="45">
        <v>391</v>
      </c>
      <c r="B392" s="46" t="e">
        <f t="shared" si="26"/>
        <v>#N/A</v>
      </c>
      <c r="C392" s="47" t="e">
        <v>#N/A</v>
      </c>
      <c r="D392" s="48"/>
      <c r="E392" s="46"/>
      <c r="F392" s="46" t="s">
        <v>350</v>
      </c>
      <c r="G392" s="50">
        <f t="shared" si="27"/>
        <v>1</v>
      </c>
      <c r="H392" s="51">
        <v>0</v>
      </c>
      <c r="I392" s="51">
        <f t="shared" si="24"/>
        <v>1</v>
      </c>
      <c r="J392" s="52">
        <v>45295</v>
      </c>
      <c r="K392" s="53" t="s">
        <v>6197</v>
      </c>
      <c r="L392" s="54" t="s">
        <v>4863</v>
      </c>
      <c r="M392" s="46" t="s">
        <v>4779</v>
      </c>
      <c r="N392" s="46">
        <v>86101610</v>
      </c>
      <c r="O392" s="55" t="s">
        <v>5255</v>
      </c>
      <c r="P392" s="45" t="s">
        <v>146</v>
      </c>
      <c r="Q392" s="45" t="s">
        <v>146</v>
      </c>
      <c r="R392" s="45">
        <v>12</v>
      </c>
      <c r="S392" s="45" t="s">
        <v>218</v>
      </c>
      <c r="T392" s="56" t="s">
        <v>202</v>
      </c>
      <c r="U392" s="57">
        <v>139150000</v>
      </c>
      <c r="V392" s="57">
        <v>139150000</v>
      </c>
      <c r="W392" s="57" t="s">
        <v>199</v>
      </c>
      <c r="X392" s="57" t="s">
        <v>199</v>
      </c>
      <c r="Y392" s="58">
        <v>1</v>
      </c>
      <c r="Z392" s="58" t="s">
        <v>4791</v>
      </c>
      <c r="AA392" s="58" t="s">
        <v>4780</v>
      </c>
      <c r="AB392" s="58" t="s">
        <v>4781</v>
      </c>
      <c r="AC392" s="58" t="s">
        <v>350</v>
      </c>
      <c r="AD392" s="58" t="s">
        <v>4833</v>
      </c>
      <c r="AE392" s="58" t="s">
        <v>4782</v>
      </c>
      <c r="AF392" s="58" t="s">
        <v>4832</v>
      </c>
      <c r="AG392" s="58">
        <v>0</v>
      </c>
      <c r="AH392" s="58">
        <v>1</v>
      </c>
      <c r="AI392" s="58" t="str">
        <f t="shared" si="25"/>
        <v>2300 - Dirección de Regulación y Habilitación</v>
      </c>
      <c r="AJ392" s="58" t="s">
        <v>4865</v>
      </c>
    </row>
    <row r="393" spans="1:36" ht="108">
      <c r="A393" s="45">
        <v>392</v>
      </c>
      <c r="B393" s="46" t="e">
        <f t="shared" si="26"/>
        <v>#N/A</v>
      </c>
      <c r="C393" s="47" t="e">
        <v>#N/A</v>
      </c>
      <c r="D393" s="48"/>
      <c r="E393" s="46"/>
      <c r="F393" s="46" t="s">
        <v>350</v>
      </c>
      <c r="G393" s="50">
        <f t="shared" si="27"/>
        <v>1</v>
      </c>
      <c r="H393" s="51">
        <v>0</v>
      </c>
      <c r="I393" s="51">
        <f t="shared" si="24"/>
        <v>1</v>
      </c>
      <c r="J393" s="52">
        <v>45295</v>
      </c>
      <c r="K393" s="53" t="s">
        <v>6197</v>
      </c>
      <c r="L393" s="54" t="s">
        <v>4863</v>
      </c>
      <c r="M393" s="46" t="s">
        <v>4779</v>
      </c>
      <c r="N393" s="46">
        <v>86101610</v>
      </c>
      <c r="O393" s="55" t="s">
        <v>5256</v>
      </c>
      <c r="P393" s="45" t="s">
        <v>146</v>
      </c>
      <c r="Q393" s="45" t="s">
        <v>146</v>
      </c>
      <c r="R393" s="45">
        <v>12</v>
      </c>
      <c r="S393" s="45" t="s">
        <v>218</v>
      </c>
      <c r="T393" s="56" t="s">
        <v>202</v>
      </c>
      <c r="U393" s="57">
        <v>110539224</v>
      </c>
      <c r="V393" s="57">
        <v>110539224</v>
      </c>
      <c r="W393" s="57" t="s">
        <v>199</v>
      </c>
      <c r="X393" s="57" t="s">
        <v>199</v>
      </c>
      <c r="Y393" s="58">
        <v>1</v>
      </c>
      <c r="Z393" s="58" t="s">
        <v>4791</v>
      </c>
      <c r="AA393" s="58" t="s">
        <v>4780</v>
      </c>
      <c r="AB393" s="58" t="s">
        <v>4781</v>
      </c>
      <c r="AC393" s="58" t="s">
        <v>350</v>
      </c>
      <c r="AD393" s="58" t="s">
        <v>4833</v>
      </c>
      <c r="AE393" s="58" t="s">
        <v>4782</v>
      </c>
      <c r="AF393" s="58" t="s">
        <v>4832</v>
      </c>
      <c r="AG393" s="58">
        <v>0</v>
      </c>
      <c r="AH393" s="58">
        <v>1</v>
      </c>
      <c r="AI393" s="58" t="str">
        <f t="shared" si="25"/>
        <v>2300 - Dirección de Regulación y Habilitación</v>
      </c>
      <c r="AJ393" s="58" t="s">
        <v>4865</v>
      </c>
    </row>
    <row r="394" spans="1:36" ht="72">
      <c r="A394" s="45">
        <v>393</v>
      </c>
      <c r="B394" s="46" t="e">
        <f t="shared" si="26"/>
        <v>#N/A</v>
      </c>
      <c r="C394" s="47" t="e">
        <v>#N/A</v>
      </c>
      <c r="D394" s="48"/>
      <c r="E394" s="46"/>
      <c r="F394" s="46" t="s">
        <v>350</v>
      </c>
      <c r="G394" s="50">
        <f t="shared" si="27"/>
        <v>1</v>
      </c>
      <c r="H394" s="51">
        <v>0</v>
      </c>
      <c r="I394" s="51">
        <f t="shared" si="24"/>
        <v>1</v>
      </c>
      <c r="J394" s="52">
        <v>45295</v>
      </c>
      <c r="K394" s="53" t="s">
        <v>6197</v>
      </c>
      <c r="L394" s="54" t="s">
        <v>4863</v>
      </c>
      <c r="M394" s="46" t="s">
        <v>4779</v>
      </c>
      <c r="N394" s="46">
        <v>86101610</v>
      </c>
      <c r="O394" s="55" t="s">
        <v>5257</v>
      </c>
      <c r="P394" s="45" t="s">
        <v>146</v>
      </c>
      <c r="Q394" s="45" t="s">
        <v>146</v>
      </c>
      <c r="R394" s="45">
        <v>12</v>
      </c>
      <c r="S394" s="45" t="s">
        <v>218</v>
      </c>
      <c r="T394" s="56" t="s">
        <v>202</v>
      </c>
      <c r="U394" s="57">
        <v>116864381</v>
      </c>
      <c r="V394" s="57">
        <v>116864381</v>
      </c>
      <c r="W394" s="57" t="s">
        <v>199</v>
      </c>
      <c r="X394" s="57" t="s">
        <v>199</v>
      </c>
      <c r="Y394" s="58">
        <v>1</v>
      </c>
      <c r="Z394" s="58" t="s">
        <v>4791</v>
      </c>
      <c r="AA394" s="58" t="s">
        <v>4780</v>
      </c>
      <c r="AB394" s="58" t="s">
        <v>4781</v>
      </c>
      <c r="AC394" s="58" t="s">
        <v>350</v>
      </c>
      <c r="AD394" s="58" t="s">
        <v>4833</v>
      </c>
      <c r="AE394" s="58" t="s">
        <v>4782</v>
      </c>
      <c r="AF394" s="58" t="s">
        <v>4832</v>
      </c>
      <c r="AG394" s="58">
        <v>0</v>
      </c>
      <c r="AH394" s="58">
        <v>1</v>
      </c>
      <c r="AI394" s="58" t="str">
        <f t="shared" si="25"/>
        <v>2300 - Dirección de Regulación y Habilitación</v>
      </c>
      <c r="AJ394" s="58" t="s">
        <v>4865</v>
      </c>
    </row>
    <row r="395" spans="1:36" ht="72">
      <c r="A395" s="45">
        <v>394</v>
      </c>
      <c r="B395" s="46" t="e">
        <f t="shared" si="26"/>
        <v>#N/A</v>
      </c>
      <c r="C395" s="47" t="e">
        <v>#N/A</v>
      </c>
      <c r="D395" s="48"/>
      <c r="E395" s="46"/>
      <c r="F395" s="46" t="s">
        <v>350</v>
      </c>
      <c r="G395" s="50">
        <f t="shared" si="27"/>
        <v>1</v>
      </c>
      <c r="H395" s="51">
        <v>0</v>
      </c>
      <c r="I395" s="51">
        <f t="shared" si="24"/>
        <v>1</v>
      </c>
      <c r="J395" s="52">
        <v>45295</v>
      </c>
      <c r="K395" s="53" t="s">
        <v>6197</v>
      </c>
      <c r="L395" s="54" t="s">
        <v>4863</v>
      </c>
      <c r="M395" s="46" t="s">
        <v>4779</v>
      </c>
      <c r="N395" s="46">
        <v>86101610</v>
      </c>
      <c r="O395" s="55" t="s">
        <v>5258</v>
      </c>
      <c r="P395" s="45" t="s">
        <v>146</v>
      </c>
      <c r="Q395" s="45" t="s">
        <v>146</v>
      </c>
      <c r="R395" s="45">
        <v>12</v>
      </c>
      <c r="S395" s="45" t="s">
        <v>218</v>
      </c>
      <c r="T395" s="56" t="s">
        <v>202</v>
      </c>
      <c r="U395" s="57">
        <v>147927431</v>
      </c>
      <c r="V395" s="57">
        <v>147927431</v>
      </c>
      <c r="W395" s="57" t="s">
        <v>199</v>
      </c>
      <c r="X395" s="57" t="s">
        <v>199</v>
      </c>
      <c r="Y395" s="58">
        <v>1</v>
      </c>
      <c r="Z395" s="58" t="s">
        <v>4791</v>
      </c>
      <c r="AA395" s="58" t="s">
        <v>4780</v>
      </c>
      <c r="AB395" s="58" t="s">
        <v>4781</v>
      </c>
      <c r="AC395" s="58" t="s">
        <v>350</v>
      </c>
      <c r="AD395" s="58" t="s">
        <v>4833</v>
      </c>
      <c r="AE395" s="58" t="s">
        <v>4782</v>
      </c>
      <c r="AF395" s="58" t="s">
        <v>4832</v>
      </c>
      <c r="AG395" s="58">
        <v>0</v>
      </c>
      <c r="AH395" s="58">
        <v>1</v>
      </c>
      <c r="AI395" s="58" t="str">
        <f t="shared" si="25"/>
        <v>2300 - Dirección de Regulación y Habilitación</v>
      </c>
      <c r="AJ395" s="58" t="s">
        <v>4865</v>
      </c>
    </row>
    <row r="396" spans="1:36" ht="108">
      <c r="A396" s="45">
        <v>395</v>
      </c>
      <c r="B396" s="46" t="e">
        <f t="shared" si="26"/>
        <v>#N/A</v>
      </c>
      <c r="C396" s="47" t="e">
        <v>#N/A</v>
      </c>
      <c r="D396" s="48"/>
      <c r="E396" s="46"/>
      <c r="F396" s="46" t="s">
        <v>350</v>
      </c>
      <c r="G396" s="50">
        <f t="shared" si="27"/>
        <v>1</v>
      </c>
      <c r="H396" s="51">
        <v>0</v>
      </c>
      <c r="I396" s="51">
        <f t="shared" si="24"/>
        <v>1</v>
      </c>
      <c r="J396" s="52">
        <v>45295</v>
      </c>
      <c r="K396" s="53" t="s">
        <v>6197</v>
      </c>
      <c r="L396" s="54" t="s">
        <v>4863</v>
      </c>
      <c r="M396" s="46" t="s">
        <v>4779</v>
      </c>
      <c r="N396" s="46">
        <v>86101610</v>
      </c>
      <c r="O396" s="55" t="s">
        <v>5259</v>
      </c>
      <c r="P396" s="45" t="s">
        <v>147</v>
      </c>
      <c r="Q396" s="45" t="s">
        <v>147</v>
      </c>
      <c r="R396" s="45">
        <v>12</v>
      </c>
      <c r="S396" s="45" t="s">
        <v>218</v>
      </c>
      <c r="T396" s="56" t="s">
        <v>202</v>
      </c>
      <c r="U396" s="57">
        <v>171208268</v>
      </c>
      <c r="V396" s="57">
        <v>171208268</v>
      </c>
      <c r="W396" s="57" t="s">
        <v>199</v>
      </c>
      <c r="X396" s="57" t="s">
        <v>199</v>
      </c>
      <c r="Y396" s="58">
        <v>1</v>
      </c>
      <c r="Z396" s="58" t="s">
        <v>4791</v>
      </c>
      <c r="AA396" s="58" t="s">
        <v>4780</v>
      </c>
      <c r="AB396" s="58" t="s">
        <v>4781</v>
      </c>
      <c r="AC396" s="58" t="s">
        <v>350</v>
      </c>
      <c r="AD396" s="58" t="s">
        <v>4833</v>
      </c>
      <c r="AE396" s="58" t="s">
        <v>4782</v>
      </c>
      <c r="AF396" s="58" t="s">
        <v>4832</v>
      </c>
      <c r="AG396" s="58">
        <v>0</v>
      </c>
      <c r="AH396" s="58">
        <v>1</v>
      </c>
      <c r="AI396" s="58" t="str">
        <f t="shared" si="25"/>
        <v>2300 - Dirección de Regulación y Habilitación</v>
      </c>
      <c r="AJ396" s="58" t="s">
        <v>4865</v>
      </c>
    </row>
    <row r="397" spans="1:36" ht="90">
      <c r="A397" s="45">
        <v>396</v>
      </c>
      <c r="B397" s="46" t="e">
        <f t="shared" si="26"/>
        <v>#N/A</v>
      </c>
      <c r="C397" s="47" t="e">
        <v>#N/A</v>
      </c>
      <c r="D397" s="48"/>
      <c r="E397" s="46"/>
      <c r="F397" s="46" t="s">
        <v>350</v>
      </c>
      <c r="G397" s="50">
        <f t="shared" si="27"/>
        <v>1</v>
      </c>
      <c r="H397" s="51">
        <v>0</v>
      </c>
      <c r="I397" s="51">
        <f t="shared" si="24"/>
        <v>1</v>
      </c>
      <c r="J397" s="52">
        <v>45295</v>
      </c>
      <c r="K397" s="53" t="s">
        <v>6197</v>
      </c>
      <c r="L397" s="54" t="s">
        <v>4863</v>
      </c>
      <c r="M397" s="46" t="s">
        <v>4779</v>
      </c>
      <c r="N397" s="46">
        <v>86101610</v>
      </c>
      <c r="O397" s="55" t="s">
        <v>5260</v>
      </c>
      <c r="P397" s="45" t="s">
        <v>146</v>
      </c>
      <c r="Q397" s="45" t="s">
        <v>146</v>
      </c>
      <c r="R397" s="45">
        <v>12</v>
      </c>
      <c r="S397" s="45" t="s">
        <v>218</v>
      </c>
      <c r="T397" s="56" t="s">
        <v>202</v>
      </c>
      <c r="U397" s="57">
        <v>151800000</v>
      </c>
      <c r="V397" s="57">
        <v>151800000</v>
      </c>
      <c r="W397" s="57" t="s">
        <v>199</v>
      </c>
      <c r="X397" s="57" t="s">
        <v>199</v>
      </c>
      <c r="Y397" s="58">
        <v>1</v>
      </c>
      <c r="Z397" s="58" t="s">
        <v>4791</v>
      </c>
      <c r="AA397" s="58" t="s">
        <v>4780</v>
      </c>
      <c r="AB397" s="58" t="s">
        <v>4781</v>
      </c>
      <c r="AC397" s="58" t="s">
        <v>350</v>
      </c>
      <c r="AD397" s="58" t="s">
        <v>4833</v>
      </c>
      <c r="AE397" s="58" t="s">
        <v>4782</v>
      </c>
      <c r="AF397" s="58" t="s">
        <v>4832</v>
      </c>
      <c r="AG397" s="58">
        <v>0</v>
      </c>
      <c r="AH397" s="58">
        <v>1</v>
      </c>
      <c r="AI397" s="58" t="str">
        <f t="shared" si="25"/>
        <v>2300 - Dirección de Regulación y Habilitación</v>
      </c>
      <c r="AJ397" s="58" t="s">
        <v>4865</v>
      </c>
    </row>
    <row r="398" spans="1:36" ht="90">
      <c r="A398" s="45">
        <v>397</v>
      </c>
      <c r="B398" s="46" t="e">
        <f t="shared" si="26"/>
        <v>#N/A</v>
      </c>
      <c r="C398" s="47" t="e">
        <v>#N/A</v>
      </c>
      <c r="D398" s="48"/>
      <c r="E398" s="46"/>
      <c r="F398" s="46" t="s">
        <v>350</v>
      </c>
      <c r="G398" s="50">
        <f t="shared" si="27"/>
        <v>1</v>
      </c>
      <c r="H398" s="51">
        <v>0</v>
      </c>
      <c r="I398" s="51">
        <f t="shared" si="24"/>
        <v>1</v>
      </c>
      <c r="J398" s="52">
        <v>45295</v>
      </c>
      <c r="K398" s="53" t="s">
        <v>6197</v>
      </c>
      <c r="L398" s="54" t="s">
        <v>4863</v>
      </c>
      <c r="M398" s="46" t="s">
        <v>4779</v>
      </c>
      <c r="N398" s="46">
        <v>86101610</v>
      </c>
      <c r="O398" s="55" t="s">
        <v>5261</v>
      </c>
      <c r="P398" s="45" t="s">
        <v>146</v>
      </c>
      <c r="Q398" s="45" t="s">
        <v>146</v>
      </c>
      <c r="R398" s="45">
        <v>12</v>
      </c>
      <c r="S398" s="45" t="s">
        <v>218</v>
      </c>
      <c r="T398" s="56" t="s">
        <v>202</v>
      </c>
      <c r="U398" s="57">
        <v>147927431</v>
      </c>
      <c r="V398" s="57">
        <v>147927431</v>
      </c>
      <c r="W398" s="57" t="s">
        <v>199</v>
      </c>
      <c r="X398" s="57" t="s">
        <v>199</v>
      </c>
      <c r="Y398" s="58">
        <v>1</v>
      </c>
      <c r="Z398" s="58" t="s">
        <v>4791</v>
      </c>
      <c r="AA398" s="58" t="s">
        <v>4780</v>
      </c>
      <c r="AB398" s="58" t="s">
        <v>4781</v>
      </c>
      <c r="AC398" s="58" t="s">
        <v>350</v>
      </c>
      <c r="AD398" s="58" t="s">
        <v>4833</v>
      </c>
      <c r="AE398" s="58" t="s">
        <v>4782</v>
      </c>
      <c r="AF398" s="58" t="s">
        <v>4832</v>
      </c>
      <c r="AG398" s="58">
        <v>0</v>
      </c>
      <c r="AH398" s="58">
        <v>1</v>
      </c>
      <c r="AI398" s="58" t="str">
        <f t="shared" si="25"/>
        <v>2300 - Dirección de Regulación y Habilitación</v>
      </c>
      <c r="AJ398" s="58" t="s">
        <v>4865</v>
      </c>
    </row>
    <row r="399" spans="1:36" ht="90">
      <c r="A399" s="45">
        <v>398</v>
      </c>
      <c r="B399" s="46" t="e">
        <f t="shared" si="26"/>
        <v>#N/A</v>
      </c>
      <c r="C399" s="47" t="e">
        <v>#N/A</v>
      </c>
      <c r="D399" s="48"/>
      <c r="E399" s="46"/>
      <c r="F399" s="46" t="s">
        <v>350</v>
      </c>
      <c r="G399" s="50">
        <f t="shared" si="27"/>
        <v>1</v>
      </c>
      <c r="H399" s="51">
        <v>0</v>
      </c>
      <c r="I399" s="51">
        <f t="shared" si="24"/>
        <v>1</v>
      </c>
      <c r="J399" s="52">
        <v>45295</v>
      </c>
      <c r="K399" s="53" t="s">
        <v>6197</v>
      </c>
      <c r="L399" s="54" t="s">
        <v>4863</v>
      </c>
      <c r="M399" s="46" t="s">
        <v>4779</v>
      </c>
      <c r="N399" s="46">
        <v>86101610</v>
      </c>
      <c r="O399" s="55" t="s">
        <v>5262</v>
      </c>
      <c r="P399" s="45" t="s">
        <v>146</v>
      </c>
      <c r="Q399" s="45" t="s">
        <v>146</v>
      </c>
      <c r="R399" s="45">
        <v>12</v>
      </c>
      <c r="S399" s="45" t="s">
        <v>218</v>
      </c>
      <c r="T399" s="56" t="s">
        <v>202</v>
      </c>
      <c r="U399" s="57">
        <v>93771564</v>
      </c>
      <c r="V399" s="57">
        <v>93771564</v>
      </c>
      <c r="W399" s="57" t="s">
        <v>199</v>
      </c>
      <c r="X399" s="57" t="s">
        <v>199</v>
      </c>
      <c r="Y399" s="58">
        <v>1</v>
      </c>
      <c r="Z399" s="58" t="s">
        <v>4791</v>
      </c>
      <c r="AA399" s="58" t="s">
        <v>4780</v>
      </c>
      <c r="AB399" s="58" t="s">
        <v>4781</v>
      </c>
      <c r="AC399" s="58" t="s">
        <v>350</v>
      </c>
      <c r="AD399" s="58" t="s">
        <v>4833</v>
      </c>
      <c r="AE399" s="58" t="s">
        <v>4782</v>
      </c>
      <c r="AF399" s="58" t="s">
        <v>4832</v>
      </c>
      <c r="AG399" s="58">
        <v>0</v>
      </c>
      <c r="AH399" s="58">
        <v>1</v>
      </c>
      <c r="AI399" s="58" t="str">
        <f t="shared" si="25"/>
        <v>2300 - Dirección de Regulación y Habilitación</v>
      </c>
      <c r="AJ399" s="58" t="s">
        <v>4865</v>
      </c>
    </row>
    <row r="400" spans="1:36" ht="90">
      <c r="A400" s="45">
        <v>399</v>
      </c>
      <c r="B400" s="46" t="e">
        <f t="shared" si="26"/>
        <v>#N/A</v>
      </c>
      <c r="C400" s="47" t="e">
        <v>#N/A</v>
      </c>
      <c r="D400" s="48"/>
      <c r="E400" s="46"/>
      <c r="F400" s="46" t="s">
        <v>350</v>
      </c>
      <c r="G400" s="50">
        <f t="shared" si="27"/>
        <v>1</v>
      </c>
      <c r="H400" s="51">
        <v>0</v>
      </c>
      <c r="I400" s="51">
        <f t="shared" si="24"/>
        <v>1</v>
      </c>
      <c r="J400" s="52">
        <v>45295</v>
      </c>
      <c r="K400" s="53" t="s">
        <v>6197</v>
      </c>
      <c r="L400" s="54" t="s">
        <v>4863</v>
      </c>
      <c r="M400" s="46" t="s">
        <v>4779</v>
      </c>
      <c r="N400" s="46">
        <v>86101610</v>
      </c>
      <c r="O400" s="55" t="s">
        <v>5263</v>
      </c>
      <c r="P400" s="45" t="s">
        <v>152</v>
      </c>
      <c r="Q400" s="45" t="s">
        <v>152</v>
      </c>
      <c r="R400" s="45">
        <v>6</v>
      </c>
      <c r="S400" s="45" t="s">
        <v>218</v>
      </c>
      <c r="T400" s="56" t="s">
        <v>202</v>
      </c>
      <c r="U400" s="57">
        <v>77179530</v>
      </c>
      <c r="V400" s="57">
        <v>77179530</v>
      </c>
      <c r="W400" s="57" t="s">
        <v>199</v>
      </c>
      <c r="X400" s="57" t="s">
        <v>199</v>
      </c>
      <c r="Y400" s="58">
        <v>1</v>
      </c>
      <c r="Z400" s="58" t="s">
        <v>4791</v>
      </c>
      <c r="AA400" s="58" t="s">
        <v>4780</v>
      </c>
      <c r="AB400" s="58" t="s">
        <v>4781</v>
      </c>
      <c r="AC400" s="58" t="s">
        <v>350</v>
      </c>
      <c r="AD400" s="58" t="s">
        <v>4833</v>
      </c>
      <c r="AE400" s="58" t="s">
        <v>4782</v>
      </c>
      <c r="AF400" s="58" t="s">
        <v>4832</v>
      </c>
      <c r="AG400" s="58">
        <v>0</v>
      </c>
      <c r="AH400" s="58">
        <v>1</v>
      </c>
      <c r="AI400" s="58" t="str">
        <f t="shared" si="25"/>
        <v>2300 - Dirección de Regulación y Habilitación</v>
      </c>
      <c r="AJ400" s="58" t="s">
        <v>4865</v>
      </c>
    </row>
    <row r="401" spans="1:36" ht="108">
      <c r="A401" s="45">
        <v>400</v>
      </c>
      <c r="B401" s="46" t="e">
        <f t="shared" si="26"/>
        <v>#N/A</v>
      </c>
      <c r="C401" s="47" t="e">
        <v>#N/A</v>
      </c>
      <c r="D401" s="48"/>
      <c r="E401" s="46"/>
      <c r="F401" s="46" t="s">
        <v>350</v>
      </c>
      <c r="G401" s="50">
        <f t="shared" si="27"/>
        <v>1</v>
      </c>
      <c r="H401" s="51">
        <v>0</v>
      </c>
      <c r="I401" s="51">
        <f t="shared" si="24"/>
        <v>1</v>
      </c>
      <c r="J401" s="52">
        <v>45295</v>
      </c>
      <c r="K401" s="53" t="s">
        <v>6197</v>
      </c>
      <c r="L401" s="54" t="s">
        <v>4863</v>
      </c>
      <c r="M401" s="46" t="s">
        <v>4779</v>
      </c>
      <c r="N401" s="46">
        <v>86101610</v>
      </c>
      <c r="O401" s="55" t="s">
        <v>5264</v>
      </c>
      <c r="P401" s="45" t="s">
        <v>146</v>
      </c>
      <c r="Q401" s="45" t="s">
        <v>146</v>
      </c>
      <c r="R401" s="45">
        <v>12</v>
      </c>
      <c r="S401" s="45" t="s">
        <v>218</v>
      </c>
      <c r="T401" s="56" t="s">
        <v>202</v>
      </c>
      <c r="U401" s="57">
        <v>132394900</v>
      </c>
      <c r="V401" s="57">
        <v>132394900</v>
      </c>
      <c r="W401" s="57" t="s">
        <v>199</v>
      </c>
      <c r="X401" s="57" t="s">
        <v>199</v>
      </c>
      <c r="Y401" s="58">
        <v>1</v>
      </c>
      <c r="Z401" s="58" t="s">
        <v>4791</v>
      </c>
      <c r="AA401" s="58" t="s">
        <v>4780</v>
      </c>
      <c r="AB401" s="58" t="s">
        <v>4781</v>
      </c>
      <c r="AC401" s="58" t="s">
        <v>350</v>
      </c>
      <c r="AD401" s="58" t="s">
        <v>4833</v>
      </c>
      <c r="AE401" s="58" t="s">
        <v>4782</v>
      </c>
      <c r="AF401" s="58" t="s">
        <v>4832</v>
      </c>
      <c r="AG401" s="58">
        <v>0</v>
      </c>
      <c r="AH401" s="58">
        <v>1</v>
      </c>
      <c r="AI401" s="58" t="str">
        <f t="shared" si="25"/>
        <v>2300 - Dirección de Regulación y Habilitación</v>
      </c>
      <c r="AJ401" s="58" t="s">
        <v>4865</v>
      </c>
    </row>
    <row r="402" spans="1:36" ht="108">
      <c r="A402" s="45">
        <v>401</v>
      </c>
      <c r="B402" s="46" t="e">
        <f t="shared" si="26"/>
        <v>#N/A</v>
      </c>
      <c r="C402" s="47" t="e">
        <v>#N/A</v>
      </c>
      <c r="D402" s="48"/>
      <c r="E402" s="46"/>
      <c r="F402" s="46" t="s">
        <v>350</v>
      </c>
      <c r="G402" s="50">
        <f t="shared" si="27"/>
        <v>1</v>
      </c>
      <c r="H402" s="51">
        <v>0</v>
      </c>
      <c r="I402" s="51">
        <f t="shared" si="24"/>
        <v>1</v>
      </c>
      <c r="J402" s="52">
        <v>45295</v>
      </c>
      <c r="K402" s="53" t="s">
        <v>6197</v>
      </c>
      <c r="L402" s="54" t="s">
        <v>4863</v>
      </c>
      <c r="M402" s="46" t="s">
        <v>4779</v>
      </c>
      <c r="N402" s="46">
        <v>86101610</v>
      </c>
      <c r="O402" s="55" t="s">
        <v>5265</v>
      </c>
      <c r="P402" s="45" t="s">
        <v>146</v>
      </c>
      <c r="Q402" s="45" t="s">
        <v>146</v>
      </c>
      <c r="R402" s="45">
        <v>12</v>
      </c>
      <c r="S402" s="45" t="s">
        <v>218</v>
      </c>
      <c r="T402" s="56" t="s">
        <v>202</v>
      </c>
      <c r="U402" s="57">
        <v>147927431</v>
      </c>
      <c r="V402" s="57">
        <v>147927431</v>
      </c>
      <c r="W402" s="57" t="s">
        <v>199</v>
      </c>
      <c r="X402" s="57" t="s">
        <v>199</v>
      </c>
      <c r="Y402" s="58">
        <v>1</v>
      </c>
      <c r="Z402" s="58" t="s">
        <v>4791</v>
      </c>
      <c r="AA402" s="58" t="s">
        <v>4780</v>
      </c>
      <c r="AB402" s="58" t="s">
        <v>4781</v>
      </c>
      <c r="AC402" s="58" t="s">
        <v>350</v>
      </c>
      <c r="AD402" s="58" t="s">
        <v>4833</v>
      </c>
      <c r="AE402" s="58" t="s">
        <v>4782</v>
      </c>
      <c r="AF402" s="58" t="s">
        <v>4832</v>
      </c>
      <c r="AG402" s="58">
        <v>0</v>
      </c>
      <c r="AH402" s="58">
        <v>1</v>
      </c>
      <c r="AI402" s="58" t="str">
        <f t="shared" si="25"/>
        <v>2300 - Dirección de Regulación y Habilitación</v>
      </c>
      <c r="AJ402" s="58" t="s">
        <v>4865</v>
      </c>
    </row>
    <row r="403" spans="1:36" ht="108">
      <c r="A403" s="45">
        <v>402</v>
      </c>
      <c r="B403" s="46" t="e">
        <f t="shared" si="26"/>
        <v>#N/A</v>
      </c>
      <c r="C403" s="47" t="e">
        <v>#N/A</v>
      </c>
      <c r="D403" s="48"/>
      <c r="E403" s="46"/>
      <c r="F403" s="46" t="s">
        <v>350</v>
      </c>
      <c r="G403" s="50">
        <f t="shared" si="27"/>
        <v>1</v>
      </c>
      <c r="H403" s="51">
        <v>0</v>
      </c>
      <c r="I403" s="51">
        <f t="shared" si="24"/>
        <v>1</v>
      </c>
      <c r="J403" s="52">
        <v>45295</v>
      </c>
      <c r="K403" s="53" t="s">
        <v>6197</v>
      </c>
      <c r="L403" s="54" t="s">
        <v>4863</v>
      </c>
      <c r="M403" s="46" t="s">
        <v>4779</v>
      </c>
      <c r="N403" s="46">
        <v>86101610</v>
      </c>
      <c r="O403" s="55" t="s">
        <v>5266</v>
      </c>
      <c r="P403" s="45" t="s">
        <v>146</v>
      </c>
      <c r="Q403" s="45" t="s">
        <v>146</v>
      </c>
      <c r="R403" s="45">
        <v>12</v>
      </c>
      <c r="S403" s="45" t="s">
        <v>218</v>
      </c>
      <c r="T403" s="56" t="s">
        <v>202</v>
      </c>
      <c r="U403" s="57">
        <v>178990462</v>
      </c>
      <c r="V403" s="57">
        <v>178990462</v>
      </c>
      <c r="W403" s="57" t="s">
        <v>199</v>
      </c>
      <c r="X403" s="57" t="s">
        <v>199</v>
      </c>
      <c r="Y403" s="58">
        <v>1</v>
      </c>
      <c r="Z403" s="58" t="s">
        <v>4791</v>
      </c>
      <c r="AA403" s="58" t="s">
        <v>4780</v>
      </c>
      <c r="AB403" s="58" t="s">
        <v>4781</v>
      </c>
      <c r="AC403" s="58" t="s">
        <v>350</v>
      </c>
      <c r="AD403" s="58" t="s">
        <v>4833</v>
      </c>
      <c r="AE403" s="58" t="s">
        <v>4782</v>
      </c>
      <c r="AF403" s="58" t="s">
        <v>4832</v>
      </c>
      <c r="AG403" s="58">
        <v>0</v>
      </c>
      <c r="AH403" s="58">
        <v>1</v>
      </c>
      <c r="AI403" s="58" t="str">
        <f t="shared" si="25"/>
        <v>2300 - Dirección de Regulación y Habilitación</v>
      </c>
      <c r="AJ403" s="58" t="s">
        <v>4865</v>
      </c>
    </row>
    <row r="404" spans="1:36" ht="108">
      <c r="A404" s="45">
        <v>403</v>
      </c>
      <c r="B404" s="46" t="e">
        <f t="shared" si="26"/>
        <v>#N/A</v>
      </c>
      <c r="C404" s="47" t="e">
        <v>#N/A</v>
      </c>
      <c r="D404" s="48"/>
      <c r="E404" s="46"/>
      <c r="F404" s="46" t="s">
        <v>350</v>
      </c>
      <c r="G404" s="50">
        <f t="shared" si="27"/>
        <v>1</v>
      </c>
      <c r="H404" s="51">
        <v>0</v>
      </c>
      <c r="I404" s="51">
        <f t="shared" si="24"/>
        <v>1</v>
      </c>
      <c r="J404" s="52">
        <v>45295</v>
      </c>
      <c r="K404" s="53" t="s">
        <v>6197</v>
      </c>
      <c r="L404" s="54" t="s">
        <v>4863</v>
      </c>
      <c r="M404" s="46" t="s">
        <v>4779</v>
      </c>
      <c r="N404" s="46">
        <v>86101610</v>
      </c>
      <c r="O404" s="55" t="s">
        <v>5267</v>
      </c>
      <c r="P404" s="45" t="s">
        <v>146</v>
      </c>
      <c r="Q404" s="45" t="s">
        <v>146</v>
      </c>
      <c r="R404" s="45">
        <v>12</v>
      </c>
      <c r="S404" s="45" t="s">
        <v>218</v>
      </c>
      <c r="T404" s="56" t="s">
        <v>202</v>
      </c>
      <c r="U404" s="57">
        <v>116864381</v>
      </c>
      <c r="V404" s="57">
        <v>116864381</v>
      </c>
      <c r="W404" s="57" t="s">
        <v>199</v>
      </c>
      <c r="X404" s="57" t="s">
        <v>199</v>
      </c>
      <c r="Y404" s="58">
        <v>1</v>
      </c>
      <c r="Z404" s="58" t="s">
        <v>4791</v>
      </c>
      <c r="AA404" s="58" t="s">
        <v>4780</v>
      </c>
      <c r="AB404" s="58" t="s">
        <v>4781</v>
      </c>
      <c r="AC404" s="58" t="s">
        <v>350</v>
      </c>
      <c r="AD404" s="58" t="s">
        <v>4833</v>
      </c>
      <c r="AE404" s="58" t="s">
        <v>4782</v>
      </c>
      <c r="AF404" s="58" t="s">
        <v>4832</v>
      </c>
      <c r="AG404" s="58">
        <v>0</v>
      </c>
      <c r="AH404" s="58">
        <v>1</v>
      </c>
      <c r="AI404" s="58" t="str">
        <f t="shared" si="25"/>
        <v>2300 - Dirección de Regulación y Habilitación</v>
      </c>
      <c r="AJ404" s="58" t="s">
        <v>4865</v>
      </c>
    </row>
    <row r="405" spans="1:36" ht="108">
      <c r="A405" s="45">
        <v>404</v>
      </c>
      <c r="B405" s="46" t="e">
        <f t="shared" si="26"/>
        <v>#N/A</v>
      </c>
      <c r="C405" s="47" t="e">
        <v>#N/A</v>
      </c>
      <c r="D405" s="48"/>
      <c r="E405" s="46"/>
      <c r="F405" s="46" t="s">
        <v>350</v>
      </c>
      <c r="G405" s="50">
        <f t="shared" si="27"/>
        <v>1</v>
      </c>
      <c r="H405" s="51">
        <v>0</v>
      </c>
      <c r="I405" s="51">
        <f t="shared" si="24"/>
        <v>1</v>
      </c>
      <c r="J405" s="52">
        <v>45295</v>
      </c>
      <c r="K405" s="53" t="s">
        <v>6197</v>
      </c>
      <c r="L405" s="54" t="s">
        <v>4863</v>
      </c>
      <c r="M405" s="46" t="s">
        <v>4779</v>
      </c>
      <c r="N405" s="46">
        <v>86101610</v>
      </c>
      <c r="O405" s="55" t="s">
        <v>5268</v>
      </c>
      <c r="P405" s="45" t="s">
        <v>146</v>
      </c>
      <c r="Q405" s="45" t="s">
        <v>146</v>
      </c>
      <c r="R405" s="45">
        <v>12</v>
      </c>
      <c r="S405" s="45" t="s">
        <v>218</v>
      </c>
      <c r="T405" s="56" t="s">
        <v>202</v>
      </c>
      <c r="U405" s="57">
        <v>116864381</v>
      </c>
      <c r="V405" s="57">
        <v>116864381</v>
      </c>
      <c r="W405" s="57" t="s">
        <v>199</v>
      </c>
      <c r="X405" s="57" t="s">
        <v>199</v>
      </c>
      <c r="Y405" s="58">
        <v>1</v>
      </c>
      <c r="Z405" s="58" t="s">
        <v>4791</v>
      </c>
      <c r="AA405" s="58" t="s">
        <v>4780</v>
      </c>
      <c r="AB405" s="58" t="s">
        <v>4781</v>
      </c>
      <c r="AC405" s="58" t="s">
        <v>350</v>
      </c>
      <c r="AD405" s="58" t="s">
        <v>4833</v>
      </c>
      <c r="AE405" s="58" t="s">
        <v>4782</v>
      </c>
      <c r="AF405" s="58" t="s">
        <v>4832</v>
      </c>
      <c r="AG405" s="58">
        <v>0</v>
      </c>
      <c r="AH405" s="58">
        <v>1</v>
      </c>
      <c r="AI405" s="58" t="str">
        <f t="shared" si="25"/>
        <v>2300 - Dirección de Regulación y Habilitación</v>
      </c>
      <c r="AJ405" s="58" t="s">
        <v>4865</v>
      </c>
    </row>
    <row r="406" spans="1:36" ht="90">
      <c r="A406" s="45">
        <v>405</v>
      </c>
      <c r="B406" s="46" t="e">
        <f t="shared" si="26"/>
        <v>#N/A</v>
      </c>
      <c r="C406" s="47" t="e">
        <v>#N/A</v>
      </c>
      <c r="D406" s="48"/>
      <c r="E406" s="46"/>
      <c r="F406" s="46" t="s">
        <v>350</v>
      </c>
      <c r="G406" s="50">
        <f t="shared" si="27"/>
        <v>1</v>
      </c>
      <c r="H406" s="51">
        <v>0</v>
      </c>
      <c r="I406" s="51">
        <f t="shared" si="24"/>
        <v>1</v>
      </c>
      <c r="J406" s="52">
        <v>45295</v>
      </c>
      <c r="K406" s="53" t="s">
        <v>6197</v>
      </c>
      <c r="L406" s="54" t="s">
        <v>4863</v>
      </c>
      <c r="M406" s="46" t="s">
        <v>4779</v>
      </c>
      <c r="N406" s="46">
        <v>86101610</v>
      </c>
      <c r="O406" s="55" t="s">
        <v>5269</v>
      </c>
      <c r="P406" s="45" t="s">
        <v>146</v>
      </c>
      <c r="Q406" s="45" t="s">
        <v>146</v>
      </c>
      <c r="R406" s="45">
        <v>12</v>
      </c>
      <c r="S406" s="45" t="s">
        <v>218</v>
      </c>
      <c r="T406" s="56" t="s">
        <v>202</v>
      </c>
      <c r="U406" s="57">
        <v>178990462</v>
      </c>
      <c r="V406" s="57">
        <v>178990462</v>
      </c>
      <c r="W406" s="57" t="s">
        <v>199</v>
      </c>
      <c r="X406" s="57" t="s">
        <v>199</v>
      </c>
      <c r="Y406" s="58">
        <v>1</v>
      </c>
      <c r="Z406" s="58" t="s">
        <v>4791</v>
      </c>
      <c r="AA406" s="58" t="s">
        <v>4780</v>
      </c>
      <c r="AB406" s="58" t="s">
        <v>4781</v>
      </c>
      <c r="AC406" s="58" t="s">
        <v>350</v>
      </c>
      <c r="AD406" s="58" t="s">
        <v>4833</v>
      </c>
      <c r="AE406" s="58" t="s">
        <v>4782</v>
      </c>
      <c r="AF406" s="58" t="s">
        <v>4832</v>
      </c>
      <c r="AG406" s="58">
        <v>0</v>
      </c>
      <c r="AH406" s="58">
        <v>1</v>
      </c>
      <c r="AI406" s="58" t="str">
        <f t="shared" si="25"/>
        <v>2300 - Dirección de Regulación y Habilitación</v>
      </c>
      <c r="AJ406" s="58" t="s">
        <v>4865</v>
      </c>
    </row>
    <row r="407" spans="1:36" ht="72">
      <c r="A407" s="45">
        <v>406</v>
      </c>
      <c r="B407" s="46" t="e">
        <f t="shared" si="26"/>
        <v>#N/A</v>
      </c>
      <c r="C407" s="47" t="e">
        <v>#N/A</v>
      </c>
      <c r="D407" s="48"/>
      <c r="E407" s="46"/>
      <c r="F407" s="46" t="s">
        <v>350</v>
      </c>
      <c r="G407" s="50">
        <f t="shared" si="27"/>
        <v>1</v>
      </c>
      <c r="H407" s="51">
        <v>0</v>
      </c>
      <c r="I407" s="51">
        <f t="shared" si="24"/>
        <v>1</v>
      </c>
      <c r="J407" s="52">
        <v>45295</v>
      </c>
      <c r="K407" s="53" t="s">
        <v>6197</v>
      </c>
      <c r="L407" s="54" t="s">
        <v>4863</v>
      </c>
      <c r="M407" s="46" t="s">
        <v>4779</v>
      </c>
      <c r="N407" s="46">
        <v>86101610</v>
      </c>
      <c r="O407" s="55" t="s">
        <v>5270</v>
      </c>
      <c r="P407" s="45" t="s">
        <v>152</v>
      </c>
      <c r="Q407" s="45" t="s">
        <v>152</v>
      </c>
      <c r="R407" s="45">
        <v>6</v>
      </c>
      <c r="S407" s="45" t="s">
        <v>218</v>
      </c>
      <c r="T407" s="56" t="s">
        <v>202</v>
      </c>
      <c r="U407" s="57">
        <v>54000000</v>
      </c>
      <c r="V407" s="57">
        <v>54000000</v>
      </c>
      <c r="W407" s="57" t="s">
        <v>199</v>
      </c>
      <c r="X407" s="57" t="s">
        <v>199</v>
      </c>
      <c r="Y407" s="58">
        <v>1</v>
      </c>
      <c r="Z407" s="58" t="s">
        <v>4791</v>
      </c>
      <c r="AA407" s="58" t="s">
        <v>4780</v>
      </c>
      <c r="AB407" s="58" t="s">
        <v>4781</v>
      </c>
      <c r="AC407" s="58" t="s">
        <v>350</v>
      </c>
      <c r="AD407" s="58" t="s">
        <v>4833</v>
      </c>
      <c r="AE407" s="58" t="s">
        <v>4782</v>
      </c>
      <c r="AF407" s="58" t="s">
        <v>4832</v>
      </c>
      <c r="AG407" s="58">
        <v>0</v>
      </c>
      <c r="AH407" s="58">
        <v>1</v>
      </c>
      <c r="AI407" s="58" t="str">
        <f t="shared" si="25"/>
        <v>2300 - Dirección de Regulación y Habilitación</v>
      </c>
      <c r="AJ407" s="58" t="s">
        <v>4865</v>
      </c>
    </row>
    <row r="408" spans="1:36" ht="108">
      <c r="A408" s="45">
        <v>407</v>
      </c>
      <c r="B408" s="46" t="e">
        <f t="shared" si="26"/>
        <v>#N/A</v>
      </c>
      <c r="C408" s="47" t="e">
        <v>#N/A</v>
      </c>
      <c r="D408" s="48"/>
      <c r="E408" s="46"/>
      <c r="F408" s="46" t="s">
        <v>350</v>
      </c>
      <c r="G408" s="50">
        <f t="shared" si="27"/>
        <v>1</v>
      </c>
      <c r="H408" s="51">
        <v>0</v>
      </c>
      <c r="I408" s="51">
        <f t="shared" si="24"/>
        <v>1</v>
      </c>
      <c r="J408" s="52">
        <v>45295</v>
      </c>
      <c r="K408" s="53" t="s">
        <v>6197</v>
      </c>
      <c r="L408" s="54" t="s">
        <v>4863</v>
      </c>
      <c r="M408" s="46" t="s">
        <v>4779</v>
      </c>
      <c r="N408" s="46">
        <v>86101610</v>
      </c>
      <c r="O408" s="55" t="s">
        <v>5271</v>
      </c>
      <c r="P408" s="45" t="s">
        <v>146</v>
      </c>
      <c r="Q408" s="45" t="s">
        <v>146</v>
      </c>
      <c r="R408" s="45">
        <v>12</v>
      </c>
      <c r="S408" s="45" t="s">
        <v>218</v>
      </c>
      <c r="T408" s="56" t="s">
        <v>202</v>
      </c>
      <c r="U408" s="57">
        <v>105933423</v>
      </c>
      <c r="V408" s="57">
        <v>105933423</v>
      </c>
      <c r="W408" s="57" t="s">
        <v>199</v>
      </c>
      <c r="X408" s="57" t="s">
        <v>199</v>
      </c>
      <c r="Y408" s="58">
        <v>1</v>
      </c>
      <c r="Z408" s="58" t="s">
        <v>4791</v>
      </c>
      <c r="AA408" s="58" t="s">
        <v>4780</v>
      </c>
      <c r="AB408" s="58" t="s">
        <v>4781</v>
      </c>
      <c r="AC408" s="58" t="s">
        <v>350</v>
      </c>
      <c r="AD408" s="58" t="s">
        <v>4833</v>
      </c>
      <c r="AE408" s="58" t="s">
        <v>4782</v>
      </c>
      <c r="AF408" s="58" t="s">
        <v>4832</v>
      </c>
      <c r="AG408" s="58">
        <v>0</v>
      </c>
      <c r="AH408" s="58">
        <v>1</v>
      </c>
      <c r="AI408" s="58" t="str">
        <f t="shared" si="25"/>
        <v>2300 - Dirección de Regulación y Habilitación</v>
      </c>
      <c r="AJ408" s="58" t="s">
        <v>4865</v>
      </c>
    </row>
    <row r="409" spans="1:36" ht="108">
      <c r="A409" s="45">
        <v>408</v>
      </c>
      <c r="B409" s="46" t="e">
        <f t="shared" si="26"/>
        <v>#N/A</v>
      </c>
      <c r="C409" s="47" t="e">
        <v>#N/A</v>
      </c>
      <c r="D409" s="48"/>
      <c r="E409" s="46"/>
      <c r="F409" s="46" t="s">
        <v>350</v>
      </c>
      <c r="G409" s="50">
        <f t="shared" si="27"/>
        <v>1</v>
      </c>
      <c r="H409" s="51">
        <v>0</v>
      </c>
      <c r="I409" s="51">
        <f t="shared" si="24"/>
        <v>1</v>
      </c>
      <c r="J409" s="52">
        <v>45295</v>
      </c>
      <c r="K409" s="53" t="s">
        <v>6197</v>
      </c>
      <c r="L409" s="54" t="s">
        <v>4863</v>
      </c>
      <c r="M409" s="46" t="s">
        <v>4779</v>
      </c>
      <c r="N409" s="46">
        <v>86101610</v>
      </c>
      <c r="O409" s="55" t="s">
        <v>5272</v>
      </c>
      <c r="P409" s="45" t="s">
        <v>146</v>
      </c>
      <c r="Q409" s="45" t="s">
        <v>146</v>
      </c>
      <c r="R409" s="45">
        <v>12</v>
      </c>
      <c r="S409" s="45" t="s">
        <v>218</v>
      </c>
      <c r="T409" s="56" t="s">
        <v>202</v>
      </c>
      <c r="U409" s="57">
        <v>178990462</v>
      </c>
      <c r="V409" s="57">
        <v>178990462</v>
      </c>
      <c r="W409" s="57" t="s">
        <v>199</v>
      </c>
      <c r="X409" s="57" t="s">
        <v>199</v>
      </c>
      <c r="Y409" s="58">
        <v>1</v>
      </c>
      <c r="Z409" s="58" t="s">
        <v>4791</v>
      </c>
      <c r="AA409" s="58" t="s">
        <v>4780</v>
      </c>
      <c r="AB409" s="58" t="s">
        <v>4781</v>
      </c>
      <c r="AC409" s="58" t="s">
        <v>350</v>
      </c>
      <c r="AD409" s="58" t="s">
        <v>4833</v>
      </c>
      <c r="AE409" s="58" t="s">
        <v>4782</v>
      </c>
      <c r="AF409" s="58" t="s">
        <v>4832</v>
      </c>
      <c r="AG409" s="58">
        <v>0</v>
      </c>
      <c r="AH409" s="58">
        <v>1</v>
      </c>
      <c r="AI409" s="58" t="str">
        <f t="shared" si="25"/>
        <v>2300 - Dirección de Regulación y Habilitación</v>
      </c>
      <c r="AJ409" s="58" t="s">
        <v>4865</v>
      </c>
    </row>
    <row r="410" spans="1:36" ht="108">
      <c r="A410" s="45">
        <v>409</v>
      </c>
      <c r="B410" s="46" t="e">
        <f t="shared" si="26"/>
        <v>#N/A</v>
      </c>
      <c r="C410" s="47" t="e">
        <v>#N/A</v>
      </c>
      <c r="D410" s="48"/>
      <c r="E410" s="46"/>
      <c r="F410" s="46" t="s">
        <v>350</v>
      </c>
      <c r="G410" s="50">
        <f t="shared" si="27"/>
        <v>1</v>
      </c>
      <c r="H410" s="51">
        <v>0</v>
      </c>
      <c r="I410" s="51">
        <f t="shared" si="24"/>
        <v>1</v>
      </c>
      <c r="J410" s="52">
        <v>45295</v>
      </c>
      <c r="K410" s="53" t="s">
        <v>6197</v>
      </c>
      <c r="L410" s="54" t="s">
        <v>4863</v>
      </c>
      <c r="M410" s="46" t="s">
        <v>4779</v>
      </c>
      <c r="N410" s="46">
        <v>86101610</v>
      </c>
      <c r="O410" s="55" t="s">
        <v>5273</v>
      </c>
      <c r="P410" s="45" t="s">
        <v>146</v>
      </c>
      <c r="Q410" s="45" t="s">
        <v>146</v>
      </c>
      <c r="R410" s="45">
        <v>12</v>
      </c>
      <c r="S410" s="45" t="s">
        <v>218</v>
      </c>
      <c r="T410" s="56" t="s">
        <v>202</v>
      </c>
      <c r="U410" s="57">
        <v>178990462</v>
      </c>
      <c r="V410" s="57">
        <v>178990462</v>
      </c>
      <c r="W410" s="57" t="s">
        <v>199</v>
      </c>
      <c r="X410" s="57" t="s">
        <v>199</v>
      </c>
      <c r="Y410" s="58">
        <v>1</v>
      </c>
      <c r="Z410" s="58" t="s">
        <v>4791</v>
      </c>
      <c r="AA410" s="58" t="s">
        <v>4780</v>
      </c>
      <c r="AB410" s="58" t="s">
        <v>4781</v>
      </c>
      <c r="AC410" s="58" t="s">
        <v>350</v>
      </c>
      <c r="AD410" s="58" t="s">
        <v>4833</v>
      </c>
      <c r="AE410" s="58" t="s">
        <v>4782</v>
      </c>
      <c r="AF410" s="58" t="s">
        <v>4832</v>
      </c>
      <c r="AG410" s="58">
        <v>0</v>
      </c>
      <c r="AH410" s="58">
        <v>1</v>
      </c>
      <c r="AI410" s="58" t="str">
        <f t="shared" si="25"/>
        <v>2300 - Dirección de Regulación y Habilitación</v>
      </c>
      <c r="AJ410" s="58" t="s">
        <v>4865</v>
      </c>
    </row>
    <row r="411" spans="1:36" ht="72">
      <c r="A411" s="45">
        <v>410</v>
      </c>
      <c r="B411" s="46" t="e">
        <f t="shared" si="26"/>
        <v>#N/A</v>
      </c>
      <c r="C411" s="47" t="e">
        <v>#N/A</v>
      </c>
      <c r="D411" s="48"/>
      <c r="E411" s="46"/>
      <c r="F411" s="46" t="s">
        <v>351</v>
      </c>
      <c r="G411" s="50">
        <f t="shared" si="27"/>
        <v>3</v>
      </c>
      <c r="H411" s="51">
        <v>0</v>
      </c>
      <c r="I411" s="51">
        <f t="shared" si="24"/>
        <v>3</v>
      </c>
      <c r="J411" s="52">
        <v>45295</v>
      </c>
      <c r="K411" s="53" t="s">
        <v>6198</v>
      </c>
      <c r="L411" s="54" t="s">
        <v>4863</v>
      </c>
      <c r="M411" s="46" t="s">
        <v>4779</v>
      </c>
      <c r="N411" s="46">
        <v>80101600</v>
      </c>
      <c r="O411" s="55" t="s">
        <v>5274</v>
      </c>
      <c r="P411" s="45" t="s">
        <v>146</v>
      </c>
      <c r="Q411" s="45" t="s">
        <v>146</v>
      </c>
      <c r="R411" s="45">
        <v>12</v>
      </c>
      <c r="S411" s="45" t="s">
        <v>218</v>
      </c>
      <c r="T411" s="56" t="s">
        <v>202</v>
      </c>
      <c r="U411" s="57">
        <v>331596000</v>
      </c>
      <c r="V411" s="57">
        <v>331596000</v>
      </c>
      <c r="W411" s="57" t="s">
        <v>411</v>
      </c>
      <c r="X411" s="57" t="s">
        <v>199</v>
      </c>
      <c r="Y411" s="58">
        <v>3</v>
      </c>
      <c r="Z411" s="58" t="s">
        <v>4794</v>
      </c>
      <c r="AA411" s="58" t="s">
        <v>4780</v>
      </c>
      <c r="AB411" s="58" t="s">
        <v>4781</v>
      </c>
      <c r="AC411" s="58" t="s">
        <v>351</v>
      </c>
      <c r="AD411" s="58" t="s">
        <v>4833</v>
      </c>
      <c r="AE411" s="58" t="s">
        <v>4782</v>
      </c>
      <c r="AF411" s="58" t="s">
        <v>4832</v>
      </c>
      <c r="AG411" s="58">
        <v>0</v>
      </c>
      <c r="AH411" s="58">
        <v>1</v>
      </c>
      <c r="AI411" s="58" t="str">
        <f t="shared" si="25"/>
        <v>2400 - Dirección de Gestión de Información Geográfica</v>
      </c>
      <c r="AJ411" s="58" t="s">
        <v>4865</v>
      </c>
    </row>
    <row r="412" spans="1:36" ht="108">
      <c r="A412" s="45">
        <v>411</v>
      </c>
      <c r="B412" s="46" t="e">
        <f t="shared" si="26"/>
        <v>#N/A</v>
      </c>
      <c r="C412" s="47" t="e">
        <v>#N/A</v>
      </c>
      <c r="D412" s="48"/>
      <c r="E412" s="46"/>
      <c r="F412" s="46" t="s">
        <v>351</v>
      </c>
      <c r="G412" s="50">
        <f t="shared" si="27"/>
        <v>1</v>
      </c>
      <c r="H412" s="51">
        <v>0</v>
      </c>
      <c r="I412" s="51">
        <f t="shared" si="24"/>
        <v>1</v>
      </c>
      <c r="J412" s="52">
        <v>45295</v>
      </c>
      <c r="K412" s="53" t="s">
        <v>6198</v>
      </c>
      <c r="L412" s="54" t="s">
        <v>4863</v>
      </c>
      <c r="M412" s="46" t="s">
        <v>4779</v>
      </c>
      <c r="N412" s="46">
        <v>80101600</v>
      </c>
      <c r="O412" s="55" t="s">
        <v>5275</v>
      </c>
      <c r="P412" s="45" t="s">
        <v>146</v>
      </c>
      <c r="Q412" s="45" t="s">
        <v>146</v>
      </c>
      <c r="R412" s="45">
        <v>12</v>
      </c>
      <c r="S412" s="45" t="s">
        <v>218</v>
      </c>
      <c r="T412" s="56" t="s">
        <v>202</v>
      </c>
      <c r="U412" s="57">
        <v>166800000</v>
      </c>
      <c r="V412" s="57">
        <v>166800000</v>
      </c>
      <c r="W412" s="57" t="s">
        <v>411</v>
      </c>
      <c r="X412" s="57" t="s">
        <v>199</v>
      </c>
      <c r="Y412" s="58">
        <v>1</v>
      </c>
      <c r="Z412" s="58" t="s">
        <v>4794</v>
      </c>
      <c r="AA412" s="58" t="s">
        <v>4780</v>
      </c>
      <c r="AB412" s="58" t="s">
        <v>4781</v>
      </c>
      <c r="AC412" s="58" t="s">
        <v>351</v>
      </c>
      <c r="AD412" s="58" t="s">
        <v>4833</v>
      </c>
      <c r="AE412" s="58" t="s">
        <v>4782</v>
      </c>
      <c r="AF412" s="58" t="s">
        <v>4832</v>
      </c>
      <c r="AG412" s="58">
        <v>0</v>
      </c>
      <c r="AH412" s="58">
        <v>1</v>
      </c>
      <c r="AI412" s="58" t="str">
        <f t="shared" si="25"/>
        <v>2400 - Dirección de Gestión de Información Geográfica</v>
      </c>
      <c r="AJ412" s="58" t="s">
        <v>4865</v>
      </c>
    </row>
    <row r="413" spans="1:36" ht="72">
      <c r="A413" s="45">
        <v>412</v>
      </c>
      <c r="B413" s="46" t="e">
        <f t="shared" si="26"/>
        <v>#N/A</v>
      </c>
      <c r="C413" s="47" t="e">
        <v>#N/A</v>
      </c>
      <c r="D413" s="48"/>
      <c r="E413" s="46"/>
      <c r="F413" s="46" t="s">
        <v>351</v>
      </c>
      <c r="G413" s="50">
        <f t="shared" si="27"/>
        <v>1</v>
      </c>
      <c r="H413" s="51">
        <v>0</v>
      </c>
      <c r="I413" s="51">
        <f t="shared" si="24"/>
        <v>1</v>
      </c>
      <c r="J413" s="52">
        <v>45295</v>
      </c>
      <c r="K413" s="53" t="s">
        <v>6198</v>
      </c>
      <c r="L413" s="54" t="s">
        <v>4863</v>
      </c>
      <c r="M413" s="46" t="s">
        <v>4779</v>
      </c>
      <c r="N413" s="46">
        <v>80101600</v>
      </c>
      <c r="O413" s="55" t="s">
        <v>5276</v>
      </c>
      <c r="P413" s="45" t="s">
        <v>146</v>
      </c>
      <c r="Q413" s="45" t="s">
        <v>146</v>
      </c>
      <c r="R413" s="45">
        <v>12</v>
      </c>
      <c r="S413" s="45" t="s">
        <v>218</v>
      </c>
      <c r="T413" s="56" t="s">
        <v>202</v>
      </c>
      <c r="U413" s="57">
        <v>166800000</v>
      </c>
      <c r="V413" s="57">
        <v>166800000</v>
      </c>
      <c r="W413" s="57" t="s">
        <v>411</v>
      </c>
      <c r="X413" s="57" t="s">
        <v>199</v>
      </c>
      <c r="Y413" s="58">
        <v>1</v>
      </c>
      <c r="Z413" s="58" t="s">
        <v>4794</v>
      </c>
      <c r="AA413" s="58" t="s">
        <v>4780</v>
      </c>
      <c r="AB413" s="58" t="s">
        <v>4781</v>
      </c>
      <c r="AC413" s="58" t="s">
        <v>351</v>
      </c>
      <c r="AD413" s="58" t="s">
        <v>4833</v>
      </c>
      <c r="AE413" s="58" t="s">
        <v>4782</v>
      </c>
      <c r="AF413" s="58" t="s">
        <v>4832</v>
      </c>
      <c r="AG413" s="58">
        <v>0</v>
      </c>
      <c r="AH413" s="58">
        <v>1</v>
      </c>
      <c r="AI413" s="58" t="str">
        <f t="shared" si="25"/>
        <v>2400 - Dirección de Gestión de Información Geográfica</v>
      </c>
      <c r="AJ413" s="58" t="s">
        <v>4865</v>
      </c>
    </row>
    <row r="414" spans="1:36" ht="72">
      <c r="A414" s="45">
        <v>413</v>
      </c>
      <c r="B414" s="46" t="e">
        <f t="shared" si="26"/>
        <v>#N/A</v>
      </c>
      <c r="C414" s="47" t="e">
        <v>#N/A</v>
      </c>
      <c r="D414" s="48"/>
      <c r="E414" s="46"/>
      <c r="F414" s="46" t="s">
        <v>351</v>
      </c>
      <c r="G414" s="50">
        <f t="shared" si="27"/>
        <v>2</v>
      </c>
      <c r="H414" s="51">
        <v>0</v>
      </c>
      <c r="I414" s="51">
        <f t="shared" si="24"/>
        <v>2</v>
      </c>
      <c r="J414" s="52">
        <v>45295</v>
      </c>
      <c r="K414" s="53" t="s">
        <v>6199</v>
      </c>
      <c r="L414" s="54" t="s">
        <v>4863</v>
      </c>
      <c r="M414" s="46" t="s">
        <v>4779</v>
      </c>
      <c r="N414" s="46">
        <v>80101603</v>
      </c>
      <c r="O414" s="55" t="s">
        <v>5277</v>
      </c>
      <c r="P414" s="45" t="s">
        <v>147</v>
      </c>
      <c r="Q414" s="45" t="s">
        <v>147</v>
      </c>
      <c r="R414" s="45">
        <v>12</v>
      </c>
      <c r="S414" s="45" t="s">
        <v>218</v>
      </c>
      <c r="T414" s="56" t="s">
        <v>202</v>
      </c>
      <c r="U414" s="57">
        <v>154528000</v>
      </c>
      <c r="V414" s="57">
        <v>154528000</v>
      </c>
      <c r="W414" s="57" t="s">
        <v>411</v>
      </c>
      <c r="X414" s="57" t="s">
        <v>199</v>
      </c>
      <c r="Y414" s="58">
        <v>2</v>
      </c>
      <c r="Z414" s="58" t="s">
        <v>4794</v>
      </c>
      <c r="AA414" s="58" t="s">
        <v>4780</v>
      </c>
      <c r="AB414" s="58" t="s">
        <v>4781</v>
      </c>
      <c r="AC414" s="58" t="s">
        <v>351</v>
      </c>
      <c r="AD414" s="58" t="s">
        <v>4833</v>
      </c>
      <c r="AE414" s="58" t="s">
        <v>4782</v>
      </c>
      <c r="AF414" s="58" t="s">
        <v>4832</v>
      </c>
      <c r="AG414" s="58">
        <v>0</v>
      </c>
      <c r="AH414" s="58">
        <v>1</v>
      </c>
      <c r="AI414" s="58" t="str">
        <f t="shared" si="25"/>
        <v>2400 - Dirección de Gestión de Información Geográfica</v>
      </c>
      <c r="AJ414" s="58" t="s">
        <v>4865</v>
      </c>
    </row>
    <row r="415" spans="1:36" ht="72">
      <c r="A415" s="45">
        <v>414</v>
      </c>
      <c r="B415" s="46" t="e">
        <f t="shared" si="26"/>
        <v>#N/A</v>
      </c>
      <c r="C415" s="47" t="e">
        <v>#N/A</v>
      </c>
      <c r="D415" s="48"/>
      <c r="E415" s="46"/>
      <c r="F415" s="46" t="s">
        <v>351</v>
      </c>
      <c r="G415" s="50">
        <f t="shared" si="27"/>
        <v>1</v>
      </c>
      <c r="H415" s="51">
        <v>0</v>
      </c>
      <c r="I415" s="51">
        <f t="shared" si="24"/>
        <v>1</v>
      </c>
      <c r="J415" s="52">
        <v>45295</v>
      </c>
      <c r="K415" s="53" t="s">
        <v>6199</v>
      </c>
      <c r="L415" s="54" t="s">
        <v>4863</v>
      </c>
      <c r="M415" s="46" t="s">
        <v>4779</v>
      </c>
      <c r="N415" s="46">
        <v>80101603</v>
      </c>
      <c r="O415" s="55" t="s">
        <v>5278</v>
      </c>
      <c r="P415" s="45" t="s">
        <v>146</v>
      </c>
      <c r="Q415" s="45" t="s">
        <v>146</v>
      </c>
      <c r="R415" s="45">
        <v>12</v>
      </c>
      <c r="S415" s="45" t="s">
        <v>218</v>
      </c>
      <c r="T415" s="56" t="s">
        <v>202</v>
      </c>
      <c r="U415" s="57">
        <v>92400000</v>
      </c>
      <c r="V415" s="57">
        <v>92400000</v>
      </c>
      <c r="W415" s="57" t="s">
        <v>411</v>
      </c>
      <c r="X415" s="57" t="s">
        <v>199</v>
      </c>
      <c r="Y415" s="58">
        <v>1</v>
      </c>
      <c r="Z415" s="58" t="s">
        <v>4794</v>
      </c>
      <c r="AA415" s="58" t="s">
        <v>4780</v>
      </c>
      <c r="AB415" s="58" t="s">
        <v>4781</v>
      </c>
      <c r="AC415" s="58" t="s">
        <v>351</v>
      </c>
      <c r="AD415" s="58" t="s">
        <v>4833</v>
      </c>
      <c r="AE415" s="58" t="s">
        <v>4782</v>
      </c>
      <c r="AF415" s="58" t="s">
        <v>4832</v>
      </c>
      <c r="AG415" s="58">
        <v>0</v>
      </c>
      <c r="AH415" s="58">
        <v>1</v>
      </c>
      <c r="AI415" s="58" t="str">
        <f t="shared" si="25"/>
        <v>2400 - Dirección de Gestión de Información Geográfica</v>
      </c>
      <c r="AJ415" s="58" t="s">
        <v>4865</v>
      </c>
    </row>
    <row r="416" spans="1:36" ht="72">
      <c r="A416" s="45">
        <v>415</v>
      </c>
      <c r="B416" s="46" t="e">
        <f t="shared" si="26"/>
        <v>#N/A</v>
      </c>
      <c r="C416" s="47" t="e">
        <v>#N/A</v>
      </c>
      <c r="D416" s="48"/>
      <c r="E416" s="46"/>
      <c r="F416" s="46" t="s">
        <v>351</v>
      </c>
      <c r="G416" s="50">
        <f t="shared" si="27"/>
        <v>2</v>
      </c>
      <c r="H416" s="51">
        <v>0</v>
      </c>
      <c r="I416" s="51">
        <f t="shared" si="24"/>
        <v>2</v>
      </c>
      <c r="J416" s="52">
        <v>45295</v>
      </c>
      <c r="K416" s="53" t="s">
        <v>6200</v>
      </c>
      <c r="L416" s="54" t="s">
        <v>4863</v>
      </c>
      <c r="M416" s="46" t="s">
        <v>4779</v>
      </c>
      <c r="N416" s="46">
        <v>80101604</v>
      </c>
      <c r="O416" s="55" t="s">
        <v>5279</v>
      </c>
      <c r="P416" s="45" t="s">
        <v>147</v>
      </c>
      <c r="Q416" s="45" t="s">
        <v>147</v>
      </c>
      <c r="R416" s="45">
        <v>12</v>
      </c>
      <c r="S416" s="45" t="s">
        <v>218</v>
      </c>
      <c r="T416" s="56" t="s">
        <v>202</v>
      </c>
      <c r="U416" s="57">
        <v>71698000</v>
      </c>
      <c r="V416" s="57">
        <v>71698000</v>
      </c>
      <c r="W416" s="57" t="s">
        <v>411</v>
      </c>
      <c r="X416" s="57" t="s">
        <v>199</v>
      </c>
      <c r="Y416" s="58">
        <v>2</v>
      </c>
      <c r="Z416" s="58" t="s">
        <v>4794</v>
      </c>
      <c r="AA416" s="58" t="s">
        <v>4780</v>
      </c>
      <c r="AB416" s="58" t="s">
        <v>4781</v>
      </c>
      <c r="AC416" s="58" t="s">
        <v>351</v>
      </c>
      <c r="AD416" s="58" t="s">
        <v>4833</v>
      </c>
      <c r="AE416" s="58" t="s">
        <v>4782</v>
      </c>
      <c r="AF416" s="58" t="s">
        <v>4832</v>
      </c>
      <c r="AG416" s="58">
        <v>0</v>
      </c>
      <c r="AH416" s="58">
        <v>1</v>
      </c>
      <c r="AI416" s="58" t="str">
        <f t="shared" si="25"/>
        <v>2400 - Dirección de Gestión de Información Geográfica</v>
      </c>
      <c r="AJ416" s="58" t="s">
        <v>4865</v>
      </c>
    </row>
    <row r="417" spans="1:36" ht="90">
      <c r="A417" s="45">
        <v>416</v>
      </c>
      <c r="B417" s="46" t="e">
        <f t="shared" si="26"/>
        <v>#N/A</v>
      </c>
      <c r="C417" s="47" t="e">
        <v>#N/A</v>
      </c>
      <c r="D417" s="48"/>
      <c r="E417" s="46"/>
      <c r="F417" s="46" t="s">
        <v>351</v>
      </c>
      <c r="G417" s="50">
        <f t="shared" si="27"/>
        <v>1</v>
      </c>
      <c r="H417" s="51">
        <v>0</v>
      </c>
      <c r="I417" s="51">
        <f t="shared" si="24"/>
        <v>1</v>
      </c>
      <c r="J417" s="52">
        <v>45295</v>
      </c>
      <c r="K417" s="53" t="s">
        <v>6200</v>
      </c>
      <c r="L417" s="54" t="s">
        <v>4863</v>
      </c>
      <c r="M417" s="46" t="s">
        <v>4779</v>
      </c>
      <c r="N417" s="46">
        <v>80101604</v>
      </c>
      <c r="O417" s="55" t="s">
        <v>5280</v>
      </c>
      <c r="P417" s="45" t="s">
        <v>147</v>
      </c>
      <c r="Q417" s="45" t="s">
        <v>147</v>
      </c>
      <c r="R417" s="45">
        <v>12</v>
      </c>
      <c r="S417" s="45" t="s">
        <v>218</v>
      </c>
      <c r="T417" s="56" t="s">
        <v>202</v>
      </c>
      <c r="U417" s="57">
        <v>84700000</v>
      </c>
      <c r="V417" s="57">
        <v>84700000</v>
      </c>
      <c r="W417" s="57" t="s">
        <v>411</v>
      </c>
      <c r="X417" s="57" t="s">
        <v>199</v>
      </c>
      <c r="Y417" s="58">
        <v>1</v>
      </c>
      <c r="Z417" s="58" t="s">
        <v>4794</v>
      </c>
      <c r="AA417" s="58" t="s">
        <v>4780</v>
      </c>
      <c r="AB417" s="58" t="s">
        <v>4781</v>
      </c>
      <c r="AC417" s="58" t="s">
        <v>351</v>
      </c>
      <c r="AD417" s="58" t="s">
        <v>4833</v>
      </c>
      <c r="AE417" s="58" t="s">
        <v>4782</v>
      </c>
      <c r="AF417" s="58" t="s">
        <v>4832</v>
      </c>
      <c r="AG417" s="58">
        <v>0</v>
      </c>
      <c r="AH417" s="58">
        <v>1</v>
      </c>
      <c r="AI417" s="58" t="str">
        <f t="shared" si="25"/>
        <v>2400 - Dirección de Gestión de Información Geográfica</v>
      </c>
      <c r="AJ417" s="58" t="s">
        <v>4865</v>
      </c>
    </row>
    <row r="418" spans="1:36" ht="72">
      <c r="A418" s="45">
        <v>417</v>
      </c>
      <c r="B418" s="46" t="e">
        <f t="shared" si="26"/>
        <v>#N/A</v>
      </c>
      <c r="C418" s="47" t="e">
        <v>#N/A</v>
      </c>
      <c r="D418" s="48"/>
      <c r="E418" s="46"/>
      <c r="F418" s="46" t="s">
        <v>721</v>
      </c>
      <c r="G418" s="50">
        <f t="shared" si="27"/>
        <v>1</v>
      </c>
      <c r="H418" s="51">
        <v>0</v>
      </c>
      <c r="I418" s="51">
        <f t="shared" si="24"/>
        <v>1</v>
      </c>
      <c r="J418" s="52">
        <v>45295</v>
      </c>
      <c r="K418" s="53" t="s">
        <v>6186</v>
      </c>
      <c r="L418" s="54" t="s">
        <v>4863</v>
      </c>
      <c r="M418" s="46" t="s">
        <v>4779</v>
      </c>
      <c r="N418" s="46">
        <v>80161501</v>
      </c>
      <c r="O418" s="55" t="s">
        <v>5281</v>
      </c>
      <c r="P418" s="45" t="s">
        <v>146</v>
      </c>
      <c r="Q418" s="45" t="s">
        <v>146</v>
      </c>
      <c r="R418" s="45">
        <v>12</v>
      </c>
      <c r="S418" s="45" t="s">
        <v>218</v>
      </c>
      <c r="T418" s="56" t="s">
        <v>202</v>
      </c>
      <c r="U418" s="57">
        <v>26772000</v>
      </c>
      <c r="V418" s="57">
        <v>26772000</v>
      </c>
      <c r="W418" s="57" t="s">
        <v>411</v>
      </c>
      <c r="X418" s="57" t="s">
        <v>199</v>
      </c>
      <c r="Y418" s="58">
        <v>1</v>
      </c>
      <c r="Z418" s="58" t="s">
        <v>4794</v>
      </c>
      <c r="AA418" s="58" t="s">
        <v>4780</v>
      </c>
      <c r="AB418" s="58" t="s">
        <v>4781</v>
      </c>
      <c r="AC418" s="58" t="s">
        <v>721</v>
      </c>
      <c r="AD418" s="58" t="s">
        <v>4833</v>
      </c>
      <c r="AE418" s="58" t="s">
        <v>4782</v>
      </c>
      <c r="AF418" s="58" t="s">
        <v>4832</v>
      </c>
      <c r="AG418" s="58">
        <v>0</v>
      </c>
      <c r="AH418" s="58">
        <v>1</v>
      </c>
      <c r="AI418" s="58" t="str">
        <f t="shared" si="25"/>
        <v>2420 - Subdirección de Geografía</v>
      </c>
      <c r="AJ418" s="58" t="s">
        <v>4865</v>
      </c>
    </row>
    <row r="419" spans="1:36" ht="72">
      <c r="A419" s="45">
        <v>418</v>
      </c>
      <c r="B419" s="46" t="e">
        <f t="shared" si="26"/>
        <v>#N/A</v>
      </c>
      <c r="C419" s="47" t="e">
        <v>#N/A</v>
      </c>
      <c r="D419" s="48"/>
      <c r="E419" s="46"/>
      <c r="F419" s="46" t="s">
        <v>351</v>
      </c>
      <c r="G419" s="50">
        <f t="shared" si="27"/>
        <v>2</v>
      </c>
      <c r="H419" s="51">
        <v>0</v>
      </c>
      <c r="I419" s="51">
        <f t="shared" si="24"/>
        <v>2</v>
      </c>
      <c r="J419" s="52">
        <v>45295</v>
      </c>
      <c r="K419" s="53" t="s">
        <v>6186</v>
      </c>
      <c r="L419" s="54" t="s">
        <v>4863</v>
      </c>
      <c r="M419" s="46" t="s">
        <v>4779</v>
      </c>
      <c r="N419" s="46">
        <v>80161501</v>
      </c>
      <c r="O419" s="55" t="s">
        <v>5282</v>
      </c>
      <c r="P419" s="45" t="s">
        <v>147</v>
      </c>
      <c r="Q419" s="45" t="s">
        <v>147</v>
      </c>
      <c r="R419" s="45">
        <v>12</v>
      </c>
      <c r="S419" s="45" t="s">
        <v>218</v>
      </c>
      <c r="T419" s="56" t="s">
        <v>202</v>
      </c>
      <c r="U419" s="57">
        <v>54736000</v>
      </c>
      <c r="V419" s="57">
        <v>54736000</v>
      </c>
      <c r="W419" s="57" t="s">
        <v>411</v>
      </c>
      <c r="X419" s="57" t="s">
        <v>199</v>
      </c>
      <c r="Y419" s="58">
        <v>2</v>
      </c>
      <c r="Z419" s="58" t="s">
        <v>4794</v>
      </c>
      <c r="AA419" s="58" t="s">
        <v>4780</v>
      </c>
      <c r="AB419" s="58" t="s">
        <v>4781</v>
      </c>
      <c r="AC419" s="58" t="s">
        <v>351</v>
      </c>
      <c r="AD419" s="58" t="s">
        <v>4833</v>
      </c>
      <c r="AE419" s="58" t="s">
        <v>4782</v>
      </c>
      <c r="AF419" s="58" t="s">
        <v>4832</v>
      </c>
      <c r="AG419" s="58">
        <v>0</v>
      </c>
      <c r="AH419" s="58">
        <v>1</v>
      </c>
      <c r="AI419" s="58" t="str">
        <f t="shared" si="25"/>
        <v>2400 - Dirección de Gestión de Información Geográfica</v>
      </c>
      <c r="AJ419" s="58" t="s">
        <v>4865</v>
      </c>
    </row>
    <row r="420" spans="1:36" ht="72">
      <c r="A420" s="45">
        <v>419</v>
      </c>
      <c r="B420" s="46" t="e">
        <f t="shared" si="26"/>
        <v>#N/A</v>
      </c>
      <c r="C420" s="47" t="e">
        <v>#N/A</v>
      </c>
      <c r="D420" s="48"/>
      <c r="E420" s="46"/>
      <c r="F420" s="46" t="s">
        <v>721</v>
      </c>
      <c r="G420" s="50">
        <f t="shared" si="27"/>
        <v>1</v>
      </c>
      <c r="H420" s="51">
        <v>0</v>
      </c>
      <c r="I420" s="51">
        <f t="shared" si="24"/>
        <v>1</v>
      </c>
      <c r="J420" s="52">
        <v>45295</v>
      </c>
      <c r="K420" s="53" t="s">
        <v>6193</v>
      </c>
      <c r="L420" s="54" t="s">
        <v>4863</v>
      </c>
      <c r="M420" s="46" t="s">
        <v>4779</v>
      </c>
      <c r="N420" s="46">
        <v>81101512</v>
      </c>
      <c r="O420" s="55" t="s">
        <v>5283</v>
      </c>
      <c r="P420" s="45" t="s">
        <v>147</v>
      </c>
      <c r="Q420" s="45" t="s">
        <v>147</v>
      </c>
      <c r="R420" s="45">
        <v>12</v>
      </c>
      <c r="S420" s="45" t="s">
        <v>218</v>
      </c>
      <c r="T420" s="56" t="s">
        <v>202</v>
      </c>
      <c r="U420" s="57">
        <v>35585000</v>
      </c>
      <c r="V420" s="57">
        <v>35585000</v>
      </c>
      <c r="W420" s="57" t="s">
        <v>411</v>
      </c>
      <c r="X420" s="57" t="s">
        <v>199</v>
      </c>
      <c r="Y420" s="58">
        <v>1</v>
      </c>
      <c r="Z420" s="58" t="s">
        <v>4794</v>
      </c>
      <c r="AA420" s="58" t="s">
        <v>4780</v>
      </c>
      <c r="AB420" s="58" t="s">
        <v>4781</v>
      </c>
      <c r="AC420" s="58" t="s">
        <v>721</v>
      </c>
      <c r="AD420" s="58" t="s">
        <v>4833</v>
      </c>
      <c r="AE420" s="58" t="s">
        <v>4782</v>
      </c>
      <c r="AF420" s="58" t="s">
        <v>4832</v>
      </c>
      <c r="AG420" s="58">
        <v>0</v>
      </c>
      <c r="AH420" s="58">
        <v>1</v>
      </c>
      <c r="AI420" s="58" t="str">
        <f t="shared" si="25"/>
        <v>2420 - Subdirección de Geografía</v>
      </c>
      <c r="AJ420" s="58" t="s">
        <v>4865</v>
      </c>
    </row>
    <row r="421" spans="1:36" ht="90">
      <c r="A421" s="45">
        <v>420</v>
      </c>
      <c r="B421" s="46" t="e">
        <f t="shared" si="26"/>
        <v>#N/A</v>
      </c>
      <c r="C421" s="47" t="e">
        <v>#N/A</v>
      </c>
      <c r="D421" s="48"/>
      <c r="E421" s="46"/>
      <c r="F421" s="46" t="s">
        <v>721</v>
      </c>
      <c r="G421" s="50">
        <f t="shared" si="27"/>
        <v>5</v>
      </c>
      <c r="H421" s="51">
        <v>0</v>
      </c>
      <c r="I421" s="51">
        <f t="shared" si="24"/>
        <v>5</v>
      </c>
      <c r="J421" s="52">
        <v>45295</v>
      </c>
      <c r="K421" s="53" t="s">
        <v>6193</v>
      </c>
      <c r="L421" s="54" t="s">
        <v>4863</v>
      </c>
      <c r="M421" s="46" t="s">
        <v>4779</v>
      </c>
      <c r="N421" s="46">
        <v>81101512</v>
      </c>
      <c r="O421" s="55" t="s">
        <v>5284</v>
      </c>
      <c r="P421" s="45" t="s">
        <v>147</v>
      </c>
      <c r="Q421" s="45" t="s">
        <v>147</v>
      </c>
      <c r="R421" s="45">
        <v>12</v>
      </c>
      <c r="S421" s="45" t="s">
        <v>218</v>
      </c>
      <c r="T421" s="56" t="s">
        <v>202</v>
      </c>
      <c r="U421" s="57">
        <v>177925000</v>
      </c>
      <c r="V421" s="57">
        <v>177925000</v>
      </c>
      <c r="W421" s="57" t="s">
        <v>411</v>
      </c>
      <c r="X421" s="57" t="s">
        <v>199</v>
      </c>
      <c r="Y421" s="58">
        <v>5</v>
      </c>
      <c r="Z421" s="58" t="s">
        <v>4794</v>
      </c>
      <c r="AA421" s="58" t="s">
        <v>4780</v>
      </c>
      <c r="AB421" s="58" t="s">
        <v>4781</v>
      </c>
      <c r="AC421" s="58" t="s">
        <v>721</v>
      </c>
      <c r="AD421" s="58" t="s">
        <v>4833</v>
      </c>
      <c r="AE421" s="58" t="s">
        <v>4782</v>
      </c>
      <c r="AF421" s="58" t="s">
        <v>4832</v>
      </c>
      <c r="AG421" s="58">
        <v>0</v>
      </c>
      <c r="AH421" s="58">
        <v>1</v>
      </c>
      <c r="AI421" s="58" t="str">
        <f t="shared" si="25"/>
        <v>2420 - Subdirección de Geografía</v>
      </c>
      <c r="AJ421" s="58" t="s">
        <v>4865</v>
      </c>
    </row>
    <row r="422" spans="1:36" ht="72">
      <c r="A422" s="45">
        <v>421</v>
      </c>
      <c r="B422" s="46" t="e">
        <f t="shared" si="26"/>
        <v>#N/A</v>
      </c>
      <c r="C422" s="47" t="e">
        <v>#N/A</v>
      </c>
      <c r="D422" s="48"/>
      <c r="E422" s="46"/>
      <c r="F422" s="46" t="s">
        <v>351</v>
      </c>
      <c r="G422" s="50">
        <f t="shared" si="27"/>
        <v>2</v>
      </c>
      <c r="H422" s="51">
        <v>0</v>
      </c>
      <c r="I422" s="51">
        <f t="shared" si="24"/>
        <v>2</v>
      </c>
      <c r="J422" s="52">
        <v>45295</v>
      </c>
      <c r="K422" s="53" t="s">
        <v>6201</v>
      </c>
      <c r="L422" s="54" t="s">
        <v>4863</v>
      </c>
      <c r="M422" s="46" t="s">
        <v>4779</v>
      </c>
      <c r="N422" s="46">
        <v>81151600</v>
      </c>
      <c r="O422" s="55" t="s">
        <v>5285</v>
      </c>
      <c r="P422" s="45" t="s">
        <v>146</v>
      </c>
      <c r="Q422" s="45" t="s">
        <v>146</v>
      </c>
      <c r="R422" s="45">
        <v>12</v>
      </c>
      <c r="S422" s="45" t="s">
        <v>218</v>
      </c>
      <c r="T422" s="56" t="s">
        <v>202</v>
      </c>
      <c r="U422" s="57">
        <v>77640000</v>
      </c>
      <c r="V422" s="57">
        <v>77640000</v>
      </c>
      <c r="W422" s="57" t="s">
        <v>411</v>
      </c>
      <c r="X422" s="57" t="s">
        <v>199</v>
      </c>
      <c r="Y422" s="58">
        <v>2</v>
      </c>
      <c r="Z422" s="58" t="s">
        <v>4794</v>
      </c>
      <c r="AA422" s="58" t="s">
        <v>4780</v>
      </c>
      <c r="AB422" s="58" t="s">
        <v>4781</v>
      </c>
      <c r="AC422" s="58" t="s">
        <v>351</v>
      </c>
      <c r="AD422" s="58" t="s">
        <v>4833</v>
      </c>
      <c r="AE422" s="58" t="s">
        <v>4782</v>
      </c>
      <c r="AF422" s="58" t="s">
        <v>4832</v>
      </c>
      <c r="AG422" s="58">
        <v>0</v>
      </c>
      <c r="AH422" s="58">
        <v>1</v>
      </c>
      <c r="AI422" s="58" t="str">
        <f t="shared" si="25"/>
        <v>2400 - Dirección de Gestión de Información Geográfica</v>
      </c>
      <c r="AJ422" s="58" t="s">
        <v>4865</v>
      </c>
    </row>
    <row r="423" spans="1:36" ht="72">
      <c r="A423" s="45">
        <v>422</v>
      </c>
      <c r="B423" s="46" t="e">
        <f t="shared" si="26"/>
        <v>#N/A</v>
      </c>
      <c r="C423" s="47" t="e">
        <v>#N/A</v>
      </c>
      <c r="D423" s="48"/>
      <c r="E423" s="46"/>
      <c r="F423" s="46" t="s">
        <v>351</v>
      </c>
      <c r="G423" s="50">
        <f t="shared" si="27"/>
        <v>3</v>
      </c>
      <c r="H423" s="51">
        <v>0</v>
      </c>
      <c r="I423" s="51">
        <f t="shared" si="24"/>
        <v>3</v>
      </c>
      <c r="J423" s="52">
        <v>45295</v>
      </c>
      <c r="K423" s="53" t="s">
        <v>6201</v>
      </c>
      <c r="L423" s="54" t="s">
        <v>4863</v>
      </c>
      <c r="M423" s="46" t="s">
        <v>4779</v>
      </c>
      <c r="N423" s="46">
        <v>81151600</v>
      </c>
      <c r="O423" s="55" t="s">
        <v>5286</v>
      </c>
      <c r="P423" s="45" t="s">
        <v>147</v>
      </c>
      <c r="Q423" s="45" t="s">
        <v>147</v>
      </c>
      <c r="R423" s="45">
        <v>12</v>
      </c>
      <c r="S423" s="45" t="s">
        <v>218</v>
      </c>
      <c r="T423" s="56" t="s">
        <v>202</v>
      </c>
      <c r="U423" s="57">
        <v>104643000</v>
      </c>
      <c r="V423" s="57">
        <v>104643000</v>
      </c>
      <c r="W423" s="57" t="s">
        <v>411</v>
      </c>
      <c r="X423" s="57" t="s">
        <v>199</v>
      </c>
      <c r="Y423" s="58">
        <v>3</v>
      </c>
      <c r="Z423" s="58" t="s">
        <v>4794</v>
      </c>
      <c r="AA423" s="58" t="s">
        <v>4780</v>
      </c>
      <c r="AB423" s="58" t="s">
        <v>4781</v>
      </c>
      <c r="AC423" s="58" t="s">
        <v>351</v>
      </c>
      <c r="AD423" s="58" t="s">
        <v>4833</v>
      </c>
      <c r="AE423" s="58" t="s">
        <v>4782</v>
      </c>
      <c r="AF423" s="58" t="s">
        <v>4832</v>
      </c>
      <c r="AG423" s="58">
        <v>0</v>
      </c>
      <c r="AH423" s="58">
        <v>1</v>
      </c>
      <c r="AI423" s="58" t="str">
        <f t="shared" si="25"/>
        <v>2400 - Dirección de Gestión de Información Geográfica</v>
      </c>
      <c r="AJ423" s="58" t="s">
        <v>4865</v>
      </c>
    </row>
    <row r="424" spans="1:36" ht="72">
      <c r="A424" s="45">
        <v>423</v>
      </c>
      <c r="B424" s="46" t="e">
        <f t="shared" si="26"/>
        <v>#N/A</v>
      </c>
      <c r="C424" s="47" t="e">
        <v>#N/A</v>
      </c>
      <c r="D424" s="48"/>
      <c r="E424" s="46"/>
      <c r="F424" s="46" t="s">
        <v>351</v>
      </c>
      <c r="G424" s="50">
        <f t="shared" si="27"/>
        <v>1</v>
      </c>
      <c r="H424" s="51">
        <v>0</v>
      </c>
      <c r="I424" s="51">
        <f t="shared" si="24"/>
        <v>1</v>
      </c>
      <c r="J424" s="52">
        <v>45295</v>
      </c>
      <c r="K424" s="53" t="s">
        <v>6201</v>
      </c>
      <c r="L424" s="54" t="s">
        <v>4863</v>
      </c>
      <c r="M424" s="46" t="s">
        <v>4779</v>
      </c>
      <c r="N424" s="46">
        <v>81151600</v>
      </c>
      <c r="O424" s="55" t="s">
        <v>5287</v>
      </c>
      <c r="P424" s="45" t="s">
        <v>147</v>
      </c>
      <c r="Q424" s="45" t="s">
        <v>147</v>
      </c>
      <c r="R424" s="45">
        <v>12</v>
      </c>
      <c r="S424" s="45" t="s">
        <v>218</v>
      </c>
      <c r="T424" s="56" t="s">
        <v>202</v>
      </c>
      <c r="U424" s="57">
        <v>31526000</v>
      </c>
      <c r="V424" s="57">
        <v>31526000</v>
      </c>
      <c r="W424" s="57" t="s">
        <v>411</v>
      </c>
      <c r="X424" s="57" t="s">
        <v>199</v>
      </c>
      <c r="Y424" s="58">
        <v>1</v>
      </c>
      <c r="Z424" s="58" t="s">
        <v>4794</v>
      </c>
      <c r="AA424" s="58" t="s">
        <v>4780</v>
      </c>
      <c r="AB424" s="58" t="s">
        <v>4781</v>
      </c>
      <c r="AC424" s="58" t="s">
        <v>351</v>
      </c>
      <c r="AD424" s="58" t="s">
        <v>4833</v>
      </c>
      <c r="AE424" s="58" t="s">
        <v>4782</v>
      </c>
      <c r="AF424" s="58" t="s">
        <v>4832</v>
      </c>
      <c r="AG424" s="58">
        <v>0</v>
      </c>
      <c r="AH424" s="58">
        <v>1</v>
      </c>
      <c r="AI424" s="58" t="str">
        <f t="shared" si="25"/>
        <v>2400 - Dirección de Gestión de Información Geográfica</v>
      </c>
      <c r="AJ424" s="58" t="s">
        <v>4865</v>
      </c>
    </row>
    <row r="425" spans="1:36" ht="90">
      <c r="A425" s="45">
        <v>424</v>
      </c>
      <c r="B425" s="46" t="e">
        <f t="shared" si="26"/>
        <v>#N/A</v>
      </c>
      <c r="C425" s="47" t="e">
        <v>#N/A</v>
      </c>
      <c r="D425" s="48"/>
      <c r="E425" s="46"/>
      <c r="F425" s="46" t="s">
        <v>351</v>
      </c>
      <c r="G425" s="50">
        <f t="shared" si="27"/>
        <v>3</v>
      </c>
      <c r="H425" s="51">
        <v>0</v>
      </c>
      <c r="I425" s="51">
        <f t="shared" si="24"/>
        <v>3</v>
      </c>
      <c r="J425" s="52">
        <v>45295</v>
      </c>
      <c r="K425" s="53" t="s">
        <v>6201</v>
      </c>
      <c r="L425" s="54" t="s">
        <v>4863</v>
      </c>
      <c r="M425" s="46" t="s">
        <v>4779</v>
      </c>
      <c r="N425" s="46">
        <v>81151600</v>
      </c>
      <c r="O425" s="55" t="s">
        <v>5288</v>
      </c>
      <c r="P425" s="45" t="s">
        <v>147</v>
      </c>
      <c r="Q425" s="45" t="s">
        <v>147</v>
      </c>
      <c r="R425" s="45">
        <v>12</v>
      </c>
      <c r="S425" s="45" t="s">
        <v>218</v>
      </c>
      <c r="T425" s="56" t="s">
        <v>202</v>
      </c>
      <c r="U425" s="57">
        <v>254100000</v>
      </c>
      <c r="V425" s="57">
        <v>254100000</v>
      </c>
      <c r="W425" s="57" t="s">
        <v>411</v>
      </c>
      <c r="X425" s="57" t="s">
        <v>199</v>
      </c>
      <c r="Y425" s="58">
        <v>3</v>
      </c>
      <c r="Z425" s="58" t="s">
        <v>4794</v>
      </c>
      <c r="AA425" s="58" t="s">
        <v>4780</v>
      </c>
      <c r="AB425" s="58" t="s">
        <v>4781</v>
      </c>
      <c r="AC425" s="58" t="s">
        <v>351</v>
      </c>
      <c r="AD425" s="58" t="s">
        <v>4833</v>
      </c>
      <c r="AE425" s="58" t="s">
        <v>4782</v>
      </c>
      <c r="AF425" s="58" t="s">
        <v>4832</v>
      </c>
      <c r="AG425" s="58">
        <v>0</v>
      </c>
      <c r="AH425" s="58">
        <v>1</v>
      </c>
      <c r="AI425" s="58" t="str">
        <f t="shared" si="25"/>
        <v>2400 - Dirección de Gestión de Información Geográfica</v>
      </c>
      <c r="AJ425" s="58" t="s">
        <v>4865</v>
      </c>
    </row>
    <row r="426" spans="1:36" ht="108">
      <c r="A426" s="45">
        <v>425</v>
      </c>
      <c r="B426" s="46" t="e">
        <f t="shared" si="26"/>
        <v>#N/A</v>
      </c>
      <c r="C426" s="47" t="e">
        <v>#N/A</v>
      </c>
      <c r="D426" s="48"/>
      <c r="E426" s="46"/>
      <c r="F426" s="46" t="s">
        <v>351</v>
      </c>
      <c r="G426" s="50">
        <f t="shared" si="27"/>
        <v>5</v>
      </c>
      <c r="H426" s="51">
        <v>0</v>
      </c>
      <c r="I426" s="51">
        <f t="shared" si="24"/>
        <v>5</v>
      </c>
      <c r="J426" s="52">
        <v>45295</v>
      </c>
      <c r="K426" s="53" t="s">
        <v>6201</v>
      </c>
      <c r="L426" s="54" t="s">
        <v>4863</v>
      </c>
      <c r="M426" s="46" t="s">
        <v>4779</v>
      </c>
      <c r="N426" s="46">
        <v>81151600</v>
      </c>
      <c r="O426" s="55" t="s">
        <v>5289</v>
      </c>
      <c r="P426" s="45" t="s">
        <v>147</v>
      </c>
      <c r="Q426" s="45" t="s">
        <v>147</v>
      </c>
      <c r="R426" s="45">
        <v>12</v>
      </c>
      <c r="S426" s="45" t="s">
        <v>218</v>
      </c>
      <c r="T426" s="56" t="s">
        <v>202</v>
      </c>
      <c r="U426" s="57">
        <v>269500000</v>
      </c>
      <c r="V426" s="57">
        <v>269500000</v>
      </c>
      <c r="W426" s="57" t="s">
        <v>411</v>
      </c>
      <c r="X426" s="57" t="s">
        <v>199</v>
      </c>
      <c r="Y426" s="58">
        <v>5</v>
      </c>
      <c r="Z426" s="58" t="s">
        <v>4794</v>
      </c>
      <c r="AA426" s="58" t="s">
        <v>4780</v>
      </c>
      <c r="AB426" s="58" t="s">
        <v>4781</v>
      </c>
      <c r="AC426" s="58" t="s">
        <v>351</v>
      </c>
      <c r="AD426" s="58" t="s">
        <v>4833</v>
      </c>
      <c r="AE426" s="58" t="s">
        <v>4782</v>
      </c>
      <c r="AF426" s="58" t="s">
        <v>4832</v>
      </c>
      <c r="AG426" s="58">
        <v>0</v>
      </c>
      <c r="AH426" s="58">
        <v>1</v>
      </c>
      <c r="AI426" s="58" t="str">
        <f t="shared" si="25"/>
        <v>2400 - Dirección de Gestión de Información Geográfica</v>
      </c>
      <c r="AJ426" s="58" t="s">
        <v>4865</v>
      </c>
    </row>
    <row r="427" spans="1:36" ht="72">
      <c r="A427" s="45">
        <v>426</v>
      </c>
      <c r="B427" s="46" t="e">
        <f t="shared" si="26"/>
        <v>#N/A</v>
      </c>
      <c r="C427" s="47" t="e">
        <v>#N/A</v>
      </c>
      <c r="D427" s="48"/>
      <c r="E427" s="46"/>
      <c r="F427" s="46" t="s">
        <v>351</v>
      </c>
      <c r="G427" s="50">
        <f t="shared" si="27"/>
        <v>1</v>
      </c>
      <c r="H427" s="51">
        <v>0</v>
      </c>
      <c r="I427" s="51">
        <f t="shared" si="24"/>
        <v>1</v>
      </c>
      <c r="J427" s="52">
        <v>45295</v>
      </c>
      <c r="K427" s="53" t="s">
        <v>6201</v>
      </c>
      <c r="L427" s="54" t="s">
        <v>4863</v>
      </c>
      <c r="M427" s="46" t="s">
        <v>4779</v>
      </c>
      <c r="N427" s="46">
        <v>81151600</v>
      </c>
      <c r="O427" s="55" t="s">
        <v>5290</v>
      </c>
      <c r="P427" s="45" t="s">
        <v>147</v>
      </c>
      <c r="Q427" s="45" t="s">
        <v>147</v>
      </c>
      <c r="R427" s="45">
        <v>12</v>
      </c>
      <c r="S427" s="45" t="s">
        <v>218</v>
      </c>
      <c r="T427" s="56" t="s">
        <v>202</v>
      </c>
      <c r="U427" s="57">
        <v>31526000</v>
      </c>
      <c r="V427" s="57">
        <v>31526000</v>
      </c>
      <c r="W427" s="57" t="s">
        <v>411</v>
      </c>
      <c r="X427" s="57" t="s">
        <v>199</v>
      </c>
      <c r="Y427" s="58">
        <v>1</v>
      </c>
      <c r="Z427" s="58" t="s">
        <v>4794</v>
      </c>
      <c r="AA427" s="58" t="s">
        <v>4780</v>
      </c>
      <c r="AB427" s="58" t="s">
        <v>4781</v>
      </c>
      <c r="AC427" s="58" t="s">
        <v>351</v>
      </c>
      <c r="AD427" s="58" t="s">
        <v>4833</v>
      </c>
      <c r="AE427" s="58" t="s">
        <v>4782</v>
      </c>
      <c r="AF427" s="58" t="s">
        <v>4832</v>
      </c>
      <c r="AG427" s="58">
        <v>0</v>
      </c>
      <c r="AH427" s="58">
        <v>1</v>
      </c>
      <c r="AI427" s="58" t="str">
        <f t="shared" si="25"/>
        <v>2400 - Dirección de Gestión de Información Geográfica</v>
      </c>
      <c r="AJ427" s="58" t="s">
        <v>4865</v>
      </c>
    </row>
    <row r="428" spans="1:36" ht="72">
      <c r="A428" s="45">
        <v>427</v>
      </c>
      <c r="B428" s="46" t="e">
        <f t="shared" si="26"/>
        <v>#N/A</v>
      </c>
      <c r="C428" s="47" t="e">
        <v>#N/A</v>
      </c>
      <c r="D428" s="48"/>
      <c r="E428" s="46"/>
      <c r="F428" s="46" t="s">
        <v>351</v>
      </c>
      <c r="G428" s="50">
        <f t="shared" si="27"/>
        <v>1</v>
      </c>
      <c r="H428" s="51">
        <v>0</v>
      </c>
      <c r="I428" s="51">
        <f t="shared" si="24"/>
        <v>1</v>
      </c>
      <c r="J428" s="52">
        <v>45295</v>
      </c>
      <c r="K428" s="53" t="s">
        <v>6201</v>
      </c>
      <c r="L428" s="54" t="s">
        <v>4863</v>
      </c>
      <c r="M428" s="46" t="s">
        <v>4779</v>
      </c>
      <c r="N428" s="46">
        <v>81151600</v>
      </c>
      <c r="O428" s="55" t="s">
        <v>5291</v>
      </c>
      <c r="P428" s="45" t="s">
        <v>147</v>
      </c>
      <c r="Q428" s="45" t="s">
        <v>147</v>
      </c>
      <c r="R428" s="45">
        <v>12</v>
      </c>
      <c r="S428" s="45" t="s">
        <v>218</v>
      </c>
      <c r="T428" s="56" t="s">
        <v>202</v>
      </c>
      <c r="U428" s="57">
        <v>35585000</v>
      </c>
      <c r="V428" s="57">
        <v>35585000</v>
      </c>
      <c r="W428" s="57" t="s">
        <v>411</v>
      </c>
      <c r="X428" s="57" t="s">
        <v>199</v>
      </c>
      <c r="Y428" s="58">
        <v>1</v>
      </c>
      <c r="Z428" s="58" t="s">
        <v>4794</v>
      </c>
      <c r="AA428" s="58" t="s">
        <v>4780</v>
      </c>
      <c r="AB428" s="58" t="s">
        <v>4781</v>
      </c>
      <c r="AC428" s="58" t="s">
        <v>351</v>
      </c>
      <c r="AD428" s="58" t="s">
        <v>4833</v>
      </c>
      <c r="AE428" s="58" t="s">
        <v>4782</v>
      </c>
      <c r="AF428" s="58" t="s">
        <v>4832</v>
      </c>
      <c r="AG428" s="58">
        <v>0</v>
      </c>
      <c r="AH428" s="58">
        <v>1</v>
      </c>
      <c r="AI428" s="58" t="str">
        <f t="shared" si="25"/>
        <v>2400 - Dirección de Gestión de Información Geográfica</v>
      </c>
      <c r="AJ428" s="58" t="s">
        <v>4865</v>
      </c>
    </row>
    <row r="429" spans="1:36" ht="72">
      <c r="A429" s="45">
        <v>428</v>
      </c>
      <c r="B429" s="46" t="e">
        <f t="shared" si="26"/>
        <v>#N/A</v>
      </c>
      <c r="C429" s="47" t="e">
        <v>#N/A</v>
      </c>
      <c r="D429" s="48"/>
      <c r="E429" s="46"/>
      <c r="F429" s="46" t="s">
        <v>351</v>
      </c>
      <c r="G429" s="50">
        <f t="shared" si="27"/>
        <v>2</v>
      </c>
      <c r="H429" s="51">
        <v>0</v>
      </c>
      <c r="I429" s="51">
        <f t="shared" si="24"/>
        <v>2</v>
      </c>
      <c r="J429" s="52">
        <v>45295</v>
      </c>
      <c r="K429" s="53" t="s">
        <v>6201</v>
      </c>
      <c r="L429" s="54" t="s">
        <v>4863</v>
      </c>
      <c r="M429" s="46" t="s">
        <v>4779</v>
      </c>
      <c r="N429" s="46">
        <v>81151600</v>
      </c>
      <c r="O429" s="55" t="s">
        <v>5292</v>
      </c>
      <c r="P429" s="45" t="s">
        <v>146</v>
      </c>
      <c r="Q429" s="45" t="s">
        <v>146</v>
      </c>
      <c r="R429" s="45">
        <v>12</v>
      </c>
      <c r="S429" s="45" t="s">
        <v>218</v>
      </c>
      <c r="T429" s="56" t="s">
        <v>202</v>
      </c>
      <c r="U429" s="57">
        <v>239520000</v>
      </c>
      <c r="V429" s="57">
        <v>239520000</v>
      </c>
      <c r="W429" s="57" t="s">
        <v>411</v>
      </c>
      <c r="X429" s="57" t="s">
        <v>199</v>
      </c>
      <c r="Y429" s="58">
        <v>2</v>
      </c>
      <c r="Z429" s="58" t="s">
        <v>4794</v>
      </c>
      <c r="AA429" s="58" t="s">
        <v>4780</v>
      </c>
      <c r="AB429" s="58" t="s">
        <v>4781</v>
      </c>
      <c r="AC429" s="58" t="s">
        <v>351</v>
      </c>
      <c r="AD429" s="58" t="s">
        <v>4833</v>
      </c>
      <c r="AE429" s="58" t="s">
        <v>4782</v>
      </c>
      <c r="AF429" s="58" t="s">
        <v>4832</v>
      </c>
      <c r="AG429" s="58">
        <v>0</v>
      </c>
      <c r="AH429" s="58">
        <v>1</v>
      </c>
      <c r="AI429" s="58" t="str">
        <f t="shared" si="25"/>
        <v>2400 - Dirección de Gestión de Información Geográfica</v>
      </c>
      <c r="AJ429" s="58" t="s">
        <v>4865</v>
      </c>
    </row>
    <row r="430" spans="1:36" ht="108">
      <c r="A430" s="45">
        <v>429</v>
      </c>
      <c r="B430" s="46" t="e">
        <f t="shared" si="26"/>
        <v>#N/A</v>
      </c>
      <c r="C430" s="47" t="e">
        <v>#N/A</v>
      </c>
      <c r="D430" s="48"/>
      <c r="E430" s="46"/>
      <c r="F430" s="46" t="s">
        <v>721</v>
      </c>
      <c r="G430" s="50">
        <f t="shared" si="27"/>
        <v>2</v>
      </c>
      <c r="H430" s="51">
        <v>0</v>
      </c>
      <c r="I430" s="51">
        <f t="shared" si="24"/>
        <v>2</v>
      </c>
      <c r="J430" s="52">
        <v>45295</v>
      </c>
      <c r="K430" s="53" t="s">
        <v>6201</v>
      </c>
      <c r="L430" s="54" t="s">
        <v>4863</v>
      </c>
      <c r="M430" s="46" t="s">
        <v>4779</v>
      </c>
      <c r="N430" s="46">
        <v>81151600</v>
      </c>
      <c r="O430" s="55" t="s">
        <v>5293</v>
      </c>
      <c r="P430" s="45" t="s">
        <v>147</v>
      </c>
      <c r="Q430" s="45" t="s">
        <v>147</v>
      </c>
      <c r="R430" s="45">
        <v>12</v>
      </c>
      <c r="S430" s="45" t="s">
        <v>218</v>
      </c>
      <c r="T430" s="56" t="s">
        <v>202</v>
      </c>
      <c r="U430" s="57">
        <v>244090000</v>
      </c>
      <c r="V430" s="57">
        <v>244090000</v>
      </c>
      <c r="W430" s="57" t="s">
        <v>411</v>
      </c>
      <c r="X430" s="57" t="s">
        <v>199</v>
      </c>
      <c r="Y430" s="58">
        <v>2</v>
      </c>
      <c r="Z430" s="58" t="s">
        <v>4794</v>
      </c>
      <c r="AA430" s="58" t="s">
        <v>4780</v>
      </c>
      <c r="AB430" s="58" t="s">
        <v>4781</v>
      </c>
      <c r="AC430" s="58" t="s">
        <v>721</v>
      </c>
      <c r="AD430" s="58" t="s">
        <v>4833</v>
      </c>
      <c r="AE430" s="58" t="s">
        <v>4782</v>
      </c>
      <c r="AF430" s="58" t="s">
        <v>4832</v>
      </c>
      <c r="AG430" s="58">
        <v>0</v>
      </c>
      <c r="AH430" s="58">
        <v>1</v>
      </c>
      <c r="AI430" s="58" t="str">
        <f t="shared" si="25"/>
        <v>2420 - Subdirección de Geografía</v>
      </c>
      <c r="AJ430" s="58" t="s">
        <v>4865</v>
      </c>
    </row>
    <row r="431" spans="1:36" ht="90">
      <c r="A431" s="45">
        <v>430</v>
      </c>
      <c r="B431" s="46" t="e">
        <f t="shared" si="26"/>
        <v>#N/A</v>
      </c>
      <c r="C431" s="47" t="e">
        <v>#N/A</v>
      </c>
      <c r="D431" s="48"/>
      <c r="E431" s="46"/>
      <c r="F431" s="46" t="s">
        <v>721</v>
      </c>
      <c r="G431" s="50">
        <f t="shared" si="27"/>
        <v>15</v>
      </c>
      <c r="H431" s="51">
        <v>0</v>
      </c>
      <c r="I431" s="51">
        <f t="shared" si="24"/>
        <v>15</v>
      </c>
      <c r="J431" s="52">
        <v>45295</v>
      </c>
      <c r="K431" s="53" t="s">
        <v>6201</v>
      </c>
      <c r="L431" s="54" t="s">
        <v>4863</v>
      </c>
      <c r="M431" s="46" t="s">
        <v>4779</v>
      </c>
      <c r="N431" s="46">
        <v>81151600</v>
      </c>
      <c r="O431" s="55" t="s">
        <v>5294</v>
      </c>
      <c r="P431" s="45" t="s">
        <v>147</v>
      </c>
      <c r="Q431" s="45" t="s">
        <v>147</v>
      </c>
      <c r="R431" s="45">
        <v>12</v>
      </c>
      <c r="S431" s="45" t="s">
        <v>218</v>
      </c>
      <c r="T431" s="56" t="s">
        <v>202</v>
      </c>
      <c r="U431" s="57">
        <v>1158960000</v>
      </c>
      <c r="V431" s="57">
        <v>1158960000</v>
      </c>
      <c r="W431" s="57" t="s">
        <v>411</v>
      </c>
      <c r="X431" s="57" t="s">
        <v>199</v>
      </c>
      <c r="Y431" s="58">
        <v>15</v>
      </c>
      <c r="Z431" s="58" t="s">
        <v>4794</v>
      </c>
      <c r="AA431" s="58" t="s">
        <v>4780</v>
      </c>
      <c r="AB431" s="58" t="s">
        <v>4781</v>
      </c>
      <c r="AC431" s="58" t="s">
        <v>721</v>
      </c>
      <c r="AD431" s="58" t="s">
        <v>4833</v>
      </c>
      <c r="AE431" s="58" t="s">
        <v>4782</v>
      </c>
      <c r="AF431" s="58" t="s">
        <v>4832</v>
      </c>
      <c r="AG431" s="58">
        <v>0</v>
      </c>
      <c r="AH431" s="58">
        <v>1</v>
      </c>
      <c r="AI431" s="58" t="str">
        <f t="shared" si="25"/>
        <v>2420 - Subdirección de Geografía</v>
      </c>
      <c r="AJ431" s="58" t="s">
        <v>4865</v>
      </c>
    </row>
    <row r="432" spans="1:36" ht="90">
      <c r="A432" s="45">
        <v>431</v>
      </c>
      <c r="B432" s="46" t="e">
        <f t="shared" si="26"/>
        <v>#N/A</v>
      </c>
      <c r="C432" s="47" t="e">
        <v>#N/A</v>
      </c>
      <c r="D432" s="48"/>
      <c r="E432" s="46"/>
      <c r="F432" s="46" t="s">
        <v>721</v>
      </c>
      <c r="G432" s="50">
        <f t="shared" si="27"/>
        <v>5</v>
      </c>
      <c r="H432" s="51">
        <v>0</v>
      </c>
      <c r="I432" s="51">
        <f t="shared" si="24"/>
        <v>5</v>
      </c>
      <c r="J432" s="52">
        <v>45295</v>
      </c>
      <c r="K432" s="53" t="s">
        <v>6201</v>
      </c>
      <c r="L432" s="54" t="s">
        <v>4863</v>
      </c>
      <c r="M432" s="46" t="s">
        <v>4779</v>
      </c>
      <c r="N432" s="46">
        <v>81151600</v>
      </c>
      <c r="O432" s="55" t="s">
        <v>5295</v>
      </c>
      <c r="P432" s="45" t="s">
        <v>147</v>
      </c>
      <c r="Q432" s="45" t="s">
        <v>147</v>
      </c>
      <c r="R432" s="45">
        <v>12</v>
      </c>
      <c r="S432" s="45" t="s">
        <v>218</v>
      </c>
      <c r="T432" s="56" t="s">
        <v>202</v>
      </c>
      <c r="U432" s="57">
        <v>448470000</v>
      </c>
      <c r="V432" s="57">
        <v>448470000</v>
      </c>
      <c r="W432" s="57" t="s">
        <v>411</v>
      </c>
      <c r="X432" s="57" t="s">
        <v>199</v>
      </c>
      <c r="Y432" s="58">
        <v>5</v>
      </c>
      <c r="Z432" s="58" t="s">
        <v>4794</v>
      </c>
      <c r="AA432" s="58" t="s">
        <v>4780</v>
      </c>
      <c r="AB432" s="58" t="s">
        <v>4781</v>
      </c>
      <c r="AC432" s="58" t="s">
        <v>721</v>
      </c>
      <c r="AD432" s="58" t="s">
        <v>4833</v>
      </c>
      <c r="AE432" s="58" t="s">
        <v>4782</v>
      </c>
      <c r="AF432" s="58" t="s">
        <v>4832</v>
      </c>
      <c r="AG432" s="58">
        <v>0</v>
      </c>
      <c r="AH432" s="58">
        <v>1</v>
      </c>
      <c r="AI432" s="58" t="str">
        <f t="shared" si="25"/>
        <v>2420 - Subdirección de Geografía</v>
      </c>
      <c r="AJ432" s="58" t="s">
        <v>4865</v>
      </c>
    </row>
    <row r="433" spans="1:36" ht="108">
      <c r="A433" s="45">
        <v>432</v>
      </c>
      <c r="B433" s="46" t="e">
        <f t="shared" si="26"/>
        <v>#N/A</v>
      </c>
      <c r="C433" s="47" t="e">
        <v>#N/A</v>
      </c>
      <c r="D433" s="48"/>
      <c r="E433" s="46"/>
      <c r="F433" s="46" t="s">
        <v>721</v>
      </c>
      <c r="G433" s="50">
        <f t="shared" si="27"/>
        <v>3</v>
      </c>
      <c r="H433" s="51">
        <v>0</v>
      </c>
      <c r="I433" s="51">
        <f t="shared" si="24"/>
        <v>3</v>
      </c>
      <c r="J433" s="52">
        <v>45295</v>
      </c>
      <c r="K433" s="53" t="s">
        <v>6201</v>
      </c>
      <c r="L433" s="54" t="s">
        <v>4863</v>
      </c>
      <c r="M433" s="46" t="s">
        <v>4779</v>
      </c>
      <c r="N433" s="46">
        <v>81151600</v>
      </c>
      <c r="O433" s="55" t="s">
        <v>5296</v>
      </c>
      <c r="P433" s="45" t="s">
        <v>147</v>
      </c>
      <c r="Q433" s="45" t="s">
        <v>147</v>
      </c>
      <c r="R433" s="45">
        <v>12</v>
      </c>
      <c r="S433" s="45" t="s">
        <v>218</v>
      </c>
      <c r="T433" s="56" t="s">
        <v>202</v>
      </c>
      <c r="U433" s="57">
        <v>171633000</v>
      </c>
      <c r="V433" s="57">
        <v>171633000</v>
      </c>
      <c r="W433" s="57" t="s">
        <v>411</v>
      </c>
      <c r="X433" s="57" t="s">
        <v>199</v>
      </c>
      <c r="Y433" s="58">
        <v>3</v>
      </c>
      <c r="Z433" s="58" t="s">
        <v>4794</v>
      </c>
      <c r="AA433" s="58" t="s">
        <v>4780</v>
      </c>
      <c r="AB433" s="58" t="s">
        <v>4781</v>
      </c>
      <c r="AC433" s="58" t="s">
        <v>721</v>
      </c>
      <c r="AD433" s="58" t="s">
        <v>4833</v>
      </c>
      <c r="AE433" s="58" t="s">
        <v>4782</v>
      </c>
      <c r="AF433" s="58" t="s">
        <v>4832</v>
      </c>
      <c r="AG433" s="58">
        <v>0</v>
      </c>
      <c r="AH433" s="58">
        <v>1</v>
      </c>
      <c r="AI433" s="58" t="str">
        <f t="shared" si="25"/>
        <v>2420 - Subdirección de Geografía</v>
      </c>
      <c r="AJ433" s="58" t="s">
        <v>4865</v>
      </c>
    </row>
    <row r="434" spans="1:36" ht="90">
      <c r="A434" s="45">
        <v>433</v>
      </c>
      <c r="B434" s="46" t="e">
        <f t="shared" si="26"/>
        <v>#N/A</v>
      </c>
      <c r="C434" s="47" t="e">
        <v>#N/A</v>
      </c>
      <c r="D434" s="48"/>
      <c r="E434" s="46"/>
      <c r="F434" s="46" t="s">
        <v>351</v>
      </c>
      <c r="G434" s="50">
        <f t="shared" si="27"/>
        <v>1</v>
      </c>
      <c r="H434" s="51">
        <v>0</v>
      </c>
      <c r="I434" s="51">
        <f t="shared" si="24"/>
        <v>1</v>
      </c>
      <c r="J434" s="52">
        <v>45295</v>
      </c>
      <c r="K434" s="53" t="s">
        <v>6201</v>
      </c>
      <c r="L434" s="54" t="s">
        <v>4863</v>
      </c>
      <c r="M434" s="46" t="s">
        <v>4779</v>
      </c>
      <c r="N434" s="46">
        <v>81151600</v>
      </c>
      <c r="O434" s="55" t="s">
        <v>5297</v>
      </c>
      <c r="P434" s="45" t="s">
        <v>146</v>
      </c>
      <c r="Q434" s="45" t="s">
        <v>146</v>
      </c>
      <c r="R434" s="45">
        <v>12</v>
      </c>
      <c r="S434" s="45" t="s">
        <v>218</v>
      </c>
      <c r="T434" s="56" t="s">
        <v>202</v>
      </c>
      <c r="U434" s="57">
        <v>97848000</v>
      </c>
      <c r="V434" s="57">
        <v>97848000</v>
      </c>
      <c r="W434" s="57" t="s">
        <v>411</v>
      </c>
      <c r="X434" s="57" t="s">
        <v>199</v>
      </c>
      <c r="Y434" s="58">
        <v>1</v>
      </c>
      <c r="Z434" s="58" t="s">
        <v>4794</v>
      </c>
      <c r="AA434" s="58" t="s">
        <v>4780</v>
      </c>
      <c r="AB434" s="58" t="s">
        <v>4781</v>
      </c>
      <c r="AC434" s="58" t="s">
        <v>351</v>
      </c>
      <c r="AD434" s="58" t="s">
        <v>4833</v>
      </c>
      <c r="AE434" s="58" t="s">
        <v>4782</v>
      </c>
      <c r="AF434" s="58" t="s">
        <v>4832</v>
      </c>
      <c r="AG434" s="58">
        <v>0</v>
      </c>
      <c r="AH434" s="58">
        <v>1</v>
      </c>
      <c r="AI434" s="58" t="str">
        <f t="shared" si="25"/>
        <v>2400 - Dirección de Gestión de Información Geográfica</v>
      </c>
      <c r="AJ434" s="58" t="s">
        <v>4865</v>
      </c>
    </row>
    <row r="435" spans="1:36" ht="72">
      <c r="A435" s="45">
        <v>434</v>
      </c>
      <c r="B435" s="46" t="e">
        <f t="shared" si="26"/>
        <v>#N/A</v>
      </c>
      <c r="C435" s="47" t="e">
        <v>#N/A</v>
      </c>
      <c r="D435" s="48"/>
      <c r="E435" s="46"/>
      <c r="F435" s="46" t="s">
        <v>351</v>
      </c>
      <c r="G435" s="50">
        <f t="shared" si="27"/>
        <v>1</v>
      </c>
      <c r="H435" s="51">
        <v>0</v>
      </c>
      <c r="I435" s="51">
        <f t="shared" si="24"/>
        <v>1</v>
      </c>
      <c r="J435" s="52">
        <v>45295</v>
      </c>
      <c r="K435" s="53" t="s">
        <v>6201</v>
      </c>
      <c r="L435" s="54" t="s">
        <v>4863</v>
      </c>
      <c r="M435" s="46" t="s">
        <v>4779</v>
      </c>
      <c r="N435" s="46">
        <v>81151600</v>
      </c>
      <c r="O435" s="55" t="s">
        <v>5298</v>
      </c>
      <c r="P435" s="45" t="s">
        <v>147</v>
      </c>
      <c r="Q435" s="45" t="s">
        <v>147</v>
      </c>
      <c r="R435" s="45">
        <v>12</v>
      </c>
      <c r="S435" s="45" t="s">
        <v>218</v>
      </c>
      <c r="T435" s="56" t="s">
        <v>202</v>
      </c>
      <c r="U435" s="57">
        <v>53900000</v>
      </c>
      <c r="V435" s="57">
        <v>53900000</v>
      </c>
      <c r="W435" s="57" t="s">
        <v>411</v>
      </c>
      <c r="X435" s="57" t="s">
        <v>199</v>
      </c>
      <c r="Y435" s="58">
        <v>1</v>
      </c>
      <c r="Z435" s="58" t="s">
        <v>4794</v>
      </c>
      <c r="AA435" s="58" t="s">
        <v>4780</v>
      </c>
      <c r="AB435" s="58" t="s">
        <v>4781</v>
      </c>
      <c r="AC435" s="58" t="s">
        <v>351</v>
      </c>
      <c r="AD435" s="58" t="s">
        <v>4833</v>
      </c>
      <c r="AE435" s="58" t="s">
        <v>4782</v>
      </c>
      <c r="AF435" s="58" t="s">
        <v>4832</v>
      </c>
      <c r="AG435" s="58">
        <v>0</v>
      </c>
      <c r="AH435" s="58">
        <v>1</v>
      </c>
      <c r="AI435" s="58" t="str">
        <f t="shared" si="25"/>
        <v>2400 - Dirección de Gestión de Información Geográfica</v>
      </c>
      <c r="AJ435" s="58" t="s">
        <v>4865</v>
      </c>
    </row>
    <row r="436" spans="1:36" ht="72">
      <c r="A436" s="45">
        <v>435</v>
      </c>
      <c r="B436" s="46" t="e">
        <f t="shared" si="26"/>
        <v>#N/A</v>
      </c>
      <c r="C436" s="47" t="e">
        <v>#N/A</v>
      </c>
      <c r="D436" s="48"/>
      <c r="E436" s="46"/>
      <c r="F436" s="46" t="s">
        <v>351</v>
      </c>
      <c r="G436" s="50">
        <f t="shared" si="27"/>
        <v>1</v>
      </c>
      <c r="H436" s="51">
        <v>0</v>
      </c>
      <c r="I436" s="51">
        <f t="shared" si="24"/>
        <v>1</v>
      </c>
      <c r="J436" s="52">
        <v>45295</v>
      </c>
      <c r="K436" s="53" t="s">
        <v>6201</v>
      </c>
      <c r="L436" s="54" t="s">
        <v>4863</v>
      </c>
      <c r="M436" s="46" t="s">
        <v>4779</v>
      </c>
      <c r="N436" s="46">
        <v>81151600</v>
      </c>
      <c r="O436" s="55" t="s">
        <v>5299</v>
      </c>
      <c r="P436" s="45" t="s">
        <v>146</v>
      </c>
      <c r="Q436" s="45" t="s">
        <v>146</v>
      </c>
      <c r="R436" s="45">
        <v>12</v>
      </c>
      <c r="S436" s="45" t="s">
        <v>218</v>
      </c>
      <c r="T436" s="56" t="s">
        <v>202</v>
      </c>
      <c r="U436" s="57">
        <v>97848000</v>
      </c>
      <c r="V436" s="57">
        <v>97848000</v>
      </c>
      <c r="W436" s="57" t="s">
        <v>411</v>
      </c>
      <c r="X436" s="57" t="s">
        <v>199</v>
      </c>
      <c r="Y436" s="58">
        <v>1</v>
      </c>
      <c r="Z436" s="58" t="s">
        <v>4794</v>
      </c>
      <c r="AA436" s="58" t="s">
        <v>4780</v>
      </c>
      <c r="AB436" s="58" t="s">
        <v>4781</v>
      </c>
      <c r="AC436" s="58" t="s">
        <v>351</v>
      </c>
      <c r="AD436" s="58" t="s">
        <v>4833</v>
      </c>
      <c r="AE436" s="58" t="s">
        <v>4782</v>
      </c>
      <c r="AF436" s="58" t="s">
        <v>4832</v>
      </c>
      <c r="AG436" s="58">
        <v>0</v>
      </c>
      <c r="AH436" s="58">
        <v>1</v>
      </c>
      <c r="AI436" s="58" t="str">
        <f t="shared" si="25"/>
        <v>2400 - Dirección de Gestión de Información Geográfica</v>
      </c>
      <c r="AJ436" s="58" t="s">
        <v>4865</v>
      </c>
    </row>
    <row r="437" spans="1:36" ht="72">
      <c r="A437" s="45">
        <v>436</v>
      </c>
      <c r="B437" s="46" t="e">
        <f t="shared" si="26"/>
        <v>#N/A</v>
      </c>
      <c r="C437" s="47" t="e">
        <v>#N/A</v>
      </c>
      <c r="D437" s="48"/>
      <c r="E437" s="46"/>
      <c r="F437" s="46" t="s">
        <v>351</v>
      </c>
      <c r="G437" s="50">
        <f t="shared" si="27"/>
        <v>1</v>
      </c>
      <c r="H437" s="51">
        <v>0</v>
      </c>
      <c r="I437" s="51">
        <f t="shared" si="24"/>
        <v>1</v>
      </c>
      <c r="J437" s="52">
        <v>45295</v>
      </c>
      <c r="K437" s="53" t="s">
        <v>6201</v>
      </c>
      <c r="L437" s="54" t="s">
        <v>4863</v>
      </c>
      <c r="M437" s="46" t="s">
        <v>4779</v>
      </c>
      <c r="N437" s="46">
        <v>81151600</v>
      </c>
      <c r="O437" s="55" t="s">
        <v>5300</v>
      </c>
      <c r="P437" s="45" t="s">
        <v>146</v>
      </c>
      <c r="Q437" s="45" t="s">
        <v>146</v>
      </c>
      <c r="R437" s="45">
        <v>12</v>
      </c>
      <c r="S437" s="45" t="s">
        <v>218</v>
      </c>
      <c r="T437" s="56" t="s">
        <v>202</v>
      </c>
      <c r="U437" s="57">
        <v>68400000</v>
      </c>
      <c r="V437" s="57">
        <v>68400000</v>
      </c>
      <c r="W437" s="57" t="s">
        <v>411</v>
      </c>
      <c r="X437" s="57" t="s">
        <v>199</v>
      </c>
      <c r="Y437" s="58">
        <v>1</v>
      </c>
      <c r="Z437" s="58" t="s">
        <v>4794</v>
      </c>
      <c r="AA437" s="58" t="s">
        <v>4780</v>
      </c>
      <c r="AB437" s="58" t="s">
        <v>4781</v>
      </c>
      <c r="AC437" s="58" t="s">
        <v>351</v>
      </c>
      <c r="AD437" s="58" t="s">
        <v>4833</v>
      </c>
      <c r="AE437" s="58" t="s">
        <v>4782</v>
      </c>
      <c r="AF437" s="58" t="s">
        <v>4832</v>
      </c>
      <c r="AG437" s="58">
        <v>0</v>
      </c>
      <c r="AH437" s="58">
        <v>1</v>
      </c>
      <c r="AI437" s="58" t="str">
        <f t="shared" si="25"/>
        <v>2400 - Dirección de Gestión de Información Geográfica</v>
      </c>
      <c r="AJ437" s="58" t="s">
        <v>4865</v>
      </c>
    </row>
    <row r="438" spans="1:36" ht="90">
      <c r="A438" s="45">
        <v>437</v>
      </c>
      <c r="B438" s="46" t="e">
        <f t="shared" si="26"/>
        <v>#N/A</v>
      </c>
      <c r="C438" s="47" t="e">
        <v>#N/A</v>
      </c>
      <c r="D438" s="48"/>
      <c r="E438" s="46"/>
      <c r="F438" s="46" t="s">
        <v>351</v>
      </c>
      <c r="G438" s="50">
        <f t="shared" si="27"/>
        <v>1</v>
      </c>
      <c r="H438" s="51">
        <v>0</v>
      </c>
      <c r="I438" s="51">
        <f t="shared" si="24"/>
        <v>1</v>
      </c>
      <c r="J438" s="52">
        <v>45295</v>
      </c>
      <c r="K438" s="53" t="s">
        <v>6201</v>
      </c>
      <c r="L438" s="54" t="s">
        <v>4863</v>
      </c>
      <c r="M438" s="46" t="s">
        <v>4779</v>
      </c>
      <c r="N438" s="46">
        <v>81151600</v>
      </c>
      <c r="O438" s="55" t="s">
        <v>5301</v>
      </c>
      <c r="P438" s="45" t="s">
        <v>146</v>
      </c>
      <c r="Q438" s="45" t="s">
        <v>146</v>
      </c>
      <c r="R438" s="45">
        <v>12</v>
      </c>
      <c r="S438" s="45" t="s">
        <v>218</v>
      </c>
      <c r="T438" s="56" t="s">
        <v>202</v>
      </c>
      <c r="U438" s="57">
        <v>84288000</v>
      </c>
      <c r="V438" s="57">
        <v>84288000</v>
      </c>
      <c r="W438" s="57" t="s">
        <v>411</v>
      </c>
      <c r="X438" s="57" t="s">
        <v>199</v>
      </c>
      <c r="Y438" s="58">
        <v>1</v>
      </c>
      <c r="Z438" s="58" t="s">
        <v>4794</v>
      </c>
      <c r="AA438" s="58" t="s">
        <v>4780</v>
      </c>
      <c r="AB438" s="58" t="s">
        <v>4781</v>
      </c>
      <c r="AC438" s="58" t="s">
        <v>351</v>
      </c>
      <c r="AD438" s="58" t="s">
        <v>4833</v>
      </c>
      <c r="AE438" s="58" t="s">
        <v>4782</v>
      </c>
      <c r="AF438" s="58" t="s">
        <v>4832</v>
      </c>
      <c r="AG438" s="58">
        <v>0</v>
      </c>
      <c r="AH438" s="58">
        <v>1</v>
      </c>
      <c r="AI438" s="58" t="str">
        <f t="shared" si="25"/>
        <v>2400 - Dirección de Gestión de Información Geográfica</v>
      </c>
      <c r="AJ438" s="58" t="s">
        <v>4865</v>
      </c>
    </row>
    <row r="439" spans="1:36" ht="72">
      <c r="A439" s="45">
        <v>438</v>
      </c>
      <c r="B439" s="46" t="e">
        <f t="shared" si="26"/>
        <v>#N/A</v>
      </c>
      <c r="C439" s="47" t="e">
        <v>#N/A</v>
      </c>
      <c r="D439" s="48"/>
      <c r="E439" s="46"/>
      <c r="F439" s="46" t="s">
        <v>351</v>
      </c>
      <c r="G439" s="50">
        <f t="shared" si="27"/>
        <v>4</v>
      </c>
      <c r="H439" s="51">
        <v>0</v>
      </c>
      <c r="I439" s="51">
        <f t="shared" si="24"/>
        <v>4</v>
      </c>
      <c r="J439" s="52">
        <v>45295</v>
      </c>
      <c r="K439" s="53" t="s">
        <v>6201</v>
      </c>
      <c r="L439" s="54" t="s">
        <v>4863</v>
      </c>
      <c r="M439" s="46" t="s">
        <v>4779</v>
      </c>
      <c r="N439" s="46">
        <v>81151600</v>
      </c>
      <c r="O439" s="55" t="s">
        <v>5302</v>
      </c>
      <c r="P439" s="45" t="s">
        <v>147</v>
      </c>
      <c r="Q439" s="45" t="s">
        <v>147</v>
      </c>
      <c r="R439" s="45">
        <v>12</v>
      </c>
      <c r="S439" s="45" t="s">
        <v>218</v>
      </c>
      <c r="T439" s="56" t="s">
        <v>202</v>
      </c>
      <c r="U439" s="57">
        <v>309056000</v>
      </c>
      <c r="V439" s="57">
        <v>309056000</v>
      </c>
      <c r="W439" s="57" t="s">
        <v>411</v>
      </c>
      <c r="X439" s="57" t="s">
        <v>199</v>
      </c>
      <c r="Y439" s="58">
        <v>4</v>
      </c>
      <c r="Z439" s="58" t="s">
        <v>4794</v>
      </c>
      <c r="AA439" s="58" t="s">
        <v>4780</v>
      </c>
      <c r="AB439" s="58" t="s">
        <v>4781</v>
      </c>
      <c r="AC439" s="58" t="s">
        <v>351</v>
      </c>
      <c r="AD439" s="58" t="s">
        <v>4833</v>
      </c>
      <c r="AE439" s="58" t="s">
        <v>4782</v>
      </c>
      <c r="AF439" s="58" t="s">
        <v>4832</v>
      </c>
      <c r="AG439" s="58">
        <v>0</v>
      </c>
      <c r="AH439" s="58">
        <v>1</v>
      </c>
      <c r="AI439" s="58" t="str">
        <f t="shared" si="25"/>
        <v>2400 - Dirección de Gestión de Información Geográfica</v>
      </c>
      <c r="AJ439" s="58" t="s">
        <v>4865</v>
      </c>
    </row>
    <row r="440" spans="1:36" ht="108">
      <c r="A440" s="45">
        <v>439</v>
      </c>
      <c r="B440" s="46" t="e">
        <f t="shared" si="26"/>
        <v>#N/A</v>
      </c>
      <c r="C440" s="47" t="e">
        <v>#N/A</v>
      </c>
      <c r="D440" s="48"/>
      <c r="E440" s="46"/>
      <c r="F440" s="46" t="s">
        <v>351</v>
      </c>
      <c r="G440" s="50">
        <f t="shared" si="27"/>
        <v>2</v>
      </c>
      <c r="H440" s="51">
        <v>0</v>
      </c>
      <c r="I440" s="51">
        <f t="shared" si="24"/>
        <v>2</v>
      </c>
      <c r="J440" s="52">
        <v>45295</v>
      </c>
      <c r="K440" s="53" t="s">
        <v>6201</v>
      </c>
      <c r="L440" s="54" t="s">
        <v>4863</v>
      </c>
      <c r="M440" s="46" t="s">
        <v>4779</v>
      </c>
      <c r="N440" s="46">
        <v>81151600</v>
      </c>
      <c r="O440" s="55" t="s">
        <v>5303</v>
      </c>
      <c r="P440" s="45" t="s">
        <v>146</v>
      </c>
      <c r="Q440" s="45" t="s">
        <v>146</v>
      </c>
      <c r="R440" s="45">
        <v>12</v>
      </c>
      <c r="S440" s="45" t="s">
        <v>218</v>
      </c>
      <c r="T440" s="56" t="s">
        <v>202</v>
      </c>
      <c r="U440" s="57">
        <v>168576000</v>
      </c>
      <c r="V440" s="57">
        <v>168576000</v>
      </c>
      <c r="W440" s="57" t="s">
        <v>411</v>
      </c>
      <c r="X440" s="57" t="s">
        <v>199</v>
      </c>
      <c r="Y440" s="58">
        <v>2</v>
      </c>
      <c r="Z440" s="58" t="s">
        <v>4794</v>
      </c>
      <c r="AA440" s="58" t="s">
        <v>4780</v>
      </c>
      <c r="AB440" s="58" t="s">
        <v>4781</v>
      </c>
      <c r="AC440" s="58" t="s">
        <v>351</v>
      </c>
      <c r="AD440" s="58" t="s">
        <v>4833</v>
      </c>
      <c r="AE440" s="58" t="s">
        <v>4782</v>
      </c>
      <c r="AF440" s="58" t="s">
        <v>4832</v>
      </c>
      <c r="AG440" s="58">
        <v>0</v>
      </c>
      <c r="AH440" s="58">
        <v>1</v>
      </c>
      <c r="AI440" s="58" t="str">
        <f t="shared" si="25"/>
        <v>2400 - Dirección de Gestión de Información Geográfica</v>
      </c>
      <c r="AJ440" s="58" t="s">
        <v>4865</v>
      </c>
    </row>
    <row r="441" spans="1:36" ht="72">
      <c r="A441" s="45">
        <v>440</v>
      </c>
      <c r="B441" s="46" t="e">
        <f t="shared" si="26"/>
        <v>#N/A</v>
      </c>
      <c r="C441" s="47" t="e">
        <v>#N/A</v>
      </c>
      <c r="D441" s="48"/>
      <c r="E441" s="46"/>
      <c r="F441" s="46" t="s">
        <v>351</v>
      </c>
      <c r="G441" s="50">
        <f t="shared" si="27"/>
        <v>1</v>
      </c>
      <c r="H441" s="51">
        <v>0</v>
      </c>
      <c r="I441" s="51">
        <f t="shared" si="24"/>
        <v>1</v>
      </c>
      <c r="J441" s="52">
        <v>45295</v>
      </c>
      <c r="K441" s="53" t="s">
        <v>6201</v>
      </c>
      <c r="L441" s="54" t="s">
        <v>4863</v>
      </c>
      <c r="M441" s="46" t="s">
        <v>4779</v>
      </c>
      <c r="N441" s="46">
        <v>81151600</v>
      </c>
      <c r="O441" s="55" t="s">
        <v>5304</v>
      </c>
      <c r="P441" s="45" t="s">
        <v>147</v>
      </c>
      <c r="Q441" s="45" t="s">
        <v>147</v>
      </c>
      <c r="R441" s="45">
        <v>12</v>
      </c>
      <c r="S441" s="45" t="s">
        <v>218</v>
      </c>
      <c r="T441" s="56" t="s">
        <v>202</v>
      </c>
      <c r="U441" s="57">
        <v>31526000</v>
      </c>
      <c r="V441" s="57">
        <v>31526000</v>
      </c>
      <c r="W441" s="57" t="s">
        <v>411</v>
      </c>
      <c r="X441" s="57" t="s">
        <v>199</v>
      </c>
      <c r="Y441" s="58">
        <v>1</v>
      </c>
      <c r="Z441" s="58" t="s">
        <v>4794</v>
      </c>
      <c r="AA441" s="58" t="s">
        <v>4780</v>
      </c>
      <c r="AB441" s="58" t="s">
        <v>4781</v>
      </c>
      <c r="AC441" s="58" t="s">
        <v>351</v>
      </c>
      <c r="AD441" s="58" t="s">
        <v>4833</v>
      </c>
      <c r="AE441" s="58" t="s">
        <v>4782</v>
      </c>
      <c r="AF441" s="58" t="s">
        <v>4832</v>
      </c>
      <c r="AG441" s="58">
        <v>0</v>
      </c>
      <c r="AH441" s="58">
        <v>1</v>
      </c>
      <c r="AI441" s="58" t="str">
        <f t="shared" si="25"/>
        <v>2400 - Dirección de Gestión de Información Geográfica</v>
      </c>
      <c r="AJ441" s="58" t="s">
        <v>4865</v>
      </c>
    </row>
    <row r="442" spans="1:36" ht="72">
      <c r="A442" s="45">
        <v>441</v>
      </c>
      <c r="B442" s="46" t="e">
        <f t="shared" si="26"/>
        <v>#N/A</v>
      </c>
      <c r="C442" s="47" t="e">
        <v>#N/A</v>
      </c>
      <c r="D442" s="48"/>
      <c r="E442" s="46"/>
      <c r="F442" s="46" t="s">
        <v>351</v>
      </c>
      <c r="G442" s="50">
        <f t="shared" si="27"/>
        <v>1</v>
      </c>
      <c r="H442" s="51">
        <v>0</v>
      </c>
      <c r="I442" s="51">
        <f t="shared" si="24"/>
        <v>1</v>
      </c>
      <c r="J442" s="52">
        <v>45295</v>
      </c>
      <c r="K442" s="53" t="s">
        <v>6201</v>
      </c>
      <c r="L442" s="54" t="s">
        <v>4863</v>
      </c>
      <c r="M442" s="46" t="s">
        <v>4779</v>
      </c>
      <c r="N442" s="46">
        <v>81151600</v>
      </c>
      <c r="O442" s="55" t="s">
        <v>5305</v>
      </c>
      <c r="P442" s="45" t="s">
        <v>147</v>
      </c>
      <c r="Q442" s="45" t="s">
        <v>147</v>
      </c>
      <c r="R442" s="45">
        <v>12</v>
      </c>
      <c r="S442" s="45" t="s">
        <v>218</v>
      </c>
      <c r="T442" s="56" t="s">
        <v>202</v>
      </c>
      <c r="U442" s="57">
        <v>31526000</v>
      </c>
      <c r="V442" s="57">
        <v>31526000</v>
      </c>
      <c r="W442" s="57" t="s">
        <v>411</v>
      </c>
      <c r="X442" s="57" t="s">
        <v>199</v>
      </c>
      <c r="Y442" s="58">
        <v>1</v>
      </c>
      <c r="Z442" s="58" t="s">
        <v>4794</v>
      </c>
      <c r="AA442" s="58" t="s">
        <v>4780</v>
      </c>
      <c r="AB442" s="58" t="s">
        <v>4781</v>
      </c>
      <c r="AC442" s="58" t="s">
        <v>351</v>
      </c>
      <c r="AD442" s="58" t="s">
        <v>4833</v>
      </c>
      <c r="AE442" s="58" t="s">
        <v>4782</v>
      </c>
      <c r="AF442" s="58" t="s">
        <v>4832</v>
      </c>
      <c r="AG442" s="58">
        <v>0</v>
      </c>
      <c r="AH442" s="58">
        <v>1</v>
      </c>
      <c r="AI442" s="58" t="str">
        <f t="shared" si="25"/>
        <v>2400 - Dirección de Gestión de Información Geográfica</v>
      </c>
      <c r="AJ442" s="58" t="s">
        <v>4865</v>
      </c>
    </row>
    <row r="443" spans="1:36" ht="90">
      <c r="A443" s="45">
        <v>442</v>
      </c>
      <c r="B443" s="46" t="e">
        <f t="shared" si="26"/>
        <v>#N/A</v>
      </c>
      <c r="C443" s="47" t="e">
        <v>#N/A</v>
      </c>
      <c r="D443" s="48"/>
      <c r="E443" s="46"/>
      <c r="F443" s="46" t="s">
        <v>351</v>
      </c>
      <c r="G443" s="50">
        <f t="shared" si="27"/>
        <v>1</v>
      </c>
      <c r="H443" s="51">
        <v>0</v>
      </c>
      <c r="I443" s="51">
        <f t="shared" si="24"/>
        <v>1</v>
      </c>
      <c r="J443" s="52">
        <v>45295</v>
      </c>
      <c r="K443" s="53" t="s">
        <v>6201</v>
      </c>
      <c r="L443" s="54" t="s">
        <v>4863</v>
      </c>
      <c r="M443" s="46" t="s">
        <v>4779</v>
      </c>
      <c r="N443" s="46">
        <v>81151600</v>
      </c>
      <c r="O443" s="55" t="s">
        <v>5306</v>
      </c>
      <c r="P443" s="45" t="s">
        <v>147</v>
      </c>
      <c r="Q443" s="45" t="s">
        <v>147</v>
      </c>
      <c r="R443" s="45">
        <v>12</v>
      </c>
      <c r="S443" s="45" t="s">
        <v>218</v>
      </c>
      <c r="T443" s="56" t="s">
        <v>202</v>
      </c>
      <c r="U443" s="57">
        <v>53900000</v>
      </c>
      <c r="V443" s="57">
        <v>53900000</v>
      </c>
      <c r="W443" s="57" t="s">
        <v>411</v>
      </c>
      <c r="X443" s="57" t="s">
        <v>199</v>
      </c>
      <c r="Y443" s="58">
        <v>1</v>
      </c>
      <c r="Z443" s="58" t="s">
        <v>4794</v>
      </c>
      <c r="AA443" s="58" t="s">
        <v>4780</v>
      </c>
      <c r="AB443" s="58" t="s">
        <v>4781</v>
      </c>
      <c r="AC443" s="58" t="s">
        <v>351</v>
      </c>
      <c r="AD443" s="58" t="s">
        <v>4833</v>
      </c>
      <c r="AE443" s="58" t="s">
        <v>4782</v>
      </c>
      <c r="AF443" s="58" t="s">
        <v>4832</v>
      </c>
      <c r="AG443" s="58">
        <v>0</v>
      </c>
      <c r="AH443" s="58">
        <v>1</v>
      </c>
      <c r="AI443" s="58" t="str">
        <f t="shared" si="25"/>
        <v>2400 - Dirección de Gestión de Información Geográfica</v>
      </c>
      <c r="AJ443" s="58" t="s">
        <v>4865</v>
      </c>
    </row>
    <row r="444" spans="1:36" ht="72">
      <c r="A444" s="45">
        <v>443</v>
      </c>
      <c r="B444" s="46" t="e">
        <f t="shared" si="26"/>
        <v>#N/A</v>
      </c>
      <c r="C444" s="47" t="e">
        <v>#N/A</v>
      </c>
      <c r="D444" s="48"/>
      <c r="E444" s="46"/>
      <c r="F444" s="46" t="s">
        <v>351</v>
      </c>
      <c r="G444" s="50">
        <f t="shared" si="27"/>
        <v>1</v>
      </c>
      <c r="H444" s="51">
        <v>0</v>
      </c>
      <c r="I444" s="51">
        <f t="shared" si="24"/>
        <v>1</v>
      </c>
      <c r="J444" s="52">
        <v>45295</v>
      </c>
      <c r="K444" s="53" t="s">
        <v>6201</v>
      </c>
      <c r="L444" s="54" t="s">
        <v>4863</v>
      </c>
      <c r="M444" s="46" t="s">
        <v>4779</v>
      </c>
      <c r="N444" s="46">
        <v>81151600</v>
      </c>
      <c r="O444" s="55" t="s">
        <v>5307</v>
      </c>
      <c r="P444" s="45" t="s">
        <v>147</v>
      </c>
      <c r="Q444" s="45" t="s">
        <v>147</v>
      </c>
      <c r="R444" s="45">
        <v>12</v>
      </c>
      <c r="S444" s="45" t="s">
        <v>218</v>
      </c>
      <c r="T444" s="56" t="s">
        <v>202</v>
      </c>
      <c r="U444" s="57">
        <v>171204000</v>
      </c>
      <c r="V444" s="57">
        <v>171204000</v>
      </c>
      <c r="W444" s="57" t="s">
        <v>411</v>
      </c>
      <c r="X444" s="57" t="s">
        <v>199</v>
      </c>
      <c r="Y444" s="58">
        <v>1</v>
      </c>
      <c r="Z444" s="58" t="s">
        <v>4794</v>
      </c>
      <c r="AA444" s="58" t="s">
        <v>4780</v>
      </c>
      <c r="AB444" s="58" t="s">
        <v>4781</v>
      </c>
      <c r="AC444" s="58" t="s">
        <v>351</v>
      </c>
      <c r="AD444" s="58" t="s">
        <v>4833</v>
      </c>
      <c r="AE444" s="58" t="s">
        <v>4782</v>
      </c>
      <c r="AF444" s="58" t="s">
        <v>4832</v>
      </c>
      <c r="AG444" s="58">
        <v>0</v>
      </c>
      <c r="AH444" s="58">
        <v>1</v>
      </c>
      <c r="AI444" s="58" t="str">
        <f t="shared" si="25"/>
        <v>2400 - Dirección de Gestión de Información Geográfica</v>
      </c>
      <c r="AJ444" s="58" t="s">
        <v>4865</v>
      </c>
    </row>
    <row r="445" spans="1:36" ht="72">
      <c r="A445" s="45">
        <v>444</v>
      </c>
      <c r="B445" s="46" t="e">
        <f t="shared" si="26"/>
        <v>#N/A</v>
      </c>
      <c r="C445" s="47" t="e">
        <v>#N/A</v>
      </c>
      <c r="D445" s="48"/>
      <c r="E445" s="46"/>
      <c r="F445" s="46" t="s">
        <v>351</v>
      </c>
      <c r="G445" s="50">
        <f t="shared" si="27"/>
        <v>1</v>
      </c>
      <c r="H445" s="51">
        <v>0</v>
      </c>
      <c r="I445" s="51">
        <f t="shared" si="24"/>
        <v>1</v>
      </c>
      <c r="J445" s="52">
        <v>45295</v>
      </c>
      <c r="K445" s="53" t="s">
        <v>6201</v>
      </c>
      <c r="L445" s="54" t="s">
        <v>4863</v>
      </c>
      <c r="M445" s="46" t="s">
        <v>4779</v>
      </c>
      <c r="N445" s="46">
        <v>81151600</v>
      </c>
      <c r="O445" s="55" t="s">
        <v>5308</v>
      </c>
      <c r="P445" s="45" t="s">
        <v>146</v>
      </c>
      <c r="Q445" s="45" t="s">
        <v>146</v>
      </c>
      <c r="R445" s="45">
        <v>12</v>
      </c>
      <c r="S445" s="45" t="s">
        <v>218</v>
      </c>
      <c r="T445" s="56" t="s">
        <v>202</v>
      </c>
      <c r="U445" s="57">
        <v>154356000</v>
      </c>
      <c r="V445" s="57">
        <v>154356000</v>
      </c>
      <c r="W445" s="57" t="s">
        <v>411</v>
      </c>
      <c r="X445" s="57" t="s">
        <v>199</v>
      </c>
      <c r="Y445" s="58">
        <v>1</v>
      </c>
      <c r="Z445" s="58" t="s">
        <v>4794</v>
      </c>
      <c r="AA445" s="58" t="s">
        <v>4780</v>
      </c>
      <c r="AB445" s="58" t="s">
        <v>4781</v>
      </c>
      <c r="AC445" s="58" t="s">
        <v>351</v>
      </c>
      <c r="AD445" s="58" t="s">
        <v>4833</v>
      </c>
      <c r="AE445" s="58" t="s">
        <v>4782</v>
      </c>
      <c r="AF445" s="58" t="s">
        <v>4832</v>
      </c>
      <c r="AG445" s="58">
        <v>0</v>
      </c>
      <c r="AH445" s="58">
        <v>1</v>
      </c>
      <c r="AI445" s="58" t="str">
        <f t="shared" si="25"/>
        <v>2400 - Dirección de Gestión de Información Geográfica</v>
      </c>
      <c r="AJ445" s="58" t="s">
        <v>4865</v>
      </c>
    </row>
    <row r="446" spans="1:36" ht="90">
      <c r="A446" s="45">
        <v>445</v>
      </c>
      <c r="B446" s="46" t="e">
        <f t="shared" si="26"/>
        <v>#N/A</v>
      </c>
      <c r="C446" s="47" t="e">
        <v>#N/A</v>
      </c>
      <c r="D446" s="48"/>
      <c r="E446" s="46"/>
      <c r="F446" s="46" t="s">
        <v>721</v>
      </c>
      <c r="G446" s="50">
        <f t="shared" si="27"/>
        <v>1</v>
      </c>
      <c r="H446" s="51">
        <v>0</v>
      </c>
      <c r="I446" s="51">
        <f t="shared" si="24"/>
        <v>1</v>
      </c>
      <c r="J446" s="52">
        <v>45295</v>
      </c>
      <c r="K446" s="53" t="s">
        <v>6201</v>
      </c>
      <c r="L446" s="54" t="s">
        <v>4863</v>
      </c>
      <c r="M446" s="46" t="s">
        <v>4779</v>
      </c>
      <c r="N446" s="46">
        <v>81151600</v>
      </c>
      <c r="O446" s="55" t="s">
        <v>5309</v>
      </c>
      <c r="P446" s="45" t="s">
        <v>147</v>
      </c>
      <c r="Q446" s="45" t="s">
        <v>147</v>
      </c>
      <c r="R446" s="45">
        <v>12</v>
      </c>
      <c r="S446" s="45" t="s">
        <v>218</v>
      </c>
      <c r="T446" s="56" t="s">
        <v>202</v>
      </c>
      <c r="U446" s="57">
        <v>66781000</v>
      </c>
      <c r="V446" s="57">
        <v>66781000</v>
      </c>
      <c r="W446" s="57" t="s">
        <v>411</v>
      </c>
      <c r="X446" s="57" t="s">
        <v>199</v>
      </c>
      <c r="Y446" s="58">
        <v>1</v>
      </c>
      <c r="Z446" s="58" t="s">
        <v>4794</v>
      </c>
      <c r="AA446" s="58" t="s">
        <v>4780</v>
      </c>
      <c r="AB446" s="58" t="s">
        <v>4781</v>
      </c>
      <c r="AC446" s="58" t="s">
        <v>721</v>
      </c>
      <c r="AD446" s="58" t="s">
        <v>4833</v>
      </c>
      <c r="AE446" s="58" t="s">
        <v>4782</v>
      </c>
      <c r="AF446" s="58" t="s">
        <v>4832</v>
      </c>
      <c r="AG446" s="58">
        <v>0</v>
      </c>
      <c r="AH446" s="58">
        <v>1</v>
      </c>
      <c r="AI446" s="58" t="str">
        <f t="shared" si="25"/>
        <v>2420 - Subdirección de Geografía</v>
      </c>
      <c r="AJ446" s="58" t="s">
        <v>4865</v>
      </c>
    </row>
    <row r="447" spans="1:36" ht="72">
      <c r="A447" s="45">
        <v>446</v>
      </c>
      <c r="B447" s="46" t="e">
        <f t="shared" si="26"/>
        <v>#N/A</v>
      </c>
      <c r="C447" s="47" t="e">
        <v>#N/A</v>
      </c>
      <c r="D447" s="48"/>
      <c r="E447" s="46"/>
      <c r="F447" s="46" t="s">
        <v>721</v>
      </c>
      <c r="G447" s="50">
        <f t="shared" si="27"/>
        <v>1</v>
      </c>
      <c r="H447" s="51">
        <v>0</v>
      </c>
      <c r="I447" s="51">
        <f t="shared" si="24"/>
        <v>1</v>
      </c>
      <c r="J447" s="52">
        <v>45295</v>
      </c>
      <c r="K447" s="53" t="s">
        <v>6201</v>
      </c>
      <c r="L447" s="54" t="s">
        <v>4863</v>
      </c>
      <c r="M447" s="46" t="s">
        <v>4779</v>
      </c>
      <c r="N447" s="46">
        <v>81151600</v>
      </c>
      <c r="O447" s="55" t="s">
        <v>5310</v>
      </c>
      <c r="P447" s="45" t="s">
        <v>147</v>
      </c>
      <c r="Q447" s="45" t="s">
        <v>147</v>
      </c>
      <c r="R447" s="45">
        <v>12</v>
      </c>
      <c r="S447" s="45" t="s">
        <v>218</v>
      </c>
      <c r="T447" s="56" t="s">
        <v>202</v>
      </c>
      <c r="U447" s="57">
        <v>62700000</v>
      </c>
      <c r="V447" s="57">
        <v>62700000</v>
      </c>
      <c r="W447" s="57" t="s">
        <v>411</v>
      </c>
      <c r="X447" s="57" t="s">
        <v>199</v>
      </c>
      <c r="Y447" s="58">
        <v>1</v>
      </c>
      <c r="Z447" s="58" t="s">
        <v>4794</v>
      </c>
      <c r="AA447" s="58" t="s">
        <v>4780</v>
      </c>
      <c r="AB447" s="58" t="s">
        <v>4781</v>
      </c>
      <c r="AC447" s="58" t="s">
        <v>721</v>
      </c>
      <c r="AD447" s="58" t="s">
        <v>4833</v>
      </c>
      <c r="AE447" s="58" t="s">
        <v>4782</v>
      </c>
      <c r="AF447" s="58" t="s">
        <v>4832</v>
      </c>
      <c r="AG447" s="58">
        <v>0</v>
      </c>
      <c r="AH447" s="58">
        <v>1</v>
      </c>
      <c r="AI447" s="58" t="str">
        <f t="shared" si="25"/>
        <v>2420 - Subdirección de Geografía</v>
      </c>
      <c r="AJ447" s="58" t="s">
        <v>4865</v>
      </c>
    </row>
    <row r="448" spans="1:36" ht="72">
      <c r="A448" s="45">
        <v>447</v>
      </c>
      <c r="B448" s="46" t="e">
        <f t="shared" si="26"/>
        <v>#N/A</v>
      </c>
      <c r="C448" s="47" t="e">
        <v>#N/A</v>
      </c>
      <c r="D448" s="48"/>
      <c r="E448" s="46"/>
      <c r="F448" s="46" t="s">
        <v>721</v>
      </c>
      <c r="G448" s="50">
        <f t="shared" si="27"/>
        <v>2</v>
      </c>
      <c r="H448" s="51">
        <v>0</v>
      </c>
      <c r="I448" s="51">
        <f t="shared" si="24"/>
        <v>2</v>
      </c>
      <c r="J448" s="52">
        <v>45295</v>
      </c>
      <c r="K448" s="53" t="s">
        <v>6201</v>
      </c>
      <c r="L448" s="54" t="s">
        <v>4863</v>
      </c>
      <c r="M448" s="46" t="s">
        <v>4779</v>
      </c>
      <c r="N448" s="46">
        <v>81151600</v>
      </c>
      <c r="O448" s="55" t="s">
        <v>5311</v>
      </c>
      <c r="P448" s="45" t="s">
        <v>147</v>
      </c>
      <c r="Q448" s="45" t="s">
        <v>147</v>
      </c>
      <c r="R448" s="45">
        <v>12</v>
      </c>
      <c r="S448" s="45" t="s">
        <v>218</v>
      </c>
      <c r="T448" s="56" t="s">
        <v>202</v>
      </c>
      <c r="U448" s="57">
        <v>71698000</v>
      </c>
      <c r="V448" s="57">
        <v>71698000</v>
      </c>
      <c r="W448" s="57" t="s">
        <v>411</v>
      </c>
      <c r="X448" s="57" t="s">
        <v>199</v>
      </c>
      <c r="Y448" s="58">
        <v>2</v>
      </c>
      <c r="Z448" s="58" t="s">
        <v>4794</v>
      </c>
      <c r="AA448" s="58" t="s">
        <v>4780</v>
      </c>
      <c r="AB448" s="58" t="s">
        <v>4781</v>
      </c>
      <c r="AC448" s="58" t="s">
        <v>721</v>
      </c>
      <c r="AD448" s="58" t="s">
        <v>4833</v>
      </c>
      <c r="AE448" s="58" t="s">
        <v>4782</v>
      </c>
      <c r="AF448" s="58" t="s">
        <v>4832</v>
      </c>
      <c r="AG448" s="58">
        <v>0</v>
      </c>
      <c r="AH448" s="58">
        <v>1</v>
      </c>
      <c r="AI448" s="58" t="str">
        <f t="shared" si="25"/>
        <v>2420 - Subdirección de Geografía</v>
      </c>
      <c r="AJ448" s="58" t="s">
        <v>4865</v>
      </c>
    </row>
    <row r="449" spans="1:36" ht="72">
      <c r="A449" s="45">
        <v>448</v>
      </c>
      <c r="B449" s="46" t="e">
        <f t="shared" si="26"/>
        <v>#N/A</v>
      </c>
      <c r="C449" s="47" t="e">
        <v>#N/A</v>
      </c>
      <c r="D449" s="48"/>
      <c r="E449" s="46"/>
      <c r="F449" s="46" t="s">
        <v>351</v>
      </c>
      <c r="G449" s="50">
        <f t="shared" si="27"/>
        <v>1</v>
      </c>
      <c r="H449" s="51">
        <v>0</v>
      </c>
      <c r="I449" s="51">
        <f t="shared" si="24"/>
        <v>1</v>
      </c>
      <c r="J449" s="52">
        <v>45295</v>
      </c>
      <c r="K449" s="53" t="s">
        <v>6201</v>
      </c>
      <c r="L449" s="54" t="s">
        <v>4863</v>
      </c>
      <c r="M449" s="46" t="s">
        <v>4779</v>
      </c>
      <c r="N449" s="46">
        <v>81151600</v>
      </c>
      <c r="O449" s="55" t="s">
        <v>5312</v>
      </c>
      <c r="P449" s="45" t="s">
        <v>146</v>
      </c>
      <c r="Q449" s="45" t="s">
        <v>146</v>
      </c>
      <c r="R449" s="45">
        <v>12</v>
      </c>
      <c r="S449" s="45" t="s">
        <v>218</v>
      </c>
      <c r="T449" s="56" t="s">
        <v>202</v>
      </c>
      <c r="U449" s="57">
        <v>39108000</v>
      </c>
      <c r="V449" s="57">
        <v>39108000</v>
      </c>
      <c r="W449" s="57" t="s">
        <v>411</v>
      </c>
      <c r="X449" s="57" t="s">
        <v>199</v>
      </c>
      <c r="Y449" s="58">
        <v>1</v>
      </c>
      <c r="Z449" s="58" t="s">
        <v>4794</v>
      </c>
      <c r="AA449" s="58" t="s">
        <v>4780</v>
      </c>
      <c r="AB449" s="58" t="s">
        <v>4781</v>
      </c>
      <c r="AC449" s="58" t="s">
        <v>351</v>
      </c>
      <c r="AD449" s="58" t="s">
        <v>4833</v>
      </c>
      <c r="AE449" s="58" t="s">
        <v>4782</v>
      </c>
      <c r="AF449" s="58" t="s">
        <v>4832</v>
      </c>
      <c r="AG449" s="58">
        <v>0</v>
      </c>
      <c r="AH449" s="58">
        <v>1</v>
      </c>
      <c r="AI449" s="58" t="str">
        <f t="shared" si="25"/>
        <v>2400 - Dirección de Gestión de Información Geográfica</v>
      </c>
      <c r="AJ449" s="58" t="s">
        <v>4865</v>
      </c>
    </row>
    <row r="450" spans="1:36" ht="90">
      <c r="A450" s="45">
        <v>449</v>
      </c>
      <c r="B450" s="46" t="e">
        <f t="shared" si="26"/>
        <v>#N/A</v>
      </c>
      <c r="C450" s="47" t="e">
        <v>#N/A</v>
      </c>
      <c r="D450" s="48"/>
      <c r="E450" s="46"/>
      <c r="F450" s="46" t="s">
        <v>351</v>
      </c>
      <c r="G450" s="50">
        <f t="shared" si="27"/>
        <v>1</v>
      </c>
      <c r="H450" s="51">
        <v>0</v>
      </c>
      <c r="I450" s="51">
        <f t="shared" ref="I450:I513" si="28">+G450-H450</f>
        <v>1</v>
      </c>
      <c r="J450" s="52">
        <v>45295</v>
      </c>
      <c r="K450" s="53" t="s">
        <v>6201</v>
      </c>
      <c r="L450" s="54" t="s">
        <v>4863</v>
      </c>
      <c r="M450" s="46" t="s">
        <v>4779</v>
      </c>
      <c r="N450" s="46">
        <v>81151600</v>
      </c>
      <c r="O450" s="55" t="s">
        <v>5313</v>
      </c>
      <c r="P450" s="45" t="s">
        <v>147</v>
      </c>
      <c r="Q450" s="45" t="s">
        <v>147</v>
      </c>
      <c r="R450" s="45">
        <v>12</v>
      </c>
      <c r="S450" s="45" t="s">
        <v>218</v>
      </c>
      <c r="T450" s="56" t="s">
        <v>202</v>
      </c>
      <c r="U450" s="57">
        <v>72600000</v>
      </c>
      <c r="V450" s="57">
        <v>72600000</v>
      </c>
      <c r="W450" s="57" t="s">
        <v>411</v>
      </c>
      <c r="X450" s="57" t="s">
        <v>199</v>
      </c>
      <c r="Y450" s="58">
        <v>1</v>
      </c>
      <c r="Z450" s="58" t="s">
        <v>4794</v>
      </c>
      <c r="AA450" s="58" t="s">
        <v>4780</v>
      </c>
      <c r="AB450" s="58" t="s">
        <v>4781</v>
      </c>
      <c r="AC450" s="58" t="s">
        <v>351</v>
      </c>
      <c r="AD450" s="58" t="s">
        <v>4833</v>
      </c>
      <c r="AE450" s="58" t="s">
        <v>4782</v>
      </c>
      <c r="AF450" s="58" t="s">
        <v>4832</v>
      </c>
      <c r="AG450" s="58">
        <v>0</v>
      </c>
      <c r="AH450" s="58">
        <v>1</v>
      </c>
      <c r="AI450" s="58" t="str">
        <f t="shared" si="25"/>
        <v>2400 - Dirección de Gestión de Información Geográfica</v>
      </c>
      <c r="AJ450" s="58" t="s">
        <v>4865</v>
      </c>
    </row>
    <row r="451" spans="1:36" ht="72">
      <c r="A451" s="45">
        <v>450</v>
      </c>
      <c r="B451" s="46" t="e">
        <f t="shared" si="26"/>
        <v>#N/A</v>
      </c>
      <c r="C451" s="47" t="e">
        <v>#N/A</v>
      </c>
      <c r="D451" s="48"/>
      <c r="E451" s="46"/>
      <c r="F451" s="46" t="s">
        <v>351</v>
      </c>
      <c r="G451" s="50">
        <f t="shared" si="27"/>
        <v>1</v>
      </c>
      <c r="H451" s="51">
        <v>0</v>
      </c>
      <c r="I451" s="51">
        <f t="shared" si="28"/>
        <v>1</v>
      </c>
      <c r="J451" s="52">
        <v>45295</v>
      </c>
      <c r="K451" s="53" t="s">
        <v>6201</v>
      </c>
      <c r="L451" s="54" t="s">
        <v>4863</v>
      </c>
      <c r="M451" s="46" t="s">
        <v>4779</v>
      </c>
      <c r="N451" s="46">
        <v>81151600</v>
      </c>
      <c r="O451" s="55" t="s">
        <v>5314</v>
      </c>
      <c r="P451" s="45" t="s">
        <v>147</v>
      </c>
      <c r="Q451" s="45" t="s">
        <v>147</v>
      </c>
      <c r="R451" s="45">
        <v>12</v>
      </c>
      <c r="S451" s="45" t="s">
        <v>218</v>
      </c>
      <c r="T451" s="56" t="s">
        <v>202</v>
      </c>
      <c r="U451" s="57">
        <v>126632000</v>
      </c>
      <c r="V451" s="57">
        <v>126632000</v>
      </c>
      <c r="W451" s="57" t="s">
        <v>411</v>
      </c>
      <c r="X451" s="57" t="s">
        <v>199</v>
      </c>
      <c r="Y451" s="58">
        <v>1</v>
      </c>
      <c r="Z451" s="58" t="s">
        <v>4794</v>
      </c>
      <c r="AA451" s="58" t="s">
        <v>4780</v>
      </c>
      <c r="AB451" s="58" t="s">
        <v>4781</v>
      </c>
      <c r="AC451" s="58" t="s">
        <v>351</v>
      </c>
      <c r="AD451" s="58" t="s">
        <v>4833</v>
      </c>
      <c r="AE451" s="58" t="s">
        <v>4782</v>
      </c>
      <c r="AF451" s="58" t="s">
        <v>4832</v>
      </c>
      <c r="AG451" s="58">
        <v>0</v>
      </c>
      <c r="AH451" s="58">
        <v>1</v>
      </c>
      <c r="AI451" s="58" t="str">
        <f t="shared" ref="AI451:AI514" si="29">+F451</f>
        <v>2400 - Dirección de Gestión de Información Geográfica</v>
      </c>
      <c r="AJ451" s="58" t="s">
        <v>4865</v>
      </c>
    </row>
    <row r="452" spans="1:36" ht="72">
      <c r="A452" s="45">
        <v>451</v>
      </c>
      <c r="B452" s="46" t="e">
        <f t="shared" ref="B452:B515" si="30">IF(C452&lt;=8,"SC","DT")</f>
        <v>#N/A</v>
      </c>
      <c r="C452" s="47" t="e">
        <v>#N/A</v>
      </c>
      <c r="D452" s="48"/>
      <c r="E452" s="46"/>
      <c r="F452" s="46" t="s">
        <v>721</v>
      </c>
      <c r="G452" s="50">
        <f t="shared" ref="G452:G515" si="31">+Y452</f>
        <v>1</v>
      </c>
      <c r="H452" s="51">
        <v>0</v>
      </c>
      <c r="I452" s="51">
        <f t="shared" si="28"/>
        <v>1</v>
      </c>
      <c r="J452" s="52">
        <v>45295</v>
      </c>
      <c r="K452" s="53" t="s">
        <v>6201</v>
      </c>
      <c r="L452" s="54" t="s">
        <v>4863</v>
      </c>
      <c r="M452" s="46" t="s">
        <v>4779</v>
      </c>
      <c r="N452" s="46">
        <v>81151600</v>
      </c>
      <c r="O452" s="55" t="s">
        <v>5315</v>
      </c>
      <c r="P452" s="45" t="s">
        <v>147</v>
      </c>
      <c r="Q452" s="45" t="s">
        <v>147</v>
      </c>
      <c r="R452" s="45">
        <v>12</v>
      </c>
      <c r="S452" s="45" t="s">
        <v>218</v>
      </c>
      <c r="T452" s="56" t="s">
        <v>202</v>
      </c>
      <c r="U452" s="57">
        <v>66781000</v>
      </c>
      <c r="V452" s="57">
        <v>66781000</v>
      </c>
      <c r="W452" s="57" t="s">
        <v>411</v>
      </c>
      <c r="X452" s="57" t="s">
        <v>199</v>
      </c>
      <c r="Y452" s="58">
        <v>1</v>
      </c>
      <c r="Z452" s="58" t="s">
        <v>4794</v>
      </c>
      <c r="AA452" s="58" t="s">
        <v>4780</v>
      </c>
      <c r="AB452" s="58" t="s">
        <v>4781</v>
      </c>
      <c r="AC452" s="58" t="s">
        <v>721</v>
      </c>
      <c r="AD452" s="58" t="s">
        <v>4833</v>
      </c>
      <c r="AE452" s="58" t="s">
        <v>4782</v>
      </c>
      <c r="AF452" s="58" t="s">
        <v>4832</v>
      </c>
      <c r="AG452" s="58">
        <v>0</v>
      </c>
      <c r="AH452" s="58">
        <v>1</v>
      </c>
      <c r="AI452" s="58" t="str">
        <f t="shared" si="29"/>
        <v>2420 - Subdirección de Geografía</v>
      </c>
      <c r="AJ452" s="58" t="s">
        <v>4865</v>
      </c>
    </row>
    <row r="453" spans="1:36" ht="72">
      <c r="A453" s="45">
        <v>452</v>
      </c>
      <c r="B453" s="46" t="e">
        <f t="shared" si="30"/>
        <v>#N/A</v>
      </c>
      <c r="C453" s="47" t="e">
        <v>#N/A</v>
      </c>
      <c r="D453" s="48"/>
      <c r="E453" s="46"/>
      <c r="F453" s="46" t="s">
        <v>351</v>
      </c>
      <c r="G453" s="50">
        <f t="shared" si="31"/>
        <v>3</v>
      </c>
      <c r="H453" s="51">
        <v>0</v>
      </c>
      <c r="I453" s="51">
        <f t="shared" si="28"/>
        <v>3</v>
      </c>
      <c r="J453" s="52">
        <v>45295</v>
      </c>
      <c r="K453" s="53" t="s">
        <v>6201</v>
      </c>
      <c r="L453" s="54" t="s">
        <v>4863</v>
      </c>
      <c r="M453" s="46" t="s">
        <v>4779</v>
      </c>
      <c r="N453" s="46">
        <v>81151600</v>
      </c>
      <c r="O453" s="55" t="s">
        <v>5316</v>
      </c>
      <c r="P453" s="45" t="s">
        <v>147</v>
      </c>
      <c r="Q453" s="45" t="s">
        <v>147</v>
      </c>
      <c r="R453" s="45">
        <v>12</v>
      </c>
      <c r="S453" s="45" t="s">
        <v>218</v>
      </c>
      <c r="T453" s="56" t="s">
        <v>202</v>
      </c>
      <c r="U453" s="57">
        <v>366135000</v>
      </c>
      <c r="V453" s="57">
        <v>366135000</v>
      </c>
      <c r="W453" s="57" t="s">
        <v>411</v>
      </c>
      <c r="X453" s="57" t="s">
        <v>199</v>
      </c>
      <c r="Y453" s="58">
        <v>3</v>
      </c>
      <c r="Z453" s="58" t="s">
        <v>4794</v>
      </c>
      <c r="AA453" s="58" t="s">
        <v>4780</v>
      </c>
      <c r="AB453" s="58" t="s">
        <v>4781</v>
      </c>
      <c r="AC453" s="58" t="s">
        <v>351</v>
      </c>
      <c r="AD453" s="58" t="s">
        <v>4833</v>
      </c>
      <c r="AE453" s="58" t="s">
        <v>4782</v>
      </c>
      <c r="AF453" s="58" t="s">
        <v>4832</v>
      </c>
      <c r="AG453" s="58">
        <v>0</v>
      </c>
      <c r="AH453" s="58">
        <v>1</v>
      </c>
      <c r="AI453" s="58" t="str">
        <f t="shared" si="29"/>
        <v>2400 - Dirección de Gestión de Información Geográfica</v>
      </c>
      <c r="AJ453" s="58" t="s">
        <v>4865</v>
      </c>
    </row>
    <row r="454" spans="1:36" ht="72">
      <c r="A454" s="45">
        <v>453</v>
      </c>
      <c r="B454" s="46" t="e">
        <f t="shared" si="30"/>
        <v>#N/A</v>
      </c>
      <c r="C454" s="47" t="e">
        <v>#N/A</v>
      </c>
      <c r="D454" s="48"/>
      <c r="E454" s="46"/>
      <c r="F454" s="46" t="s">
        <v>351</v>
      </c>
      <c r="G454" s="50">
        <f t="shared" si="31"/>
        <v>1</v>
      </c>
      <c r="H454" s="51">
        <v>0</v>
      </c>
      <c r="I454" s="51">
        <f t="shared" si="28"/>
        <v>1</v>
      </c>
      <c r="J454" s="52">
        <v>45295</v>
      </c>
      <c r="K454" s="53" t="s">
        <v>6201</v>
      </c>
      <c r="L454" s="54" t="s">
        <v>4863</v>
      </c>
      <c r="M454" s="46" t="s">
        <v>4779</v>
      </c>
      <c r="N454" s="46">
        <v>81151600</v>
      </c>
      <c r="O454" s="55" t="s">
        <v>5317</v>
      </c>
      <c r="P454" s="45" t="s">
        <v>147</v>
      </c>
      <c r="Q454" s="45" t="s">
        <v>147</v>
      </c>
      <c r="R454" s="45">
        <v>12</v>
      </c>
      <c r="S454" s="45" t="s">
        <v>218</v>
      </c>
      <c r="T454" s="56" t="s">
        <v>202</v>
      </c>
      <c r="U454" s="57">
        <v>34881000</v>
      </c>
      <c r="V454" s="57">
        <v>34881000</v>
      </c>
      <c r="W454" s="57" t="s">
        <v>411</v>
      </c>
      <c r="X454" s="57" t="s">
        <v>199</v>
      </c>
      <c r="Y454" s="58">
        <v>1</v>
      </c>
      <c r="Z454" s="58" t="s">
        <v>4794</v>
      </c>
      <c r="AA454" s="58" t="s">
        <v>4780</v>
      </c>
      <c r="AB454" s="58" t="s">
        <v>4781</v>
      </c>
      <c r="AC454" s="58" t="s">
        <v>351</v>
      </c>
      <c r="AD454" s="58" t="s">
        <v>4833</v>
      </c>
      <c r="AE454" s="58" t="s">
        <v>4782</v>
      </c>
      <c r="AF454" s="58" t="s">
        <v>4832</v>
      </c>
      <c r="AG454" s="58">
        <v>0</v>
      </c>
      <c r="AH454" s="58">
        <v>1</v>
      </c>
      <c r="AI454" s="58" t="str">
        <f t="shared" si="29"/>
        <v>2400 - Dirección de Gestión de Información Geográfica</v>
      </c>
      <c r="AJ454" s="58" t="s">
        <v>4865</v>
      </c>
    </row>
    <row r="455" spans="1:36" ht="72">
      <c r="A455" s="45">
        <v>454</v>
      </c>
      <c r="B455" s="46" t="e">
        <f t="shared" si="30"/>
        <v>#N/A</v>
      </c>
      <c r="C455" s="47" t="e">
        <v>#N/A</v>
      </c>
      <c r="D455" s="48"/>
      <c r="E455" s="46"/>
      <c r="F455" s="46" t="s">
        <v>351</v>
      </c>
      <c r="G455" s="50">
        <f t="shared" si="31"/>
        <v>1</v>
      </c>
      <c r="H455" s="51">
        <v>0</v>
      </c>
      <c r="I455" s="51">
        <f t="shared" si="28"/>
        <v>1</v>
      </c>
      <c r="J455" s="52">
        <v>45295</v>
      </c>
      <c r="K455" s="53" t="s">
        <v>6201</v>
      </c>
      <c r="L455" s="54" t="s">
        <v>4863</v>
      </c>
      <c r="M455" s="46" t="s">
        <v>4779</v>
      </c>
      <c r="N455" s="46">
        <v>81151600</v>
      </c>
      <c r="O455" s="55" t="s">
        <v>5318</v>
      </c>
      <c r="P455" s="45" t="s">
        <v>147</v>
      </c>
      <c r="Q455" s="45" t="s">
        <v>147</v>
      </c>
      <c r="R455" s="45">
        <v>12</v>
      </c>
      <c r="S455" s="45" t="s">
        <v>218</v>
      </c>
      <c r="T455" s="56" t="s">
        <v>202</v>
      </c>
      <c r="U455" s="57">
        <v>53900000</v>
      </c>
      <c r="V455" s="57">
        <v>53900000</v>
      </c>
      <c r="W455" s="57" t="s">
        <v>411</v>
      </c>
      <c r="X455" s="57" t="s">
        <v>199</v>
      </c>
      <c r="Y455" s="58">
        <v>1</v>
      </c>
      <c r="Z455" s="58" t="s">
        <v>4794</v>
      </c>
      <c r="AA455" s="58" t="s">
        <v>4780</v>
      </c>
      <c r="AB455" s="58" t="s">
        <v>4781</v>
      </c>
      <c r="AC455" s="58" t="s">
        <v>351</v>
      </c>
      <c r="AD455" s="58" t="s">
        <v>4833</v>
      </c>
      <c r="AE455" s="58" t="s">
        <v>4782</v>
      </c>
      <c r="AF455" s="58" t="s">
        <v>4832</v>
      </c>
      <c r="AG455" s="58">
        <v>0</v>
      </c>
      <c r="AH455" s="58">
        <v>1</v>
      </c>
      <c r="AI455" s="58" t="str">
        <f t="shared" si="29"/>
        <v>2400 - Dirección de Gestión de Información Geográfica</v>
      </c>
      <c r="AJ455" s="58" t="s">
        <v>4865</v>
      </c>
    </row>
    <row r="456" spans="1:36" ht="90">
      <c r="A456" s="45">
        <v>455</v>
      </c>
      <c r="B456" s="46" t="e">
        <f t="shared" si="30"/>
        <v>#N/A</v>
      </c>
      <c r="C456" s="47" t="e">
        <v>#N/A</v>
      </c>
      <c r="D456" s="48"/>
      <c r="E456" s="46"/>
      <c r="F456" s="46" t="s">
        <v>721</v>
      </c>
      <c r="G456" s="50">
        <f t="shared" si="31"/>
        <v>4</v>
      </c>
      <c r="H456" s="51">
        <v>0</v>
      </c>
      <c r="I456" s="51">
        <f t="shared" si="28"/>
        <v>4</v>
      </c>
      <c r="J456" s="52">
        <v>45295</v>
      </c>
      <c r="K456" s="53" t="s">
        <v>6201</v>
      </c>
      <c r="L456" s="54" t="s">
        <v>4863</v>
      </c>
      <c r="M456" s="46" t="s">
        <v>4779</v>
      </c>
      <c r="N456" s="46">
        <v>81151600</v>
      </c>
      <c r="O456" s="55" t="s">
        <v>5319</v>
      </c>
      <c r="P456" s="45" t="s">
        <v>147</v>
      </c>
      <c r="Q456" s="45" t="s">
        <v>147</v>
      </c>
      <c r="R456" s="45">
        <v>12</v>
      </c>
      <c r="S456" s="45" t="s">
        <v>218</v>
      </c>
      <c r="T456" s="56" t="s">
        <v>202</v>
      </c>
      <c r="U456" s="57">
        <v>181544000</v>
      </c>
      <c r="V456" s="57">
        <v>181544000</v>
      </c>
      <c r="W456" s="57" t="s">
        <v>411</v>
      </c>
      <c r="X456" s="57" t="s">
        <v>199</v>
      </c>
      <c r="Y456" s="58">
        <v>4</v>
      </c>
      <c r="Z456" s="58" t="s">
        <v>4794</v>
      </c>
      <c r="AA456" s="58" t="s">
        <v>4780</v>
      </c>
      <c r="AB456" s="58" t="s">
        <v>4781</v>
      </c>
      <c r="AC456" s="58" t="s">
        <v>721</v>
      </c>
      <c r="AD456" s="58" t="s">
        <v>4833</v>
      </c>
      <c r="AE456" s="58" t="s">
        <v>4782</v>
      </c>
      <c r="AF456" s="58" t="s">
        <v>4832</v>
      </c>
      <c r="AG456" s="58">
        <v>0</v>
      </c>
      <c r="AH456" s="58">
        <v>1</v>
      </c>
      <c r="AI456" s="58" t="str">
        <f t="shared" si="29"/>
        <v>2420 - Subdirección de Geografía</v>
      </c>
      <c r="AJ456" s="58" t="s">
        <v>4865</v>
      </c>
    </row>
    <row r="457" spans="1:36" ht="72">
      <c r="A457" s="45">
        <v>456</v>
      </c>
      <c r="B457" s="46" t="e">
        <f t="shared" si="30"/>
        <v>#N/A</v>
      </c>
      <c r="C457" s="47" t="e">
        <v>#N/A</v>
      </c>
      <c r="D457" s="48"/>
      <c r="E457" s="46"/>
      <c r="F457" s="46" t="s">
        <v>351</v>
      </c>
      <c r="G457" s="50">
        <f t="shared" si="31"/>
        <v>1</v>
      </c>
      <c r="H457" s="51">
        <v>0</v>
      </c>
      <c r="I457" s="51">
        <f t="shared" si="28"/>
        <v>1</v>
      </c>
      <c r="J457" s="52">
        <v>45295</v>
      </c>
      <c r="K457" s="53" t="s">
        <v>6201</v>
      </c>
      <c r="L457" s="54" t="s">
        <v>4863</v>
      </c>
      <c r="M457" s="46" t="s">
        <v>4779</v>
      </c>
      <c r="N457" s="46">
        <v>81151600</v>
      </c>
      <c r="O457" s="55" t="s">
        <v>5320</v>
      </c>
      <c r="P457" s="45" t="s">
        <v>147</v>
      </c>
      <c r="Q457" s="45" t="s">
        <v>147</v>
      </c>
      <c r="R457" s="45">
        <v>12</v>
      </c>
      <c r="S457" s="45" t="s">
        <v>218</v>
      </c>
      <c r="T457" s="56" t="s">
        <v>202</v>
      </c>
      <c r="U457" s="57">
        <v>122045000</v>
      </c>
      <c r="V457" s="57">
        <v>122045000</v>
      </c>
      <c r="W457" s="57" t="s">
        <v>411</v>
      </c>
      <c r="X457" s="57" t="s">
        <v>199</v>
      </c>
      <c r="Y457" s="58">
        <v>1</v>
      </c>
      <c r="Z457" s="58" t="s">
        <v>4794</v>
      </c>
      <c r="AA457" s="58" t="s">
        <v>4780</v>
      </c>
      <c r="AB457" s="58" t="s">
        <v>4781</v>
      </c>
      <c r="AC457" s="58" t="s">
        <v>351</v>
      </c>
      <c r="AD457" s="58" t="s">
        <v>4833</v>
      </c>
      <c r="AE457" s="58" t="s">
        <v>4782</v>
      </c>
      <c r="AF457" s="58" t="s">
        <v>4832</v>
      </c>
      <c r="AG457" s="58">
        <v>0</v>
      </c>
      <c r="AH457" s="58">
        <v>1</v>
      </c>
      <c r="AI457" s="58" t="str">
        <f t="shared" si="29"/>
        <v>2400 - Dirección de Gestión de Información Geográfica</v>
      </c>
      <c r="AJ457" s="58" t="s">
        <v>4865</v>
      </c>
    </row>
    <row r="458" spans="1:36" ht="90">
      <c r="A458" s="45">
        <v>457</v>
      </c>
      <c r="B458" s="46" t="e">
        <f t="shared" si="30"/>
        <v>#N/A</v>
      </c>
      <c r="C458" s="47" t="e">
        <v>#N/A</v>
      </c>
      <c r="D458" s="48"/>
      <c r="E458" s="46"/>
      <c r="F458" s="46" t="s">
        <v>721</v>
      </c>
      <c r="G458" s="50">
        <f t="shared" si="31"/>
        <v>4</v>
      </c>
      <c r="H458" s="51">
        <v>0</v>
      </c>
      <c r="I458" s="51">
        <f t="shared" si="28"/>
        <v>4</v>
      </c>
      <c r="J458" s="52">
        <v>45295</v>
      </c>
      <c r="K458" s="53" t="s">
        <v>6201</v>
      </c>
      <c r="L458" s="54" t="s">
        <v>4863</v>
      </c>
      <c r="M458" s="46" t="s">
        <v>4779</v>
      </c>
      <c r="N458" s="46">
        <v>81151600</v>
      </c>
      <c r="O458" s="55" t="s">
        <v>5321</v>
      </c>
      <c r="P458" s="45" t="s">
        <v>147</v>
      </c>
      <c r="Q458" s="45" t="s">
        <v>147</v>
      </c>
      <c r="R458" s="45">
        <v>12</v>
      </c>
      <c r="S458" s="45" t="s">
        <v>218</v>
      </c>
      <c r="T458" s="56" t="s">
        <v>202</v>
      </c>
      <c r="U458" s="57">
        <v>358776000</v>
      </c>
      <c r="V458" s="57">
        <v>358776000</v>
      </c>
      <c r="W458" s="57" t="s">
        <v>411</v>
      </c>
      <c r="X458" s="57" t="s">
        <v>199</v>
      </c>
      <c r="Y458" s="58">
        <v>4</v>
      </c>
      <c r="Z458" s="58" t="s">
        <v>4794</v>
      </c>
      <c r="AA458" s="58" t="s">
        <v>4780</v>
      </c>
      <c r="AB458" s="58" t="s">
        <v>4781</v>
      </c>
      <c r="AC458" s="58" t="s">
        <v>721</v>
      </c>
      <c r="AD458" s="58" t="s">
        <v>4833</v>
      </c>
      <c r="AE458" s="58" t="s">
        <v>4782</v>
      </c>
      <c r="AF458" s="58" t="s">
        <v>4832</v>
      </c>
      <c r="AG458" s="58">
        <v>0</v>
      </c>
      <c r="AH458" s="58">
        <v>1</v>
      </c>
      <c r="AI458" s="58" t="str">
        <f t="shared" si="29"/>
        <v>2420 - Subdirección de Geografía</v>
      </c>
      <c r="AJ458" s="58" t="s">
        <v>4865</v>
      </c>
    </row>
    <row r="459" spans="1:36" ht="108">
      <c r="A459" s="45">
        <v>458</v>
      </c>
      <c r="B459" s="46" t="e">
        <f t="shared" si="30"/>
        <v>#N/A</v>
      </c>
      <c r="C459" s="47" t="e">
        <v>#N/A</v>
      </c>
      <c r="D459" s="48"/>
      <c r="E459" s="46"/>
      <c r="F459" s="46" t="s">
        <v>721</v>
      </c>
      <c r="G459" s="50">
        <f t="shared" si="31"/>
        <v>10</v>
      </c>
      <c r="H459" s="51">
        <v>0</v>
      </c>
      <c r="I459" s="51">
        <f t="shared" si="28"/>
        <v>10</v>
      </c>
      <c r="J459" s="52">
        <v>45295</v>
      </c>
      <c r="K459" s="53" t="s">
        <v>6201</v>
      </c>
      <c r="L459" s="54" t="s">
        <v>4863</v>
      </c>
      <c r="M459" s="46" t="s">
        <v>4779</v>
      </c>
      <c r="N459" s="46">
        <v>81151600</v>
      </c>
      <c r="O459" s="55" t="s">
        <v>5322</v>
      </c>
      <c r="P459" s="45" t="s">
        <v>147</v>
      </c>
      <c r="Q459" s="45" t="s">
        <v>147</v>
      </c>
      <c r="R459" s="45">
        <v>12</v>
      </c>
      <c r="S459" s="45" t="s">
        <v>218</v>
      </c>
      <c r="T459" s="56" t="s">
        <v>202</v>
      </c>
      <c r="U459" s="57">
        <v>572110000</v>
      </c>
      <c r="V459" s="57">
        <v>572110000</v>
      </c>
      <c r="W459" s="57" t="s">
        <v>411</v>
      </c>
      <c r="X459" s="57" t="s">
        <v>199</v>
      </c>
      <c r="Y459" s="58">
        <v>10</v>
      </c>
      <c r="Z459" s="58" t="s">
        <v>4794</v>
      </c>
      <c r="AA459" s="58" t="s">
        <v>4780</v>
      </c>
      <c r="AB459" s="58" t="s">
        <v>4781</v>
      </c>
      <c r="AC459" s="58" t="s">
        <v>721</v>
      </c>
      <c r="AD459" s="58" t="s">
        <v>4833</v>
      </c>
      <c r="AE459" s="58" t="s">
        <v>4782</v>
      </c>
      <c r="AF459" s="58" t="s">
        <v>4832</v>
      </c>
      <c r="AG459" s="58">
        <v>0</v>
      </c>
      <c r="AH459" s="58">
        <v>1</v>
      </c>
      <c r="AI459" s="58" t="str">
        <f t="shared" si="29"/>
        <v>2420 - Subdirección de Geografía</v>
      </c>
      <c r="AJ459" s="58" t="s">
        <v>4865</v>
      </c>
    </row>
    <row r="460" spans="1:36" ht="72">
      <c r="A460" s="45">
        <v>459</v>
      </c>
      <c r="B460" s="46" t="e">
        <f t="shared" si="30"/>
        <v>#N/A</v>
      </c>
      <c r="C460" s="47" t="e">
        <v>#N/A</v>
      </c>
      <c r="D460" s="48"/>
      <c r="E460" s="46"/>
      <c r="F460" s="46" t="s">
        <v>351</v>
      </c>
      <c r="G460" s="50">
        <f t="shared" si="31"/>
        <v>1</v>
      </c>
      <c r="H460" s="51">
        <v>0</v>
      </c>
      <c r="I460" s="51">
        <f t="shared" si="28"/>
        <v>1</v>
      </c>
      <c r="J460" s="52">
        <v>45295</v>
      </c>
      <c r="K460" s="53" t="s">
        <v>6201</v>
      </c>
      <c r="L460" s="54" t="s">
        <v>4863</v>
      </c>
      <c r="M460" s="46" t="s">
        <v>4779</v>
      </c>
      <c r="N460" s="46">
        <v>81151600</v>
      </c>
      <c r="O460" s="55" t="s">
        <v>5323</v>
      </c>
      <c r="P460" s="45" t="s">
        <v>146</v>
      </c>
      <c r="Q460" s="45" t="s">
        <v>146</v>
      </c>
      <c r="R460" s="45">
        <v>12</v>
      </c>
      <c r="S460" s="45" t="s">
        <v>218</v>
      </c>
      <c r="T460" s="56" t="s">
        <v>202</v>
      </c>
      <c r="U460" s="57">
        <v>84288000</v>
      </c>
      <c r="V460" s="57">
        <v>84288000</v>
      </c>
      <c r="W460" s="57" t="s">
        <v>411</v>
      </c>
      <c r="X460" s="57" t="s">
        <v>199</v>
      </c>
      <c r="Y460" s="58">
        <v>1</v>
      </c>
      <c r="Z460" s="58" t="s">
        <v>4794</v>
      </c>
      <c r="AA460" s="58" t="s">
        <v>4780</v>
      </c>
      <c r="AB460" s="58" t="s">
        <v>4781</v>
      </c>
      <c r="AC460" s="58" t="s">
        <v>351</v>
      </c>
      <c r="AD460" s="58" t="s">
        <v>4833</v>
      </c>
      <c r="AE460" s="58" t="s">
        <v>4782</v>
      </c>
      <c r="AF460" s="58" t="s">
        <v>4832</v>
      </c>
      <c r="AG460" s="58">
        <v>0</v>
      </c>
      <c r="AH460" s="58">
        <v>1</v>
      </c>
      <c r="AI460" s="58" t="str">
        <f t="shared" si="29"/>
        <v>2400 - Dirección de Gestión de Información Geográfica</v>
      </c>
      <c r="AJ460" s="58" t="s">
        <v>4865</v>
      </c>
    </row>
    <row r="461" spans="1:36" ht="90">
      <c r="A461" s="45">
        <v>460</v>
      </c>
      <c r="B461" s="46" t="e">
        <f t="shared" si="30"/>
        <v>#N/A</v>
      </c>
      <c r="C461" s="47" t="e">
        <v>#N/A</v>
      </c>
      <c r="D461" s="48"/>
      <c r="E461" s="46"/>
      <c r="F461" s="46" t="s">
        <v>351</v>
      </c>
      <c r="G461" s="50">
        <f t="shared" si="31"/>
        <v>1</v>
      </c>
      <c r="H461" s="51">
        <v>0</v>
      </c>
      <c r="I461" s="51">
        <f t="shared" si="28"/>
        <v>1</v>
      </c>
      <c r="J461" s="52">
        <v>45295</v>
      </c>
      <c r="K461" s="53" t="s">
        <v>6201</v>
      </c>
      <c r="L461" s="54" t="s">
        <v>4863</v>
      </c>
      <c r="M461" s="46" t="s">
        <v>4779</v>
      </c>
      <c r="N461" s="46">
        <v>81151600</v>
      </c>
      <c r="O461" s="55" t="s">
        <v>5324</v>
      </c>
      <c r="P461" s="45" t="s">
        <v>146</v>
      </c>
      <c r="Q461" s="45" t="s">
        <v>146</v>
      </c>
      <c r="R461" s="45">
        <v>12</v>
      </c>
      <c r="S461" s="45" t="s">
        <v>218</v>
      </c>
      <c r="T461" s="56" t="s">
        <v>202</v>
      </c>
      <c r="U461" s="57">
        <v>112800000</v>
      </c>
      <c r="V461" s="57">
        <v>112800000</v>
      </c>
      <c r="W461" s="57" t="s">
        <v>411</v>
      </c>
      <c r="X461" s="57" t="s">
        <v>199</v>
      </c>
      <c r="Y461" s="58">
        <v>1</v>
      </c>
      <c r="Z461" s="58" t="s">
        <v>4794</v>
      </c>
      <c r="AA461" s="58" t="s">
        <v>4780</v>
      </c>
      <c r="AB461" s="58" t="s">
        <v>4781</v>
      </c>
      <c r="AC461" s="58" t="s">
        <v>351</v>
      </c>
      <c r="AD461" s="58" t="s">
        <v>4833</v>
      </c>
      <c r="AE461" s="58" t="s">
        <v>4782</v>
      </c>
      <c r="AF461" s="58" t="s">
        <v>4832</v>
      </c>
      <c r="AG461" s="58">
        <v>0</v>
      </c>
      <c r="AH461" s="58">
        <v>1</v>
      </c>
      <c r="AI461" s="58" t="str">
        <f t="shared" si="29"/>
        <v>2400 - Dirección de Gestión de Información Geográfica</v>
      </c>
      <c r="AJ461" s="58" t="s">
        <v>4865</v>
      </c>
    </row>
    <row r="462" spans="1:36" ht="72">
      <c r="A462" s="45">
        <v>461</v>
      </c>
      <c r="B462" s="46" t="e">
        <f t="shared" si="30"/>
        <v>#N/A</v>
      </c>
      <c r="C462" s="47" t="e">
        <v>#N/A</v>
      </c>
      <c r="D462" s="48"/>
      <c r="E462" s="46"/>
      <c r="F462" s="46" t="s">
        <v>721</v>
      </c>
      <c r="G462" s="50">
        <f t="shared" si="31"/>
        <v>4</v>
      </c>
      <c r="H462" s="51">
        <v>0</v>
      </c>
      <c r="I462" s="51">
        <f t="shared" si="28"/>
        <v>4</v>
      </c>
      <c r="J462" s="52">
        <v>45295</v>
      </c>
      <c r="K462" s="53" t="s">
        <v>6201</v>
      </c>
      <c r="L462" s="54" t="s">
        <v>4863</v>
      </c>
      <c r="M462" s="46" t="s">
        <v>4779</v>
      </c>
      <c r="N462" s="46">
        <v>81151600</v>
      </c>
      <c r="O462" s="55" t="s">
        <v>5325</v>
      </c>
      <c r="P462" s="45" t="s">
        <v>147</v>
      </c>
      <c r="Q462" s="45" t="s">
        <v>147</v>
      </c>
      <c r="R462" s="45">
        <v>12</v>
      </c>
      <c r="S462" s="45" t="s">
        <v>218</v>
      </c>
      <c r="T462" s="56" t="s">
        <v>202</v>
      </c>
      <c r="U462" s="57">
        <v>143396000</v>
      </c>
      <c r="V462" s="57">
        <v>143396000</v>
      </c>
      <c r="W462" s="57" t="s">
        <v>411</v>
      </c>
      <c r="X462" s="57" t="s">
        <v>199</v>
      </c>
      <c r="Y462" s="58">
        <v>4</v>
      </c>
      <c r="Z462" s="58" t="s">
        <v>4794</v>
      </c>
      <c r="AA462" s="58" t="s">
        <v>4780</v>
      </c>
      <c r="AB462" s="58" t="s">
        <v>4781</v>
      </c>
      <c r="AC462" s="58" t="s">
        <v>721</v>
      </c>
      <c r="AD462" s="58" t="s">
        <v>4833</v>
      </c>
      <c r="AE462" s="58" t="s">
        <v>4782</v>
      </c>
      <c r="AF462" s="58" t="s">
        <v>4832</v>
      </c>
      <c r="AG462" s="58">
        <v>0</v>
      </c>
      <c r="AH462" s="58">
        <v>1</v>
      </c>
      <c r="AI462" s="58" t="str">
        <f t="shared" si="29"/>
        <v>2420 - Subdirección de Geografía</v>
      </c>
      <c r="AJ462" s="58" t="s">
        <v>4865</v>
      </c>
    </row>
    <row r="463" spans="1:36" ht="72">
      <c r="A463" s="45">
        <v>462</v>
      </c>
      <c r="B463" s="46" t="e">
        <f t="shared" si="30"/>
        <v>#N/A</v>
      </c>
      <c r="C463" s="47" t="e">
        <v>#N/A</v>
      </c>
      <c r="D463" s="48"/>
      <c r="E463" s="46"/>
      <c r="F463" s="46" t="s">
        <v>721</v>
      </c>
      <c r="G463" s="50">
        <f t="shared" si="31"/>
        <v>1</v>
      </c>
      <c r="H463" s="51">
        <v>0</v>
      </c>
      <c r="I463" s="51">
        <f t="shared" si="28"/>
        <v>1</v>
      </c>
      <c r="J463" s="52">
        <v>45295</v>
      </c>
      <c r="K463" s="53" t="s">
        <v>6201</v>
      </c>
      <c r="L463" s="54" t="s">
        <v>4863</v>
      </c>
      <c r="M463" s="46" t="s">
        <v>4779</v>
      </c>
      <c r="N463" s="46">
        <v>81151600</v>
      </c>
      <c r="O463" s="55" t="s">
        <v>5326</v>
      </c>
      <c r="P463" s="45" t="s">
        <v>147</v>
      </c>
      <c r="Q463" s="45" t="s">
        <v>147</v>
      </c>
      <c r="R463" s="45">
        <v>12</v>
      </c>
      <c r="S463" s="45" t="s">
        <v>218</v>
      </c>
      <c r="T463" s="56" t="s">
        <v>202</v>
      </c>
      <c r="U463" s="57">
        <v>35849000</v>
      </c>
      <c r="V463" s="57">
        <v>35849000</v>
      </c>
      <c r="W463" s="57" t="s">
        <v>411</v>
      </c>
      <c r="X463" s="57" t="s">
        <v>199</v>
      </c>
      <c r="Y463" s="58">
        <v>1</v>
      </c>
      <c r="Z463" s="58" t="s">
        <v>4794</v>
      </c>
      <c r="AA463" s="58" t="s">
        <v>4780</v>
      </c>
      <c r="AB463" s="58" t="s">
        <v>4781</v>
      </c>
      <c r="AC463" s="58" t="s">
        <v>721</v>
      </c>
      <c r="AD463" s="58" t="s">
        <v>4833</v>
      </c>
      <c r="AE463" s="58" t="s">
        <v>4782</v>
      </c>
      <c r="AF463" s="58" t="s">
        <v>4832</v>
      </c>
      <c r="AG463" s="58">
        <v>0</v>
      </c>
      <c r="AH463" s="58">
        <v>1</v>
      </c>
      <c r="AI463" s="58" t="str">
        <f t="shared" si="29"/>
        <v>2420 - Subdirección de Geografía</v>
      </c>
      <c r="AJ463" s="58" t="s">
        <v>4865</v>
      </c>
    </row>
    <row r="464" spans="1:36" ht="90">
      <c r="A464" s="45">
        <v>463</v>
      </c>
      <c r="B464" s="46" t="e">
        <f t="shared" si="30"/>
        <v>#N/A</v>
      </c>
      <c r="C464" s="47" t="e">
        <v>#N/A</v>
      </c>
      <c r="D464" s="48"/>
      <c r="E464" s="46"/>
      <c r="F464" s="46" t="s">
        <v>721</v>
      </c>
      <c r="G464" s="50">
        <f t="shared" si="31"/>
        <v>1</v>
      </c>
      <c r="H464" s="51">
        <v>0</v>
      </c>
      <c r="I464" s="51">
        <f t="shared" si="28"/>
        <v>1</v>
      </c>
      <c r="J464" s="52">
        <v>45295</v>
      </c>
      <c r="K464" s="53" t="s">
        <v>6201</v>
      </c>
      <c r="L464" s="54" t="s">
        <v>4863</v>
      </c>
      <c r="M464" s="46" t="s">
        <v>4779</v>
      </c>
      <c r="N464" s="46">
        <v>81151600</v>
      </c>
      <c r="O464" s="55" t="s">
        <v>5327</v>
      </c>
      <c r="P464" s="45" t="s">
        <v>147</v>
      </c>
      <c r="Q464" s="45" t="s">
        <v>147</v>
      </c>
      <c r="R464" s="45">
        <v>12</v>
      </c>
      <c r="S464" s="45" t="s">
        <v>218</v>
      </c>
      <c r="T464" s="56" t="s">
        <v>202</v>
      </c>
      <c r="U464" s="57">
        <v>45386000</v>
      </c>
      <c r="V464" s="57">
        <v>45386000</v>
      </c>
      <c r="W464" s="57" t="s">
        <v>411</v>
      </c>
      <c r="X464" s="57" t="s">
        <v>199</v>
      </c>
      <c r="Y464" s="58">
        <v>1</v>
      </c>
      <c r="Z464" s="58" t="s">
        <v>4794</v>
      </c>
      <c r="AA464" s="58" t="s">
        <v>4780</v>
      </c>
      <c r="AB464" s="58" t="s">
        <v>4781</v>
      </c>
      <c r="AC464" s="58" t="s">
        <v>721</v>
      </c>
      <c r="AD464" s="58" t="s">
        <v>4833</v>
      </c>
      <c r="AE464" s="58" t="s">
        <v>4782</v>
      </c>
      <c r="AF464" s="58" t="s">
        <v>4832</v>
      </c>
      <c r="AG464" s="58">
        <v>0</v>
      </c>
      <c r="AH464" s="58">
        <v>1</v>
      </c>
      <c r="AI464" s="58" t="str">
        <f t="shared" si="29"/>
        <v>2420 - Subdirección de Geografía</v>
      </c>
      <c r="AJ464" s="58" t="s">
        <v>4865</v>
      </c>
    </row>
    <row r="465" spans="1:36" ht="90">
      <c r="A465" s="45">
        <v>464</v>
      </c>
      <c r="B465" s="46" t="e">
        <f t="shared" si="30"/>
        <v>#N/A</v>
      </c>
      <c r="C465" s="47" t="e">
        <v>#N/A</v>
      </c>
      <c r="D465" s="48"/>
      <c r="E465" s="46"/>
      <c r="F465" s="46" t="s">
        <v>721</v>
      </c>
      <c r="G465" s="50">
        <f t="shared" si="31"/>
        <v>1</v>
      </c>
      <c r="H465" s="51">
        <v>0</v>
      </c>
      <c r="I465" s="51">
        <f t="shared" si="28"/>
        <v>1</v>
      </c>
      <c r="J465" s="52">
        <v>45295</v>
      </c>
      <c r="K465" s="53" t="s">
        <v>6201</v>
      </c>
      <c r="L465" s="54" t="s">
        <v>4863</v>
      </c>
      <c r="M465" s="46" t="s">
        <v>4779</v>
      </c>
      <c r="N465" s="46">
        <v>81151600</v>
      </c>
      <c r="O465" s="55" t="s">
        <v>5328</v>
      </c>
      <c r="P465" s="45" t="s">
        <v>147</v>
      </c>
      <c r="Q465" s="45" t="s">
        <v>147</v>
      </c>
      <c r="R465" s="45">
        <v>12</v>
      </c>
      <c r="S465" s="45" t="s">
        <v>218</v>
      </c>
      <c r="T465" s="56" t="s">
        <v>202</v>
      </c>
      <c r="U465" s="57">
        <v>66781000</v>
      </c>
      <c r="V465" s="57">
        <v>66781000</v>
      </c>
      <c r="W465" s="57" t="s">
        <v>411</v>
      </c>
      <c r="X465" s="57" t="s">
        <v>199</v>
      </c>
      <c r="Y465" s="58">
        <v>1</v>
      </c>
      <c r="Z465" s="58" t="s">
        <v>4794</v>
      </c>
      <c r="AA465" s="58" t="s">
        <v>4780</v>
      </c>
      <c r="AB465" s="58" t="s">
        <v>4781</v>
      </c>
      <c r="AC465" s="58" t="s">
        <v>721</v>
      </c>
      <c r="AD465" s="58" t="s">
        <v>4833</v>
      </c>
      <c r="AE465" s="58" t="s">
        <v>4782</v>
      </c>
      <c r="AF465" s="58" t="s">
        <v>4832</v>
      </c>
      <c r="AG465" s="58">
        <v>0</v>
      </c>
      <c r="AH465" s="58">
        <v>1</v>
      </c>
      <c r="AI465" s="58" t="str">
        <f t="shared" si="29"/>
        <v>2420 - Subdirección de Geografía</v>
      </c>
      <c r="AJ465" s="58" t="s">
        <v>4865</v>
      </c>
    </row>
    <row r="466" spans="1:36" ht="72">
      <c r="A466" s="45">
        <v>465</v>
      </c>
      <c r="B466" s="46" t="e">
        <f t="shared" si="30"/>
        <v>#N/A</v>
      </c>
      <c r="C466" s="47" t="e">
        <v>#N/A</v>
      </c>
      <c r="D466" s="48"/>
      <c r="E466" s="46"/>
      <c r="F466" s="46" t="s">
        <v>351</v>
      </c>
      <c r="G466" s="50">
        <f t="shared" si="31"/>
        <v>1</v>
      </c>
      <c r="H466" s="51">
        <v>0</v>
      </c>
      <c r="I466" s="51">
        <f t="shared" si="28"/>
        <v>1</v>
      </c>
      <c r="J466" s="52">
        <v>45295</v>
      </c>
      <c r="K466" s="53" t="s">
        <v>6201</v>
      </c>
      <c r="L466" s="54" t="s">
        <v>4863</v>
      </c>
      <c r="M466" s="46" t="s">
        <v>4779</v>
      </c>
      <c r="N466" s="46">
        <v>81151600</v>
      </c>
      <c r="O466" s="55" t="s">
        <v>5329</v>
      </c>
      <c r="P466" s="45" t="s">
        <v>147</v>
      </c>
      <c r="Q466" s="45" t="s">
        <v>147</v>
      </c>
      <c r="R466" s="45">
        <v>12</v>
      </c>
      <c r="S466" s="45" t="s">
        <v>218</v>
      </c>
      <c r="T466" s="56" t="s">
        <v>202</v>
      </c>
      <c r="U466" s="57">
        <v>72600000</v>
      </c>
      <c r="V466" s="57">
        <v>72600000</v>
      </c>
      <c r="W466" s="57" t="s">
        <v>411</v>
      </c>
      <c r="X466" s="57" t="s">
        <v>199</v>
      </c>
      <c r="Y466" s="58">
        <v>1</v>
      </c>
      <c r="Z466" s="58" t="s">
        <v>4794</v>
      </c>
      <c r="AA466" s="58" t="s">
        <v>4780</v>
      </c>
      <c r="AB466" s="58" t="s">
        <v>4781</v>
      </c>
      <c r="AC466" s="58" t="s">
        <v>351</v>
      </c>
      <c r="AD466" s="58" t="s">
        <v>4833</v>
      </c>
      <c r="AE466" s="58" t="s">
        <v>4782</v>
      </c>
      <c r="AF466" s="58" t="s">
        <v>4832</v>
      </c>
      <c r="AG466" s="58">
        <v>0</v>
      </c>
      <c r="AH466" s="58">
        <v>1</v>
      </c>
      <c r="AI466" s="58" t="str">
        <f t="shared" si="29"/>
        <v>2400 - Dirección de Gestión de Información Geográfica</v>
      </c>
      <c r="AJ466" s="58" t="s">
        <v>4865</v>
      </c>
    </row>
    <row r="467" spans="1:36" ht="90">
      <c r="A467" s="45">
        <v>466</v>
      </c>
      <c r="B467" s="46" t="e">
        <f t="shared" si="30"/>
        <v>#N/A</v>
      </c>
      <c r="C467" s="47" t="e">
        <v>#N/A</v>
      </c>
      <c r="D467" s="48"/>
      <c r="E467" s="46"/>
      <c r="F467" s="46" t="s">
        <v>351</v>
      </c>
      <c r="G467" s="50">
        <f t="shared" si="31"/>
        <v>1</v>
      </c>
      <c r="H467" s="51">
        <v>0</v>
      </c>
      <c r="I467" s="51">
        <f t="shared" si="28"/>
        <v>1</v>
      </c>
      <c r="J467" s="52">
        <v>45295</v>
      </c>
      <c r="K467" s="53" t="s">
        <v>6201</v>
      </c>
      <c r="L467" s="54" t="s">
        <v>4863</v>
      </c>
      <c r="M467" s="46" t="s">
        <v>4779</v>
      </c>
      <c r="N467" s="46">
        <v>81151600</v>
      </c>
      <c r="O467" s="55" t="s">
        <v>5330</v>
      </c>
      <c r="P467" s="45" t="s">
        <v>146</v>
      </c>
      <c r="Q467" s="45" t="s">
        <v>146</v>
      </c>
      <c r="R467" s="45">
        <v>12</v>
      </c>
      <c r="S467" s="45" t="s">
        <v>218</v>
      </c>
      <c r="T467" s="56" t="s">
        <v>202</v>
      </c>
      <c r="U467" s="57">
        <v>97848000</v>
      </c>
      <c r="V467" s="57">
        <v>97848000</v>
      </c>
      <c r="W467" s="57" t="s">
        <v>411</v>
      </c>
      <c r="X467" s="57" t="s">
        <v>199</v>
      </c>
      <c r="Y467" s="58">
        <v>1</v>
      </c>
      <c r="Z467" s="58" t="s">
        <v>4794</v>
      </c>
      <c r="AA467" s="58" t="s">
        <v>4780</v>
      </c>
      <c r="AB467" s="58" t="s">
        <v>4781</v>
      </c>
      <c r="AC467" s="58" t="s">
        <v>351</v>
      </c>
      <c r="AD467" s="58" t="s">
        <v>4833</v>
      </c>
      <c r="AE467" s="58" t="s">
        <v>4782</v>
      </c>
      <c r="AF467" s="58" t="s">
        <v>4832</v>
      </c>
      <c r="AG467" s="58">
        <v>0</v>
      </c>
      <c r="AH467" s="58">
        <v>1</v>
      </c>
      <c r="AI467" s="58" t="str">
        <f t="shared" si="29"/>
        <v>2400 - Dirección de Gestión de Información Geográfica</v>
      </c>
      <c r="AJ467" s="58" t="s">
        <v>4865</v>
      </c>
    </row>
    <row r="468" spans="1:36" ht="108">
      <c r="A468" s="45">
        <v>467</v>
      </c>
      <c r="B468" s="46" t="e">
        <f t="shared" si="30"/>
        <v>#N/A</v>
      </c>
      <c r="C468" s="47" t="e">
        <v>#N/A</v>
      </c>
      <c r="D468" s="48"/>
      <c r="E468" s="46"/>
      <c r="F468" s="46" t="s">
        <v>721</v>
      </c>
      <c r="G468" s="50">
        <f t="shared" si="31"/>
        <v>3</v>
      </c>
      <c r="H468" s="51">
        <v>0</v>
      </c>
      <c r="I468" s="51">
        <f t="shared" si="28"/>
        <v>3</v>
      </c>
      <c r="J468" s="52">
        <v>45295</v>
      </c>
      <c r="K468" s="53" t="s">
        <v>6201</v>
      </c>
      <c r="L468" s="54" t="s">
        <v>4863</v>
      </c>
      <c r="M468" s="46" t="s">
        <v>4779</v>
      </c>
      <c r="N468" s="46">
        <v>81151600</v>
      </c>
      <c r="O468" s="55" t="s">
        <v>5331</v>
      </c>
      <c r="P468" s="45" t="s">
        <v>147</v>
      </c>
      <c r="Q468" s="45" t="s">
        <v>147</v>
      </c>
      <c r="R468" s="45">
        <v>12</v>
      </c>
      <c r="S468" s="45" t="s">
        <v>218</v>
      </c>
      <c r="T468" s="56" t="s">
        <v>202</v>
      </c>
      <c r="U468" s="57">
        <v>269082000</v>
      </c>
      <c r="V468" s="57">
        <v>269082000</v>
      </c>
      <c r="W468" s="57" t="s">
        <v>411</v>
      </c>
      <c r="X468" s="57" t="s">
        <v>199</v>
      </c>
      <c r="Y468" s="58">
        <v>3</v>
      </c>
      <c r="Z468" s="58" t="s">
        <v>4794</v>
      </c>
      <c r="AA468" s="58" t="s">
        <v>4780</v>
      </c>
      <c r="AB468" s="58" t="s">
        <v>4781</v>
      </c>
      <c r="AC468" s="58" t="s">
        <v>721</v>
      </c>
      <c r="AD468" s="58" t="s">
        <v>4833</v>
      </c>
      <c r="AE468" s="58" t="s">
        <v>4782</v>
      </c>
      <c r="AF468" s="58" t="s">
        <v>4832</v>
      </c>
      <c r="AG468" s="58">
        <v>0</v>
      </c>
      <c r="AH468" s="58">
        <v>1</v>
      </c>
      <c r="AI468" s="58" t="str">
        <f t="shared" si="29"/>
        <v>2420 - Subdirección de Geografía</v>
      </c>
      <c r="AJ468" s="58" t="s">
        <v>4865</v>
      </c>
    </row>
    <row r="469" spans="1:36" ht="90">
      <c r="A469" s="45">
        <v>468</v>
      </c>
      <c r="B469" s="46" t="e">
        <f t="shared" si="30"/>
        <v>#N/A</v>
      </c>
      <c r="C469" s="47" t="e">
        <v>#N/A</v>
      </c>
      <c r="D469" s="48"/>
      <c r="E469" s="46"/>
      <c r="F469" s="46" t="s">
        <v>721</v>
      </c>
      <c r="G469" s="50">
        <f t="shared" si="31"/>
        <v>4</v>
      </c>
      <c r="H469" s="51">
        <v>0</v>
      </c>
      <c r="I469" s="51">
        <f t="shared" si="28"/>
        <v>4</v>
      </c>
      <c r="J469" s="52">
        <v>45295</v>
      </c>
      <c r="K469" s="53" t="s">
        <v>6201</v>
      </c>
      <c r="L469" s="54" t="s">
        <v>4863</v>
      </c>
      <c r="M469" s="46" t="s">
        <v>4779</v>
      </c>
      <c r="N469" s="46">
        <v>81151600</v>
      </c>
      <c r="O469" s="55" t="s">
        <v>5332</v>
      </c>
      <c r="P469" s="45" t="s">
        <v>147</v>
      </c>
      <c r="Q469" s="45" t="s">
        <v>147</v>
      </c>
      <c r="R469" s="45">
        <v>12</v>
      </c>
      <c r="S469" s="45" t="s">
        <v>218</v>
      </c>
      <c r="T469" s="56" t="s">
        <v>202</v>
      </c>
      <c r="U469" s="57">
        <v>358776000</v>
      </c>
      <c r="V469" s="57">
        <v>358776000</v>
      </c>
      <c r="W469" s="57" t="s">
        <v>411</v>
      </c>
      <c r="X469" s="57" t="s">
        <v>199</v>
      </c>
      <c r="Y469" s="58">
        <v>4</v>
      </c>
      <c r="Z469" s="58" t="s">
        <v>4794</v>
      </c>
      <c r="AA469" s="58" t="s">
        <v>4780</v>
      </c>
      <c r="AB469" s="58" t="s">
        <v>4781</v>
      </c>
      <c r="AC469" s="58" t="s">
        <v>721</v>
      </c>
      <c r="AD469" s="58" t="s">
        <v>4833</v>
      </c>
      <c r="AE469" s="58" t="s">
        <v>4782</v>
      </c>
      <c r="AF469" s="58" t="s">
        <v>4832</v>
      </c>
      <c r="AG469" s="58">
        <v>0</v>
      </c>
      <c r="AH469" s="58">
        <v>1</v>
      </c>
      <c r="AI469" s="58" t="str">
        <f t="shared" si="29"/>
        <v>2420 - Subdirección de Geografía</v>
      </c>
      <c r="AJ469" s="58" t="s">
        <v>4865</v>
      </c>
    </row>
    <row r="470" spans="1:36" ht="90">
      <c r="A470" s="45">
        <v>469</v>
      </c>
      <c r="B470" s="46" t="e">
        <f t="shared" si="30"/>
        <v>#N/A</v>
      </c>
      <c r="C470" s="47" t="e">
        <v>#N/A</v>
      </c>
      <c r="D470" s="48"/>
      <c r="E470" s="46"/>
      <c r="F470" s="46" t="s">
        <v>721</v>
      </c>
      <c r="G470" s="50">
        <f t="shared" si="31"/>
        <v>5</v>
      </c>
      <c r="H470" s="51">
        <v>0</v>
      </c>
      <c r="I470" s="51">
        <f t="shared" si="28"/>
        <v>5</v>
      </c>
      <c r="J470" s="52">
        <v>45295</v>
      </c>
      <c r="K470" s="53" t="s">
        <v>6201</v>
      </c>
      <c r="L470" s="54" t="s">
        <v>4863</v>
      </c>
      <c r="M470" s="46" t="s">
        <v>4779</v>
      </c>
      <c r="N470" s="46">
        <v>81151600</v>
      </c>
      <c r="O470" s="55" t="s">
        <v>5333</v>
      </c>
      <c r="P470" s="45" t="s">
        <v>147</v>
      </c>
      <c r="Q470" s="45" t="s">
        <v>147</v>
      </c>
      <c r="R470" s="45">
        <v>12</v>
      </c>
      <c r="S470" s="45" t="s">
        <v>218</v>
      </c>
      <c r="T470" s="56" t="s">
        <v>202</v>
      </c>
      <c r="U470" s="57">
        <v>197395000</v>
      </c>
      <c r="V470" s="57">
        <v>197395000</v>
      </c>
      <c r="W470" s="57" t="s">
        <v>411</v>
      </c>
      <c r="X470" s="57" t="s">
        <v>199</v>
      </c>
      <c r="Y470" s="58">
        <v>5</v>
      </c>
      <c r="Z470" s="58" t="s">
        <v>4794</v>
      </c>
      <c r="AA470" s="58" t="s">
        <v>4780</v>
      </c>
      <c r="AB470" s="58" t="s">
        <v>4781</v>
      </c>
      <c r="AC470" s="58" t="s">
        <v>721</v>
      </c>
      <c r="AD470" s="58" t="s">
        <v>4833</v>
      </c>
      <c r="AE470" s="58" t="s">
        <v>4782</v>
      </c>
      <c r="AF470" s="58" t="s">
        <v>4832</v>
      </c>
      <c r="AG470" s="58">
        <v>0</v>
      </c>
      <c r="AH470" s="58">
        <v>1</v>
      </c>
      <c r="AI470" s="58" t="str">
        <f t="shared" si="29"/>
        <v>2420 - Subdirección de Geografía</v>
      </c>
      <c r="AJ470" s="58" t="s">
        <v>4865</v>
      </c>
    </row>
    <row r="471" spans="1:36" ht="108">
      <c r="A471" s="45">
        <v>470</v>
      </c>
      <c r="B471" s="46" t="e">
        <f t="shared" si="30"/>
        <v>#N/A</v>
      </c>
      <c r="C471" s="47" t="e">
        <v>#N/A</v>
      </c>
      <c r="D471" s="48"/>
      <c r="E471" s="46"/>
      <c r="F471" s="46" t="s">
        <v>721</v>
      </c>
      <c r="G471" s="50">
        <f t="shared" si="31"/>
        <v>1</v>
      </c>
      <c r="H471" s="51">
        <v>0</v>
      </c>
      <c r="I471" s="51">
        <f t="shared" si="28"/>
        <v>1</v>
      </c>
      <c r="J471" s="52">
        <v>45295</v>
      </c>
      <c r="K471" s="53" t="s">
        <v>6201</v>
      </c>
      <c r="L471" s="54" t="s">
        <v>4863</v>
      </c>
      <c r="M471" s="46" t="s">
        <v>4779</v>
      </c>
      <c r="N471" s="46">
        <v>81151600</v>
      </c>
      <c r="O471" s="55" t="s">
        <v>5334</v>
      </c>
      <c r="P471" s="45" t="s">
        <v>147</v>
      </c>
      <c r="Q471" s="45" t="s">
        <v>147</v>
      </c>
      <c r="R471" s="45">
        <v>12</v>
      </c>
      <c r="S471" s="45" t="s">
        <v>218</v>
      </c>
      <c r="T471" s="56" t="s">
        <v>202</v>
      </c>
      <c r="U471" s="57">
        <v>66781000</v>
      </c>
      <c r="V471" s="57">
        <v>66781000</v>
      </c>
      <c r="W471" s="57" t="s">
        <v>411</v>
      </c>
      <c r="X471" s="57" t="s">
        <v>199</v>
      </c>
      <c r="Y471" s="58">
        <v>1</v>
      </c>
      <c r="Z471" s="58" t="s">
        <v>4794</v>
      </c>
      <c r="AA471" s="58" t="s">
        <v>4780</v>
      </c>
      <c r="AB471" s="58" t="s">
        <v>4781</v>
      </c>
      <c r="AC471" s="58" t="s">
        <v>721</v>
      </c>
      <c r="AD471" s="58" t="s">
        <v>4833</v>
      </c>
      <c r="AE471" s="58" t="s">
        <v>4782</v>
      </c>
      <c r="AF471" s="58" t="s">
        <v>4832</v>
      </c>
      <c r="AG471" s="58">
        <v>0</v>
      </c>
      <c r="AH471" s="58">
        <v>1</v>
      </c>
      <c r="AI471" s="58" t="str">
        <f t="shared" si="29"/>
        <v>2420 - Subdirección de Geografía</v>
      </c>
      <c r="AJ471" s="58" t="s">
        <v>4865</v>
      </c>
    </row>
    <row r="472" spans="1:36" ht="90">
      <c r="A472" s="45">
        <v>471</v>
      </c>
      <c r="B472" s="46" t="e">
        <f t="shared" si="30"/>
        <v>#N/A</v>
      </c>
      <c r="C472" s="47" t="e">
        <v>#N/A</v>
      </c>
      <c r="D472" s="48"/>
      <c r="E472" s="46"/>
      <c r="F472" s="46" t="s">
        <v>721</v>
      </c>
      <c r="G472" s="50">
        <f t="shared" si="31"/>
        <v>1</v>
      </c>
      <c r="H472" s="51">
        <v>0</v>
      </c>
      <c r="I472" s="51">
        <f t="shared" si="28"/>
        <v>1</v>
      </c>
      <c r="J472" s="52">
        <v>45295</v>
      </c>
      <c r="K472" s="53" t="s">
        <v>6201</v>
      </c>
      <c r="L472" s="54" t="s">
        <v>4863</v>
      </c>
      <c r="M472" s="46" t="s">
        <v>4779</v>
      </c>
      <c r="N472" s="46">
        <v>81151600</v>
      </c>
      <c r="O472" s="55" t="s">
        <v>5335</v>
      </c>
      <c r="P472" s="45" t="s">
        <v>147</v>
      </c>
      <c r="Q472" s="45" t="s">
        <v>147</v>
      </c>
      <c r="R472" s="45">
        <v>12</v>
      </c>
      <c r="S472" s="45" t="s">
        <v>218</v>
      </c>
      <c r="T472" s="56" t="s">
        <v>202</v>
      </c>
      <c r="U472" s="57">
        <v>66781000</v>
      </c>
      <c r="V472" s="57">
        <v>66781000</v>
      </c>
      <c r="W472" s="57" t="s">
        <v>411</v>
      </c>
      <c r="X472" s="57" t="s">
        <v>199</v>
      </c>
      <c r="Y472" s="58">
        <v>1</v>
      </c>
      <c r="Z472" s="58" t="s">
        <v>4794</v>
      </c>
      <c r="AA472" s="58" t="s">
        <v>4780</v>
      </c>
      <c r="AB472" s="58" t="s">
        <v>4781</v>
      </c>
      <c r="AC472" s="58" t="s">
        <v>721</v>
      </c>
      <c r="AD472" s="58" t="s">
        <v>4833</v>
      </c>
      <c r="AE472" s="58" t="s">
        <v>4782</v>
      </c>
      <c r="AF472" s="58" t="s">
        <v>4832</v>
      </c>
      <c r="AG472" s="58">
        <v>0</v>
      </c>
      <c r="AH472" s="58">
        <v>1</v>
      </c>
      <c r="AI472" s="58" t="str">
        <f t="shared" si="29"/>
        <v>2420 - Subdirección de Geografía</v>
      </c>
      <c r="AJ472" s="58" t="s">
        <v>4865</v>
      </c>
    </row>
    <row r="473" spans="1:36" ht="90">
      <c r="A473" s="45">
        <v>472</v>
      </c>
      <c r="B473" s="46" t="e">
        <f t="shared" si="30"/>
        <v>#N/A</v>
      </c>
      <c r="C473" s="47" t="e">
        <v>#N/A</v>
      </c>
      <c r="D473" s="48"/>
      <c r="E473" s="46"/>
      <c r="F473" s="46" t="s">
        <v>721</v>
      </c>
      <c r="G473" s="50">
        <f t="shared" si="31"/>
        <v>15</v>
      </c>
      <c r="H473" s="51">
        <v>0</v>
      </c>
      <c r="I473" s="51">
        <f t="shared" si="28"/>
        <v>15</v>
      </c>
      <c r="J473" s="52">
        <v>45295</v>
      </c>
      <c r="K473" s="53" t="s">
        <v>6201</v>
      </c>
      <c r="L473" s="54" t="s">
        <v>4863</v>
      </c>
      <c r="M473" s="46" t="s">
        <v>4779</v>
      </c>
      <c r="N473" s="46">
        <v>81151600</v>
      </c>
      <c r="O473" s="55" t="s">
        <v>5336</v>
      </c>
      <c r="P473" s="45" t="s">
        <v>147</v>
      </c>
      <c r="Q473" s="45" t="s">
        <v>147</v>
      </c>
      <c r="R473" s="45">
        <v>12</v>
      </c>
      <c r="S473" s="45" t="s">
        <v>218</v>
      </c>
      <c r="T473" s="56" t="s">
        <v>202</v>
      </c>
      <c r="U473" s="57">
        <v>732765000</v>
      </c>
      <c r="V473" s="57">
        <v>732765000</v>
      </c>
      <c r="W473" s="57" t="s">
        <v>411</v>
      </c>
      <c r="X473" s="57" t="s">
        <v>199</v>
      </c>
      <c r="Y473" s="58">
        <v>15</v>
      </c>
      <c r="Z473" s="58" t="s">
        <v>4794</v>
      </c>
      <c r="AA473" s="58" t="s">
        <v>4780</v>
      </c>
      <c r="AB473" s="58" t="s">
        <v>4781</v>
      </c>
      <c r="AC473" s="58" t="s">
        <v>721</v>
      </c>
      <c r="AD473" s="58" t="s">
        <v>4833</v>
      </c>
      <c r="AE473" s="58" t="s">
        <v>4782</v>
      </c>
      <c r="AF473" s="58" t="s">
        <v>4832</v>
      </c>
      <c r="AG473" s="58">
        <v>0</v>
      </c>
      <c r="AH473" s="58">
        <v>1</v>
      </c>
      <c r="AI473" s="58" t="str">
        <f t="shared" si="29"/>
        <v>2420 - Subdirección de Geografía</v>
      </c>
      <c r="AJ473" s="58" t="s">
        <v>4865</v>
      </c>
    </row>
    <row r="474" spans="1:36" ht="72">
      <c r="A474" s="45">
        <v>473</v>
      </c>
      <c r="B474" s="46" t="e">
        <f t="shared" si="30"/>
        <v>#N/A</v>
      </c>
      <c r="C474" s="47" t="e">
        <v>#N/A</v>
      </c>
      <c r="D474" s="48"/>
      <c r="E474" s="46"/>
      <c r="F474" s="46" t="s">
        <v>351</v>
      </c>
      <c r="G474" s="50">
        <f t="shared" si="31"/>
        <v>2</v>
      </c>
      <c r="H474" s="51">
        <v>0</v>
      </c>
      <c r="I474" s="51">
        <f t="shared" si="28"/>
        <v>2</v>
      </c>
      <c r="J474" s="52">
        <v>45295</v>
      </c>
      <c r="K474" s="53" t="s">
        <v>6202</v>
      </c>
      <c r="L474" s="54" t="s">
        <v>4863</v>
      </c>
      <c r="M474" s="46" t="s">
        <v>4779</v>
      </c>
      <c r="N474" s="46">
        <v>84101501</v>
      </c>
      <c r="O474" s="55" t="s">
        <v>5337</v>
      </c>
      <c r="P474" s="45" t="s">
        <v>146</v>
      </c>
      <c r="Q474" s="45" t="s">
        <v>146</v>
      </c>
      <c r="R474" s="45">
        <v>12</v>
      </c>
      <c r="S474" s="45" t="s">
        <v>218</v>
      </c>
      <c r="T474" s="56" t="s">
        <v>202</v>
      </c>
      <c r="U474" s="57">
        <v>72936000</v>
      </c>
      <c r="V474" s="57">
        <v>72936000</v>
      </c>
      <c r="W474" s="57" t="s">
        <v>411</v>
      </c>
      <c r="X474" s="57" t="s">
        <v>199</v>
      </c>
      <c r="Y474" s="58">
        <v>2</v>
      </c>
      <c r="Z474" s="58" t="s">
        <v>4794</v>
      </c>
      <c r="AA474" s="58" t="s">
        <v>4780</v>
      </c>
      <c r="AB474" s="58" t="s">
        <v>4781</v>
      </c>
      <c r="AC474" s="58" t="s">
        <v>351</v>
      </c>
      <c r="AD474" s="58" t="s">
        <v>4833</v>
      </c>
      <c r="AE474" s="58" t="s">
        <v>4782</v>
      </c>
      <c r="AF474" s="58" t="s">
        <v>4832</v>
      </c>
      <c r="AG474" s="58">
        <v>0</v>
      </c>
      <c r="AH474" s="58">
        <v>1</v>
      </c>
      <c r="AI474" s="58" t="str">
        <f t="shared" si="29"/>
        <v>2400 - Dirección de Gestión de Información Geográfica</v>
      </c>
      <c r="AJ474" s="58" t="s">
        <v>4865</v>
      </c>
    </row>
    <row r="475" spans="1:36" ht="72">
      <c r="A475" s="45">
        <v>474</v>
      </c>
      <c r="B475" s="46" t="e">
        <f t="shared" si="30"/>
        <v>#N/A</v>
      </c>
      <c r="C475" s="47" t="e">
        <v>#N/A</v>
      </c>
      <c r="D475" s="48"/>
      <c r="E475" s="46"/>
      <c r="F475" s="46" t="s">
        <v>351</v>
      </c>
      <c r="G475" s="50">
        <f t="shared" si="31"/>
        <v>1</v>
      </c>
      <c r="H475" s="51">
        <v>0</v>
      </c>
      <c r="I475" s="51">
        <f t="shared" si="28"/>
        <v>1</v>
      </c>
      <c r="J475" s="52">
        <v>45295</v>
      </c>
      <c r="K475" s="53" t="s">
        <v>6202</v>
      </c>
      <c r="L475" s="54" t="s">
        <v>4863</v>
      </c>
      <c r="M475" s="46" t="s">
        <v>4779</v>
      </c>
      <c r="N475" s="46">
        <v>84101501</v>
      </c>
      <c r="O475" s="55" t="s">
        <v>5338</v>
      </c>
      <c r="P475" s="45" t="s">
        <v>146</v>
      </c>
      <c r="Q475" s="45" t="s">
        <v>146</v>
      </c>
      <c r="R475" s="45">
        <v>12</v>
      </c>
      <c r="S475" s="45" t="s">
        <v>218</v>
      </c>
      <c r="T475" s="56" t="s">
        <v>202</v>
      </c>
      <c r="U475" s="57">
        <v>43068000</v>
      </c>
      <c r="V475" s="57">
        <v>43068000</v>
      </c>
      <c r="W475" s="57" t="s">
        <v>411</v>
      </c>
      <c r="X475" s="57" t="s">
        <v>199</v>
      </c>
      <c r="Y475" s="58">
        <v>1</v>
      </c>
      <c r="Z475" s="58" t="s">
        <v>4794</v>
      </c>
      <c r="AA475" s="58" t="s">
        <v>4780</v>
      </c>
      <c r="AB475" s="58" t="s">
        <v>4781</v>
      </c>
      <c r="AC475" s="58" t="s">
        <v>351</v>
      </c>
      <c r="AD475" s="58" t="s">
        <v>4833</v>
      </c>
      <c r="AE475" s="58" t="s">
        <v>4782</v>
      </c>
      <c r="AF475" s="58" t="s">
        <v>4832</v>
      </c>
      <c r="AG475" s="58">
        <v>0</v>
      </c>
      <c r="AH475" s="58">
        <v>1</v>
      </c>
      <c r="AI475" s="58" t="str">
        <f t="shared" si="29"/>
        <v>2400 - Dirección de Gestión de Información Geográfica</v>
      </c>
      <c r="AJ475" s="58" t="s">
        <v>4865</v>
      </c>
    </row>
    <row r="476" spans="1:36" ht="180">
      <c r="A476" s="45">
        <v>475</v>
      </c>
      <c r="B476" s="46" t="e">
        <f t="shared" si="30"/>
        <v>#N/A</v>
      </c>
      <c r="C476" s="47" t="e">
        <v>#N/A</v>
      </c>
      <c r="D476" s="48"/>
      <c r="E476" s="46"/>
      <c r="F476" s="46" t="s">
        <v>721</v>
      </c>
      <c r="G476" s="50">
        <f t="shared" si="31"/>
        <v>1</v>
      </c>
      <c r="H476" s="51">
        <v>0</v>
      </c>
      <c r="I476" s="51">
        <f t="shared" si="28"/>
        <v>1</v>
      </c>
      <c r="J476" s="52">
        <v>45295</v>
      </c>
      <c r="K476" s="53" t="s">
        <v>6203</v>
      </c>
      <c r="L476" s="54" t="s">
        <v>4863</v>
      </c>
      <c r="M476" s="46" t="s">
        <v>4779</v>
      </c>
      <c r="N476" s="46">
        <v>84131500</v>
      </c>
      <c r="O476" s="55" t="s">
        <v>5339</v>
      </c>
      <c r="P476" s="45" t="s">
        <v>147</v>
      </c>
      <c r="Q476" s="45" t="s">
        <v>147</v>
      </c>
      <c r="R476" s="45">
        <v>12</v>
      </c>
      <c r="S476" s="45" t="s">
        <v>492</v>
      </c>
      <c r="T476" s="56" t="s">
        <v>202</v>
      </c>
      <c r="U476" s="57">
        <v>10000000</v>
      </c>
      <c r="V476" s="57">
        <v>10000000</v>
      </c>
      <c r="W476" s="57" t="s">
        <v>411</v>
      </c>
      <c r="X476" s="57" t="s">
        <v>199</v>
      </c>
      <c r="Y476" s="58">
        <v>1</v>
      </c>
      <c r="Z476" s="58" t="s">
        <v>4794</v>
      </c>
      <c r="AA476" s="58" t="s">
        <v>4780</v>
      </c>
      <c r="AB476" s="58" t="s">
        <v>4781</v>
      </c>
      <c r="AC476" s="58" t="s">
        <v>721</v>
      </c>
      <c r="AD476" s="58" t="s">
        <v>4833</v>
      </c>
      <c r="AE476" s="58" t="s">
        <v>4782</v>
      </c>
      <c r="AF476" s="58" t="s">
        <v>4832</v>
      </c>
      <c r="AG476" s="58">
        <v>0</v>
      </c>
      <c r="AH476" s="58">
        <v>1</v>
      </c>
      <c r="AI476" s="58" t="str">
        <f t="shared" si="29"/>
        <v>2420 - Subdirección de Geografía</v>
      </c>
      <c r="AJ476" s="58" t="s">
        <v>4865</v>
      </c>
    </row>
    <row r="477" spans="1:36" ht="72">
      <c r="A477" s="45">
        <v>476</v>
      </c>
      <c r="B477" s="46" t="e">
        <f t="shared" si="30"/>
        <v>#N/A</v>
      </c>
      <c r="C477" s="47" t="e">
        <v>#N/A</v>
      </c>
      <c r="D477" s="48"/>
      <c r="E477" s="46"/>
      <c r="F477" s="46" t="s">
        <v>721</v>
      </c>
      <c r="G477" s="50">
        <f t="shared" si="31"/>
        <v>1</v>
      </c>
      <c r="H477" s="51">
        <v>0</v>
      </c>
      <c r="I477" s="51">
        <f t="shared" si="28"/>
        <v>1</v>
      </c>
      <c r="J477" s="52">
        <v>45295</v>
      </c>
      <c r="K477" s="53" t="s">
        <v>6204</v>
      </c>
      <c r="L477" s="54" t="s">
        <v>4863</v>
      </c>
      <c r="M477" s="46" t="s">
        <v>4779</v>
      </c>
      <c r="N477" s="46">
        <v>78181800</v>
      </c>
      <c r="O477" s="55" t="s">
        <v>5340</v>
      </c>
      <c r="P477" s="45" t="s">
        <v>148</v>
      </c>
      <c r="Q477" s="45" t="s">
        <v>148</v>
      </c>
      <c r="R477" s="45">
        <v>10</v>
      </c>
      <c r="S477" s="45" t="s">
        <v>471</v>
      </c>
      <c r="T477" s="56" t="s">
        <v>202</v>
      </c>
      <c r="U477" s="57">
        <v>5000000</v>
      </c>
      <c r="V477" s="57">
        <v>5000000</v>
      </c>
      <c r="W477" s="57" t="s">
        <v>411</v>
      </c>
      <c r="X477" s="57" t="s">
        <v>199</v>
      </c>
      <c r="Y477" s="58">
        <v>1</v>
      </c>
      <c r="Z477" s="58" t="s">
        <v>4794</v>
      </c>
      <c r="AA477" s="58" t="s">
        <v>4780</v>
      </c>
      <c r="AB477" s="58" t="s">
        <v>4781</v>
      </c>
      <c r="AC477" s="58" t="s">
        <v>721</v>
      </c>
      <c r="AD477" s="58" t="s">
        <v>4833</v>
      </c>
      <c r="AE477" s="58" t="s">
        <v>4782</v>
      </c>
      <c r="AF477" s="58" t="s">
        <v>4832</v>
      </c>
      <c r="AG477" s="58">
        <v>0</v>
      </c>
      <c r="AH477" s="58">
        <v>1</v>
      </c>
      <c r="AI477" s="58" t="str">
        <f t="shared" si="29"/>
        <v>2420 - Subdirección de Geografía</v>
      </c>
      <c r="AJ477" s="58" t="s">
        <v>4865</v>
      </c>
    </row>
    <row r="478" spans="1:36" ht="72">
      <c r="A478" s="45">
        <v>477</v>
      </c>
      <c r="B478" s="46" t="e">
        <f t="shared" si="30"/>
        <v>#N/A</v>
      </c>
      <c r="C478" s="47" t="e">
        <v>#N/A</v>
      </c>
      <c r="D478" s="48"/>
      <c r="E478" s="46"/>
      <c r="F478" s="46" t="s">
        <v>721</v>
      </c>
      <c r="G478" s="50">
        <f t="shared" si="31"/>
        <v>1</v>
      </c>
      <c r="H478" s="51">
        <v>0</v>
      </c>
      <c r="I478" s="51">
        <f t="shared" si="28"/>
        <v>1</v>
      </c>
      <c r="J478" s="52">
        <v>45295</v>
      </c>
      <c r="K478" s="53" t="s">
        <v>6197</v>
      </c>
      <c r="L478" s="54" t="s">
        <v>4863</v>
      </c>
      <c r="M478" s="46" t="s">
        <v>4779</v>
      </c>
      <c r="N478" s="46">
        <v>86101610</v>
      </c>
      <c r="O478" s="55" t="s">
        <v>5341</v>
      </c>
      <c r="P478" s="45" t="s">
        <v>147</v>
      </c>
      <c r="Q478" s="45" t="s">
        <v>147</v>
      </c>
      <c r="R478" s="45">
        <v>12</v>
      </c>
      <c r="S478" s="45" t="s">
        <v>218</v>
      </c>
      <c r="T478" s="56" t="s">
        <v>202</v>
      </c>
      <c r="U478" s="57">
        <v>34881000</v>
      </c>
      <c r="V478" s="57">
        <v>34881000</v>
      </c>
      <c r="W478" s="57" t="s">
        <v>411</v>
      </c>
      <c r="X478" s="57" t="s">
        <v>199</v>
      </c>
      <c r="Y478" s="58">
        <v>1</v>
      </c>
      <c r="Z478" s="58" t="s">
        <v>4794</v>
      </c>
      <c r="AA478" s="58" t="s">
        <v>4780</v>
      </c>
      <c r="AB478" s="58" t="s">
        <v>4781</v>
      </c>
      <c r="AC478" s="58" t="s">
        <v>721</v>
      </c>
      <c r="AD478" s="58" t="s">
        <v>4833</v>
      </c>
      <c r="AE478" s="58" t="s">
        <v>4782</v>
      </c>
      <c r="AF478" s="58" t="s">
        <v>4832</v>
      </c>
      <c r="AG478" s="58">
        <v>0</v>
      </c>
      <c r="AH478" s="58">
        <v>1</v>
      </c>
      <c r="AI478" s="58" t="str">
        <f t="shared" si="29"/>
        <v>2420 - Subdirección de Geografía</v>
      </c>
      <c r="AJ478" s="58" t="s">
        <v>4865</v>
      </c>
    </row>
    <row r="479" spans="1:36" ht="72">
      <c r="A479" s="45">
        <v>478</v>
      </c>
      <c r="B479" s="46" t="e">
        <f t="shared" si="30"/>
        <v>#N/A</v>
      </c>
      <c r="C479" s="47" t="e">
        <v>#N/A</v>
      </c>
      <c r="D479" s="48"/>
      <c r="E479" s="46"/>
      <c r="F479" s="46" t="s">
        <v>721</v>
      </c>
      <c r="G479" s="50">
        <f t="shared" si="31"/>
        <v>1</v>
      </c>
      <c r="H479" s="51">
        <v>0</v>
      </c>
      <c r="I479" s="51">
        <f t="shared" si="28"/>
        <v>1</v>
      </c>
      <c r="J479" s="52">
        <v>45295</v>
      </c>
      <c r="K479" s="53" t="s">
        <v>6197</v>
      </c>
      <c r="L479" s="54" t="s">
        <v>4863</v>
      </c>
      <c r="M479" s="46" t="s">
        <v>4779</v>
      </c>
      <c r="N479" s="46">
        <v>86101610</v>
      </c>
      <c r="O479" s="55" t="s">
        <v>5342</v>
      </c>
      <c r="P479" s="45" t="s">
        <v>147</v>
      </c>
      <c r="Q479" s="45" t="s">
        <v>147</v>
      </c>
      <c r="R479" s="45">
        <v>12</v>
      </c>
      <c r="S479" s="45" t="s">
        <v>218</v>
      </c>
      <c r="T479" s="56" t="s">
        <v>202</v>
      </c>
      <c r="U479" s="57">
        <v>31174000</v>
      </c>
      <c r="V479" s="57">
        <v>31174000</v>
      </c>
      <c r="W479" s="57" t="s">
        <v>411</v>
      </c>
      <c r="X479" s="57" t="s">
        <v>199</v>
      </c>
      <c r="Y479" s="58">
        <v>1</v>
      </c>
      <c r="Z479" s="58" t="s">
        <v>4794</v>
      </c>
      <c r="AA479" s="58" t="s">
        <v>4780</v>
      </c>
      <c r="AB479" s="58" t="s">
        <v>4781</v>
      </c>
      <c r="AC479" s="58" t="s">
        <v>721</v>
      </c>
      <c r="AD479" s="58" t="s">
        <v>4833</v>
      </c>
      <c r="AE479" s="58" t="s">
        <v>4782</v>
      </c>
      <c r="AF479" s="58" t="s">
        <v>4832</v>
      </c>
      <c r="AG479" s="58">
        <v>0</v>
      </c>
      <c r="AH479" s="58">
        <v>1</v>
      </c>
      <c r="AI479" s="58" t="str">
        <f t="shared" si="29"/>
        <v>2420 - Subdirección de Geografía</v>
      </c>
      <c r="AJ479" s="58" t="s">
        <v>4865</v>
      </c>
    </row>
    <row r="480" spans="1:36" ht="72">
      <c r="A480" s="45">
        <v>479</v>
      </c>
      <c r="B480" s="46" t="e">
        <f t="shared" si="30"/>
        <v>#N/A</v>
      </c>
      <c r="C480" s="47" t="e">
        <v>#N/A</v>
      </c>
      <c r="D480" s="48"/>
      <c r="E480" s="46"/>
      <c r="F480" s="46" t="s">
        <v>718</v>
      </c>
      <c r="G480" s="50">
        <f t="shared" si="31"/>
        <v>3</v>
      </c>
      <c r="H480" s="51">
        <v>0</v>
      </c>
      <c r="I480" s="51">
        <f t="shared" si="28"/>
        <v>3</v>
      </c>
      <c r="J480" s="52">
        <v>45295</v>
      </c>
      <c r="K480" s="53" t="s">
        <v>6197</v>
      </c>
      <c r="L480" s="54" t="s">
        <v>4863</v>
      </c>
      <c r="M480" s="46" t="s">
        <v>4779</v>
      </c>
      <c r="N480" s="46">
        <v>86101610</v>
      </c>
      <c r="O480" s="55" t="s">
        <v>5343</v>
      </c>
      <c r="P480" s="45" t="s">
        <v>147</v>
      </c>
      <c r="Q480" s="45" t="s">
        <v>147</v>
      </c>
      <c r="R480" s="45">
        <v>12</v>
      </c>
      <c r="S480" s="45" t="s">
        <v>218</v>
      </c>
      <c r="T480" s="56" t="s">
        <v>202</v>
      </c>
      <c r="U480" s="57">
        <v>136158000</v>
      </c>
      <c r="V480" s="57">
        <v>136158000</v>
      </c>
      <c r="W480" s="57" t="s">
        <v>411</v>
      </c>
      <c r="X480" s="57" t="s">
        <v>199</v>
      </c>
      <c r="Y480" s="58">
        <v>3</v>
      </c>
      <c r="Z480" s="58" t="s">
        <v>4794</v>
      </c>
      <c r="AA480" s="58" t="s">
        <v>4780</v>
      </c>
      <c r="AB480" s="58" t="s">
        <v>4781</v>
      </c>
      <c r="AC480" s="58" t="s">
        <v>718</v>
      </c>
      <c r="AD480" s="58" t="s">
        <v>4833</v>
      </c>
      <c r="AE480" s="58" t="s">
        <v>4782</v>
      </c>
      <c r="AF480" s="58" t="s">
        <v>4832</v>
      </c>
      <c r="AG480" s="58">
        <v>0</v>
      </c>
      <c r="AH480" s="58">
        <v>1</v>
      </c>
      <c r="AI480" s="58" t="str">
        <f t="shared" si="29"/>
        <v>2410 - Subdirección Cartográfica y Geodésica</v>
      </c>
      <c r="AJ480" s="58" t="s">
        <v>4865</v>
      </c>
    </row>
    <row r="481" spans="1:36" ht="72">
      <c r="A481" s="45">
        <v>480</v>
      </c>
      <c r="B481" s="46" t="e">
        <f t="shared" si="30"/>
        <v>#N/A</v>
      </c>
      <c r="C481" s="47" t="e">
        <v>#N/A</v>
      </c>
      <c r="D481" s="48"/>
      <c r="E481" s="46"/>
      <c r="F481" s="46" t="s">
        <v>718</v>
      </c>
      <c r="G481" s="50">
        <f t="shared" si="31"/>
        <v>1</v>
      </c>
      <c r="H481" s="51">
        <v>0</v>
      </c>
      <c r="I481" s="51">
        <f t="shared" si="28"/>
        <v>1</v>
      </c>
      <c r="J481" s="52">
        <v>45295</v>
      </c>
      <c r="K481" s="53" t="s">
        <v>6197</v>
      </c>
      <c r="L481" s="54" t="s">
        <v>4863</v>
      </c>
      <c r="M481" s="46" t="s">
        <v>4779</v>
      </c>
      <c r="N481" s="46">
        <v>86101610</v>
      </c>
      <c r="O481" s="55" t="s">
        <v>5344</v>
      </c>
      <c r="P481" s="45" t="s">
        <v>147</v>
      </c>
      <c r="Q481" s="45" t="s">
        <v>147</v>
      </c>
      <c r="R481" s="45">
        <v>12</v>
      </c>
      <c r="S481" s="45" t="s">
        <v>218</v>
      </c>
      <c r="T481" s="56" t="s">
        <v>202</v>
      </c>
      <c r="U481" s="57">
        <v>35585000</v>
      </c>
      <c r="V481" s="57">
        <v>35585000</v>
      </c>
      <c r="W481" s="57" t="s">
        <v>411</v>
      </c>
      <c r="X481" s="57" t="s">
        <v>199</v>
      </c>
      <c r="Y481" s="58">
        <v>1</v>
      </c>
      <c r="Z481" s="58" t="s">
        <v>4794</v>
      </c>
      <c r="AA481" s="58" t="s">
        <v>4780</v>
      </c>
      <c r="AB481" s="58" t="s">
        <v>4781</v>
      </c>
      <c r="AC481" s="58" t="s">
        <v>718</v>
      </c>
      <c r="AD481" s="58" t="s">
        <v>4833</v>
      </c>
      <c r="AE481" s="58" t="s">
        <v>4782</v>
      </c>
      <c r="AF481" s="58" t="s">
        <v>4832</v>
      </c>
      <c r="AG481" s="58">
        <v>0</v>
      </c>
      <c r="AH481" s="58">
        <v>1</v>
      </c>
      <c r="AI481" s="58" t="str">
        <f t="shared" si="29"/>
        <v>2410 - Subdirección Cartográfica y Geodésica</v>
      </c>
      <c r="AJ481" s="58" t="s">
        <v>4865</v>
      </c>
    </row>
    <row r="482" spans="1:36" ht="72">
      <c r="A482" s="45">
        <v>481</v>
      </c>
      <c r="B482" s="46" t="e">
        <f t="shared" si="30"/>
        <v>#N/A</v>
      </c>
      <c r="C482" s="47" t="e">
        <v>#N/A</v>
      </c>
      <c r="D482" s="48"/>
      <c r="E482" s="46"/>
      <c r="F482" s="46" t="s">
        <v>351</v>
      </c>
      <c r="G482" s="50">
        <f t="shared" si="31"/>
        <v>1</v>
      </c>
      <c r="H482" s="51">
        <v>0</v>
      </c>
      <c r="I482" s="51">
        <f t="shared" si="28"/>
        <v>1</v>
      </c>
      <c r="J482" s="52">
        <v>45295</v>
      </c>
      <c r="K482" s="53" t="s">
        <v>6197</v>
      </c>
      <c r="L482" s="54" t="s">
        <v>4863</v>
      </c>
      <c r="M482" s="46" t="s">
        <v>4779</v>
      </c>
      <c r="N482" s="46">
        <v>86101610</v>
      </c>
      <c r="O482" s="55" t="s">
        <v>5345</v>
      </c>
      <c r="P482" s="45" t="s">
        <v>147</v>
      </c>
      <c r="Q482" s="45" t="s">
        <v>147</v>
      </c>
      <c r="R482" s="45">
        <v>12</v>
      </c>
      <c r="S482" s="45" t="s">
        <v>218</v>
      </c>
      <c r="T482" s="56" t="s">
        <v>202</v>
      </c>
      <c r="U482" s="57">
        <v>95150000</v>
      </c>
      <c r="V482" s="57">
        <v>95150000</v>
      </c>
      <c r="W482" s="57" t="s">
        <v>411</v>
      </c>
      <c r="X482" s="57" t="s">
        <v>199</v>
      </c>
      <c r="Y482" s="58">
        <v>1</v>
      </c>
      <c r="Z482" s="58" t="s">
        <v>4794</v>
      </c>
      <c r="AA482" s="58" t="s">
        <v>4780</v>
      </c>
      <c r="AB482" s="58" t="s">
        <v>4781</v>
      </c>
      <c r="AC482" s="58" t="s">
        <v>351</v>
      </c>
      <c r="AD482" s="58" t="s">
        <v>4833</v>
      </c>
      <c r="AE482" s="58" t="s">
        <v>4782</v>
      </c>
      <c r="AF482" s="58" t="s">
        <v>4832</v>
      </c>
      <c r="AG482" s="58">
        <v>0</v>
      </c>
      <c r="AH482" s="58">
        <v>1</v>
      </c>
      <c r="AI482" s="58" t="str">
        <f t="shared" si="29"/>
        <v>2400 - Dirección de Gestión de Información Geográfica</v>
      </c>
      <c r="AJ482" s="58" t="s">
        <v>4865</v>
      </c>
    </row>
    <row r="483" spans="1:36" ht="72">
      <c r="A483" s="45">
        <v>482</v>
      </c>
      <c r="B483" s="46" t="e">
        <f t="shared" si="30"/>
        <v>#N/A</v>
      </c>
      <c r="C483" s="47" t="e">
        <v>#N/A</v>
      </c>
      <c r="D483" s="48"/>
      <c r="E483" s="46"/>
      <c r="F483" s="46" t="s">
        <v>351</v>
      </c>
      <c r="G483" s="50">
        <f t="shared" si="31"/>
        <v>1</v>
      </c>
      <c r="H483" s="51">
        <v>0</v>
      </c>
      <c r="I483" s="51">
        <f t="shared" si="28"/>
        <v>1</v>
      </c>
      <c r="J483" s="52">
        <v>45295</v>
      </c>
      <c r="K483" s="53" t="s">
        <v>6197</v>
      </c>
      <c r="L483" s="54" t="s">
        <v>4863</v>
      </c>
      <c r="M483" s="46" t="s">
        <v>4779</v>
      </c>
      <c r="N483" s="46">
        <v>86101610</v>
      </c>
      <c r="O483" s="55" t="s">
        <v>5346</v>
      </c>
      <c r="P483" s="45" t="s">
        <v>147</v>
      </c>
      <c r="Q483" s="45" t="s">
        <v>147</v>
      </c>
      <c r="R483" s="45">
        <v>12</v>
      </c>
      <c r="S483" s="45" t="s">
        <v>218</v>
      </c>
      <c r="T483" s="56" t="s">
        <v>202</v>
      </c>
      <c r="U483" s="57">
        <v>95150000</v>
      </c>
      <c r="V483" s="57">
        <v>95150000</v>
      </c>
      <c r="W483" s="57" t="s">
        <v>411</v>
      </c>
      <c r="X483" s="57" t="s">
        <v>199</v>
      </c>
      <c r="Y483" s="58">
        <v>1</v>
      </c>
      <c r="Z483" s="58" t="s">
        <v>4794</v>
      </c>
      <c r="AA483" s="58" t="s">
        <v>4780</v>
      </c>
      <c r="AB483" s="58" t="s">
        <v>4781</v>
      </c>
      <c r="AC483" s="58" t="s">
        <v>351</v>
      </c>
      <c r="AD483" s="58" t="s">
        <v>4833</v>
      </c>
      <c r="AE483" s="58" t="s">
        <v>4782</v>
      </c>
      <c r="AF483" s="58" t="s">
        <v>4832</v>
      </c>
      <c r="AG483" s="58">
        <v>0</v>
      </c>
      <c r="AH483" s="58">
        <v>1</v>
      </c>
      <c r="AI483" s="58" t="str">
        <f t="shared" si="29"/>
        <v>2400 - Dirección de Gestión de Información Geográfica</v>
      </c>
      <c r="AJ483" s="58" t="s">
        <v>4865</v>
      </c>
    </row>
    <row r="484" spans="1:36" ht="72">
      <c r="A484" s="45">
        <v>483</v>
      </c>
      <c r="B484" s="46" t="e">
        <f t="shared" si="30"/>
        <v>#N/A</v>
      </c>
      <c r="C484" s="47" t="e">
        <v>#N/A</v>
      </c>
      <c r="D484" s="48"/>
      <c r="E484" s="46"/>
      <c r="F484" s="46" t="s">
        <v>718</v>
      </c>
      <c r="G484" s="50">
        <f t="shared" si="31"/>
        <v>5</v>
      </c>
      <c r="H484" s="51">
        <v>0</v>
      </c>
      <c r="I484" s="51">
        <f t="shared" si="28"/>
        <v>5</v>
      </c>
      <c r="J484" s="52">
        <v>45295</v>
      </c>
      <c r="K484" s="53" t="s">
        <v>6197</v>
      </c>
      <c r="L484" s="54" t="s">
        <v>4863</v>
      </c>
      <c r="M484" s="46" t="s">
        <v>4779</v>
      </c>
      <c r="N484" s="46">
        <v>86101610</v>
      </c>
      <c r="O484" s="55" t="s">
        <v>5347</v>
      </c>
      <c r="P484" s="45" t="s">
        <v>147</v>
      </c>
      <c r="Q484" s="45" t="s">
        <v>147</v>
      </c>
      <c r="R484" s="45">
        <v>12</v>
      </c>
      <c r="S484" s="45" t="s">
        <v>218</v>
      </c>
      <c r="T484" s="56" t="s">
        <v>202</v>
      </c>
      <c r="U484" s="57">
        <v>269500000</v>
      </c>
      <c r="V484" s="57">
        <v>269500000</v>
      </c>
      <c r="W484" s="57" t="s">
        <v>411</v>
      </c>
      <c r="X484" s="57" t="s">
        <v>199</v>
      </c>
      <c r="Y484" s="58">
        <v>5</v>
      </c>
      <c r="Z484" s="58" t="s">
        <v>4794</v>
      </c>
      <c r="AA484" s="58" t="s">
        <v>4780</v>
      </c>
      <c r="AB484" s="58" t="s">
        <v>4781</v>
      </c>
      <c r="AC484" s="58" t="s">
        <v>718</v>
      </c>
      <c r="AD484" s="58" t="s">
        <v>4833</v>
      </c>
      <c r="AE484" s="58" t="s">
        <v>4782</v>
      </c>
      <c r="AF484" s="58" t="s">
        <v>4832</v>
      </c>
      <c r="AG484" s="58">
        <v>0</v>
      </c>
      <c r="AH484" s="58">
        <v>1</v>
      </c>
      <c r="AI484" s="58" t="str">
        <f t="shared" si="29"/>
        <v>2410 - Subdirección Cartográfica y Geodésica</v>
      </c>
      <c r="AJ484" s="58" t="s">
        <v>4865</v>
      </c>
    </row>
    <row r="485" spans="1:36" ht="72">
      <c r="A485" s="45">
        <v>484</v>
      </c>
      <c r="B485" s="46" t="e">
        <f t="shared" si="30"/>
        <v>#N/A</v>
      </c>
      <c r="C485" s="47" t="e">
        <v>#N/A</v>
      </c>
      <c r="D485" s="48"/>
      <c r="E485" s="46"/>
      <c r="F485" s="46" t="s">
        <v>718</v>
      </c>
      <c r="G485" s="50">
        <f t="shared" si="31"/>
        <v>1</v>
      </c>
      <c r="H485" s="51">
        <v>0</v>
      </c>
      <c r="I485" s="51">
        <f t="shared" si="28"/>
        <v>1</v>
      </c>
      <c r="J485" s="52">
        <v>45295</v>
      </c>
      <c r="K485" s="53" t="s">
        <v>6197</v>
      </c>
      <c r="L485" s="54" t="s">
        <v>4863</v>
      </c>
      <c r="M485" s="46" t="s">
        <v>4779</v>
      </c>
      <c r="N485" s="46">
        <v>86101610</v>
      </c>
      <c r="O485" s="55" t="s">
        <v>5348</v>
      </c>
      <c r="P485" s="45" t="s">
        <v>147</v>
      </c>
      <c r="Q485" s="45" t="s">
        <v>147</v>
      </c>
      <c r="R485" s="45">
        <v>12</v>
      </c>
      <c r="S485" s="45" t="s">
        <v>218</v>
      </c>
      <c r="T485" s="56" t="s">
        <v>202</v>
      </c>
      <c r="U485" s="57">
        <v>84700000</v>
      </c>
      <c r="V485" s="57">
        <v>84700000</v>
      </c>
      <c r="W485" s="57" t="s">
        <v>411</v>
      </c>
      <c r="X485" s="57" t="s">
        <v>199</v>
      </c>
      <c r="Y485" s="58">
        <v>1</v>
      </c>
      <c r="Z485" s="58" t="s">
        <v>4794</v>
      </c>
      <c r="AA485" s="58" t="s">
        <v>4780</v>
      </c>
      <c r="AB485" s="58" t="s">
        <v>4781</v>
      </c>
      <c r="AC485" s="58" t="s">
        <v>718</v>
      </c>
      <c r="AD485" s="58" t="s">
        <v>4833</v>
      </c>
      <c r="AE485" s="58" t="s">
        <v>4782</v>
      </c>
      <c r="AF485" s="58" t="s">
        <v>4832</v>
      </c>
      <c r="AG485" s="58">
        <v>0</v>
      </c>
      <c r="AH485" s="58">
        <v>1</v>
      </c>
      <c r="AI485" s="58" t="str">
        <f t="shared" si="29"/>
        <v>2410 - Subdirección Cartográfica y Geodésica</v>
      </c>
      <c r="AJ485" s="58" t="s">
        <v>4865</v>
      </c>
    </row>
    <row r="486" spans="1:36" ht="72">
      <c r="A486" s="45">
        <v>485</v>
      </c>
      <c r="B486" s="46" t="e">
        <f t="shared" si="30"/>
        <v>#N/A</v>
      </c>
      <c r="C486" s="47" t="e">
        <v>#N/A</v>
      </c>
      <c r="D486" s="48"/>
      <c r="E486" s="46"/>
      <c r="F486" s="46" t="s">
        <v>718</v>
      </c>
      <c r="G486" s="50">
        <f t="shared" si="31"/>
        <v>1</v>
      </c>
      <c r="H486" s="51">
        <v>0</v>
      </c>
      <c r="I486" s="51">
        <f t="shared" si="28"/>
        <v>1</v>
      </c>
      <c r="J486" s="52">
        <v>45295</v>
      </c>
      <c r="K486" s="53" t="s">
        <v>6197</v>
      </c>
      <c r="L486" s="54" t="s">
        <v>4863</v>
      </c>
      <c r="M486" s="46" t="s">
        <v>4779</v>
      </c>
      <c r="N486" s="46">
        <v>86101610</v>
      </c>
      <c r="O486" s="55" t="s">
        <v>5349</v>
      </c>
      <c r="P486" s="45" t="s">
        <v>147</v>
      </c>
      <c r="Q486" s="45" t="s">
        <v>147</v>
      </c>
      <c r="R486" s="45">
        <v>12</v>
      </c>
      <c r="S486" s="45" t="s">
        <v>218</v>
      </c>
      <c r="T486" s="56" t="s">
        <v>202</v>
      </c>
      <c r="U486" s="57">
        <v>84700000</v>
      </c>
      <c r="V486" s="57">
        <v>84700000</v>
      </c>
      <c r="W486" s="57" t="s">
        <v>411</v>
      </c>
      <c r="X486" s="57" t="s">
        <v>199</v>
      </c>
      <c r="Y486" s="58">
        <v>1</v>
      </c>
      <c r="Z486" s="58" t="s">
        <v>4794</v>
      </c>
      <c r="AA486" s="58" t="s">
        <v>4780</v>
      </c>
      <c r="AB486" s="58" t="s">
        <v>4781</v>
      </c>
      <c r="AC486" s="58" t="s">
        <v>718</v>
      </c>
      <c r="AD486" s="58" t="s">
        <v>4833</v>
      </c>
      <c r="AE486" s="58" t="s">
        <v>4782</v>
      </c>
      <c r="AF486" s="58" t="s">
        <v>4832</v>
      </c>
      <c r="AG486" s="58">
        <v>0</v>
      </c>
      <c r="AH486" s="58">
        <v>1</v>
      </c>
      <c r="AI486" s="58" t="str">
        <f t="shared" si="29"/>
        <v>2410 - Subdirección Cartográfica y Geodésica</v>
      </c>
      <c r="AJ486" s="58" t="s">
        <v>4865</v>
      </c>
    </row>
    <row r="487" spans="1:36" ht="72">
      <c r="A487" s="45">
        <v>486</v>
      </c>
      <c r="B487" s="46" t="e">
        <f t="shared" si="30"/>
        <v>#N/A</v>
      </c>
      <c r="C487" s="47" t="e">
        <v>#N/A</v>
      </c>
      <c r="D487" s="48"/>
      <c r="E487" s="46"/>
      <c r="F487" s="46" t="s">
        <v>351</v>
      </c>
      <c r="G487" s="50">
        <f t="shared" si="31"/>
        <v>1</v>
      </c>
      <c r="H487" s="51">
        <v>0</v>
      </c>
      <c r="I487" s="51">
        <f t="shared" si="28"/>
        <v>1</v>
      </c>
      <c r="J487" s="52">
        <v>45295</v>
      </c>
      <c r="K487" s="53" t="s">
        <v>6197</v>
      </c>
      <c r="L487" s="54" t="s">
        <v>4863</v>
      </c>
      <c r="M487" s="46" t="s">
        <v>4779</v>
      </c>
      <c r="N487" s="46">
        <v>86101610</v>
      </c>
      <c r="O487" s="55" t="s">
        <v>5350</v>
      </c>
      <c r="P487" s="45" t="s">
        <v>147</v>
      </c>
      <c r="Q487" s="45" t="s">
        <v>147</v>
      </c>
      <c r="R487" s="45">
        <v>12</v>
      </c>
      <c r="S487" s="45" t="s">
        <v>218</v>
      </c>
      <c r="T487" s="56" t="s">
        <v>202</v>
      </c>
      <c r="U487" s="57">
        <v>95150000</v>
      </c>
      <c r="V487" s="57">
        <v>95150000</v>
      </c>
      <c r="W487" s="57" t="s">
        <v>411</v>
      </c>
      <c r="X487" s="57" t="s">
        <v>199</v>
      </c>
      <c r="Y487" s="58">
        <v>1</v>
      </c>
      <c r="Z487" s="58" t="s">
        <v>4794</v>
      </c>
      <c r="AA487" s="58" t="s">
        <v>4780</v>
      </c>
      <c r="AB487" s="58" t="s">
        <v>4781</v>
      </c>
      <c r="AC487" s="58" t="s">
        <v>351</v>
      </c>
      <c r="AD487" s="58" t="s">
        <v>4833</v>
      </c>
      <c r="AE487" s="58" t="s">
        <v>4782</v>
      </c>
      <c r="AF487" s="58" t="s">
        <v>4832</v>
      </c>
      <c r="AG487" s="58">
        <v>0</v>
      </c>
      <c r="AH487" s="58">
        <v>1</v>
      </c>
      <c r="AI487" s="58" t="str">
        <f t="shared" si="29"/>
        <v>2400 - Dirección de Gestión de Información Geográfica</v>
      </c>
      <c r="AJ487" s="58" t="s">
        <v>4865</v>
      </c>
    </row>
    <row r="488" spans="1:36" ht="72">
      <c r="A488" s="45">
        <v>487</v>
      </c>
      <c r="B488" s="46" t="e">
        <f t="shared" si="30"/>
        <v>#N/A</v>
      </c>
      <c r="C488" s="47" t="e">
        <v>#N/A</v>
      </c>
      <c r="D488" s="48"/>
      <c r="E488" s="46"/>
      <c r="F488" s="46" t="s">
        <v>351</v>
      </c>
      <c r="G488" s="50">
        <f t="shared" si="31"/>
        <v>5</v>
      </c>
      <c r="H488" s="51">
        <v>0</v>
      </c>
      <c r="I488" s="51">
        <f t="shared" si="28"/>
        <v>5</v>
      </c>
      <c r="J488" s="52">
        <v>45295</v>
      </c>
      <c r="K488" s="53" t="s">
        <v>6205</v>
      </c>
      <c r="L488" s="54" t="s">
        <v>4863</v>
      </c>
      <c r="M488" s="46" t="s">
        <v>4779</v>
      </c>
      <c r="N488" s="46">
        <v>86141704</v>
      </c>
      <c r="O488" s="55" t="s">
        <v>5351</v>
      </c>
      <c r="P488" s="45" t="s">
        <v>146</v>
      </c>
      <c r="Q488" s="45" t="s">
        <v>146</v>
      </c>
      <c r="R488" s="45">
        <v>12</v>
      </c>
      <c r="S488" s="45" t="s">
        <v>218</v>
      </c>
      <c r="T488" s="56" t="s">
        <v>202</v>
      </c>
      <c r="U488" s="57">
        <v>182340000</v>
      </c>
      <c r="V488" s="57">
        <v>182340000</v>
      </c>
      <c r="W488" s="57" t="s">
        <v>411</v>
      </c>
      <c r="X488" s="57" t="s">
        <v>199</v>
      </c>
      <c r="Y488" s="58">
        <v>5</v>
      </c>
      <c r="Z488" s="58" t="s">
        <v>4794</v>
      </c>
      <c r="AA488" s="58" t="s">
        <v>4780</v>
      </c>
      <c r="AB488" s="58" t="s">
        <v>4781</v>
      </c>
      <c r="AC488" s="58" t="s">
        <v>351</v>
      </c>
      <c r="AD488" s="58" t="s">
        <v>4833</v>
      </c>
      <c r="AE488" s="58" t="s">
        <v>4782</v>
      </c>
      <c r="AF488" s="58" t="s">
        <v>4832</v>
      </c>
      <c r="AG488" s="58">
        <v>0</v>
      </c>
      <c r="AH488" s="58">
        <v>1</v>
      </c>
      <c r="AI488" s="58" t="str">
        <f t="shared" si="29"/>
        <v>2400 - Dirección de Gestión de Información Geográfica</v>
      </c>
      <c r="AJ488" s="58" t="s">
        <v>4865</v>
      </c>
    </row>
    <row r="489" spans="1:36" ht="72">
      <c r="A489" s="45">
        <v>488</v>
      </c>
      <c r="B489" s="46" t="e">
        <f t="shared" si="30"/>
        <v>#N/A</v>
      </c>
      <c r="C489" s="47" t="e">
        <v>#N/A</v>
      </c>
      <c r="D489" s="48"/>
      <c r="E489" s="46"/>
      <c r="F489" s="46" t="s">
        <v>351</v>
      </c>
      <c r="G489" s="50">
        <f t="shared" si="31"/>
        <v>1</v>
      </c>
      <c r="H489" s="51">
        <v>0</v>
      </c>
      <c r="I489" s="51">
        <f t="shared" si="28"/>
        <v>1</v>
      </c>
      <c r="J489" s="52">
        <v>45295</v>
      </c>
      <c r="K489" s="53" t="s">
        <v>6205</v>
      </c>
      <c r="L489" s="54" t="s">
        <v>4863</v>
      </c>
      <c r="M489" s="46" t="s">
        <v>4779</v>
      </c>
      <c r="N489" s="46">
        <v>86141704</v>
      </c>
      <c r="O489" s="55" t="s">
        <v>5352</v>
      </c>
      <c r="P489" s="45" t="s">
        <v>146</v>
      </c>
      <c r="Q489" s="45" t="s">
        <v>146</v>
      </c>
      <c r="R489" s="45">
        <v>12</v>
      </c>
      <c r="S489" s="45" t="s">
        <v>218</v>
      </c>
      <c r="T489" s="56" t="s">
        <v>202</v>
      </c>
      <c r="U489" s="57">
        <v>49512000</v>
      </c>
      <c r="V489" s="57">
        <v>49512000</v>
      </c>
      <c r="W489" s="57" t="s">
        <v>411</v>
      </c>
      <c r="X489" s="57" t="s">
        <v>199</v>
      </c>
      <c r="Y489" s="58">
        <v>1</v>
      </c>
      <c r="Z489" s="58" t="s">
        <v>4794</v>
      </c>
      <c r="AA489" s="58" t="s">
        <v>4780</v>
      </c>
      <c r="AB489" s="58" t="s">
        <v>4781</v>
      </c>
      <c r="AC489" s="58" t="s">
        <v>351</v>
      </c>
      <c r="AD489" s="58" t="s">
        <v>4833</v>
      </c>
      <c r="AE489" s="58" t="s">
        <v>4782</v>
      </c>
      <c r="AF489" s="58" t="s">
        <v>4832</v>
      </c>
      <c r="AG489" s="58">
        <v>0</v>
      </c>
      <c r="AH489" s="58">
        <v>1</v>
      </c>
      <c r="AI489" s="58" t="str">
        <f t="shared" si="29"/>
        <v>2400 - Dirección de Gestión de Información Geográfica</v>
      </c>
      <c r="AJ489" s="58" t="s">
        <v>4865</v>
      </c>
    </row>
    <row r="490" spans="1:36" ht="72">
      <c r="A490" s="45">
        <v>489</v>
      </c>
      <c r="B490" s="46" t="e">
        <f t="shared" si="30"/>
        <v>#N/A</v>
      </c>
      <c r="C490" s="47" t="e">
        <v>#N/A</v>
      </c>
      <c r="D490" s="48"/>
      <c r="E490" s="46"/>
      <c r="F490" s="46" t="s">
        <v>351</v>
      </c>
      <c r="G490" s="50">
        <f t="shared" si="31"/>
        <v>1</v>
      </c>
      <c r="H490" s="51">
        <v>0</v>
      </c>
      <c r="I490" s="51">
        <f t="shared" si="28"/>
        <v>1</v>
      </c>
      <c r="J490" s="52">
        <v>45295</v>
      </c>
      <c r="K490" s="53" t="s">
        <v>6197</v>
      </c>
      <c r="L490" s="54" t="s">
        <v>4863</v>
      </c>
      <c r="M490" s="46" t="s">
        <v>4779</v>
      </c>
      <c r="N490" s="46">
        <v>86101610</v>
      </c>
      <c r="O490" s="55" t="s">
        <v>5353</v>
      </c>
      <c r="P490" s="45" t="s">
        <v>147</v>
      </c>
      <c r="Q490" s="45" t="s">
        <v>147</v>
      </c>
      <c r="R490" s="45">
        <v>12</v>
      </c>
      <c r="S490" s="45" t="s">
        <v>218</v>
      </c>
      <c r="T490" s="56" t="s">
        <v>202</v>
      </c>
      <c r="U490" s="57">
        <v>34881000</v>
      </c>
      <c r="V490" s="57">
        <v>34881000</v>
      </c>
      <c r="W490" s="57" t="s">
        <v>411</v>
      </c>
      <c r="X490" s="57" t="s">
        <v>199</v>
      </c>
      <c r="Y490" s="58">
        <v>1</v>
      </c>
      <c r="Z490" s="58" t="s">
        <v>4794</v>
      </c>
      <c r="AA490" s="58" t="s">
        <v>4780</v>
      </c>
      <c r="AB490" s="58" t="s">
        <v>4781</v>
      </c>
      <c r="AC490" s="58" t="s">
        <v>351</v>
      </c>
      <c r="AD490" s="58" t="s">
        <v>4833</v>
      </c>
      <c r="AE490" s="58" t="s">
        <v>4782</v>
      </c>
      <c r="AF490" s="58" t="s">
        <v>4832</v>
      </c>
      <c r="AG490" s="58">
        <v>0</v>
      </c>
      <c r="AH490" s="58">
        <v>1</v>
      </c>
      <c r="AI490" s="58" t="str">
        <f t="shared" si="29"/>
        <v>2400 - Dirección de Gestión de Información Geográfica</v>
      </c>
      <c r="AJ490" s="58" t="s">
        <v>4865</v>
      </c>
    </row>
    <row r="491" spans="1:36" ht="72">
      <c r="A491" s="45">
        <v>490</v>
      </c>
      <c r="B491" s="46" t="e">
        <f t="shared" si="30"/>
        <v>#N/A</v>
      </c>
      <c r="C491" s="47" t="e">
        <v>#N/A</v>
      </c>
      <c r="D491" s="48"/>
      <c r="E491" s="46"/>
      <c r="F491" s="46" t="s">
        <v>351</v>
      </c>
      <c r="G491" s="50">
        <f t="shared" si="31"/>
        <v>1</v>
      </c>
      <c r="H491" s="51">
        <v>0</v>
      </c>
      <c r="I491" s="51">
        <f t="shared" si="28"/>
        <v>1</v>
      </c>
      <c r="J491" s="52">
        <v>45295</v>
      </c>
      <c r="K491" s="53" t="s">
        <v>6197</v>
      </c>
      <c r="L491" s="54" t="s">
        <v>4863</v>
      </c>
      <c r="M491" s="46" t="s">
        <v>4779</v>
      </c>
      <c r="N491" s="46">
        <v>86101610</v>
      </c>
      <c r="O491" s="55" t="s">
        <v>5354</v>
      </c>
      <c r="P491" s="45" t="s">
        <v>146</v>
      </c>
      <c r="Q491" s="45" t="s">
        <v>146</v>
      </c>
      <c r="R491" s="45">
        <v>12</v>
      </c>
      <c r="S491" s="45" t="s">
        <v>218</v>
      </c>
      <c r="T491" s="56" t="s">
        <v>202</v>
      </c>
      <c r="U491" s="57">
        <v>110532000</v>
      </c>
      <c r="V491" s="57">
        <v>110532000</v>
      </c>
      <c r="W491" s="57" t="s">
        <v>411</v>
      </c>
      <c r="X491" s="57" t="s">
        <v>199</v>
      </c>
      <c r="Y491" s="58">
        <v>1</v>
      </c>
      <c r="Z491" s="58" t="s">
        <v>4794</v>
      </c>
      <c r="AA491" s="58" t="s">
        <v>4780</v>
      </c>
      <c r="AB491" s="58" t="s">
        <v>4781</v>
      </c>
      <c r="AC491" s="58" t="s">
        <v>351</v>
      </c>
      <c r="AD491" s="58" t="s">
        <v>4833</v>
      </c>
      <c r="AE491" s="58" t="s">
        <v>4782</v>
      </c>
      <c r="AF491" s="58" t="s">
        <v>4832</v>
      </c>
      <c r="AG491" s="58">
        <v>0</v>
      </c>
      <c r="AH491" s="58">
        <v>1</v>
      </c>
      <c r="AI491" s="58" t="str">
        <f t="shared" si="29"/>
        <v>2400 - Dirección de Gestión de Información Geográfica</v>
      </c>
      <c r="AJ491" s="58" t="s">
        <v>4865</v>
      </c>
    </row>
    <row r="492" spans="1:36" ht="72">
      <c r="A492" s="45">
        <v>491</v>
      </c>
      <c r="B492" s="46" t="e">
        <f t="shared" si="30"/>
        <v>#N/A</v>
      </c>
      <c r="C492" s="47" t="e">
        <v>#N/A</v>
      </c>
      <c r="D492" s="48"/>
      <c r="E492" s="46"/>
      <c r="F492" s="46" t="s">
        <v>351</v>
      </c>
      <c r="G492" s="50">
        <f t="shared" si="31"/>
        <v>1</v>
      </c>
      <c r="H492" s="51">
        <v>0</v>
      </c>
      <c r="I492" s="51">
        <f t="shared" si="28"/>
        <v>1</v>
      </c>
      <c r="J492" s="52">
        <v>45295</v>
      </c>
      <c r="K492" s="53" t="s">
        <v>6197</v>
      </c>
      <c r="L492" s="54" t="s">
        <v>4863</v>
      </c>
      <c r="M492" s="46" t="s">
        <v>4779</v>
      </c>
      <c r="N492" s="46">
        <v>86101610</v>
      </c>
      <c r="O492" s="55" t="s">
        <v>5355</v>
      </c>
      <c r="P492" s="45" t="s">
        <v>147</v>
      </c>
      <c r="Q492" s="45" t="s">
        <v>147</v>
      </c>
      <c r="R492" s="45">
        <v>12</v>
      </c>
      <c r="S492" s="45" t="s">
        <v>218</v>
      </c>
      <c r="T492" s="56" t="s">
        <v>202</v>
      </c>
      <c r="U492" s="57">
        <v>89694000</v>
      </c>
      <c r="V492" s="57">
        <v>89694000</v>
      </c>
      <c r="W492" s="57" t="s">
        <v>411</v>
      </c>
      <c r="X492" s="57" t="s">
        <v>199</v>
      </c>
      <c r="Y492" s="58">
        <v>1</v>
      </c>
      <c r="Z492" s="58" t="s">
        <v>4794</v>
      </c>
      <c r="AA492" s="58" t="s">
        <v>4780</v>
      </c>
      <c r="AB492" s="58" t="s">
        <v>4781</v>
      </c>
      <c r="AC492" s="58" t="s">
        <v>351</v>
      </c>
      <c r="AD492" s="58" t="s">
        <v>4833</v>
      </c>
      <c r="AE492" s="58" t="s">
        <v>4782</v>
      </c>
      <c r="AF492" s="58" t="s">
        <v>4832</v>
      </c>
      <c r="AG492" s="58">
        <v>0</v>
      </c>
      <c r="AH492" s="58">
        <v>1</v>
      </c>
      <c r="AI492" s="58" t="str">
        <f t="shared" si="29"/>
        <v>2400 - Dirección de Gestión de Información Geográfica</v>
      </c>
      <c r="AJ492" s="58" t="s">
        <v>4865</v>
      </c>
    </row>
    <row r="493" spans="1:36" ht="72">
      <c r="A493" s="45">
        <v>492</v>
      </c>
      <c r="B493" s="46" t="e">
        <f t="shared" si="30"/>
        <v>#N/A</v>
      </c>
      <c r="C493" s="47" t="e">
        <v>#N/A</v>
      </c>
      <c r="D493" s="48"/>
      <c r="E493" s="46"/>
      <c r="F493" s="46" t="s">
        <v>718</v>
      </c>
      <c r="G493" s="50">
        <f t="shared" si="31"/>
        <v>1</v>
      </c>
      <c r="H493" s="51">
        <v>0</v>
      </c>
      <c r="I493" s="51">
        <f t="shared" si="28"/>
        <v>1</v>
      </c>
      <c r="J493" s="52">
        <v>45295</v>
      </c>
      <c r="K493" s="53" t="s">
        <v>6206</v>
      </c>
      <c r="L493" s="54" t="s">
        <v>4863</v>
      </c>
      <c r="M493" s="46" t="s">
        <v>4779</v>
      </c>
      <c r="N493" s="46">
        <v>12161500</v>
      </c>
      <c r="O493" s="55" t="s">
        <v>5356</v>
      </c>
      <c r="P493" s="45" t="s">
        <v>149</v>
      </c>
      <c r="Q493" s="45" t="s">
        <v>149</v>
      </c>
      <c r="R493" s="45">
        <v>9</v>
      </c>
      <c r="S493" s="45" t="s">
        <v>437</v>
      </c>
      <c r="T493" s="56" t="s">
        <v>202</v>
      </c>
      <c r="U493" s="57">
        <v>39007858645</v>
      </c>
      <c r="V493" s="57">
        <v>39007858645</v>
      </c>
      <c r="W493" s="57" t="s">
        <v>411</v>
      </c>
      <c r="X493" s="57" t="s">
        <v>199</v>
      </c>
      <c r="Y493" s="58">
        <v>1</v>
      </c>
      <c r="Z493" s="58" t="s">
        <v>4794</v>
      </c>
      <c r="AA493" s="58" t="s">
        <v>4780</v>
      </c>
      <c r="AB493" s="58" t="s">
        <v>4781</v>
      </c>
      <c r="AC493" s="58" t="s">
        <v>718</v>
      </c>
      <c r="AD493" s="58" t="s">
        <v>4833</v>
      </c>
      <c r="AE493" s="58" t="s">
        <v>4782</v>
      </c>
      <c r="AF493" s="58" t="s">
        <v>4832</v>
      </c>
      <c r="AG493" s="58">
        <v>0</v>
      </c>
      <c r="AH493" s="58">
        <v>1</v>
      </c>
      <c r="AI493" s="58" t="str">
        <f t="shared" si="29"/>
        <v>2410 - Subdirección Cartográfica y Geodésica</v>
      </c>
      <c r="AJ493" s="58" t="s">
        <v>4865</v>
      </c>
    </row>
    <row r="494" spans="1:36" ht="72">
      <c r="A494" s="45">
        <v>493</v>
      </c>
      <c r="B494" s="46" t="e">
        <f t="shared" si="30"/>
        <v>#N/A</v>
      </c>
      <c r="C494" s="47" t="e">
        <v>#N/A</v>
      </c>
      <c r="D494" s="48"/>
      <c r="E494" s="46"/>
      <c r="F494" s="46" t="s">
        <v>718</v>
      </c>
      <c r="G494" s="50">
        <f t="shared" si="31"/>
        <v>1</v>
      </c>
      <c r="H494" s="51">
        <v>0</v>
      </c>
      <c r="I494" s="51">
        <f t="shared" si="28"/>
        <v>1</v>
      </c>
      <c r="J494" s="52">
        <v>45295</v>
      </c>
      <c r="K494" s="53" t="s">
        <v>6207</v>
      </c>
      <c r="L494" s="54" t="s">
        <v>4863</v>
      </c>
      <c r="M494" s="46" t="s">
        <v>4779</v>
      </c>
      <c r="N494" s="46">
        <v>25191500</v>
      </c>
      <c r="O494" s="55" t="s">
        <v>5357</v>
      </c>
      <c r="P494" s="45" t="s">
        <v>153</v>
      </c>
      <c r="Q494" s="45" t="s">
        <v>153</v>
      </c>
      <c r="R494" s="45">
        <v>5</v>
      </c>
      <c r="S494" s="45" t="s">
        <v>471</v>
      </c>
      <c r="T494" s="56" t="s">
        <v>202</v>
      </c>
      <c r="U494" s="57">
        <v>28000000</v>
      </c>
      <c r="V494" s="57">
        <v>28000000</v>
      </c>
      <c r="W494" s="57" t="s">
        <v>411</v>
      </c>
      <c r="X494" s="57" t="s">
        <v>199</v>
      </c>
      <c r="Y494" s="58">
        <v>1</v>
      </c>
      <c r="Z494" s="58" t="s">
        <v>4794</v>
      </c>
      <c r="AA494" s="58" t="s">
        <v>4780</v>
      </c>
      <c r="AB494" s="58" t="s">
        <v>4781</v>
      </c>
      <c r="AC494" s="58" t="s">
        <v>718</v>
      </c>
      <c r="AD494" s="58" t="s">
        <v>4833</v>
      </c>
      <c r="AE494" s="58" t="s">
        <v>4782</v>
      </c>
      <c r="AF494" s="58" t="s">
        <v>4832</v>
      </c>
      <c r="AG494" s="58">
        <v>0</v>
      </c>
      <c r="AH494" s="58">
        <v>1</v>
      </c>
      <c r="AI494" s="58" t="str">
        <f t="shared" si="29"/>
        <v>2410 - Subdirección Cartográfica y Geodésica</v>
      </c>
      <c r="AJ494" s="58" t="s">
        <v>4865</v>
      </c>
    </row>
    <row r="495" spans="1:36" ht="72">
      <c r="A495" s="45">
        <v>494</v>
      </c>
      <c r="B495" s="46" t="e">
        <f t="shared" si="30"/>
        <v>#N/A</v>
      </c>
      <c r="C495" s="47" t="e">
        <v>#N/A</v>
      </c>
      <c r="D495" s="48"/>
      <c r="E495" s="46"/>
      <c r="F495" s="46" t="s">
        <v>466</v>
      </c>
      <c r="G495" s="50">
        <f t="shared" si="31"/>
        <v>1</v>
      </c>
      <c r="H495" s="51">
        <v>0</v>
      </c>
      <c r="I495" s="51">
        <f t="shared" si="28"/>
        <v>1</v>
      </c>
      <c r="J495" s="52">
        <v>45295</v>
      </c>
      <c r="K495" s="53" t="s">
        <v>6208</v>
      </c>
      <c r="L495" s="54" t="s">
        <v>4863</v>
      </c>
      <c r="M495" s="46" t="s">
        <v>4779</v>
      </c>
      <c r="N495" s="46">
        <v>78181500</v>
      </c>
      <c r="O495" s="55" t="s">
        <v>5358</v>
      </c>
      <c r="P495" s="45" t="s">
        <v>146</v>
      </c>
      <c r="Q495" s="45" t="s">
        <v>146</v>
      </c>
      <c r="R495" s="45">
        <v>12</v>
      </c>
      <c r="S495" s="45" t="s">
        <v>437</v>
      </c>
      <c r="T495" s="56" t="s">
        <v>202</v>
      </c>
      <c r="U495" s="57">
        <v>150000000</v>
      </c>
      <c r="V495" s="57">
        <v>150000000</v>
      </c>
      <c r="W495" s="57" t="s">
        <v>411</v>
      </c>
      <c r="X495" s="57" t="s">
        <v>199</v>
      </c>
      <c r="Y495" s="58">
        <v>1</v>
      </c>
      <c r="Z495" s="58" t="s">
        <v>4794</v>
      </c>
      <c r="AA495" s="58" t="s">
        <v>4780</v>
      </c>
      <c r="AB495" s="58" t="s">
        <v>4781</v>
      </c>
      <c r="AC495" s="58" t="s">
        <v>466</v>
      </c>
      <c r="AD495" s="58" t="s">
        <v>4833</v>
      </c>
      <c r="AE495" s="58" t="s">
        <v>4782</v>
      </c>
      <c r="AF495" s="58" t="s">
        <v>4832</v>
      </c>
      <c r="AG495" s="58">
        <v>0</v>
      </c>
      <c r="AH495" s="58">
        <v>1</v>
      </c>
      <c r="AI495" s="58" t="str">
        <f t="shared" si="29"/>
        <v>3200 - Subdirección Administrativa y Financiera</v>
      </c>
      <c r="AJ495" s="58" t="s">
        <v>4865</v>
      </c>
    </row>
    <row r="496" spans="1:36" ht="90">
      <c r="A496" s="45">
        <v>495</v>
      </c>
      <c r="B496" s="46" t="e">
        <f t="shared" si="30"/>
        <v>#N/A</v>
      </c>
      <c r="C496" s="47" t="e">
        <v>#N/A</v>
      </c>
      <c r="D496" s="48"/>
      <c r="E496" s="46"/>
      <c r="F496" s="46" t="s">
        <v>5359</v>
      </c>
      <c r="G496" s="50">
        <f t="shared" si="31"/>
        <v>1</v>
      </c>
      <c r="H496" s="51">
        <v>0</v>
      </c>
      <c r="I496" s="51">
        <f t="shared" si="28"/>
        <v>1</v>
      </c>
      <c r="J496" s="52">
        <v>45295</v>
      </c>
      <c r="K496" s="53" t="s">
        <v>6177</v>
      </c>
      <c r="L496" s="54" t="s">
        <v>4863</v>
      </c>
      <c r="M496" s="46" t="s">
        <v>4779</v>
      </c>
      <c r="N496" s="46">
        <v>80101500</v>
      </c>
      <c r="O496" s="55" t="s">
        <v>5360</v>
      </c>
      <c r="P496" s="45" t="s">
        <v>146</v>
      </c>
      <c r="Q496" s="45" t="s">
        <v>146</v>
      </c>
      <c r="R496" s="45">
        <v>12</v>
      </c>
      <c r="S496" s="45" t="s">
        <v>218</v>
      </c>
      <c r="T496" s="56" t="s">
        <v>202</v>
      </c>
      <c r="U496" s="57">
        <v>37639607</v>
      </c>
      <c r="V496" s="57">
        <v>37639607</v>
      </c>
      <c r="W496" s="57" t="s">
        <v>411</v>
      </c>
      <c r="X496" s="57" t="s">
        <v>199</v>
      </c>
      <c r="Y496" s="58">
        <v>1</v>
      </c>
      <c r="Z496" s="58" t="s">
        <v>4794</v>
      </c>
      <c r="AA496" s="58" t="s">
        <v>4780</v>
      </c>
      <c r="AB496" s="58" t="s">
        <v>4781</v>
      </c>
      <c r="AC496" s="58" t="s">
        <v>466</v>
      </c>
      <c r="AD496" s="58" t="s">
        <v>4833</v>
      </c>
      <c r="AE496" s="58" t="s">
        <v>4782</v>
      </c>
      <c r="AF496" s="58" t="s">
        <v>4832</v>
      </c>
      <c r="AG496" s="58">
        <v>0</v>
      </c>
      <c r="AH496" s="58">
        <v>1</v>
      </c>
      <c r="AI496" s="58" t="str">
        <f t="shared" si="29"/>
        <v>3210 - Grupo interno de gestión Contractual</v>
      </c>
      <c r="AJ496" s="58" t="s">
        <v>4865</v>
      </c>
    </row>
    <row r="497" spans="1:36" ht="90">
      <c r="A497" s="45">
        <v>496</v>
      </c>
      <c r="B497" s="46" t="e">
        <f t="shared" si="30"/>
        <v>#N/A</v>
      </c>
      <c r="C497" s="47" t="e">
        <v>#N/A</v>
      </c>
      <c r="D497" s="48"/>
      <c r="E497" s="46"/>
      <c r="F497" s="46" t="s">
        <v>466</v>
      </c>
      <c r="G497" s="50">
        <f t="shared" si="31"/>
        <v>1</v>
      </c>
      <c r="H497" s="51">
        <v>0</v>
      </c>
      <c r="I497" s="51">
        <f t="shared" si="28"/>
        <v>1</v>
      </c>
      <c r="J497" s="52">
        <v>45295</v>
      </c>
      <c r="K497" s="53" t="s">
        <v>6177</v>
      </c>
      <c r="L497" s="54" t="s">
        <v>4863</v>
      </c>
      <c r="M497" s="46" t="s">
        <v>4779</v>
      </c>
      <c r="N497" s="46">
        <v>80101500</v>
      </c>
      <c r="O497" s="55" t="s">
        <v>5361</v>
      </c>
      <c r="P497" s="45" t="s">
        <v>146</v>
      </c>
      <c r="Q497" s="45" t="s">
        <v>146</v>
      </c>
      <c r="R497" s="45">
        <v>6</v>
      </c>
      <c r="S497" s="45" t="s">
        <v>218</v>
      </c>
      <c r="T497" s="56" t="s">
        <v>202</v>
      </c>
      <c r="U497" s="57">
        <v>17868240</v>
      </c>
      <c r="V497" s="57">
        <v>17868240</v>
      </c>
      <c r="W497" s="57" t="s">
        <v>411</v>
      </c>
      <c r="X497" s="57" t="s">
        <v>199</v>
      </c>
      <c r="Y497" s="58">
        <v>1</v>
      </c>
      <c r="Z497" s="58" t="s">
        <v>4794</v>
      </c>
      <c r="AA497" s="58" t="s">
        <v>4780</v>
      </c>
      <c r="AB497" s="58" t="s">
        <v>4781</v>
      </c>
      <c r="AC497" s="58" t="s">
        <v>466</v>
      </c>
      <c r="AD497" s="58" t="s">
        <v>4833</v>
      </c>
      <c r="AE497" s="58" t="s">
        <v>4782</v>
      </c>
      <c r="AF497" s="58" t="s">
        <v>4832</v>
      </c>
      <c r="AG497" s="58">
        <v>0</v>
      </c>
      <c r="AH497" s="58">
        <v>1</v>
      </c>
      <c r="AI497" s="58" t="str">
        <f t="shared" si="29"/>
        <v>3200 - Subdirección Administrativa y Financiera</v>
      </c>
      <c r="AJ497" s="58" t="s">
        <v>4865</v>
      </c>
    </row>
    <row r="498" spans="1:36" ht="90">
      <c r="A498" s="45">
        <v>497</v>
      </c>
      <c r="B498" s="46" t="e">
        <f t="shared" si="30"/>
        <v>#N/A</v>
      </c>
      <c r="C498" s="47" t="e">
        <v>#N/A</v>
      </c>
      <c r="D498" s="48"/>
      <c r="E498" s="46"/>
      <c r="F498" s="46" t="s">
        <v>466</v>
      </c>
      <c r="G498" s="50">
        <f t="shared" si="31"/>
        <v>1</v>
      </c>
      <c r="H498" s="51">
        <v>0</v>
      </c>
      <c r="I498" s="51">
        <f t="shared" si="28"/>
        <v>1</v>
      </c>
      <c r="J498" s="52">
        <v>45295</v>
      </c>
      <c r="K498" s="53" t="s">
        <v>6177</v>
      </c>
      <c r="L498" s="54" t="s">
        <v>4863</v>
      </c>
      <c r="M498" s="46" t="s">
        <v>4779</v>
      </c>
      <c r="N498" s="46">
        <v>80101500</v>
      </c>
      <c r="O498" s="55" t="s">
        <v>5362</v>
      </c>
      <c r="P498" s="45" t="s">
        <v>152</v>
      </c>
      <c r="Q498" s="45" t="s">
        <v>152</v>
      </c>
      <c r="R498" s="45">
        <v>6</v>
      </c>
      <c r="S498" s="45" t="s">
        <v>218</v>
      </c>
      <c r="T498" s="56" t="s">
        <v>202</v>
      </c>
      <c r="U498" s="57">
        <v>19031262</v>
      </c>
      <c r="V498" s="57">
        <v>19031262</v>
      </c>
      <c r="W498" s="57" t="s">
        <v>411</v>
      </c>
      <c r="X498" s="57" t="s">
        <v>199</v>
      </c>
      <c r="Y498" s="58">
        <v>1</v>
      </c>
      <c r="Z498" s="58" t="s">
        <v>4794</v>
      </c>
      <c r="AA498" s="58" t="s">
        <v>4780</v>
      </c>
      <c r="AB498" s="58" t="s">
        <v>4781</v>
      </c>
      <c r="AC498" s="58" t="s">
        <v>466</v>
      </c>
      <c r="AD498" s="58" t="s">
        <v>4833</v>
      </c>
      <c r="AE498" s="58" t="s">
        <v>4782</v>
      </c>
      <c r="AF498" s="58" t="s">
        <v>4832</v>
      </c>
      <c r="AG498" s="58">
        <v>0</v>
      </c>
      <c r="AH498" s="58">
        <v>1</v>
      </c>
      <c r="AI498" s="58" t="str">
        <f t="shared" si="29"/>
        <v>3200 - Subdirección Administrativa y Financiera</v>
      </c>
      <c r="AJ498" s="58" t="s">
        <v>4865</v>
      </c>
    </row>
    <row r="499" spans="1:36" ht="108">
      <c r="A499" s="45">
        <v>498</v>
      </c>
      <c r="B499" s="46" t="e">
        <f t="shared" si="30"/>
        <v>#N/A</v>
      </c>
      <c r="C499" s="47" t="e">
        <v>#N/A</v>
      </c>
      <c r="D499" s="48"/>
      <c r="E499" s="46"/>
      <c r="F499" s="46" t="s">
        <v>466</v>
      </c>
      <c r="G499" s="50">
        <f t="shared" si="31"/>
        <v>1</v>
      </c>
      <c r="H499" s="51">
        <v>0</v>
      </c>
      <c r="I499" s="51">
        <f t="shared" si="28"/>
        <v>1</v>
      </c>
      <c r="J499" s="52">
        <v>45295</v>
      </c>
      <c r="K499" s="53" t="s">
        <v>6177</v>
      </c>
      <c r="L499" s="54" t="s">
        <v>4863</v>
      </c>
      <c r="M499" s="46" t="s">
        <v>4779</v>
      </c>
      <c r="N499" s="46">
        <v>80101500</v>
      </c>
      <c r="O499" s="55" t="s">
        <v>5363</v>
      </c>
      <c r="P499" s="45" t="s">
        <v>146</v>
      </c>
      <c r="Q499" s="45" t="s">
        <v>146</v>
      </c>
      <c r="R499" s="45">
        <v>6</v>
      </c>
      <c r="S499" s="45" t="s">
        <v>218</v>
      </c>
      <c r="T499" s="56" t="s">
        <v>202</v>
      </c>
      <c r="U499" s="57">
        <v>18608345</v>
      </c>
      <c r="V499" s="57">
        <v>18608345</v>
      </c>
      <c r="W499" s="57" t="s">
        <v>411</v>
      </c>
      <c r="X499" s="57" t="s">
        <v>199</v>
      </c>
      <c r="Y499" s="58">
        <v>1</v>
      </c>
      <c r="Z499" s="58" t="s">
        <v>4794</v>
      </c>
      <c r="AA499" s="58" t="s">
        <v>4780</v>
      </c>
      <c r="AB499" s="58" t="s">
        <v>4781</v>
      </c>
      <c r="AC499" s="58" t="s">
        <v>466</v>
      </c>
      <c r="AD499" s="58" t="s">
        <v>4833</v>
      </c>
      <c r="AE499" s="58" t="s">
        <v>4782</v>
      </c>
      <c r="AF499" s="58" t="s">
        <v>4832</v>
      </c>
      <c r="AG499" s="58">
        <v>0</v>
      </c>
      <c r="AH499" s="58">
        <v>1</v>
      </c>
      <c r="AI499" s="58" t="str">
        <f t="shared" si="29"/>
        <v>3200 - Subdirección Administrativa y Financiera</v>
      </c>
      <c r="AJ499" s="58" t="s">
        <v>4865</v>
      </c>
    </row>
    <row r="500" spans="1:36" ht="108">
      <c r="A500" s="45">
        <v>499</v>
      </c>
      <c r="B500" s="46" t="e">
        <f t="shared" si="30"/>
        <v>#N/A</v>
      </c>
      <c r="C500" s="47" t="e">
        <v>#N/A</v>
      </c>
      <c r="D500" s="48"/>
      <c r="E500" s="46"/>
      <c r="F500" s="46" t="s">
        <v>466</v>
      </c>
      <c r="G500" s="50">
        <f t="shared" si="31"/>
        <v>1</v>
      </c>
      <c r="H500" s="51">
        <v>0</v>
      </c>
      <c r="I500" s="51">
        <f t="shared" si="28"/>
        <v>1</v>
      </c>
      <c r="J500" s="52">
        <v>45295</v>
      </c>
      <c r="K500" s="53" t="s">
        <v>6177</v>
      </c>
      <c r="L500" s="54" t="s">
        <v>4863</v>
      </c>
      <c r="M500" s="46" t="s">
        <v>4779</v>
      </c>
      <c r="N500" s="46">
        <v>80101500</v>
      </c>
      <c r="O500" s="55" t="s">
        <v>5364</v>
      </c>
      <c r="P500" s="45" t="s">
        <v>146</v>
      </c>
      <c r="Q500" s="45" t="s">
        <v>146</v>
      </c>
      <c r="R500" s="45">
        <v>6</v>
      </c>
      <c r="S500" s="45" t="s">
        <v>218</v>
      </c>
      <c r="T500" s="56" t="s">
        <v>202</v>
      </c>
      <c r="U500" s="57">
        <v>18608345</v>
      </c>
      <c r="V500" s="57">
        <v>18608345</v>
      </c>
      <c r="W500" s="57" t="s">
        <v>411</v>
      </c>
      <c r="X500" s="57" t="s">
        <v>199</v>
      </c>
      <c r="Y500" s="58">
        <v>1</v>
      </c>
      <c r="Z500" s="58" t="s">
        <v>4794</v>
      </c>
      <c r="AA500" s="58" t="s">
        <v>4780</v>
      </c>
      <c r="AB500" s="58" t="s">
        <v>4781</v>
      </c>
      <c r="AC500" s="58" t="s">
        <v>466</v>
      </c>
      <c r="AD500" s="58" t="s">
        <v>4833</v>
      </c>
      <c r="AE500" s="58" t="s">
        <v>4782</v>
      </c>
      <c r="AF500" s="58" t="s">
        <v>4832</v>
      </c>
      <c r="AG500" s="58">
        <v>0</v>
      </c>
      <c r="AH500" s="58">
        <v>1</v>
      </c>
      <c r="AI500" s="58" t="str">
        <f t="shared" si="29"/>
        <v>3200 - Subdirección Administrativa y Financiera</v>
      </c>
      <c r="AJ500" s="58" t="s">
        <v>4865</v>
      </c>
    </row>
    <row r="501" spans="1:36" ht="90">
      <c r="A501" s="45">
        <v>500</v>
      </c>
      <c r="B501" s="46" t="e">
        <f t="shared" si="30"/>
        <v>#N/A</v>
      </c>
      <c r="C501" s="47" t="e">
        <v>#N/A</v>
      </c>
      <c r="D501" s="48"/>
      <c r="E501" s="46"/>
      <c r="F501" s="46" t="s">
        <v>5359</v>
      </c>
      <c r="G501" s="50">
        <f t="shared" si="31"/>
        <v>2</v>
      </c>
      <c r="H501" s="51">
        <v>0</v>
      </c>
      <c r="I501" s="51">
        <f t="shared" si="28"/>
        <v>2</v>
      </c>
      <c r="J501" s="52">
        <v>45295</v>
      </c>
      <c r="K501" s="53" t="s">
        <v>6177</v>
      </c>
      <c r="L501" s="54" t="s">
        <v>4863</v>
      </c>
      <c r="M501" s="46" t="s">
        <v>4779</v>
      </c>
      <c r="N501" s="46">
        <v>80101500</v>
      </c>
      <c r="O501" s="55" t="s">
        <v>5365</v>
      </c>
      <c r="P501" s="45" t="s">
        <v>146</v>
      </c>
      <c r="Q501" s="45" t="s">
        <v>146</v>
      </c>
      <c r="R501" s="45">
        <v>12</v>
      </c>
      <c r="S501" s="45" t="s">
        <v>218</v>
      </c>
      <c r="T501" s="56" t="s">
        <v>202</v>
      </c>
      <c r="U501" s="57">
        <v>75279214</v>
      </c>
      <c r="V501" s="57">
        <v>75279214</v>
      </c>
      <c r="W501" s="57" t="s">
        <v>411</v>
      </c>
      <c r="X501" s="57" t="s">
        <v>199</v>
      </c>
      <c r="Y501" s="58">
        <v>2</v>
      </c>
      <c r="Z501" s="58" t="s">
        <v>4794</v>
      </c>
      <c r="AA501" s="58" t="s">
        <v>4780</v>
      </c>
      <c r="AB501" s="58" t="s">
        <v>4781</v>
      </c>
      <c r="AC501" s="58" t="s">
        <v>466</v>
      </c>
      <c r="AD501" s="58" t="s">
        <v>4833</v>
      </c>
      <c r="AE501" s="58" t="s">
        <v>4782</v>
      </c>
      <c r="AF501" s="58" t="s">
        <v>4832</v>
      </c>
      <c r="AG501" s="58">
        <v>0</v>
      </c>
      <c r="AH501" s="58">
        <v>1</v>
      </c>
      <c r="AI501" s="58" t="str">
        <f t="shared" si="29"/>
        <v>3210 - Grupo interno de gestión Contractual</v>
      </c>
      <c r="AJ501" s="58" t="s">
        <v>4865</v>
      </c>
    </row>
    <row r="502" spans="1:36" ht="90">
      <c r="A502" s="45">
        <v>501</v>
      </c>
      <c r="B502" s="46" t="e">
        <f t="shared" si="30"/>
        <v>#N/A</v>
      </c>
      <c r="C502" s="47" t="e">
        <v>#N/A</v>
      </c>
      <c r="D502" s="48"/>
      <c r="E502" s="46"/>
      <c r="F502" s="46" t="s">
        <v>5359</v>
      </c>
      <c r="G502" s="50">
        <f t="shared" si="31"/>
        <v>1</v>
      </c>
      <c r="H502" s="51">
        <v>0</v>
      </c>
      <c r="I502" s="51">
        <f t="shared" si="28"/>
        <v>1</v>
      </c>
      <c r="J502" s="52">
        <v>45295</v>
      </c>
      <c r="K502" s="53" t="s">
        <v>6177</v>
      </c>
      <c r="L502" s="54" t="s">
        <v>4863</v>
      </c>
      <c r="M502" s="46" t="s">
        <v>4779</v>
      </c>
      <c r="N502" s="46">
        <v>80101500</v>
      </c>
      <c r="O502" s="55" t="s">
        <v>5366</v>
      </c>
      <c r="P502" s="45" t="s">
        <v>146</v>
      </c>
      <c r="Q502" s="45" t="s">
        <v>146</v>
      </c>
      <c r="R502" s="45">
        <v>12</v>
      </c>
      <c r="S502" s="45" t="s">
        <v>218</v>
      </c>
      <c r="T502" s="56" t="s">
        <v>202</v>
      </c>
      <c r="U502" s="57">
        <v>37639607</v>
      </c>
      <c r="V502" s="57">
        <v>37639607</v>
      </c>
      <c r="W502" s="57" t="s">
        <v>411</v>
      </c>
      <c r="X502" s="57" t="s">
        <v>199</v>
      </c>
      <c r="Y502" s="58">
        <v>1</v>
      </c>
      <c r="Z502" s="58" t="s">
        <v>4794</v>
      </c>
      <c r="AA502" s="58" t="s">
        <v>4780</v>
      </c>
      <c r="AB502" s="58" t="s">
        <v>4781</v>
      </c>
      <c r="AC502" s="58" t="s">
        <v>466</v>
      </c>
      <c r="AD502" s="58" t="s">
        <v>4833</v>
      </c>
      <c r="AE502" s="58" t="s">
        <v>4782</v>
      </c>
      <c r="AF502" s="58" t="s">
        <v>4832</v>
      </c>
      <c r="AG502" s="58">
        <v>0</v>
      </c>
      <c r="AH502" s="58">
        <v>1</v>
      </c>
      <c r="AI502" s="58" t="str">
        <f t="shared" si="29"/>
        <v>3210 - Grupo interno de gestión Contractual</v>
      </c>
      <c r="AJ502" s="58" t="s">
        <v>4865</v>
      </c>
    </row>
    <row r="503" spans="1:36" ht="90">
      <c r="A503" s="45">
        <v>502</v>
      </c>
      <c r="B503" s="46" t="e">
        <f t="shared" si="30"/>
        <v>#N/A</v>
      </c>
      <c r="C503" s="47" t="e">
        <v>#N/A</v>
      </c>
      <c r="D503" s="48"/>
      <c r="E503" s="46"/>
      <c r="F503" s="46" t="s">
        <v>5359</v>
      </c>
      <c r="G503" s="50">
        <f t="shared" si="31"/>
        <v>2</v>
      </c>
      <c r="H503" s="51">
        <v>0</v>
      </c>
      <c r="I503" s="51">
        <f t="shared" si="28"/>
        <v>2</v>
      </c>
      <c r="J503" s="52">
        <v>45295</v>
      </c>
      <c r="K503" s="53" t="s">
        <v>6177</v>
      </c>
      <c r="L503" s="54" t="s">
        <v>4863</v>
      </c>
      <c r="M503" s="46" t="s">
        <v>4779</v>
      </c>
      <c r="N503" s="46">
        <v>80101500</v>
      </c>
      <c r="O503" s="55" t="s">
        <v>5367</v>
      </c>
      <c r="P503" s="45" t="s">
        <v>152</v>
      </c>
      <c r="Q503" s="45" t="s">
        <v>152</v>
      </c>
      <c r="R503" s="45">
        <v>6</v>
      </c>
      <c r="S503" s="45" t="s">
        <v>218</v>
      </c>
      <c r="T503" s="56" t="s">
        <v>202</v>
      </c>
      <c r="U503" s="57">
        <v>38062524</v>
      </c>
      <c r="V503" s="57">
        <v>38062524</v>
      </c>
      <c r="W503" s="57" t="s">
        <v>411</v>
      </c>
      <c r="X503" s="57" t="s">
        <v>199</v>
      </c>
      <c r="Y503" s="58">
        <v>2</v>
      </c>
      <c r="Z503" s="58" t="s">
        <v>4794</v>
      </c>
      <c r="AA503" s="58" t="s">
        <v>4780</v>
      </c>
      <c r="AB503" s="58" t="s">
        <v>4781</v>
      </c>
      <c r="AC503" s="58" t="s">
        <v>466</v>
      </c>
      <c r="AD503" s="58" t="s">
        <v>4833</v>
      </c>
      <c r="AE503" s="58" t="s">
        <v>4782</v>
      </c>
      <c r="AF503" s="58" t="s">
        <v>4832</v>
      </c>
      <c r="AG503" s="58">
        <v>0</v>
      </c>
      <c r="AH503" s="58">
        <v>1</v>
      </c>
      <c r="AI503" s="58" t="str">
        <f t="shared" si="29"/>
        <v>3210 - Grupo interno de gestión Contractual</v>
      </c>
      <c r="AJ503" s="58" t="s">
        <v>4865</v>
      </c>
    </row>
    <row r="504" spans="1:36" ht="90">
      <c r="A504" s="45">
        <v>503</v>
      </c>
      <c r="B504" s="46" t="e">
        <f t="shared" si="30"/>
        <v>#N/A</v>
      </c>
      <c r="C504" s="47" t="e">
        <v>#N/A</v>
      </c>
      <c r="D504" s="48"/>
      <c r="E504" s="46"/>
      <c r="F504" s="46" t="s">
        <v>466</v>
      </c>
      <c r="G504" s="50">
        <f t="shared" si="31"/>
        <v>1</v>
      </c>
      <c r="H504" s="51">
        <v>0</v>
      </c>
      <c r="I504" s="51">
        <f t="shared" si="28"/>
        <v>1</v>
      </c>
      <c r="J504" s="52">
        <v>45295</v>
      </c>
      <c r="K504" s="53" t="s">
        <v>6177</v>
      </c>
      <c r="L504" s="54" t="s">
        <v>4863</v>
      </c>
      <c r="M504" s="46" t="s">
        <v>4779</v>
      </c>
      <c r="N504" s="46">
        <v>80101500</v>
      </c>
      <c r="O504" s="55" t="s">
        <v>5368</v>
      </c>
      <c r="P504" s="45" t="s">
        <v>149</v>
      </c>
      <c r="Q504" s="45" t="s">
        <v>149</v>
      </c>
      <c r="R504" s="45">
        <v>9</v>
      </c>
      <c r="S504" s="45" t="s">
        <v>218</v>
      </c>
      <c r="T504" s="56" t="s">
        <v>202</v>
      </c>
      <c r="U504" s="57">
        <v>73386441</v>
      </c>
      <c r="V504" s="57">
        <v>73386441</v>
      </c>
      <c r="W504" s="57" t="s">
        <v>411</v>
      </c>
      <c r="X504" s="57" t="s">
        <v>199</v>
      </c>
      <c r="Y504" s="58">
        <v>1</v>
      </c>
      <c r="Z504" s="58" t="s">
        <v>4794</v>
      </c>
      <c r="AA504" s="58" t="s">
        <v>4780</v>
      </c>
      <c r="AB504" s="58" t="s">
        <v>4781</v>
      </c>
      <c r="AC504" s="58" t="s">
        <v>466</v>
      </c>
      <c r="AD504" s="58" t="s">
        <v>4833</v>
      </c>
      <c r="AE504" s="58" t="s">
        <v>4782</v>
      </c>
      <c r="AF504" s="58" t="s">
        <v>4832</v>
      </c>
      <c r="AG504" s="58">
        <v>0</v>
      </c>
      <c r="AH504" s="58">
        <v>1</v>
      </c>
      <c r="AI504" s="58" t="str">
        <f t="shared" si="29"/>
        <v>3200 - Subdirección Administrativa y Financiera</v>
      </c>
      <c r="AJ504" s="58" t="s">
        <v>4865</v>
      </c>
    </row>
    <row r="505" spans="1:36" ht="108">
      <c r="A505" s="45">
        <v>504</v>
      </c>
      <c r="B505" s="46" t="e">
        <f t="shared" si="30"/>
        <v>#N/A</v>
      </c>
      <c r="C505" s="47" t="e">
        <v>#N/A</v>
      </c>
      <c r="D505" s="48"/>
      <c r="E505" s="46"/>
      <c r="F505" s="46" t="s">
        <v>466</v>
      </c>
      <c r="G505" s="50">
        <f t="shared" si="31"/>
        <v>1</v>
      </c>
      <c r="H505" s="51">
        <v>0</v>
      </c>
      <c r="I505" s="51">
        <f t="shared" si="28"/>
        <v>1</v>
      </c>
      <c r="J505" s="52">
        <v>45295</v>
      </c>
      <c r="K505" s="53" t="s">
        <v>6177</v>
      </c>
      <c r="L505" s="54" t="s">
        <v>4863</v>
      </c>
      <c r="M505" s="46" t="s">
        <v>4779</v>
      </c>
      <c r="N505" s="46">
        <v>80101500</v>
      </c>
      <c r="O505" s="55" t="s">
        <v>5369</v>
      </c>
      <c r="P505" s="45" t="s">
        <v>149</v>
      </c>
      <c r="Q505" s="45" t="s">
        <v>149</v>
      </c>
      <c r="R505" s="45">
        <v>9</v>
      </c>
      <c r="S505" s="45" t="s">
        <v>218</v>
      </c>
      <c r="T505" s="56" t="s">
        <v>202</v>
      </c>
      <c r="U505" s="57">
        <v>63222381</v>
      </c>
      <c r="V505" s="57">
        <v>63222381</v>
      </c>
      <c r="W505" s="57" t="s">
        <v>411</v>
      </c>
      <c r="X505" s="57" t="s">
        <v>199</v>
      </c>
      <c r="Y505" s="58">
        <v>1</v>
      </c>
      <c r="Z505" s="58" t="s">
        <v>4794</v>
      </c>
      <c r="AA505" s="58" t="s">
        <v>4780</v>
      </c>
      <c r="AB505" s="58" t="s">
        <v>4781</v>
      </c>
      <c r="AC505" s="58" t="s">
        <v>466</v>
      </c>
      <c r="AD505" s="58" t="s">
        <v>4833</v>
      </c>
      <c r="AE505" s="58" t="s">
        <v>4782</v>
      </c>
      <c r="AF505" s="58" t="s">
        <v>4832</v>
      </c>
      <c r="AG505" s="58">
        <v>0</v>
      </c>
      <c r="AH505" s="58">
        <v>1</v>
      </c>
      <c r="AI505" s="58" t="str">
        <f t="shared" si="29"/>
        <v>3200 - Subdirección Administrativa y Financiera</v>
      </c>
      <c r="AJ505" s="58" t="s">
        <v>4865</v>
      </c>
    </row>
    <row r="506" spans="1:36" ht="90">
      <c r="A506" s="45">
        <v>505</v>
      </c>
      <c r="B506" s="46" t="e">
        <f t="shared" si="30"/>
        <v>#N/A</v>
      </c>
      <c r="C506" s="47" t="e">
        <v>#N/A</v>
      </c>
      <c r="D506" s="48"/>
      <c r="E506" s="46"/>
      <c r="F506" s="46" t="s">
        <v>466</v>
      </c>
      <c r="G506" s="50">
        <f t="shared" si="31"/>
        <v>1</v>
      </c>
      <c r="H506" s="51">
        <v>0</v>
      </c>
      <c r="I506" s="51">
        <f t="shared" si="28"/>
        <v>1</v>
      </c>
      <c r="J506" s="52">
        <v>45295</v>
      </c>
      <c r="K506" s="53" t="s">
        <v>6177</v>
      </c>
      <c r="L506" s="54" t="s">
        <v>4863</v>
      </c>
      <c r="M506" s="46" t="s">
        <v>4779</v>
      </c>
      <c r="N506" s="46">
        <v>80101500</v>
      </c>
      <c r="O506" s="55" t="s">
        <v>5370</v>
      </c>
      <c r="P506" s="45" t="s">
        <v>149</v>
      </c>
      <c r="Q506" s="45" t="s">
        <v>149</v>
      </c>
      <c r="R506" s="45">
        <v>9</v>
      </c>
      <c r="S506" s="45" t="s">
        <v>218</v>
      </c>
      <c r="T506" s="56" t="s">
        <v>202</v>
      </c>
      <c r="U506" s="57">
        <v>28546893</v>
      </c>
      <c r="V506" s="57">
        <v>28546893</v>
      </c>
      <c r="W506" s="57" t="s">
        <v>411</v>
      </c>
      <c r="X506" s="57" t="s">
        <v>199</v>
      </c>
      <c r="Y506" s="58">
        <v>1</v>
      </c>
      <c r="Z506" s="58" t="s">
        <v>4794</v>
      </c>
      <c r="AA506" s="58" t="s">
        <v>4780</v>
      </c>
      <c r="AB506" s="58" t="s">
        <v>4781</v>
      </c>
      <c r="AC506" s="58" t="s">
        <v>466</v>
      </c>
      <c r="AD506" s="58" t="s">
        <v>4833</v>
      </c>
      <c r="AE506" s="58" t="s">
        <v>4782</v>
      </c>
      <c r="AF506" s="58" t="s">
        <v>4832</v>
      </c>
      <c r="AG506" s="58">
        <v>0</v>
      </c>
      <c r="AH506" s="58">
        <v>1</v>
      </c>
      <c r="AI506" s="58" t="str">
        <f t="shared" si="29"/>
        <v>3200 - Subdirección Administrativa y Financiera</v>
      </c>
      <c r="AJ506" s="58" t="s">
        <v>4865</v>
      </c>
    </row>
    <row r="507" spans="1:36" ht="90">
      <c r="A507" s="45">
        <v>506</v>
      </c>
      <c r="B507" s="46" t="e">
        <f t="shared" si="30"/>
        <v>#N/A</v>
      </c>
      <c r="C507" s="47" t="e">
        <v>#N/A</v>
      </c>
      <c r="D507" s="48"/>
      <c r="E507" s="46"/>
      <c r="F507" s="46" t="s">
        <v>466</v>
      </c>
      <c r="G507" s="50">
        <f t="shared" si="31"/>
        <v>1</v>
      </c>
      <c r="H507" s="51">
        <v>0</v>
      </c>
      <c r="I507" s="51">
        <f t="shared" si="28"/>
        <v>1</v>
      </c>
      <c r="J507" s="52">
        <v>45295</v>
      </c>
      <c r="K507" s="53" t="s">
        <v>6177</v>
      </c>
      <c r="L507" s="54" t="s">
        <v>4863</v>
      </c>
      <c r="M507" s="46" t="s">
        <v>4779</v>
      </c>
      <c r="N507" s="46">
        <v>80101500</v>
      </c>
      <c r="O507" s="55" t="s">
        <v>5371</v>
      </c>
      <c r="P507" s="45" t="s">
        <v>147</v>
      </c>
      <c r="Q507" s="45" t="s">
        <v>147</v>
      </c>
      <c r="R507" s="45">
        <v>12</v>
      </c>
      <c r="S507" s="45" t="s">
        <v>218</v>
      </c>
      <c r="T507" s="56" t="s">
        <v>202</v>
      </c>
      <c r="U507" s="57">
        <v>156352042</v>
      </c>
      <c r="V507" s="57">
        <v>156352042</v>
      </c>
      <c r="W507" s="57" t="s">
        <v>411</v>
      </c>
      <c r="X507" s="57" t="s">
        <v>199</v>
      </c>
      <c r="Y507" s="58">
        <v>1</v>
      </c>
      <c r="Z507" s="58" t="s">
        <v>4794</v>
      </c>
      <c r="AA507" s="58" t="s">
        <v>4780</v>
      </c>
      <c r="AB507" s="58" t="s">
        <v>4781</v>
      </c>
      <c r="AC507" s="58" t="s">
        <v>466</v>
      </c>
      <c r="AD507" s="58" t="s">
        <v>4833</v>
      </c>
      <c r="AE507" s="58" t="s">
        <v>4782</v>
      </c>
      <c r="AF507" s="58" t="s">
        <v>4832</v>
      </c>
      <c r="AG507" s="58">
        <v>0</v>
      </c>
      <c r="AH507" s="58">
        <v>1</v>
      </c>
      <c r="AI507" s="58" t="str">
        <f t="shared" si="29"/>
        <v>3200 - Subdirección Administrativa y Financiera</v>
      </c>
      <c r="AJ507" s="58" t="s">
        <v>4865</v>
      </c>
    </row>
    <row r="508" spans="1:36" ht="90">
      <c r="A508" s="45">
        <v>507</v>
      </c>
      <c r="B508" s="46" t="e">
        <f t="shared" si="30"/>
        <v>#N/A</v>
      </c>
      <c r="C508" s="47" t="e">
        <v>#N/A</v>
      </c>
      <c r="D508" s="48"/>
      <c r="E508" s="46"/>
      <c r="F508" s="46" t="s">
        <v>466</v>
      </c>
      <c r="G508" s="50">
        <f t="shared" si="31"/>
        <v>1</v>
      </c>
      <c r="H508" s="51">
        <v>0</v>
      </c>
      <c r="I508" s="51">
        <f t="shared" si="28"/>
        <v>1</v>
      </c>
      <c r="J508" s="52">
        <v>45295</v>
      </c>
      <c r="K508" s="53" t="s">
        <v>6177</v>
      </c>
      <c r="L508" s="54" t="s">
        <v>4863</v>
      </c>
      <c r="M508" s="46" t="s">
        <v>4779</v>
      </c>
      <c r="N508" s="46">
        <v>80101500</v>
      </c>
      <c r="O508" s="55" t="s">
        <v>5372</v>
      </c>
      <c r="P508" s="45" t="s">
        <v>152</v>
      </c>
      <c r="Q508" s="45" t="s">
        <v>152</v>
      </c>
      <c r="R508" s="45">
        <v>6</v>
      </c>
      <c r="S508" s="45" t="s">
        <v>218</v>
      </c>
      <c r="T508" s="56" t="s">
        <v>202</v>
      </c>
      <c r="U508" s="57">
        <v>19031262</v>
      </c>
      <c r="V508" s="57">
        <v>19031262</v>
      </c>
      <c r="W508" s="57" t="s">
        <v>411</v>
      </c>
      <c r="X508" s="57" t="s">
        <v>199</v>
      </c>
      <c r="Y508" s="58">
        <v>1</v>
      </c>
      <c r="Z508" s="58" t="s">
        <v>4794</v>
      </c>
      <c r="AA508" s="58" t="s">
        <v>4780</v>
      </c>
      <c r="AB508" s="58" t="s">
        <v>4781</v>
      </c>
      <c r="AC508" s="58" t="s">
        <v>466</v>
      </c>
      <c r="AD508" s="58" t="s">
        <v>4833</v>
      </c>
      <c r="AE508" s="58" t="s">
        <v>4782</v>
      </c>
      <c r="AF508" s="58" t="s">
        <v>4832</v>
      </c>
      <c r="AG508" s="58">
        <v>0</v>
      </c>
      <c r="AH508" s="58">
        <v>1</v>
      </c>
      <c r="AI508" s="58" t="str">
        <f t="shared" si="29"/>
        <v>3200 - Subdirección Administrativa y Financiera</v>
      </c>
      <c r="AJ508" s="58" t="s">
        <v>4865</v>
      </c>
    </row>
    <row r="509" spans="1:36" ht="90">
      <c r="A509" s="45">
        <v>508</v>
      </c>
      <c r="B509" s="46" t="e">
        <f t="shared" si="30"/>
        <v>#N/A</v>
      </c>
      <c r="C509" s="47" t="e">
        <v>#N/A</v>
      </c>
      <c r="D509" s="48"/>
      <c r="E509" s="46"/>
      <c r="F509" s="46" t="s">
        <v>466</v>
      </c>
      <c r="G509" s="50">
        <f t="shared" si="31"/>
        <v>1</v>
      </c>
      <c r="H509" s="51">
        <v>0</v>
      </c>
      <c r="I509" s="51">
        <f t="shared" si="28"/>
        <v>1</v>
      </c>
      <c r="J509" s="52">
        <v>45295</v>
      </c>
      <c r="K509" s="53" t="s">
        <v>6177</v>
      </c>
      <c r="L509" s="54" t="s">
        <v>4863</v>
      </c>
      <c r="M509" s="46" t="s">
        <v>4779</v>
      </c>
      <c r="N509" s="46">
        <v>80101500</v>
      </c>
      <c r="O509" s="55" t="s">
        <v>5373</v>
      </c>
      <c r="P509" s="45" t="s">
        <v>146</v>
      </c>
      <c r="Q509" s="45" t="s">
        <v>146</v>
      </c>
      <c r="R509" s="45">
        <v>6</v>
      </c>
      <c r="S509" s="45" t="s">
        <v>218</v>
      </c>
      <c r="T509" s="56" t="s">
        <v>202</v>
      </c>
      <c r="U509" s="57">
        <v>18608345</v>
      </c>
      <c r="V509" s="57">
        <v>18608345</v>
      </c>
      <c r="W509" s="57" t="s">
        <v>411</v>
      </c>
      <c r="X509" s="57" t="s">
        <v>199</v>
      </c>
      <c r="Y509" s="58">
        <v>1</v>
      </c>
      <c r="Z509" s="58" t="s">
        <v>4794</v>
      </c>
      <c r="AA509" s="58" t="s">
        <v>4780</v>
      </c>
      <c r="AB509" s="58" t="s">
        <v>4781</v>
      </c>
      <c r="AC509" s="58" t="s">
        <v>466</v>
      </c>
      <c r="AD509" s="58" t="s">
        <v>4833</v>
      </c>
      <c r="AE509" s="58" t="s">
        <v>4782</v>
      </c>
      <c r="AF509" s="58" t="s">
        <v>4832</v>
      </c>
      <c r="AG509" s="58">
        <v>0</v>
      </c>
      <c r="AH509" s="58">
        <v>1</v>
      </c>
      <c r="AI509" s="58" t="str">
        <f t="shared" si="29"/>
        <v>3200 - Subdirección Administrativa y Financiera</v>
      </c>
      <c r="AJ509" s="58" t="s">
        <v>4865</v>
      </c>
    </row>
    <row r="510" spans="1:36" ht="90">
      <c r="A510" s="45">
        <v>509</v>
      </c>
      <c r="B510" s="46" t="e">
        <f t="shared" si="30"/>
        <v>#N/A</v>
      </c>
      <c r="C510" s="47" t="e">
        <v>#N/A</v>
      </c>
      <c r="D510" s="48"/>
      <c r="E510" s="46"/>
      <c r="F510" s="46" t="s">
        <v>466</v>
      </c>
      <c r="G510" s="50">
        <f t="shared" si="31"/>
        <v>1</v>
      </c>
      <c r="H510" s="51">
        <v>0</v>
      </c>
      <c r="I510" s="51">
        <f t="shared" si="28"/>
        <v>1</v>
      </c>
      <c r="J510" s="52">
        <v>45295</v>
      </c>
      <c r="K510" s="53" t="s">
        <v>6177</v>
      </c>
      <c r="L510" s="54" t="s">
        <v>4863</v>
      </c>
      <c r="M510" s="46" t="s">
        <v>4779</v>
      </c>
      <c r="N510" s="46">
        <v>80101500</v>
      </c>
      <c r="O510" s="55" t="s">
        <v>5374</v>
      </c>
      <c r="P510" s="45" t="s">
        <v>149</v>
      </c>
      <c r="Q510" s="45" t="s">
        <v>149</v>
      </c>
      <c r="R510" s="45">
        <v>9</v>
      </c>
      <c r="S510" s="45" t="s">
        <v>218</v>
      </c>
      <c r="T510" s="56" t="s">
        <v>202</v>
      </c>
      <c r="U510" s="57">
        <v>28546893</v>
      </c>
      <c r="V510" s="57">
        <v>28546893</v>
      </c>
      <c r="W510" s="57" t="s">
        <v>411</v>
      </c>
      <c r="X510" s="57" t="s">
        <v>199</v>
      </c>
      <c r="Y510" s="58">
        <v>1</v>
      </c>
      <c r="Z510" s="58" t="s">
        <v>4794</v>
      </c>
      <c r="AA510" s="58" t="s">
        <v>4780</v>
      </c>
      <c r="AB510" s="58" t="s">
        <v>4781</v>
      </c>
      <c r="AC510" s="58" t="s">
        <v>466</v>
      </c>
      <c r="AD510" s="58" t="s">
        <v>4833</v>
      </c>
      <c r="AE510" s="58" t="s">
        <v>4782</v>
      </c>
      <c r="AF510" s="58" t="s">
        <v>4832</v>
      </c>
      <c r="AG510" s="58">
        <v>0</v>
      </c>
      <c r="AH510" s="58">
        <v>1</v>
      </c>
      <c r="AI510" s="58" t="str">
        <f t="shared" si="29"/>
        <v>3200 - Subdirección Administrativa y Financiera</v>
      </c>
      <c r="AJ510" s="58" t="s">
        <v>4865</v>
      </c>
    </row>
    <row r="511" spans="1:36" ht="90">
      <c r="A511" s="45">
        <v>510</v>
      </c>
      <c r="B511" s="46" t="e">
        <f t="shared" si="30"/>
        <v>#N/A</v>
      </c>
      <c r="C511" s="47" t="e">
        <v>#N/A</v>
      </c>
      <c r="D511" s="48"/>
      <c r="E511" s="46"/>
      <c r="F511" s="46" t="s">
        <v>466</v>
      </c>
      <c r="G511" s="50">
        <f t="shared" si="31"/>
        <v>1</v>
      </c>
      <c r="H511" s="51">
        <v>0</v>
      </c>
      <c r="I511" s="51">
        <f t="shared" si="28"/>
        <v>1</v>
      </c>
      <c r="J511" s="52">
        <v>45295</v>
      </c>
      <c r="K511" s="53" t="s">
        <v>6177</v>
      </c>
      <c r="L511" s="54" t="s">
        <v>4863</v>
      </c>
      <c r="M511" s="46" t="s">
        <v>4779</v>
      </c>
      <c r="N511" s="46">
        <v>80101500</v>
      </c>
      <c r="O511" s="55" t="s">
        <v>5375</v>
      </c>
      <c r="P511" s="45" t="s">
        <v>149</v>
      </c>
      <c r="Q511" s="45" t="s">
        <v>149</v>
      </c>
      <c r="R511" s="45">
        <v>9</v>
      </c>
      <c r="S511" s="45" t="s">
        <v>218</v>
      </c>
      <c r="T511" s="56" t="s">
        <v>202</v>
      </c>
      <c r="U511" s="57">
        <v>28546893</v>
      </c>
      <c r="V511" s="57">
        <v>28546893</v>
      </c>
      <c r="W511" s="57" t="s">
        <v>411</v>
      </c>
      <c r="X511" s="57" t="s">
        <v>199</v>
      </c>
      <c r="Y511" s="58">
        <v>1</v>
      </c>
      <c r="Z511" s="58" t="s">
        <v>4794</v>
      </c>
      <c r="AA511" s="58" t="s">
        <v>4780</v>
      </c>
      <c r="AB511" s="58" t="s">
        <v>4781</v>
      </c>
      <c r="AC511" s="58" t="s">
        <v>466</v>
      </c>
      <c r="AD511" s="58" t="s">
        <v>4833</v>
      </c>
      <c r="AE511" s="58" t="s">
        <v>4782</v>
      </c>
      <c r="AF511" s="58" t="s">
        <v>4832</v>
      </c>
      <c r="AG511" s="58">
        <v>0</v>
      </c>
      <c r="AH511" s="58">
        <v>1</v>
      </c>
      <c r="AI511" s="58" t="str">
        <f t="shared" si="29"/>
        <v>3200 - Subdirección Administrativa y Financiera</v>
      </c>
      <c r="AJ511" s="58" t="s">
        <v>4865</v>
      </c>
    </row>
    <row r="512" spans="1:36" ht="90">
      <c r="A512" s="45">
        <v>511</v>
      </c>
      <c r="B512" s="46" t="e">
        <f t="shared" si="30"/>
        <v>#N/A</v>
      </c>
      <c r="C512" s="47" t="e">
        <v>#N/A</v>
      </c>
      <c r="D512" s="48"/>
      <c r="E512" s="46"/>
      <c r="F512" s="46" t="s">
        <v>5359</v>
      </c>
      <c r="G512" s="50">
        <f t="shared" si="31"/>
        <v>4</v>
      </c>
      <c r="H512" s="51">
        <v>0</v>
      </c>
      <c r="I512" s="51">
        <f t="shared" si="28"/>
        <v>4</v>
      </c>
      <c r="J512" s="52">
        <v>45295</v>
      </c>
      <c r="K512" s="53" t="s">
        <v>6177</v>
      </c>
      <c r="L512" s="54" t="s">
        <v>4863</v>
      </c>
      <c r="M512" s="46" t="s">
        <v>4779</v>
      </c>
      <c r="N512" s="46">
        <v>80101500</v>
      </c>
      <c r="O512" s="55" t="s">
        <v>5376</v>
      </c>
      <c r="P512" s="45" t="s">
        <v>146</v>
      </c>
      <c r="Q512" s="45" t="s">
        <v>146</v>
      </c>
      <c r="R512" s="45">
        <v>12</v>
      </c>
      <c r="S512" s="45" t="s">
        <v>218</v>
      </c>
      <c r="T512" s="56" t="s">
        <v>202</v>
      </c>
      <c r="U512" s="57">
        <v>150558428</v>
      </c>
      <c r="V512" s="57">
        <v>150558428</v>
      </c>
      <c r="W512" s="57" t="s">
        <v>411</v>
      </c>
      <c r="X512" s="57" t="s">
        <v>199</v>
      </c>
      <c r="Y512" s="58">
        <v>4</v>
      </c>
      <c r="Z512" s="58" t="s">
        <v>4794</v>
      </c>
      <c r="AA512" s="58" t="s">
        <v>4780</v>
      </c>
      <c r="AB512" s="58" t="s">
        <v>4781</v>
      </c>
      <c r="AC512" s="58" t="s">
        <v>466</v>
      </c>
      <c r="AD512" s="58" t="s">
        <v>4833</v>
      </c>
      <c r="AE512" s="58" t="s">
        <v>4782</v>
      </c>
      <c r="AF512" s="58" t="s">
        <v>4832</v>
      </c>
      <c r="AG512" s="58">
        <v>0</v>
      </c>
      <c r="AH512" s="58">
        <v>1</v>
      </c>
      <c r="AI512" s="58" t="str">
        <f t="shared" si="29"/>
        <v>3210 - Grupo interno de gestión Contractual</v>
      </c>
      <c r="AJ512" s="58" t="s">
        <v>4865</v>
      </c>
    </row>
    <row r="513" spans="1:36" ht="90">
      <c r="A513" s="45">
        <v>512</v>
      </c>
      <c r="B513" s="46" t="e">
        <f t="shared" si="30"/>
        <v>#N/A</v>
      </c>
      <c r="C513" s="47" t="e">
        <v>#N/A</v>
      </c>
      <c r="D513" s="48"/>
      <c r="E513" s="46"/>
      <c r="F513" s="46" t="s">
        <v>466</v>
      </c>
      <c r="G513" s="50">
        <f t="shared" si="31"/>
        <v>1</v>
      </c>
      <c r="H513" s="51">
        <v>0</v>
      </c>
      <c r="I513" s="51">
        <f t="shared" si="28"/>
        <v>1</v>
      </c>
      <c r="J513" s="52">
        <v>45295</v>
      </c>
      <c r="K513" s="53" t="s">
        <v>6177</v>
      </c>
      <c r="L513" s="54" t="s">
        <v>4863</v>
      </c>
      <c r="M513" s="46" t="s">
        <v>4779</v>
      </c>
      <c r="N513" s="46">
        <v>80101500</v>
      </c>
      <c r="O513" s="55" t="s">
        <v>5377</v>
      </c>
      <c r="P513" s="45" t="s">
        <v>146</v>
      </c>
      <c r="Q513" s="45" t="s">
        <v>146</v>
      </c>
      <c r="R513" s="45">
        <v>12</v>
      </c>
      <c r="S513" s="45" t="s">
        <v>218</v>
      </c>
      <c r="T513" s="56" t="s">
        <v>202</v>
      </c>
      <c r="U513" s="57">
        <v>168670688</v>
      </c>
      <c r="V513" s="57">
        <v>168670688</v>
      </c>
      <c r="W513" s="57" t="s">
        <v>411</v>
      </c>
      <c r="X513" s="57" t="s">
        <v>199</v>
      </c>
      <c r="Y513" s="58">
        <v>1</v>
      </c>
      <c r="Z513" s="58" t="s">
        <v>4794</v>
      </c>
      <c r="AA513" s="58" t="s">
        <v>4780</v>
      </c>
      <c r="AB513" s="58" t="s">
        <v>4781</v>
      </c>
      <c r="AC513" s="58" t="s">
        <v>466</v>
      </c>
      <c r="AD513" s="58" t="s">
        <v>4833</v>
      </c>
      <c r="AE513" s="58" t="s">
        <v>4782</v>
      </c>
      <c r="AF513" s="58" t="s">
        <v>4832</v>
      </c>
      <c r="AG513" s="58">
        <v>0</v>
      </c>
      <c r="AH513" s="58">
        <v>1</v>
      </c>
      <c r="AI513" s="58" t="str">
        <f t="shared" si="29"/>
        <v>3200 - Subdirección Administrativa y Financiera</v>
      </c>
      <c r="AJ513" s="58" t="s">
        <v>4865</v>
      </c>
    </row>
    <row r="514" spans="1:36" ht="90">
      <c r="A514" s="45">
        <v>513</v>
      </c>
      <c r="B514" s="46" t="e">
        <f t="shared" si="30"/>
        <v>#N/A</v>
      </c>
      <c r="C514" s="47" t="e">
        <v>#N/A</v>
      </c>
      <c r="D514" s="48"/>
      <c r="E514" s="46"/>
      <c r="F514" s="46" t="s">
        <v>353</v>
      </c>
      <c r="G514" s="50">
        <f t="shared" si="31"/>
        <v>1</v>
      </c>
      <c r="H514" s="51">
        <v>0</v>
      </c>
      <c r="I514" s="51">
        <f t="shared" ref="I514:I577" si="32">+G514-H514</f>
        <v>1</v>
      </c>
      <c r="J514" s="52">
        <v>45295</v>
      </c>
      <c r="K514" s="53" t="s">
        <v>6177</v>
      </c>
      <c r="L514" s="54" t="s">
        <v>4863</v>
      </c>
      <c r="M514" s="46" t="s">
        <v>4779</v>
      </c>
      <c r="N514" s="46">
        <v>80101500</v>
      </c>
      <c r="O514" s="55" t="s">
        <v>5378</v>
      </c>
      <c r="P514" s="45" t="s">
        <v>146</v>
      </c>
      <c r="Q514" s="45" t="s">
        <v>146</v>
      </c>
      <c r="R514" s="45">
        <v>12</v>
      </c>
      <c r="S514" s="45" t="s">
        <v>218</v>
      </c>
      <c r="T514" s="56" t="s">
        <v>202</v>
      </c>
      <c r="U514" s="57">
        <v>168670688</v>
      </c>
      <c r="V514" s="57">
        <v>168670688</v>
      </c>
      <c r="W514" s="57" t="s">
        <v>411</v>
      </c>
      <c r="X514" s="57" t="s">
        <v>199</v>
      </c>
      <c r="Y514" s="58">
        <v>1</v>
      </c>
      <c r="Z514" s="58" t="s">
        <v>4794</v>
      </c>
      <c r="AA514" s="58" t="s">
        <v>4780</v>
      </c>
      <c r="AB514" s="58" t="s">
        <v>4781</v>
      </c>
      <c r="AC514" s="58" t="s">
        <v>353</v>
      </c>
      <c r="AD514" s="58" t="s">
        <v>4833</v>
      </c>
      <c r="AE514" s="58" t="s">
        <v>4782</v>
      </c>
      <c r="AF514" s="58" t="s">
        <v>4832</v>
      </c>
      <c r="AG514" s="58">
        <v>0</v>
      </c>
      <c r="AH514" s="58">
        <v>1</v>
      </c>
      <c r="AI514" s="58" t="str">
        <f t="shared" si="29"/>
        <v>3000 - Secretaría General</v>
      </c>
      <c r="AJ514" s="58" t="s">
        <v>4865</v>
      </c>
    </row>
    <row r="515" spans="1:36" ht="90">
      <c r="A515" s="45">
        <v>514</v>
      </c>
      <c r="B515" s="46" t="e">
        <f t="shared" si="30"/>
        <v>#N/A</v>
      </c>
      <c r="C515" s="47" t="e">
        <v>#N/A</v>
      </c>
      <c r="D515" s="48"/>
      <c r="E515" s="46"/>
      <c r="F515" s="46" t="s">
        <v>466</v>
      </c>
      <c r="G515" s="50">
        <f t="shared" si="31"/>
        <v>1</v>
      </c>
      <c r="H515" s="51">
        <v>0</v>
      </c>
      <c r="I515" s="51">
        <f t="shared" si="32"/>
        <v>1</v>
      </c>
      <c r="J515" s="52">
        <v>45295</v>
      </c>
      <c r="K515" s="53" t="s">
        <v>6177</v>
      </c>
      <c r="L515" s="54" t="s">
        <v>4863</v>
      </c>
      <c r="M515" s="46" t="s">
        <v>4779</v>
      </c>
      <c r="N515" s="46">
        <v>80101500</v>
      </c>
      <c r="O515" s="55" t="s">
        <v>5379</v>
      </c>
      <c r="P515" s="45" t="s">
        <v>149</v>
      </c>
      <c r="Q515" s="45" t="s">
        <v>149</v>
      </c>
      <c r="R515" s="45">
        <v>9</v>
      </c>
      <c r="S515" s="45" t="s">
        <v>218</v>
      </c>
      <c r="T515" s="56" t="s">
        <v>202</v>
      </c>
      <c r="U515" s="57">
        <v>63222381</v>
      </c>
      <c r="V515" s="57">
        <v>63222381</v>
      </c>
      <c r="W515" s="57" t="s">
        <v>411</v>
      </c>
      <c r="X515" s="57" t="s">
        <v>199</v>
      </c>
      <c r="Y515" s="58">
        <v>1</v>
      </c>
      <c r="Z515" s="58" t="s">
        <v>4794</v>
      </c>
      <c r="AA515" s="58" t="s">
        <v>4780</v>
      </c>
      <c r="AB515" s="58" t="s">
        <v>4781</v>
      </c>
      <c r="AC515" s="58" t="s">
        <v>466</v>
      </c>
      <c r="AD515" s="58" t="s">
        <v>4833</v>
      </c>
      <c r="AE515" s="58" t="s">
        <v>4782</v>
      </c>
      <c r="AF515" s="58" t="s">
        <v>4832</v>
      </c>
      <c r="AG515" s="58">
        <v>0</v>
      </c>
      <c r="AH515" s="58">
        <v>1</v>
      </c>
      <c r="AI515" s="58" t="str">
        <f t="shared" ref="AI515:AI578" si="33">+F515</f>
        <v>3200 - Subdirección Administrativa y Financiera</v>
      </c>
      <c r="AJ515" s="58" t="s">
        <v>4865</v>
      </c>
    </row>
    <row r="516" spans="1:36" ht="90">
      <c r="A516" s="45">
        <v>515</v>
      </c>
      <c r="B516" s="46" t="e">
        <f t="shared" ref="B516:B579" si="34">IF(C516&lt;=8,"SC","DT")</f>
        <v>#N/A</v>
      </c>
      <c r="C516" s="47" t="e">
        <v>#N/A</v>
      </c>
      <c r="D516" s="48"/>
      <c r="E516" s="46"/>
      <c r="F516" s="46" t="s">
        <v>466</v>
      </c>
      <c r="G516" s="50">
        <f t="shared" ref="G516:G579" si="35">+Y516</f>
        <v>1</v>
      </c>
      <c r="H516" s="51">
        <v>0</v>
      </c>
      <c r="I516" s="51">
        <f t="shared" si="32"/>
        <v>1</v>
      </c>
      <c r="J516" s="52">
        <v>45295</v>
      </c>
      <c r="K516" s="53" t="s">
        <v>6177</v>
      </c>
      <c r="L516" s="54" t="s">
        <v>4863</v>
      </c>
      <c r="M516" s="46" t="s">
        <v>4779</v>
      </c>
      <c r="N516" s="46">
        <v>80101500</v>
      </c>
      <c r="O516" s="55" t="s">
        <v>5380</v>
      </c>
      <c r="P516" s="45" t="s">
        <v>149</v>
      </c>
      <c r="Q516" s="45" t="s">
        <v>149</v>
      </c>
      <c r="R516" s="45">
        <v>9</v>
      </c>
      <c r="S516" s="45" t="s">
        <v>218</v>
      </c>
      <c r="T516" s="56" t="s">
        <v>202</v>
      </c>
      <c r="U516" s="57">
        <v>73386441</v>
      </c>
      <c r="V516" s="57">
        <v>73386441</v>
      </c>
      <c r="W516" s="57" t="s">
        <v>411</v>
      </c>
      <c r="X516" s="57" t="s">
        <v>199</v>
      </c>
      <c r="Y516" s="58">
        <v>1</v>
      </c>
      <c r="Z516" s="58" t="s">
        <v>4794</v>
      </c>
      <c r="AA516" s="58" t="s">
        <v>4780</v>
      </c>
      <c r="AB516" s="58" t="s">
        <v>4781</v>
      </c>
      <c r="AC516" s="58" t="s">
        <v>466</v>
      </c>
      <c r="AD516" s="58" t="s">
        <v>4833</v>
      </c>
      <c r="AE516" s="58" t="s">
        <v>4782</v>
      </c>
      <c r="AF516" s="58" t="s">
        <v>4832</v>
      </c>
      <c r="AG516" s="58">
        <v>0</v>
      </c>
      <c r="AH516" s="58">
        <v>1</v>
      </c>
      <c r="AI516" s="58" t="str">
        <f t="shared" si="33"/>
        <v>3200 - Subdirección Administrativa y Financiera</v>
      </c>
      <c r="AJ516" s="58" t="s">
        <v>4865</v>
      </c>
    </row>
    <row r="517" spans="1:36" ht="126">
      <c r="A517" s="45">
        <v>516</v>
      </c>
      <c r="B517" s="46" t="e">
        <f t="shared" si="34"/>
        <v>#N/A</v>
      </c>
      <c r="C517" s="47" t="e">
        <v>#N/A</v>
      </c>
      <c r="D517" s="48"/>
      <c r="E517" s="46"/>
      <c r="F517" s="46" t="s">
        <v>5359</v>
      </c>
      <c r="G517" s="50">
        <f t="shared" si="35"/>
        <v>6</v>
      </c>
      <c r="H517" s="51">
        <v>0</v>
      </c>
      <c r="I517" s="51">
        <f t="shared" si="32"/>
        <v>6</v>
      </c>
      <c r="J517" s="52">
        <v>45295</v>
      </c>
      <c r="K517" s="53" t="s">
        <v>6177</v>
      </c>
      <c r="L517" s="54" t="s">
        <v>4863</v>
      </c>
      <c r="M517" s="46" t="s">
        <v>4779</v>
      </c>
      <c r="N517" s="46">
        <v>80101500</v>
      </c>
      <c r="O517" s="55" t="s">
        <v>5381</v>
      </c>
      <c r="P517" s="45" t="s">
        <v>146</v>
      </c>
      <c r="Q517" s="45" t="s">
        <v>146</v>
      </c>
      <c r="R517" s="45">
        <v>12</v>
      </c>
      <c r="S517" s="45" t="s">
        <v>218</v>
      </c>
      <c r="T517" s="56" t="s">
        <v>202</v>
      </c>
      <c r="U517" s="57">
        <v>655866060</v>
      </c>
      <c r="V517" s="57">
        <v>655866060</v>
      </c>
      <c r="W517" s="57" t="s">
        <v>411</v>
      </c>
      <c r="X517" s="57" t="s">
        <v>199</v>
      </c>
      <c r="Y517" s="58">
        <v>6</v>
      </c>
      <c r="Z517" s="58" t="s">
        <v>4794</v>
      </c>
      <c r="AA517" s="58" t="s">
        <v>4780</v>
      </c>
      <c r="AB517" s="58" t="s">
        <v>4781</v>
      </c>
      <c r="AC517" s="58" t="s">
        <v>466</v>
      </c>
      <c r="AD517" s="58" t="s">
        <v>4833</v>
      </c>
      <c r="AE517" s="58" t="s">
        <v>4782</v>
      </c>
      <c r="AF517" s="58" t="s">
        <v>4832</v>
      </c>
      <c r="AG517" s="58">
        <v>0</v>
      </c>
      <c r="AH517" s="58">
        <v>1</v>
      </c>
      <c r="AI517" s="58" t="str">
        <f t="shared" si="33"/>
        <v>3210 - Grupo interno de gestión Contractual</v>
      </c>
      <c r="AJ517" s="58" t="s">
        <v>4865</v>
      </c>
    </row>
    <row r="518" spans="1:36" ht="90">
      <c r="A518" s="45">
        <v>517</v>
      </c>
      <c r="B518" s="46" t="e">
        <f t="shared" si="34"/>
        <v>#N/A</v>
      </c>
      <c r="C518" s="47" t="e">
        <v>#N/A</v>
      </c>
      <c r="D518" s="48"/>
      <c r="E518" s="46"/>
      <c r="F518" s="46" t="s">
        <v>466</v>
      </c>
      <c r="G518" s="50">
        <f t="shared" si="35"/>
        <v>1</v>
      </c>
      <c r="H518" s="51">
        <v>0</v>
      </c>
      <c r="I518" s="51">
        <f t="shared" si="32"/>
        <v>1</v>
      </c>
      <c r="J518" s="52">
        <v>45295</v>
      </c>
      <c r="K518" s="53" t="s">
        <v>6177</v>
      </c>
      <c r="L518" s="54" t="s">
        <v>4863</v>
      </c>
      <c r="M518" s="46" t="s">
        <v>4779</v>
      </c>
      <c r="N518" s="46">
        <v>80101500</v>
      </c>
      <c r="O518" s="55" t="s">
        <v>5382</v>
      </c>
      <c r="P518" s="45" t="s">
        <v>146</v>
      </c>
      <c r="Q518" s="45" t="s">
        <v>146</v>
      </c>
      <c r="R518" s="45">
        <v>6</v>
      </c>
      <c r="S518" s="45" t="s">
        <v>218</v>
      </c>
      <c r="T518" s="56" t="s">
        <v>202</v>
      </c>
      <c r="U518" s="57">
        <v>54041399</v>
      </c>
      <c r="V518" s="57">
        <v>54041399</v>
      </c>
      <c r="W518" s="57" t="s">
        <v>411</v>
      </c>
      <c r="X518" s="57" t="s">
        <v>199</v>
      </c>
      <c r="Y518" s="58">
        <v>1</v>
      </c>
      <c r="Z518" s="58" t="s">
        <v>4794</v>
      </c>
      <c r="AA518" s="58" t="s">
        <v>4780</v>
      </c>
      <c r="AB518" s="58" t="s">
        <v>4781</v>
      </c>
      <c r="AC518" s="58" t="s">
        <v>466</v>
      </c>
      <c r="AD518" s="58" t="s">
        <v>4833</v>
      </c>
      <c r="AE518" s="58" t="s">
        <v>4782</v>
      </c>
      <c r="AF518" s="58" t="s">
        <v>4832</v>
      </c>
      <c r="AG518" s="58">
        <v>0</v>
      </c>
      <c r="AH518" s="58">
        <v>1</v>
      </c>
      <c r="AI518" s="58" t="str">
        <f t="shared" si="33"/>
        <v>3200 - Subdirección Administrativa y Financiera</v>
      </c>
      <c r="AJ518" s="58" t="s">
        <v>4865</v>
      </c>
    </row>
    <row r="519" spans="1:36" ht="126">
      <c r="A519" s="45">
        <v>518</v>
      </c>
      <c r="B519" s="46" t="e">
        <f t="shared" si="34"/>
        <v>#N/A</v>
      </c>
      <c r="C519" s="47" t="e">
        <v>#N/A</v>
      </c>
      <c r="D519" s="48"/>
      <c r="E519" s="46"/>
      <c r="F519" s="46" t="s">
        <v>5359</v>
      </c>
      <c r="G519" s="50">
        <f t="shared" si="35"/>
        <v>1</v>
      </c>
      <c r="H519" s="51">
        <v>0</v>
      </c>
      <c r="I519" s="51">
        <f t="shared" si="32"/>
        <v>1</v>
      </c>
      <c r="J519" s="52">
        <v>45295</v>
      </c>
      <c r="K519" s="53" t="s">
        <v>6177</v>
      </c>
      <c r="L519" s="54" t="s">
        <v>4863</v>
      </c>
      <c r="M519" s="46" t="s">
        <v>4779</v>
      </c>
      <c r="N519" s="46">
        <v>80101500</v>
      </c>
      <c r="O519" s="55" t="s">
        <v>5383</v>
      </c>
      <c r="P519" s="45" t="s">
        <v>146</v>
      </c>
      <c r="Q519" s="45" t="s">
        <v>146</v>
      </c>
      <c r="R519" s="45">
        <v>12</v>
      </c>
      <c r="S519" s="45" t="s">
        <v>218</v>
      </c>
      <c r="T519" s="56" t="s">
        <v>202</v>
      </c>
      <c r="U519" s="57">
        <v>109311010</v>
      </c>
      <c r="V519" s="57">
        <v>109311010</v>
      </c>
      <c r="W519" s="57" t="s">
        <v>411</v>
      </c>
      <c r="X519" s="57" t="s">
        <v>199</v>
      </c>
      <c r="Y519" s="58">
        <v>1</v>
      </c>
      <c r="Z519" s="58" t="s">
        <v>4794</v>
      </c>
      <c r="AA519" s="58" t="s">
        <v>4780</v>
      </c>
      <c r="AB519" s="58" t="s">
        <v>4781</v>
      </c>
      <c r="AC519" s="58" t="s">
        <v>466</v>
      </c>
      <c r="AD519" s="58" t="s">
        <v>4833</v>
      </c>
      <c r="AE519" s="58" t="s">
        <v>4782</v>
      </c>
      <c r="AF519" s="58" t="s">
        <v>4832</v>
      </c>
      <c r="AG519" s="58">
        <v>0</v>
      </c>
      <c r="AH519" s="58">
        <v>1</v>
      </c>
      <c r="AI519" s="58" t="str">
        <f t="shared" si="33"/>
        <v>3210 - Grupo interno de gestión Contractual</v>
      </c>
      <c r="AJ519" s="58" t="s">
        <v>4865</v>
      </c>
    </row>
    <row r="520" spans="1:36" ht="90">
      <c r="A520" s="45">
        <v>519</v>
      </c>
      <c r="B520" s="46" t="e">
        <f t="shared" si="34"/>
        <v>#N/A</v>
      </c>
      <c r="C520" s="47" t="e">
        <v>#N/A</v>
      </c>
      <c r="D520" s="48"/>
      <c r="E520" s="46"/>
      <c r="F520" s="46" t="s">
        <v>466</v>
      </c>
      <c r="G520" s="50">
        <f t="shared" si="35"/>
        <v>1</v>
      </c>
      <c r="H520" s="51">
        <v>0</v>
      </c>
      <c r="I520" s="51">
        <f t="shared" si="32"/>
        <v>1</v>
      </c>
      <c r="J520" s="52">
        <v>45295</v>
      </c>
      <c r="K520" s="53" t="s">
        <v>6177</v>
      </c>
      <c r="L520" s="54" t="s">
        <v>4863</v>
      </c>
      <c r="M520" s="46" t="s">
        <v>4779</v>
      </c>
      <c r="N520" s="46">
        <v>80101500</v>
      </c>
      <c r="O520" s="55" t="s">
        <v>5384</v>
      </c>
      <c r="P520" s="45" t="s">
        <v>149</v>
      </c>
      <c r="Q520" s="45" t="s">
        <v>149</v>
      </c>
      <c r="R520" s="45">
        <v>9</v>
      </c>
      <c r="S520" s="45" t="s">
        <v>218</v>
      </c>
      <c r="T520" s="56" t="s">
        <v>202</v>
      </c>
      <c r="U520" s="57">
        <v>54642708</v>
      </c>
      <c r="V520" s="57">
        <v>54642708</v>
      </c>
      <c r="W520" s="57" t="s">
        <v>411</v>
      </c>
      <c r="X520" s="57" t="s">
        <v>199</v>
      </c>
      <c r="Y520" s="58">
        <v>1</v>
      </c>
      <c r="Z520" s="58" t="s">
        <v>4794</v>
      </c>
      <c r="AA520" s="58" t="s">
        <v>4780</v>
      </c>
      <c r="AB520" s="58" t="s">
        <v>4781</v>
      </c>
      <c r="AC520" s="58" t="s">
        <v>466</v>
      </c>
      <c r="AD520" s="58" t="s">
        <v>4833</v>
      </c>
      <c r="AE520" s="58" t="s">
        <v>4782</v>
      </c>
      <c r="AF520" s="58" t="s">
        <v>4832</v>
      </c>
      <c r="AG520" s="58">
        <v>0</v>
      </c>
      <c r="AH520" s="58">
        <v>1</v>
      </c>
      <c r="AI520" s="58" t="str">
        <f t="shared" si="33"/>
        <v>3200 - Subdirección Administrativa y Financiera</v>
      </c>
      <c r="AJ520" s="58" t="s">
        <v>4865</v>
      </c>
    </row>
    <row r="521" spans="1:36" ht="90">
      <c r="A521" s="45">
        <v>520</v>
      </c>
      <c r="B521" s="46" t="e">
        <f t="shared" si="34"/>
        <v>#N/A</v>
      </c>
      <c r="C521" s="47" t="e">
        <v>#N/A</v>
      </c>
      <c r="D521" s="48"/>
      <c r="E521" s="46"/>
      <c r="F521" s="46" t="s">
        <v>466</v>
      </c>
      <c r="G521" s="50">
        <f t="shared" si="35"/>
        <v>1</v>
      </c>
      <c r="H521" s="51">
        <v>0</v>
      </c>
      <c r="I521" s="51">
        <f t="shared" si="32"/>
        <v>1</v>
      </c>
      <c r="J521" s="52">
        <v>45295</v>
      </c>
      <c r="K521" s="53" t="s">
        <v>6177</v>
      </c>
      <c r="L521" s="54" t="s">
        <v>4863</v>
      </c>
      <c r="M521" s="46" t="s">
        <v>4779</v>
      </c>
      <c r="N521" s="46">
        <v>80101500</v>
      </c>
      <c r="O521" s="55" t="s">
        <v>5385</v>
      </c>
      <c r="P521" s="45" t="s">
        <v>149</v>
      </c>
      <c r="Q521" s="45" t="s">
        <v>149</v>
      </c>
      <c r="R521" s="45">
        <v>9</v>
      </c>
      <c r="S521" s="45" t="s">
        <v>218</v>
      </c>
      <c r="T521" s="56" t="s">
        <v>202</v>
      </c>
      <c r="U521" s="57">
        <v>54642708</v>
      </c>
      <c r="V521" s="57">
        <v>54642708</v>
      </c>
      <c r="W521" s="57" t="s">
        <v>411</v>
      </c>
      <c r="X521" s="57" t="s">
        <v>199</v>
      </c>
      <c r="Y521" s="58">
        <v>1</v>
      </c>
      <c r="Z521" s="58" t="s">
        <v>4794</v>
      </c>
      <c r="AA521" s="58" t="s">
        <v>4780</v>
      </c>
      <c r="AB521" s="58" t="s">
        <v>4781</v>
      </c>
      <c r="AC521" s="58" t="s">
        <v>466</v>
      </c>
      <c r="AD521" s="58" t="s">
        <v>4833</v>
      </c>
      <c r="AE521" s="58" t="s">
        <v>4782</v>
      </c>
      <c r="AF521" s="58" t="s">
        <v>4832</v>
      </c>
      <c r="AG521" s="58">
        <v>0</v>
      </c>
      <c r="AH521" s="58">
        <v>1</v>
      </c>
      <c r="AI521" s="58" t="str">
        <f t="shared" si="33"/>
        <v>3200 - Subdirección Administrativa y Financiera</v>
      </c>
      <c r="AJ521" s="58" t="s">
        <v>4865</v>
      </c>
    </row>
    <row r="522" spans="1:36" ht="90">
      <c r="A522" s="45">
        <v>521</v>
      </c>
      <c r="B522" s="46" t="e">
        <f t="shared" si="34"/>
        <v>#N/A</v>
      </c>
      <c r="C522" s="47" t="e">
        <v>#N/A</v>
      </c>
      <c r="D522" s="48"/>
      <c r="E522" s="46"/>
      <c r="F522" s="46" t="s">
        <v>466</v>
      </c>
      <c r="G522" s="50">
        <f t="shared" si="35"/>
        <v>1</v>
      </c>
      <c r="H522" s="51">
        <v>0</v>
      </c>
      <c r="I522" s="51">
        <f t="shared" si="32"/>
        <v>1</v>
      </c>
      <c r="J522" s="52">
        <v>45295</v>
      </c>
      <c r="K522" s="53" t="s">
        <v>6177</v>
      </c>
      <c r="L522" s="54" t="s">
        <v>4863</v>
      </c>
      <c r="M522" s="46" t="s">
        <v>4779</v>
      </c>
      <c r="N522" s="46">
        <v>80101500</v>
      </c>
      <c r="O522" s="55" t="s">
        <v>5386</v>
      </c>
      <c r="P522" s="45" t="s">
        <v>146</v>
      </c>
      <c r="Q522" s="45" t="s">
        <v>146</v>
      </c>
      <c r="R522" s="45">
        <v>6</v>
      </c>
      <c r="S522" s="45" t="s">
        <v>218</v>
      </c>
      <c r="T522" s="56" t="s">
        <v>202</v>
      </c>
      <c r="U522" s="57">
        <v>18608345</v>
      </c>
      <c r="V522" s="57">
        <v>18608345</v>
      </c>
      <c r="W522" s="57" t="s">
        <v>411</v>
      </c>
      <c r="X522" s="57" t="s">
        <v>199</v>
      </c>
      <c r="Y522" s="58">
        <v>1</v>
      </c>
      <c r="Z522" s="58" t="s">
        <v>4794</v>
      </c>
      <c r="AA522" s="58" t="s">
        <v>4780</v>
      </c>
      <c r="AB522" s="58" t="s">
        <v>4781</v>
      </c>
      <c r="AC522" s="58" t="s">
        <v>466</v>
      </c>
      <c r="AD522" s="58" t="s">
        <v>4833</v>
      </c>
      <c r="AE522" s="58" t="s">
        <v>4782</v>
      </c>
      <c r="AF522" s="58" t="s">
        <v>4832</v>
      </c>
      <c r="AG522" s="58">
        <v>0</v>
      </c>
      <c r="AH522" s="58">
        <v>1</v>
      </c>
      <c r="AI522" s="58" t="str">
        <f t="shared" si="33"/>
        <v>3200 - Subdirección Administrativa y Financiera</v>
      </c>
      <c r="AJ522" s="58" t="s">
        <v>4865</v>
      </c>
    </row>
    <row r="523" spans="1:36" ht="90">
      <c r="A523" s="45">
        <v>522</v>
      </c>
      <c r="B523" s="46" t="e">
        <f t="shared" si="34"/>
        <v>#N/A</v>
      </c>
      <c r="C523" s="47" t="e">
        <v>#N/A</v>
      </c>
      <c r="D523" s="48"/>
      <c r="E523" s="46"/>
      <c r="F523" s="46" t="s">
        <v>466</v>
      </c>
      <c r="G523" s="50">
        <f t="shared" si="35"/>
        <v>1</v>
      </c>
      <c r="H523" s="51">
        <v>0</v>
      </c>
      <c r="I523" s="51">
        <f t="shared" si="32"/>
        <v>1</v>
      </c>
      <c r="J523" s="52">
        <v>45295</v>
      </c>
      <c r="K523" s="53" t="s">
        <v>6177</v>
      </c>
      <c r="L523" s="54" t="s">
        <v>4863</v>
      </c>
      <c r="M523" s="46" t="s">
        <v>4779</v>
      </c>
      <c r="N523" s="46">
        <v>80101500</v>
      </c>
      <c r="O523" s="55" t="s">
        <v>5387</v>
      </c>
      <c r="P523" s="45" t="s">
        <v>152</v>
      </c>
      <c r="Q523" s="45" t="s">
        <v>152</v>
      </c>
      <c r="R523" s="45">
        <v>6</v>
      </c>
      <c r="S523" s="45" t="s">
        <v>218</v>
      </c>
      <c r="T523" s="56" t="s">
        <v>202</v>
      </c>
      <c r="U523" s="57">
        <v>19031262</v>
      </c>
      <c r="V523" s="57">
        <v>19031262</v>
      </c>
      <c r="W523" s="57" t="s">
        <v>411</v>
      </c>
      <c r="X523" s="57" t="s">
        <v>199</v>
      </c>
      <c r="Y523" s="58">
        <v>1</v>
      </c>
      <c r="Z523" s="58" t="s">
        <v>4794</v>
      </c>
      <c r="AA523" s="58" t="s">
        <v>4780</v>
      </c>
      <c r="AB523" s="58" t="s">
        <v>4781</v>
      </c>
      <c r="AC523" s="58" t="s">
        <v>466</v>
      </c>
      <c r="AD523" s="58" t="s">
        <v>4833</v>
      </c>
      <c r="AE523" s="58" t="s">
        <v>4782</v>
      </c>
      <c r="AF523" s="58" t="s">
        <v>4832</v>
      </c>
      <c r="AG523" s="58">
        <v>0</v>
      </c>
      <c r="AH523" s="58">
        <v>1</v>
      </c>
      <c r="AI523" s="58" t="str">
        <f t="shared" si="33"/>
        <v>3200 - Subdirección Administrativa y Financiera</v>
      </c>
      <c r="AJ523" s="58" t="s">
        <v>4865</v>
      </c>
    </row>
    <row r="524" spans="1:36" ht="90">
      <c r="A524" s="45">
        <v>523</v>
      </c>
      <c r="B524" s="46" t="e">
        <f t="shared" si="34"/>
        <v>#N/A</v>
      </c>
      <c r="C524" s="47" t="e">
        <v>#N/A</v>
      </c>
      <c r="D524" s="48"/>
      <c r="E524" s="46"/>
      <c r="F524" s="46" t="s">
        <v>466</v>
      </c>
      <c r="G524" s="50">
        <f t="shared" si="35"/>
        <v>1</v>
      </c>
      <c r="H524" s="51">
        <v>0</v>
      </c>
      <c r="I524" s="51">
        <f t="shared" si="32"/>
        <v>1</v>
      </c>
      <c r="J524" s="52">
        <v>45295</v>
      </c>
      <c r="K524" s="53" t="s">
        <v>6177</v>
      </c>
      <c r="L524" s="54" t="s">
        <v>4863</v>
      </c>
      <c r="M524" s="46" t="s">
        <v>4779</v>
      </c>
      <c r="N524" s="46">
        <v>80101500</v>
      </c>
      <c r="O524" s="55" t="s">
        <v>5388</v>
      </c>
      <c r="P524" s="45" t="s">
        <v>146</v>
      </c>
      <c r="Q524" s="45" t="s">
        <v>146</v>
      </c>
      <c r="R524" s="45">
        <v>6</v>
      </c>
      <c r="S524" s="45" t="s">
        <v>218</v>
      </c>
      <c r="T524" s="56" t="s">
        <v>202</v>
      </c>
      <c r="U524" s="57">
        <v>23982561</v>
      </c>
      <c r="V524" s="57">
        <v>23982561</v>
      </c>
      <c r="W524" s="57" t="s">
        <v>411</v>
      </c>
      <c r="X524" s="57" t="s">
        <v>199</v>
      </c>
      <c r="Y524" s="58">
        <v>1</v>
      </c>
      <c r="Z524" s="58" t="s">
        <v>4794</v>
      </c>
      <c r="AA524" s="58" t="s">
        <v>4780</v>
      </c>
      <c r="AB524" s="58" t="s">
        <v>4781</v>
      </c>
      <c r="AC524" s="58" t="s">
        <v>466</v>
      </c>
      <c r="AD524" s="58" t="s">
        <v>4833</v>
      </c>
      <c r="AE524" s="58" t="s">
        <v>4782</v>
      </c>
      <c r="AF524" s="58" t="s">
        <v>4832</v>
      </c>
      <c r="AG524" s="58">
        <v>0</v>
      </c>
      <c r="AH524" s="58">
        <v>1</v>
      </c>
      <c r="AI524" s="58" t="str">
        <f t="shared" si="33"/>
        <v>3200 - Subdirección Administrativa y Financiera</v>
      </c>
      <c r="AJ524" s="58" t="s">
        <v>4865</v>
      </c>
    </row>
    <row r="525" spans="1:36" ht="90">
      <c r="A525" s="45">
        <v>524</v>
      </c>
      <c r="B525" s="46" t="e">
        <f t="shared" si="34"/>
        <v>#N/A</v>
      </c>
      <c r="C525" s="47" t="e">
        <v>#N/A</v>
      </c>
      <c r="D525" s="48"/>
      <c r="E525" s="46"/>
      <c r="F525" s="46" t="s">
        <v>466</v>
      </c>
      <c r="G525" s="50">
        <f t="shared" si="35"/>
        <v>1</v>
      </c>
      <c r="H525" s="51">
        <v>0</v>
      </c>
      <c r="I525" s="51">
        <f t="shared" si="32"/>
        <v>1</v>
      </c>
      <c r="J525" s="52">
        <v>45295</v>
      </c>
      <c r="K525" s="53" t="s">
        <v>6177</v>
      </c>
      <c r="L525" s="54" t="s">
        <v>4863</v>
      </c>
      <c r="M525" s="46" t="s">
        <v>4779</v>
      </c>
      <c r="N525" s="46">
        <v>80101500</v>
      </c>
      <c r="O525" s="55" t="s">
        <v>5389</v>
      </c>
      <c r="P525" s="45" t="s">
        <v>152</v>
      </c>
      <c r="Q525" s="45" t="s">
        <v>152</v>
      </c>
      <c r="R525" s="45">
        <v>6</v>
      </c>
      <c r="S525" s="45" t="s">
        <v>218</v>
      </c>
      <c r="T525" s="56" t="s">
        <v>202</v>
      </c>
      <c r="U525" s="57">
        <v>26647290</v>
      </c>
      <c r="V525" s="57">
        <v>26647290</v>
      </c>
      <c r="W525" s="57" t="s">
        <v>411</v>
      </c>
      <c r="X525" s="57" t="s">
        <v>199</v>
      </c>
      <c r="Y525" s="58">
        <v>1</v>
      </c>
      <c r="Z525" s="58" t="s">
        <v>4794</v>
      </c>
      <c r="AA525" s="58" t="s">
        <v>4780</v>
      </c>
      <c r="AB525" s="58" t="s">
        <v>4781</v>
      </c>
      <c r="AC525" s="58" t="s">
        <v>466</v>
      </c>
      <c r="AD525" s="58" t="s">
        <v>4833</v>
      </c>
      <c r="AE525" s="58" t="s">
        <v>4782</v>
      </c>
      <c r="AF525" s="58" t="s">
        <v>4832</v>
      </c>
      <c r="AG525" s="58">
        <v>0</v>
      </c>
      <c r="AH525" s="58">
        <v>1</v>
      </c>
      <c r="AI525" s="58" t="str">
        <f t="shared" si="33"/>
        <v>3200 - Subdirección Administrativa y Financiera</v>
      </c>
      <c r="AJ525" s="58" t="s">
        <v>4865</v>
      </c>
    </row>
    <row r="526" spans="1:36" ht="90">
      <c r="A526" s="45">
        <v>525</v>
      </c>
      <c r="B526" s="46" t="e">
        <f t="shared" si="34"/>
        <v>#N/A</v>
      </c>
      <c r="C526" s="47" t="e">
        <v>#N/A</v>
      </c>
      <c r="D526" s="48"/>
      <c r="E526" s="46"/>
      <c r="F526" s="46" t="s">
        <v>466</v>
      </c>
      <c r="G526" s="50">
        <f t="shared" si="35"/>
        <v>1</v>
      </c>
      <c r="H526" s="51">
        <v>0</v>
      </c>
      <c r="I526" s="51">
        <f t="shared" si="32"/>
        <v>1</v>
      </c>
      <c r="J526" s="52">
        <v>45295</v>
      </c>
      <c r="K526" s="53" t="s">
        <v>6177</v>
      </c>
      <c r="L526" s="54" t="s">
        <v>4863</v>
      </c>
      <c r="M526" s="46" t="s">
        <v>4779</v>
      </c>
      <c r="N526" s="46">
        <v>80101500</v>
      </c>
      <c r="O526" s="55" t="s">
        <v>5390</v>
      </c>
      <c r="P526" s="45" t="s">
        <v>149</v>
      </c>
      <c r="Q526" s="45" t="s">
        <v>149</v>
      </c>
      <c r="R526" s="45">
        <v>9</v>
      </c>
      <c r="S526" s="45" t="s">
        <v>218</v>
      </c>
      <c r="T526" s="56" t="s">
        <v>202</v>
      </c>
      <c r="U526" s="57">
        <v>54642708</v>
      </c>
      <c r="V526" s="57">
        <v>54642708</v>
      </c>
      <c r="W526" s="57" t="s">
        <v>411</v>
      </c>
      <c r="X526" s="57" t="s">
        <v>199</v>
      </c>
      <c r="Y526" s="58">
        <v>1</v>
      </c>
      <c r="Z526" s="58" t="s">
        <v>4794</v>
      </c>
      <c r="AA526" s="58" t="s">
        <v>4780</v>
      </c>
      <c r="AB526" s="58" t="s">
        <v>4781</v>
      </c>
      <c r="AC526" s="58" t="s">
        <v>466</v>
      </c>
      <c r="AD526" s="58" t="s">
        <v>4833</v>
      </c>
      <c r="AE526" s="58" t="s">
        <v>4782</v>
      </c>
      <c r="AF526" s="58" t="s">
        <v>4832</v>
      </c>
      <c r="AG526" s="58">
        <v>0</v>
      </c>
      <c r="AH526" s="58">
        <v>1</v>
      </c>
      <c r="AI526" s="58" t="str">
        <f t="shared" si="33"/>
        <v>3200 - Subdirección Administrativa y Financiera</v>
      </c>
      <c r="AJ526" s="58" t="s">
        <v>4865</v>
      </c>
    </row>
    <row r="527" spans="1:36" ht="90">
      <c r="A527" s="45">
        <v>526</v>
      </c>
      <c r="B527" s="46" t="e">
        <f t="shared" si="34"/>
        <v>#N/A</v>
      </c>
      <c r="C527" s="47" t="e">
        <v>#N/A</v>
      </c>
      <c r="D527" s="48"/>
      <c r="E527" s="46"/>
      <c r="F527" s="46" t="s">
        <v>5359</v>
      </c>
      <c r="G527" s="50">
        <f t="shared" si="35"/>
        <v>2</v>
      </c>
      <c r="H527" s="51">
        <v>0</v>
      </c>
      <c r="I527" s="51">
        <f t="shared" si="32"/>
        <v>2</v>
      </c>
      <c r="J527" s="52">
        <v>45295</v>
      </c>
      <c r="K527" s="53" t="s">
        <v>6177</v>
      </c>
      <c r="L527" s="54" t="s">
        <v>4863</v>
      </c>
      <c r="M527" s="46" t="s">
        <v>4779</v>
      </c>
      <c r="N527" s="46">
        <v>80101500</v>
      </c>
      <c r="O527" s="55" t="s">
        <v>5391</v>
      </c>
      <c r="P527" s="45" t="s">
        <v>146</v>
      </c>
      <c r="Q527" s="45" t="s">
        <v>146</v>
      </c>
      <c r="R527" s="45">
        <v>12</v>
      </c>
      <c r="S527" s="45" t="s">
        <v>218</v>
      </c>
      <c r="T527" s="56" t="s">
        <v>202</v>
      </c>
      <c r="U527" s="57">
        <v>123452422</v>
      </c>
      <c r="V527" s="57">
        <v>123452422</v>
      </c>
      <c r="W527" s="57" t="s">
        <v>411</v>
      </c>
      <c r="X527" s="57" t="s">
        <v>199</v>
      </c>
      <c r="Y527" s="58">
        <v>2</v>
      </c>
      <c r="Z527" s="58" t="s">
        <v>4794</v>
      </c>
      <c r="AA527" s="58" t="s">
        <v>4780</v>
      </c>
      <c r="AB527" s="58" t="s">
        <v>4781</v>
      </c>
      <c r="AC527" s="58" t="s">
        <v>466</v>
      </c>
      <c r="AD527" s="58" t="s">
        <v>4833</v>
      </c>
      <c r="AE527" s="58" t="s">
        <v>4782</v>
      </c>
      <c r="AF527" s="58" t="s">
        <v>4832</v>
      </c>
      <c r="AG527" s="58">
        <v>0</v>
      </c>
      <c r="AH527" s="58">
        <v>1</v>
      </c>
      <c r="AI527" s="58" t="str">
        <f t="shared" si="33"/>
        <v>3210 - Grupo interno de gestión Contractual</v>
      </c>
      <c r="AJ527" s="58" t="s">
        <v>4865</v>
      </c>
    </row>
    <row r="528" spans="1:36" ht="108">
      <c r="A528" s="45">
        <v>527</v>
      </c>
      <c r="B528" s="46" t="e">
        <f t="shared" si="34"/>
        <v>#N/A</v>
      </c>
      <c r="C528" s="47" t="e">
        <v>#N/A</v>
      </c>
      <c r="D528" s="48"/>
      <c r="E528" s="46"/>
      <c r="F528" s="46" t="s">
        <v>5359</v>
      </c>
      <c r="G528" s="50">
        <f t="shared" si="35"/>
        <v>1</v>
      </c>
      <c r="H528" s="51">
        <v>0</v>
      </c>
      <c r="I528" s="51">
        <f t="shared" si="32"/>
        <v>1</v>
      </c>
      <c r="J528" s="52">
        <v>45295</v>
      </c>
      <c r="K528" s="53" t="s">
        <v>6177</v>
      </c>
      <c r="L528" s="54" t="s">
        <v>4863</v>
      </c>
      <c r="M528" s="46" t="s">
        <v>4779</v>
      </c>
      <c r="N528" s="46">
        <v>80101500</v>
      </c>
      <c r="O528" s="55" t="s">
        <v>5392</v>
      </c>
      <c r="P528" s="45" t="s">
        <v>152</v>
      </c>
      <c r="Q528" s="45" t="s">
        <v>152</v>
      </c>
      <c r="R528" s="45">
        <v>6</v>
      </c>
      <c r="S528" s="45" t="s">
        <v>218</v>
      </c>
      <c r="T528" s="56" t="s">
        <v>202</v>
      </c>
      <c r="U528" s="57">
        <v>55269612</v>
      </c>
      <c r="V528" s="57">
        <v>55269612</v>
      </c>
      <c r="W528" s="57" t="s">
        <v>411</v>
      </c>
      <c r="X528" s="57" t="s">
        <v>199</v>
      </c>
      <c r="Y528" s="58">
        <v>1</v>
      </c>
      <c r="Z528" s="58" t="s">
        <v>4794</v>
      </c>
      <c r="AA528" s="58" t="s">
        <v>4780</v>
      </c>
      <c r="AB528" s="58" t="s">
        <v>4781</v>
      </c>
      <c r="AC528" s="58" t="s">
        <v>466</v>
      </c>
      <c r="AD528" s="58" t="s">
        <v>4833</v>
      </c>
      <c r="AE528" s="58" t="s">
        <v>4782</v>
      </c>
      <c r="AF528" s="58" t="s">
        <v>4832</v>
      </c>
      <c r="AG528" s="58">
        <v>0</v>
      </c>
      <c r="AH528" s="58">
        <v>1</v>
      </c>
      <c r="AI528" s="58" t="str">
        <f t="shared" si="33"/>
        <v>3210 - Grupo interno de gestión Contractual</v>
      </c>
      <c r="AJ528" s="58" t="s">
        <v>4865</v>
      </c>
    </row>
    <row r="529" spans="1:36" ht="90">
      <c r="A529" s="45">
        <v>528</v>
      </c>
      <c r="B529" s="46" t="e">
        <f t="shared" si="34"/>
        <v>#N/A</v>
      </c>
      <c r="C529" s="47" t="e">
        <v>#N/A</v>
      </c>
      <c r="D529" s="48"/>
      <c r="E529" s="46"/>
      <c r="F529" s="46" t="s">
        <v>466</v>
      </c>
      <c r="G529" s="50">
        <f t="shared" si="35"/>
        <v>1</v>
      </c>
      <c r="H529" s="51">
        <v>0</v>
      </c>
      <c r="I529" s="51">
        <f t="shared" si="32"/>
        <v>1</v>
      </c>
      <c r="J529" s="52">
        <v>45295</v>
      </c>
      <c r="K529" s="53" t="s">
        <v>6177</v>
      </c>
      <c r="L529" s="54" t="s">
        <v>4863</v>
      </c>
      <c r="M529" s="46" t="s">
        <v>4779</v>
      </c>
      <c r="N529" s="46">
        <v>80101500</v>
      </c>
      <c r="O529" s="55" t="s">
        <v>5393</v>
      </c>
      <c r="P529" s="45" t="s">
        <v>146</v>
      </c>
      <c r="Q529" s="45" t="s">
        <v>146</v>
      </c>
      <c r="R529" s="45">
        <v>12</v>
      </c>
      <c r="S529" s="45" t="s">
        <v>218</v>
      </c>
      <c r="T529" s="56" t="s">
        <v>202</v>
      </c>
      <c r="U529" s="57">
        <v>52702418</v>
      </c>
      <c r="V529" s="57">
        <v>52702418</v>
      </c>
      <c r="W529" s="57" t="s">
        <v>411</v>
      </c>
      <c r="X529" s="57" t="s">
        <v>199</v>
      </c>
      <c r="Y529" s="58">
        <v>1</v>
      </c>
      <c r="Z529" s="58" t="s">
        <v>4794</v>
      </c>
      <c r="AA529" s="58" t="s">
        <v>4780</v>
      </c>
      <c r="AB529" s="58" t="s">
        <v>4781</v>
      </c>
      <c r="AC529" s="58" t="s">
        <v>466</v>
      </c>
      <c r="AD529" s="58" t="s">
        <v>4833</v>
      </c>
      <c r="AE529" s="58" t="s">
        <v>4782</v>
      </c>
      <c r="AF529" s="58" t="s">
        <v>4832</v>
      </c>
      <c r="AG529" s="58">
        <v>0</v>
      </c>
      <c r="AH529" s="58">
        <v>1</v>
      </c>
      <c r="AI529" s="58" t="str">
        <f t="shared" si="33"/>
        <v>3200 - Subdirección Administrativa y Financiera</v>
      </c>
      <c r="AJ529" s="58" t="s">
        <v>4865</v>
      </c>
    </row>
    <row r="530" spans="1:36" ht="90">
      <c r="A530" s="45">
        <v>529</v>
      </c>
      <c r="B530" s="46" t="e">
        <f t="shared" si="34"/>
        <v>#N/A</v>
      </c>
      <c r="C530" s="47" t="e">
        <v>#N/A</v>
      </c>
      <c r="D530" s="48"/>
      <c r="E530" s="46"/>
      <c r="F530" s="46" t="s">
        <v>5359</v>
      </c>
      <c r="G530" s="50">
        <f t="shared" si="35"/>
        <v>1</v>
      </c>
      <c r="H530" s="51">
        <v>0</v>
      </c>
      <c r="I530" s="51">
        <f t="shared" si="32"/>
        <v>1</v>
      </c>
      <c r="J530" s="52">
        <v>45295</v>
      </c>
      <c r="K530" s="53" t="s">
        <v>6177</v>
      </c>
      <c r="L530" s="54" t="s">
        <v>4863</v>
      </c>
      <c r="M530" s="46" t="s">
        <v>4779</v>
      </c>
      <c r="N530" s="46">
        <v>80101500</v>
      </c>
      <c r="O530" s="55" t="s">
        <v>5394</v>
      </c>
      <c r="P530" s="45" t="s">
        <v>146</v>
      </c>
      <c r="Q530" s="45" t="s">
        <v>146</v>
      </c>
      <c r="R530" s="45">
        <v>12</v>
      </c>
      <c r="S530" s="45" t="s">
        <v>218</v>
      </c>
      <c r="T530" s="56" t="s">
        <v>202</v>
      </c>
      <c r="U530" s="57">
        <v>39863717</v>
      </c>
      <c r="V530" s="57">
        <v>39863717</v>
      </c>
      <c r="W530" s="57" t="s">
        <v>411</v>
      </c>
      <c r="X530" s="57" t="s">
        <v>199</v>
      </c>
      <c r="Y530" s="58">
        <v>1</v>
      </c>
      <c r="Z530" s="58" t="s">
        <v>4794</v>
      </c>
      <c r="AA530" s="58" t="s">
        <v>4780</v>
      </c>
      <c r="AB530" s="58" t="s">
        <v>4781</v>
      </c>
      <c r="AC530" s="58" t="s">
        <v>466</v>
      </c>
      <c r="AD530" s="58" t="s">
        <v>4833</v>
      </c>
      <c r="AE530" s="58" t="s">
        <v>4782</v>
      </c>
      <c r="AF530" s="58" t="s">
        <v>4832</v>
      </c>
      <c r="AG530" s="58">
        <v>0</v>
      </c>
      <c r="AH530" s="58">
        <v>1</v>
      </c>
      <c r="AI530" s="58" t="str">
        <f t="shared" si="33"/>
        <v>3210 - Grupo interno de gestión Contractual</v>
      </c>
      <c r="AJ530" s="58" t="s">
        <v>4865</v>
      </c>
    </row>
    <row r="531" spans="1:36" ht="90">
      <c r="A531" s="45">
        <v>530</v>
      </c>
      <c r="B531" s="46" t="e">
        <f t="shared" si="34"/>
        <v>#N/A</v>
      </c>
      <c r="C531" s="47" t="e">
        <v>#N/A</v>
      </c>
      <c r="D531" s="48"/>
      <c r="E531" s="46"/>
      <c r="F531" s="46" t="s">
        <v>5359</v>
      </c>
      <c r="G531" s="50">
        <f t="shared" si="35"/>
        <v>1</v>
      </c>
      <c r="H531" s="51">
        <v>0</v>
      </c>
      <c r="I531" s="51">
        <f t="shared" si="32"/>
        <v>1</v>
      </c>
      <c r="J531" s="52">
        <v>45295</v>
      </c>
      <c r="K531" s="53" t="s">
        <v>6177</v>
      </c>
      <c r="L531" s="54" t="s">
        <v>4863</v>
      </c>
      <c r="M531" s="46" t="s">
        <v>4779</v>
      </c>
      <c r="N531" s="46">
        <v>80101500</v>
      </c>
      <c r="O531" s="55" t="s">
        <v>5395</v>
      </c>
      <c r="P531" s="45" t="s">
        <v>146</v>
      </c>
      <c r="Q531" s="45" t="s">
        <v>146</v>
      </c>
      <c r="R531" s="45">
        <v>12</v>
      </c>
      <c r="S531" s="45" t="s">
        <v>218</v>
      </c>
      <c r="T531" s="56" t="s">
        <v>202</v>
      </c>
      <c r="U531" s="57">
        <v>168670688</v>
      </c>
      <c r="V531" s="57">
        <v>168670688</v>
      </c>
      <c r="W531" s="57" t="s">
        <v>411</v>
      </c>
      <c r="X531" s="57" t="s">
        <v>199</v>
      </c>
      <c r="Y531" s="58">
        <v>1</v>
      </c>
      <c r="Z531" s="58" t="s">
        <v>4794</v>
      </c>
      <c r="AA531" s="58" t="s">
        <v>4780</v>
      </c>
      <c r="AB531" s="58" t="s">
        <v>4781</v>
      </c>
      <c r="AC531" s="58" t="s">
        <v>466</v>
      </c>
      <c r="AD531" s="58" t="s">
        <v>4833</v>
      </c>
      <c r="AE531" s="58" t="s">
        <v>4782</v>
      </c>
      <c r="AF531" s="58" t="s">
        <v>4832</v>
      </c>
      <c r="AG531" s="58">
        <v>0</v>
      </c>
      <c r="AH531" s="58">
        <v>1</v>
      </c>
      <c r="AI531" s="58" t="str">
        <f t="shared" si="33"/>
        <v>3210 - Grupo interno de gestión Contractual</v>
      </c>
      <c r="AJ531" s="58" t="s">
        <v>4865</v>
      </c>
    </row>
    <row r="532" spans="1:36" ht="108">
      <c r="A532" s="45">
        <v>531</v>
      </c>
      <c r="B532" s="46" t="e">
        <f t="shared" si="34"/>
        <v>#N/A</v>
      </c>
      <c r="C532" s="47" t="e">
        <v>#N/A</v>
      </c>
      <c r="D532" s="48"/>
      <c r="E532" s="46"/>
      <c r="F532" s="46" t="s">
        <v>718</v>
      </c>
      <c r="G532" s="50">
        <f t="shared" si="35"/>
        <v>1</v>
      </c>
      <c r="H532" s="51">
        <v>0</v>
      </c>
      <c r="I532" s="51">
        <f t="shared" si="32"/>
        <v>1</v>
      </c>
      <c r="J532" s="52">
        <v>45295</v>
      </c>
      <c r="K532" s="53" t="s">
        <v>6201</v>
      </c>
      <c r="L532" s="54" t="s">
        <v>4863</v>
      </c>
      <c r="M532" s="46" t="s">
        <v>4779</v>
      </c>
      <c r="N532" s="46">
        <v>81151600</v>
      </c>
      <c r="O532" s="55" t="s">
        <v>5396</v>
      </c>
      <c r="P532" s="45" t="s">
        <v>147</v>
      </c>
      <c r="Q532" s="45" t="s">
        <v>147</v>
      </c>
      <c r="R532" s="45">
        <v>12</v>
      </c>
      <c r="S532" s="45" t="s">
        <v>215</v>
      </c>
      <c r="T532" s="56" t="s">
        <v>202</v>
      </c>
      <c r="U532" s="57">
        <v>1500000000</v>
      </c>
      <c r="V532" s="57">
        <v>1500000000</v>
      </c>
      <c r="W532" s="57" t="s">
        <v>411</v>
      </c>
      <c r="X532" s="57" t="s">
        <v>199</v>
      </c>
      <c r="Y532" s="58">
        <v>1</v>
      </c>
      <c r="Z532" s="58" t="s">
        <v>4794</v>
      </c>
      <c r="AA532" s="58" t="s">
        <v>4780</v>
      </c>
      <c r="AB532" s="58" t="s">
        <v>4781</v>
      </c>
      <c r="AC532" s="58" t="s">
        <v>718</v>
      </c>
      <c r="AD532" s="58" t="s">
        <v>4833</v>
      </c>
      <c r="AE532" s="58" t="s">
        <v>4782</v>
      </c>
      <c r="AF532" s="58" t="s">
        <v>4832</v>
      </c>
      <c r="AG532" s="58">
        <v>0</v>
      </c>
      <c r="AH532" s="58">
        <v>1</v>
      </c>
      <c r="AI532" s="58" t="str">
        <f t="shared" si="33"/>
        <v>2410 - Subdirección Cartográfica y Geodésica</v>
      </c>
      <c r="AJ532" s="58" t="s">
        <v>4865</v>
      </c>
    </row>
    <row r="533" spans="1:36" ht="72">
      <c r="A533" s="45">
        <v>532</v>
      </c>
      <c r="B533" s="46" t="e">
        <f t="shared" si="34"/>
        <v>#N/A</v>
      </c>
      <c r="C533" s="47" t="e">
        <v>#N/A</v>
      </c>
      <c r="D533" s="48"/>
      <c r="E533" s="46"/>
      <c r="F533" s="46" t="s">
        <v>718</v>
      </c>
      <c r="G533" s="50">
        <f t="shared" si="35"/>
        <v>1</v>
      </c>
      <c r="H533" s="51">
        <v>0</v>
      </c>
      <c r="I533" s="51">
        <f t="shared" si="32"/>
        <v>1</v>
      </c>
      <c r="J533" s="52">
        <v>45295</v>
      </c>
      <c r="K533" s="53" t="s">
        <v>6201</v>
      </c>
      <c r="L533" s="54" t="s">
        <v>4863</v>
      </c>
      <c r="M533" s="46" t="s">
        <v>4779</v>
      </c>
      <c r="N533" s="46">
        <v>81151600</v>
      </c>
      <c r="O533" s="55" t="s">
        <v>5397</v>
      </c>
      <c r="P533" s="45" t="s">
        <v>147</v>
      </c>
      <c r="Q533" s="45" t="s">
        <v>147</v>
      </c>
      <c r="R533" s="45">
        <v>12</v>
      </c>
      <c r="S533" s="45" t="s">
        <v>218</v>
      </c>
      <c r="T533" s="56" t="s">
        <v>202</v>
      </c>
      <c r="U533" s="57">
        <v>68000000</v>
      </c>
      <c r="V533" s="57">
        <v>68000000</v>
      </c>
      <c r="W533" s="57" t="s">
        <v>411</v>
      </c>
      <c r="X533" s="57" t="s">
        <v>199</v>
      </c>
      <c r="Y533" s="58">
        <v>1</v>
      </c>
      <c r="Z533" s="58" t="s">
        <v>4794</v>
      </c>
      <c r="AA533" s="58" t="s">
        <v>4780</v>
      </c>
      <c r="AB533" s="58" t="s">
        <v>4781</v>
      </c>
      <c r="AC533" s="58" t="s">
        <v>718</v>
      </c>
      <c r="AD533" s="58" t="s">
        <v>4833</v>
      </c>
      <c r="AE533" s="58" t="s">
        <v>4782</v>
      </c>
      <c r="AF533" s="58" t="s">
        <v>4832</v>
      </c>
      <c r="AG533" s="58">
        <v>0</v>
      </c>
      <c r="AH533" s="58">
        <v>1</v>
      </c>
      <c r="AI533" s="58" t="str">
        <f t="shared" si="33"/>
        <v>2410 - Subdirección Cartográfica y Geodésica</v>
      </c>
      <c r="AJ533" s="58" t="s">
        <v>4865</v>
      </c>
    </row>
    <row r="534" spans="1:36" ht="90">
      <c r="A534" s="45">
        <v>533</v>
      </c>
      <c r="B534" s="46" t="e">
        <f t="shared" si="34"/>
        <v>#N/A</v>
      </c>
      <c r="C534" s="47" t="e">
        <v>#N/A</v>
      </c>
      <c r="D534" s="48"/>
      <c r="E534" s="46"/>
      <c r="F534" s="46" t="s">
        <v>718</v>
      </c>
      <c r="G534" s="50">
        <f t="shared" si="35"/>
        <v>1</v>
      </c>
      <c r="H534" s="51">
        <v>0</v>
      </c>
      <c r="I534" s="51">
        <f t="shared" si="32"/>
        <v>1</v>
      </c>
      <c r="J534" s="52">
        <v>45295</v>
      </c>
      <c r="K534" s="53" t="s">
        <v>6201</v>
      </c>
      <c r="L534" s="54" t="s">
        <v>4863</v>
      </c>
      <c r="M534" s="46" t="s">
        <v>4779</v>
      </c>
      <c r="N534" s="46">
        <v>81151600</v>
      </c>
      <c r="O534" s="55" t="s">
        <v>5398</v>
      </c>
      <c r="P534" s="45" t="s">
        <v>147</v>
      </c>
      <c r="Q534" s="45" t="s">
        <v>147</v>
      </c>
      <c r="R534" s="45">
        <v>12</v>
      </c>
      <c r="S534" s="45" t="s">
        <v>218</v>
      </c>
      <c r="T534" s="56" t="s">
        <v>202</v>
      </c>
      <c r="U534" s="57">
        <v>20000000</v>
      </c>
      <c r="V534" s="57">
        <v>20000000</v>
      </c>
      <c r="W534" s="57" t="s">
        <v>411</v>
      </c>
      <c r="X534" s="57" t="s">
        <v>199</v>
      </c>
      <c r="Y534" s="58">
        <v>1</v>
      </c>
      <c r="Z534" s="58" t="s">
        <v>4794</v>
      </c>
      <c r="AA534" s="58" t="s">
        <v>4780</v>
      </c>
      <c r="AB534" s="58" t="s">
        <v>4781</v>
      </c>
      <c r="AC534" s="58" t="s">
        <v>718</v>
      </c>
      <c r="AD534" s="58" t="s">
        <v>4833</v>
      </c>
      <c r="AE534" s="58" t="s">
        <v>4782</v>
      </c>
      <c r="AF534" s="58" t="s">
        <v>4832</v>
      </c>
      <c r="AG534" s="58">
        <v>0</v>
      </c>
      <c r="AH534" s="58">
        <v>1</v>
      </c>
      <c r="AI534" s="58" t="str">
        <f t="shared" si="33"/>
        <v>2410 - Subdirección Cartográfica y Geodésica</v>
      </c>
      <c r="AJ534" s="58" t="s">
        <v>4865</v>
      </c>
    </row>
    <row r="535" spans="1:36" ht="108">
      <c r="A535" s="45">
        <v>534</v>
      </c>
      <c r="B535" s="46" t="e">
        <f t="shared" si="34"/>
        <v>#N/A</v>
      </c>
      <c r="C535" s="47" t="e">
        <v>#N/A</v>
      </c>
      <c r="D535" s="48"/>
      <c r="E535" s="46"/>
      <c r="F535" s="46" t="s">
        <v>718</v>
      </c>
      <c r="G535" s="50">
        <f t="shared" si="35"/>
        <v>1</v>
      </c>
      <c r="H535" s="51">
        <v>0</v>
      </c>
      <c r="I535" s="51">
        <f t="shared" si="32"/>
        <v>1</v>
      </c>
      <c r="J535" s="52">
        <v>45295</v>
      </c>
      <c r="K535" s="53" t="s">
        <v>6201</v>
      </c>
      <c r="L535" s="54" t="s">
        <v>4863</v>
      </c>
      <c r="M535" s="46" t="s">
        <v>4779</v>
      </c>
      <c r="N535" s="46">
        <v>81151601</v>
      </c>
      <c r="O535" s="55" t="s">
        <v>5399</v>
      </c>
      <c r="P535" s="45" t="s">
        <v>153</v>
      </c>
      <c r="Q535" s="45" t="s">
        <v>153</v>
      </c>
      <c r="R535" s="45">
        <v>3</v>
      </c>
      <c r="S535" s="45" t="s">
        <v>437</v>
      </c>
      <c r="T535" s="56" t="s">
        <v>202</v>
      </c>
      <c r="U535" s="57">
        <v>8499480745</v>
      </c>
      <c r="V535" s="57">
        <v>8499480745</v>
      </c>
      <c r="W535" s="57" t="s">
        <v>411</v>
      </c>
      <c r="X535" s="57" t="s">
        <v>199</v>
      </c>
      <c r="Y535" s="58">
        <v>1</v>
      </c>
      <c r="Z535" s="58" t="s">
        <v>4794</v>
      </c>
      <c r="AA535" s="58" t="s">
        <v>4780</v>
      </c>
      <c r="AB535" s="58" t="s">
        <v>4781</v>
      </c>
      <c r="AC535" s="58" t="s">
        <v>718</v>
      </c>
      <c r="AD535" s="58" t="s">
        <v>4833</v>
      </c>
      <c r="AE535" s="58" t="s">
        <v>4782</v>
      </c>
      <c r="AF535" s="58" t="s">
        <v>4832</v>
      </c>
      <c r="AG535" s="58">
        <v>0</v>
      </c>
      <c r="AH535" s="58">
        <v>1</v>
      </c>
      <c r="AI535" s="58" t="str">
        <f t="shared" si="33"/>
        <v>2410 - Subdirección Cartográfica y Geodésica</v>
      </c>
      <c r="AJ535" s="58" t="s">
        <v>4865</v>
      </c>
    </row>
    <row r="536" spans="1:36" ht="144">
      <c r="A536" s="45">
        <v>535</v>
      </c>
      <c r="B536" s="46" t="e">
        <f t="shared" si="34"/>
        <v>#N/A</v>
      </c>
      <c r="C536" s="47" t="e">
        <v>#N/A</v>
      </c>
      <c r="D536" s="48"/>
      <c r="E536" s="46"/>
      <c r="F536" s="46" t="s">
        <v>718</v>
      </c>
      <c r="G536" s="50">
        <f t="shared" si="35"/>
        <v>1</v>
      </c>
      <c r="H536" s="51">
        <v>0</v>
      </c>
      <c r="I536" s="51">
        <f t="shared" si="32"/>
        <v>1</v>
      </c>
      <c r="J536" s="52">
        <v>45295</v>
      </c>
      <c r="K536" s="53" t="s">
        <v>6201</v>
      </c>
      <c r="L536" s="54" t="s">
        <v>4863</v>
      </c>
      <c r="M536" s="46" t="s">
        <v>4779</v>
      </c>
      <c r="N536" s="46">
        <v>81151601</v>
      </c>
      <c r="O536" s="55" t="s">
        <v>5400</v>
      </c>
      <c r="P536" s="45" t="s">
        <v>147</v>
      </c>
      <c r="Q536" s="45" t="s">
        <v>147</v>
      </c>
      <c r="R536" s="45">
        <v>12</v>
      </c>
      <c r="S536" s="45" t="s">
        <v>492</v>
      </c>
      <c r="T536" s="56" t="s">
        <v>202</v>
      </c>
      <c r="U536" s="57">
        <v>383000000</v>
      </c>
      <c r="V536" s="57">
        <v>383000000</v>
      </c>
      <c r="W536" s="57" t="s">
        <v>411</v>
      </c>
      <c r="X536" s="57" t="s">
        <v>199</v>
      </c>
      <c r="Y536" s="58">
        <v>1</v>
      </c>
      <c r="Z536" s="58" t="s">
        <v>4794</v>
      </c>
      <c r="AA536" s="58" t="s">
        <v>4780</v>
      </c>
      <c r="AB536" s="58" t="s">
        <v>4781</v>
      </c>
      <c r="AC536" s="58" t="s">
        <v>718</v>
      </c>
      <c r="AD536" s="58" t="s">
        <v>4833</v>
      </c>
      <c r="AE536" s="58" t="s">
        <v>4782</v>
      </c>
      <c r="AF536" s="58" t="s">
        <v>4832</v>
      </c>
      <c r="AG536" s="58">
        <v>0</v>
      </c>
      <c r="AH536" s="58">
        <v>1</v>
      </c>
      <c r="AI536" s="58" t="str">
        <f t="shared" si="33"/>
        <v>2410 - Subdirección Cartográfica y Geodésica</v>
      </c>
      <c r="AJ536" s="58" t="s">
        <v>4865</v>
      </c>
    </row>
    <row r="537" spans="1:36" ht="72">
      <c r="A537" s="45">
        <v>536</v>
      </c>
      <c r="B537" s="46" t="e">
        <f t="shared" si="34"/>
        <v>#N/A</v>
      </c>
      <c r="C537" s="47" t="e">
        <v>#N/A</v>
      </c>
      <c r="D537" s="48"/>
      <c r="E537" s="46"/>
      <c r="F537" s="46" t="s">
        <v>718</v>
      </c>
      <c r="G537" s="50">
        <f t="shared" si="35"/>
        <v>1</v>
      </c>
      <c r="H537" s="51">
        <v>0</v>
      </c>
      <c r="I537" s="51">
        <f t="shared" si="32"/>
        <v>1</v>
      </c>
      <c r="J537" s="52">
        <v>45295</v>
      </c>
      <c r="K537" s="53" t="s">
        <v>6201</v>
      </c>
      <c r="L537" s="54" t="s">
        <v>4863</v>
      </c>
      <c r="M537" s="46" t="s">
        <v>4779</v>
      </c>
      <c r="N537" s="46">
        <v>81151601</v>
      </c>
      <c r="O537" s="55" t="s">
        <v>5401</v>
      </c>
      <c r="P537" s="45" t="s">
        <v>152</v>
      </c>
      <c r="Q537" s="45" t="s">
        <v>152</v>
      </c>
      <c r="R537" s="45">
        <v>6</v>
      </c>
      <c r="S537" s="45" t="s">
        <v>471</v>
      </c>
      <c r="T537" s="56" t="s">
        <v>202</v>
      </c>
      <c r="U537" s="57">
        <v>30000000</v>
      </c>
      <c r="V537" s="57">
        <v>30000000</v>
      </c>
      <c r="W537" s="57" t="s">
        <v>411</v>
      </c>
      <c r="X537" s="57" t="s">
        <v>199</v>
      </c>
      <c r="Y537" s="58">
        <v>1</v>
      </c>
      <c r="Z537" s="58" t="s">
        <v>4794</v>
      </c>
      <c r="AA537" s="58" t="s">
        <v>4780</v>
      </c>
      <c r="AB537" s="58" t="s">
        <v>4781</v>
      </c>
      <c r="AC537" s="58" t="s">
        <v>718</v>
      </c>
      <c r="AD537" s="58" t="s">
        <v>4833</v>
      </c>
      <c r="AE537" s="58" t="s">
        <v>4782</v>
      </c>
      <c r="AF537" s="58" t="s">
        <v>4832</v>
      </c>
      <c r="AG537" s="58">
        <v>0</v>
      </c>
      <c r="AH537" s="58">
        <v>1</v>
      </c>
      <c r="AI537" s="58" t="str">
        <f t="shared" si="33"/>
        <v>2410 - Subdirección Cartográfica y Geodésica</v>
      </c>
      <c r="AJ537" s="58" t="s">
        <v>4865</v>
      </c>
    </row>
    <row r="538" spans="1:36" ht="72">
      <c r="A538" s="45">
        <v>537</v>
      </c>
      <c r="B538" s="46" t="e">
        <f t="shared" si="34"/>
        <v>#N/A</v>
      </c>
      <c r="C538" s="47" t="e">
        <v>#N/A</v>
      </c>
      <c r="D538" s="48"/>
      <c r="E538" s="46"/>
      <c r="F538" s="46" t="s">
        <v>718</v>
      </c>
      <c r="G538" s="50">
        <f t="shared" si="35"/>
        <v>1</v>
      </c>
      <c r="H538" s="51">
        <v>0</v>
      </c>
      <c r="I538" s="51">
        <f t="shared" si="32"/>
        <v>1</v>
      </c>
      <c r="J538" s="52">
        <v>45295</v>
      </c>
      <c r="K538" s="53" t="s">
        <v>6201</v>
      </c>
      <c r="L538" s="54" t="s">
        <v>4863</v>
      </c>
      <c r="M538" s="46" t="s">
        <v>4779</v>
      </c>
      <c r="N538" s="46">
        <v>81151601</v>
      </c>
      <c r="O538" s="55" t="s">
        <v>5402</v>
      </c>
      <c r="P538" s="45" t="s">
        <v>147</v>
      </c>
      <c r="Q538" s="45" t="s">
        <v>147</v>
      </c>
      <c r="R538" s="45">
        <v>12</v>
      </c>
      <c r="S538" s="45" t="s">
        <v>218</v>
      </c>
      <c r="T538" s="56" t="s">
        <v>202</v>
      </c>
      <c r="U538" s="57">
        <v>80000000</v>
      </c>
      <c r="V538" s="57">
        <v>80000000</v>
      </c>
      <c r="W538" s="57" t="s">
        <v>411</v>
      </c>
      <c r="X538" s="57" t="s">
        <v>199</v>
      </c>
      <c r="Y538" s="58">
        <v>1</v>
      </c>
      <c r="Z538" s="58" t="s">
        <v>4794</v>
      </c>
      <c r="AA538" s="58" t="s">
        <v>4780</v>
      </c>
      <c r="AB538" s="58" t="s">
        <v>4781</v>
      </c>
      <c r="AC538" s="58" t="s">
        <v>718</v>
      </c>
      <c r="AD538" s="58" t="s">
        <v>4833</v>
      </c>
      <c r="AE538" s="58" t="s">
        <v>4782</v>
      </c>
      <c r="AF538" s="58" t="s">
        <v>4832</v>
      </c>
      <c r="AG538" s="58">
        <v>0</v>
      </c>
      <c r="AH538" s="58">
        <v>1</v>
      </c>
      <c r="AI538" s="58" t="str">
        <f t="shared" si="33"/>
        <v>2410 - Subdirección Cartográfica y Geodésica</v>
      </c>
      <c r="AJ538" s="58" t="s">
        <v>4865</v>
      </c>
    </row>
    <row r="539" spans="1:36" ht="90">
      <c r="A539" s="45">
        <v>538</v>
      </c>
      <c r="B539" s="46" t="e">
        <f t="shared" si="34"/>
        <v>#N/A</v>
      </c>
      <c r="C539" s="47" t="e">
        <v>#N/A</v>
      </c>
      <c r="D539" s="48"/>
      <c r="E539" s="46"/>
      <c r="F539" s="46" t="s">
        <v>718</v>
      </c>
      <c r="G539" s="50">
        <f t="shared" si="35"/>
        <v>1</v>
      </c>
      <c r="H539" s="51">
        <v>0</v>
      </c>
      <c r="I539" s="51">
        <f t="shared" si="32"/>
        <v>1</v>
      </c>
      <c r="J539" s="52">
        <v>45295</v>
      </c>
      <c r="K539" s="53" t="s">
        <v>6201</v>
      </c>
      <c r="L539" s="54" t="s">
        <v>4863</v>
      </c>
      <c r="M539" s="46" t="s">
        <v>4779</v>
      </c>
      <c r="N539" s="46">
        <v>81151601</v>
      </c>
      <c r="O539" s="55" t="s">
        <v>5403</v>
      </c>
      <c r="P539" s="45" t="s">
        <v>151</v>
      </c>
      <c r="Q539" s="45" t="s">
        <v>151</v>
      </c>
      <c r="R539" s="45">
        <v>5</v>
      </c>
      <c r="S539" s="45" t="s">
        <v>218</v>
      </c>
      <c r="T539" s="56" t="s">
        <v>202</v>
      </c>
      <c r="U539" s="57">
        <v>300000000</v>
      </c>
      <c r="V539" s="57">
        <v>300000000</v>
      </c>
      <c r="W539" s="57" t="s">
        <v>411</v>
      </c>
      <c r="X539" s="57" t="s">
        <v>199</v>
      </c>
      <c r="Y539" s="58">
        <v>1</v>
      </c>
      <c r="Z539" s="58" t="s">
        <v>4794</v>
      </c>
      <c r="AA539" s="58" t="s">
        <v>4780</v>
      </c>
      <c r="AB539" s="58" t="s">
        <v>4781</v>
      </c>
      <c r="AC539" s="58" t="s">
        <v>718</v>
      </c>
      <c r="AD539" s="58" t="s">
        <v>4833</v>
      </c>
      <c r="AE539" s="58" t="s">
        <v>4782</v>
      </c>
      <c r="AF539" s="58" t="s">
        <v>4832</v>
      </c>
      <c r="AG539" s="58">
        <v>0</v>
      </c>
      <c r="AH539" s="58">
        <v>1</v>
      </c>
      <c r="AI539" s="58" t="str">
        <f t="shared" si="33"/>
        <v>2410 - Subdirección Cartográfica y Geodésica</v>
      </c>
      <c r="AJ539" s="58" t="s">
        <v>4865</v>
      </c>
    </row>
    <row r="540" spans="1:36" ht="72">
      <c r="A540" s="45">
        <v>539</v>
      </c>
      <c r="B540" s="46" t="e">
        <f t="shared" si="34"/>
        <v>#N/A</v>
      </c>
      <c r="C540" s="47" t="e">
        <v>#N/A</v>
      </c>
      <c r="D540" s="48"/>
      <c r="E540" s="46"/>
      <c r="F540" s="46" t="s">
        <v>718</v>
      </c>
      <c r="G540" s="50">
        <f t="shared" si="35"/>
        <v>6</v>
      </c>
      <c r="H540" s="51">
        <v>0</v>
      </c>
      <c r="I540" s="51">
        <f t="shared" si="32"/>
        <v>6</v>
      </c>
      <c r="J540" s="52">
        <v>45295</v>
      </c>
      <c r="K540" s="53" t="s">
        <v>6197</v>
      </c>
      <c r="L540" s="54" t="s">
        <v>4863</v>
      </c>
      <c r="M540" s="46" t="s">
        <v>4779</v>
      </c>
      <c r="N540" s="46">
        <v>86101610</v>
      </c>
      <c r="O540" s="55" t="s">
        <v>5404</v>
      </c>
      <c r="P540" s="45" t="s">
        <v>147</v>
      </c>
      <c r="Q540" s="45" t="s">
        <v>147</v>
      </c>
      <c r="R540" s="45">
        <v>12</v>
      </c>
      <c r="S540" s="45" t="s">
        <v>218</v>
      </c>
      <c r="T540" s="56" t="s">
        <v>202</v>
      </c>
      <c r="U540" s="57">
        <v>209286000</v>
      </c>
      <c r="V540" s="57">
        <v>209286000</v>
      </c>
      <c r="W540" s="57" t="s">
        <v>411</v>
      </c>
      <c r="X540" s="57" t="s">
        <v>199</v>
      </c>
      <c r="Y540" s="58">
        <v>6</v>
      </c>
      <c r="Z540" s="58" t="s">
        <v>4794</v>
      </c>
      <c r="AA540" s="58" t="s">
        <v>4780</v>
      </c>
      <c r="AB540" s="58" t="s">
        <v>4781</v>
      </c>
      <c r="AC540" s="58" t="s">
        <v>718</v>
      </c>
      <c r="AD540" s="58" t="s">
        <v>4833</v>
      </c>
      <c r="AE540" s="58" t="s">
        <v>4782</v>
      </c>
      <c r="AF540" s="58" t="s">
        <v>4832</v>
      </c>
      <c r="AG540" s="58">
        <v>0</v>
      </c>
      <c r="AH540" s="58">
        <v>1</v>
      </c>
      <c r="AI540" s="58" t="str">
        <f t="shared" si="33"/>
        <v>2410 - Subdirección Cartográfica y Geodésica</v>
      </c>
      <c r="AJ540" s="58" t="s">
        <v>4865</v>
      </c>
    </row>
    <row r="541" spans="1:36" ht="72">
      <c r="A541" s="45">
        <v>540</v>
      </c>
      <c r="B541" s="46" t="e">
        <f t="shared" si="34"/>
        <v>#N/A</v>
      </c>
      <c r="C541" s="47" t="e">
        <v>#N/A</v>
      </c>
      <c r="D541" s="48"/>
      <c r="E541" s="46"/>
      <c r="F541" s="46" t="s">
        <v>718</v>
      </c>
      <c r="G541" s="50">
        <f t="shared" si="35"/>
        <v>4</v>
      </c>
      <c r="H541" s="51">
        <v>0</v>
      </c>
      <c r="I541" s="51">
        <f t="shared" si="32"/>
        <v>4</v>
      </c>
      <c r="J541" s="52">
        <v>45295</v>
      </c>
      <c r="K541" s="53" t="s">
        <v>6197</v>
      </c>
      <c r="L541" s="54" t="s">
        <v>4863</v>
      </c>
      <c r="M541" s="46" t="s">
        <v>4779</v>
      </c>
      <c r="N541" s="46">
        <v>86101610</v>
      </c>
      <c r="O541" s="55" t="s">
        <v>5405</v>
      </c>
      <c r="P541" s="45" t="s">
        <v>146</v>
      </c>
      <c r="Q541" s="45" t="s">
        <v>146</v>
      </c>
      <c r="R541" s="45">
        <v>12</v>
      </c>
      <c r="S541" s="45" t="s">
        <v>218</v>
      </c>
      <c r="T541" s="56" t="s">
        <v>202</v>
      </c>
      <c r="U541" s="57">
        <v>152208000</v>
      </c>
      <c r="V541" s="57">
        <v>152208000</v>
      </c>
      <c r="W541" s="57" t="s">
        <v>411</v>
      </c>
      <c r="X541" s="57" t="s">
        <v>199</v>
      </c>
      <c r="Y541" s="58">
        <v>4</v>
      </c>
      <c r="Z541" s="58" t="s">
        <v>4794</v>
      </c>
      <c r="AA541" s="58" t="s">
        <v>4780</v>
      </c>
      <c r="AB541" s="58" t="s">
        <v>4781</v>
      </c>
      <c r="AC541" s="58" t="s">
        <v>718</v>
      </c>
      <c r="AD541" s="58" t="s">
        <v>4833</v>
      </c>
      <c r="AE541" s="58" t="s">
        <v>4782</v>
      </c>
      <c r="AF541" s="58" t="s">
        <v>4832</v>
      </c>
      <c r="AG541" s="58">
        <v>0</v>
      </c>
      <c r="AH541" s="58">
        <v>1</v>
      </c>
      <c r="AI541" s="58" t="str">
        <f t="shared" si="33"/>
        <v>2410 - Subdirección Cartográfica y Geodésica</v>
      </c>
      <c r="AJ541" s="58" t="s">
        <v>4865</v>
      </c>
    </row>
    <row r="542" spans="1:36" ht="72">
      <c r="A542" s="45">
        <v>541</v>
      </c>
      <c r="B542" s="46" t="e">
        <f t="shared" si="34"/>
        <v>#N/A</v>
      </c>
      <c r="C542" s="47" t="e">
        <v>#N/A</v>
      </c>
      <c r="D542" s="48"/>
      <c r="E542" s="46"/>
      <c r="F542" s="46" t="s">
        <v>718</v>
      </c>
      <c r="G542" s="50">
        <f t="shared" si="35"/>
        <v>1</v>
      </c>
      <c r="H542" s="51">
        <v>0</v>
      </c>
      <c r="I542" s="51">
        <f t="shared" si="32"/>
        <v>1</v>
      </c>
      <c r="J542" s="52">
        <v>45295</v>
      </c>
      <c r="K542" s="53" t="s">
        <v>6197</v>
      </c>
      <c r="L542" s="54" t="s">
        <v>4863</v>
      </c>
      <c r="M542" s="46" t="s">
        <v>4779</v>
      </c>
      <c r="N542" s="46">
        <v>86101610</v>
      </c>
      <c r="O542" s="55" t="s">
        <v>5406</v>
      </c>
      <c r="P542" s="45" t="s">
        <v>147</v>
      </c>
      <c r="Q542" s="45" t="s">
        <v>147</v>
      </c>
      <c r="R542" s="45">
        <v>6</v>
      </c>
      <c r="S542" s="45" t="s">
        <v>218</v>
      </c>
      <c r="T542" s="56" t="s">
        <v>202</v>
      </c>
      <c r="U542" s="57">
        <v>34200000</v>
      </c>
      <c r="V542" s="57">
        <v>34200000</v>
      </c>
      <c r="W542" s="57" t="s">
        <v>411</v>
      </c>
      <c r="X542" s="57" t="s">
        <v>199</v>
      </c>
      <c r="Y542" s="58">
        <v>1</v>
      </c>
      <c r="Z542" s="58" t="s">
        <v>4794</v>
      </c>
      <c r="AA542" s="58" t="s">
        <v>4780</v>
      </c>
      <c r="AB542" s="58" t="s">
        <v>4781</v>
      </c>
      <c r="AC542" s="58" t="s">
        <v>718</v>
      </c>
      <c r="AD542" s="58" t="s">
        <v>4833</v>
      </c>
      <c r="AE542" s="58" t="s">
        <v>4782</v>
      </c>
      <c r="AF542" s="58" t="s">
        <v>4832</v>
      </c>
      <c r="AG542" s="58">
        <v>0</v>
      </c>
      <c r="AH542" s="58">
        <v>1</v>
      </c>
      <c r="AI542" s="58" t="str">
        <f t="shared" si="33"/>
        <v>2410 - Subdirección Cartográfica y Geodésica</v>
      </c>
      <c r="AJ542" s="58" t="s">
        <v>4865</v>
      </c>
    </row>
    <row r="543" spans="1:36" ht="90">
      <c r="A543" s="45">
        <v>542</v>
      </c>
      <c r="B543" s="46" t="e">
        <f t="shared" si="34"/>
        <v>#N/A</v>
      </c>
      <c r="C543" s="47" t="e">
        <v>#N/A</v>
      </c>
      <c r="D543" s="48"/>
      <c r="E543" s="46"/>
      <c r="F543" s="46" t="s">
        <v>718</v>
      </c>
      <c r="G543" s="50">
        <f t="shared" si="35"/>
        <v>1</v>
      </c>
      <c r="H543" s="51">
        <v>0</v>
      </c>
      <c r="I543" s="51">
        <f t="shared" si="32"/>
        <v>1</v>
      </c>
      <c r="J543" s="52">
        <v>45295</v>
      </c>
      <c r="K543" s="53" t="s">
        <v>6197</v>
      </c>
      <c r="L543" s="54" t="s">
        <v>4863</v>
      </c>
      <c r="M543" s="46" t="s">
        <v>4779</v>
      </c>
      <c r="N543" s="46">
        <v>86101610</v>
      </c>
      <c r="O543" s="55" t="s">
        <v>5407</v>
      </c>
      <c r="P543" s="45" t="s">
        <v>146</v>
      </c>
      <c r="Q543" s="45" t="s">
        <v>146</v>
      </c>
      <c r="R543" s="45">
        <v>12</v>
      </c>
      <c r="S543" s="45" t="s">
        <v>218</v>
      </c>
      <c r="T543" s="56" t="s">
        <v>202</v>
      </c>
      <c r="U543" s="57">
        <v>72048000</v>
      </c>
      <c r="V543" s="57">
        <v>72048000</v>
      </c>
      <c r="W543" s="57" t="s">
        <v>411</v>
      </c>
      <c r="X543" s="57" t="s">
        <v>199</v>
      </c>
      <c r="Y543" s="58">
        <v>1</v>
      </c>
      <c r="Z543" s="58" t="s">
        <v>4794</v>
      </c>
      <c r="AA543" s="58" t="s">
        <v>4780</v>
      </c>
      <c r="AB543" s="58" t="s">
        <v>4781</v>
      </c>
      <c r="AC543" s="58" t="s">
        <v>718</v>
      </c>
      <c r="AD543" s="58" t="s">
        <v>4833</v>
      </c>
      <c r="AE543" s="58" t="s">
        <v>4782</v>
      </c>
      <c r="AF543" s="58" t="s">
        <v>4832</v>
      </c>
      <c r="AG543" s="58">
        <v>0</v>
      </c>
      <c r="AH543" s="58">
        <v>1</v>
      </c>
      <c r="AI543" s="58" t="str">
        <f t="shared" si="33"/>
        <v>2410 - Subdirección Cartográfica y Geodésica</v>
      </c>
      <c r="AJ543" s="58" t="s">
        <v>4865</v>
      </c>
    </row>
    <row r="544" spans="1:36" ht="72">
      <c r="A544" s="45">
        <v>543</v>
      </c>
      <c r="B544" s="46" t="e">
        <f t="shared" si="34"/>
        <v>#N/A</v>
      </c>
      <c r="C544" s="47" t="e">
        <v>#N/A</v>
      </c>
      <c r="D544" s="48"/>
      <c r="E544" s="46"/>
      <c r="F544" s="46" t="s">
        <v>466</v>
      </c>
      <c r="G544" s="50">
        <f t="shared" si="35"/>
        <v>1</v>
      </c>
      <c r="H544" s="51">
        <v>0</v>
      </c>
      <c r="I544" s="51">
        <f t="shared" si="32"/>
        <v>1</v>
      </c>
      <c r="J544" s="52">
        <v>45295</v>
      </c>
      <c r="K544" s="53" t="s">
        <v>6188</v>
      </c>
      <c r="L544" s="54" t="s">
        <v>4863</v>
      </c>
      <c r="M544" s="46" t="s">
        <v>4779</v>
      </c>
      <c r="N544" s="46">
        <v>90121500</v>
      </c>
      <c r="O544" s="55" t="s">
        <v>5408</v>
      </c>
      <c r="P544" s="45" t="s">
        <v>146</v>
      </c>
      <c r="Q544" s="45" t="s">
        <v>146</v>
      </c>
      <c r="R544" s="45">
        <v>12</v>
      </c>
      <c r="S544" s="45" t="s">
        <v>474</v>
      </c>
      <c r="T544" s="56" t="s">
        <v>202</v>
      </c>
      <c r="U544" s="57">
        <v>100000000</v>
      </c>
      <c r="V544" s="57">
        <v>100000000</v>
      </c>
      <c r="W544" s="57" t="s">
        <v>411</v>
      </c>
      <c r="X544" s="57" t="s">
        <v>199</v>
      </c>
      <c r="Y544" s="58">
        <v>1</v>
      </c>
      <c r="Z544" s="58" t="s">
        <v>4794</v>
      </c>
      <c r="AA544" s="58" t="s">
        <v>4780</v>
      </c>
      <c r="AB544" s="58" t="s">
        <v>4781</v>
      </c>
      <c r="AC544" s="58" t="s">
        <v>466</v>
      </c>
      <c r="AD544" s="58" t="s">
        <v>4833</v>
      </c>
      <c r="AE544" s="58" t="s">
        <v>4782</v>
      </c>
      <c r="AF544" s="58" t="s">
        <v>4832</v>
      </c>
      <c r="AG544" s="58">
        <v>0</v>
      </c>
      <c r="AH544" s="58">
        <v>1</v>
      </c>
      <c r="AI544" s="58" t="str">
        <f t="shared" si="33"/>
        <v>3200 - Subdirección Administrativa y Financiera</v>
      </c>
      <c r="AJ544" s="58" t="s">
        <v>4865</v>
      </c>
    </row>
    <row r="545" spans="1:36" ht="54">
      <c r="A545" s="45">
        <v>544</v>
      </c>
      <c r="B545" s="46" t="e">
        <f t="shared" si="34"/>
        <v>#N/A</v>
      </c>
      <c r="C545" s="47" t="e">
        <v>#N/A</v>
      </c>
      <c r="D545" s="48"/>
      <c r="E545" s="46"/>
      <c r="F545" s="46" t="s">
        <v>345</v>
      </c>
      <c r="G545" s="50">
        <f t="shared" si="35"/>
        <v>1</v>
      </c>
      <c r="H545" s="51">
        <v>0</v>
      </c>
      <c r="I545" s="51">
        <f t="shared" si="32"/>
        <v>1</v>
      </c>
      <c r="J545" s="52">
        <v>45295</v>
      </c>
      <c r="K545" s="53" t="s">
        <v>6190</v>
      </c>
      <c r="L545" s="54" t="s">
        <v>4863</v>
      </c>
      <c r="M545" s="46" t="s">
        <v>4779</v>
      </c>
      <c r="N545" s="46">
        <v>43232609</v>
      </c>
      <c r="O545" s="55" t="s">
        <v>5409</v>
      </c>
      <c r="P545" s="45" t="s">
        <v>155</v>
      </c>
      <c r="Q545" s="45" t="s">
        <v>155</v>
      </c>
      <c r="R545" s="45">
        <v>3</v>
      </c>
      <c r="S545" s="45" t="s">
        <v>218</v>
      </c>
      <c r="T545" s="56" t="s">
        <v>202</v>
      </c>
      <c r="U545" s="57">
        <v>40000000</v>
      </c>
      <c r="V545" s="57">
        <v>40000000</v>
      </c>
      <c r="W545" s="57" t="s">
        <v>216</v>
      </c>
      <c r="X545" s="57" t="s">
        <v>450</v>
      </c>
      <c r="Y545" s="58">
        <v>1</v>
      </c>
      <c r="Z545" s="58" t="s">
        <v>4794</v>
      </c>
      <c r="AA545" s="58" t="s">
        <v>4780</v>
      </c>
      <c r="AB545" s="58" t="s">
        <v>4781</v>
      </c>
      <c r="AC545" s="58" t="s">
        <v>345</v>
      </c>
      <c r="AD545" s="58" t="s">
        <v>4833</v>
      </c>
      <c r="AE545" s="58" t="s">
        <v>4782</v>
      </c>
      <c r="AF545" s="58" t="s">
        <v>4832</v>
      </c>
      <c r="AG545" s="58">
        <v>0</v>
      </c>
      <c r="AH545" s="58">
        <v>1</v>
      </c>
      <c r="AI545" s="58" t="str">
        <f t="shared" si="33"/>
        <v>1600 - Oficina de Relación con el Ciudadano</v>
      </c>
      <c r="AJ545" s="58" t="s">
        <v>4865</v>
      </c>
    </row>
    <row r="546" spans="1:36" ht="54">
      <c r="A546" s="45">
        <v>545</v>
      </c>
      <c r="B546" s="46" t="e">
        <f t="shared" si="34"/>
        <v>#N/A</v>
      </c>
      <c r="C546" s="47" t="e">
        <v>#N/A</v>
      </c>
      <c r="D546" s="48"/>
      <c r="E546" s="46"/>
      <c r="F546" s="46" t="s">
        <v>345</v>
      </c>
      <c r="G546" s="50">
        <f t="shared" si="35"/>
        <v>1</v>
      </c>
      <c r="H546" s="51">
        <v>0</v>
      </c>
      <c r="I546" s="51">
        <f t="shared" si="32"/>
        <v>1</v>
      </c>
      <c r="J546" s="52">
        <v>45295</v>
      </c>
      <c r="K546" s="53" t="s">
        <v>6209</v>
      </c>
      <c r="L546" s="54" t="s">
        <v>4863</v>
      </c>
      <c r="M546" s="46" t="s">
        <v>4779</v>
      </c>
      <c r="N546" s="46">
        <v>56101702</v>
      </c>
      <c r="O546" s="55" t="s">
        <v>5410</v>
      </c>
      <c r="P546" s="45" t="s">
        <v>149</v>
      </c>
      <c r="Q546" s="45" t="s">
        <v>149</v>
      </c>
      <c r="R546" s="45">
        <v>1</v>
      </c>
      <c r="S546" s="45" t="s">
        <v>492</v>
      </c>
      <c r="T546" s="56" t="s">
        <v>202</v>
      </c>
      <c r="U546" s="57">
        <v>150000000</v>
      </c>
      <c r="V546" s="57">
        <v>150000000</v>
      </c>
      <c r="W546" s="57" t="s">
        <v>411</v>
      </c>
      <c r="X546" s="57" t="s">
        <v>199</v>
      </c>
      <c r="Y546" s="58">
        <v>1</v>
      </c>
      <c r="Z546" s="58" t="s">
        <v>4794</v>
      </c>
      <c r="AA546" s="58" t="s">
        <v>4780</v>
      </c>
      <c r="AB546" s="58" t="s">
        <v>4781</v>
      </c>
      <c r="AC546" s="58" t="s">
        <v>345</v>
      </c>
      <c r="AD546" s="58" t="s">
        <v>4833</v>
      </c>
      <c r="AE546" s="58" t="s">
        <v>4782</v>
      </c>
      <c r="AF546" s="58" t="s">
        <v>4832</v>
      </c>
      <c r="AG546" s="58">
        <v>0</v>
      </c>
      <c r="AH546" s="58">
        <v>1</v>
      </c>
      <c r="AI546" s="58" t="str">
        <f t="shared" si="33"/>
        <v>1600 - Oficina de Relación con el Ciudadano</v>
      </c>
      <c r="AJ546" s="58" t="s">
        <v>4865</v>
      </c>
    </row>
    <row r="547" spans="1:36" ht="54">
      <c r="A547" s="45">
        <v>546</v>
      </c>
      <c r="B547" s="46" t="e">
        <f t="shared" si="34"/>
        <v>#N/A</v>
      </c>
      <c r="C547" s="47" t="e">
        <v>#N/A</v>
      </c>
      <c r="D547" s="48"/>
      <c r="E547" s="46"/>
      <c r="F547" s="46" t="s">
        <v>345</v>
      </c>
      <c r="G547" s="50">
        <f t="shared" si="35"/>
        <v>1</v>
      </c>
      <c r="H547" s="51">
        <v>0</v>
      </c>
      <c r="I547" s="51">
        <f t="shared" si="32"/>
        <v>1</v>
      </c>
      <c r="J547" s="52">
        <v>45295</v>
      </c>
      <c r="K547" s="53" t="s">
        <v>6210</v>
      </c>
      <c r="L547" s="54" t="s">
        <v>4863</v>
      </c>
      <c r="M547" s="46" t="s">
        <v>4779</v>
      </c>
      <c r="N547" s="46">
        <v>56101707</v>
      </c>
      <c r="O547" s="55" t="s">
        <v>5411</v>
      </c>
      <c r="P547" s="45" t="s">
        <v>151</v>
      </c>
      <c r="Q547" s="45" t="s">
        <v>151</v>
      </c>
      <c r="R547" s="45">
        <v>1</v>
      </c>
      <c r="S547" s="45" t="s">
        <v>471</v>
      </c>
      <c r="T547" s="56" t="s">
        <v>202</v>
      </c>
      <c r="U547" s="57">
        <v>5022000</v>
      </c>
      <c r="V547" s="57">
        <v>5022000</v>
      </c>
      <c r="W547" s="57" t="s">
        <v>411</v>
      </c>
      <c r="X547" s="57" t="s">
        <v>199</v>
      </c>
      <c r="Y547" s="58">
        <v>1</v>
      </c>
      <c r="Z547" s="58" t="s">
        <v>4794</v>
      </c>
      <c r="AA547" s="58" t="s">
        <v>4780</v>
      </c>
      <c r="AB547" s="58" t="s">
        <v>4781</v>
      </c>
      <c r="AC547" s="58" t="s">
        <v>345</v>
      </c>
      <c r="AD547" s="58" t="s">
        <v>4833</v>
      </c>
      <c r="AE547" s="58" t="s">
        <v>4782</v>
      </c>
      <c r="AF547" s="58" t="s">
        <v>4832</v>
      </c>
      <c r="AG547" s="58">
        <v>0</v>
      </c>
      <c r="AH547" s="58">
        <v>1</v>
      </c>
      <c r="AI547" s="58" t="str">
        <f t="shared" si="33"/>
        <v>1600 - Oficina de Relación con el Ciudadano</v>
      </c>
      <c r="AJ547" s="58" t="s">
        <v>4865</v>
      </c>
    </row>
    <row r="548" spans="1:36" ht="54">
      <c r="A548" s="45">
        <v>547</v>
      </c>
      <c r="B548" s="46" t="e">
        <f t="shared" si="34"/>
        <v>#N/A</v>
      </c>
      <c r="C548" s="47" t="e">
        <v>#N/A</v>
      </c>
      <c r="D548" s="48"/>
      <c r="E548" s="46"/>
      <c r="F548" s="46" t="s">
        <v>345</v>
      </c>
      <c r="G548" s="50">
        <f t="shared" si="35"/>
        <v>1</v>
      </c>
      <c r="H548" s="51">
        <v>0</v>
      </c>
      <c r="I548" s="51">
        <f t="shared" si="32"/>
        <v>1</v>
      </c>
      <c r="J548" s="52">
        <v>45295</v>
      </c>
      <c r="K548" s="53" t="s">
        <v>6211</v>
      </c>
      <c r="L548" s="54" t="s">
        <v>4863</v>
      </c>
      <c r="M548" s="46" t="s">
        <v>4779</v>
      </c>
      <c r="N548" s="46">
        <v>76101503</v>
      </c>
      <c r="O548" s="55" t="s">
        <v>5412</v>
      </c>
      <c r="P548" s="45" t="s">
        <v>149</v>
      </c>
      <c r="Q548" s="45" t="s">
        <v>149</v>
      </c>
      <c r="R548" s="45">
        <v>2</v>
      </c>
      <c r="S548" s="45" t="s">
        <v>471</v>
      </c>
      <c r="T548" s="56" t="s">
        <v>202</v>
      </c>
      <c r="U548" s="57">
        <v>66997000</v>
      </c>
      <c r="V548" s="57">
        <v>66997000</v>
      </c>
      <c r="W548" s="57" t="s">
        <v>411</v>
      </c>
      <c r="X548" s="57" t="s">
        <v>199</v>
      </c>
      <c r="Y548" s="58">
        <v>1</v>
      </c>
      <c r="Z548" s="58" t="s">
        <v>4794</v>
      </c>
      <c r="AA548" s="58" t="s">
        <v>4780</v>
      </c>
      <c r="AB548" s="58" t="s">
        <v>4781</v>
      </c>
      <c r="AC548" s="58" t="s">
        <v>345</v>
      </c>
      <c r="AD548" s="58" t="s">
        <v>4833</v>
      </c>
      <c r="AE548" s="58" t="s">
        <v>4782</v>
      </c>
      <c r="AF548" s="58" t="s">
        <v>4832</v>
      </c>
      <c r="AG548" s="58">
        <v>0</v>
      </c>
      <c r="AH548" s="58">
        <v>1</v>
      </c>
      <c r="AI548" s="58" t="str">
        <f t="shared" si="33"/>
        <v>1600 - Oficina de Relación con el Ciudadano</v>
      </c>
      <c r="AJ548" s="58" t="s">
        <v>4865</v>
      </c>
    </row>
    <row r="549" spans="1:36" ht="72">
      <c r="A549" s="45">
        <v>548</v>
      </c>
      <c r="B549" s="46" t="e">
        <f t="shared" si="34"/>
        <v>#N/A</v>
      </c>
      <c r="C549" s="47" t="e">
        <v>#N/A</v>
      </c>
      <c r="D549" s="48"/>
      <c r="E549" s="46"/>
      <c r="F549" s="46" t="s">
        <v>345</v>
      </c>
      <c r="G549" s="50">
        <f t="shared" si="35"/>
        <v>1</v>
      </c>
      <c r="H549" s="51">
        <v>0</v>
      </c>
      <c r="I549" s="51">
        <f t="shared" si="32"/>
        <v>1</v>
      </c>
      <c r="J549" s="52">
        <v>45295</v>
      </c>
      <c r="K549" s="53" t="s">
        <v>6186</v>
      </c>
      <c r="L549" s="54" t="s">
        <v>4863</v>
      </c>
      <c r="M549" s="46" t="s">
        <v>4779</v>
      </c>
      <c r="N549" s="46">
        <v>80161501</v>
      </c>
      <c r="O549" s="55" t="s">
        <v>5413</v>
      </c>
      <c r="P549" s="45" t="s">
        <v>147</v>
      </c>
      <c r="Q549" s="45" t="s">
        <v>147</v>
      </c>
      <c r="R549" s="45">
        <v>12</v>
      </c>
      <c r="S549" s="45" t="s">
        <v>218</v>
      </c>
      <c r="T549" s="56" t="s">
        <v>202</v>
      </c>
      <c r="U549" s="57">
        <v>38500000</v>
      </c>
      <c r="V549" s="57">
        <v>38500000</v>
      </c>
      <c r="W549" s="57" t="s">
        <v>411</v>
      </c>
      <c r="X549" s="57" t="s">
        <v>199</v>
      </c>
      <c r="Y549" s="58">
        <v>1</v>
      </c>
      <c r="Z549" s="58" t="s">
        <v>4794</v>
      </c>
      <c r="AA549" s="58" t="s">
        <v>4780</v>
      </c>
      <c r="AB549" s="58" t="s">
        <v>4781</v>
      </c>
      <c r="AC549" s="58" t="s">
        <v>345</v>
      </c>
      <c r="AD549" s="58" t="s">
        <v>4833</v>
      </c>
      <c r="AE549" s="58" t="s">
        <v>4782</v>
      </c>
      <c r="AF549" s="58" t="s">
        <v>4832</v>
      </c>
      <c r="AG549" s="58">
        <v>0</v>
      </c>
      <c r="AH549" s="58">
        <v>1</v>
      </c>
      <c r="AI549" s="58" t="str">
        <f t="shared" si="33"/>
        <v>1600 - Oficina de Relación con el Ciudadano</v>
      </c>
      <c r="AJ549" s="58" t="s">
        <v>4865</v>
      </c>
    </row>
    <row r="550" spans="1:36" ht="72">
      <c r="A550" s="45">
        <v>549</v>
      </c>
      <c r="B550" s="46" t="e">
        <f t="shared" si="34"/>
        <v>#N/A</v>
      </c>
      <c r="C550" s="47" t="e">
        <v>#N/A</v>
      </c>
      <c r="D550" s="48"/>
      <c r="E550" s="46"/>
      <c r="F550" s="46" t="s">
        <v>345</v>
      </c>
      <c r="G550" s="50">
        <f t="shared" si="35"/>
        <v>1</v>
      </c>
      <c r="H550" s="51">
        <v>0</v>
      </c>
      <c r="I550" s="51">
        <f t="shared" si="32"/>
        <v>1</v>
      </c>
      <c r="J550" s="52">
        <v>45295</v>
      </c>
      <c r="K550" s="53" t="s">
        <v>6186</v>
      </c>
      <c r="L550" s="54" t="s">
        <v>4863</v>
      </c>
      <c r="M550" s="46" t="s">
        <v>4779</v>
      </c>
      <c r="N550" s="46">
        <v>80161501</v>
      </c>
      <c r="O550" s="55" t="s">
        <v>5414</v>
      </c>
      <c r="P550" s="45" t="s">
        <v>147</v>
      </c>
      <c r="Q550" s="45" t="s">
        <v>147</v>
      </c>
      <c r="R550" s="45">
        <v>12</v>
      </c>
      <c r="S550" s="45" t="s">
        <v>218</v>
      </c>
      <c r="T550" s="56" t="s">
        <v>202</v>
      </c>
      <c r="U550" s="57">
        <v>77000000</v>
      </c>
      <c r="V550" s="57">
        <v>77000000</v>
      </c>
      <c r="W550" s="57" t="s">
        <v>411</v>
      </c>
      <c r="X550" s="57" t="s">
        <v>199</v>
      </c>
      <c r="Y550" s="58">
        <v>1</v>
      </c>
      <c r="Z550" s="58" t="s">
        <v>4794</v>
      </c>
      <c r="AA550" s="58" t="s">
        <v>4780</v>
      </c>
      <c r="AB550" s="58" t="s">
        <v>4781</v>
      </c>
      <c r="AC550" s="58" t="s">
        <v>345</v>
      </c>
      <c r="AD550" s="58" t="s">
        <v>4833</v>
      </c>
      <c r="AE550" s="58" t="s">
        <v>4782</v>
      </c>
      <c r="AF550" s="58" t="s">
        <v>4832</v>
      </c>
      <c r="AG550" s="58">
        <v>0</v>
      </c>
      <c r="AH550" s="58">
        <v>1</v>
      </c>
      <c r="AI550" s="58" t="str">
        <f t="shared" si="33"/>
        <v>1600 - Oficina de Relación con el Ciudadano</v>
      </c>
      <c r="AJ550" s="58" t="s">
        <v>4865</v>
      </c>
    </row>
    <row r="551" spans="1:36" ht="72">
      <c r="A551" s="45">
        <v>550</v>
      </c>
      <c r="B551" s="46" t="e">
        <f t="shared" si="34"/>
        <v>#N/A</v>
      </c>
      <c r="C551" s="47" t="e">
        <v>#N/A</v>
      </c>
      <c r="D551" s="48"/>
      <c r="E551" s="46"/>
      <c r="F551" s="46" t="s">
        <v>345</v>
      </c>
      <c r="G551" s="50">
        <f t="shared" si="35"/>
        <v>1</v>
      </c>
      <c r="H551" s="51">
        <v>0</v>
      </c>
      <c r="I551" s="51">
        <f t="shared" si="32"/>
        <v>1</v>
      </c>
      <c r="J551" s="52">
        <v>45295</v>
      </c>
      <c r="K551" s="53" t="s">
        <v>6186</v>
      </c>
      <c r="L551" s="54" t="s">
        <v>4863</v>
      </c>
      <c r="M551" s="46" t="s">
        <v>4779</v>
      </c>
      <c r="N551" s="46">
        <v>80161501</v>
      </c>
      <c r="O551" s="55" t="s">
        <v>5415</v>
      </c>
      <c r="P551" s="45" t="s">
        <v>147</v>
      </c>
      <c r="Q551" s="45" t="s">
        <v>147</v>
      </c>
      <c r="R551" s="45">
        <v>12</v>
      </c>
      <c r="S551" s="45" t="s">
        <v>218</v>
      </c>
      <c r="T551" s="56" t="s">
        <v>202</v>
      </c>
      <c r="U551" s="57">
        <v>38500000</v>
      </c>
      <c r="V551" s="57">
        <v>38500000</v>
      </c>
      <c r="W551" s="57" t="s">
        <v>411</v>
      </c>
      <c r="X551" s="57" t="s">
        <v>199</v>
      </c>
      <c r="Y551" s="58">
        <v>1</v>
      </c>
      <c r="Z551" s="58" t="s">
        <v>4794</v>
      </c>
      <c r="AA551" s="58" t="s">
        <v>4780</v>
      </c>
      <c r="AB551" s="58" t="s">
        <v>4781</v>
      </c>
      <c r="AC551" s="58" t="s">
        <v>345</v>
      </c>
      <c r="AD551" s="58" t="s">
        <v>4833</v>
      </c>
      <c r="AE551" s="58" t="s">
        <v>4782</v>
      </c>
      <c r="AF551" s="58" t="s">
        <v>4832</v>
      </c>
      <c r="AG551" s="58">
        <v>0</v>
      </c>
      <c r="AH551" s="58">
        <v>1</v>
      </c>
      <c r="AI551" s="58" t="str">
        <f t="shared" si="33"/>
        <v>1600 - Oficina de Relación con el Ciudadano</v>
      </c>
      <c r="AJ551" s="58" t="s">
        <v>4865</v>
      </c>
    </row>
    <row r="552" spans="1:36" ht="54">
      <c r="A552" s="45">
        <v>551</v>
      </c>
      <c r="B552" s="46" t="e">
        <f t="shared" si="34"/>
        <v>#N/A</v>
      </c>
      <c r="C552" s="47" t="e">
        <v>#N/A</v>
      </c>
      <c r="D552" s="48"/>
      <c r="E552" s="46"/>
      <c r="F552" s="46" t="s">
        <v>345</v>
      </c>
      <c r="G552" s="50">
        <f t="shared" si="35"/>
        <v>1</v>
      </c>
      <c r="H552" s="51">
        <v>0</v>
      </c>
      <c r="I552" s="51">
        <f t="shared" si="32"/>
        <v>1</v>
      </c>
      <c r="J552" s="52">
        <v>45295</v>
      </c>
      <c r="K552" s="53" t="s">
        <v>6212</v>
      </c>
      <c r="L552" s="54" t="s">
        <v>4863</v>
      </c>
      <c r="M552" s="46" t="s">
        <v>4779</v>
      </c>
      <c r="N552" s="46">
        <v>80161504</v>
      </c>
      <c r="O552" s="55" t="s">
        <v>5416</v>
      </c>
      <c r="P552" s="45" t="s">
        <v>147</v>
      </c>
      <c r="Q552" s="45" t="s">
        <v>147</v>
      </c>
      <c r="R552" s="45">
        <v>12</v>
      </c>
      <c r="S552" s="45" t="s">
        <v>218</v>
      </c>
      <c r="T552" s="56" t="s">
        <v>202</v>
      </c>
      <c r="U552" s="57">
        <v>25300000</v>
      </c>
      <c r="V552" s="57">
        <v>25300000</v>
      </c>
      <c r="W552" s="57" t="s">
        <v>411</v>
      </c>
      <c r="X552" s="57" t="s">
        <v>199</v>
      </c>
      <c r="Y552" s="58">
        <v>1</v>
      </c>
      <c r="Z552" s="58" t="s">
        <v>4794</v>
      </c>
      <c r="AA552" s="58" t="s">
        <v>4780</v>
      </c>
      <c r="AB552" s="58" t="s">
        <v>4781</v>
      </c>
      <c r="AC552" s="58" t="s">
        <v>345</v>
      </c>
      <c r="AD552" s="58" t="s">
        <v>4833</v>
      </c>
      <c r="AE552" s="58" t="s">
        <v>4782</v>
      </c>
      <c r="AF552" s="58" t="s">
        <v>4832</v>
      </c>
      <c r="AG552" s="58">
        <v>0</v>
      </c>
      <c r="AH552" s="58">
        <v>1</v>
      </c>
      <c r="AI552" s="58" t="str">
        <f t="shared" si="33"/>
        <v>1600 - Oficina de Relación con el Ciudadano</v>
      </c>
      <c r="AJ552" s="58" t="s">
        <v>4865</v>
      </c>
    </row>
    <row r="553" spans="1:36" ht="54">
      <c r="A553" s="45">
        <v>552</v>
      </c>
      <c r="B553" s="46" t="e">
        <f t="shared" si="34"/>
        <v>#N/A</v>
      </c>
      <c r="C553" s="47" t="e">
        <v>#N/A</v>
      </c>
      <c r="D553" s="48"/>
      <c r="E553" s="46"/>
      <c r="F553" s="46" t="s">
        <v>345</v>
      </c>
      <c r="G553" s="50">
        <f t="shared" si="35"/>
        <v>1</v>
      </c>
      <c r="H553" s="51">
        <v>0</v>
      </c>
      <c r="I553" s="51">
        <f t="shared" si="32"/>
        <v>1</v>
      </c>
      <c r="J553" s="52">
        <v>45295</v>
      </c>
      <c r="K553" s="53" t="s">
        <v>6212</v>
      </c>
      <c r="L553" s="54" t="s">
        <v>4863</v>
      </c>
      <c r="M553" s="46" t="s">
        <v>4779</v>
      </c>
      <c r="N553" s="46">
        <v>80161504</v>
      </c>
      <c r="O553" s="55" t="s">
        <v>5417</v>
      </c>
      <c r="P553" s="45" t="s">
        <v>147</v>
      </c>
      <c r="Q553" s="45" t="s">
        <v>147</v>
      </c>
      <c r="R553" s="45">
        <v>12</v>
      </c>
      <c r="S553" s="45" t="s">
        <v>218</v>
      </c>
      <c r="T553" s="56" t="s">
        <v>202</v>
      </c>
      <c r="U553" s="57">
        <v>25300000</v>
      </c>
      <c r="V553" s="57">
        <v>25300000</v>
      </c>
      <c r="W553" s="57" t="s">
        <v>411</v>
      </c>
      <c r="X553" s="57" t="s">
        <v>199</v>
      </c>
      <c r="Y553" s="58">
        <v>1</v>
      </c>
      <c r="Z553" s="58" t="s">
        <v>4794</v>
      </c>
      <c r="AA553" s="58" t="s">
        <v>4780</v>
      </c>
      <c r="AB553" s="58" t="s">
        <v>4781</v>
      </c>
      <c r="AC553" s="58" t="s">
        <v>345</v>
      </c>
      <c r="AD553" s="58" t="s">
        <v>4833</v>
      </c>
      <c r="AE553" s="58" t="s">
        <v>4782</v>
      </c>
      <c r="AF553" s="58" t="s">
        <v>4832</v>
      </c>
      <c r="AG553" s="58">
        <v>0</v>
      </c>
      <c r="AH553" s="58">
        <v>1</v>
      </c>
      <c r="AI553" s="58" t="str">
        <f t="shared" si="33"/>
        <v>1600 - Oficina de Relación con el Ciudadano</v>
      </c>
      <c r="AJ553" s="58" t="s">
        <v>4865</v>
      </c>
    </row>
    <row r="554" spans="1:36" ht="72">
      <c r="A554" s="45">
        <v>553</v>
      </c>
      <c r="B554" s="46" t="e">
        <f t="shared" si="34"/>
        <v>#N/A</v>
      </c>
      <c r="C554" s="47" t="e">
        <v>#N/A</v>
      </c>
      <c r="D554" s="48"/>
      <c r="E554" s="46"/>
      <c r="F554" s="46" t="s">
        <v>718</v>
      </c>
      <c r="G554" s="50">
        <f t="shared" si="35"/>
        <v>1</v>
      </c>
      <c r="H554" s="51">
        <v>0</v>
      </c>
      <c r="I554" s="51">
        <f t="shared" si="32"/>
        <v>1</v>
      </c>
      <c r="J554" s="52">
        <v>45295</v>
      </c>
      <c r="K554" s="53" t="s">
        <v>6201</v>
      </c>
      <c r="L554" s="54" t="s">
        <v>4863</v>
      </c>
      <c r="M554" s="46" t="s">
        <v>4779</v>
      </c>
      <c r="N554" s="46">
        <v>81151600</v>
      </c>
      <c r="O554" s="55" t="s">
        <v>5418</v>
      </c>
      <c r="P554" s="45" t="s">
        <v>149</v>
      </c>
      <c r="Q554" s="45" t="s">
        <v>149</v>
      </c>
      <c r="R554" s="45">
        <v>9</v>
      </c>
      <c r="S554" s="45" t="s">
        <v>215</v>
      </c>
      <c r="T554" s="56" t="s">
        <v>202</v>
      </c>
      <c r="U554" s="57">
        <v>62000000000</v>
      </c>
      <c r="V554" s="57">
        <v>62000000000</v>
      </c>
      <c r="W554" s="57" t="s">
        <v>411</v>
      </c>
      <c r="X554" s="57" t="s">
        <v>199</v>
      </c>
      <c r="Y554" s="58">
        <v>1</v>
      </c>
      <c r="Z554" s="58" t="s">
        <v>4794</v>
      </c>
      <c r="AA554" s="58" t="s">
        <v>4780</v>
      </c>
      <c r="AB554" s="58" t="s">
        <v>4781</v>
      </c>
      <c r="AC554" s="58" t="s">
        <v>718</v>
      </c>
      <c r="AD554" s="58" t="s">
        <v>4833</v>
      </c>
      <c r="AE554" s="58" t="s">
        <v>4782</v>
      </c>
      <c r="AF554" s="58" t="s">
        <v>4832</v>
      </c>
      <c r="AG554" s="58">
        <v>0</v>
      </c>
      <c r="AH554" s="58">
        <v>1</v>
      </c>
      <c r="AI554" s="58" t="str">
        <f t="shared" si="33"/>
        <v>2410 - Subdirección Cartográfica y Geodésica</v>
      </c>
      <c r="AJ554" s="58" t="s">
        <v>4865</v>
      </c>
    </row>
    <row r="555" spans="1:36" ht="72">
      <c r="A555" s="45">
        <v>554</v>
      </c>
      <c r="B555" s="46" t="e">
        <f t="shared" si="34"/>
        <v>#N/A</v>
      </c>
      <c r="C555" s="47" t="e">
        <v>#N/A</v>
      </c>
      <c r="D555" s="48"/>
      <c r="E555" s="46"/>
      <c r="F555" s="46" t="s">
        <v>718</v>
      </c>
      <c r="G555" s="50">
        <f t="shared" si="35"/>
        <v>1</v>
      </c>
      <c r="H555" s="51">
        <v>0</v>
      </c>
      <c r="I555" s="51">
        <f t="shared" si="32"/>
        <v>1</v>
      </c>
      <c r="J555" s="52">
        <v>45295</v>
      </c>
      <c r="K555" s="53" t="s">
        <v>6201</v>
      </c>
      <c r="L555" s="54" t="s">
        <v>4863</v>
      </c>
      <c r="M555" s="46" t="s">
        <v>4779</v>
      </c>
      <c r="N555" s="46">
        <v>81151600</v>
      </c>
      <c r="O555" s="55" t="s">
        <v>5419</v>
      </c>
      <c r="P555" s="45" t="s">
        <v>149</v>
      </c>
      <c r="Q555" s="45" t="s">
        <v>149</v>
      </c>
      <c r="R555" s="45">
        <v>9</v>
      </c>
      <c r="S555" s="45" t="s">
        <v>218</v>
      </c>
      <c r="T555" s="56" t="s">
        <v>202</v>
      </c>
      <c r="U555" s="57">
        <v>700000000</v>
      </c>
      <c r="V555" s="57">
        <v>700000000</v>
      </c>
      <c r="W555" s="57" t="s">
        <v>411</v>
      </c>
      <c r="X555" s="57" t="s">
        <v>199</v>
      </c>
      <c r="Y555" s="58">
        <v>1</v>
      </c>
      <c r="Z555" s="58" t="s">
        <v>4794</v>
      </c>
      <c r="AA555" s="58" t="s">
        <v>4780</v>
      </c>
      <c r="AB555" s="58" t="s">
        <v>4781</v>
      </c>
      <c r="AC555" s="58" t="s">
        <v>718</v>
      </c>
      <c r="AD555" s="58" t="s">
        <v>4833</v>
      </c>
      <c r="AE555" s="58" t="s">
        <v>4782</v>
      </c>
      <c r="AF555" s="58" t="s">
        <v>4832</v>
      </c>
      <c r="AG555" s="58">
        <v>0</v>
      </c>
      <c r="AH555" s="58">
        <v>1</v>
      </c>
      <c r="AI555" s="58" t="str">
        <f t="shared" si="33"/>
        <v>2410 - Subdirección Cartográfica y Geodésica</v>
      </c>
      <c r="AJ555" s="58" t="s">
        <v>4865</v>
      </c>
    </row>
    <row r="556" spans="1:36" ht="108">
      <c r="A556" s="45">
        <v>555</v>
      </c>
      <c r="B556" s="46" t="e">
        <f t="shared" si="34"/>
        <v>#N/A</v>
      </c>
      <c r="C556" s="47" t="e">
        <v>#N/A</v>
      </c>
      <c r="D556" s="48"/>
      <c r="E556" s="46"/>
      <c r="F556" s="46" t="s">
        <v>718</v>
      </c>
      <c r="G556" s="50">
        <f t="shared" si="35"/>
        <v>3</v>
      </c>
      <c r="H556" s="51">
        <v>0</v>
      </c>
      <c r="I556" s="51">
        <f t="shared" si="32"/>
        <v>3</v>
      </c>
      <c r="J556" s="52">
        <v>45295</v>
      </c>
      <c r="K556" s="53" t="s">
        <v>6201</v>
      </c>
      <c r="L556" s="54" t="s">
        <v>4863</v>
      </c>
      <c r="M556" s="46" t="s">
        <v>4779</v>
      </c>
      <c r="N556" s="46">
        <v>81151600</v>
      </c>
      <c r="O556" s="55" t="s">
        <v>5420</v>
      </c>
      <c r="P556" s="45" t="s">
        <v>147</v>
      </c>
      <c r="Q556" s="45" t="s">
        <v>147</v>
      </c>
      <c r="R556" s="45">
        <v>12</v>
      </c>
      <c r="S556" s="45" t="s">
        <v>218</v>
      </c>
      <c r="T556" s="56" t="s">
        <v>202</v>
      </c>
      <c r="U556" s="57">
        <v>161700000</v>
      </c>
      <c r="V556" s="57">
        <v>161700000</v>
      </c>
      <c r="W556" s="57" t="s">
        <v>411</v>
      </c>
      <c r="X556" s="57" t="s">
        <v>199</v>
      </c>
      <c r="Y556" s="58">
        <v>3</v>
      </c>
      <c r="Z556" s="58" t="s">
        <v>4794</v>
      </c>
      <c r="AA556" s="58" t="s">
        <v>4780</v>
      </c>
      <c r="AB556" s="58" t="s">
        <v>4781</v>
      </c>
      <c r="AC556" s="58" t="s">
        <v>718</v>
      </c>
      <c r="AD556" s="58" t="s">
        <v>4833</v>
      </c>
      <c r="AE556" s="58" t="s">
        <v>4782</v>
      </c>
      <c r="AF556" s="58" t="s">
        <v>4832</v>
      </c>
      <c r="AG556" s="58">
        <v>0</v>
      </c>
      <c r="AH556" s="58">
        <v>1</v>
      </c>
      <c r="AI556" s="58" t="str">
        <f t="shared" si="33"/>
        <v>2410 - Subdirección Cartográfica y Geodésica</v>
      </c>
      <c r="AJ556" s="58" t="s">
        <v>4865</v>
      </c>
    </row>
    <row r="557" spans="1:36" ht="90">
      <c r="A557" s="45">
        <v>556</v>
      </c>
      <c r="B557" s="46" t="e">
        <f t="shared" si="34"/>
        <v>#N/A</v>
      </c>
      <c r="C557" s="47" t="e">
        <v>#N/A</v>
      </c>
      <c r="D557" s="48"/>
      <c r="E557" s="46"/>
      <c r="F557" s="46" t="s">
        <v>718</v>
      </c>
      <c r="G557" s="50">
        <f t="shared" si="35"/>
        <v>5</v>
      </c>
      <c r="H557" s="51">
        <v>0</v>
      </c>
      <c r="I557" s="51">
        <f t="shared" si="32"/>
        <v>5</v>
      </c>
      <c r="J557" s="52">
        <v>45295</v>
      </c>
      <c r="K557" s="53" t="s">
        <v>6197</v>
      </c>
      <c r="L557" s="54" t="s">
        <v>4863</v>
      </c>
      <c r="M557" s="46" t="s">
        <v>4779</v>
      </c>
      <c r="N557" s="46">
        <v>86101610</v>
      </c>
      <c r="O557" s="55" t="s">
        <v>5421</v>
      </c>
      <c r="P557" s="45" t="s">
        <v>147</v>
      </c>
      <c r="Q557" s="45" t="s">
        <v>147</v>
      </c>
      <c r="R557" s="45">
        <v>12</v>
      </c>
      <c r="S557" s="45" t="s">
        <v>218</v>
      </c>
      <c r="T557" s="56" t="s">
        <v>202</v>
      </c>
      <c r="U557" s="57">
        <v>269500000</v>
      </c>
      <c r="V557" s="57">
        <v>269500000</v>
      </c>
      <c r="W557" s="57" t="s">
        <v>411</v>
      </c>
      <c r="X557" s="57" t="s">
        <v>199</v>
      </c>
      <c r="Y557" s="58">
        <v>5</v>
      </c>
      <c r="Z557" s="58" t="s">
        <v>4794</v>
      </c>
      <c r="AA557" s="58" t="s">
        <v>4780</v>
      </c>
      <c r="AB557" s="58" t="s">
        <v>4781</v>
      </c>
      <c r="AC557" s="58" t="s">
        <v>718</v>
      </c>
      <c r="AD557" s="58" t="s">
        <v>4833</v>
      </c>
      <c r="AE557" s="58" t="s">
        <v>4782</v>
      </c>
      <c r="AF557" s="58" t="s">
        <v>4832</v>
      </c>
      <c r="AG557" s="58">
        <v>0</v>
      </c>
      <c r="AH557" s="58">
        <v>1</v>
      </c>
      <c r="AI557" s="58" t="str">
        <f t="shared" si="33"/>
        <v>2410 - Subdirección Cartográfica y Geodésica</v>
      </c>
      <c r="AJ557" s="58" t="s">
        <v>4865</v>
      </c>
    </row>
    <row r="558" spans="1:36" ht="72">
      <c r="A558" s="45">
        <v>557</v>
      </c>
      <c r="B558" s="46" t="e">
        <f t="shared" si="34"/>
        <v>#N/A</v>
      </c>
      <c r="C558" s="47" t="e">
        <v>#N/A</v>
      </c>
      <c r="D558" s="48"/>
      <c r="E558" s="46"/>
      <c r="F558" s="46" t="s">
        <v>718</v>
      </c>
      <c r="G558" s="50">
        <f t="shared" si="35"/>
        <v>6</v>
      </c>
      <c r="H558" s="51">
        <v>0</v>
      </c>
      <c r="I558" s="51">
        <f t="shared" si="32"/>
        <v>6</v>
      </c>
      <c r="J558" s="52">
        <v>45295</v>
      </c>
      <c r="K558" s="53" t="s">
        <v>6197</v>
      </c>
      <c r="L558" s="54" t="s">
        <v>4863</v>
      </c>
      <c r="M558" s="46" t="s">
        <v>4779</v>
      </c>
      <c r="N558" s="46">
        <v>86101610</v>
      </c>
      <c r="O558" s="55" t="s">
        <v>5422</v>
      </c>
      <c r="P558" s="45" t="s">
        <v>147</v>
      </c>
      <c r="Q558" s="45" t="s">
        <v>147</v>
      </c>
      <c r="R558" s="45">
        <v>12</v>
      </c>
      <c r="S558" s="45" t="s">
        <v>218</v>
      </c>
      <c r="T558" s="56" t="s">
        <v>202</v>
      </c>
      <c r="U558" s="57">
        <v>136422000</v>
      </c>
      <c r="V558" s="57">
        <v>136422000</v>
      </c>
      <c r="W558" s="57" t="s">
        <v>411</v>
      </c>
      <c r="X558" s="57" t="s">
        <v>199</v>
      </c>
      <c r="Y558" s="58">
        <v>6</v>
      </c>
      <c r="Z558" s="58" t="s">
        <v>4794</v>
      </c>
      <c r="AA558" s="58" t="s">
        <v>4780</v>
      </c>
      <c r="AB558" s="58" t="s">
        <v>4781</v>
      </c>
      <c r="AC558" s="58" t="s">
        <v>718</v>
      </c>
      <c r="AD558" s="58" t="s">
        <v>4833</v>
      </c>
      <c r="AE558" s="58" t="s">
        <v>4782</v>
      </c>
      <c r="AF558" s="58" t="s">
        <v>4832</v>
      </c>
      <c r="AG558" s="58">
        <v>0</v>
      </c>
      <c r="AH558" s="58">
        <v>1</v>
      </c>
      <c r="AI558" s="58" t="str">
        <f t="shared" si="33"/>
        <v>2410 - Subdirección Cartográfica y Geodésica</v>
      </c>
      <c r="AJ558" s="58" t="s">
        <v>4865</v>
      </c>
    </row>
    <row r="559" spans="1:36" ht="72">
      <c r="A559" s="45">
        <v>558</v>
      </c>
      <c r="B559" s="46" t="e">
        <f t="shared" si="34"/>
        <v>#N/A</v>
      </c>
      <c r="C559" s="47" t="e">
        <v>#N/A</v>
      </c>
      <c r="D559" s="48"/>
      <c r="E559" s="46"/>
      <c r="F559" s="46" t="s">
        <v>718</v>
      </c>
      <c r="G559" s="50">
        <f t="shared" si="35"/>
        <v>1</v>
      </c>
      <c r="H559" s="51">
        <v>0</v>
      </c>
      <c r="I559" s="51">
        <f t="shared" si="32"/>
        <v>1</v>
      </c>
      <c r="J559" s="52">
        <v>45295</v>
      </c>
      <c r="K559" s="53" t="s">
        <v>6197</v>
      </c>
      <c r="L559" s="54" t="s">
        <v>4863</v>
      </c>
      <c r="M559" s="46" t="s">
        <v>4779</v>
      </c>
      <c r="N559" s="46">
        <v>86101610</v>
      </c>
      <c r="O559" s="55" t="s">
        <v>5423</v>
      </c>
      <c r="P559" s="45" t="s">
        <v>147</v>
      </c>
      <c r="Q559" s="45" t="s">
        <v>147</v>
      </c>
      <c r="R559" s="45">
        <v>12</v>
      </c>
      <c r="S559" s="45" t="s">
        <v>218</v>
      </c>
      <c r="T559" s="56" t="s">
        <v>202</v>
      </c>
      <c r="U559" s="57">
        <v>34881000</v>
      </c>
      <c r="V559" s="57">
        <v>34881000</v>
      </c>
      <c r="W559" s="57" t="s">
        <v>411</v>
      </c>
      <c r="X559" s="57" t="s">
        <v>199</v>
      </c>
      <c r="Y559" s="58">
        <v>1</v>
      </c>
      <c r="Z559" s="58" t="s">
        <v>4794</v>
      </c>
      <c r="AA559" s="58" t="s">
        <v>4780</v>
      </c>
      <c r="AB559" s="58" t="s">
        <v>4781</v>
      </c>
      <c r="AC559" s="58" t="s">
        <v>718</v>
      </c>
      <c r="AD559" s="58" t="s">
        <v>4833</v>
      </c>
      <c r="AE559" s="58" t="s">
        <v>4782</v>
      </c>
      <c r="AF559" s="58" t="s">
        <v>4832</v>
      </c>
      <c r="AG559" s="58">
        <v>0</v>
      </c>
      <c r="AH559" s="58">
        <v>1</v>
      </c>
      <c r="AI559" s="58" t="str">
        <f t="shared" si="33"/>
        <v>2410 - Subdirección Cartográfica y Geodésica</v>
      </c>
      <c r="AJ559" s="58" t="s">
        <v>4865</v>
      </c>
    </row>
    <row r="560" spans="1:36" ht="72">
      <c r="A560" s="45">
        <v>559</v>
      </c>
      <c r="B560" s="46" t="e">
        <f t="shared" si="34"/>
        <v>#N/A</v>
      </c>
      <c r="C560" s="47" t="e">
        <v>#N/A</v>
      </c>
      <c r="D560" s="48"/>
      <c r="E560" s="46"/>
      <c r="F560" s="46" t="s">
        <v>718</v>
      </c>
      <c r="G560" s="50">
        <f t="shared" si="35"/>
        <v>5</v>
      </c>
      <c r="H560" s="51">
        <v>0</v>
      </c>
      <c r="I560" s="51">
        <f t="shared" si="32"/>
        <v>5</v>
      </c>
      <c r="J560" s="52">
        <v>45295</v>
      </c>
      <c r="K560" s="53" t="s">
        <v>6197</v>
      </c>
      <c r="L560" s="54" t="s">
        <v>4863</v>
      </c>
      <c r="M560" s="46" t="s">
        <v>4779</v>
      </c>
      <c r="N560" s="46">
        <v>86101610</v>
      </c>
      <c r="O560" s="55" t="s">
        <v>5424</v>
      </c>
      <c r="P560" s="45" t="s">
        <v>147</v>
      </c>
      <c r="Q560" s="45" t="s">
        <v>147</v>
      </c>
      <c r="R560" s="45">
        <v>12</v>
      </c>
      <c r="S560" s="45" t="s">
        <v>218</v>
      </c>
      <c r="T560" s="56" t="s">
        <v>202</v>
      </c>
      <c r="U560" s="57">
        <v>174405000</v>
      </c>
      <c r="V560" s="57">
        <v>174405000</v>
      </c>
      <c r="W560" s="57" t="s">
        <v>411</v>
      </c>
      <c r="X560" s="57" t="s">
        <v>199</v>
      </c>
      <c r="Y560" s="58">
        <v>5</v>
      </c>
      <c r="Z560" s="58" t="s">
        <v>4794</v>
      </c>
      <c r="AA560" s="58" t="s">
        <v>4780</v>
      </c>
      <c r="AB560" s="58" t="s">
        <v>4781</v>
      </c>
      <c r="AC560" s="58" t="s">
        <v>718</v>
      </c>
      <c r="AD560" s="58" t="s">
        <v>4833</v>
      </c>
      <c r="AE560" s="58" t="s">
        <v>4782</v>
      </c>
      <c r="AF560" s="58" t="s">
        <v>4832</v>
      </c>
      <c r="AG560" s="58">
        <v>0</v>
      </c>
      <c r="AH560" s="58">
        <v>1</v>
      </c>
      <c r="AI560" s="58" t="str">
        <f t="shared" si="33"/>
        <v>2410 - Subdirección Cartográfica y Geodésica</v>
      </c>
      <c r="AJ560" s="58" t="s">
        <v>4865</v>
      </c>
    </row>
    <row r="561" spans="1:36" ht="90">
      <c r="A561" s="45">
        <v>560</v>
      </c>
      <c r="B561" s="46" t="e">
        <f t="shared" si="34"/>
        <v>#N/A</v>
      </c>
      <c r="C561" s="47" t="e">
        <v>#N/A</v>
      </c>
      <c r="D561" s="48"/>
      <c r="E561" s="46"/>
      <c r="F561" s="46" t="s">
        <v>718</v>
      </c>
      <c r="G561" s="50">
        <f t="shared" si="35"/>
        <v>2</v>
      </c>
      <c r="H561" s="51">
        <v>0</v>
      </c>
      <c r="I561" s="51">
        <f t="shared" si="32"/>
        <v>2</v>
      </c>
      <c r="J561" s="52">
        <v>45295</v>
      </c>
      <c r="K561" s="53" t="s">
        <v>6197</v>
      </c>
      <c r="L561" s="54" t="s">
        <v>4863</v>
      </c>
      <c r="M561" s="46" t="s">
        <v>4779</v>
      </c>
      <c r="N561" s="46">
        <v>86101610</v>
      </c>
      <c r="O561" s="55" t="s">
        <v>5425</v>
      </c>
      <c r="P561" s="45" t="s">
        <v>147</v>
      </c>
      <c r="Q561" s="45" t="s">
        <v>147</v>
      </c>
      <c r="R561" s="45">
        <v>12</v>
      </c>
      <c r="S561" s="45" t="s">
        <v>218</v>
      </c>
      <c r="T561" s="56" t="s">
        <v>202</v>
      </c>
      <c r="U561" s="57">
        <v>69762000</v>
      </c>
      <c r="V561" s="57">
        <v>69762000</v>
      </c>
      <c r="W561" s="57" t="s">
        <v>411</v>
      </c>
      <c r="X561" s="57" t="s">
        <v>199</v>
      </c>
      <c r="Y561" s="58">
        <v>2</v>
      </c>
      <c r="Z561" s="58" t="s">
        <v>4794</v>
      </c>
      <c r="AA561" s="58" t="s">
        <v>4780</v>
      </c>
      <c r="AB561" s="58" t="s">
        <v>4781</v>
      </c>
      <c r="AC561" s="58" t="s">
        <v>718</v>
      </c>
      <c r="AD561" s="58" t="s">
        <v>4833</v>
      </c>
      <c r="AE561" s="58" t="s">
        <v>4782</v>
      </c>
      <c r="AF561" s="58" t="s">
        <v>4832</v>
      </c>
      <c r="AG561" s="58">
        <v>0</v>
      </c>
      <c r="AH561" s="58">
        <v>1</v>
      </c>
      <c r="AI561" s="58" t="str">
        <f t="shared" si="33"/>
        <v>2410 - Subdirección Cartográfica y Geodésica</v>
      </c>
      <c r="AJ561" s="58" t="s">
        <v>4865</v>
      </c>
    </row>
    <row r="562" spans="1:36" ht="72">
      <c r="A562" s="45">
        <v>561</v>
      </c>
      <c r="B562" s="46" t="e">
        <f t="shared" si="34"/>
        <v>#N/A</v>
      </c>
      <c r="C562" s="47" t="e">
        <v>#N/A</v>
      </c>
      <c r="D562" s="48"/>
      <c r="E562" s="46"/>
      <c r="F562" s="46" t="s">
        <v>718</v>
      </c>
      <c r="G562" s="50">
        <f t="shared" si="35"/>
        <v>46</v>
      </c>
      <c r="H562" s="51">
        <v>0</v>
      </c>
      <c r="I562" s="51">
        <f t="shared" si="32"/>
        <v>46</v>
      </c>
      <c r="J562" s="52">
        <v>45295</v>
      </c>
      <c r="K562" s="53" t="s">
        <v>6197</v>
      </c>
      <c r="L562" s="54" t="s">
        <v>4863</v>
      </c>
      <c r="M562" s="46" t="s">
        <v>4779</v>
      </c>
      <c r="N562" s="46">
        <v>86101610</v>
      </c>
      <c r="O562" s="55" t="s">
        <v>5426</v>
      </c>
      <c r="P562" s="45" t="s">
        <v>147</v>
      </c>
      <c r="Q562" s="45" t="s">
        <v>147</v>
      </c>
      <c r="R562" s="45">
        <v>12</v>
      </c>
      <c r="S562" s="45" t="s">
        <v>218</v>
      </c>
      <c r="T562" s="56" t="s">
        <v>202</v>
      </c>
      <c r="U562" s="57">
        <v>2277000000</v>
      </c>
      <c r="V562" s="57">
        <v>2277000000</v>
      </c>
      <c r="W562" s="57" t="s">
        <v>411</v>
      </c>
      <c r="X562" s="57" t="s">
        <v>199</v>
      </c>
      <c r="Y562" s="58">
        <v>46</v>
      </c>
      <c r="Z562" s="58" t="s">
        <v>4794</v>
      </c>
      <c r="AA562" s="58" t="s">
        <v>4780</v>
      </c>
      <c r="AB562" s="58" t="s">
        <v>4781</v>
      </c>
      <c r="AC562" s="58" t="s">
        <v>718</v>
      </c>
      <c r="AD562" s="58" t="s">
        <v>4833</v>
      </c>
      <c r="AE562" s="58" t="s">
        <v>4782</v>
      </c>
      <c r="AF562" s="58" t="s">
        <v>4832</v>
      </c>
      <c r="AG562" s="58">
        <v>0</v>
      </c>
      <c r="AH562" s="58">
        <v>1</v>
      </c>
      <c r="AI562" s="58" t="str">
        <f t="shared" si="33"/>
        <v>2410 - Subdirección Cartográfica y Geodésica</v>
      </c>
      <c r="AJ562" s="58" t="s">
        <v>4865</v>
      </c>
    </row>
    <row r="563" spans="1:36" ht="72">
      <c r="A563" s="45">
        <v>562</v>
      </c>
      <c r="B563" s="46" t="e">
        <f t="shared" si="34"/>
        <v>#N/A</v>
      </c>
      <c r="C563" s="47" t="e">
        <v>#N/A</v>
      </c>
      <c r="D563" s="48"/>
      <c r="E563" s="46"/>
      <c r="F563" s="46" t="s">
        <v>718</v>
      </c>
      <c r="G563" s="50">
        <f t="shared" si="35"/>
        <v>10</v>
      </c>
      <c r="H563" s="51">
        <v>0</v>
      </c>
      <c r="I563" s="51">
        <f t="shared" si="32"/>
        <v>10</v>
      </c>
      <c r="J563" s="52">
        <v>45295</v>
      </c>
      <c r="K563" s="53" t="s">
        <v>6197</v>
      </c>
      <c r="L563" s="54" t="s">
        <v>4863</v>
      </c>
      <c r="M563" s="46" t="s">
        <v>4779</v>
      </c>
      <c r="N563" s="46">
        <v>86101610</v>
      </c>
      <c r="O563" s="55" t="s">
        <v>5427</v>
      </c>
      <c r="P563" s="45" t="s">
        <v>147</v>
      </c>
      <c r="Q563" s="45" t="s">
        <v>147</v>
      </c>
      <c r="R563" s="45">
        <v>12</v>
      </c>
      <c r="S563" s="45" t="s">
        <v>218</v>
      </c>
      <c r="T563" s="56" t="s">
        <v>202</v>
      </c>
      <c r="U563" s="57">
        <v>348810000</v>
      </c>
      <c r="V563" s="57">
        <v>348810000</v>
      </c>
      <c r="W563" s="57" t="s">
        <v>411</v>
      </c>
      <c r="X563" s="57" t="s">
        <v>199</v>
      </c>
      <c r="Y563" s="58">
        <v>10</v>
      </c>
      <c r="Z563" s="58" t="s">
        <v>4794</v>
      </c>
      <c r="AA563" s="58" t="s">
        <v>4780</v>
      </c>
      <c r="AB563" s="58" t="s">
        <v>4781</v>
      </c>
      <c r="AC563" s="58" t="s">
        <v>718</v>
      </c>
      <c r="AD563" s="58" t="s">
        <v>4833</v>
      </c>
      <c r="AE563" s="58" t="s">
        <v>4782</v>
      </c>
      <c r="AF563" s="58" t="s">
        <v>4832</v>
      </c>
      <c r="AG563" s="58">
        <v>0</v>
      </c>
      <c r="AH563" s="58">
        <v>1</v>
      </c>
      <c r="AI563" s="58" t="str">
        <f t="shared" si="33"/>
        <v>2410 - Subdirección Cartográfica y Geodésica</v>
      </c>
      <c r="AJ563" s="58" t="s">
        <v>4865</v>
      </c>
    </row>
    <row r="564" spans="1:36" ht="72">
      <c r="A564" s="45">
        <v>563</v>
      </c>
      <c r="B564" s="46" t="e">
        <f t="shared" si="34"/>
        <v>#N/A</v>
      </c>
      <c r="C564" s="47" t="e">
        <v>#N/A</v>
      </c>
      <c r="D564" s="48"/>
      <c r="E564" s="46"/>
      <c r="F564" s="46" t="s">
        <v>718</v>
      </c>
      <c r="G564" s="50">
        <f t="shared" si="35"/>
        <v>15</v>
      </c>
      <c r="H564" s="51">
        <v>0</v>
      </c>
      <c r="I564" s="51">
        <f t="shared" si="32"/>
        <v>15</v>
      </c>
      <c r="J564" s="52">
        <v>45295</v>
      </c>
      <c r="K564" s="53" t="s">
        <v>6197</v>
      </c>
      <c r="L564" s="54" t="s">
        <v>4863</v>
      </c>
      <c r="M564" s="46" t="s">
        <v>4779</v>
      </c>
      <c r="N564" s="46">
        <v>86101610</v>
      </c>
      <c r="O564" s="55" t="s">
        <v>5428</v>
      </c>
      <c r="P564" s="45" t="s">
        <v>147</v>
      </c>
      <c r="Q564" s="45" t="s">
        <v>147</v>
      </c>
      <c r="R564" s="45">
        <v>10</v>
      </c>
      <c r="S564" s="45" t="s">
        <v>218</v>
      </c>
      <c r="T564" s="56" t="s">
        <v>202</v>
      </c>
      <c r="U564" s="57">
        <v>915000000</v>
      </c>
      <c r="V564" s="57">
        <v>915000000</v>
      </c>
      <c r="W564" s="57" t="s">
        <v>411</v>
      </c>
      <c r="X564" s="57" t="s">
        <v>199</v>
      </c>
      <c r="Y564" s="58">
        <v>15</v>
      </c>
      <c r="Z564" s="58" t="s">
        <v>4794</v>
      </c>
      <c r="AA564" s="58" t="s">
        <v>4780</v>
      </c>
      <c r="AB564" s="58" t="s">
        <v>4781</v>
      </c>
      <c r="AC564" s="58" t="s">
        <v>718</v>
      </c>
      <c r="AD564" s="58" t="s">
        <v>4833</v>
      </c>
      <c r="AE564" s="58" t="s">
        <v>4782</v>
      </c>
      <c r="AF564" s="58" t="s">
        <v>4832</v>
      </c>
      <c r="AG564" s="58">
        <v>0</v>
      </c>
      <c r="AH564" s="58">
        <v>1</v>
      </c>
      <c r="AI564" s="58" t="str">
        <f t="shared" si="33"/>
        <v>2410 - Subdirección Cartográfica y Geodésica</v>
      </c>
      <c r="AJ564" s="58" t="s">
        <v>4865</v>
      </c>
    </row>
    <row r="565" spans="1:36" ht="72">
      <c r="A565" s="45">
        <v>564</v>
      </c>
      <c r="B565" s="46" t="e">
        <f t="shared" si="34"/>
        <v>#N/A</v>
      </c>
      <c r="C565" s="47" t="e">
        <v>#N/A</v>
      </c>
      <c r="D565" s="48"/>
      <c r="E565" s="46"/>
      <c r="F565" s="46" t="s">
        <v>718</v>
      </c>
      <c r="G565" s="50">
        <f t="shared" si="35"/>
        <v>10</v>
      </c>
      <c r="H565" s="51">
        <v>0</v>
      </c>
      <c r="I565" s="51">
        <f t="shared" si="32"/>
        <v>10</v>
      </c>
      <c r="J565" s="52">
        <v>45295</v>
      </c>
      <c r="K565" s="53" t="s">
        <v>6197</v>
      </c>
      <c r="L565" s="54" t="s">
        <v>4863</v>
      </c>
      <c r="M565" s="46" t="s">
        <v>4779</v>
      </c>
      <c r="N565" s="46">
        <v>86101610</v>
      </c>
      <c r="O565" s="55" t="s">
        <v>5429</v>
      </c>
      <c r="P565" s="45" t="s">
        <v>149</v>
      </c>
      <c r="Q565" s="45" t="s">
        <v>149</v>
      </c>
      <c r="R565" s="45">
        <v>8</v>
      </c>
      <c r="S565" s="45" t="s">
        <v>218</v>
      </c>
      <c r="T565" s="56" t="s">
        <v>202</v>
      </c>
      <c r="U565" s="57">
        <v>488000000</v>
      </c>
      <c r="V565" s="57">
        <v>488000000</v>
      </c>
      <c r="W565" s="57" t="s">
        <v>411</v>
      </c>
      <c r="X565" s="57" t="s">
        <v>199</v>
      </c>
      <c r="Y565" s="58">
        <v>10</v>
      </c>
      <c r="Z565" s="58" t="s">
        <v>4794</v>
      </c>
      <c r="AA565" s="58" t="s">
        <v>4780</v>
      </c>
      <c r="AB565" s="58" t="s">
        <v>4781</v>
      </c>
      <c r="AC565" s="58" t="s">
        <v>718</v>
      </c>
      <c r="AD565" s="58" t="s">
        <v>4833</v>
      </c>
      <c r="AE565" s="58" t="s">
        <v>4782</v>
      </c>
      <c r="AF565" s="58" t="s">
        <v>4832</v>
      </c>
      <c r="AG565" s="58">
        <v>0</v>
      </c>
      <c r="AH565" s="58">
        <v>1</v>
      </c>
      <c r="AI565" s="58" t="str">
        <f t="shared" si="33"/>
        <v>2410 - Subdirección Cartográfica y Geodésica</v>
      </c>
      <c r="AJ565" s="58" t="s">
        <v>4865</v>
      </c>
    </row>
    <row r="566" spans="1:36" ht="90">
      <c r="A566" s="45">
        <v>565</v>
      </c>
      <c r="B566" s="46" t="e">
        <f t="shared" si="34"/>
        <v>#N/A</v>
      </c>
      <c r="C566" s="47" t="e">
        <v>#N/A</v>
      </c>
      <c r="D566" s="48"/>
      <c r="E566" s="46"/>
      <c r="F566" s="46" t="s">
        <v>718</v>
      </c>
      <c r="G566" s="50">
        <f t="shared" si="35"/>
        <v>24</v>
      </c>
      <c r="H566" s="51">
        <v>0</v>
      </c>
      <c r="I566" s="51">
        <f t="shared" si="32"/>
        <v>24</v>
      </c>
      <c r="J566" s="52">
        <v>45295</v>
      </c>
      <c r="K566" s="53" t="s">
        <v>6197</v>
      </c>
      <c r="L566" s="54" t="s">
        <v>4863</v>
      </c>
      <c r="M566" s="46" t="s">
        <v>4779</v>
      </c>
      <c r="N566" s="46">
        <v>86101610</v>
      </c>
      <c r="O566" s="55" t="s">
        <v>5430</v>
      </c>
      <c r="P566" s="45" t="s">
        <v>147</v>
      </c>
      <c r="Q566" s="45" t="s">
        <v>147</v>
      </c>
      <c r="R566" s="45">
        <v>12</v>
      </c>
      <c r="S566" s="45" t="s">
        <v>218</v>
      </c>
      <c r="T566" s="56" t="s">
        <v>202</v>
      </c>
      <c r="U566" s="57">
        <v>1610400000</v>
      </c>
      <c r="V566" s="57">
        <v>1610400000</v>
      </c>
      <c r="W566" s="57" t="s">
        <v>411</v>
      </c>
      <c r="X566" s="57" t="s">
        <v>199</v>
      </c>
      <c r="Y566" s="58">
        <v>24</v>
      </c>
      <c r="Z566" s="58" t="s">
        <v>4794</v>
      </c>
      <c r="AA566" s="58" t="s">
        <v>4780</v>
      </c>
      <c r="AB566" s="58" t="s">
        <v>4781</v>
      </c>
      <c r="AC566" s="58" t="s">
        <v>718</v>
      </c>
      <c r="AD566" s="58" t="s">
        <v>4833</v>
      </c>
      <c r="AE566" s="58" t="s">
        <v>4782</v>
      </c>
      <c r="AF566" s="58" t="s">
        <v>4832</v>
      </c>
      <c r="AG566" s="58">
        <v>0</v>
      </c>
      <c r="AH566" s="58">
        <v>1</v>
      </c>
      <c r="AI566" s="58" t="str">
        <f t="shared" si="33"/>
        <v>2410 - Subdirección Cartográfica y Geodésica</v>
      </c>
      <c r="AJ566" s="58" t="s">
        <v>4865</v>
      </c>
    </row>
    <row r="567" spans="1:36" ht="72">
      <c r="A567" s="45">
        <v>566</v>
      </c>
      <c r="B567" s="46" t="e">
        <f t="shared" si="34"/>
        <v>#N/A</v>
      </c>
      <c r="C567" s="47" t="e">
        <v>#N/A</v>
      </c>
      <c r="D567" s="48"/>
      <c r="E567" s="46"/>
      <c r="F567" s="46" t="s">
        <v>718</v>
      </c>
      <c r="G567" s="50">
        <f t="shared" si="35"/>
        <v>10</v>
      </c>
      <c r="H567" s="51">
        <v>0</v>
      </c>
      <c r="I567" s="51">
        <f t="shared" si="32"/>
        <v>10</v>
      </c>
      <c r="J567" s="52">
        <v>45295</v>
      </c>
      <c r="K567" s="53" t="s">
        <v>6197</v>
      </c>
      <c r="L567" s="54" t="s">
        <v>4863</v>
      </c>
      <c r="M567" s="46" t="s">
        <v>4779</v>
      </c>
      <c r="N567" s="46">
        <v>86101610</v>
      </c>
      <c r="O567" s="55" t="s">
        <v>5431</v>
      </c>
      <c r="P567" s="45" t="s">
        <v>146</v>
      </c>
      <c r="Q567" s="45" t="s">
        <v>146</v>
      </c>
      <c r="R567" s="45">
        <v>12</v>
      </c>
      <c r="S567" s="45" t="s">
        <v>218</v>
      </c>
      <c r="T567" s="56" t="s">
        <v>202</v>
      </c>
      <c r="U567" s="57">
        <v>380520000</v>
      </c>
      <c r="V567" s="57">
        <v>380520000</v>
      </c>
      <c r="W567" s="57" t="s">
        <v>411</v>
      </c>
      <c r="X567" s="57" t="s">
        <v>199</v>
      </c>
      <c r="Y567" s="58">
        <v>10</v>
      </c>
      <c r="Z567" s="58" t="s">
        <v>4794</v>
      </c>
      <c r="AA567" s="58" t="s">
        <v>4780</v>
      </c>
      <c r="AB567" s="58" t="s">
        <v>4781</v>
      </c>
      <c r="AC567" s="58" t="s">
        <v>718</v>
      </c>
      <c r="AD567" s="58" t="s">
        <v>4833</v>
      </c>
      <c r="AE567" s="58" t="s">
        <v>4782</v>
      </c>
      <c r="AF567" s="58" t="s">
        <v>4832</v>
      </c>
      <c r="AG567" s="58">
        <v>0</v>
      </c>
      <c r="AH567" s="58">
        <v>1</v>
      </c>
      <c r="AI567" s="58" t="str">
        <f t="shared" si="33"/>
        <v>2410 - Subdirección Cartográfica y Geodésica</v>
      </c>
      <c r="AJ567" s="58" t="s">
        <v>4865</v>
      </c>
    </row>
    <row r="568" spans="1:36" ht="72">
      <c r="A568" s="45">
        <v>567</v>
      </c>
      <c r="B568" s="46" t="e">
        <f t="shared" si="34"/>
        <v>#N/A</v>
      </c>
      <c r="C568" s="47" t="e">
        <v>#N/A</v>
      </c>
      <c r="D568" s="48"/>
      <c r="E568" s="46"/>
      <c r="F568" s="46" t="s">
        <v>718</v>
      </c>
      <c r="G568" s="50">
        <f t="shared" si="35"/>
        <v>15</v>
      </c>
      <c r="H568" s="51">
        <v>0</v>
      </c>
      <c r="I568" s="51">
        <f t="shared" si="32"/>
        <v>15</v>
      </c>
      <c r="J568" s="52">
        <v>45295</v>
      </c>
      <c r="K568" s="53" t="s">
        <v>6197</v>
      </c>
      <c r="L568" s="54" t="s">
        <v>4863</v>
      </c>
      <c r="M568" s="46" t="s">
        <v>4779</v>
      </c>
      <c r="N568" s="46">
        <v>86101610</v>
      </c>
      <c r="O568" s="55" t="s">
        <v>5432</v>
      </c>
      <c r="P568" s="45" t="s">
        <v>146</v>
      </c>
      <c r="Q568" s="45" t="s">
        <v>146</v>
      </c>
      <c r="R568" s="45">
        <v>12</v>
      </c>
      <c r="S568" s="45" t="s">
        <v>218</v>
      </c>
      <c r="T568" s="56" t="s">
        <v>202</v>
      </c>
      <c r="U568" s="57">
        <v>7200000000</v>
      </c>
      <c r="V568" s="57">
        <v>7200000000</v>
      </c>
      <c r="W568" s="57" t="s">
        <v>411</v>
      </c>
      <c r="X568" s="57" t="s">
        <v>199</v>
      </c>
      <c r="Y568" s="58">
        <v>15</v>
      </c>
      <c r="Z568" s="58" t="s">
        <v>4794</v>
      </c>
      <c r="AA568" s="58" t="s">
        <v>4780</v>
      </c>
      <c r="AB568" s="58" t="s">
        <v>4781</v>
      </c>
      <c r="AC568" s="58" t="s">
        <v>718</v>
      </c>
      <c r="AD568" s="58" t="s">
        <v>4833</v>
      </c>
      <c r="AE568" s="58" t="s">
        <v>4782</v>
      </c>
      <c r="AF568" s="58" t="s">
        <v>4832</v>
      </c>
      <c r="AG568" s="58">
        <v>0</v>
      </c>
      <c r="AH568" s="58">
        <v>1</v>
      </c>
      <c r="AI568" s="58" t="str">
        <f t="shared" si="33"/>
        <v>2410 - Subdirección Cartográfica y Geodésica</v>
      </c>
      <c r="AJ568" s="58" t="s">
        <v>4865</v>
      </c>
    </row>
    <row r="569" spans="1:36" ht="72">
      <c r="A569" s="45">
        <v>568</v>
      </c>
      <c r="B569" s="46" t="e">
        <f t="shared" si="34"/>
        <v>#N/A</v>
      </c>
      <c r="C569" s="47" t="e">
        <v>#N/A</v>
      </c>
      <c r="D569" s="48"/>
      <c r="E569" s="46"/>
      <c r="F569" s="46" t="s">
        <v>718</v>
      </c>
      <c r="G569" s="50">
        <f t="shared" si="35"/>
        <v>5</v>
      </c>
      <c r="H569" s="51">
        <v>0</v>
      </c>
      <c r="I569" s="51">
        <f t="shared" si="32"/>
        <v>5</v>
      </c>
      <c r="J569" s="52">
        <v>45295</v>
      </c>
      <c r="K569" s="53" t="s">
        <v>6197</v>
      </c>
      <c r="L569" s="54" t="s">
        <v>4863</v>
      </c>
      <c r="M569" s="46" t="s">
        <v>4779</v>
      </c>
      <c r="N569" s="46">
        <v>86101610</v>
      </c>
      <c r="O569" s="55" t="s">
        <v>5433</v>
      </c>
      <c r="P569" s="45" t="s">
        <v>148</v>
      </c>
      <c r="Q569" s="45" t="s">
        <v>148</v>
      </c>
      <c r="R569" s="45">
        <v>10</v>
      </c>
      <c r="S569" s="45" t="s">
        <v>218</v>
      </c>
      <c r="T569" s="56" t="s">
        <v>202</v>
      </c>
      <c r="U569" s="57">
        <v>305000000</v>
      </c>
      <c r="V569" s="57">
        <v>305000000</v>
      </c>
      <c r="W569" s="57" t="s">
        <v>411</v>
      </c>
      <c r="X569" s="57" t="s">
        <v>199</v>
      </c>
      <c r="Y569" s="58">
        <v>5</v>
      </c>
      <c r="Z569" s="58" t="s">
        <v>4794</v>
      </c>
      <c r="AA569" s="58" t="s">
        <v>4780</v>
      </c>
      <c r="AB569" s="58" t="s">
        <v>4781</v>
      </c>
      <c r="AC569" s="58" t="s">
        <v>718</v>
      </c>
      <c r="AD569" s="58" t="s">
        <v>4833</v>
      </c>
      <c r="AE569" s="58" t="s">
        <v>4782</v>
      </c>
      <c r="AF569" s="58" t="s">
        <v>4832</v>
      </c>
      <c r="AG569" s="58">
        <v>0</v>
      </c>
      <c r="AH569" s="58">
        <v>1</v>
      </c>
      <c r="AI569" s="58" t="str">
        <f t="shared" si="33"/>
        <v>2410 - Subdirección Cartográfica y Geodésica</v>
      </c>
      <c r="AJ569" s="58" t="s">
        <v>4865</v>
      </c>
    </row>
    <row r="570" spans="1:36" ht="72">
      <c r="A570" s="45">
        <v>569</v>
      </c>
      <c r="B570" s="46" t="e">
        <f t="shared" si="34"/>
        <v>#N/A</v>
      </c>
      <c r="C570" s="47" t="e">
        <v>#N/A</v>
      </c>
      <c r="D570" s="48"/>
      <c r="E570" s="46"/>
      <c r="F570" s="46" t="s">
        <v>718</v>
      </c>
      <c r="G570" s="50">
        <f t="shared" si="35"/>
        <v>3</v>
      </c>
      <c r="H570" s="51">
        <v>0</v>
      </c>
      <c r="I570" s="51">
        <f t="shared" si="32"/>
        <v>3</v>
      </c>
      <c r="J570" s="52">
        <v>45295</v>
      </c>
      <c r="K570" s="53" t="s">
        <v>6197</v>
      </c>
      <c r="L570" s="54" t="s">
        <v>4863</v>
      </c>
      <c r="M570" s="46" t="s">
        <v>4779</v>
      </c>
      <c r="N570" s="46">
        <v>86101610</v>
      </c>
      <c r="O570" s="55" t="s">
        <v>5434</v>
      </c>
      <c r="P570" s="45" t="s">
        <v>147</v>
      </c>
      <c r="Q570" s="45" t="s">
        <v>147</v>
      </c>
      <c r="R570" s="45">
        <v>4</v>
      </c>
      <c r="S570" s="45" t="s">
        <v>218</v>
      </c>
      <c r="T570" s="56" t="s">
        <v>202</v>
      </c>
      <c r="U570" s="57">
        <v>73200000</v>
      </c>
      <c r="V570" s="57">
        <v>73200000</v>
      </c>
      <c r="W570" s="57" t="s">
        <v>411</v>
      </c>
      <c r="X570" s="57" t="s">
        <v>199</v>
      </c>
      <c r="Y570" s="58">
        <v>3</v>
      </c>
      <c r="Z570" s="58" t="s">
        <v>4794</v>
      </c>
      <c r="AA570" s="58" t="s">
        <v>4780</v>
      </c>
      <c r="AB570" s="58" t="s">
        <v>4781</v>
      </c>
      <c r="AC570" s="58" t="s">
        <v>718</v>
      </c>
      <c r="AD570" s="58" t="s">
        <v>4833</v>
      </c>
      <c r="AE570" s="58" t="s">
        <v>4782</v>
      </c>
      <c r="AF570" s="58" t="s">
        <v>4832</v>
      </c>
      <c r="AG570" s="58">
        <v>0</v>
      </c>
      <c r="AH570" s="58">
        <v>1</v>
      </c>
      <c r="AI570" s="58" t="str">
        <f t="shared" si="33"/>
        <v>2410 - Subdirección Cartográfica y Geodésica</v>
      </c>
      <c r="AJ570" s="58" t="s">
        <v>4865</v>
      </c>
    </row>
    <row r="571" spans="1:36" ht="72">
      <c r="A571" s="45">
        <v>570</v>
      </c>
      <c r="B571" s="46" t="e">
        <f t="shared" si="34"/>
        <v>#N/A</v>
      </c>
      <c r="C571" s="47" t="e">
        <v>#N/A</v>
      </c>
      <c r="D571" s="48"/>
      <c r="E571" s="46"/>
      <c r="F571" s="46" t="s">
        <v>718</v>
      </c>
      <c r="G571" s="50">
        <f t="shared" si="35"/>
        <v>9</v>
      </c>
      <c r="H571" s="51">
        <v>0</v>
      </c>
      <c r="I571" s="51">
        <f t="shared" si="32"/>
        <v>9</v>
      </c>
      <c r="J571" s="52">
        <v>45295</v>
      </c>
      <c r="K571" s="53" t="s">
        <v>6197</v>
      </c>
      <c r="L571" s="54" t="s">
        <v>4863</v>
      </c>
      <c r="M571" s="46" t="s">
        <v>4779</v>
      </c>
      <c r="N571" s="46">
        <v>86101610</v>
      </c>
      <c r="O571" s="55" t="s">
        <v>5435</v>
      </c>
      <c r="P571" s="45" t="s">
        <v>147</v>
      </c>
      <c r="Q571" s="45" t="s">
        <v>147</v>
      </c>
      <c r="R571" s="45">
        <v>12</v>
      </c>
      <c r="S571" s="45" t="s">
        <v>218</v>
      </c>
      <c r="T571" s="56" t="s">
        <v>202</v>
      </c>
      <c r="U571" s="57">
        <v>313929000</v>
      </c>
      <c r="V571" s="57">
        <v>313929000</v>
      </c>
      <c r="W571" s="57" t="s">
        <v>411</v>
      </c>
      <c r="X571" s="57" t="s">
        <v>199</v>
      </c>
      <c r="Y571" s="58">
        <v>9</v>
      </c>
      <c r="Z571" s="58" t="s">
        <v>4794</v>
      </c>
      <c r="AA571" s="58" t="s">
        <v>4780</v>
      </c>
      <c r="AB571" s="58" t="s">
        <v>4781</v>
      </c>
      <c r="AC571" s="58" t="s">
        <v>718</v>
      </c>
      <c r="AD571" s="58" t="s">
        <v>4833</v>
      </c>
      <c r="AE571" s="58" t="s">
        <v>4782</v>
      </c>
      <c r="AF571" s="58" t="s">
        <v>4832</v>
      </c>
      <c r="AG571" s="58">
        <v>0</v>
      </c>
      <c r="AH571" s="58">
        <v>1</v>
      </c>
      <c r="AI571" s="58" t="str">
        <f t="shared" si="33"/>
        <v>2410 - Subdirección Cartográfica y Geodésica</v>
      </c>
      <c r="AJ571" s="58" t="s">
        <v>4865</v>
      </c>
    </row>
    <row r="572" spans="1:36" ht="90">
      <c r="A572" s="45">
        <v>571</v>
      </c>
      <c r="B572" s="46" t="e">
        <f t="shared" si="34"/>
        <v>#N/A</v>
      </c>
      <c r="C572" s="47" t="e">
        <v>#N/A</v>
      </c>
      <c r="D572" s="48"/>
      <c r="E572" s="46"/>
      <c r="F572" s="46" t="s">
        <v>718</v>
      </c>
      <c r="G572" s="50">
        <f t="shared" si="35"/>
        <v>7</v>
      </c>
      <c r="H572" s="51">
        <v>0</v>
      </c>
      <c r="I572" s="51">
        <f t="shared" si="32"/>
        <v>7</v>
      </c>
      <c r="J572" s="52">
        <v>45295</v>
      </c>
      <c r="K572" s="53" t="s">
        <v>6197</v>
      </c>
      <c r="L572" s="54" t="s">
        <v>4863</v>
      </c>
      <c r="M572" s="46" t="s">
        <v>4779</v>
      </c>
      <c r="N572" s="46">
        <v>86101610</v>
      </c>
      <c r="O572" s="55" t="s">
        <v>5436</v>
      </c>
      <c r="P572" s="45" t="s">
        <v>146</v>
      </c>
      <c r="Q572" s="45" t="s">
        <v>146</v>
      </c>
      <c r="R572" s="45">
        <v>12</v>
      </c>
      <c r="S572" s="45" t="s">
        <v>218</v>
      </c>
      <c r="T572" s="56" t="s">
        <v>202</v>
      </c>
      <c r="U572" s="57">
        <v>646800000</v>
      </c>
      <c r="V572" s="57">
        <v>646800000</v>
      </c>
      <c r="W572" s="57" t="s">
        <v>411</v>
      </c>
      <c r="X572" s="57" t="s">
        <v>199</v>
      </c>
      <c r="Y572" s="58">
        <v>7</v>
      </c>
      <c r="Z572" s="58" t="s">
        <v>4794</v>
      </c>
      <c r="AA572" s="58" t="s">
        <v>4780</v>
      </c>
      <c r="AB572" s="58" t="s">
        <v>4781</v>
      </c>
      <c r="AC572" s="58" t="s">
        <v>718</v>
      </c>
      <c r="AD572" s="58" t="s">
        <v>4833</v>
      </c>
      <c r="AE572" s="58" t="s">
        <v>4782</v>
      </c>
      <c r="AF572" s="58" t="s">
        <v>4832</v>
      </c>
      <c r="AG572" s="58">
        <v>0</v>
      </c>
      <c r="AH572" s="58">
        <v>1</v>
      </c>
      <c r="AI572" s="58" t="str">
        <f t="shared" si="33"/>
        <v>2410 - Subdirección Cartográfica y Geodésica</v>
      </c>
      <c r="AJ572" s="58" t="s">
        <v>4865</v>
      </c>
    </row>
    <row r="573" spans="1:36" ht="72">
      <c r="A573" s="45">
        <v>572</v>
      </c>
      <c r="B573" s="46" t="e">
        <f t="shared" si="34"/>
        <v>#N/A</v>
      </c>
      <c r="C573" s="47" t="e">
        <v>#N/A</v>
      </c>
      <c r="D573" s="48"/>
      <c r="E573" s="46"/>
      <c r="F573" s="46" t="s">
        <v>718</v>
      </c>
      <c r="G573" s="50">
        <f t="shared" si="35"/>
        <v>20</v>
      </c>
      <c r="H573" s="51">
        <v>0</v>
      </c>
      <c r="I573" s="51">
        <f t="shared" si="32"/>
        <v>20</v>
      </c>
      <c r="J573" s="52">
        <v>45295</v>
      </c>
      <c r="K573" s="53" t="s">
        <v>6197</v>
      </c>
      <c r="L573" s="54" t="s">
        <v>4863</v>
      </c>
      <c r="M573" s="46" t="s">
        <v>4779</v>
      </c>
      <c r="N573" s="46">
        <v>86101610</v>
      </c>
      <c r="O573" s="55" t="s">
        <v>5437</v>
      </c>
      <c r="P573" s="45" t="s">
        <v>146</v>
      </c>
      <c r="Q573" s="45" t="s">
        <v>146</v>
      </c>
      <c r="R573" s="45">
        <v>12</v>
      </c>
      <c r="S573" s="45" t="s">
        <v>218</v>
      </c>
      <c r="T573" s="56" t="s">
        <v>202</v>
      </c>
      <c r="U573" s="57">
        <v>1848000000</v>
      </c>
      <c r="V573" s="57">
        <v>1848000000</v>
      </c>
      <c r="W573" s="57" t="s">
        <v>411</v>
      </c>
      <c r="X573" s="57" t="s">
        <v>199</v>
      </c>
      <c r="Y573" s="58">
        <v>20</v>
      </c>
      <c r="Z573" s="58" t="s">
        <v>4794</v>
      </c>
      <c r="AA573" s="58" t="s">
        <v>4780</v>
      </c>
      <c r="AB573" s="58" t="s">
        <v>4781</v>
      </c>
      <c r="AC573" s="58" t="s">
        <v>718</v>
      </c>
      <c r="AD573" s="58" t="s">
        <v>4833</v>
      </c>
      <c r="AE573" s="58" t="s">
        <v>4782</v>
      </c>
      <c r="AF573" s="58" t="s">
        <v>4832</v>
      </c>
      <c r="AG573" s="58">
        <v>0</v>
      </c>
      <c r="AH573" s="58">
        <v>1</v>
      </c>
      <c r="AI573" s="58" t="str">
        <f t="shared" si="33"/>
        <v>2410 - Subdirección Cartográfica y Geodésica</v>
      </c>
      <c r="AJ573" s="58" t="s">
        <v>4865</v>
      </c>
    </row>
    <row r="574" spans="1:36" ht="72">
      <c r="A574" s="45">
        <v>573</v>
      </c>
      <c r="B574" s="46" t="e">
        <f t="shared" si="34"/>
        <v>#N/A</v>
      </c>
      <c r="C574" s="47" t="e">
        <v>#N/A</v>
      </c>
      <c r="D574" s="48"/>
      <c r="E574" s="46"/>
      <c r="F574" s="46" t="s">
        <v>718</v>
      </c>
      <c r="G574" s="50">
        <f t="shared" si="35"/>
        <v>1</v>
      </c>
      <c r="H574" s="51">
        <v>0</v>
      </c>
      <c r="I574" s="51">
        <f t="shared" si="32"/>
        <v>1</v>
      </c>
      <c r="J574" s="52">
        <v>45295</v>
      </c>
      <c r="K574" s="53" t="s">
        <v>6197</v>
      </c>
      <c r="L574" s="54" t="s">
        <v>4863</v>
      </c>
      <c r="M574" s="46" t="s">
        <v>4779</v>
      </c>
      <c r="N574" s="46">
        <v>86101610</v>
      </c>
      <c r="O574" s="55" t="s">
        <v>5438</v>
      </c>
      <c r="P574" s="45" t="s">
        <v>147</v>
      </c>
      <c r="Q574" s="45" t="s">
        <v>147</v>
      </c>
      <c r="R574" s="45">
        <v>12</v>
      </c>
      <c r="S574" s="45" t="s">
        <v>218</v>
      </c>
      <c r="T574" s="56" t="s">
        <v>202</v>
      </c>
      <c r="U574" s="57">
        <v>62700000</v>
      </c>
      <c r="V574" s="57">
        <v>62700000</v>
      </c>
      <c r="W574" s="57" t="s">
        <v>411</v>
      </c>
      <c r="X574" s="57" t="s">
        <v>199</v>
      </c>
      <c r="Y574" s="58">
        <v>1</v>
      </c>
      <c r="Z574" s="58" t="s">
        <v>4794</v>
      </c>
      <c r="AA574" s="58" t="s">
        <v>4780</v>
      </c>
      <c r="AB574" s="58" t="s">
        <v>4781</v>
      </c>
      <c r="AC574" s="58" t="s">
        <v>718</v>
      </c>
      <c r="AD574" s="58" t="s">
        <v>4833</v>
      </c>
      <c r="AE574" s="58" t="s">
        <v>4782</v>
      </c>
      <c r="AF574" s="58" t="s">
        <v>4832</v>
      </c>
      <c r="AG574" s="58">
        <v>0</v>
      </c>
      <c r="AH574" s="58">
        <v>1</v>
      </c>
      <c r="AI574" s="58" t="str">
        <f t="shared" si="33"/>
        <v>2410 - Subdirección Cartográfica y Geodésica</v>
      </c>
      <c r="AJ574" s="58" t="s">
        <v>4865</v>
      </c>
    </row>
    <row r="575" spans="1:36" ht="90">
      <c r="A575" s="45">
        <v>574</v>
      </c>
      <c r="B575" s="46" t="e">
        <f t="shared" si="34"/>
        <v>#N/A</v>
      </c>
      <c r="C575" s="47" t="e">
        <v>#N/A</v>
      </c>
      <c r="D575" s="48"/>
      <c r="E575" s="46"/>
      <c r="F575" s="46" t="s">
        <v>718</v>
      </c>
      <c r="G575" s="50">
        <f t="shared" si="35"/>
        <v>3</v>
      </c>
      <c r="H575" s="51">
        <v>0</v>
      </c>
      <c r="I575" s="51">
        <f t="shared" si="32"/>
        <v>3</v>
      </c>
      <c r="J575" s="52">
        <v>45295</v>
      </c>
      <c r="K575" s="53" t="s">
        <v>6197</v>
      </c>
      <c r="L575" s="54" t="s">
        <v>4863</v>
      </c>
      <c r="M575" s="46" t="s">
        <v>4779</v>
      </c>
      <c r="N575" s="46">
        <v>86101610</v>
      </c>
      <c r="O575" s="55" t="s">
        <v>5439</v>
      </c>
      <c r="P575" s="45" t="s">
        <v>147</v>
      </c>
      <c r="Q575" s="45" t="s">
        <v>147</v>
      </c>
      <c r="R575" s="45">
        <v>12</v>
      </c>
      <c r="S575" s="45" t="s">
        <v>218</v>
      </c>
      <c r="T575" s="56" t="s">
        <v>202</v>
      </c>
      <c r="U575" s="57">
        <v>136158000</v>
      </c>
      <c r="V575" s="57">
        <v>136158000</v>
      </c>
      <c r="W575" s="57" t="s">
        <v>411</v>
      </c>
      <c r="X575" s="57" t="s">
        <v>199</v>
      </c>
      <c r="Y575" s="58">
        <v>3</v>
      </c>
      <c r="Z575" s="58" t="s">
        <v>4794</v>
      </c>
      <c r="AA575" s="58" t="s">
        <v>4780</v>
      </c>
      <c r="AB575" s="58" t="s">
        <v>4781</v>
      </c>
      <c r="AC575" s="58" t="s">
        <v>718</v>
      </c>
      <c r="AD575" s="58" t="s">
        <v>4833</v>
      </c>
      <c r="AE575" s="58" t="s">
        <v>4782</v>
      </c>
      <c r="AF575" s="58" t="s">
        <v>4832</v>
      </c>
      <c r="AG575" s="58">
        <v>0</v>
      </c>
      <c r="AH575" s="58">
        <v>1</v>
      </c>
      <c r="AI575" s="58" t="str">
        <f t="shared" si="33"/>
        <v>2410 - Subdirección Cartográfica y Geodésica</v>
      </c>
      <c r="AJ575" s="58" t="s">
        <v>4865</v>
      </c>
    </row>
    <row r="576" spans="1:36" ht="90">
      <c r="A576" s="45">
        <v>575</v>
      </c>
      <c r="B576" s="46" t="e">
        <f t="shared" si="34"/>
        <v>#N/A</v>
      </c>
      <c r="C576" s="47" t="e">
        <v>#N/A</v>
      </c>
      <c r="D576" s="48"/>
      <c r="E576" s="46"/>
      <c r="F576" s="46" t="s">
        <v>718</v>
      </c>
      <c r="G576" s="50">
        <f t="shared" si="35"/>
        <v>1</v>
      </c>
      <c r="H576" s="51">
        <v>0</v>
      </c>
      <c r="I576" s="51">
        <f t="shared" si="32"/>
        <v>1</v>
      </c>
      <c r="J576" s="52">
        <v>45295</v>
      </c>
      <c r="K576" s="53" t="s">
        <v>6197</v>
      </c>
      <c r="L576" s="54" t="s">
        <v>4863</v>
      </c>
      <c r="M576" s="46" t="s">
        <v>4779</v>
      </c>
      <c r="N576" s="46">
        <v>86101610</v>
      </c>
      <c r="O576" s="55" t="s">
        <v>5440</v>
      </c>
      <c r="P576" s="45" t="s">
        <v>146</v>
      </c>
      <c r="Q576" s="45" t="s">
        <v>146</v>
      </c>
      <c r="R576" s="45">
        <v>12</v>
      </c>
      <c r="S576" s="45" t="s">
        <v>218</v>
      </c>
      <c r="T576" s="56" t="s">
        <v>202</v>
      </c>
      <c r="U576" s="57">
        <v>103800000</v>
      </c>
      <c r="V576" s="57">
        <v>103800000</v>
      </c>
      <c r="W576" s="57" t="s">
        <v>411</v>
      </c>
      <c r="X576" s="57" t="s">
        <v>199</v>
      </c>
      <c r="Y576" s="58">
        <v>1</v>
      </c>
      <c r="Z576" s="58" t="s">
        <v>4794</v>
      </c>
      <c r="AA576" s="58" t="s">
        <v>4780</v>
      </c>
      <c r="AB576" s="58" t="s">
        <v>4781</v>
      </c>
      <c r="AC576" s="58" t="s">
        <v>718</v>
      </c>
      <c r="AD576" s="58" t="s">
        <v>4833</v>
      </c>
      <c r="AE576" s="58" t="s">
        <v>4782</v>
      </c>
      <c r="AF576" s="58" t="s">
        <v>4832</v>
      </c>
      <c r="AG576" s="58">
        <v>0</v>
      </c>
      <c r="AH576" s="58">
        <v>1</v>
      </c>
      <c r="AI576" s="58" t="str">
        <f t="shared" si="33"/>
        <v>2410 - Subdirección Cartográfica y Geodésica</v>
      </c>
      <c r="AJ576" s="58" t="s">
        <v>4865</v>
      </c>
    </row>
    <row r="577" spans="1:36" ht="72">
      <c r="A577" s="45">
        <v>576</v>
      </c>
      <c r="B577" s="46" t="e">
        <f t="shared" si="34"/>
        <v>#N/A</v>
      </c>
      <c r="C577" s="47" t="e">
        <v>#N/A</v>
      </c>
      <c r="D577" s="48"/>
      <c r="E577" s="46"/>
      <c r="F577" s="46" t="s">
        <v>718</v>
      </c>
      <c r="G577" s="50">
        <f t="shared" si="35"/>
        <v>1</v>
      </c>
      <c r="H577" s="51">
        <v>0</v>
      </c>
      <c r="I577" s="51">
        <f t="shared" si="32"/>
        <v>1</v>
      </c>
      <c r="J577" s="52">
        <v>45295</v>
      </c>
      <c r="K577" s="53" t="s">
        <v>6197</v>
      </c>
      <c r="L577" s="54" t="s">
        <v>4863</v>
      </c>
      <c r="M577" s="46" t="s">
        <v>4779</v>
      </c>
      <c r="N577" s="46">
        <v>86101610</v>
      </c>
      <c r="O577" s="55" t="s">
        <v>5441</v>
      </c>
      <c r="P577" s="45" t="s">
        <v>146</v>
      </c>
      <c r="Q577" s="45" t="s">
        <v>146</v>
      </c>
      <c r="R577" s="45">
        <v>12</v>
      </c>
      <c r="S577" s="45" t="s">
        <v>218</v>
      </c>
      <c r="T577" s="56" t="s">
        <v>202</v>
      </c>
      <c r="U577" s="57">
        <v>112800000</v>
      </c>
      <c r="V577" s="57">
        <v>112800000</v>
      </c>
      <c r="W577" s="57" t="s">
        <v>411</v>
      </c>
      <c r="X577" s="57" t="s">
        <v>199</v>
      </c>
      <c r="Y577" s="58">
        <v>1</v>
      </c>
      <c r="Z577" s="58" t="s">
        <v>4794</v>
      </c>
      <c r="AA577" s="58" t="s">
        <v>4780</v>
      </c>
      <c r="AB577" s="58" t="s">
        <v>4781</v>
      </c>
      <c r="AC577" s="58" t="s">
        <v>718</v>
      </c>
      <c r="AD577" s="58" t="s">
        <v>4833</v>
      </c>
      <c r="AE577" s="58" t="s">
        <v>4782</v>
      </c>
      <c r="AF577" s="58" t="s">
        <v>4832</v>
      </c>
      <c r="AG577" s="58">
        <v>0</v>
      </c>
      <c r="AH577" s="58">
        <v>1</v>
      </c>
      <c r="AI577" s="58" t="str">
        <f t="shared" si="33"/>
        <v>2410 - Subdirección Cartográfica y Geodésica</v>
      </c>
      <c r="AJ577" s="58" t="s">
        <v>4865</v>
      </c>
    </row>
    <row r="578" spans="1:36" ht="90">
      <c r="A578" s="45">
        <v>577</v>
      </c>
      <c r="B578" s="46" t="e">
        <f t="shared" si="34"/>
        <v>#N/A</v>
      </c>
      <c r="C578" s="47" t="e">
        <v>#N/A</v>
      </c>
      <c r="D578" s="48"/>
      <c r="E578" s="46"/>
      <c r="F578" s="46" t="s">
        <v>718</v>
      </c>
      <c r="G578" s="50">
        <f t="shared" si="35"/>
        <v>1</v>
      </c>
      <c r="H578" s="51">
        <v>0</v>
      </c>
      <c r="I578" s="51">
        <f t="shared" ref="I578:I641" si="36">+G578-H578</f>
        <v>1</v>
      </c>
      <c r="J578" s="52">
        <v>45295</v>
      </c>
      <c r="K578" s="53" t="s">
        <v>6197</v>
      </c>
      <c r="L578" s="54" t="s">
        <v>4863</v>
      </c>
      <c r="M578" s="46" t="s">
        <v>4779</v>
      </c>
      <c r="N578" s="46">
        <v>86101610</v>
      </c>
      <c r="O578" s="55" t="s">
        <v>5442</v>
      </c>
      <c r="P578" s="45" t="s">
        <v>146</v>
      </c>
      <c r="Q578" s="45" t="s">
        <v>146</v>
      </c>
      <c r="R578" s="45">
        <v>12</v>
      </c>
      <c r="S578" s="45" t="s">
        <v>218</v>
      </c>
      <c r="T578" s="56" t="s">
        <v>202</v>
      </c>
      <c r="U578" s="57">
        <v>103800000</v>
      </c>
      <c r="V578" s="57">
        <v>103800000</v>
      </c>
      <c r="W578" s="57" t="s">
        <v>411</v>
      </c>
      <c r="X578" s="57" t="s">
        <v>199</v>
      </c>
      <c r="Y578" s="58">
        <v>1</v>
      </c>
      <c r="Z578" s="58" t="s">
        <v>4794</v>
      </c>
      <c r="AA578" s="58" t="s">
        <v>4780</v>
      </c>
      <c r="AB578" s="58" t="s">
        <v>4781</v>
      </c>
      <c r="AC578" s="58" t="s">
        <v>718</v>
      </c>
      <c r="AD578" s="58" t="s">
        <v>4833</v>
      </c>
      <c r="AE578" s="58" t="s">
        <v>4782</v>
      </c>
      <c r="AF578" s="58" t="s">
        <v>4832</v>
      </c>
      <c r="AG578" s="58">
        <v>0</v>
      </c>
      <c r="AH578" s="58">
        <v>1</v>
      </c>
      <c r="AI578" s="58" t="str">
        <f t="shared" si="33"/>
        <v>2410 - Subdirección Cartográfica y Geodésica</v>
      </c>
      <c r="AJ578" s="58" t="s">
        <v>4865</v>
      </c>
    </row>
    <row r="579" spans="1:36" ht="90">
      <c r="A579" s="45">
        <v>578</v>
      </c>
      <c r="B579" s="46" t="e">
        <f t="shared" si="34"/>
        <v>#N/A</v>
      </c>
      <c r="C579" s="47" t="e">
        <v>#N/A</v>
      </c>
      <c r="D579" s="48"/>
      <c r="E579" s="46"/>
      <c r="F579" s="46" t="s">
        <v>718</v>
      </c>
      <c r="G579" s="50">
        <f t="shared" si="35"/>
        <v>1</v>
      </c>
      <c r="H579" s="51">
        <v>0</v>
      </c>
      <c r="I579" s="51">
        <f t="shared" si="36"/>
        <v>1</v>
      </c>
      <c r="J579" s="52">
        <v>45295</v>
      </c>
      <c r="K579" s="53" t="s">
        <v>6197</v>
      </c>
      <c r="L579" s="54" t="s">
        <v>4863</v>
      </c>
      <c r="M579" s="46" t="s">
        <v>4779</v>
      </c>
      <c r="N579" s="46">
        <v>86101610</v>
      </c>
      <c r="O579" s="55" t="s">
        <v>5443</v>
      </c>
      <c r="P579" s="45" t="s">
        <v>146</v>
      </c>
      <c r="Q579" s="45" t="s">
        <v>146</v>
      </c>
      <c r="R579" s="45">
        <v>12</v>
      </c>
      <c r="S579" s="45" t="s">
        <v>218</v>
      </c>
      <c r="T579" s="56" t="s">
        <v>202</v>
      </c>
      <c r="U579" s="57">
        <v>103800000</v>
      </c>
      <c r="V579" s="57">
        <v>103800000</v>
      </c>
      <c r="W579" s="57" t="s">
        <v>411</v>
      </c>
      <c r="X579" s="57" t="s">
        <v>199</v>
      </c>
      <c r="Y579" s="58">
        <v>1</v>
      </c>
      <c r="Z579" s="58" t="s">
        <v>4794</v>
      </c>
      <c r="AA579" s="58" t="s">
        <v>4780</v>
      </c>
      <c r="AB579" s="58" t="s">
        <v>4781</v>
      </c>
      <c r="AC579" s="58" t="s">
        <v>718</v>
      </c>
      <c r="AD579" s="58" t="s">
        <v>4833</v>
      </c>
      <c r="AE579" s="58" t="s">
        <v>4782</v>
      </c>
      <c r="AF579" s="58" t="s">
        <v>4832</v>
      </c>
      <c r="AG579" s="58">
        <v>0</v>
      </c>
      <c r="AH579" s="58">
        <v>1</v>
      </c>
      <c r="AI579" s="58" t="str">
        <f t="shared" ref="AI579:AI642" si="37">+F579</f>
        <v>2410 - Subdirección Cartográfica y Geodésica</v>
      </c>
      <c r="AJ579" s="58" t="s">
        <v>4865</v>
      </c>
    </row>
    <row r="580" spans="1:36" ht="72">
      <c r="A580" s="45">
        <v>579</v>
      </c>
      <c r="B580" s="46" t="e">
        <f t="shared" ref="B580:B643" si="38">IF(C580&lt;=8,"SC","DT")</f>
        <v>#N/A</v>
      </c>
      <c r="C580" s="47" t="e">
        <v>#N/A</v>
      </c>
      <c r="D580" s="48"/>
      <c r="E580" s="46"/>
      <c r="F580" s="46" t="s">
        <v>718</v>
      </c>
      <c r="G580" s="50">
        <f t="shared" ref="G580:G643" si="39">+Y580</f>
        <v>1</v>
      </c>
      <c r="H580" s="51">
        <v>0</v>
      </c>
      <c r="I580" s="51">
        <f t="shared" si="36"/>
        <v>1</v>
      </c>
      <c r="J580" s="52">
        <v>45295</v>
      </c>
      <c r="K580" s="53" t="s">
        <v>6197</v>
      </c>
      <c r="L580" s="54" t="s">
        <v>4863</v>
      </c>
      <c r="M580" s="46" t="s">
        <v>4779</v>
      </c>
      <c r="N580" s="46">
        <v>86101610</v>
      </c>
      <c r="O580" s="55" t="s">
        <v>5444</v>
      </c>
      <c r="P580" s="45" t="s">
        <v>146</v>
      </c>
      <c r="Q580" s="45" t="s">
        <v>146</v>
      </c>
      <c r="R580" s="45">
        <v>12</v>
      </c>
      <c r="S580" s="45" t="s">
        <v>218</v>
      </c>
      <c r="T580" s="56" t="s">
        <v>202</v>
      </c>
      <c r="U580" s="57">
        <v>112800000</v>
      </c>
      <c r="V580" s="57">
        <v>112800000</v>
      </c>
      <c r="W580" s="57" t="s">
        <v>411</v>
      </c>
      <c r="X580" s="57" t="s">
        <v>199</v>
      </c>
      <c r="Y580" s="58">
        <v>1</v>
      </c>
      <c r="Z580" s="58" t="s">
        <v>4794</v>
      </c>
      <c r="AA580" s="58" t="s">
        <v>4780</v>
      </c>
      <c r="AB580" s="58" t="s">
        <v>4781</v>
      </c>
      <c r="AC580" s="58" t="s">
        <v>718</v>
      </c>
      <c r="AD580" s="58" t="s">
        <v>4833</v>
      </c>
      <c r="AE580" s="58" t="s">
        <v>4782</v>
      </c>
      <c r="AF580" s="58" t="s">
        <v>4832</v>
      </c>
      <c r="AG580" s="58">
        <v>0</v>
      </c>
      <c r="AH580" s="58">
        <v>1</v>
      </c>
      <c r="AI580" s="58" t="str">
        <f t="shared" si="37"/>
        <v>2410 - Subdirección Cartográfica y Geodésica</v>
      </c>
      <c r="AJ580" s="58" t="s">
        <v>4865</v>
      </c>
    </row>
    <row r="581" spans="1:36" ht="72">
      <c r="A581" s="45">
        <v>580</v>
      </c>
      <c r="B581" s="46" t="e">
        <f t="shared" si="38"/>
        <v>#N/A</v>
      </c>
      <c r="C581" s="47" t="e">
        <v>#N/A</v>
      </c>
      <c r="D581" s="48"/>
      <c r="E581" s="46"/>
      <c r="F581" s="46" t="s">
        <v>718</v>
      </c>
      <c r="G581" s="50">
        <f t="shared" si="39"/>
        <v>1</v>
      </c>
      <c r="H581" s="51">
        <v>0</v>
      </c>
      <c r="I581" s="51">
        <f t="shared" si="36"/>
        <v>1</v>
      </c>
      <c r="J581" s="52">
        <v>45295</v>
      </c>
      <c r="K581" s="53" t="s">
        <v>6197</v>
      </c>
      <c r="L581" s="54" t="s">
        <v>4863</v>
      </c>
      <c r="M581" s="46" t="s">
        <v>4779</v>
      </c>
      <c r="N581" s="46">
        <v>86101610</v>
      </c>
      <c r="O581" s="55" t="s">
        <v>5445</v>
      </c>
      <c r="P581" s="45" t="s">
        <v>146</v>
      </c>
      <c r="Q581" s="45" t="s">
        <v>146</v>
      </c>
      <c r="R581" s="45">
        <v>12</v>
      </c>
      <c r="S581" s="45" t="s">
        <v>218</v>
      </c>
      <c r="T581" s="56" t="s">
        <v>202</v>
      </c>
      <c r="U581" s="57">
        <v>112800000</v>
      </c>
      <c r="V581" s="57">
        <v>112800000</v>
      </c>
      <c r="W581" s="57" t="s">
        <v>411</v>
      </c>
      <c r="X581" s="57" t="s">
        <v>199</v>
      </c>
      <c r="Y581" s="58">
        <v>1</v>
      </c>
      <c r="Z581" s="58" t="s">
        <v>4794</v>
      </c>
      <c r="AA581" s="58" t="s">
        <v>4780</v>
      </c>
      <c r="AB581" s="58" t="s">
        <v>4781</v>
      </c>
      <c r="AC581" s="58" t="s">
        <v>718</v>
      </c>
      <c r="AD581" s="58" t="s">
        <v>4833</v>
      </c>
      <c r="AE581" s="58" t="s">
        <v>4782</v>
      </c>
      <c r="AF581" s="58" t="s">
        <v>4832</v>
      </c>
      <c r="AG581" s="58">
        <v>0</v>
      </c>
      <c r="AH581" s="58">
        <v>1</v>
      </c>
      <c r="AI581" s="58" t="str">
        <f t="shared" si="37"/>
        <v>2410 - Subdirección Cartográfica y Geodésica</v>
      </c>
      <c r="AJ581" s="58" t="s">
        <v>4865</v>
      </c>
    </row>
    <row r="582" spans="1:36" ht="72">
      <c r="A582" s="45">
        <v>581</v>
      </c>
      <c r="B582" s="46" t="e">
        <f t="shared" si="38"/>
        <v>#N/A</v>
      </c>
      <c r="C582" s="47" t="e">
        <v>#N/A</v>
      </c>
      <c r="D582" s="48"/>
      <c r="E582" s="46"/>
      <c r="F582" s="46" t="s">
        <v>718</v>
      </c>
      <c r="G582" s="50">
        <f t="shared" si="39"/>
        <v>1</v>
      </c>
      <c r="H582" s="51">
        <v>0</v>
      </c>
      <c r="I582" s="51">
        <f t="shared" si="36"/>
        <v>1</v>
      </c>
      <c r="J582" s="52">
        <v>45295</v>
      </c>
      <c r="K582" s="53" t="s">
        <v>6197</v>
      </c>
      <c r="L582" s="54" t="s">
        <v>4863</v>
      </c>
      <c r="M582" s="46" t="s">
        <v>4779</v>
      </c>
      <c r="N582" s="46">
        <v>86101610</v>
      </c>
      <c r="O582" s="55" t="s">
        <v>5446</v>
      </c>
      <c r="P582" s="45" t="s">
        <v>146</v>
      </c>
      <c r="Q582" s="45" t="s">
        <v>146</v>
      </c>
      <c r="R582" s="45">
        <v>12</v>
      </c>
      <c r="S582" s="45" t="s">
        <v>218</v>
      </c>
      <c r="T582" s="56" t="s">
        <v>202</v>
      </c>
      <c r="U582" s="57">
        <v>154356000</v>
      </c>
      <c r="V582" s="57">
        <v>154356000</v>
      </c>
      <c r="W582" s="57" t="s">
        <v>411</v>
      </c>
      <c r="X582" s="57" t="s">
        <v>199</v>
      </c>
      <c r="Y582" s="58">
        <v>1</v>
      </c>
      <c r="Z582" s="58" t="s">
        <v>4794</v>
      </c>
      <c r="AA582" s="58" t="s">
        <v>4780</v>
      </c>
      <c r="AB582" s="58" t="s">
        <v>4781</v>
      </c>
      <c r="AC582" s="58" t="s">
        <v>718</v>
      </c>
      <c r="AD582" s="58" t="s">
        <v>4833</v>
      </c>
      <c r="AE582" s="58" t="s">
        <v>4782</v>
      </c>
      <c r="AF582" s="58" t="s">
        <v>4832</v>
      </c>
      <c r="AG582" s="58">
        <v>0</v>
      </c>
      <c r="AH582" s="58">
        <v>1</v>
      </c>
      <c r="AI582" s="58" t="str">
        <f t="shared" si="37"/>
        <v>2410 - Subdirección Cartográfica y Geodésica</v>
      </c>
      <c r="AJ582" s="58" t="s">
        <v>4865</v>
      </c>
    </row>
    <row r="583" spans="1:36" ht="72">
      <c r="A583" s="45">
        <v>582</v>
      </c>
      <c r="B583" s="46" t="e">
        <f t="shared" si="38"/>
        <v>#N/A</v>
      </c>
      <c r="C583" s="47" t="e">
        <v>#N/A</v>
      </c>
      <c r="D583" s="48"/>
      <c r="E583" s="46"/>
      <c r="F583" s="46" t="s">
        <v>718</v>
      </c>
      <c r="G583" s="50">
        <f t="shared" si="39"/>
        <v>6</v>
      </c>
      <c r="H583" s="51">
        <v>0</v>
      </c>
      <c r="I583" s="51">
        <f t="shared" si="36"/>
        <v>6</v>
      </c>
      <c r="J583" s="52">
        <v>45295</v>
      </c>
      <c r="K583" s="53" t="s">
        <v>6197</v>
      </c>
      <c r="L583" s="54" t="s">
        <v>4863</v>
      </c>
      <c r="M583" s="46" t="s">
        <v>4779</v>
      </c>
      <c r="N583" s="46">
        <v>86101610</v>
      </c>
      <c r="O583" s="55" t="s">
        <v>5447</v>
      </c>
      <c r="P583" s="45" t="s">
        <v>146</v>
      </c>
      <c r="Q583" s="45" t="s">
        <v>146</v>
      </c>
      <c r="R583" s="45">
        <v>12</v>
      </c>
      <c r="S583" s="45" t="s">
        <v>218</v>
      </c>
      <c r="T583" s="56" t="s">
        <v>202</v>
      </c>
      <c r="U583" s="57">
        <v>410400000</v>
      </c>
      <c r="V583" s="57">
        <v>410400000</v>
      </c>
      <c r="W583" s="57" t="s">
        <v>411</v>
      </c>
      <c r="X583" s="57" t="s">
        <v>199</v>
      </c>
      <c r="Y583" s="58">
        <v>6</v>
      </c>
      <c r="Z583" s="58" t="s">
        <v>4794</v>
      </c>
      <c r="AA583" s="58" t="s">
        <v>4780</v>
      </c>
      <c r="AB583" s="58" t="s">
        <v>4781</v>
      </c>
      <c r="AC583" s="58" t="s">
        <v>718</v>
      </c>
      <c r="AD583" s="58" t="s">
        <v>4833</v>
      </c>
      <c r="AE583" s="58" t="s">
        <v>4782</v>
      </c>
      <c r="AF583" s="58" t="s">
        <v>4832</v>
      </c>
      <c r="AG583" s="58">
        <v>0</v>
      </c>
      <c r="AH583" s="58">
        <v>1</v>
      </c>
      <c r="AI583" s="58" t="str">
        <f t="shared" si="37"/>
        <v>2410 - Subdirección Cartográfica y Geodésica</v>
      </c>
      <c r="AJ583" s="58" t="s">
        <v>4865</v>
      </c>
    </row>
    <row r="584" spans="1:36" ht="72">
      <c r="A584" s="45">
        <v>583</v>
      </c>
      <c r="B584" s="46" t="e">
        <f t="shared" si="38"/>
        <v>#N/A</v>
      </c>
      <c r="C584" s="47" t="e">
        <v>#N/A</v>
      </c>
      <c r="D584" s="48"/>
      <c r="E584" s="46"/>
      <c r="F584" s="46" t="s">
        <v>718</v>
      </c>
      <c r="G584" s="50">
        <f t="shared" si="39"/>
        <v>5</v>
      </c>
      <c r="H584" s="51">
        <v>0</v>
      </c>
      <c r="I584" s="51">
        <f t="shared" si="36"/>
        <v>5</v>
      </c>
      <c r="J584" s="52">
        <v>45295</v>
      </c>
      <c r="K584" s="53" t="s">
        <v>6197</v>
      </c>
      <c r="L584" s="54" t="s">
        <v>4863</v>
      </c>
      <c r="M584" s="46" t="s">
        <v>4779</v>
      </c>
      <c r="N584" s="46">
        <v>86101610</v>
      </c>
      <c r="O584" s="55" t="s">
        <v>5448</v>
      </c>
      <c r="P584" s="45" t="s">
        <v>146</v>
      </c>
      <c r="Q584" s="45" t="s">
        <v>146</v>
      </c>
      <c r="R584" s="45">
        <v>12</v>
      </c>
      <c r="S584" s="45" t="s">
        <v>218</v>
      </c>
      <c r="T584" s="56" t="s">
        <v>202</v>
      </c>
      <c r="U584" s="57">
        <v>342000000</v>
      </c>
      <c r="V584" s="57">
        <v>342000000</v>
      </c>
      <c r="W584" s="57" t="s">
        <v>411</v>
      </c>
      <c r="X584" s="57" t="s">
        <v>199</v>
      </c>
      <c r="Y584" s="58">
        <v>5</v>
      </c>
      <c r="Z584" s="58" t="s">
        <v>4794</v>
      </c>
      <c r="AA584" s="58" t="s">
        <v>4780</v>
      </c>
      <c r="AB584" s="58" t="s">
        <v>4781</v>
      </c>
      <c r="AC584" s="58" t="s">
        <v>718</v>
      </c>
      <c r="AD584" s="58" t="s">
        <v>4833</v>
      </c>
      <c r="AE584" s="58" t="s">
        <v>4782</v>
      </c>
      <c r="AF584" s="58" t="s">
        <v>4832</v>
      </c>
      <c r="AG584" s="58">
        <v>0</v>
      </c>
      <c r="AH584" s="58">
        <v>1</v>
      </c>
      <c r="AI584" s="58" t="str">
        <f t="shared" si="37"/>
        <v>2410 - Subdirección Cartográfica y Geodésica</v>
      </c>
      <c r="AJ584" s="58" t="s">
        <v>4865</v>
      </c>
    </row>
    <row r="585" spans="1:36" ht="90">
      <c r="A585" s="45">
        <v>584</v>
      </c>
      <c r="B585" s="46" t="e">
        <f t="shared" si="38"/>
        <v>#N/A</v>
      </c>
      <c r="C585" s="47" t="e">
        <v>#N/A</v>
      </c>
      <c r="D585" s="48"/>
      <c r="E585" s="46"/>
      <c r="F585" s="46" t="s">
        <v>345</v>
      </c>
      <c r="G585" s="50">
        <f t="shared" si="39"/>
        <v>1</v>
      </c>
      <c r="H585" s="51">
        <v>0</v>
      </c>
      <c r="I585" s="51">
        <f t="shared" si="36"/>
        <v>1</v>
      </c>
      <c r="J585" s="52">
        <v>45295</v>
      </c>
      <c r="K585" s="53" t="e">
        <v>#N/A</v>
      </c>
      <c r="L585" s="54" t="s">
        <v>4863</v>
      </c>
      <c r="M585" s="46" t="s">
        <v>4779</v>
      </c>
      <c r="N585" s="46" t="s">
        <v>1052</v>
      </c>
      <c r="O585" s="55" t="s">
        <v>5449</v>
      </c>
      <c r="P585" s="45" t="s">
        <v>149</v>
      </c>
      <c r="Q585" s="45" t="s">
        <v>149</v>
      </c>
      <c r="R585" s="45">
        <v>2</v>
      </c>
      <c r="S585" s="45" t="s">
        <v>471</v>
      </c>
      <c r="T585" s="56" t="s">
        <v>202</v>
      </c>
      <c r="U585" s="57">
        <v>1500000</v>
      </c>
      <c r="V585" s="57">
        <v>1500000</v>
      </c>
      <c r="W585" s="57" t="s">
        <v>411</v>
      </c>
      <c r="X585" s="57" t="s">
        <v>199</v>
      </c>
      <c r="Y585" s="58">
        <v>1</v>
      </c>
      <c r="Z585" s="58" t="s">
        <v>4794</v>
      </c>
      <c r="AA585" s="58" t="s">
        <v>4780</v>
      </c>
      <c r="AB585" s="58" t="s">
        <v>4781</v>
      </c>
      <c r="AC585" s="58" t="s">
        <v>345</v>
      </c>
      <c r="AD585" s="58" t="s">
        <v>4833</v>
      </c>
      <c r="AE585" s="58" t="s">
        <v>4782</v>
      </c>
      <c r="AF585" s="58" t="s">
        <v>4832</v>
      </c>
      <c r="AG585" s="58">
        <v>0</v>
      </c>
      <c r="AH585" s="58">
        <v>1</v>
      </c>
      <c r="AI585" s="58" t="str">
        <f t="shared" si="37"/>
        <v>1600 - Oficina de Relación con el Ciudadano</v>
      </c>
      <c r="AJ585" s="58" t="s">
        <v>4865</v>
      </c>
    </row>
    <row r="586" spans="1:36" ht="72">
      <c r="A586" s="45">
        <v>585</v>
      </c>
      <c r="B586" s="46" t="e">
        <f t="shared" si="38"/>
        <v>#N/A</v>
      </c>
      <c r="C586" s="47" t="e">
        <v>#N/A</v>
      </c>
      <c r="D586" s="48"/>
      <c r="E586" s="46"/>
      <c r="F586" s="46" t="s">
        <v>345</v>
      </c>
      <c r="G586" s="50">
        <f t="shared" si="39"/>
        <v>1</v>
      </c>
      <c r="H586" s="51">
        <v>0</v>
      </c>
      <c r="I586" s="51">
        <f t="shared" si="36"/>
        <v>1</v>
      </c>
      <c r="J586" s="52">
        <v>45295</v>
      </c>
      <c r="K586" s="53" t="e">
        <v>#N/A</v>
      </c>
      <c r="L586" s="54" t="s">
        <v>4863</v>
      </c>
      <c r="M586" s="46" t="s">
        <v>4779</v>
      </c>
      <c r="N586" s="46" t="s">
        <v>1047</v>
      </c>
      <c r="O586" s="55" t="s">
        <v>5450</v>
      </c>
      <c r="P586" s="45" t="s">
        <v>148</v>
      </c>
      <c r="Q586" s="45" t="s">
        <v>148</v>
      </c>
      <c r="R586" s="45">
        <v>9</v>
      </c>
      <c r="S586" s="45" t="s">
        <v>492</v>
      </c>
      <c r="T586" s="56" t="s">
        <v>202</v>
      </c>
      <c r="U586" s="57">
        <v>150000000</v>
      </c>
      <c r="V586" s="57">
        <v>150000000</v>
      </c>
      <c r="W586" s="57" t="s">
        <v>411</v>
      </c>
      <c r="X586" s="57" t="s">
        <v>199</v>
      </c>
      <c r="Y586" s="58">
        <v>1</v>
      </c>
      <c r="Z586" s="58" t="s">
        <v>4794</v>
      </c>
      <c r="AA586" s="58" t="s">
        <v>4780</v>
      </c>
      <c r="AB586" s="58" t="s">
        <v>4781</v>
      </c>
      <c r="AC586" s="58" t="s">
        <v>345</v>
      </c>
      <c r="AD586" s="58" t="s">
        <v>4833</v>
      </c>
      <c r="AE586" s="58" t="s">
        <v>4782</v>
      </c>
      <c r="AF586" s="58" t="s">
        <v>4832</v>
      </c>
      <c r="AG586" s="58">
        <v>0</v>
      </c>
      <c r="AH586" s="58">
        <v>1</v>
      </c>
      <c r="AI586" s="58" t="str">
        <f t="shared" si="37"/>
        <v>1600 - Oficina de Relación con el Ciudadano</v>
      </c>
      <c r="AJ586" s="58" t="s">
        <v>4865</v>
      </c>
    </row>
    <row r="587" spans="1:36" ht="72">
      <c r="A587" s="45">
        <v>586</v>
      </c>
      <c r="B587" s="46" t="e">
        <f t="shared" si="38"/>
        <v>#N/A</v>
      </c>
      <c r="C587" s="47" t="e">
        <v>#N/A</v>
      </c>
      <c r="D587" s="48"/>
      <c r="E587" s="46"/>
      <c r="F587" s="46" t="s">
        <v>718</v>
      </c>
      <c r="G587" s="50">
        <f t="shared" si="39"/>
        <v>8</v>
      </c>
      <c r="H587" s="51">
        <v>0</v>
      </c>
      <c r="I587" s="51">
        <f t="shared" si="36"/>
        <v>8</v>
      </c>
      <c r="J587" s="52">
        <v>45295</v>
      </c>
      <c r="K587" s="53" t="s">
        <v>6201</v>
      </c>
      <c r="L587" s="54" t="s">
        <v>4863</v>
      </c>
      <c r="M587" s="46" t="s">
        <v>4779</v>
      </c>
      <c r="N587" s="46">
        <v>81151600</v>
      </c>
      <c r="O587" s="55" t="s">
        <v>5451</v>
      </c>
      <c r="P587" s="45" t="s">
        <v>146</v>
      </c>
      <c r="Q587" s="45" t="s">
        <v>146</v>
      </c>
      <c r="R587" s="45">
        <v>12</v>
      </c>
      <c r="S587" s="45" t="s">
        <v>218</v>
      </c>
      <c r="T587" s="56" t="s">
        <v>202</v>
      </c>
      <c r="U587" s="57">
        <v>547200000</v>
      </c>
      <c r="V587" s="57">
        <v>547200000</v>
      </c>
      <c r="W587" s="57" t="s">
        <v>411</v>
      </c>
      <c r="X587" s="57" t="s">
        <v>199</v>
      </c>
      <c r="Y587" s="58">
        <v>8</v>
      </c>
      <c r="Z587" s="58" t="s">
        <v>4794</v>
      </c>
      <c r="AA587" s="58" t="s">
        <v>4780</v>
      </c>
      <c r="AB587" s="58" t="s">
        <v>4781</v>
      </c>
      <c r="AC587" s="58" t="s">
        <v>718</v>
      </c>
      <c r="AD587" s="58" t="s">
        <v>4833</v>
      </c>
      <c r="AE587" s="58" t="s">
        <v>4782</v>
      </c>
      <c r="AF587" s="58" t="s">
        <v>4832</v>
      </c>
      <c r="AG587" s="58">
        <v>0</v>
      </c>
      <c r="AH587" s="58">
        <v>1</v>
      </c>
      <c r="AI587" s="58" t="str">
        <f t="shared" si="37"/>
        <v>2410 - Subdirección Cartográfica y Geodésica</v>
      </c>
      <c r="AJ587" s="58" t="s">
        <v>4865</v>
      </c>
    </row>
    <row r="588" spans="1:36" ht="72">
      <c r="A588" s="45">
        <v>587</v>
      </c>
      <c r="B588" s="46" t="e">
        <f t="shared" si="38"/>
        <v>#N/A</v>
      </c>
      <c r="C588" s="47" t="e">
        <v>#N/A</v>
      </c>
      <c r="D588" s="48"/>
      <c r="E588" s="46"/>
      <c r="F588" s="46" t="s">
        <v>718</v>
      </c>
      <c r="G588" s="50">
        <f t="shared" si="39"/>
        <v>24</v>
      </c>
      <c r="H588" s="51">
        <v>0</v>
      </c>
      <c r="I588" s="51">
        <f t="shared" si="36"/>
        <v>24</v>
      </c>
      <c r="J588" s="52">
        <v>45295</v>
      </c>
      <c r="K588" s="53" t="s">
        <v>6197</v>
      </c>
      <c r="L588" s="54" t="s">
        <v>4863</v>
      </c>
      <c r="M588" s="46" t="s">
        <v>4779</v>
      </c>
      <c r="N588" s="46">
        <v>86101610</v>
      </c>
      <c r="O588" s="55" t="s">
        <v>5452</v>
      </c>
      <c r="P588" s="45" t="s">
        <v>146</v>
      </c>
      <c r="Q588" s="45" t="s">
        <v>146</v>
      </c>
      <c r="R588" s="45">
        <v>12</v>
      </c>
      <c r="S588" s="45" t="s">
        <v>218</v>
      </c>
      <c r="T588" s="56" t="s">
        <v>202</v>
      </c>
      <c r="U588" s="57">
        <v>1641600000</v>
      </c>
      <c r="V588" s="57">
        <v>1641600000</v>
      </c>
      <c r="W588" s="57" t="s">
        <v>411</v>
      </c>
      <c r="X588" s="57" t="s">
        <v>199</v>
      </c>
      <c r="Y588" s="58">
        <v>24</v>
      </c>
      <c r="Z588" s="58" t="s">
        <v>4794</v>
      </c>
      <c r="AA588" s="58" t="s">
        <v>4780</v>
      </c>
      <c r="AB588" s="58" t="s">
        <v>4781</v>
      </c>
      <c r="AC588" s="58" t="s">
        <v>718</v>
      </c>
      <c r="AD588" s="58" t="s">
        <v>4833</v>
      </c>
      <c r="AE588" s="58" t="s">
        <v>4782</v>
      </c>
      <c r="AF588" s="58" t="s">
        <v>4832</v>
      </c>
      <c r="AG588" s="58">
        <v>0</v>
      </c>
      <c r="AH588" s="58">
        <v>1</v>
      </c>
      <c r="AI588" s="58" t="str">
        <f t="shared" si="37"/>
        <v>2410 - Subdirección Cartográfica y Geodésica</v>
      </c>
      <c r="AJ588" s="58" t="s">
        <v>4865</v>
      </c>
    </row>
    <row r="589" spans="1:36" ht="90">
      <c r="A589" s="45">
        <v>588</v>
      </c>
      <c r="B589" s="46" t="e">
        <f t="shared" si="38"/>
        <v>#N/A</v>
      </c>
      <c r="C589" s="47" t="e">
        <v>#N/A</v>
      </c>
      <c r="D589" s="48"/>
      <c r="E589" s="46"/>
      <c r="F589" s="46" t="s">
        <v>718</v>
      </c>
      <c r="G589" s="50">
        <f t="shared" si="39"/>
        <v>7</v>
      </c>
      <c r="H589" s="51">
        <v>0</v>
      </c>
      <c r="I589" s="51">
        <f t="shared" si="36"/>
        <v>7</v>
      </c>
      <c r="J589" s="52">
        <v>45295</v>
      </c>
      <c r="K589" s="53" t="s">
        <v>6197</v>
      </c>
      <c r="L589" s="54" t="s">
        <v>4863</v>
      </c>
      <c r="M589" s="46" t="s">
        <v>4779</v>
      </c>
      <c r="N589" s="46">
        <v>86101610</v>
      </c>
      <c r="O589" s="55" t="s">
        <v>5453</v>
      </c>
      <c r="P589" s="45" t="s">
        <v>149</v>
      </c>
      <c r="Q589" s="45" t="s">
        <v>149</v>
      </c>
      <c r="R589" s="45">
        <v>8</v>
      </c>
      <c r="S589" s="45" t="s">
        <v>218</v>
      </c>
      <c r="T589" s="56" t="s">
        <v>202</v>
      </c>
      <c r="U589" s="57">
        <v>319200000</v>
      </c>
      <c r="V589" s="57">
        <v>319200000</v>
      </c>
      <c r="W589" s="57" t="s">
        <v>411</v>
      </c>
      <c r="X589" s="57" t="s">
        <v>199</v>
      </c>
      <c r="Y589" s="58">
        <v>7</v>
      </c>
      <c r="Z589" s="58" t="s">
        <v>4794</v>
      </c>
      <c r="AA589" s="58" t="s">
        <v>4780</v>
      </c>
      <c r="AB589" s="58" t="s">
        <v>4781</v>
      </c>
      <c r="AC589" s="58" t="s">
        <v>718</v>
      </c>
      <c r="AD589" s="58" t="s">
        <v>4833</v>
      </c>
      <c r="AE589" s="58" t="s">
        <v>4782</v>
      </c>
      <c r="AF589" s="58" t="s">
        <v>4832</v>
      </c>
      <c r="AG589" s="58">
        <v>0</v>
      </c>
      <c r="AH589" s="58">
        <v>1</v>
      </c>
      <c r="AI589" s="58" t="str">
        <f t="shared" si="37"/>
        <v>2410 - Subdirección Cartográfica y Geodésica</v>
      </c>
      <c r="AJ589" s="58" t="s">
        <v>4865</v>
      </c>
    </row>
    <row r="590" spans="1:36" ht="72">
      <c r="A590" s="45">
        <v>589</v>
      </c>
      <c r="B590" s="46" t="e">
        <f t="shared" si="38"/>
        <v>#N/A</v>
      </c>
      <c r="C590" s="47" t="e">
        <v>#N/A</v>
      </c>
      <c r="D590" s="48"/>
      <c r="E590" s="46"/>
      <c r="F590" s="46" t="s">
        <v>718</v>
      </c>
      <c r="G590" s="50">
        <f t="shared" si="39"/>
        <v>1</v>
      </c>
      <c r="H590" s="51">
        <v>0</v>
      </c>
      <c r="I590" s="51">
        <f t="shared" si="36"/>
        <v>1</v>
      </c>
      <c r="J590" s="52">
        <v>45295</v>
      </c>
      <c r="K590" s="53" t="s">
        <v>6201</v>
      </c>
      <c r="L590" s="54" t="s">
        <v>4863</v>
      </c>
      <c r="M590" s="46" t="s">
        <v>4779</v>
      </c>
      <c r="N590" s="46">
        <v>81151600</v>
      </c>
      <c r="O590" s="55" t="s">
        <v>5454</v>
      </c>
      <c r="P590" s="45" t="s">
        <v>148</v>
      </c>
      <c r="Q590" s="45" t="s">
        <v>148</v>
      </c>
      <c r="R590" s="45">
        <v>10</v>
      </c>
      <c r="S590" s="45" t="s">
        <v>474</v>
      </c>
      <c r="T590" s="56" t="s">
        <v>202</v>
      </c>
      <c r="U590" s="57">
        <v>200000000</v>
      </c>
      <c r="V590" s="57">
        <v>200000000</v>
      </c>
      <c r="W590" s="57" t="s">
        <v>411</v>
      </c>
      <c r="X590" s="57" t="s">
        <v>199</v>
      </c>
      <c r="Y590" s="58">
        <v>1</v>
      </c>
      <c r="Z590" s="58" t="s">
        <v>4794</v>
      </c>
      <c r="AA590" s="58" t="s">
        <v>4780</v>
      </c>
      <c r="AB590" s="58" t="s">
        <v>4781</v>
      </c>
      <c r="AC590" s="58" t="s">
        <v>718</v>
      </c>
      <c r="AD590" s="58" t="s">
        <v>4833</v>
      </c>
      <c r="AE590" s="58" t="s">
        <v>4782</v>
      </c>
      <c r="AF590" s="58" t="s">
        <v>4832</v>
      </c>
      <c r="AG590" s="58">
        <v>0</v>
      </c>
      <c r="AH590" s="58">
        <v>1</v>
      </c>
      <c r="AI590" s="58" t="str">
        <f t="shared" si="37"/>
        <v>2410 - Subdirección Cartográfica y Geodésica</v>
      </c>
      <c r="AJ590" s="58" t="s">
        <v>4865</v>
      </c>
    </row>
    <row r="591" spans="1:36" ht="72">
      <c r="A591" s="45">
        <v>590</v>
      </c>
      <c r="B591" s="46" t="e">
        <f t="shared" si="38"/>
        <v>#N/A</v>
      </c>
      <c r="C591" s="47" t="e">
        <v>#N/A</v>
      </c>
      <c r="D591" s="48"/>
      <c r="E591" s="46"/>
      <c r="F591" s="46" t="s">
        <v>718</v>
      </c>
      <c r="G591" s="50">
        <f t="shared" si="39"/>
        <v>1</v>
      </c>
      <c r="H591" s="51">
        <v>0</v>
      </c>
      <c r="I591" s="51">
        <f t="shared" si="36"/>
        <v>1</v>
      </c>
      <c r="J591" s="52">
        <v>45295</v>
      </c>
      <c r="K591" s="53" t="s">
        <v>6201</v>
      </c>
      <c r="L591" s="54" t="s">
        <v>4863</v>
      </c>
      <c r="M591" s="46" t="s">
        <v>4779</v>
      </c>
      <c r="N591" s="46">
        <v>81151600</v>
      </c>
      <c r="O591" s="55" t="s">
        <v>5455</v>
      </c>
      <c r="P591" s="45" t="s">
        <v>148</v>
      </c>
      <c r="Q591" s="45" t="s">
        <v>148</v>
      </c>
      <c r="R591" s="45">
        <v>10</v>
      </c>
      <c r="S591" s="45" t="s">
        <v>474</v>
      </c>
      <c r="T591" s="56" t="s">
        <v>202</v>
      </c>
      <c r="U591" s="57">
        <v>20000000000</v>
      </c>
      <c r="V591" s="57">
        <v>20000000000</v>
      </c>
      <c r="W591" s="57" t="s">
        <v>411</v>
      </c>
      <c r="X591" s="57" t="s">
        <v>199</v>
      </c>
      <c r="Y591" s="58">
        <v>1</v>
      </c>
      <c r="Z591" s="58" t="s">
        <v>4794</v>
      </c>
      <c r="AA591" s="58" t="s">
        <v>4780</v>
      </c>
      <c r="AB591" s="58" t="s">
        <v>4781</v>
      </c>
      <c r="AC591" s="58" t="s">
        <v>718</v>
      </c>
      <c r="AD591" s="58" t="s">
        <v>4833</v>
      </c>
      <c r="AE591" s="58" t="s">
        <v>4782</v>
      </c>
      <c r="AF591" s="58" t="s">
        <v>4832</v>
      </c>
      <c r="AG591" s="58">
        <v>0</v>
      </c>
      <c r="AH591" s="58">
        <v>1</v>
      </c>
      <c r="AI591" s="58" t="str">
        <f t="shared" si="37"/>
        <v>2410 - Subdirección Cartográfica y Geodésica</v>
      </c>
      <c r="AJ591" s="58" t="s">
        <v>4865</v>
      </c>
    </row>
    <row r="592" spans="1:36" ht="72">
      <c r="A592" s="45">
        <v>591</v>
      </c>
      <c r="B592" s="46" t="e">
        <f t="shared" si="38"/>
        <v>#N/A</v>
      </c>
      <c r="C592" s="47" t="e">
        <v>#N/A</v>
      </c>
      <c r="D592" s="48"/>
      <c r="E592" s="46"/>
      <c r="F592" s="46" t="s">
        <v>718</v>
      </c>
      <c r="G592" s="50">
        <f t="shared" si="39"/>
        <v>1</v>
      </c>
      <c r="H592" s="51">
        <v>0</v>
      </c>
      <c r="I592" s="51">
        <f t="shared" si="36"/>
        <v>1</v>
      </c>
      <c r="J592" s="52">
        <v>45295</v>
      </c>
      <c r="K592" s="53" t="s">
        <v>6201</v>
      </c>
      <c r="L592" s="54" t="s">
        <v>4863</v>
      </c>
      <c r="M592" s="46" t="s">
        <v>4779</v>
      </c>
      <c r="N592" s="46">
        <v>81151600</v>
      </c>
      <c r="O592" s="55" t="s">
        <v>5456</v>
      </c>
      <c r="P592" s="45" t="s">
        <v>148</v>
      </c>
      <c r="Q592" s="45" t="s">
        <v>148</v>
      </c>
      <c r="R592" s="45">
        <v>10</v>
      </c>
      <c r="S592" s="45" t="s">
        <v>218</v>
      </c>
      <c r="T592" s="56" t="s">
        <v>202</v>
      </c>
      <c r="U592" s="57">
        <v>146370000</v>
      </c>
      <c r="V592" s="57">
        <v>146370000</v>
      </c>
      <c r="W592" s="57" t="s">
        <v>411</v>
      </c>
      <c r="X592" s="57" t="s">
        <v>199</v>
      </c>
      <c r="Y592" s="58">
        <v>1</v>
      </c>
      <c r="Z592" s="58" t="s">
        <v>4794</v>
      </c>
      <c r="AA592" s="58" t="s">
        <v>4780</v>
      </c>
      <c r="AB592" s="58" t="s">
        <v>4781</v>
      </c>
      <c r="AC592" s="58" t="s">
        <v>718</v>
      </c>
      <c r="AD592" s="58" t="s">
        <v>4833</v>
      </c>
      <c r="AE592" s="58" t="s">
        <v>4782</v>
      </c>
      <c r="AF592" s="58" t="s">
        <v>4832</v>
      </c>
      <c r="AG592" s="58">
        <v>0</v>
      </c>
      <c r="AH592" s="58">
        <v>1</v>
      </c>
      <c r="AI592" s="58" t="str">
        <f t="shared" si="37"/>
        <v>2410 - Subdirección Cartográfica y Geodésica</v>
      </c>
      <c r="AJ592" s="58" t="s">
        <v>4865</v>
      </c>
    </row>
    <row r="593" spans="1:36" ht="72">
      <c r="A593" s="45">
        <v>592</v>
      </c>
      <c r="B593" s="46" t="e">
        <f t="shared" si="38"/>
        <v>#N/A</v>
      </c>
      <c r="C593" s="47" t="e">
        <v>#N/A</v>
      </c>
      <c r="D593" s="48"/>
      <c r="E593" s="46"/>
      <c r="F593" s="46" t="s">
        <v>718</v>
      </c>
      <c r="G593" s="50">
        <f t="shared" si="39"/>
        <v>1</v>
      </c>
      <c r="H593" s="51">
        <v>0</v>
      </c>
      <c r="I593" s="51">
        <f t="shared" si="36"/>
        <v>1</v>
      </c>
      <c r="J593" s="52">
        <v>45295</v>
      </c>
      <c r="K593" s="53" t="s">
        <v>6201</v>
      </c>
      <c r="L593" s="54" t="s">
        <v>4863</v>
      </c>
      <c r="M593" s="46" t="s">
        <v>4779</v>
      </c>
      <c r="N593" s="46">
        <v>81151600</v>
      </c>
      <c r="O593" s="55" t="s">
        <v>5457</v>
      </c>
      <c r="P593" s="45" t="s">
        <v>149</v>
      </c>
      <c r="Q593" s="45" t="s">
        <v>149</v>
      </c>
      <c r="R593" s="45">
        <v>9</v>
      </c>
      <c r="S593" s="45" t="s">
        <v>471</v>
      </c>
      <c r="T593" s="56" t="s">
        <v>202</v>
      </c>
      <c r="U593" s="57">
        <v>50000000</v>
      </c>
      <c r="V593" s="57">
        <v>50000000</v>
      </c>
      <c r="W593" s="57" t="s">
        <v>411</v>
      </c>
      <c r="X593" s="57" t="s">
        <v>199</v>
      </c>
      <c r="Y593" s="58">
        <v>1</v>
      </c>
      <c r="Z593" s="58" t="s">
        <v>4794</v>
      </c>
      <c r="AA593" s="58" t="s">
        <v>4780</v>
      </c>
      <c r="AB593" s="58" t="s">
        <v>4781</v>
      </c>
      <c r="AC593" s="58" t="s">
        <v>718</v>
      </c>
      <c r="AD593" s="58" t="s">
        <v>4833</v>
      </c>
      <c r="AE593" s="58" t="s">
        <v>4782</v>
      </c>
      <c r="AF593" s="58" t="s">
        <v>4832</v>
      </c>
      <c r="AG593" s="58">
        <v>0</v>
      </c>
      <c r="AH593" s="58">
        <v>1</v>
      </c>
      <c r="AI593" s="58" t="str">
        <f t="shared" si="37"/>
        <v>2410 - Subdirección Cartográfica y Geodésica</v>
      </c>
      <c r="AJ593" s="58" t="s">
        <v>4865</v>
      </c>
    </row>
    <row r="594" spans="1:36" ht="90">
      <c r="A594" s="45">
        <v>593</v>
      </c>
      <c r="B594" s="46" t="e">
        <f t="shared" si="38"/>
        <v>#N/A</v>
      </c>
      <c r="C594" s="47" t="e">
        <v>#N/A</v>
      </c>
      <c r="D594" s="48"/>
      <c r="E594" s="46"/>
      <c r="F594" s="46" t="s">
        <v>718</v>
      </c>
      <c r="G594" s="50">
        <f t="shared" si="39"/>
        <v>1</v>
      </c>
      <c r="H594" s="51">
        <v>0</v>
      </c>
      <c r="I594" s="51">
        <f t="shared" si="36"/>
        <v>1</v>
      </c>
      <c r="J594" s="52">
        <v>45295</v>
      </c>
      <c r="K594" s="53" t="s">
        <v>6197</v>
      </c>
      <c r="L594" s="54" t="s">
        <v>4863</v>
      </c>
      <c r="M594" s="46" t="s">
        <v>4779</v>
      </c>
      <c r="N594" s="46">
        <v>86101610</v>
      </c>
      <c r="O594" s="55" t="s">
        <v>5458</v>
      </c>
      <c r="P594" s="45" t="s">
        <v>147</v>
      </c>
      <c r="Q594" s="45" t="s">
        <v>147</v>
      </c>
      <c r="R594" s="45">
        <v>12</v>
      </c>
      <c r="S594" s="45" t="s">
        <v>215</v>
      </c>
      <c r="T594" s="56" t="s">
        <v>202</v>
      </c>
      <c r="U594" s="57">
        <v>18835604200</v>
      </c>
      <c r="V594" s="57">
        <v>5627468929</v>
      </c>
      <c r="W594" s="57" t="s">
        <v>216</v>
      </c>
      <c r="X594" s="57" t="s">
        <v>2056</v>
      </c>
      <c r="Y594" s="58">
        <v>1</v>
      </c>
      <c r="Z594" s="58" t="s">
        <v>4794</v>
      </c>
      <c r="AA594" s="58" t="s">
        <v>4780</v>
      </c>
      <c r="AB594" s="58" t="s">
        <v>4781</v>
      </c>
      <c r="AC594" s="58" t="s">
        <v>718</v>
      </c>
      <c r="AD594" s="58" t="s">
        <v>4833</v>
      </c>
      <c r="AE594" s="58" t="s">
        <v>4782</v>
      </c>
      <c r="AF594" s="58" t="s">
        <v>4832</v>
      </c>
      <c r="AG594" s="58">
        <v>0</v>
      </c>
      <c r="AH594" s="58">
        <v>1</v>
      </c>
      <c r="AI594" s="58" t="str">
        <f t="shared" si="37"/>
        <v>2410 - Subdirección Cartográfica y Geodésica</v>
      </c>
      <c r="AJ594" s="58" t="s">
        <v>4865</v>
      </c>
    </row>
    <row r="595" spans="1:36" ht="72">
      <c r="A595" s="45">
        <v>594</v>
      </c>
      <c r="B595" s="46" t="e">
        <f t="shared" si="38"/>
        <v>#N/A</v>
      </c>
      <c r="C595" s="47" t="e">
        <v>#N/A</v>
      </c>
      <c r="D595" s="48"/>
      <c r="E595" s="46"/>
      <c r="F595" s="46" t="s">
        <v>466</v>
      </c>
      <c r="G595" s="50">
        <f t="shared" si="39"/>
        <v>1</v>
      </c>
      <c r="H595" s="51">
        <v>0</v>
      </c>
      <c r="I595" s="51">
        <f t="shared" si="36"/>
        <v>1</v>
      </c>
      <c r="J595" s="52">
        <v>45295</v>
      </c>
      <c r="K595" s="53" t="s">
        <v>6197</v>
      </c>
      <c r="L595" s="54" t="s">
        <v>4863</v>
      </c>
      <c r="M595" s="46" t="s">
        <v>4779</v>
      </c>
      <c r="N595" s="46">
        <v>86101610</v>
      </c>
      <c r="O595" s="55" t="s">
        <v>5459</v>
      </c>
      <c r="P595" s="45" t="s">
        <v>149</v>
      </c>
      <c r="Q595" s="45" t="s">
        <v>149</v>
      </c>
      <c r="R595" s="45">
        <v>9</v>
      </c>
      <c r="S595" s="45" t="s">
        <v>474</v>
      </c>
      <c r="T595" s="56" t="s">
        <v>202</v>
      </c>
      <c r="U595" s="57">
        <v>1020000000</v>
      </c>
      <c r="V595" s="57">
        <v>1020000000</v>
      </c>
      <c r="W595" s="57" t="s">
        <v>411</v>
      </c>
      <c r="X595" s="57" t="s">
        <v>199</v>
      </c>
      <c r="Y595" s="58">
        <v>1</v>
      </c>
      <c r="Z595" s="58" t="s">
        <v>4794</v>
      </c>
      <c r="AA595" s="58" t="s">
        <v>4780</v>
      </c>
      <c r="AB595" s="58" t="s">
        <v>4781</v>
      </c>
      <c r="AC595" s="58" t="s">
        <v>466</v>
      </c>
      <c r="AD595" s="58" t="s">
        <v>4833</v>
      </c>
      <c r="AE595" s="58" t="s">
        <v>4782</v>
      </c>
      <c r="AF595" s="58" t="s">
        <v>4832</v>
      </c>
      <c r="AG595" s="58">
        <v>0</v>
      </c>
      <c r="AH595" s="58">
        <v>1</v>
      </c>
      <c r="AI595" s="58" t="str">
        <f t="shared" si="37"/>
        <v>3200 - Subdirección Administrativa y Financiera</v>
      </c>
      <c r="AJ595" s="58" t="s">
        <v>4865</v>
      </c>
    </row>
    <row r="596" spans="1:36" ht="72">
      <c r="A596" s="45">
        <v>595</v>
      </c>
      <c r="B596" s="46" t="e">
        <f t="shared" si="38"/>
        <v>#N/A</v>
      </c>
      <c r="C596" s="47" t="e">
        <v>#N/A</v>
      </c>
      <c r="D596" s="48"/>
      <c r="E596" s="46"/>
      <c r="F596" s="46" t="s">
        <v>718</v>
      </c>
      <c r="G596" s="50">
        <f t="shared" si="39"/>
        <v>4</v>
      </c>
      <c r="H596" s="51">
        <v>0</v>
      </c>
      <c r="I596" s="51">
        <f t="shared" si="36"/>
        <v>4</v>
      </c>
      <c r="J596" s="52">
        <v>45295</v>
      </c>
      <c r="K596" s="53" t="s">
        <v>6197</v>
      </c>
      <c r="L596" s="54" t="s">
        <v>4863</v>
      </c>
      <c r="M596" s="46" t="s">
        <v>4779</v>
      </c>
      <c r="N596" s="46">
        <v>86101610</v>
      </c>
      <c r="O596" s="55" t="s">
        <v>5460</v>
      </c>
      <c r="P596" s="45" t="s">
        <v>147</v>
      </c>
      <c r="Q596" s="45" t="s">
        <v>147</v>
      </c>
      <c r="R596" s="45">
        <v>12</v>
      </c>
      <c r="S596" s="45" t="s">
        <v>218</v>
      </c>
      <c r="T596" s="56" t="s">
        <v>202</v>
      </c>
      <c r="U596" s="57">
        <v>139524000</v>
      </c>
      <c r="V596" s="57">
        <v>139524000</v>
      </c>
      <c r="W596" s="57" t="s">
        <v>411</v>
      </c>
      <c r="X596" s="57" t="s">
        <v>199</v>
      </c>
      <c r="Y596" s="58">
        <v>4</v>
      </c>
      <c r="Z596" s="58" t="s">
        <v>4794</v>
      </c>
      <c r="AA596" s="58" t="s">
        <v>4780</v>
      </c>
      <c r="AB596" s="58" t="s">
        <v>4781</v>
      </c>
      <c r="AC596" s="58" t="s">
        <v>718</v>
      </c>
      <c r="AD596" s="58" t="s">
        <v>4833</v>
      </c>
      <c r="AE596" s="58" t="s">
        <v>4782</v>
      </c>
      <c r="AF596" s="58" t="s">
        <v>4832</v>
      </c>
      <c r="AG596" s="58">
        <v>0</v>
      </c>
      <c r="AH596" s="58">
        <v>1</v>
      </c>
      <c r="AI596" s="58" t="str">
        <f t="shared" si="37"/>
        <v>2410 - Subdirección Cartográfica y Geodésica</v>
      </c>
      <c r="AJ596" s="58" t="s">
        <v>4865</v>
      </c>
    </row>
    <row r="597" spans="1:36" ht="72">
      <c r="A597" s="45">
        <v>596</v>
      </c>
      <c r="B597" s="46" t="e">
        <f t="shared" si="38"/>
        <v>#N/A</v>
      </c>
      <c r="C597" s="47" t="e">
        <v>#N/A</v>
      </c>
      <c r="D597" s="48"/>
      <c r="E597" s="46"/>
      <c r="F597" s="46" t="s">
        <v>718</v>
      </c>
      <c r="G597" s="50">
        <f t="shared" si="39"/>
        <v>5</v>
      </c>
      <c r="H597" s="51">
        <v>0</v>
      </c>
      <c r="I597" s="51">
        <f t="shared" si="36"/>
        <v>5</v>
      </c>
      <c r="J597" s="52">
        <v>45295</v>
      </c>
      <c r="K597" s="53" t="s">
        <v>6197</v>
      </c>
      <c r="L597" s="54" t="s">
        <v>4863</v>
      </c>
      <c r="M597" s="46" t="s">
        <v>4779</v>
      </c>
      <c r="N597" s="46">
        <v>86101610</v>
      </c>
      <c r="O597" s="55" t="s">
        <v>5461</v>
      </c>
      <c r="P597" s="45" t="s">
        <v>147</v>
      </c>
      <c r="Q597" s="45" t="s">
        <v>147</v>
      </c>
      <c r="R597" s="45">
        <v>12</v>
      </c>
      <c r="S597" s="45" t="s">
        <v>218</v>
      </c>
      <c r="T597" s="56" t="s">
        <v>202</v>
      </c>
      <c r="U597" s="57">
        <v>174405000</v>
      </c>
      <c r="V597" s="57">
        <v>174405000</v>
      </c>
      <c r="W597" s="57" t="s">
        <v>411</v>
      </c>
      <c r="X597" s="57" t="s">
        <v>199</v>
      </c>
      <c r="Y597" s="58">
        <v>5</v>
      </c>
      <c r="Z597" s="58" t="s">
        <v>4794</v>
      </c>
      <c r="AA597" s="58" t="s">
        <v>4780</v>
      </c>
      <c r="AB597" s="58" t="s">
        <v>4781</v>
      </c>
      <c r="AC597" s="58" t="s">
        <v>718</v>
      </c>
      <c r="AD597" s="58" t="s">
        <v>4833</v>
      </c>
      <c r="AE597" s="58" t="s">
        <v>4782</v>
      </c>
      <c r="AF597" s="58" t="s">
        <v>4832</v>
      </c>
      <c r="AG597" s="58">
        <v>0</v>
      </c>
      <c r="AH597" s="58">
        <v>1</v>
      </c>
      <c r="AI597" s="58" t="str">
        <f t="shared" si="37"/>
        <v>2410 - Subdirección Cartográfica y Geodésica</v>
      </c>
      <c r="AJ597" s="58" t="s">
        <v>4865</v>
      </c>
    </row>
    <row r="598" spans="1:36" ht="72">
      <c r="A598" s="45">
        <v>597</v>
      </c>
      <c r="B598" s="46" t="e">
        <f t="shared" si="38"/>
        <v>#N/A</v>
      </c>
      <c r="C598" s="47" t="e">
        <v>#N/A</v>
      </c>
      <c r="D598" s="48"/>
      <c r="E598" s="46"/>
      <c r="F598" s="46" t="s">
        <v>718</v>
      </c>
      <c r="G598" s="50">
        <f t="shared" si="39"/>
        <v>3</v>
      </c>
      <c r="H598" s="51">
        <v>0</v>
      </c>
      <c r="I598" s="51">
        <f t="shared" si="36"/>
        <v>3</v>
      </c>
      <c r="J598" s="52">
        <v>45295</v>
      </c>
      <c r="K598" s="53" t="s">
        <v>6197</v>
      </c>
      <c r="L598" s="54" t="s">
        <v>4863</v>
      </c>
      <c r="M598" s="46" t="s">
        <v>4779</v>
      </c>
      <c r="N598" s="46">
        <v>86101610</v>
      </c>
      <c r="O598" s="55" t="s">
        <v>5462</v>
      </c>
      <c r="P598" s="45" t="s">
        <v>146</v>
      </c>
      <c r="Q598" s="45" t="s">
        <v>146</v>
      </c>
      <c r="R598" s="45">
        <v>12</v>
      </c>
      <c r="S598" s="45" t="s">
        <v>218</v>
      </c>
      <c r="T598" s="56" t="s">
        <v>202</v>
      </c>
      <c r="U598" s="57">
        <v>114156000</v>
      </c>
      <c r="V598" s="57">
        <v>114156000</v>
      </c>
      <c r="W598" s="57" t="s">
        <v>411</v>
      </c>
      <c r="X598" s="57" t="s">
        <v>199</v>
      </c>
      <c r="Y598" s="58">
        <v>3</v>
      </c>
      <c r="Z598" s="58" t="s">
        <v>4794</v>
      </c>
      <c r="AA598" s="58" t="s">
        <v>4780</v>
      </c>
      <c r="AB598" s="58" t="s">
        <v>4781</v>
      </c>
      <c r="AC598" s="58" t="s">
        <v>718</v>
      </c>
      <c r="AD598" s="58" t="s">
        <v>4833</v>
      </c>
      <c r="AE598" s="58" t="s">
        <v>4782</v>
      </c>
      <c r="AF598" s="58" t="s">
        <v>4832</v>
      </c>
      <c r="AG598" s="58">
        <v>0</v>
      </c>
      <c r="AH598" s="58">
        <v>1</v>
      </c>
      <c r="AI598" s="58" t="str">
        <f t="shared" si="37"/>
        <v>2410 - Subdirección Cartográfica y Geodésica</v>
      </c>
      <c r="AJ598" s="58" t="s">
        <v>4865</v>
      </c>
    </row>
    <row r="599" spans="1:36" ht="72">
      <c r="A599" s="45">
        <v>598</v>
      </c>
      <c r="B599" s="46" t="e">
        <f t="shared" si="38"/>
        <v>#N/A</v>
      </c>
      <c r="C599" s="47" t="e">
        <v>#N/A</v>
      </c>
      <c r="D599" s="48"/>
      <c r="E599" s="46"/>
      <c r="F599" s="46" t="s">
        <v>718</v>
      </c>
      <c r="G599" s="50">
        <f t="shared" si="39"/>
        <v>8</v>
      </c>
      <c r="H599" s="51">
        <v>0</v>
      </c>
      <c r="I599" s="51">
        <f t="shared" si="36"/>
        <v>8</v>
      </c>
      <c r="J599" s="52">
        <v>45295</v>
      </c>
      <c r="K599" s="53" t="s">
        <v>6197</v>
      </c>
      <c r="L599" s="54" t="s">
        <v>4863</v>
      </c>
      <c r="M599" s="46" t="s">
        <v>4779</v>
      </c>
      <c r="N599" s="46">
        <v>86101610</v>
      </c>
      <c r="O599" s="55" t="s">
        <v>5463</v>
      </c>
      <c r="P599" s="45" t="s">
        <v>147</v>
      </c>
      <c r="Q599" s="45" t="s">
        <v>147</v>
      </c>
      <c r="R599" s="45">
        <v>12</v>
      </c>
      <c r="S599" s="45" t="s">
        <v>218</v>
      </c>
      <c r="T599" s="56" t="s">
        <v>202</v>
      </c>
      <c r="U599" s="57">
        <v>174680000</v>
      </c>
      <c r="V599" s="57">
        <v>174680000</v>
      </c>
      <c r="W599" s="57" t="s">
        <v>411</v>
      </c>
      <c r="X599" s="57" t="s">
        <v>199</v>
      </c>
      <c r="Y599" s="58">
        <v>8</v>
      </c>
      <c r="Z599" s="58" t="s">
        <v>4794</v>
      </c>
      <c r="AA599" s="58" t="s">
        <v>4780</v>
      </c>
      <c r="AB599" s="58" t="s">
        <v>4781</v>
      </c>
      <c r="AC599" s="58" t="s">
        <v>718</v>
      </c>
      <c r="AD599" s="58" t="s">
        <v>4833</v>
      </c>
      <c r="AE599" s="58" t="s">
        <v>4782</v>
      </c>
      <c r="AF599" s="58" t="s">
        <v>4832</v>
      </c>
      <c r="AG599" s="58">
        <v>0</v>
      </c>
      <c r="AH599" s="58">
        <v>1</v>
      </c>
      <c r="AI599" s="58" t="str">
        <f t="shared" si="37"/>
        <v>2410 - Subdirección Cartográfica y Geodésica</v>
      </c>
      <c r="AJ599" s="58" t="s">
        <v>4865</v>
      </c>
    </row>
    <row r="600" spans="1:36" ht="72">
      <c r="A600" s="45">
        <v>599</v>
      </c>
      <c r="B600" s="46" t="e">
        <f t="shared" si="38"/>
        <v>#N/A</v>
      </c>
      <c r="C600" s="47" t="e">
        <v>#N/A</v>
      </c>
      <c r="D600" s="48"/>
      <c r="E600" s="46"/>
      <c r="F600" s="46" t="s">
        <v>718</v>
      </c>
      <c r="G600" s="50">
        <f t="shared" si="39"/>
        <v>2</v>
      </c>
      <c r="H600" s="51">
        <v>0</v>
      </c>
      <c r="I600" s="51">
        <f t="shared" si="36"/>
        <v>2</v>
      </c>
      <c r="J600" s="52">
        <v>45295</v>
      </c>
      <c r="K600" s="53" t="s">
        <v>6197</v>
      </c>
      <c r="L600" s="54" t="s">
        <v>4863</v>
      </c>
      <c r="M600" s="46" t="s">
        <v>4779</v>
      </c>
      <c r="N600" s="46">
        <v>86101610</v>
      </c>
      <c r="O600" s="55" t="s">
        <v>5464</v>
      </c>
      <c r="P600" s="45" t="s">
        <v>147</v>
      </c>
      <c r="Q600" s="45" t="s">
        <v>147</v>
      </c>
      <c r="R600" s="45">
        <v>12</v>
      </c>
      <c r="S600" s="45" t="s">
        <v>218</v>
      </c>
      <c r="T600" s="56" t="s">
        <v>202</v>
      </c>
      <c r="U600" s="57">
        <v>78958000</v>
      </c>
      <c r="V600" s="57">
        <v>78958000</v>
      </c>
      <c r="W600" s="57" t="s">
        <v>411</v>
      </c>
      <c r="X600" s="57" t="s">
        <v>199</v>
      </c>
      <c r="Y600" s="58">
        <v>2</v>
      </c>
      <c r="Z600" s="58" t="s">
        <v>4794</v>
      </c>
      <c r="AA600" s="58" t="s">
        <v>4780</v>
      </c>
      <c r="AB600" s="58" t="s">
        <v>4781</v>
      </c>
      <c r="AC600" s="58" t="s">
        <v>718</v>
      </c>
      <c r="AD600" s="58" t="s">
        <v>4833</v>
      </c>
      <c r="AE600" s="58" t="s">
        <v>4782</v>
      </c>
      <c r="AF600" s="58" t="s">
        <v>4832</v>
      </c>
      <c r="AG600" s="58">
        <v>0</v>
      </c>
      <c r="AH600" s="58">
        <v>1</v>
      </c>
      <c r="AI600" s="58" t="str">
        <f t="shared" si="37"/>
        <v>2410 - Subdirección Cartográfica y Geodésica</v>
      </c>
      <c r="AJ600" s="58" t="s">
        <v>4865</v>
      </c>
    </row>
    <row r="601" spans="1:36" ht="72">
      <c r="A601" s="45">
        <v>600</v>
      </c>
      <c r="B601" s="46" t="e">
        <f t="shared" si="38"/>
        <v>#N/A</v>
      </c>
      <c r="C601" s="47" t="e">
        <v>#N/A</v>
      </c>
      <c r="D601" s="48"/>
      <c r="E601" s="46"/>
      <c r="F601" s="46" t="s">
        <v>718</v>
      </c>
      <c r="G601" s="50">
        <f t="shared" si="39"/>
        <v>1</v>
      </c>
      <c r="H601" s="51">
        <v>0</v>
      </c>
      <c r="I601" s="51">
        <f t="shared" si="36"/>
        <v>1</v>
      </c>
      <c r="J601" s="52">
        <v>45295</v>
      </c>
      <c r="K601" s="53" t="s">
        <v>6197</v>
      </c>
      <c r="L601" s="54" t="s">
        <v>4863</v>
      </c>
      <c r="M601" s="46" t="s">
        <v>4779</v>
      </c>
      <c r="N601" s="46">
        <v>86101610</v>
      </c>
      <c r="O601" s="55" t="s">
        <v>5465</v>
      </c>
      <c r="P601" s="45" t="s">
        <v>147</v>
      </c>
      <c r="Q601" s="45" t="s">
        <v>147</v>
      </c>
      <c r="R601" s="45">
        <v>12</v>
      </c>
      <c r="S601" s="45" t="s">
        <v>218</v>
      </c>
      <c r="T601" s="56" t="s">
        <v>202</v>
      </c>
      <c r="U601" s="57">
        <v>95150000</v>
      </c>
      <c r="V601" s="57">
        <v>95150000</v>
      </c>
      <c r="W601" s="57" t="s">
        <v>411</v>
      </c>
      <c r="X601" s="57" t="s">
        <v>199</v>
      </c>
      <c r="Y601" s="58">
        <v>1</v>
      </c>
      <c r="Z601" s="58" t="s">
        <v>4794</v>
      </c>
      <c r="AA601" s="58" t="s">
        <v>4780</v>
      </c>
      <c r="AB601" s="58" t="s">
        <v>4781</v>
      </c>
      <c r="AC601" s="58" t="s">
        <v>718</v>
      </c>
      <c r="AD601" s="58" t="s">
        <v>4833</v>
      </c>
      <c r="AE601" s="58" t="s">
        <v>4782</v>
      </c>
      <c r="AF601" s="58" t="s">
        <v>4832</v>
      </c>
      <c r="AG601" s="58">
        <v>0</v>
      </c>
      <c r="AH601" s="58">
        <v>1</v>
      </c>
      <c r="AI601" s="58" t="str">
        <f t="shared" si="37"/>
        <v>2410 - Subdirección Cartográfica y Geodésica</v>
      </c>
      <c r="AJ601" s="58" t="s">
        <v>4865</v>
      </c>
    </row>
    <row r="602" spans="1:36" ht="72">
      <c r="A602" s="45">
        <v>601</v>
      </c>
      <c r="B602" s="46" t="e">
        <f t="shared" si="38"/>
        <v>#N/A</v>
      </c>
      <c r="C602" s="47" t="e">
        <v>#N/A</v>
      </c>
      <c r="D602" s="48"/>
      <c r="E602" s="46"/>
      <c r="F602" s="46" t="s">
        <v>718</v>
      </c>
      <c r="G602" s="50">
        <f t="shared" si="39"/>
        <v>6</v>
      </c>
      <c r="H602" s="51">
        <v>0</v>
      </c>
      <c r="I602" s="51">
        <f t="shared" si="36"/>
        <v>6</v>
      </c>
      <c r="J602" s="52">
        <v>45295</v>
      </c>
      <c r="K602" s="53" t="s">
        <v>6197</v>
      </c>
      <c r="L602" s="54" t="s">
        <v>4863</v>
      </c>
      <c r="M602" s="46" t="s">
        <v>4779</v>
      </c>
      <c r="N602" s="46">
        <v>86101610</v>
      </c>
      <c r="O602" s="55" t="s">
        <v>5466</v>
      </c>
      <c r="P602" s="45" t="s">
        <v>147</v>
      </c>
      <c r="Q602" s="45" t="s">
        <v>147</v>
      </c>
      <c r="R602" s="45">
        <v>12</v>
      </c>
      <c r="S602" s="45" t="s">
        <v>218</v>
      </c>
      <c r="T602" s="56" t="s">
        <v>202</v>
      </c>
      <c r="U602" s="57">
        <v>293106000</v>
      </c>
      <c r="V602" s="57">
        <v>293106000</v>
      </c>
      <c r="W602" s="57" t="s">
        <v>411</v>
      </c>
      <c r="X602" s="57" t="s">
        <v>199</v>
      </c>
      <c r="Y602" s="58">
        <v>6</v>
      </c>
      <c r="Z602" s="58" t="s">
        <v>4794</v>
      </c>
      <c r="AA602" s="58" t="s">
        <v>4780</v>
      </c>
      <c r="AB602" s="58" t="s">
        <v>4781</v>
      </c>
      <c r="AC602" s="58" t="s">
        <v>718</v>
      </c>
      <c r="AD602" s="58" t="s">
        <v>4833</v>
      </c>
      <c r="AE602" s="58" t="s">
        <v>4782</v>
      </c>
      <c r="AF602" s="58" t="s">
        <v>4832</v>
      </c>
      <c r="AG602" s="58">
        <v>0</v>
      </c>
      <c r="AH602" s="58">
        <v>1</v>
      </c>
      <c r="AI602" s="58" t="str">
        <f t="shared" si="37"/>
        <v>2410 - Subdirección Cartográfica y Geodésica</v>
      </c>
      <c r="AJ602" s="58" t="s">
        <v>4865</v>
      </c>
    </row>
    <row r="603" spans="1:36" ht="72">
      <c r="A603" s="45">
        <v>602</v>
      </c>
      <c r="B603" s="46" t="e">
        <f t="shared" si="38"/>
        <v>#N/A</v>
      </c>
      <c r="C603" s="47" t="e">
        <v>#N/A</v>
      </c>
      <c r="D603" s="48"/>
      <c r="E603" s="46"/>
      <c r="F603" s="46" t="s">
        <v>718</v>
      </c>
      <c r="G603" s="50">
        <f t="shared" si="39"/>
        <v>1</v>
      </c>
      <c r="H603" s="51">
        <v>0</v>
      </c>
      <c r="I603" s="51">
        <f t="shared" si="36"/>
        <v>1</v>
      </c>
      <c r="J603" s="52">
        <v>45295</v>
      </c>
      <c r="K603" s="53" t="s">
        <v>6197</v>
      </c>
      <c r="L603" s="54" t="s">
        <v>4863</v>
      </c>
      <c r="M603" s="46" t="s">
        <v>4779</v>
      </c>
      <c r="N603" s="46">
        <v>86101610</v>
      </c>
      <c r="O603" s="55" t="s">
        <v>5467</v>
      </c>
      <c r="P603" s="45" t="s">
        <v>147</v>
      </c>
      <c r="Q603" s="45" t="s">
        <v>147</v>
      </c>
      <c r="R603" s="45">
        <v>12</v>
      </c>
      <c r="S603" s="45" t="s">
        <v>218</v>
      </c>
      <c r="T603" s="56" t="s">
        <v>202</v>
      </c>
      <c r="U603" s="57">
        <v>72600000</v>
      </c>
      <c r="V603" s="57">
        <v>72600000</v>
      </c>
      <c r="W603" s="57" t="s">
        <v>411</v>
      </c>
      <c r="X603" s="57" t="s">
        <v>199</v>
      </c>
      <c r="Y603" s="58">
        <v>1</v>
      </c>
      <c r="Z603" s="58" t="s">
        <v>4794</v>
      </c>
      <c r="AA603" s="58" t="s">
        <v>4780</v>
      </c>
      <c r="AB603" s="58" t="s">
        <v>4781</v>
      </c>
      <c r="AC603" s="58" t="s">
        <v>718</v>
      </c>
      <c r="AD603" s="58" t="s">
        <v>4833</v>
      </c>
      <c r="AE603" s="58" t="s">
        <v>4782</v>
      </c>
      <c r="AF603" s="58" t="s">
        <v>4832</v>
      </c>
      <c r="AG603" s="58">
        <v>0</v>
      </c>
      <c r="AH603" s="58">
        <v>1</v>
      </c>
      <c r="AI603" s="58" t="str">
        <f t="shared" si="37"/>
        <v>2410 - Subdirección Cartográfica y Geodésica</v>
      </c>
      <c r="AJ603" s="58" t="s">
        <v>4865</v>
      </c>
    </row>
    <row r="604" spans="1:36" ht="72">
      <c r="A604" s="45">
        <v>603</v>
      </c>
      <c r="B604" s="46" t="e">
        <f t="shared" si="38"/>
        <v>#N/A</v>
      </c>
      <c r="C604" s="47" t="e">
        <v>#N/A</v>
      </c>
      <c r="D604" s="48"/>
      <c r="E604" s="46"/>
      <c r="F604" s="46" t="s">
        <v>718</v>
      </c>
      <c r="G604" s="50">
        <f t="shared" si="39"/>
        <v>2</v>
      </c>
      <c r="H604" s="51">
        <v>0</v>
      </c>
      <c r="I604" s="51">
        <f t="shared" si="36"/>
        <v>2</v>
      </c>
      <c r="J604" s="52">
        <v>45295</v>
      </c>
      <c r="K604" s="53" t="s">
        <v>6197</v>
      </c>
      <c r="L604" s="54" t="s">
        <v>4863</v>
      </c>
      <c r="M604" s="46" t="s">
        <v>4779</v>
      </c>
      <c r="N604" s="46">
        <v>86101610</v>
      </c>
      <c r="O604" s="55" t="s">
        <v>5468</v>
      </c>
      <c r="P604" s="45" t="s">
        <v>147</v>
      </c>
      <c r="Q604" s="45" t="s">
        <v>147</v>
      </c>
      <c r="R604" s="45">
        <v>12</v>
      </c>
      <c r="S604" s="45" t="s">
        <v>218</v>
      </c>
      <c r="T604" s="56" t="s">
        <v>202</v>
      </c>
      <c r="U604" s="57">
        <v>125400000</v>
      </c>
      <c r="V604" s="57">
        <v>125400000</v>
      </c>
      <c r="W604" s="57" t="s">
        <v>411</v>
      </c>
      <c r="X604" s="57" t="s">
        <v>199</v>
      </c>
      <c r="Y604" s="58">
        <v>2</v>
      </c>
      <c r="Z604" s="58" t="s">
        <v>4794</v>
      </c>
      <c r="AA604" s="58" t="s">
        <v>4780</v>
      </c>
      <c r="AB604" s="58" t="s">
        <v>4781</v>
      </c>
      <c r="AC604" s="58" t="s">
        <v>718</v>
      </c>
      <c r="AD604" s="58" t="s">
        <v>4833</v>
      </c>
      <c r="AE604" s="58" t="s">
        <v>4782</v>
      </c>
      <c r="AF604" s="58" t="s">
        <v>4832</v>
      </c>
      <c r="AG604" s="58">
        <v>0</v>
      </c>
      <c r="AH604" s="58">
        <v>1</v>
      </c>
      <c r="AI604" s="58" t="str">
        <f t="shared" si="37"/>
        <v>2410 - Subdirección Cartográfica y Geodésica</v>
      </c>
      <c r="AJ604" s="58" t="s">
        <v>4865</v>
      </c>
    </row>
    <row r="605" spans="1:36" ht="108">
      <c r="A605" s="45">
        <v>604</v>
      </c>
      <c r="B605" s="46" t="e">
        <f t="shared" si="38"/>
        <v>#N/A</v>
      </c>
      <c r="C605" s="47" t="e">
        <v>#N/A</v>
      </c>
      <c r="D605" s="48"/>
      <c r="E605" s="46"/>
      <c r="F605" s="46" t="s">
        <v>718</v>
      </c>
      <c r="G605" s="50">
        <f t="shared" si="39"/>
        <v>4</v>
      </c>
      <c r="H605" s="51">
        <v>0</v>
      </c>
      <c r="I605" s="51">
        <f t="shared" si="36"/>
        <v>4</v>
      </c>
      <c r="J605" s="52">
        <v>45295</v>
      </c>
      <c r="K605" s="53" t="s">
        <v>6197</v>
      </c>
      <c r="L605" s="54" t="s">
        <v>4863</v>
      </c>
      <c r="M605" s="46" t="s">
        <v>4779</v>
      </c>
      <c r="N605" s="46">
        <v>86101610</v>
      </c>
      <c r="O605" s="55" t="s">
        <v>5469</v>
      </c>
      <c r="P605" s="45" t="s">
        <v>147</v>
      </c>
      <c r="Q605" s="45" t="s">
        <v>147</v>
      </c>
      <c r="R605" s="45">
        <v>12</v>
      </c>
      <c r="S605" s="45" t="s">
        <v>218</v>
      </c>
      <c r="T605" s="56" t="s">
        <v>202</v>
      </c>
      <c r="U605" s="57">
        <v>215600000</v>
      </c>
      <c r="V605" s="57">
        <v>215600000</v>
      </c>
      <c r="W605" s="57" t="s">
        <v>411</v>
      </c>
      <c r="X605" s="57" t="s">
        <v>199</v>
      </c>
      <c r="Y605" s="58">
        <v>4</v>
      </c>
      <c r="Z605" s="58" t="s">
        <v>4794</v>
      </c>
      <c r="AA605" s="58" t="s">
        <v>4780</v>
      </c>
      <c r="AB605" s="58" t="s">
        <v>4781</v>
      </c>
      <c r="AC605" s="58" t="s">
        <v>718</v>
      </c>
      <c r="AD605" s="58" t="s">
        <v>4833</v>
      </c>
      <c r="AE605" s="58" t="s">
        <v>4782</v>
      </c>
      <c r="AF605" s="58" t="s">
        <v>4832</v>
      </c>
      <c r="AG605" s="58">
        <v>0</v>
      </c>
      <c r="AH605" s="58">
        <v>1</v>
      </c>
      <c r="AI605" s="58" t="str">
        <f t="shared" si="37"/>
        <v>2410 - Subdirección Cartográfica y Geodésica</v>
      </c>
      <c r="AJ605" s="58" t="s">
        <v>4865</v>
      </c>
    </row>
    <row r="606" spans="1:36" ht="72">
      <c r="A606" s="45">
        <v>605</v>
      </c>
      <c r="B606" s="46" t="e">
        <f t="shared" si="38"/>
        <v>#N/A</v>
      </c>
      <c r="C606" s="47" t="e">
        <v>#N/A</v>
      </c>
      <c r="D606" s="48"/>
      <c r="E606" s="46"/>
      <c r="F606" s="46" t="s">
        <v>718</v>
      </c>
      <c r="G606" s="50">
        <f t="shared" si="39"/>
        <v>2</v>
      </c>
      <c r="H606" s="51">
        <v>0</v>
      </c>
      <c r="I606" s="51">
        <f t="shared" si="36"/>
        <v>2</v>
      </c>
      <c r="J606" s="52">
        <v>45295</v>
      </c>
      <c r="K606" s="53" t="s">
        <v>6197</v>
      </c>
      <c r="L606" s="54" t="s">
        <v>4863</v>
      </c>
      <c r="M606" s="46" t="s">
        <v>4779</v>
      </c>
      <c r="N606" s="46">
        <v>86101610</v>
      </c>
      <c r="O606" s="55" t="s">
        <v>5470</v>
      </c>
      <c r="P606" s="45" t="s">
        <v>147</v>
      </c>
      <c r="Q606" s="45" t="s">
        <v>147</v>
      </c>
      <c r="R606" s="45">
        <v>12</v>
      </c>
      <c r="S606" s="45" t="s">
        <v>218</v>
      </c>
      <c r="T606" s="56" t="s">
        <v>202</v>
      </c>
      <c r="U606" s="57">
        <v>145200000</v>
      </c>
      <c r="V606" s="57">
        <v>145200000</v>
      </c>
      <c r="W606" s="57" t="s">
        <v>411</v>
      </c>
      <c r="X606" s="57" t="s">
        <v>199</v>
      </c>
      <c r="Y606" s="58">
        <v>2</v>
      </c>
      <c r="Z606" s="58" t="s">
        <v>4794</v>
      </c>
      <c r="AA606" s="58" t="s">
        <v>4780</v>
      </c>
      <c r="AB606" s="58" t="s">
        <v>4781</v>
      </c>
      <c r="AC606" s="58" t="s">
        <v>718</v>
      </c>
      <c r="AD606" s="58" t="s">
        <v>4833</v>
      </c>
      <c r="AE606" s="58" t="s">
        <v>4782</v>
      </c>
      <c r="AF606" s="58" t="s">
        <v>4832</v>
      </c>
      <c r="AG606" s="58">
        <v>0</v>
      </c>
      <c r="AH606" s="58">
        <v>1</v>
      </c>
      <c r="AI606" s="58" t="str">
        <f t="shared" si="37"/>
        <v>2410 - Subdirección Cartográfica y Geodésica</v>
      </c>
      <c r="AJ606" s="58" t="s">
        <v>4865</v>
      </c>
    </row>
    <row r="607" spans="1:36" ht="90">
      <c r="A607" s="45">
        <v>606</v>
      </c>
      <c r="B607" s="46" t="e">
        <f t="shared" si="38"/>
        <v>#N/A</v>
      </c>
      <c r="C607" s="47" t="e">
        <v>#N/A</v>
      </c>
      <c r="D607" s="48"/>
      <c r="E607" s="46"/>
      <c r="F607" s="46" t="s">
        <v>718</v>
      </c>
      <c r="G607" s="50">
        <f t="shared" si="39"/>
        <v>2</v>
      </c>
      <c r="H607" s="51">
        <v>0</v>
      </c>
      <c r="I607" s="51">
        <f t="shared" si="36"/>
        <v>2</v>
      </c>
      <c r="J607" s="52">
        <v>45295</v>
      </c>
      <c r="K607" s="53" t="s">
        <v>6197</v>
      </c>
      <c r="L607" s="54" t="s">
        <v>4863</v>
      </c>
      <c r="M607" s="46" t="s">
        <v>4779</v>
      </c>
      <c r="N607" s="46">
        <v>86101610</v>
      </c>
      <c r="O607" s="55" t="s">
        <v>5471</v>
      </c>
      <c r="P607" s="45" t="s">
        <v>147</v>
      </c>
      <c r="Q607" s="45" t="s">
        <v>147</v>
      </c>
      <c r="R607" s="45">
        <v>12</v>
      </c>
      <c r="S607" s="45" t="s">
        <v>218</v>
      </c>
      <c r="T607" s="56" t="s">
        <v>202</v>
      </c>
      <c r="U607" s="57">
        <v>145200000</v>
      </c>
      <c r="V607" s="57">
        <v>145200000</v>
      </c>
      <c r="W607" s="57" t="s">
        <v>411</v>
      </c>
      <c r="X607" s="57" t="s">
        <v>199</v>
      </c>
      <c r="Y607" s="58">
        <v>2</v>
      </c>
      <c r="Z607" s="58" t="s">
        <v>4794</v>
      </c>
      <c r="AA607" s="58" t="s">
        <v>4780</v>
      </c>
      <c r="AB607" s="58" t="s">
        <v>4781</v>
      </c>
      <c r="AC607" s="58" t="s">
        <v>718</v>
      </c>
      <c r="AD607" s="58" t="s">
        <v>4833</v>
      </c>
      <c r="AE607" s="58" t="s">
        <v>4782</v>
      </c>
      <c r="AF607" s="58" t="s">
        <v>4832</v>
      </c>
      <c r="AG607" s="58">
        <v>0</v>
      </c>
      <c r="AH607" s="58">
        <v>1</v>
      </c>
      <c r="AI607" s="58" t="str">
        <f t="shared" si="37"/>
        <v>2410 - Subdirección Cartográfica y Geodésica</v>
      </c>
      <c r="AJ607" s="58" t="s">
        <v>4865</v>
      </c>
    </row>
    <row r="608" spans="1:36" ht="72">
      <c r="A608" s="45">
        <v>607</v>
      </c>
      <c r="B608" s="46" t="e">
        <f t="shared" si="38"/>
        <v>#N/A</v>
      </c>
      <c r="C608" s="47" t="e">
        <v>#N/A</v>
      </c>
      <c r="D608" s="48"/>
      <c r="E608" s="46"/>
      <c r="F608" s="46" t="s">
        <v>718</v>
      </c>
      <c r="G608" s="50">
        <f t="shared" si="39"/>
        <v>1</v>
      </c>
      <c r="H608" s="51">
        <v>0</v>
      </c>
      <c r="I608" s="51">
        <f t="shared" si="36"/>
        <v>1</v>
      </c>
      <c r="J608" s="52">
        <v>45295</v>
      </c>
      <c r="K608" s="53" t="s">
        <v>6197</v>
      </c>
      <c r="L608" s="54" t="s">
        <v>4863</v>
      </c>
      <c r="M608" s="46" t="s">
        <v>4779</v>
      </c>
      <c r="N608" s="46">
        <v>86101610</v>
      </c>
      <c r="O608" s="55" t="s">
        <v>5472</v>
      </c>
      <c r="P608" s="45" t="s">
        <v>147</v>
      </c>
      <c r="Q608" s="45" t="s">
        <v>147</v>
      </c>
      <c r="R608" s="45">
        <v>12</v>
      </c>
      <c r="S608" s="45" t="s">
        <v>218</v>
      </c>
      <c r="T608" s="56" t="s">
        <v>202</v>
      </c>
      <c r="U608" s="57">
        <v>72600000</v>
      </c>
      <c r="V608" s="57">
        <v>72600000</v>
      </c>
      <c r="W608" s="57" t="s">
        <v>411</v>
      </c>
      <c r="X608" s="57" t="s">
        <v>199</v>
      </c>
      <c r="Y608" s="58">
        <v>1</v>
      </c>
      <c r="Z608" s="58" t="s">
        <v>4794</v>
      </c>
      <c r="AA608" s="58" t="s">
        <v>4780</v>
      </c>
      <c r="AB608" s="58" t="s">
        <v>4781</v>
      </c>
      <c r="AC608" s="58" t="s">
        <v>718</v>
      </c>
      <c r="AD608" s="58" t="s">
        <v>4833</v>
      </c>
      <c r="AE608" s="58" t="s">
        <v>4782</v>
      </c>
      <c r="AF608" s="58" t="s">
        <v>4832</v>
      </c>
      <c r="AG608" s="58">
        <v>0</v>
      </c>
      <c r="AH608" s="58">
        <v>1</v>
      </c>
      <c r="AI608" s="58" t="str">
        <f t="shared" si="37"/>
        <v>2410 - Subdirección Cartográfica y Geodésica</v>
      </c>
      <c r="AJ608" s="58" t="s">
        <v>4865</v>
      </c>
    </row>
    <row r="609" spans="1:36" ht="72">
      <c r="A609" s="45">
        <v>608</v>
      </c>
      <c r="B609" s="46" t="e">
        <f t="shared" si="38"/>
        <v>#N/A</v>
      </c>
      <c r="C609" s="47" t="e">
        <v>#N/A</v>
      </c>
      <c r="D609" s="48"/>
      <c r="E609" s="46"/>
      <c r="F609" s="46" t="s">
        <v>718</v>
      </c>
      <c r="G609" s="50">
        <f t="shared" si="39"/>
        <v>2</v>
      </c>
      <c r="H609" s="51">
        <v>0</v>
      </c>
      <c r="I609" s="51">
        <f t="shared" si="36"/>
        <v>2</v>
      </c>
      <c r="J609" s="52">
        <v>45295</v>
      </c>
      <c r="K609" s="53" t="s">
        <v>6197</v>
      </c>
      <c r="L609" s="54" t="s">
        <v>4863</v>
      </c>
      <c r="M609" s="46" t="s">
        <v>4779</v>
      </c>
      <c r="N609" s="46">
        <v>86101610</v>
      </c>
      <c r="O609" s="55" t="s">
        <v>5473</v>
      </c>
      <c r="P609" s="45" t="s">
        <v>147</v>
      </c>
      <c r="Q609" s="45" t="s">
        <v>147</v>
      </c>
      <c r="R609" s="45">
        <v>12</v>
      </c>
      <c r="S609" s="45" t="s">
        <v>218</v>
      </c>
      <c r="T609" s="56" t="s">
        <v>202</v>
      </c>
      <c r="U609" s="57">
        <v>107800000</v>
      </c>
      <c r="V609" s="57">
        <v>107800000</v>
      </c>
      <c r="W609" s="57" t="s">
        <v>411</v>
      </c>
      <c r="X609" s="57" t="s">
        <v>199</v>
      </c>
      <c r="Y609" s="58">
        <v>2</v>
      </c>
      <c r="Z609" s="58" t="s">
        <v>4794</v>
      </c>
      <c r="AA609" s="58" t="s">
        <v>4780</v>
      </c>
      <c r="AB609" s="58" t="s">
        <v>4781</v>
      </c>
      <c r="AC609" s="58" t="s">
        <v>718</v>
      </c>
      <c r="AD609" s="58" t="s">
        <v>4833</v>
      </c>
      <c r="AE609" s="58" t="s">
        <v>4782</v>
      </c>
      <c r="AF609" s="58" t="s">
        <v>4832</v>
      </c>
      <c r="AG609" s="58">
        <v>0</v>
      </c>
      <c r="AH609" s="58">
        <v>1</v>
      </c>
      <c r="AI609" s="58" t="str">
        <f t="shared" si="37"/>
        <v>2410 - Subdirección Cartográfica y Geodésica</v>
      </c>
      <c r="AJ609" s="58" t="s">
        <v>4865</v>
      </c>
    </row>
    <row r="610" spans="1:36" ht="72">
      <c r="A610" s="45">
        <v>609</v>
      </c>
      <c r="B610" s="46" t="e">
        <f t="shared" si="38"/>
        <v>#N/A</v>
      </c>
      <c r="C610" s="47" t="e">
        <v>#N/A</v>
      </c>
      <c r="D610" s="48"/>
      <c r="E610" s="46"/>
      <c r="F610" s="46" t="s">
        <v>351</v>
      </c>
      <c r="G610" s="50">
        <f t="shared" si="39"/>
        <v>1</v>
      </c>
      <c r="H610" s="51">
        <v>0</v>
      </c>
      <c r="I610" s="51">
        <f t="shared" si="36"/>
        <v>1</v>
      </c>
      <c r="J610" s="52">
        <v>45295</v>
      </c>
      <c r="K610" s="53" t="s">
        <v>6197</v>
      </c>
      <c r="L610" s="54" t="s">
        <v>4863</v>
      </c>
      <c r="M610" s="46" t="s">
        <v>4779</v>
      </c>
      <c r="N610" s="46">
        <v>86101610</v>
      </c>
      <c r="O610" s="55" t="s">
        <v>5474</v>
      </c>
      <c r="P610" s="45" t="s">
        <v>147</v>
      </c>
      <c r="Q610" s="45" t="s">
        <v>147</v>
      </c>
      <c r="R610" s="45">
        <v>12</v>
      </c>
      <c r="S610" s="45" t="s">
        <v>218</v>
      </c>
      <c r="T610" s="56" t="s">
        <v>202</v>
      </c>
      <c r="U610" s="57">
        <v>48851000</v>
      </c>
      <c r="V610" s="57">
        <v>48851000</v>
      </c>
      <c r="W610" s="57" t="s">
        <v>411</v>
      </c>
      <c r="X610" s="57" t="s">
        <v>199</v>
      </c>
      <c r="Y610" s="58">
        <v>1</v>
      </c>
      <c r="Z610" s="58" t="s">
        <v>4794</v>
      </c>
      <c r="AA610" s="58" t="s">
        <v>4780</v>
      </c>
      <c r="AB610" s="58" t="s">
        <v>4781</v>
      </c>
      <c r="AC610" s="58" t="s">
        <v>351</v>
      </c>
      <c r="AD610" s="58" t="s">
        <v>4833</v>
      </c>
      <c r="AE610" s="58" t="s">
        <v>4782</v>
      </c>
      <c r="AF610" s="58" t="s">
        <v>4832</v>
      </c>
      <c r="AG610" s="58">
        <v>0</v>
      </c>
      <c r="AH610" s="58">
        <v>1</v>
      </c>
      <c r="AI610" s="58" t="str">
        <f t="shared" si="37"/>
        <v>2400 - Dirección de Gestión de Información Geográfica</v>
      </c>
      <c r="AJ610" s="58" t="s">
        <v>4865</v>
      </c>
    </row>
    <row r="611" spans="1:36" ht="72">
      <c r="A611" s="45">
        <v>610</v>
      </c>
      <c r="B611" s="46" t="e">
        <f t="shared" si="38"/>
        <v>#N/A</v>
      </c>
      <c r="C611" s="47" t="e">
        <v>#N/A</v>
      </c>
      <c r="D611" s="48"/>
      <c r="E611" s="46"/>
      <c r="F611" s="46" t="s">
        <v>718</v>
      </c>
      <c r="G611" s="50">
        <f t="shared" si="39"/>
        <v>9</v>
      </c>
      <c r="H611" s="51">
        <v>0</v>
      </c>
      <c r="I611" s="51">
        <f t="shared" si="36"/>
        <v>9</v>
      </c>
      <c r="J611" s="52">
        <v>45295</v>
      </c>
      <c r="K611" s="53" t="s">
        <v>6197</v>
      </c>
      <c r="L611" s="54" t="s">
        <v>4863</v>
      </c>
      <c r="M611" s="46" t="s">
        <v>4779</v>
      </c>
      <c r="N611" s="46">
        <v>86101610</v>
      </c>
      <c r="O611" s="55" t="s">
        <v>5475</v>
      </c>
      <c r="P611" s="45" t="s">
        <v>147</v>
      </c>
      <c r="Q611" s="45" t="s">
        <v>147</v>
      </c>
      <c r="R611" s="45">
        <v>12</v>
      </c>
      <c r="S611" s="45" t="s">
        <v>218</v>
      </c>
      <c r="T611" s="56" t="s">
        <v>202</v>
      </c>
      <c r="U611" s="57">
        <v>439659000</v>
      </c>
      <c r="V611" s="57">
        <v>439659000</v>
      </c>
      <c r="W611" s="57" t="s">
        <v>411</v>
      </c>
      <c r="X611" s="57" t="s">
        <v>199</v>
      </c>
      <c r="Y611" s="58">
        <v>9</v>
      </c>
      <c r="Z611" s="58" t="s">
        <v>4794</v>
      </c>
      <c r="AA611" s="58" t="s">
        <v>4780</v>
      </c>
      <c r="AB611" s="58" t="s">
        <v>4781</v>
      </c>
      <c r="AC611" s="58" t="s">
        <v>718</v>
      </c>
      <c r="AD611" s="58" t="s">
        <v>4833</v>
      </c>
      <c r="AE611" s="58" t="s">
        <v>4782</v>
      </c>
      <c r="AF611" s="58" t="s">
        <v>4832</v>
      </c>
      <c r="AG611" s="58">
        <v>0</v>
      </c>
      <c r="AH611" s="58">
        <v>1</v>
      </c>
      <c r="AI611" s="58" t="str">
        <f t="shared" si="37"/>
        <v>2410 - Subdirección Cartográfica y Geodésica</v>
      </c>
      <c r="AJ611" s="58" t="s">
        <v>4865</v>
      </c>
    </row>
    <row r="612" spans="1:36" ht="72">
      <c r="A612" s="45">
        <v>611</v>
      </c>
      <c r="B612" s="46" t="e">
        <f t="shared" si="38"/>
        <v>#N/A</v>
      </c>
      <c r="C612" s="47" t="e">
        <v>#N/A</v>
      </c>
      <c r="D612" s="48"/>
      <c r="E612" s="46"/>
      <c r="F612" s="46" t="s">
        <v>718</v>
      </c>
      <c r="G612" s="50">
        <f t="shared" si="39"/>
        <v>2</v>
      </c>
      <c r="H612" s="51">
        <v>0</v>
      </c>
      <c r="I612" s="51">
        <f t="shared" si="36"/>
        <v>2</v>
      </c>
      <c r="J612" s="52">
        <v>45295</v>
      </c>
      <c r="K612" s="53" t="s">
        <v>6197</v>
      </c>
      <c r="L612" s="54" t="s">
        <v>4863</v>
      </c>
      <c r="M612" s="46" t="s">
        <v>4779</v>
      </c>
      <c r="N612" s="46">
        <v>86101610</v>
      </c>
      <c r="O612" s="55" t="s">
        <v>5476</v>
      </c>
      <c r="P612" s="45" t="s">
        <v>147</v>
      </c>
      <c r="Q612" s="45" t="s">
        <v>147</v>
      </c>
      <c r="R612" s="45">
        <v>12</v>
      </c>
      <c r="S612" s="45" t="s">
        <v>218</v>
      </c>
      <c r="T612" s="56" t="s">
        <v>202</v>
      </c>
      <c r="U612" s="57">
        <v>107800000</v>
      </c>
      <c r="V612" s="57">
        <v>107800000</v>
      </c>
      <c r="W612" s="57" t="s">
        <v>411</v>
      </c>
      <c r="X612" s="57" t="s">
        <v>199</v>
      </c>
      <c r="Y612" s="58">
        <v>2</v>
      </c>
      <c r="Z612" s="58" t="s">
        <v>4794</v>
      </c>
      <c r="AA612" s="58" t="s">
        <v>4780</v>
      </c>
      <c r="AB612" s="58" t="s">
        <v>4781</v>
      </c>
      <c r="AC612" s="58" t="s">
        <v>718</v>
      </c>
      <c r="AD612" s="58" t="s">
        <v>4833</v>
      </c>
      <c r="AE612" s="58" t="s">
        <v>4782</v>
      </c>
      <c r="AF612" s="58" t="s">
        <v>4832</v>
      </c>
      <c r="AG612" s="58">
        <v>0</v>
      </c>
      <c r="AH612" s="58">
        <v>1</v>
      </c>
      <c r="AI612" s="58" t="str">
        <f t="shared" si="37"/>
        <v>2410 - Subdirección Cartográfica y Geodésica</v>
      </c>
      <c r="AJ612" s="58" t="s">
        <v>4865</v>
      </c>
    </row>
    <row r="613" spans="1:36" ht="72">
      <c r="A613" s="45">
        <v>612</v>
      </c>
      <c r="B613" s="46" t="e">
        <f t="shared" si="38"/>
        <v>#N/A</v>
      </c>
      <c r="C613" s="47" t="e">
        <v>#N/A</v>
      </c>
      <c r="D613" s="48"/>
      <c r="E613" s="46"/>
      <c r="F613" s="46" t="s">
        <v>718</v>
      </c>
      <c r="G613" s="50">
        <f t="shared" si="39"/>
        <v>1</v>
      </c>
      <c r="H613" s="51">
        <v>0</v>
      </c>
      <c r="I613" s="51">
        <f t="shared" si="36"/>
        <v>1</v>
      </c>
      <c r="J613" s="52">
        <v>45295</v>
      </c>
      <c r="K613" s="53" t="s">
        <v>6197</v>
      </c>
      <c r="L613" s="54" t="s">
        <v>4863</v>
      </c>
      <c r="M613" s="46" t="s">
        <v>4779</v>
      </c>
      <c r="N613" s="46">
        <v>86101610</v>
      </c>
      <c r="O613" s="55" t="s">
        <v>5477</v>
      </c>
      <c r="P613" s="45" t="s">
        <v>147</v>
      </c>
      <c r="Q613" s="45" t="s">
        <v>147</v>
      </c>
      <c r="R613" s="45">
        <v>12</v>
      </c>
      <c r="S613" s="45" t="s">
        <v>218</v>
      </c>
      <c r="T613" s="56" t="s">
        <v>202</v>
      </c>
      <c r="U613" s="57">
        <v>84700000</v>
      </c>
      <c r="V613" s="57">
        <v>84700000</v>
      </c>
      <c r="W613" s="57" t="s">
        <v>411</v>
      </c>
      <c r="X613" s="57" t="s">
        <v>199</v>
      </c>
      <c r="Y613" s="58">
        <v>1</v>
      </c>
      <c r="Z613" s="58" t="s">
        <v>4794</v>
      </c>
      <c r="AA613" s="58" t="s">
        <v>4780</v>
      </c>
      <c r="AB613" s="58" t="s">
        <v>4781</v>
      </c>
      <c r="AC613" s="58" t="s">
        <v>718</v>
      </c>
      <c r="AD613" s="58" t="s">
        <v>4833</v>
      </c>
      <c r="AE613" s="58" t="s">
        <v>4782</v>
      </c>
      <c r="AF613" s="58" t="s">
        <v>4832</v>
      </c>
      <c r="AG613" s="58">
        <v>0</v>
      </c>
      <c r="AH613" s="58">
        <v>1</v>
      </c>
      <c r="AI613" s="58" t="str">
        <f t="shared" si="37"/>
        <v>2410 - Subdirección Cartográfica y Geodésica</v>
      </c>
      <c r="AJ613" s="58" t="s">
        <v>4865</v>
      </c>
    </row>
    <row r="614" spans="1:36" ht="72">
      <c r="A614" s="45">
        <v>613</v>
      </c>
      <c r="B614" s="46" t="e">
        <f t="shared" si="38"/>
        <v>#N/A</v>
      </c>
      <c r="C614" s="47" t="e">
        <v>#N/A</v>
      </c>
      <c r="D614" s="48"/>
      <c r="E614" s="46"/>
      <c r="F614" s="46" t="s">
        <v>718</v>
      </c>
      <c r="G614" s="50">
        <f t="shared" si="39"/>
        <v>1</v>
      </c>
      <c r="H614" s="51">
        <v>0</v>
      </c>
      <c r="I614" s="51">
        <f t="shared" si="36"/>
        <v>1</v>
      </c>
      <c r="J614" s="52">
        <v>45295</v>
      </c>
      <c r="K614" s="53" t="s">
        <v>6197</v>
      </c>
      <c r="L614" s="54" t="s">
        <v>4863</v>
      </c>
      <c r="M614" s="46" t="s">
        <v>4779</v>
      </c>
      <c r="N614" s="46">
        <v>86101610</v>
      </c>
      <c r="O614" s="55" t="s">
        <v>5478</v>
      </c>
      <c r="P614" s="45" t="s">
        <v>147</v>
      </c>
      <c r="Q614" s="45" t="s">
        <v>147</v>
      </c>
      <c r="R614" s="45">
        <v>12</v>
      </c>
      <c r="S614" s="45" t="s">
        <v>218</v>
      </c>
      <c r="T614" s="56" t="s">
        <v>202</v>
      </c>
      <c r="U614" s="57">
        <v>34881000</v>
      </c>
      <c r="V614" s="57">
        <v>34881000</v>
      </c>
      <c r="W614" s="57" t="s">
        <v>411</v>
      </c>
      <c r="X614" s="57" t="s">
        <v>199</v>
      </c>
      <c r="Y614" s="58">
        <v>1</v>
      </c>
      <c r="Z614" s="58" t="s">
        <v>4794</v>
      </c>
      <c r="AA614" s="58" t="s">
        <v>4780</v>
      </c>
      <c r="AB614" s="58" t="s">
        <v>4781</v>
      </c>
      <c r="AC614" s="58" t="s">
        <v>718</v>
      </c>
      <c r="AD614" s="58" t="s">
        <v>4833</v>
      </c>
      <c r="AE614" s="58" t="s">
        <v>4782</v>
      </c>
      <c r="AF614" s="58" t="s">
        <v>4832</v>
      </c>
      <c r="AG614" s="58">
        <v>0</v>
      </c>
      <c r="AH614" s="58">
        <v>1</v>
      </c>
      <c r="AI614" s="58" t="str">
        <f t="shared" si="37"/>
        <v>2410 - Subdirección Cartográfica y Geodésica</v>
      </c>
      <c r="AJ614" s="58" t="s">
        <v>4865</v>
      </c>
    </row>
    <row r="615" spans="1:36" ht="72">
      <c r="A615" s="45">
        <v>614</v>
      </c>
      <c r="B615" s="46" t="e">
        <f t="shared" si="38"/>
        <v>#N/A</v>
      </c>
      <c r="C615" s="47" t="e">
        <v>#N/A</v>
      </c>
      <c r="D615" s="48"/>
      <c r="E615" s="46"/>
      <c r="F615" s="46" t="s">
        <v>718</v>
      </c>
      <c r="G615" s="50">
        <f t="shared" si="39"/>
        <v>2</v>
      </c>
      <c r="H615" s="51">
        <v>0</v>
      </c>
      <c r="I615" s="51">
        <f t="shared" si="36"/>
        <v>2</v>
      </c>
      <c r="J615" s="52">
        <v>45295</v>
      </c>
      <c r="K615" s="53" t="s">
        <v>6197</v>
      </c>
      <c r="L615" s="54" t="s">
        <v>4863</v>
      </c>
      <c r="M615" s="46" t="s">
        <v>4779</v>
      </c>
      <c r="N615" s="46">
        <v>86101610</v>
      </c>
      <c r="O615" s="55" t="s">
        <v>5479</v>
      </c>
      <c r="P615" s="45" t="s">
        <v>147</v>
      </c>
      <c r="Q615" s="45" t="s">
        <v>147</v>
      </c>
      <c r="R615" s="45">
        <v>12</v>
      </c>
      <c r="S615" s="45" t="s">
        <v>218</v>
      </c>
      <c r="T615" s="56" t="s">
        <v>202</v>
      </c>
      <c r="U615" s="57">
        <v>69762000</v>
      </c>
      <c r="V615" s="57">
        <v>69762000</v>
      </c>
      <c r="W615" s="57" t="s">
        <v>411</v>
      </c>
      <c r="X615" s="57" t="s">
        <v>199</v>
      </c>
      <c r="Y615" s="58">
        <v>2</v>
      </c>
      <c r="Z615" s="58" t="s">
        <v>4794</v>
      </c>
      <c r="AA615" s="58" t="s">
        <v>4780</v>
      </c>
      <c r="AB615" s="58" t="s">
        <v>4781</v>
      </c>
      <c r="AC615" s="58" t="s">
        <v>718</v>
      </c>
      <c r="AD615" s="58" t="s">
        <v>4833</v>
      </c>
      <c r="AE615" s="58" t="s">
        <v>4782</v>
      </c>
      <c r="AF615" s="58" t="s">
        <v>4832</v>
      </c>
      <c r="AG615" s="58">
        <v>0</v>
      </c>
      <c r="AH615" s="58">
        <v>1</v>
      </c>
      <c r="AI615" s="58" t="str">
        <f t="shared" si="37"/>
        <v>2410 - Subdirección Cartográfica y Geodésica</v>
      </c>
      <c r="AJ615" s="58" t="s">
        <v>4865</v>
      </c>
    </row>
    <row r="616" spans="1:36" ht="72">
      <c r="A616" s="45">
        <v>615</v>
      </c>
      <c r="B616" s="46" t="e">
        <f t="shared" si="38"/>
        <v>#N/A</v>
      </c>
      <c r="C616" s="47" t="e">
        <v>#N/A</v>
      </c>
      <c r="D616" s="48"/>
      <c r="E616" s="46"/>
      <c r="F616" s="46" t="s">
        <v>718</v>
      </c>
      <c r="G616" s="50">
        <f t="shared" si="39"/>
        <v>1</v>
      </c>
      <c r="H616" s="51">
        <v>0</v>
      </c>
      <c r="I616" s="51">
        <f t="shared" si="36"/>
        <v>1</v>
      </c>
      <c r="J616" s="52">
        <v>45295</v>
      </c>
      <c r="K616" s="53" t="s">
        <v>6197</v>
      </c>
      <c r="L616" s="54" t="s">
        <v>4863</v>
      </c>
      <c r="M616" s="46" t="s">
        <v>4779</v>
      </c>
      <c r="N616" s="46">
        <v>86101610</v>
      </c>
      <c r="O616" s="55" t="s">
        <v>5480</v>
      </c>
      <c r="P616" s="45" t="s">
        <v>147</v>
      </c>
      <c r="Q616" s="45" t="s">
        <v>147</v>
      </c>
      <c r="R616" s="45">
        <v>12</v>
      </c>
      <c r="S616" s="45" t="s">
        <v>218</v>
      </c>
      <c r="T616" s="56" t="s">
        <v>202</v>
      </c>
      <c r="U616" s="57">
        <v>34881000</v>
      </c>
      <c r="V616" s="57">
        <v>34881000</v>
      </c>
      <c r="W616" s="57" t="s">
        <v>411</v>
      </c>
      <c r="X616" s="57" t="s">
        <v>199</v>
      </c>
      <c r="Y616" s="58">
        <v>1</v>
      </c>
      <c r="Z616" s="58" t="s">
        <v>4794</v>
      </c>
      <c r="AA616" s="58" t="s">
        <v>4780</v>
      </c>
      <c r="AB616" s="58" t="s">
        <v>4781</v>
      </c>
      <c r="AC616" s="58" t="s">
        <v>718</v>
      </c>
      <c r="AD616" s="58" t="s">
        <v>4833</v>
      </c>
      <c r="AE616" s="58" t="s">
        <v>4782</v>
      </c>
      <c r="AF616" s="58" t="s">
        <v>4832</v>
      </c>
      <c r="AG616" s="58">
        <v>0</v>
      </c>
      <c r="AH616" s="58">
        <v>1</v>
      </c>
      <c r="AI616" s="58" t="str">
        <f t="shared" si="37"/>
        <v>2410 - Subdirección Cartográfica y Geodésica</v>
      </c>
      <c r="AJ616" s="58" t="s">
        <v>4865</v>
      </c>
    </row>
    <row r="617" spans="1:36" ht="72">
      <c r="A617" s="45">
        <v>616</v>
      </c>
      <c r="B617" s="46" t="e">
        <f t="shared" si="38"/>
        <v>#N/A</v>
      </c>
      <c r="C617" s="47" t="e">
        <v>#N/A</v>
      </c>
      <c r="D617" s="48"/>
      <c r="E617" s="46"/>
      <c r="F617" s="46" t="s">
        <v>466</v>
      </c>
      <c r="G617" s="50">
        <f t="shared" si="39"/>
        <v>1</v>
      </c>
      <c r="H617" s="51">
        <v>0</v>
      </c>
      <c r="I617" s="51">
        <f t="shared" si="36"/>
        <v>1</v>
      </c>
      <c r="J617" s="52">
        <v>45295</v>
      </c>
      <c r="K617" s="53" t="s">
        <v>6197</v>
      </c>
      <c r="L617" s="54" t="s">
        <v>4863</v>
      </c>
      <c r="M617" s="46" t="s">
        <v>4779</v>
      </c>
      <c r="N617" s="46">
        <v>86101610</v>
      </c>
      <c r="O617" s="55" t="s">
        <v>5481</v>
      </c>
      <c r="P617" s="45" t="s">
        <v>147</v>
      </c>
      <c r="Q617" s="45" t="s">
        <v>147</v>
      </c>
      <c r="R617" s="45">
        <v>12</v>
      </c>
      <c r="S617" s="45" t="s">
        <v>492</v>
      </c>
      <c r="T617" s="56" t="s">
        <v>202</v>
      </c>
      <c r="U617" s="57">
        <v>90000000</v>
      </c>
      <c r="V617" s="57">
        <v>90000000</v>
      </c>
      <c r="W617" s="57" t="s">
        <v>411</v>
      </c>
      <c r="X617" s="57" t="s">
        <v>199</v>
      </c>
      <c r="Y617" s="58">
        <v>1</v>
      </c>
      <c r="Z617" s="58" t="s">
        <v>4794</v>
      </c>
      <c r="AA617" s="58" t="s">
        <v>4780</v>
      </c>
      <c r="AB617" s="58" t="s">
        <v>4781</v>
      </c>
      <c r="AC617" s="58" t="s">
        <v>466</v>
      </c>
      <c r="AD617" s="58" t="s">
        <v>4833</v>
      </c>
      <c r="AE617" s="58" t="s">
        <v>4782</v>
      </c>
      <c r="AF617" s="58" t="s">
        <v>4832</v>
      </c>
      <c r="AG617" s="58">
        <v>0</v>
      </c>
      <c r="AH617" s="58">
        <v>1</v>
      </c>
      <c r="AI617" s="58" t="str">
        <f t="shared" si="37"/>
        <v>3200 - Subdirección Administrativa y Financiera</v>
      </c>
      <c r="AJ617" s="58" t="s">
        <v>4865</v>
      </c>
    </row>
    <row r="618" spans="1:36" ht="72">
      <c r="A618" s="45">
        <v>617</v>
      </c>
      <c r="B618" s="46" t="e">
        <f t="shared" si="38"/>
        <v>#N/A</v>
      </c>
      <c r="C618" s="47" t="e">
        <v>#N/A</v>
      </c>
      <c r="D618" s="48"/>
      <c r="E618" s="46"/>
      <c r="F618" s="46" t="s">
        <v>466</v>
      </c>
      <c r="G618" s="50">
        <f t="shared" si="39"/>
        <v>1</v>
      </c>
      <c r="H618" s="51">
        <v>0</v>
      </c>
      <c r="I618" s="51">
        <f t="shared" si="36"/>
        <v>1</v>
      </c>
      <c r="J618" s="52">
        <v>45295</v>
      </c>
      <c r="K618" s="53" t="s">
        <v>6197</v>
      </c>
      <c r="L618" s="54" t="s">
        <v>4863</v>
      </c>
      <c r="M618" s="46" t="s">
        <v>4779</v>
      </c>
      <c r="N618" s="46">
        <v>86101610</v>
      </c>
      <c r="O618" s="55" t="s">
        <v>5482</v>
      </c>
      <c r="P618" s="45" t="s">
        <v>148</v>
      </c>
      <c r="Q618" s="45" t="s">
        <v>148</v>
      </c>
      <c r="R618" s="45">
        <v>10</v>
      </c>
      <c r="S618" s="45" t="s">
        <v>754</v>
      </c>
      <c r="T618" s="56" t="s">
        <v>202</v>
      </c>
      <c r="U618" s="57">
        <v>1400000000</v>
      </c>
      <c r="V618" s="57">
        <v>1400000000</v>
      </c>
      <c r="W618" s="57" t="s">
        <v>411</v>
      </c>
      <c r="X618" s="57" t="s">
        <v>199</v>
      </c>
      <c r="Y618" s="58">
        <v>1</v>
      </c>
      <c r="Z618" s="58" t="s">
        <v>4794</v>
      </c>
      <c r="AA618" s="58" t="s">
        <v>4780</v>
      </c>
      <c r="AB618" s="58" t="s">
        <v>4781</v>
      </c>
      <c r="AC618" s="58" t="s">
        <v>466</v>
      </c>
      <c r="AD618" s="58" t="s">
        <v>4833</v>
      </c>
      <c r="AE618" s="58" t="s">
        <v>4782</v>
      </c>
      <c r="AF618" s="58" t="s">
        <v>4832</v>
      </c>
      <c r="AG618" s="58">
        <v>0</v>
      </c>
      <c r="AH618" s="58">
        <v>1</v>
      </c>
      <c r="AI618" s="58" t="str">
        <f t="shared" si="37"/>
        <v>3200 - Subdirección Administrativa y Financiera</v>
      </c>
      <c r="AJ618" s="58" t="s">
        <v>4865</v>
      </c>
    </row>
    <row r="619" spans="1:36" ht="72">
      <c r="A619" s="45">
        <v>618</v>
      </c>
      <c r="B619" s="46" t="e">
        <f t="shared" si="38"/>
        <v>#N/A</v>
      </c>
      <c r="C619" s="47" t="e">
        <v>#N/A</v>
      </c>
      <c r="D619" s="48"/>
      <c r="E619" s="46"/>
      <c r="F619" s="46" t="s">
        <v>718</v>
      </c>
      <c r="G619" s="50">
        <f t="shared" si="39"/>
        <v>1</v>
      </c>
      <c r="H619" s="51">
        <v>0</v>
      </c>
      <c r="I619" s="51">
        <f t="shared" si="36"/>
        <v>1</v>
      </c>
      <c r="J619" s="52">
        <v>45295</v>
      </c>
      <c r="K619" s="53" t="s">
        <v>6201</v>
      </c>
      <c r="L619" s="54" t="s">
        <v>4863</v>
      </c>
      <c r="M619" s="46" t="s">
        <v>4779</v>
      </c>
      <c r="N619" s="46">
        <v>81151600</v>
      </c>
      <c r="O619" s="55" t="s">
        <v>5483</v>
      </c>
      <c r="P619" s="45" t="s">
        <v>148</v>
      </c>
      <c r="Q619" s="45" t="s">
        <v>148</v>
      </c>
      <c r="R619" s="45">
        <v>10</v>
      </c>
      <c r="S619" s="45" t="s">
        <v>218</v>
      </c>
      <c r="T619" s="56" t="s">
        <v>202</v>
      </c>
      <c r="U619" s="57">
        <v>243290663</v>
      </c>
      <c r="V619" s="57">
        <v>243290663</v>
      </c>
      <c r="W619" s="57" t="s">
        <v>411</v>
      </c>
      <c r="X619" s="57" t="s">
        <v>199</v>
      </c>
      <c r="Y619" s="58">
        <v>1</v>
      </c>
      <c r="Z619" s="58" t="s">
        <v>4794</v>
      </c>
      <c r="AA619" s="58" t="s">
        <v>4780</v>
      </c>
      <c r="AB619" s="58" t="s">
        <v>4781</v>
      </c>
      <c r="AC619" s="58" t="s">
        <v>718</v>
      </c>
      <c r="AD619" s="58" t="s">
        <v>4833</v>
      </c>
      <c r="AE619" s="58" t="s">
        <v>4782</v>
      </c>
      <c r="AF619" s="58" t="s">
        <v>4832</v>
      </c>
      <c r="AG619" s="58">
        <v>0</v>
      </c>
      <c r="AH619" s="58">
        <v>1</v>
      </c>
      <c r="AI619" s="58" t="str">
        <f t="shared" si="37"/>
        <v>2410 - Subdirección Cartográfica y Geodésica</v>
      </c>
      <c r="AJ619" s="58" t="s">
        <v>4865</v>
      </c>
    </row>
    <row r="620" spans="1:36" ht="72">
      <c r="A620" s="45">
        <v>619</v>
      </c>
      <c r="B620" s="46" t="e">
        <f t="shared" si="38"/>
        <v>#N/A</v>
      </c>
      <c r="C620" s="47" t="e">
        <v>#N/A</v>
      </c>
      <c r="D620" s="48"/>
      <c r="E620" s="46"/>
      <c r="F620" s="46" t="s">
        <v>718</v>
      </c>
      <c r="G620" s="50">
        <f t="shared" si="39"/>
        <v>3</v>
      </c>
      <c r="H620" s="51">
        <v>0</v>
      </c>
      <c r="I620" s="51">
        <f t="shared" si="36"/>
        <v>3</v>
      </c>
      <c r="J620" s="52">
        <v>45295</v>
      </c>
      <c r="K620" s="53" t="s">
        <v>6197</v>
      </c>
      <c r="L620" s="54" t="s">
        <v>4863</v>
      </c>
      <c r="M620" s="46" t="s">
        <v>4779</v>
      </c>
      <c r="N620" s="46">
        <v>86101610</v>
      </c>
      <c r="O620" s="55" t="s">
        <v>5484</v>
      </c>
      <c r="P620" s="45" t="s">
        <v>147</v>
      </c>
      <c r="Q620" s="45" t="s">
        <v>147</v>
      </c>
      <c r="R620" s="45">
        <v>12</v>
      </c>
      <c r="S620" s="45" t="s">
        <v>218</v>
      </c>
      <c r="T620" s="56" t="s">
        <v>202</v>
      </c>
      <c r="U620" s="57">
        <v>104643000</v>
      </c>
      <c r="V620" s="57">
        <v>104643000</v>
      </c>
      <c r="W620" s="57" t="s">
        <v>411</v>
      </c>
      <c r="X620" s="57" t="s">
        <v>199</v>
      </c>
      <c r="Y620" s="58">
        <v>3</v>
      </c>
      <c r="Z620" s="58" t="s">
        <v>4794</v>
      </c>
      <c r="AA620" s="58" t="s">
        <v>4780</v>
      </c>
      <c r="AB620" s="58" t="s">
        <v>4781</v>
      </c>
      <c r="AC620" s="58" t="s">
        <v>718</v>
      </c>
      <c r="AD620" s="58" t="s">
        <v>4833</v>
      </c>
      <c r="AE620" s="58" t="s">
        <v>4782</v>
      </c>
      <c r="AF620" s="58" t="s">
        <v>4832</v>
      </c>
      <c r="AG620" s="58">
        <v>0</v>
      </c>
      <c r="AH620" s="58">
        <v>1</v>
      </c>
      <c r="AI620" s="58" t="str">
        <f t="shared" si="37"/>
        <v>2410 - Subdirección Cartográfica y Geodésica</v>
      </c>
      <c r="AJ620" s="58" t="s">
        <v>4865</v>
      </c>
    </row>
    <row r="621" spans="1:36" ht="72">
      <c r="A621" s="45">
        <v>620</v>
      </c>
      <c r="B621" s="46" t="e">
        <f t="shared" si="38"/>
        <v>#N/A</v>
      </c>
      <c r="C621" s="47" t="e">
        <v>#N/A</v>
      </c>
      <c r="D621" s="48"/>
      <c r="E621" s="46"/>
      <c r="F621" s="46" t="s">
        <v>718</v>
      </c>
      <c r="G621" s="50">
        <f t="shared" si="39"/>
        <v>1</v>
      </c>
      <c r="H621" s="51">
        <v>0</v>
      </c>
      <c r="I621" s="51">
        <f t="shared" si="36"/>
        <v>1</v>
      </c>
      <c r="J621" s="52">
        <v>45295</v>
      </c>
      <c r="K621" s="53" t="s">
        <v>6197</v>
      </c>
      <c r="L621" s="54" t="s">
        <v>4863</v>
      </c>
      <c r="M621" s="46" t="s">
        <v>4779</v>
      </c>
      <c r="N621" s="46">
        <v>86101610</v>
      </c>
      <c r="O621" s="55" t="s">
        <v>5485</v>
      </c>
      <c r="P621" s="45" t="s">
        <v>147</v>
      </c>
      <c r="Q621" s="45" t="s">
        <v>147</v>
      </c>
      <c r="R621" s="45">
        <v>12</v>
      </c>
      <c r="S621" s="45" t="s">
        <v>218</v>
      </c>
      <c r="T621" s="56" t="s">
        <v>202</v>
      </c>
      <c r="U621" s="57">
        <v>53900000</v>
      </c>
      <c r="V621" s="57">
        <v>53900000</v>
      </c>
      <c r="W621" s="57" t="s">
        <v>411</v>
      </c>
      <c r="X621" s="57" t="s">
        <v>199</v>
      </c>
      <c r="Y621" s="58">
        <v>1</v>
      </c>
      <c r="Z621" s="58" t="s">
        <v>4794</v>
      </c>
      <c r="AA621" s="58" t="s">
        <v>4780</v>
      </c>
      <c r="AB621" s="58" t="s">
        <v>4781</v>
      </c>
      <c r="AC621" s="58" t="s">
        <v>718</v>
      </c>
      <c r="AD621" s="58" t="s">
        <v>4833</v>
      </c>
      <c r="AE621" s="58" t="s">
        <v>4782</v>
      </c>
      <c r="AF621" s="58" t="s">
        <v>4832</v>
      </c>
      <c r="AG621" s="58">
        <v>0</v>
      </c>
      <c r="AH621" s="58">
        <v>1</v>
      </c>
      <c r="AI621" s="58" t="str">
        <f t="shared" si="37"/>
        <v>2410 - Subdirección Cartográfica y Geodésica</v>
      </c>
      <c r="AJ621" s="58" t="s">
        <v>4865</v>
      </c>
    </row>
    <row r="622" spans="1:36" ht="72">
      <c r="A622" s="45">
        <v>621</v>
      </c>
      <c r="B622" s="46" t="e">
        <f t="shared" si="38"/>
        <v>#N/A</v>
      </c>
      <c r="C622" s="47" t="e">
        <v>#N/A</v>
      </c>
      <c r="D622" s="48"/>
      <c r="E622" s="46"/>
      <c r="F622" s="46" t="s">
        <v>718</v>
      </c>
      <c r="G622" s="50">
        <f t="shared" si="39"/>
        <v>2</v>
      </c>
      <c r="H622" s="51">
        <v>0</v>
      </c>
      <c r="I622" s="51">
        <f t="shared" si="36"/>
        <v>2</v>
      </c>
      <c r="J622" s="52">
        <v>45295</v>
      </c>
      <c r="K622" s="53" t="s">
        <v>6197</v>
      </c>
      <c r="L622" s="54" t="s">
        <v>4863</v>
      </c>
      <c r="M622" s="46" t="s">
        <v>4779</v>
      </c>
      <c r="N622" s="46">
        <v>86101610</v>
      </c>
      <c r="O622" s="55" t="s">
        <v>5486</v>
      </c>
      <c r="P622" s="45" t="s">
        <v>147</v>
      </c>
      <c r="Q622" s="45" t="s">
        <v>147</v>
      </c>
      <c r="R622" s="45">
        <v>12</v>
      </c>
      <c r="S622" s="45" t="s">
        <v>218</v>
      </c>
      <c r="T622" s="56" t="s">
        <v>202</v>
      </c>
      <c r="U622" s="57">
        <v>69762000</v>
      </c>
      <c r="V622" s="57">
        <v>69762000</v>
      </c>
      <c r="W622" s="57" t="s">
        <v>411</v>
      </c>
      <c r="X622" s="57" t="s">
        <v>199</v>
      </c>
      <c r="Y622" s="58">
        <v>2</v>
      </c>
      <c r="Z622" s="58" t="s">
        <v>4794</v>
      </c>
      <c r="AA622" s="58" t="s">
        <v>4780</v>
      </c>
      <c r="AB622" s="58" t="s">
        <v>4781</v>
      </c>
      <c r="AC622" s="58" t="s">
        <v>718</v>
      </c>
      <c r="AD622" s="58" t="s">
        <v>4833</v>
      </c>
      <c r="AE622" s="58" t="s">
        <v>4782</v>
      </c>
      <c r="AF622" s="58" t="s">
        <v>4832</v>
      </c>
      <c r="AG622" s="58">
        <v>0</v>
      </c>
      <c r="AH622" s="58">
        <v>1</v>
      </c>
      <c r="AI622" s="58" t="str">
        <f t="shared" si="37"/>
        <v>2410 - Subdirección Cartográfica y Geodésica</v>
      </c>
      <c r="AJ622" s="58" t="s">
        <v>4865</v>
      </c>
    </row>
    <row r="623" spans="1:36" ht="72">
      <c r="A623" s="45">
        <v>622</v>
      </c>
      <c r="B623" s="46" t="e">
        <f t="shared" si="38"/>
        <v>#N/A</v>
      </c>
      <c r="C623" s="47" t="e">
        <v>#N/A</v>
      </c>
      <c r="D623" s="48"/>
      <c r="E623" s="46"/>
      <c r="F623" s="46" t="s">
        <v>718</v>
      </c>
      <c r="G623" s="50">
        <f t="shared" si="39"/>
        <v>2</v>
      </c>
      <c r="H623" s="51">
        <v>0</v>
      </c>
      <c r="I623" s="51">
        <f t="shared" si="36"/>
        <v>2</v>
      </c>
      <c r="J623" s="52">
        <v>45295</v>
      </c>
      <c r="K623" s="53" t="s">
        <v>6197</v>
      </c>
      <c r="L623" s="54" t="s">
        <v>4863</v>
      </c>
      <c r="M623" s="46" t="s">
        <v>4779</v>
      </c>
      <c r="N623" s="46">
        <v>86101610</v>
      </c>
      <c r="O623" s="55" t="s">
        <v>5487</v>
      </c>
      <c r="P623" s="45" t="s">
        <v>147</v>
      </c>
      <c r="Q623" s="45" t="s">
        <v>147</v>
      </c>
      <c r="R623" s="45">
        <v>12</v>
      </c>
      <c r="S623" s="45" t="s">
        <v>218</v>
      </c>
      <c r="T623" s="56" t="s">
        <v>202</v>
      </c>
      <c r="U623" s="57">
        <v>90772000</v>
      </c>
      <c r="V623" s="57">
        <v>90772000</v>
      </c>
      <c r="W623" s="57" t="s">
        <v>411</v>
      </c>
      <c r="X623" s="57" t="s">
        <v>199</v>
      </c>
      <c r="Y623" s="58">
        <v>2</v>
      </c>
      <c r="Z623" s="58" t="s">
        <v>4794</v>
      </c>
      <c r="AA623" s="58" t="s">
        <v>4780</v>
      </c>
      <c r="AB623" s="58" t="s">
        <v>4781</v>
      </c>
      <c r="AC623" s="58" t="s">
        <v>718</v>
      </c>
      <c r="AD623" s="58" t="s">
        <v>4833</v>
      </c>
      <c r="AE623" s="58" t="s">
        <v>4782</v>
      </c>
      <c r="AF623" s="58" t="s">
        <v>4832</v>
      </c>
      <c r="AG623" s="58">
        <v>0</v>
      </c>
      <c r="AH623" s="58">
        <v>1</v>
      </c>
      <c r="AI623" s="58" t="str">
        <f t="shared" si="37"/>
        <v>2410 - Subdirección Cartográfica y Geodésica</v>
      </c>
      <c r="AJ623" s="58" t="s">
        <v>4865</v>
      </c>
    </row>
    <row r="624" spans="1:36" ht="72">
      <c r="A624" s="45">
        <v>623</v>
      </c>
      <c r="B624" s="46" t="e">
        <f t="shared" si="38"/>
        <v>#N/A</v>
      </c>
      <c r="C624" s="47" t="e">
        <v>#N/A</v>
      </c>
      <c r="D624" s="48"/>
      <c r="E624" s="46"/>
      <c r="F624" s="46" t="s">
        <v>718</v>
      </c>
      <c r="G624" s="50">
        <f t="shared" si="39"/>
        <v>1</v>
      </c>
      <c r="H624" s="51">
        <v>0</v>
      </c>
      <c r="I624" s="51">
        <f t="shared" si="36"/>
        <v>1</v>
      </c>
      <c r="J624" s="52">
        <v>45295</v>
      </c>
      <c r="K624" s="53" t="s">
        <v>6197</v>
      </c>
      <c r="L624" s="54" t="s">
        <v>4863</v>
      </c>
      <c r="M624" s="46" t="s">
        <v>4779</v>
      </c>
      <c r="N624" s="46">
        <v>86101610</v>
      </c>
      <c r="O624" s="55" t="s">
        <v>5488</v>
      </c>
      <c r="P624" s="45" t="s">
        <v>147</v>
      </c>
      <c r="Q624" s="45" t="s">
        <v>147</v>
      </c>
      <c r="R624" s="45">
        <v>12</v>
      </c>
      <c r="S624" s="45" t="s">
        <v>218</v>
      </c>
      <c r="T624" s="56" t="s">
        <v>202</v>
      </c>
      <c r="U624" s="57">
        <v>72600000</v>
      </c>
      <c r="V624" s="57">
        <v>72600000</v>
      </c>
      <c r="W624" s="57" t="s">
        <v>411</v>
      </c>
      <c r="X624" s="57" t="s">
        <v>199</v>
      </c>
      <c r="Y624" s="58">
        <v>1</v>
      </c>
      <c r="Z624" s="58" t="s">
        <v>4794</v>
      </c>
      <c r="AA624" s="58" t="s">
        <v>4780</v>
      </c>
      <c r="AB624" s="58" t="s">
        <v>4781</v>
      </c>
      <c r="AC624" s="58" t="s">
        <v>718</v>
      </c>
      <c r="AD624" s="58" t="s">
        <v>4833</v>
      </c>
      <c r="AE624" s="58" t="s">
        <v>4782</v>
      </c>
      <c r="AF624" s="58" t="s">
        <v>4832</v>
      </c>
      <c r="AG624" s="58">
        <v>0</v>
      </c>
      <c r="AH624" s="58">
        <v>1</v>
      </c>
      <c r="AI624" s="58" t="str">
        <f t="shared" si="37"/>
        <v>2410 - Subdirección Cartográfica y Geodésica</v>
      </c>
      <c r="AJ624" s="58" t="s">
        <v>4865</v>
      </c>
    </row>
    <row r="625" spans="1:36" ht="72">
      <c r="A625" s="45">
        <v>624</v>
      </c>
      <c r="B625" s="46" t="e">
        <f t="shared" si="38"/>
        <v>#N/A</v>
      </c>
      <c r="C625" s="47" t="e">
        <v>#N/A</v>
      </c>
      <c r="D625" s="48"/>
      <c r="E625" s="46"/>
      <c r="F625" s="46" t="s">
        <v>791</v>
      </c>
      <c r="G625" s="50">
        <f t="shared" si="39"/>
        <v>2</v>
      </c>
      <c r="H625" s="51">
        <v>0</v>
      </c>
      <c r="I625" s="51">
        <f t="shared" si="36"/>
        <v>2</v>
      </c>
      <c r="J625" s="52">
        <v>45295</v>
      </c>
      <c r="K625" s="53" t="s">
        <v>6197</v>
      </c>
      <c r="L625" s="54" t="s">
        <v>4863</v>
      </c>
      <c r="M625" s="46" t="s">
        <v>4779</v>
      </c>
      <c r="N625" s="46">
        <v>86101610</v>
      </c>
      <c r="O625" s="55" t="s">
        <v>5489</v>
      </c>
      <c r="P625" s="45" t="s">
        <v>147</v>
      </c>
      <c r="Q625" s="45" t="s">
        <v>147</v>
      </c>
      <c r="R625" s="45">
        <v>12</v>
      </c>
      <c r="S625" s="45" t="s">
        <v>218</v>
      </c>
      <c r="T625" s="56" t="s">
        <v>202</v>
      </c>
      <c r="U625" s="57">
        <v>63052000</v>
      </c>
      <c r="V625" s="57">
        <v>63052000</v>
      </c>
      <c r="W625" s="57" t="s">
        <v>411</v>
      </c>
      <c r="X625" s="57" t="s">
        <v>199</v>
      </c>
      <c r="Y625" s="58">
        <v>2</v>
      </c>
      <c r="Z625" s="58" t="s">
        <v>4794</v>
      </c>
      <c r="AA625" s="58" t="s">
        <v>4780</v>
      </c>
      <c r="AB625" s="58" t="s">
        <v>4781</v>
      </c>
      <c r="AC625" s="58" t="s">
        <v>791</v>
      </c>
      <c r="AD625" s="58" t="s">
        <v>4833</v>
      </c>
      <c r="AE625" s="58" t="s">
        <v>4782</v>
      </c>
      <c r="AF625" s="58" t="s">
        <v>4832</v>
      </c>
      <c r="AG625" s="58">
        <v>0</v>
      </c>
      <c r="AH625" s="58">
        <v>1</v>
      </c>
      <c r="AI625" s="58" t="str">
        <f t="shared" si="37"/>
        <v>2431 - Laboratorio Nacional de Suelos</v>
      </c>
      <c r="AJ625" s="58" t="s">
        <v>4865</v>
      </c>
    </row>
    <row r="626" spans="1:36" ht="72">
      <c r="A626" s="45">
        <v>625</v>
      </c>
      <c r="B626" s="46" t="e">
        <f t="shared" si="38"/>
        <v>#N/A</v>
      </c>
      <c r="C626" s="47" t="e">
        <v>#N/A</v>
      </c>
      <c r="D626" s="48"/>
      <c r="E626" s="46"/>
      <c r="F626" s="46" t="s">
        <v>791</v>
      </c>
      <c r="G626" s="50">
        <f t="shared" si="39"/>
        <v>4</v>
      </c>
      <c r="H626" s="51">
        <v>0</v>
      </c>
      <c r="I626" s="51">
        <f t="shared" si="36"/>
        <v>4</v>
      </c>
      <c r="J626" s="52">
        <v>45295</v>
      </c>
      <c r="K626" s="53" t="s">
        <v>6197</v>
      </c>
      <c r="L626" s="54" t="s">
        <v>4863</v>
      </c>
      <c r="M626" s="46" t="s">
        <v>4779</v>
      </c>
      <c r="N626" s="46">
        <v>86101610</v>
      </c>
      <c r="O626" s="55" t="s">
        <v>5490</v>
      </c>
      <c r="P626" s="45" t="s">
        <v>146</v>
      </c>
      <c r="Q626" s="45" t="s">
        <v>146</v>
      </c>
      <c r="R626" s="45">
        <v>12</v>
      </c>
      <c r="S626" s="45" t="s">
        <v>218</v>
      </c>
      <c r="T626" s="56" t="s">
        <v>202</v>
      </c>
      <c r="U626" s="57">
        <v>109472000</v>
      </c>
      <c r="V626" s="57">
        <v>109472000</v>
      </c>
      <c r="W626" s="57" t="s">
        <v>411</v>
      </c>
      <c r="X626" s="57" t="s">
        <v>199</v>
      </c>
      <c r="Y626" s="58">
        <v>4</v>
      </c>
      <c r="Z626" s="58" t="s">
        <v>4794</v>
      </c>
      <c r="AA626" s="58" t="s">
        <v>4780</v>
      </c>
      <c r="AB626" s="58" t="s">
        <v>4781</v>
      </c>
      <c r="AC626" s="58" t="s">
        <v>791</v>
      </c>
      <c r="AD626" s="58" t="s">
        <v>4833</v>
      </c>
      <c r="AE626" s="58" t="s">
        <v>4782</v>
      </c>
      <c r="AF626" s="58" t="s">
        <v>4832</v>
      </c>
      <c r="AG626" s="58">
        <v>0</v>
      </c>
      <c r="AH626" s="58">
        <v>1</v>
      </c>
      <c r="AI626" s="58" t="str">
        <f t="shared" si="37"/>
        <v>2431 - Laboratorio Nacional de Suelos</v>
      </c>
      <c r="AJ626" s="58" t="s">
        <v>4865</v>
      </c>
    </row>
    <row r="627" spans="1:36" ht="72">
      <c r="A627" s="45">
        <v>626</v>
      </c>
      <c r="B627" s="46" t="e">
        <f t="shared" si="38"/>
        <v>#N/A</v>
      </c>
      <c r="C627" s="47" t="e">
        <v>#N/A</v>
      </c>
      <c r="D627" s="48"/>
      <c r="E627" s="46"/>
      <c r="F627" s="46" t="s">
        <v>791</v>
      </c>
      <c r="G627" s="50">
        <f t="shared" si="39"/>
        <v>3</v>
      </c>
      <c r="H627" s="51">
        <v>0</v>
      </c>
      <c r="I627" s="51">
        <f t="shared" si="36"/>
        <v>3</v>
      </c>
      <c r="J627" s="52">
        <v>45295</v>
      </c>
      <c r="K627" s="53" t="s">
        <v>6197</v>
      </c>
      <c r="L627" s="54" t="s">
        <v>4863</v>
      </c>
      <c r="M627" s="46" t="s">
        <v>4779</v>
      </c>
      <c r="N627" s="46">
        <v>86101610</v>
      </c>
      <c r="O627" s="55" t="s">
        <v>5491</v>
      </c>
      <c r="P627" s="45" t="s">
        <v>147</v>
      </c>
      <c r="Q627" s="45" t="s">
        <v>147</v>
      </c>
      <c r="R627" s="45">
        <v>12</v>
      </c>
      <c r="S627" s="45" t="s">
        <v>218</v>
      </c>
      <c r="T627" s="56" t="s">
        <v>202</v>
      </c>
      <c r="U627" s="57">
        <v>93522000</v>
      </c>
      <c r="V627" s="57">
        <v>93522000</v>
      </c>
      <c r="W627" s="57" t="s">
        <v>411</v>
      </c>
      <c r="X627" s="57" t="s">
        <v>199</v>
      </c>
      <c r="Y627" s="58">
        <v>3</v>
      </c>
      <c r="Z627" s="58" t="s">
        <v>4794</v>
      </c>
      <c r="AA627" s="58" t="s">
        <v>4780</v>
      </c>
      <c r="AB627" s="58" t="s">
        <v>4781</v>
      </c>
      <c r="AC627" s="58" t="s">
        <v>791</v>
      </c>
      <c r="AD627" s="58" t="s">
        <v>4833</v>
      </c>
      <c r="AE627" s="58" t="s">
        <v>4782</v>
      </c>
      <c r="AF627" s="58" t="s">
        <v>4832</v>
      </c>
      <c r="AG627" s="58">
        <v>0</v>
      </c>
      <c r="AH627" s="58">
        <v>1</v>
      </c>
      <c r="AI627" s="58" t="str">
        <f t="shared" si="37"/>
        <v>2431 - Laboratorio Nacional de Suelos</v>
      </c>
      <c r="AJ627" s="58" t="s">
        <v>4865</v>
      </c>
    </row>
    <row r="628" spans="1:36" ht="72">
      <c r="A628" s="45">
        <v>627</v>
      </c>
      <c r="B628" s="46" t="e">
        <f t="shared" si="38"/>
        <v>#N/A</v>
      </c>
      <c r="C628" s="47" t="e">
        <v>#N/A</v>
      </c>
      <c r="D628" s="48"/>
      <c r="E628" s="46"/>
      <c r="F628" s="46" t="s">
        <v>791</v>
      </c>
      <c r="G628" s="50">
        <f t="shared" si="39"/>
        <v>3</v>
      </c>
      <c r="H628" s="51">
        <v>0</v>
      </c>
      <c r="I628" s="51">
        <f t="shared" si="36"/>
        <v>3</v>
      </c>
      <c r="J628" s="52">
        <v>45295</v>
      </c>
      <c r="K628" s="53" t="s">
        <v>6197</v>
      </c>
      <c r="L628" s="54" t="s">
        <v>4863</v>
      </c>
      <c r="M628" s="46" t="s">
        <v>4779</v>
      </c>
      <c r="N628" s="46">
        <v>86101610</v>
      </c>
      <c r="O628" s="55" t="s">
        <v>5492</v>
      </c>
      <c r="P628" s="45" t="s">
        <v>146</v>
      </c>
      <c r="Q628" s="45" t="s">
        <v>146</v>
      </c>
      <c r="R628" s="45">
        <v>12</v>
      </c>
      <c r="S628" s="45" t="s">
        <v>218</v>
      </c>
      <c r="T628" s="56" t="s">
        <v>202</v>
      </c>
      <c r="U628" s="57">
        <v>87351000</v>
      </c>
      <c r="V628" s="57">
        <v>87351000</v>
      </c>
      <c r="W628" s="57" t="s">
        <v>411</v>
      </c>
      <c r="X628" s="57" t="s">
        <v>199</v>
      </c>
      <c r="Y628" s="58">
        <v>3</v>
      </c>
      <c r="Z628" s="58" t="s">
        <v>4794</v>
      </c>
      <c r="AA628" s="58" t="s">
        <v>4780</v>
      </c>
      <c r="AB628" s="58" t="s">
        <v>4781</v>
      </c>
      <c r="AC628" s="58" t="s">
        <v>791</v>
      </c>
      <c r="AD628" s="58" t="s">
        <v>4833</v>
      </c>
      <c r="AE628" s="58" t="s">
        <v>4782</v>
      </c>
      <c r="AF628" s="58" t="s">
        <v>4832</v>
      </c>
      <c r="AG628" s="58">
        <v>0</v>
      </c>
      <c r="AH628" s="58">
        <v>1</v>
      </c>
      <c r="AI628" s="58" t="str">
        <f t="shared" si="37"/>
        <v>2431 - Laboratorio Nacional de Suelos</v>
      </c>
      <c r="AJ628" s="58" t="s">
        <v>4865</v>
      </c>
    </row>
    <row r="629" spans="1:36" ht="72">
      <c r="A629" s="45">
        <v>628</v>
      </c>
      <c r="B629" s="46" t="e">
        <f t="shared" si="38"/>
        <v>#N/A</v>
      </c>
      <c r="C629" s="47" t="e">
        <v>#N/A</v>
      </c>
      <c r="D629" s="48"/>
      <c r="E629" s="46"/>
      <c r="F629" s="46" t="s">
        <v>791</v>
      </c>
      <c r="G629" s="50">
        <f t="shared" si="39"/>
        <v>1</v>
      </c>
      <c r="H629" s="51">
        <v>0</v>
      </c>
      <c r="I629" s="51">
        <f t="shared" si="36"/>
        <v>1</v>
      </c>
      <c r="J629" s="52">
        <v>45295</v>
      </c>
      <c r="K629" s="53" t="s">
        <v>6197</v>
      </c>
      <c r="L629" s="54" t="s">
        <v>4863</v>
      </c>
      <c r="M629" s="46" t="s">
        <v>4779</v>
      </c>
      <c r="N629" s="46">
        <v>86101610</v>
      </c>
      <c r="O629" s="55" t="s">
        <v>5493</v>
      </c>
      <c r="P629" s="45" t="s">
        <v>147</v>
      </c>
      <c r="Q629" s="45" t="s">
        <v>147</v>
      </c>
      <c r="R629" s="45">
        <v>12</v>
      </c>
      <c r="S629" s="45" t="s">
        <v>218</v>
      </c>
      <c r="T629" s="56" t="s">
        <v>202</v>
      </c>
      <c r="U629" s="57">
        <v>53900000</v>
      </c>
      <c r="V629" s="57">
        <v>53900000</v>
      </c>
      <c r="W629" s="57" t="s">
        <v>411</v>
      </c>
      <c r="X629" s="57" t="s">
        <v>199</v>
      </c>
      <c r="Y629" s="58">
        <v>1</v>
      </c>
      <c r="Z629" s="58" t="s">
        <v>4794</v>
      </c>
      <c r="AA629" s="58" t="s">
        <v>4780</v>
      </c>
      <c r="AB629" s="58" t="s">
        <v>4781</v>
      </c>
      <c r="AC629" s="58" t="s">
        <v>791</v>
      </c>
      <c r="AD629" s="58" t="s">
        <v>4833</v>
      </c>
      <c r="AE629" s="58" t="s">
        <v>4782</v>
      </c>
      <c r="AF629" s="58" t="s">
        <v>4832</v>
      </c>
      <c r="AG629" s="58">
        <v>0</v>
      </c>
      <c r="AH629" s="58">
        <v>1</v>
      </c>
      <c r="AI629" s="58" t="str">
        <f t="shared" si="37"/>
        <v>2431 - Laboratorio Nacional de Suelos</v>
      </c>
      <c r="AJ629" s="58" t="s">
        <v>4865</v>
      </c>
    </row>
    <row r="630" spans="1:36" ht="72">
      <c r="A630" s="45">
        <v>629</v>
      </c>
      <c r="B630" s="46" t="e">
        <f t="shared" si="38"/>
        <v>#N/A</v>
      </c>
      <c r="C630" s="47" t="e">
        <v>#N/A</v>
      </c>
      <c r="D630" s="48"/>
      <c r="E630" s="46"/>
      <c r="F630" s="46" t="s">
        <v>791</v>
      </c>
      <c r="G630" s="50">
        <f t="shared" si="39"/>
        <v>1</v>
      </c>
      <c r="H630" s="51">
        <v>0</v>
      </c>
      <c r="I630" s="51">
        <f t="shared" si="36"/>
        <v>1</v>
      </c>
      <c r="J630" s="52">
        <v>45295</v>
      </c>
      <c r="K630" s="53" t="s">
        <v>6197</v>
      </c>
      <c r="L630" s="54" t="s">
        <v>4863</v>
      </c>
      <c r="M630" s="46" t="s">
        <v>4779</v>
      </c>
      <c r="N630" s="46">
        <v>86101610</v>
      </c>
      <c r="O630" s="55" t="s">
        <v>5494</v>
      </c>
      <c r="P630" s="45" t="s">
        <v>147</v>
      </c>
      <c r="Q630" s="45" t="s">
        <v>147</v>
      </c>
      <c r="R630" s="45">
        <v>12</v>
      </c>
      <c r="S630" s="45" t="s">
        <v>218</v>
      </c>
      <c r="T630" s="56" t="s">
        <v>202</v>
      </c>
      <c r="U630" s="57">
        <v>41932000</v>
      </c>
      <c r="V630" s="57">
        <v>41932000</v>
      </c>
      <c r="W630" s="57" t="s">
        <v>411</v>
      </c>
      <c r="X630" s="57" t="s">
        <v>199</v>
      </c>
      <c r="Y630" s="58">
        <v>1</v>
      </c>
      <c r="Z630" s="58" t="s">
        <v>4794</v>
      </c>
      <c r="AA630" s="58" t="s">
        <v>4780</v>
      </c>
      <c r="AB630" s="58" t="s">
        <v>4781</v>
      </c>
      <c r="AC630" s="58" t="s">
        <v>791</v>
      </c>
      <c r="AD630" s="58" t="s">
        <v>4833</v>
      </c>
      <c r="AE630" s="58" t="s">
        <v>4782</v>
      </c>
      <c r="AF630" s="58" t="s">
        <v>4832</v>
      </c>
      <c r="AG630" s="58">
        <v>0</v>
      </c>
      <c r="AH630" s="58">
        <v>1</v>
      </c>
      <c r="AI630" s="58" t="str">
        <f t="shared" si="37"/>
        <v>2431 - Laboratorio Nacional de Suelos</v>
      </c>
      <c r="AJ630" s="58" t="s">
        <v>4865</v>
      </c>
    </row>
    <row r="631" spans="1:36" ht="72">
      <c r="A631" s="45">
        <v>630</v>
      </c>
      <c r="B631" s="46" t="e">
        <f t="shared" si="38"/>
        <v>#N/A</v>
      </c>
      <c r="C631" s="47" t="e">
        <v>#N/A</v>
      </c>
      <c r="D631" s="48"/>
      <c r="E631" s="46"/>
      <c r="F631" s="46" t="s">
        <v>791</v>
      </c>
      <c r="G631" s="50">
        <f t="shared" si="39"/>
        <v>1</v>
      </c>
      <c r="H631" s="51">
        <v>0</v>
      </c>
      <c r="I631" s="51">
        <f t="shared" si="36"/>
        <v>1</v>
      </c>
      <c r="J631" s="52">
        <v>45295</v>
      </c>
      <c r="K631" s="53" t="s">
        <v>6197</v>
      </c>
      <c r="L631" s="54" t="s">
        <v>4863</v>
      </c>
      <c r="M631" s="46" t="s">
        <v>4779</v>
      </c>
      <c r="N631" s="46">
        <v>86101610</v>
      </c>
      <c r="O631" s="55" t="s">
        <v>5495</v>
      </c>
      <c r="P631" s="45" t="s">
        <v>147</v>
      </c>
      <c r="Q631" s="45" t="s">
        <v>147</v>
      </c>
      <c r="R631" s="45">
        <v>12</v>
      </c>
      <c r="S631" s="45" t="s">
        <v>218</v>
      </c>
      <c r="T631" s="56" t="s">
        <v>202</v>
      </c>
      <c r="U631" s="57">
        <v>41932000</v>
      </c>
      <c r="V631" s="57">
        <v>41932000</v>
      </c>
      <c r="W631" s="57" t="s">
        <v>411</v>
      </c>
      <c r="X631" s="57" t="s">
        <v>199</v>
      </c>
      <c r="Y631" s="58">
        <v>1</v>
      </c>
      <c r="Z631" s="58" t="s">
        <v>4794</v>
      </c>
      <c r="AA631" s="58" t="s">
        <v>4780</v>
      </c>
      <c r="AB631" s="58" t="s">
        <v>4781</v>
      </c>
      <c r="AC631" s="58" t="s">
        <v>791</v>
      </c>
      <c r="AD631" s="58" t="s">
        <v>4833</v>
      </c>
      <c r="AE631" s="58" t="s">
        <v>4782</v>
      </c>
      <c r="AF631" s="58" t="s">
        <v>4832</v>
      </c>
      <c r="AG631" s="58">
        <v>0</v>
      </c>
      <c r="AH631" s="58">
        <v>1</v>
      </c>
      <c r="AI631" s="58" t="str">
        <f t="shared" si="37"/>
        <v>2431 - Laboratorio Nacional de Suelos</v>
      </c>
      <c r="AJ631" s="58" t="s">
        <v>4865</v>
      </c>
    </row>
    <row r="632" spans="1:36" ht="72">
      <c r="A632" s="45">
        <v>631</v>
      </c>
      <c r="B632" s="46" t="e">
        <f t="shared" si="38"/>
        <v>#N/A</v>
      </c>
      <c r="C632" s="47" t="e">
        <v>#N/A</v>
      </c>
      <c r="D632" s="48"/>
      <c r="E632" s="46"/>
      <c r="F632" s="46" t="s">
        <v>791</v>
      </c>
      <c r="G632" s="50">
        <f t="shared" si="39"/>
        <v>4</v>
      </c>
      <c r="H632" s="51">
        <v>0</v>
      </c>
      <c r="I632" s="51">
        <f t="shared" si="36"/>
        <v>4</v>
      </c>
      <c r="J632" s="52">
        <v>45295</v>
      </c>
      <c r="K632" s="53" t="s">
        <v>6197</v>
      </c>
      <c r="L632" s="54" t="s">
        <v>4863</v>
      </c>
      <c r="M632" s="46" t="s">
        <v>4779</v>
      </c>
      <c r="N632" s="46">
        <v>86101610</v>
      </c>
      <c r="O632" s="55" t="s">
        <v>5496</v>
      </c>
      <c r="P632" s="45" t="s">
        <v>147</v>
      </c>
      <c r="Q632" s="45" t="s">
        <v>147</v>
      </c>
      <c r="R632" s="45">
        <v>12</v>
      </c>
      <c r="S632" s="45" t="s">
        <v>218</v>
      </c>
      <c r="T632" s="56" t="s">
        <v>202</v>
      </c>
      <c r="U632" s="57">
        <v>195404000</v>
      </c>
      <c r="V632" s="57">
        <v>195404000</v>
      </c>
      <c r="W632" s="57" t="s">
        <v>411</v>
      </c>
      <c r="X632" s="57" t="s">
        <v>199</v>
      </c>
      <c r="Y632" s="58">
        <v>4</v>
      </c>
      <c r="Z632" s="58" t="s">
        <v>4794</v>
      </c>
      <c r="AA632" s="58" t="s">
        <v>4780</v>
      </c>
      <c r="AB632" s="58" t="s">
        <v>4781</v>
      </c>
      <c r="AC632" s="58" t="s">
        <v>791</v>
      </c>
      <c r="AD632" s="58" t="s">
        <v>4833</v>
      </c>
      <c r="AE632" s="58" t="s">
        <v>4782</v>
      </c>
      <c r="AF632" s="58" t="s">
        <v>4832</v>
      </c>
      <c r="AG632" s="58">
        <v>0</v>
      </c>
      <c r="AH632" s="58">
        <v>1</v>
      </c>
      <c r="AI632" s="58" t="str">
        <f t="shared" si="37"/>
        <v>2431 - Laboratorio Nacional de Suelos</v>
      </c>
      <c r="AJ632" s="58" t="s">
        <v>4865</v>
      </c>
    </row>
    <row r="633" spans="1:36" ht="72">
      <c r="A633" s="45">
        <v>632</v>
      </c>
      <c r="B633" s="46" t="e">
        <f t="shared" si="38"/>
        <v>#N/A</v>
      </c>
      <c r="C633" s="47" t="e">
        <v>#N/A</v>
      </c>
      <c r="D633" s="48"/>
      <c r="E633" s="46"/>
      <c r="F633" s="46" t="s">
        <v>791</v>
      </c>
      <c r="G633" s="50">
        <f t="shared" si="39"/>
        <v>9</v>
      </c>
      <c r="H633" s="51">
        <v>0</v>
      </c>
      <c r="I633" s="51">
        <f t="shared" si="36"/>
        <v>9</v>
      </c>
      <c r="J633" s="52">
        <v>45295</v>
      </c>
      <c r="K633" s="53" t="s">
        <v>6197</v>
      </c>
      <c r="L633" s="54" t="s">
        <v>4863</v>
      </c>
      <c r="M633" s="46" t="s">
        <v>4779</v>
      </c>
      <c r="N633" s="46">
        <v>86101610</v>
      </c>
      <c r="O633" s="55" t="s">
        <v>5497</v>
      </c>
      <c r="P633" s="45" t="s">
        <v>146</v>
      </c>
      <c r="Q633" s="45" t="s">
        <v>146</v>
      </c>
      <c r="R633" s="45">
        <v>12</v>
      </c>
      <c r="S633" s="45" t="s">
        <v>218</v>
      </c>
      <c r="T633" s="56" t="s">
        <v>202</v>
      </c>
      <c r="U633" s="57">
        <v>322641000</v>
      </c>
      <c r="V633" s="57">
        <v>322641000</v>
      </c>
      <c r="W633" s="57" t="s">
        <v>411</v>
      </c>
      <c r="X633" s="57" t="s">
        <v>199</v>
      </c>
      <c r="Y633" s="58">
        <v>9</v>
      </c>
      <c r="Z633" s="58" t="s">
        <v>4794</v>
      </c>
      <c r="AA633" s="58" t="s">
        <v>4780</v>
      </c>
      <c r="AB633" s="58" t="s">
        <v>4781</v>
      </c>
      <c r="AC633" s="58" t="s">
        <v>791</v>
      </c>
      <c r="AD633" s="58" t="s">
        <v>4833</v>
      </c>
      <c r="AE633" s="58" t="s">
        <v>4782</v>
      </c>
      <c r="AF633" s="58" t="s">
        <v>4832</v>
      </c>
      <c r="AG633" s="58">
        <v>0</v>
      </c>
      <c r="AH633" s="58">
        <v>1</v>
      </c>
      <c r="AI633" s="58" t="str">
        <f t="shared" si="37"/>
        <v>2431 - Laboratorio Nacional de Suelos</v>
      </c>
      <c r="AJ633" s="58" t="s">
        <v>4865</v>
      </c>
    </row>
    <row r="634" spans="1:36" ht="72">
      <c r="A634" s="45">
        <v>633</v>
      </c>
      <c r="B634" s="46" t="e">
        <f t="shared" si="38"/>
        <v>#N/A</v>
      </c>
      <c r="C634" s="47" t="e">
        <v>#N/A</v>
      </c>
      <c r="D634" s="48"/>
      <c r="E634" s="46"/>
      <c r="F634" s="46" t="s">
        <v>791</v>
      </c>
      <c r="G634" s="50">
        <f t="shared" si="39"/>
        <v>2</v>
      </c>
      <c r="H634" s="51">
        <v>0</v>
      </c>
      <c r="I634" s="51">
        <f t="shared" si="36"/>
        <v>2</v>
      </c>
      <c r="J634" s="52">
        <v>45295</v>
      </c>
      <c r="K634" s="53" t="s">
        <v>6197</v>
      </c>
      <c r="L634" s="54" t="s">
        <v>4863</v>
      </c>
      <c r="M634" s="46" t="s">
        <v>4779</v>
      </c>
      <c r="N634" s="46">
        <v>86101610</v>
      </c>
      <c r="O634" s="55" t="s">
        <v>5498</v>
      </c>
      <c r="P634" s="45" t="s">
        <v>147</v>
      </c>
      <c r="Q634" s="45" t="s">
        <v>147</v>
      </c>
      <c r="R634" s="45">
        <v>12</v>
      </c>
      <c r="S634" s="45" t="s">
        <v>218</v>
      </c>
      <c r="T634" s="56" t="s">
        <v>202</v>
      </c>
      <c r="U634" s="57">
        <v>190300000</v>
      </c>
      <c r="V634" s="57">
        <v>190300000</v>
      </c>
      <c r="W634" s="57" t="s">
        <v>411</v>
      </c>
      <c r="X634" s="57" t="s">
        <v>199</v>
      </c>
      <c r="Y634" s="58">
        <v>2</v>
      </c>
      <c r="Z634" s="58" t="s">
        <v>4794</v>
      </c>
      <c r="AA634" s="58" t="s">
        <v>4780</v>
      </c>
      <c r="AB634" s="58" t="s">
        <v>4781</v>
      </c>
      <c r="AC634" s="58" t="s">
        <v>791</v>
      </c>
      <c r="AD634" s="58" t="s">
        <v>4833</v>
      </c>
      <c r="AE634" s="58" t="s">
        <v>4782</v>
      </c>
      <c r="AF634" s="58" t="s">
        <v>4832</v>
      </c>
      <c r="AG634" s="58">
        <v>0</v>
      </c>
      <c r="AH634" s="58">
        <v>1</v>
      </c>
      <c r="AI634" s="58" t="str">
        <f t="shared" si="37"/>
        <v>2431 - Laboratorio Nacional de Suelos</v>
      </c>
      <c r="AJ634" s="58" t="s">
        <v>4865</v>
      </c>
    </row>
    <row r="635" spans="1:36" ht="72">
      <c r="A635" s="45">
        <v>634</v>
      </c>
      <c r="B635" s="46" t="e">
        <f t="shared" si="38"/>
        <v>#N/A</v>
      </c>
      <c r="C635" s="47" t="e">
        <v>#N/A</v>
      </c>
      <c r="D635" s="48"/>
      <c r="E635" s="46"/>
      <c r="F635" s="46" t="s">
        <v>791</v>
      </c>
      <c r="G635" s="50">
        <f t="shared" si="39"/>
        <v>2</v>
      </c>
      <c r="H635" s="51">
        <v>0</v>
      </c>
      <c r="I635" s="51">
        <f t="shared" si="36"/>
        <v>2</v>
      </c>
      <c r="J635" s="52">
        <v>45295</v>
      </c>
      <c r="K635" s="53" t="s">
        <v>6197</v>
      </c>
      <c r="L635" s="54" t="s">
        <v>4863</v>
      </c>
      <c r="M635" s="46" t="s">
        <v>4779</v>
      </c>
      <c r="N635" s="46">
        <v>86101610</v>
      </c>
      <c r="O635" s="55" t="s">
        <v>5499</v>
      </c>
      <c r="P635" s="45" t="s">
        <v>147</v>
      </c>
      <c r="Q635" s="45" t="s">
        <v>147</v>
      </c>
      <c r="R635" s="45">
        <v>10</v>
      </c>
      <c r="S635" s="45" t="s">
        <v>218</v>
      </c>
      <c r="T635" s="56" t="s">
        <v>202</v>
      </c>
      <c r="U635" s="57">
        <v>114000000</v>
      </c>
      <c r="V635" s="57">
        <v>114000000</v>
      </c>
      <c r="W635" s="57" t="s">
        <v>411</v>
      </c>
      <c r="X635" s="57" t="s">
        <v>199</v>
      </c>
      <c r="Y635" s="58">
        <v>2</v>
      </c>
      <c r="Z635" s="58" t="s">
        <v>4794</v>
      </c>
      <c r="AA635" s="58" t="s">
        <v>4780</v>
      </c>
      <c r="AB635" s="58" t="s">
        <v>4781</v>
      </c>
      <c r="AC635" s="58" t="s">
        <v>791</v>
      </c>
      <c r="AD635" s="58" t="s">
        <v>4833</v>
      </c>
      <c r="AE635" s="58" t="s">
        <v>4782</v>
      </c>
      <c r="AF635" s="58" t="s">
        <v>4832</v>
      </c>
      <c r="AG635" s="58">
        <v>0</v>
      </c>
      <c r="AH635" s="58">
        <v>1</v>
      </c>
      <c r="AI635" s="58" t="str">
        <f t="shared" si="37"/>
        <v>2431 - Laboratorio Nacional de Suelos</v>
      </c>
      <c r="AJ635" s="58" t="s">
        <v>4865</v>
      </c>
    </row>
    <row r="636" spans="1:36" ht="72">
      <c r="A636" s="45">
        <v>635</v>
      </c>
      <c r="B636" s="46" t="e">
        <f t="shared" si="38"/>
        <v>#N/A</v>
      </c>
      <c r="C636" s="47" t="e">
        <v>#N/A</v>
      </c>
      <c r="D636" s="48"/>
      <c r="E636" s="46"/>
      <c r="F636" s="46" t="s">
        <v>791</v>
      </c>
      <c r="G636" s="50">
        <f t="shared" si="39"/>
        <v>1</v>
      </c>
      <c r="H636" s="51">
        <v>0</v>
      </c>
      <c r="I636" s="51">
        <f t="shared" si="36"/>
        <v>1</v>
      </c>
      <c r="J636" s="52">
        <v>45295</v>
      </c>
      <c r="K636" s="53" t="s">
        <v>6213</v>
      </c>
      <c r="L636" s="54" t="s">
        <v>4863</v>
      </c>
      <c r="M636" s="46" t="s">
        <v>4779</v>
      </c>
      <c r="N636" s="46">
        <v>24101602</v>
      </c>
      <c r="O636" s="55" t="s">
        <v>5500</v>
      </c>
      <c r="P636" s="45" t="s">
        <v>151</v>
      </c>
      <c r="Q636" s="45" t="s">
        <v>151</v>
      </c>
      <c r="R636" s="45">
        <v>3</v>
      </c>
      <c r="S636" s="45" t="s">
        <v>474</v>
      </c>
      <c r="T636" s="56" t="s">
        <v>202</v>
      </c>
      <c r="U636" s="57">
        <v>200000000</v>
      </c>
      <c r="V636" s="57">
        <v>200000000</v>
      </c>
      <c r="W636" s="57" t="s">
        <v>411</v>
      </c>
      <c r="X636" s="57" t="s">
        <v>199</v>
      </c>
      <c r="Y636" s="58">
        <v>1</v>
      </c>
      <c r="Z636" s="58" t="s">
        <v>4794</v>
      </c>
      <c r="AA636" s="58" t="s">
        <v>4780</v>
      </c>
      <c r="AB636" s="58" t="s">
        <v>4781</v>
      </c>
      <c r="AC636" s="58" t="s">
        <v>791</v>
      </c>
      <c r="AD636" s="58" t="s">
        <v>4833</v>
      </c>
      <c r="AE636" s="58" t="s">
        <v>4782</v>
      </c>
      <c r="AF636" s="58" t="s">
        <v>4832</v>
      </c>
      <c r="AG636" s="58">
        <v>0</v>
      </c>
      <c r="AH636" s="58">
        <v>1</v>
      </c>
      <c r="AI636" s="58" t="str">
        <f t="shared" si="37"/>
        <v>2431 - Laboratorio Nacional de Suelos</v>
      </c>
      <c r="AJ636" s="58" t="s">
        <v>4865</v>
      </c>
    </row>
    <row r="637" spans="1:36" ht="54">
      <c r="A637" s="45">
        <v>636</v>
      </c>
      <c r="B637" s="46" t="e">
        <f t="shared" si="38"/>
        <v>#N/A</v>
      </c>
      <c r="C637" s="47" t="e">
        <v>#N/A</v>
      </c>
      <c r="D637" s="48"/>
      <c r="E637" s="46"/>
      <c r="F637" s="46" t="s">
        <v>791</v>
      </c>
      <c r="G637" s="50">
        <f t="shared" si="39"/>
        <v>1</v>
      </c>
      <c r="H637" s="51">
        <v>0</v>
      </c>
      <c r="I637" s="51">
        <f t="shared" si="36"/>
        <v>1</v>
      </c>
      <c r="J637" s="52">
        <v>45295</v>
      </c>
      <c r="K637" s="53" t="s">
        <v>6214</v>
      </c>
      <c r="L637" s="54" t="s">
        <v>4863</v>
      </c>
      <c r="M637" s="46" t="s">
        <v>4779</v>
      </c>
      <c r="N637" s="46">
        <v>41103900</v>
      </c>
      <c r="O637" s="55" t="s">
        <v>5501</v>
      </c>
      <c r="P637" s="45" t="s">
        <v>151</v>
      </c>
      <c r="Q637" s="45" t="s">
        <v>151</v>
      </c>
      <c r="R637" s="45">
        <v>3</v>
      </c>
      <c r="S637" s="45" t="s">
        <v>474</v>
      </c>
      <c r="T637" s="56" t="s">
        <v>202</v>
      </c>
      <c r="U637" s="57">
        <v>194972000</v>
      </c>
      <c r="V637" s="57">
        <v>194972000</v>
      </c>
      <c r="W637" s="57" t="s">
        <v>411</v>
      </c>
      <c r="X637" s="57" t="s">
        <v>199</v>
      </c>
      <c r="Y637" s="58">
        <v>1</v>
      </c>
      <c r="Z637" s="58" t="s">
        <v>4794</v>
      </c>
      <c r="AA637" s="58" t="s">
        <v>4780</v>
      </c>
      <c r="AB637" s="58" t="s">
        <v>4781</v>
      </c>
      <c r="AC637" s="58" t="s">
        <v>791</v>
      </c>
      <c r="AD637" s="58" t="s">
        <v>4833</v>
      </c>
      <c r="AE637" s="58" t="s">
        <v>4782</v>
      </c>
      <c r="AF637" s="58" t="s">
        <v>4832</v>
      </c>
      <c r="AG637" s="58">
        <v>0</v>
      </c>
      <c r="AH637" s="58">
        <v>1</v>
      </c>
      <c r="AI637" s="58" t="str">
        <f t="shared" si="37"/>
        <v>2431 - Laboratorio Nacional de Suelos</v>
      </c>
      <c r="AJ637" s="58" t="s">
        <v>4865</v>
      </c>
    </row>
    <row r="638" spans="1:36" ht="54">
      <c r="A638" s="45">
        <v>637</v>
      </c>
      <c r="B638" s="46" t="e">
        <f t="shared" si="38"/>
        <v>#N/A</v>
      </c>
      <c r="C638" s="47" t="e">
        <v>#N/A</v>
      </c>
      <c r="D638" s="48"/>
      <c r="E638" s="46"/>
      <c r="F638" s="46" t="s">
        <v>791</v>
      </c>
      <c r="G638" s="50">
        <f t="shared" si="39"/>
        <v>1</v>
      </c>
      <c r="H638" s="51">
        <v>0</v>
      </c>
      <c r="I638" s="51">
        <f t="shared" si="36"/>
        <v>1</v>
      </c>
      <c r="J638" s="52">
        <v>45295</v>
      </c>
      <c r="K638" s="53" t="s">
        <v>6215</v>
      </c>
      <c r="L638" s="54" t="s">
        <v>4863</v>
      </c>
      <c r="M638" s="46" t="s">
        <v>4779</v>
      </c>
      <c r="N638" s="46">
        <v>41105002</v>
      </c>
      <c r="O638" s="55" t="s">
        <v>5502</v>
      </c>
      <c r="P638" s="45" t="s">
        <v>149</v>
      </c>
      <c r="Q638" s="45" t="s">
        <v>150</v>
      </c>
      <c r="R638" s="45">
        <v>3</v>
      </c>
      <c r="S638" s="45" t="s">
        <v>474</v>
      </c>
      <c r="T638" s="56" t="s">
        <v>202</v>
      </c>
      <c r="U638" s="57">
        <v>75000000</v>
      </c>
      <c r="V638" s="57">
        <v>75000000</v>
      </c>
      <c r="W638" s="57" t="s">
        <v>411</v>
      </c>
      <c r="X638" s="57" t="s">
        <v>199</v>
      </c>
      <c r="Y638" s="58">
        <v>1</v>
      </c>
      <c r="Z638" s="58" t="s">
        <v>4794</v>
      </c>
      <c r="AA638" s="58" t="s">
        <v>4780</v>
      </c>
      <c r="AB638" s="58" t="s">
        <v>4781</v>
      </c>
      <c r="AC638" s="58" t="s">
        <v>791</v>
      </c>
      <c r="AD638" s="58" t="s">
        <v>4833</v>
      </c>
      <c r="AE638" s="58" t="s">
        <v>4782</v>
      </c>
      <c r="AF638" s="58" t="s">
        <v>4832</v>
      </c>
      <c r="AG638" s="58">
        <v>0</v>
      </c>
      <c r="AH638" s="58">
        <v>1</v>
      </c>
      <c r="AI638" s="58" t="str">
        <f t="shared" si="37"/>
        <v>2431 - Laboratorio Nacional de Suelos</v>
      </c>
      <c r="AJ638" s="58" t="s">
        <v>4865</v>
      </c>
    </row>
    <row r="639" spans="1:36" ht="54">
      <c r="A639" s="45">
        <v>638</v>
      </c>
      <c r="B639" s="46" t="e">
        <f t="shared" si="38"/>
        <v>#N/A</v>
      </c>
      <c r="C639" s="47" t="e">
        <v>#N/A</v>
      </c>
      <c r="D639" s="48"/>
      <c r="E639" s="46"/>
      <c r="F639" s="46" t="s">
        <v>791</v>
      </c>
      <c r="G639" s="50">
        <f t="shared" si="39"/>
        <v>1</v>
      </c>
      <c r="H639" s="51">
        <v>0</v>
      </c>
      <c r="I639" s="51">
        <f t="shared" si="36"/>
        <v>1</v>
      </c>
      <c r="J639" s="52">
        <v>45295</v>
      </c>
      <c r="K639" s="53" t="s">
        <v>6216</v>
      </c>
      <c r="L639" s="54" t="s">
        <v>4863</v>
      </c>
      <c r="M639" s="46" t="s">
        <v>4779</v>
      </c>
      <c r="N639" s="46">
        <v>41113004</v>
      </c>
      <c r="O639" s="55" t="s">
        <v>5503</v>
      </c>
      <c r="P639" s="45" t="s">
        <v>150</v>
      </c>
      <c r="Q639" s="45" t="s">
        <v>150</v>
      </c>
      <c r="R639" s="45">
        <v>3</v>
      </c>
      <c r="S639" s="45" t="s">
        <v>218</v>
      </c>
      <c r="T639" s="56" t="s">
        <v>202</v>
      </c>
      <c r="U639" s="57">
        <v>800000000</v>
      </c>
      <c r="V639" s="57">
        <v>800000000</v>
      </c>
      <c r="W639" s="57" t="s">
        <v>411</v>
      </c>
      <c r="X639" s="57" t="s">
        <v>199</v>
      </c>
      <c r="Y639" s="58">
        <v>1</v>
      </c>
      <c r="Z639" s="58" t="s">
        <v>4794</v>
      </c>
      <c r="AA639" s="58" t="s">
        <v>4780</v>
      </c>
      <c r="AB639" s="58" t="s">
        <v>4781</v>
      </c>
      <c r="AC639" s="58" t="s">
        <v>791</v>
      </c>
      <c r="AD639" s="58" t="s">
        <v>4833</v>
      </c>
      <c r="AE639" s="58" t="s">
        <v>4782</v>
      </c>
      <c r="AF639" s="58" t="s">
        <v>4832</v>
      </c>
      <c r="AG639" s="58">
        <v>0</v>
      </c>
      <c r="AH639" s="58">
        <v>1</v>
      </c>
      <c r="AI639" s="58" t="str">
        <f t="shared" si="37"/>
        <v>2431 - Laboratorio Nacional de Suelos</v>
      </c>
      <c r="AJ639" s="58" t="s">
        <v>4865</v>
      </c>
    </row>
    <row r="640" spans="1:36" ht="36">
      <c r="A640" s="45">
        <v>639</v>
      </c>
      <c r="B640" s="46" t="e">
        <f t="shared" si="38"/>
        <v>#N/A</v>
      </c>
      <c r="C640" s="47" t="e">
        <v>#N/A</v>
      </c>
      <c r="D640" s="48"/>
      <c r="E640" s="46"/>
      <c r="F640" s="46" t="s">
        <v>791</v>
      </c>
      <c r="G640" s="50">
        <f t="shared" si="39"/>
        <v>1</v>
      </c>
      <c r="H640" s="51">
        <v>0</v>
      </c>
      <c r="I640" s="51">
        <f t="shared" si="36"/>
        <v>1</v>
      </c>
      <c r="J640" s="52">
        <v>45295</v>
      </c>
      <c r="K640" s="53" t="s">
        <v>6217</v>
      </c>
      <c r="L640" s="54" t="s">
        <v>4863</v>
      </c>
      <c r="M640" s="46" t="s">
        <v>4779</v>
      </c>
      <c r="N640" s="46">
        <v>46181500</v>
      </c>
      <c r="O640" s="55" t="s">
        <v>5504</v>
      </c>
      <c r="P640" s="45" t="s">
        <v>148</v>
      </c>
      <c r="Q640" s="45" t="s">
        <v>149</v>
      </c>
      <c r="R640" s="45">
        <v>10</v>
      </c>
      <c r="S640" s="45" t="s">
        <v>471</v>
      </c>
      <c r="T640" s="56" t="s">
        <v>202</v>
      </c>
      <c r="U640" s="57">
        <v>20000000</v>
      </c>
      <c r="V640" s="57">
        <v>20000000</v>
      </c>
      <c r="W640" s="57" t="s">
        <v>411</v>
      </c>
      <c r="X640" s="57" t="s">
        <v>199</v>
      </c>
      <c r="Y640" s="58">
        <v>1</v>
      </c>
      <c r="Z640" s="58" t="s">
        <v>4794</v>
      </c>
      <c r="AA640" s="58" t="s">
        <v>4780</v>
      </c>
      <c r="AB640" s="58" t="s">
        <v>4781</v>
      </c>
      <c r="AC640" s="58" t="s">
        <v>791</v>
      </c>
      <c r="AD640" s="58" t="s">
        <v>4833</v>
      </c>
      <c r="AE640" s="58" t="s">
        <v>4782</v>
      </c>
      <c r="AF640" s="58" t="s">
        <v>4832</v>
      </c>
      <c r="AG640" s="58">
        <v>0</v>
      </c>
      <c r="AH640" s="58">
        <v>1</v>
      </c>
      <c r="AI640" s="58" t="str">
        <f t="shared" si="37"/>
        <v>2431 - Laboratorio Nacional de Suelos</v>
      </c>
      <c r="AJ640" s="58" t="s">
        <v>4865</v>
      </c>
    </row>
    <row r="641" spans="1:36" ht="72">
      <c r="A641" s="45">
        <v>640</v>
      </c>
      <c r="B641" s="46" t="e">
        <f t="shared" si="38"/>
        <v>#N/A</v>
      </c>
      <c r="C641" s="47" t="e">
        <v>#N/A</v>
      </c>
      <c r="D641" s="48"/>
      <c r="E641" s="46"/>
      <c r="F641" s="46" t="s">
        <v>791</v>
      </c>
      <c r="G641" s="50">
        <f t="shared" si="39"/>
        <v>1</v>
      </c>
      <c r="H641" s="51">
        <v>0</v>
      </c>
      <c r="I641" s="51">
        <f t="shared" si="36"/>
        <v>1</v>
      </c>
      <c r="J641" s="52">
        <v>45295</v>
      </c>
      <c r="K641" s="53" t="s">
        <v>6217</v>
      </c>
      <c r="L641" s="54" t="s">
        <v>4863</v>
      </c>
      <c r="M641" s="46" t="s">
        <v>4779</v>
      </c>
      <c r="N641" s="46">
        <v>46181500</v>
      </c>
      <c r="O641" s="55" t="s">
        <v>5505</v>
      </c>
      <c r="P641" s="45" t="s">
        <v>147</v>
      </c>
      <c r="Q641" s="45" t="s">
        <v>148</v>
      </c>
      <c r="R641" s="45">
        <v>2</v>
      </c>
      <c r="S641" s="45" t="s">
        <v>218</v>
      </c>
      <c r="T641" s="56" t="s">
        <v>202</v>
      </c>
      <c r="U641" s="57">
        <v>10000000</v>
      </c>
      <c r="V641" s="57">
        <v>10000000</v>
      </c>
      <c r="W641" s="57" t="s">
        <v>411</v>
      </c>
      <c r="X641" s="57" t="s">
        <v>199</v>
      </c>
      <c r="Y641" s="58">
        <v>1</v>
      </c>
      <c r="Z641" s="58" t="s">
        <v>4794</v>
      </c>
      <c r="AA641" s="58" t="s">
        <v>4780</v>
      </c>
      <c r="AB641" s="58" t="s">
        <v>4781</v>
      </c>
      <c r="AC641" s="58" t="s">
        <v>791</v>
      </c>
      <c r="AD641" s="58" t="s">
        <v>4833</v>
      </c>
      <c r="AE641" s="58" t="s">
        <v>4782</v>
      </c>
      <c r="AF641" s="58" t="s">
        <v>4832</v>
      </c>
      <c r="AG641" s="58">
        <v>0</v>
      </c>
      <c r="AH641" s="58">
        <v>1</v>
      </c>
      <c r="AI641" s="58" t="str">
        <f t="shared" si="37"/>
        <v>2431 - Laboratorio Nacional de Suelos</v>
      </c>
      <c r="AJ641" s="58" t="s">
        <v>4865</v>
      </c>
    </row>
    <row r="642" spans="1:36" ht="54">
      <c r="A642" s="45">
        <v>641</v>
      </c>
      <c r="B642" s="46" t="e">
        <f t="shared" si="38"/>
        <v>#N/A</v>
      </c>
      <c r="C642" s="47" t="e">
        <v>#N/A</v>
      </c>
      <c r="D642" s="48"/>
      <c r="E642" s="46"/>
      <c r="F642" s="46" t="s">
        <v>791</v>
      </c>
      <c r="G642" s="50">
        <f t="shared" si="39"/>
        <v>1</v>
      </c>
      <c r="H642" s="51">
        <v>0</v>
      </c>
      <c r="I642" s="51">
        <f t="shared" ref="I642:I705" si="40">+G642-H642</f>
        <v>1</v>
      </c>
      <c r="J642" s="52">
        <v>45295</v>
      </c>
      <c r="K642" s="53" t="s">
        <v>6217</v>
      </c>
      <c r="L642" s="54" t="s">
        <v>4863</v>
      </c>
      <c r="M642" s="46" t="s">
        <v>4779</v>
      </c>
      <c r="N642" s="46">
        <v>46181500</v>
      </c>
      <c r="O642" s="55" t="s">
        <v>5506</v>
      </c>
      <c r="P642" s="45" t="s">
        <v>148</v>
      </c>
      <c r="Q642" s="45" t="s">
        <v>156</v>
      </c>
      <c r="R642" s="45">
        <v>2</v>
      </c>
      <c r="S642" s="45" t="s">
        <v>218</v>
      </c>
      <c r="T642" s="56" t="s">
        <v>202</v>
      </c>
      <c r="U642" s="57">
        <v>15000000</v>
      </c>
      <c r="V642" s="57">
        <v>15000000</v>
      </c>
      <c r="W642" s="57" t="s">
        <v>411</v>
      </c>
      <c r="X642" s="57" t="s">
        <v>199</v>
      </c>
      <c r="Y642" s="58">
        <v>1</v>
      </c>
      <c r="Z642" s="58" t="s">
        <v>4794</v>
      </c>
      <c r="AA642" s="58" t="s">
        <v>4780</v>
      </c>
      <c r="AB642" s="58" t="s">
        <v>4781</v>
      </c>
      <c r="AC642" s="58" t="s">
        <v>791</v>
      </c>
      <c r="AD642" s="58" t="s">
        <v>4833</v>
      </c>
      <c r="AE642" s="58" t="s">
        <v>4782</v>
      </c>
      <c r="AF642" s="58" t="s">
        <v>4832</v>
      </c>
      <c r="AG642" s="58">
        <v>0</v>
      </c>
      <c r="AH642" s="58">
        <v>1</v>
      </c>
      <c r="AI642" s="58" t="str">
        <f t="shared" si="37"/>
        <v>2431 - Laboratorio Nacional de Suelos</v>
      </c>
      <c r="AJ642" s="58" t="s">
        <v>4865</v>
      </c>
    </row>
    <row r="643" spans="1:36" ht="36">
      <c r="A643" s="45">
        <v>642</v>
      </c>
      <c r="B643" s="46" t="e">
        <f t="shared" si="38"/>
        <v>#N/A</v>
      </c>
      <c r="C643" s="47" t="e">
        <v>#N/A</v>
      </c>
      <c r="D643" s="48"/>
      <c r="E643" s="46"/>
      <c r="F643" s="46" t="s">
        <v>791</v>
      </c>
      <c r="G643" s="50">
        <f t="shared" si="39"/>
        <v>1</v>
      </c>
      <c r="H643" s="51">
        <v>0</v>
      </c>
      <c r="I643" s="51">
        <f t="shared" si="40"/>
        <v>1</v>
      </c>
      <c r="J643" s="52">
        <v>45295</v>
      </c>
      <c r="K643" s="53" t="s">
        <v>6217</v>
      </c>
      <c r="L643" s="54" t="s">
        <v>4863</v>
      </c>
      <c r="M643" s="46" t="s">
        <v>4779</v>
      </c>
      <c r="N643" s="46">
        <v>46181500</v>
      </c>
      <c r="O643" s="55" t="s">
        <v>5507</v>
      </c>
      <c r="P643" s="45" t="s">
        <v>154</v>
      </c>
      <c r="Q643" s="45" t="s">
        <v>155</v>
      </c>
      <c r="R643" s="45">
        <v>2</v>
      </c>
      <c r="S643" s="45" t="s">
        <v>218</v>
      </c>
      <c r="T643" s="56" t="s">
        <v>202</v>
      </c>
      <c r="U643" s="57">
        <v>5000000</v>
      </c>
      <c r="V643" s="57">
        <v>5000000</v>
      </c>
      <c r="W643" s="57" t="s">
        <v>411</v>
      </c>
      <c r="X643" s="57" t="s">
        <v>199</v>
      </c>
      <c r="Y643" s="58">
        <v>1</v>
      </c>
      <c r="Z643" s="58" t="s">
        <v>4794</v>
      </c>
      <c r="AA643" s="58" t="s">
        <v>4780</v>
      </c>
      <c r="AB643" s="58" t="s">
        <v>4781</v>
      </c>
      <c r="AC643" s="58" t="s">
        <v>791</v>
      </c>
      <c r="AD643" s="58" t="s">
        <v>4833</v>
      </c>
      <c r="AE643" s="58" t="s">
        <v>4782</v>
      </c>
      <c r="AF643" s="58" t="s">
        <v>4832</v>
      </c>
      <c r="AG643" s="58">
        <v>0</v>
      </c>
      <c r="AH643" s="58">
        <v>1</v>
      </c>
      <c r="AI643" s="58" t="str">
        <f t="shared" ref="AI643:AI706" si="41">+F643</f>
        <v>2431 - Laboratorio Nacional de Suelos</v>
      </c>
      <c r="AJ643" s="58" t="s">
        <v>4865</v>
      </c>
    </row>
    <row r="644" spans="1:36" ht="90">
      <c r="A644" s="45">
        <v>643</v>
      </c>
      <c r="B644" s="46" t="e">
        <f t="shared" ref="B644:B707" si="42">IF(C644&lt;=8,"SC","DT")</f>
        <v>#N/A</v>
      </c>
      <c r="C644" s="47" t="e">
        <v>#N/A</v>
      </c>
      <c r="D644" s="48"/>
      <c r="E644" s="46"/>
      <c r="F644" s="46" t="s">
        <v>791</v>
      </c>
      <c r="G644" s="50">
        <f t="shared" ref="G644:G707" si="43">+Y644</f>
        <v>1</v>
      </c>
      <c r="H644" s="51">
        <v>0</v>
      </c>
      <c r="I644" s="51">
        <f t="shared" si="40"/>
        <v>1</v>
      </c>
      <c r="J644" s="52">
        <v>45295</v>
      </c>
      <c r="K644" s="53" t="s">
        <v>6218</v>
      </c>
      <c r="L644" s="54" t="s">
        <v>4863</v>
      </c>
      <c r="M644" s="46" t="s">
        <v>4779</v>
      </c>
      <c r="N644" s="46">
        <v>72154402</v>
      </c>
      <c r="O644" s="55" t="s">
        <v>5508</v>
      </c>
      <c r="P644" s="45" t="s">
        <v>151</v>
      </c>
      <c r="Q644" s="45" t="s">
        <v>151</v>
      </c>
      <c r="R644" s="45">
        <v>3</v>
      </c>
      <c r="S644" s="45" t="s">
        <v>474</v>
      </c>
      <c r="T644" s="56" t="s">
        <v>202</v>
      </c>
      <c r="U644" s="57">
        <v>200000000</v>
      </c>
      <c r="V644" s="57">
        <v>200000000</v>
      </c>
      <c r="W644" s="57" t="s">
        <v>411</v>
      </c>
      <c r="X644" s="57" t="s">
        <v>199</v>
      </c>
      <c r="Y644" s="58">
        <v>1</v>
      </c>
      <c r="Z644" s="58" t="s">
        <v>4794</v>
      </c>
      <c r="AA644" s="58" t="s">
        <v>4780</v>
      </c>
      <c r="AB644" s="58" t="s">
        <v>4781</v>
      </c>
      <c r="AC644" s="58" t="s">
        <v>791</v>
      </c>
      <c r="AD644" s="58" t="s">
        <v>4833</v>
      </c>
      <c r="AE644" s="58" t="s">
        <v>4782</v>
      </c>
      <c r="AF644" s="58" t="s">
        <v>4832</v>
      </c>
      <c r="AG644" s="58">
        <v>0</v>
      </c>
      <c r="AH644" s="58">
        <v>1</v>
      </c>
      <c r="AI644" s="58" t="str">
        <f t="shared" si="41"/>
        <v>2431 - Laboratorio Nacional de Suelos</v>
      </c>
      <c r="AJ644" s="58" t="s">
        <v>4865</v>
      </c>
    </row>
    <row r="645" spans="1:36" ht="72">
      <c r="A645" s="45">
        <v>644</v>
      </c>
      <c r="B645" s="46" t="e">
        <f t="shared" si="42"/>
        <v>#N/A</v>
      </c>
      <c r="C645" s="47" t="e">
        <v>#N/A</v>
      </c>
      <c r="D645" s="48"/>
      <c r="E645" s="46"/>
      <c r="F645" s="46" t="s">
        <v>791</v>
      </c>
      <c r="G645" s="50">
        <f t="shared" si="43"/>
        <v>1</v>
      </c>
      <c r="H645" s="51">
        <v>0</v>
      </c>
      <c r="I645" s="51">
        <f t="shared" si="40"/>
        <v>1</v>
      </c>
      <c r="J645" s="52">
        <v>45295</v>
      </c>
      <c r="K645" s="53" t="s">
        <v>6219</v>
      </c>
      <c r="L645" s="54" t="s">
        <v>4863</v>
      </c>
      <c r="M645" s="46" t="s">
        <v>4779</v>
      </c>
      <c r="N645" s="46">
        <v>76101500</v>
      </c>
      <c r="O645" s="55" t="s">
        <v>5509</v>
      </c>
      <c r="P645" s="45" t="s">
        <v>147</v>
      </c>
      <c r="Q645" s="45" t="s">
        <v>148</v>
      </c>
      <c r="R645" s="45">
        <v>10</v>
      </c>
      <c r="S645" s="45" t="s">
        <v>471</v>
      </c>
      <c r="T645" s="56" t="s">
        <v>202</v>
      </c>
      <c r="U645" s="57">
        <v>40000000</v>
      </c>
      <c r="V645" s="57">
        <v>40000000</v>
      </c>
      <c r="W645" s="57" t="s">
        <v>411</v>
      </c>
      <c r="X645" s="57" t="s">
        <v>199</v>
      </c>
      <c r="Y645" s="58">
        <v>1</v>
      </c>
      <c r="Z645" s="58" t="s">
        <v>4794</v>
      </c>
      <c r="AA645" s="58" t="s">
        <v>4780</v>
      </c>
      <c r="AB645" s="58" t="s">
        <v>4781</v>
      </c>
      <c r="AC645" s="58" t="s">
        <v>791</v>
      </c>
      <c r="AD645" s="58" t="s">
        <v>4833</v>
      </c>
      <c r="AE645" s="58" t="s">
        <v>4782</v>
      </c>
      <c r="AF645" s="58" t="s">
        <v>4832</v>
      </c>
      <c r="AG645" s="58">
        <v>0</v>
      </c>
      <c r="AH645" s="58">
        <v>1</v>
      </c>
      <c r="AI645" s="58" t="str">
        <f t="shared" si="41"/>
        <v>2431 - Laboratorio Nacional de Suelos</v>
      </c>
      <c r="AJ645" s="58" t="s">
        <v>4865</v>
      </c>
    </row>
    <row r="646" spans="1:36" ht="54">
      <c r="A646" s="45">
        <v>645</v>
      </c>
      <c r="B646" s="46" t="e">
        <f t="shared" si="42"/>
        <v>#N/A</v>
      </c>
      <c r="C646" s="47" t="e">
        <v>#N/A</v>
      </c>
      <c r="D646" s="48"/>
      <c r="E646" s="46"/>
      <c r="F646" s="46" t="s">
        <v>791</v>
      </c>
      <c r="G646" s="50">
        <f t="shared" si="43"/>
        <v>1</v>
      </c>
      <c r="H646" s="51">
        <v>0</v>
      </c>
      <c r="I646" s="51">
        <f t="shared" si="40"/>
        <v>1</v>
      </c>
      <c r="J646" s="52">
        <v>45295</v>
      </c>
      <c r="K646" s="53" t="s">
        <v>6220</v>
      </c>
      <c r="L646" s="54" t="s">
        <v>4863</v>
      </c>
      <c r="M646" s="46" t="s">
        <v>4779</v>
      </c>
      <c r="N646" s="46">
        <v>81101706</v>
      </c>
      <c r="O646" s="55" t="s">
        <v>5510</v>
      </c>
      <c r="P646" s="45" t="s">
        <v>149</v>
      </c>
      <c r="Q646" s="45" t="s">
        <v>150</v>
      </c>
      <c r="R646" s="45">
        <v>3</v>
      </c>
      <c r="S646" s="45" t="s">
        <v>474</v>
      </c>
      <c r="T646" s="56" t="s">
        <v>202</v>
      </c>
      <c r="U646" s="57">
        <v>72000000</v>
      </c>
      <c r="V646" s="57">
        <v>72000000</v>
      </c>
      <c r="W646" s="57" t="s">
        <v>411</v>
      </c>
      <c r="X646" s="57" t="s">
        <v>199</v>
      </c>
      <c r="Y646" s="58">
        <v>1</v>
      </c>
      <c r="Z646" s="58" t="s">
        <v>4794</v>
      </c>
      <c r="AA646" s="58" t="s">
        <v>4780</v>
      </c>
      <c r="AB646" s="58" t="s">
        <v>4781</v>
      </c>
      <c r="AC646" s="58" t="s">
        <v>791</v>
      </c>
      <c r="AD646" s="58" t="s">
        <v>4833</v>
      </c>
      <c r="AE646" s="58" t="s">
        <v>4782</v>
      </c>
      <c r="AF646" s="58" t="s">
        <v>4832</v>
      </c>
      <c r="AG646" s="58">
        <v>0</v>
      </c>
      <c r="AH646" s="58">
        <v>1</v>
      </c>
      <c r="AI646" s="58" t="str">
        <f t="shared" si="41"/>
        <v>2431 - Laboratorio Nacional de Suelos</v>
      </c>
      <c r="AJ646" s="58" t="s">
        <v>4865</v>
      </c>
    </row>
    <row r="647" spans="1:36" ht="54">
      <c r="A647" s="45">
        <v>646</v>
      </c>
      <c r="B647" s="46" t="e">
        <f t="shared" si="42"/>
        <v>#N/A</v>
      </c>
      <c r="C647" s="47" t="e">
        <v>#N/A</v>
      </c>
      <c r="D647" s="48"/>
      <c r="E647" s="46"/>
      <c r="F647" s="46" t="s">
        <v>791</v>
      </c>
      <c r="G647" s="50">
        <f t="shared" si="43"/>
        <v>1</v>
      </c>
      <c r="H647" s="51">
        <v>0</v>
      </c>
      <c r="I647" s="51">
        <f t="shared" si="40"/>
        <v>1</v>
      </c>
      <c r="J647" s="52">
        <v>45295</v>
      </c>
      <c r="K647" s="53" t="s">
        <v>6220</v>
      </c>
      <c r="L647" s="54" t="s">
        <v>4863</v>
      </c>
      <c r="M647" s="46" t="s">
        <v>4779</v>
      </c>
      <c r="N647" s="46">
        <v>81101706</v>
      </c>
      <c r="O647" s="55" t="s">
        <v>5511</v>
      </c>
      <c r="P647" s="45" t="s">
        <v>154</v>
      </c>
      <c r="Q647" s="45" t="s">
        <v>155</v>
      </c>
      <c r="R647" s="45">
        <v>3</v>
      </c>
      <c r="S647" s="45" t="s">
        <v>474</v>
      </c>
      <c r="T647" s="56" t="s">
        <v>202</v>
      </c>
      <c r="U647" s="57">
        <v>250000000</v>
      </c>
      <c r="V647" s="57">
        <v>250000000</v>
      </c>
      <c r="W647" s="57" t="s">
        <v>411</v>
      </c>
      <c r="X647" s="57" t="s">
        <v>199</v>
      </c>
      <c r="Y647" s="58">
        <v>1</v>
      </c>
      <c r="Z647" s="58" t="s">
        <v>4794</v>
      </c>
      <c r="AA647" s="58" t="s">
        <v>4780</v>
      </c>
      <c r="AB647" s="58" t="s">
        <v>4781</v>
      </c>
      <c r="AC647" s="58" t="s">
        <v>791</v>
      </c>
      <c r="AD647" s="58" t="s">
        <v>4833</v>
      </c>
      <c r="AE647" s="58" t="s">
        <v>4782</v>
      </c>
      <c r="AF647" s="58" t="s">
        <v>4832</v>
      </c>
      <c r="AG647" s="58">
        <v>0</v>
      </c>
      <c r="AH647" s="58">
        <v>1</v>
      </c>
      <c r="AI647" s="58" t="str">
        <f t="shared" si="41"/>
        <v>2431 - Laboratorio Nacional de Suelos</v>
      </c>
      <c r="AJ647" s="58" t="s">
        <v>4865</v>
      </c>
    </row>
    <row r="648" spans="1:36" ht="72">
      <c r="A648" s="45">
        <v>647</v>
      </c>
      <c r="B648" s="46" t="e">
        <f t="shared" si="42"/>
        <v>#N/A</v>
      </c>
      <c r="C648" s="47" t="e">
        <v>#N/A</v>
      </c>
      <c r="D648" s="48"/>
      <c r="E648" s="46"/>
      <c r="F648" s="46" t="s">
        <v>791</v>
      </c>
      <c r="G648" s="50">
        <f t="shared" si="43"/>
        <v>1</v>
      </c>
      <c r="H648" s="51">
        <v>0</v>
      </c>
      <c r="I648" s="51">
        <f t="shared" si="40"/>
        <v>1</v>
      </c>
      <c r="J648" s="52">
        <v>45295</v>
      </c>
      <c r="K648" s="53" t="s">
        <v>6220</v>
      </c>
      <c r="L648" s="54" t="s">
        <v>4863</v>
      </c>
      <c r="M648" s="46" t="s">
        <v>4779</v>
      </c>
      <c r="N648" s="46">
        <v>81101706</v>
      </c>
      <c r="O648" s="55" t="s">
        <v>5512</v>
      </c>
      <c r="P648" s="45" t="s">
        <v>153</v>
      </c>
      <c r="Q648" s="45" t="s">
        <v>154</v>
      </c>
      <c r="R648" s="45">
        <v>3</v>
      </c>
      <c r="S648" s="45" t="s">
        <v>218</v>
      </c>
      <c r="T648" s="56" t="s">
        <v>202</v>
      </c>
      <c r="U648" s="57">
        <v>20000000</v>
      </c>
      <c r="V648" s="57">
        <v>20000000</v>
      </c>
      <c r="W648" s="57" t="s">
        <v>411</v>
      </c>
      <c r="X648" s="57" t="s">
        <v>199</v>
      </c>
      <c r="Y648" s="58">
        <v>1</v>
      </c>
      <c r="Z648" s="58" t="s">
        <v>4794</v>
      </c>
      <c r="AA648" s="58" t="s">
        <v>4780</v>
      </c>
      <c r="AB648" s="58" t="s">
        <v>4781</v>
      </c>
      <c r="AC648" s="58" t="s">
        <v>791</v>
      </c>
      <c r="AD648" s="58" t="s">
        <v>4833</v>
      </c>
      <c r="AE648" s="58" t="s">
        <v>4782</v>
      </c>
      <c r="AF648" s="58" t="s">
        <v>4832</v>
      </c>
      <c r="AG648" s="58">
        <v>0</v>
      </c>
      <c r="AH648" s="58">
        <v>1</v>
      </c>
      <c r="AI648" s="58" t="str">
        <f t="shared" si="41"/>
        <v>2431 - Laboratorio Nacional de Suelos</v>
      </c>
      <c r="AJ648" s="58" t="s">
        <v>4865</v>
      </c>
    </row>
    <row r="649" spans="1:36" ht="72">
      <c r="A649" s="45">
        <v>648</v>
      </c>
      <c r="B649" s="46" t="e">
        <f t="shared" si="42"/>
        <v>#N/A</v>
      </c>
      <c r="C649" s="47" t="e">
        <v>#N/A</v>
      </c>
      <c r="D649" s="48"/>
      <c r="E649" s="46"/>
      <c r="F649" s="46" t="s">
        <v>791</v>
      </c>
      <c r="G649" s="50">
        <f t="shared" si="43"/>
        <v>1</v>
      </c>
      <c r="H649" s="51">
        <v>0</v>
      </c>
      <c r="I649" s="51">
        <f t="shared" si="40"/>
        <v>1</v>
      </c>
      <c r="J649" s="52">
        <v>45295</v>
      </c>
      <c r="K649" s="53" t="s">
        <v>6220</v>
      </c>
      <c r="L649" s="54" t="s">
        <v>4863</v>
      </c>
      <c r="M649" s="46" t="s">
        <v>4779</v>
      </c>
      <c r="N649" s="46">
        <v>81101706</v>
      </c>
      <c r="O649" s="55" t="s">
        <v>5513</v>
      </c>
      <c r="P649" s="45" t="s">
        <v>154</v>
      </c>
      <c r="Q649" s="45" t="s">
        <v>155</v>
      </c>
      <c r="R649" s="45">
        <v>3</v>
      </c>
      <c r="S649" s="45" t="s">
        <v>218</v>
      </c>
      <c r="T649" s="56" t="s">
        <v>202</v>
      </c>
      <c r="U649" s="57">
        <v>130900000</v>
      </c>
      <c r="V649" s="57">
        <v>130900000</v>
      </c>
      <c r="W649" s="57" t="s">
        <v>411</v>
      </c>
      <c r="X649" s="57" t="s">
        <v>199</v>
      </c>
      <c r="Y649" s="58">
        <v>1</v>
      </c>
      <c r="Z649" s="58" t="s">
        <v>4794</v>
      </c>
      <c r="AA649" s="58" t="s">
        <v>4780</v>
      </c>
      <c r="AB649" s="58" t="s">
        <v>4781</v>
      </c>
      <c r="AC649" s="58" t="s">
        <v>791</v>
      </c>
      <c r="AD649" s="58" t="s">
        <v>4833</v>
      </c>
      <c r="AE649" s="58" t="s">
        <v>4782</v>
      </c>
      <c r="AF649" s="58" t="s">
        <v>4832</v>
      </c>
      <c r="AG649" s="58">
        <v>0</v>
      </c>
      <c r="AH649" s="58">
        <v>1</v>
      </c>
      <c r="AI649" s="58" t="str">
        <f t="shared" si="41"/>
        <v>2431 - Laboratorio Nacional de Suelos</v>
      </c>
      <c r="AJ649" s="58" t="s">
        <v>4865</v>
      </c>
    </row>
    <row r="650" spans="1:36" ht="72">
      <c r="A650" s="45">
        <v>649</v>
      </c>
      <c r="B650" s="46" t="e">
        <f t="shared" si="42"/>
        <v>#N/A</v>
      </c>
      <c r="C650" s="47" t="e">
        <v>#N/A</v>
      </c>
      <c r="D650" s="48"/>
      <c r="E650" s="46"/>
      <c r="F650" s="46" t="s">
        <v>791</v>
      </c>
      <c r="G650" s="50">
        <f t="shared" si="43"/>
        <v>1</v>
      </c>
      <c r="H650" s="51">
        <v>0</v>
      </c>
      <c r="I650" s="51">
        <f t="shared" si="40"/>
        <v>1</v>
      </c>
      <c r="J650" s="52">
        <v>45295</v>
      </c>
      <c r="K650" s="53" t="s">
        <v>6220</v>
      </c>
      <c r="L650" s="54" t="s">
        <v>4863</v>
      </c>
      <c r="M650" s="46" t="s">
        <v>4779</v>
      </c>
      <c r="N650" s="46">
        <v>81101706</v>
      </c>
      <c r="O650" s="55" t="s">
        <v>5514</v>
      </c>
      <c r="P650" s="45" t="s">
        <v>153</v>
      </c>
      <c r="Q650" s="45" t="s">
        <v>154</v>
      </c>
      <c r="R650" s="45">
        <v>3</v>
      </c>
      <c r="S650" s="45" t="s">
        <v>218</v>
      </c>
      <c r="T650" s="56" t="s">
        <v>202</v>
      </c>
      <c r="U650" s="57">
        <v>65000000</v>
      </c>
      <c r="V650" s="57">
        <v>65000000</v>
      </c>
      <c r="W650" s="57" t="s">
        <v>411</v>
      </c>
      <c r="X650" s="57" t="s">
        <v>199</v>
      </c>
      <c r="Y650" s="58">
        <v>1</v>
      </c>
      <c r="Z650" s="58" t="s">
        <v>4794</v>
      </c>
      <c r="AA650" s="58" t="s">
        <v>4780</v>
      </c>
      <c r="AB650" s="58" t="s">
        <v>4781</v>
      </c>
      <c r="AC650" s="58" t="s">
        <v>791</v>
      </c>
      <c r="AD650" s="58" t="s">
        <v>4833</v>
      </c>
      <c r="AE650" s="58" t="s">
        <v>4782</v>
      </c>
      <c r="AF650" s="58" t="s">
        <v>4832</v>
      </c>
      <c r="AG650" s="58">
        <v>0</v>
      </c>
      <c r="AH650" s="58">
        <v>1</v>
      </c>
      <c r="AI650" s="58" t="str">
        <f t="shared" si="41"/>
        <v>2431 - Laboratorio Nacional de Suelos</v>
      </c>
      <c r="AJ650" s="58" t="s">
        <v>4865</v>
      </c>
    </row>
    <row r="651" spans="1:36" ht="72">
      <c r="A651" s="45">
        <v>650</v>
      </c>
      <c r="B651" s="46" t="e">
        <f t="shared" si="42"/>
        <v>#N/A</v>
      </c>
      <c r="C651" s="47" t="e">
        <v>#N/A</v>
      </c>
      <c r="D651" s="48"/>
      <c r="E651" s="46"/>
      <c r="F651" s="46" t="s">
        <v>791</v>
      </c>
      <c r="G651" s="50">
        <f t="shared" si="43"/>
        <v>1</v>
      </c>
      <c r="H651" s="51">
        <v>0</v>
      </c>
      <c r="I651" s="51">
        <f t="shared" si="40"/>
        <v>1</v>
      </c>
      <c r="J651" s="52">
        <v>45295</v>
      </c>
      <c r="K651" s="53" t="s">
        <v>6220</v>
      </c>
      <c r="L651" s="54" t="s">
        <v>4863</v>
      </c>
      <c r="M651" s="46" t="s">
        <v>4779</v>
      </c>
      <c r="N651" s="46">
        <v>81101706</v>
      </c>
      <c r="O651" s="55" t="s">
        <v>5515</v>
      </c>
      <c r="P651" s="45" t="s">
        <v>154</v>
      </c>
      <c r="Q651" s="45" t="s">
        <v>155</v>
      </c>
      <c r="R651" s="45">
        <v>3</v>
      </c>
      <c r="S651" s="45" t="s">
        <v>218</v>
      </c>
      <c r="T651" s="56" t="s">
        <v>202</v>
      </c>
      <c r="U651" s="57">
        <v>173296030</v>
      </c>
      <c r="V651" s="57">
        <v>173296030</v>
      </c>
      <c r="W651" s="57" t="s">
        <v>411</v>
      </c>
      <c r="X651" s="57" t="s">
        <v>199</v>
      </c>
      <c r="Y651" s="58">
        <v>1</v>
      </c>
      <c r="Z651" s="58" t="s">
        <v>4794</v>
      </c>
      <c r="AA651" s="58" t="s">
        <v>4780</v>
      </c>
      <c r="AB651" s="58" t="s">
        <v>4781</v>
      </c>
      <c r="AC651" s="58" t="s">
        <v>791</v>
      </c>
      <c r="AD651" s="58" t="s">
        <v>4833</v>
      </c>
      <c r="AE651" s="58" t="s">
        <v>4782</v>
      </c>
      <c r="AF651" s="58" t="s">
        <v>4832</v>
      </c>
      <c r="AG651" s="58">
        <v>0</v>
      </c>
      <c r="AH651" s="58">
        <v>1</v>
      </c>
      <c r="AI651" s="58" t="str">
        <f t="shared" si="41"/>
        <v>2431 - Laboratorio Nacional de Suelos</v>
      </c>
      <c r="AJ651" s="58" t="s">
        <v>4865</v>
      </c>
    </row>
    <row r="652" spans="1:36" ht="72">
      <c r="A652" s="45">
        <v>651</v>
      </c>
      <c r="B652" s="46" t="e">
        <f t="shared" si="42"/>
        <v>#N/A</v>
      </c>
      <c r="C652" s="47" t="e">
        <v>#N/A</v>
      </c>
      <c r="D652" s="48"/>
      <c r="E652" s="46"/>
      <c r="F652" s="46" t="s">
        <v>791</v>
      </c>
      <c r="G652" s="50">
        <f t="shared" si="43"/>
        <v>1</v>
      </c>
      <c r="H652" s="51">
        <v>0</v>
      </c>
      <c r="I652" s="51">
        <f t="shared" si="40"/>
        <v>1</v>
      </c>
      <c r="J652" s="52">
        <v>45295</v>
      </c>
      <c r="K652" s="53" t="s">
        <v>6220</v>
      </c>
      <c r="L652" s="54" t="s">
        <v>4863</v>
      </c>
      <c r="M652" s="46" t="s">
        <v>4779</v>
      </c>
      <c r="N652" s="46">
        <v>81101706</v>
      </c>
      <c r="O652" s="55" t="s">
        <v>5516</v>
      </c>
      <c r="P652" s="45" t="s">
        <v>154</v>
      </c>
      <c r="Q652" s="45" t="s">
        <v>155</v>
      </c>
      <c r="R652" s="45">
        <v>3</v>
      </c>
      <c r="S652" s="45" t="s">
        <v>474</v>
      </c>
      <c r="T652" s="56" t="s">
        <v>202</v>
      </c>
      <c r="U652" s="57">
        <v>35000000</v>
      </c>
      <c r="V652" s="57">
        <v>35000000</v>
      </c>
      <c r="W652" s="57" t="s">
        <v>411</v>
      </c>
      <c r="X652" s="57" t="s">
        <v>199</v>
      </c>
      <c r="Y652" s="58">
        <v>1</v>
      </c>
      <c r="Z652" s="58" t="s">
        <v>4794</v>
      </c>
      <c r="AA652" s="58" t="s">
        <v>4780</v>
      </c>
      <c r="AB652" s="58" t="s">
        <v>4781</v>
      </c>
      <c r="AC652" s="58" t="s">
        <v>791</v>
      </c>
      <c r="AD652" s="58" t="s">
        <v>4833</v>
      </c>
      <c r="AE652" s="58" t="s">
        <v>4782</v>
      </c>
      <c r="AF652" s="58" t="s">
        <v>4832</v>
      </c>
      <c r="AG652" s="58">
        <v>0</v>
      </c>
      <c r="AH652" s="58">
        <v>1</v>
      </c>
      <c r="AI652" s="58" t="str">
        <f t="shared" si="41"/>
        <v>2431 - Laboratorio Nacional de Suelos</v>
      </c>
      <c r="AJ652" s="58" t="s">
        <v>4865</v>
      </c>
    </row>
    <row r="653" spans="1:36" ht="72">
      <c r="A653" s="45">
        <v>652</v>
      </c>
      <c r="B653" s="46" t="e">
        <f t="shared" si="42"/>
        <v>#N/A</v>
      </c>
      <c r="C653" s="47" t="e">
        <v>#N/A</v>
      </c>
      <c r="D653" s="48"/>
      <c r="E653" s="46"/>
      <c r="F653" s="46" t="s">
        <v>791</v>
      </c>
      <c r="G653" s="50">
        <f t="shared" si="43"/>
        <v>1</v>
      </c>
      <c r="H653" s="51">
        <v>0</v>
      </c>
      <c r="I653" s="51">
        <f t="shared" si="40"/>
        <v>1</v>
      </c>
      <c r="J653" s="52">
        <v>45295</v>
      </c>
      <c r="K653" s="53" t="s">
        <v>6220</v>
      </c>
      <c r="L653" s="54" t="s">
        <v>4863</v>
      </c>
      <c r="M653" s="46" t="s">
        <v>4779</v>
      </c>
      <c r="N653" s="46">
        <v>81101706</v>
      </c>
      <c r="O653" s="55" t="s">
        <v>5517</v>
      </c>
      <c r="P653" s="45" t="s">
        <v>154</v>
      </c>
      <c r="Q653" s="45" t="s">
        <v>155</v>
      </c>
      <c r="R653" s="45">
        <v>3</v>
      </c>
      <c r="S653" s="45" t="s">
        <v>218</v>
      </c>
      <c r="T653" s="56" t="s">
        <v>202</v>
      </c>
      <c r="U653" s="57">
        <v>76000000</v>
      </c>
      <c r="V653" s="57">
        <v>76000000</v>
      </c>
      <c r="W653" s="57" t="s">
        <v>411</v>
      </c>
      <c r="X653" s="57" t="s">
        <v>199</v>
      </c>
      <c r="Y653" s="58">
        <v>1</v>
      </c>
      <c r="Z653" s="58" t="s">
        <v>4794</v>
      </c>
      <c r="AA653" s="58" t="s">
        <v>4780</v>
      </c>
      <c r="AB653" s="58" t="s">
        <v>4781</v>
      </c>
      <c r="AC653" s="58" t="s">
        <v>791</v>
      </c>
      <c r="AD653" s="58" t="s">
        <v>4833</v>
      </c>
      <c r="AE653" s="58" t="s">
        <v>4782</v>
      </c>
      <c r="AF653" s="58" t="s">
        <v>4832</v>
      </c>
      <c r="AG653" s="58">
        <v>0</v>
      </c>
      <c r="AH653" s="58">
        <v>1</v>
      </c>
      <c r="AI653" s="58" t="str">
        <f t="shared" si="41"/>
        <v>2431 - Laboratorio Nacional de Suelos</v>
      </c>
      <c r="AJ653" s="58" t="s">
        <v>4865</v>
      </c>
    </row>
    <row r="654" spans="1:36" ht="72">
      <c r="A654" s="45">
        <v>653</v>
      </c>
      <c r="B654" s="46" t="e">
        <f t="shared" si="42"/>
        <v>#N/A</v>
      </c>
      <c r="C654" s="47" t="e">
        <v>#N/A</v>
      </c>
      <c r="D654" s="48"/>
      <c r="E654" s="46"/>
      <c r="F654" s="46" t="s">
        <v>791</v>
      </c>
      <c r="G654" s="50">
        <f t="shared" si="43"/>
        <v>1</v>
      </c>
      <c r="H654" s="51">
        <v>0</v>
      </c>
      <c r="I654" s="51">
        <f t="shared" si="40"/>
        <v>1</v>
      </c>
      <c r="J654" s="52">
        <v>45295</v>
      </c>
      <c r="K654" s="53" t="s">
        <v>6220</v>
      </c>
      <c r="L654" s="54" t="s">
        <v>4863</v>
      </c>
      <c r="M654" s="46" t="s">
        <v>4779</v>
      </c>
      <c r="N654" s="46">
        <v>81101706</v>
      </c>
      <c r="O654" s="55" t="s">
        <v>5518</v>
      </c>
      <c r="P654" s="45" t="s">
        <v>151</v>
      </c>
      <c r="Q654" s="45" t="s">
        <v>152</v>
      </c>
      <c r="R654" s="45">
        <v>4</v>
      </c>
      <c r="S654" s="45" t="s">
        <v>218</v>
      </c>
      <c r="T654" s="56" t="s">
        <v>202</v>
      </c>
      <c r="U654" s="57">
        <v>55000000</v>
      </c>
      <c r="V654" s="57">
        <v>55000000</v>
      </c>
      <c r="W654" s="57" t="s">
        <v>411</v>
      </c>
      <c r="X654" s="57" t="s">
        <v>199</v>
      </c>
      <c r="Y654" s="58">
        <v>1</v>
      </c>
      <c r="Z654" s="58" t="s">
        <v>4794</v>
      </c>
      <c r="AA654" s="58" t="s">
        <v>4780</v>
      </c>
      <c r="AB654" s="58" t="s">
        <v>4781</v>
      </c>
      <c r="AC654" s="58" t="s">
        <v>791</v>
      </c>
      <c r="AD654" s="58" t="s">
        <v>4833</v>
      </c>
      <c r="AE654" s="58" t="s">
        <v>4782</v>
      </c>
      <c r="AF654" s="58" t="s">
        <v>4832</v>
      </c>
      <c r="AG654" s="58">
        <v>0</v>
      </c>
      <c r="AH654" s="58">
        <v>1</v>
      </c>
      <c r="AI654" s="58" t="str">
        <f t="shared" si="41"/>
        <v>2431 - Laboratorio Nacional de Suelos</v>
      </c>
      <c r="AJ654" s="58" t="s">
        <v>4865</v>
      </c>
    </row>
    <row r="655" spans="1:36" ht="72">
      <c r="A655" s="45">
        <v>654</v>
      </c>
      <c r="B655" s="46" t="e">
        <f t="shared" si="42"/>
        <v>#N/A</v>
      </c>
      <c r="C655" s="47" t="e">
        <v>#N/A</v>
      </c>
      <c r="D655" s="48"/>
      <c r="E655" s="46"/>
      <c r="F655" s="46" t="s">
        <v>791</v>
      </c>
      <c r="G655" s="50">
        <f t="shared" si="43"/>
        <v>1</v>
      </c>
      <c r="H655" s="51">
        <v>0</v>
      </c>
      <c r="I655" s="51">
        <f t="shared" si="40"/>
        <v>1</v>
      </c>
      <c r="J655" s="52">
        <v>45295</v>
      </c>
      <c r="K655" s="53" t="s">
        <v>6220</v>
      </c>
      <c r="L655" s="54" t="s">
        <v>4863</v>
      </c>
      <c r="M655" s="46" t="s">
        <v>4779</v>
      </c>
      <c r="N655" s="46">
        <v>81101706</v>
      </c>
      <c r="O655" s="55" t="s">
        <v>5519</v>
      </c>
      <c r="P655" s="45" t="s">
        <v>154</v>
      </c>
      <c r="Q655" s="45" t="s">
        <v>155</v>
      </c>
      <c r="R655" s="45">
        <v>3</v>
      </c>
      <c r="S655" s="45" t="s">
        <v>218</v>
      </c>
      <c r="T655" s="56" t="s">
        <v>202</v>
      </c>
      <c r="U655" s="57">
        <v>20000000</v>
      </c>
      <c r="V655" s="57">
        <v>20000000</v>
      </c>
      <c r="W655" s="57" t="s">
        <v>411</v>
      </c>
      <c r="X655" s="57" t="s">
        <v>199</v>
      </c>
      <c r="Y655" s="58">
        <v>1</v>
      </c>
      <c r="Z655" s="58" t="s">
        <v>4794</v>
      </c>
      <c r="AA655" s="58" t="s">
        <v>4780</v>
      </c>
      <c r="AB655" s="58" t="s">
        <v>4781</v>
      </c>
      <c r="AC655" s="58" t="s">
        <v>791</v>
      </c>
      <c r="AD655" s="58" t="s">
        <v>4833</v>
      </c>
      <c r="AE655" s="58" t="s">
        <v>4782</v>
      </c>
      <c r="AF655" s="58" t="s">
        <v>4832</v>
      </c>
      <c r="AG655" s="58">
        <v>0</v>
      </c>
      <c r="AH655" s="58">
        <v>1</v>
      </c>
      <c r="AI655" s="58" t="str">
        <f t="shared" si="41"/>
        <v>2431 - Laboratorio Nacional de Suelos</v>
      </c>
      <c r="AJ655" s="58" t="s">
        <v>4865</v>
      </c>
    </row>
    <row r="656" spans="1:36" ht="72">
      <c r="A656" s="45">
        <v>655</v>
      </c>
      <c r="B656" s="46" t="e">
        <f t="shared" si="42"/>
        <v>#N/A</v>
      </c>
      <c r="C656" s="47" t="e">
        <v>#N/A</v>
      </c>
      <c r="D656" s="48"/>
      <c r="E656" s="46"/>
      <c r="F656" s="46" t="s">
        <v>791</v>
      </c>
      <c r="G656" s="50">
        <f t="shared" si="43"/>
        <v>1</v>
      </c>
      <c r="H656" s="51">
        <v>0</v>
      </c>
      <c r="I656" s="51">
        <f t="shared" si="40"/>
        <v>1</v>
      </c>
      <c r="J656" s="52">
        <v>45295</v>
      </c>
      <c r="K656" s="53" t="s">
        <v>6197</v>
      </c>
      <c r="L656" s="54" t="s">
        <v>4863</v>
      </c>
      <c r="M656" s="46" t="s">
        <v>4779</v>
      </c>
      <c r="N656" s="46">
        <v>86101610</v>
      </c>
      <c r="O656" s="55" t="s">
        <v>5520</v>
      </c>
      <c r="P656" s="45" t="s">
        <v>154</v>
      </c>
      <c r="Q656" s="45" t="s">
        <v>155</v>
      </c>
      <c r="R656" s="45">
        <v>3</v>
      </c>
      <c r="S656" s="45" t="s">
        <v>474</v>
      </c>
      <c r="T656" s="56" t="s">
        <v>202</v>
      </c>
      <c r="U656" s="57">
        <v>100000000</v>
      </c>
      <c r="V656" s="57">
        <v>100000000</v>
      </c>
      <c r="W656" s="57" t="s">
        <v>411</v>
      </c>
      <c r="X656" s="57" t="s">
        <v>199</v>
      </c>
      <c r="Y656" s="58">
        <v>1</v>
      </c>
      <c r="Z656" s="58" t="s">
        <v>4794</v>
      </c>
      <c r="AA656" s="58" t="s">
        <v>4780</v>
      </c>
      <c r="AB656" s="58" t="s">
        <v>4781</v>
      </c>
      <c r="AC656" s="58" t="s">
        <v>791</v>
      </c>
      <c r="AD656" s="58" t="s">
        <v>4833</v>
      </c>
      <c r="AE656" s="58" t="s">
        <v>4782</v>
      </c>
      <c r="AF656" s="58" t="s">
        <v>4832</v>
      </c>
      <c r="AG656" s="58">
        <v>0</v>
      </c>
      <c r="AH656" s="58">
        <v>1</v>
      </c>
      <c r="AI656" s="58" t="str">
        <f t="shared" si="41"/>
        <v>2431 - Laboratorio Nacional de Suelos</v>
      </c>
      <c r="AJ656" s="58" t="s">
        <v>4865</v>
      </c>
    </row>
    <row r="657" spans="1:36" ht="72">
      <c r="A657" s="45">
        <v>656</v>
      </c>
      <c r="B657" s="46" t="e">
        <f t="shared" si="42"/>
        <v>#N/A</v>
      </c>
      <c r="C657" s="47" t="e">
        <v>#N/A</v>
      </c>
      <c r="D657" s="48"/>
      <c r="E657" s="46"/>
      <c r="F657" s="46" t="s">
        <v>791</v>
      </c>
      <c r="G657" s="50">
        <f t="shared" si="43"/>
        <v>1</v>
      </c>
      <c r="H657" s="51">
        <v>0</v>
      </c>
      <c r="I657" s="51">
        <f t="shared" si="40"/>
        <v>1</v>
      </c>
      <c r="J657" s="52">
        <v>45295</v>
      </c>
      <c r="K657" s="53" t="s">
        <v>6197</v>
      </c>
      <c r="L657" s="54" t="s">
        <v>4863</v>
      </c>
      <c r="M657" s="46" t="s">
        <v>4779</v>
      </c>
      <c r="N657" s="46">
        <v>86101610</v>
      </c>
      <c r="O657" s="55" t="s">
        <v>5521</v>
      </c>
      <c r="P657" s="45" t="s">
        <v>146</v>
      </c>
      <c r="Q657" s="45" t="s">
        <v>146</v>
      </c>
      <c r="R657" s="45">
        <v>12</v>
      </c>
      <c r="S657" s="45" t="s">
        <v>218</v>
      </c>
      <c r="T657" s="56" t="s">
        <v>202</v>
      </c>
      <c r="U657" s="57">
        <v>33429000</v>
      </c>
      <c r="V657" s="57">
        <v>33429000</v>
      </c>
      <c r="W657" s="57" t="s">
        <v>411</v>
      </c>
      <c r="X657" s="57" t="s">
        <v>199</v>
      </c>
      <c r="Y657" s="58">
        <v>1</v>
      </c>
      <c r="Z657" s="58" t="s">
        <v>4794</v>
      </c>
      <c r="AA657" s="58" t="s">
        <v>4780</v>
      </c>
      <c r="AB657" s="58" t="s">
        <v>4781</v>
      </c>
      <c r="AC657" s="58" t="s">
        <v>791</v>
      </c>
      <c r="AD657" s="58" t="s">
        <v>4833</v>
      </c>
      <c r="AE657" s="58" t="s">
        <v>4782</v>
      </c>
      <c r="AF657" s="58" t="s">
        <v>4832</v>
      </c>
      <c r="AG657" s="58">
        <v>0</v>
      </c>
      <c r="AH657" s="58">
        <v>1</v>
      </c>
      <c r="AI657" s="58" t="str">
        <f t="shared" si="41"/>
        <v>2431 - Laboratorio Nacional de Suelos</v>
      </c>
      <c r="AJ657" s="58" t="s">
        <v>4865</v>
      </c>
    </row>
    <row r="658" spans="1:36" ht="72">
      <c r="A658" s="45">
        <v>657</v>
      </c>
      <c r="B658" s="46" t="e">
        <f t="shared" si="42"/>
        <v>#N/A</v>
      </c>
      <c r="C658" s="47" t="e">
        <v>#N/A</v>
      </c>
      <c r="D658" s="48"/>
      <c r="E658" s="46"/>
      <c r="F658" s="46" t="s">
        <v>791</v>
      </c>
      <c r="G658" s="50">
        <f t="shared" si="43"/>
        <v>1</v>
      </c>
      <c r="H658" s="51">
        <v>0</v>
      </c>
      <c r="I658" s="51">
        <f t="shared" si="40"/>
        <v>1</v>
      </c>
      <c r="J658" s="52">
        <v>45295</v>
      </c>
      <c r="K658" s="53" t="s">
        <v>6197</v>
      </c>
      <c r="L658" s="54" t="s">
        <v>4863</v>
      </c>
      <c r="M658" s="46" t="s">
        <v>4779</v>
      </c>
      <c r="N658" s="46">
        <v>86101610</v>
      </c>
      <c r="O658" s="55" t="s">
        <v>5522</v>
      </c>
      <c r="P658" s="45" t="s">
        <v>147</v>
      </c>
      <c r="Q658" s="45" t="s">
        <v>147</v>
      </c>
      <c r="R658" s="45">
        <v>12</v>
      </c>
      <c r="S658" s="45" t="s">
        <v>218</v>
      </c>
      <c r="T658" s="56" t="s">
        <v>202</v>
      </c>
      <c r="U658" s="57">
        <v>31526000</v>
      </c>
      <c r="V658" s="57">
        <v>31526000</v>
      </c>
      <c r="W658" s="57" t="s">
        <v>411</v>
      </c>
      <c r="X658" s="57" t="s">
        <v>199</v>
      </c>
      <c r="Y658" s="58">
        <v>1</v>
      </c>
      <c r="Z658" s="58" t="s">
        <v>4794</v>
      </c>
      <c r="AA658" s="58" t="s">
        <v>4780</v>
      </c>
      <c r="AB658" s="58" t="s">
        <v>4781</v>
      </c>
      <c r="AC658" s="58" t="s">
        <v>791</v>
      </c>
      <c r="AD658" s="58" t="s">
        <v>4833</v>
      </c>
      <c r="AE658" s="58" t="s">
        <v>4782</v>
      </c>
      <c r="AF658" s="58" t="s">
        <v>4832</v>
      </c>
      <c r="AG658" s="58">
        <v>0</v>
      </c>
      <c r="AH658" s="58">
        <v>1</v>
      </c>
      <c r="AI658" s="58" t="str">
        <f t="shared" si="41"/>
        <v>2431 - Laboratorio Nacional de Suelos</v>
      </c>
      <c r="AJ658" s="58" t="s">
        <v>4865</v>
      </c>
    </row>
    <row r="659" spans="1:36" ht="72">
      <c r="A659" s="45">
        <v>658</v>
      </c>
      <c r="B659" s="46" t="e">
        <f t="shared" si="42"/>
        <v>#N/A</v>
      </c>
      <c r="C659" s="47" t="e">
        <v>#N/A</v>
      </c>
      <c r="D659" s="48"/>
      <c r="E659" s="46"/>
      <c r="F659" s="46" t="s">
        <v>791</v>
      </c>
      <c r="G659" s="50">
        <f t="shared" si="43"/>
        <v>1</v>
      </c>
      <c r="H659" s="51">
        <v>0</v>
      </c>
      <c r="I659" s="51">
        <f t="shared" si="40"/>
        <v>1</v>
      </c>
      <c r="J659" s="52">
        <v>45295</v>
      </c>
      <c r="K659" s="53" t="s">
        <v>6197</v>
      </c>
      <c r="L659" s="54" t="s">
        <v>4863</v>
      </c>
      <c r="M659" s="46" t="s">
        <v>4779</v>
      </c>
      <c r="N659" s="46">
        <v>86101610</v>
      </c>
      <c r="O659" s="55" t="s">
        <v>5523</v>
      </c>
      <c r="P659" s="45" t="s">
        <v>147</v>
      </c>
      <c r="Q659" s="45" t="s">
        <v>147</v>
      </c>
      <c r="R659" s="45">
        <v>12</v>
      </c>
      <c r="S659" s="45" t="s">
        <v>218</v>
      </c>
      <c r="T659" s="56" t="s">
        <v>202</v>
      </c>
      <c r="U659" s="57">
        <v>33429000</v>
      </c>
      <c r="V659" s="57">
        <v>33429000</v>
      </c>
      <c r="W659" s="57" t="s">
        <v>411</v>
      </c>
      <c r="X659" s="57" t="s">
        <v>199</v>
      </c>
      <c r="Y659" s="58">
        <v>1</v>
      </c>
      <c r="Z659" s="58" t="s">
        <v>4794</v>
      </c>
      <c r="AA659" s="58" t="s">
        <v>4780</v>
      </c>
      <c r="AB659" s="58" t="s">
        <v>4781</v>
      </c>
      <c r="AC659" s="58" t="s">
        <v>791</v>
      </c>
      <c r="AD659" s="58" t="s">
        <v>4833</v>
      </c>
      <c r="AE659" s="58" t="s">
        <v>4782</v>
      </c>
      <c r="AF659" s="58" t="s">
        <v>4832</v>
      </c>
      <c r="AG659" s="58">
        <v>0</v>
      </c>
      <c r="AH659" s="58">
        <v>1</v>
      </c>
      <c r="AI659" s="58" t="str">
        <f t="shared" si="41"/>
        <v>2431 - Laboratorio Nacional de Suelos</v>
      </c>
      <c r="AJ659" s="58" t="s">
        <v>4865</v>
      </c>
    </row>
    <row r="660" spans="1:36" ht="36">
      <c r="A660" s="45">
        <v>659</v>
      </c>
      <c r="B660" s="46" t="e">
        <f t="shared" si="42"/>
        <v>#N/A</v>
      </c>
      <c r="C660" s="47" t="e">
        <v>#N/A</v>
      </c>
      <c r="D660" s="48"/>
      <c r="E660" s="46"/>
      <c r="F660" s="46" t="s">
        <v>791</v>
      </c>
      <c r="G660" s="50">
        <f t="shared" si="43"/>
        <v>1</v>
      </c>
      <c r="H660" s="51">
        <v>0</v>
      </c>
      <c r="I660" s="51">
        <f t="shared" si="40"/>
        <v>1</v>
      </c>
      <c r="J660" s="52">
        <v>45295</v>
      </c>
      <c r="K660" s="53" t="e">
        <v>#N/A</v>
      </c>
      <c r="L660" s="54" t="s">
        <v>4863</v>
      </c>
      <c r="M660" s="46" t="s">
        <v>4779</v>
      </c>
      <c r="N660" s="46" t="s">
        <v>1348</v>
      </c>
      <c r="O660" s="55" t="s">
        <v>5524</v>
      </c>
      <c r="P660" s="45" t="s">
        <v>147</v>
      </c>
      <c r="Q660" s="45" t="s">
        <v>149</v>
      </c>
      <c r="R660" s="45">
        <v>9</v>
      </c>
      <c r="S660" s="45" t="s">
        <v>474</v>
      </c>
      <c r="T660" s="56" t="s">
        <v>202</v>
      </c>
      <c r="U660" s="57">
        <v>260000000</v>
      </c>
      <c r="V660" s="57">
        <v>260000000</v>
      </c>
      <c r="W660" s="57" t="s">
        <v>411</v>
      </c>
      <c r="X660" s="57" t="s">
        <v>199</v>
      </c>
      <c r="Y660" s="58">
        <v>1</v>
      </c>
      <c r="Z660" s="58" t="s">
        <v>4794</v>
      </c>
      <c r="AA660" s="58" t="s">
        <v>4780</v>
      </c>
      <c r="AB660" s="58" t="s">
        <v>4781</v>
      </c>
      <c r="AC660" s="58" t="s">
        <v>791</v>
      </c>
      <c r="AD660" s="58" t="s">
        <v>4833</v>
      </c>
      <c r="AE660" s="58" t="s">
        <v>4782</v>
      </c>
      <c r="AF660" s="58" t="s">
        <v>4832</v>
      </c>
      <c r="AG660" s="58">
        <v>0</v>
      </c>
      <c r="AH660" s="58">
        <v>1</v>
      </c>
      <c r="AI660" s="58" t="str">
        <f t="shared" si="41"/>
        <v>2431 - Laboratorio Nacional de Suelos</v>
      </c>
      <c r="AJ660" s="58" t="s">
        <v>4865</v>
      </c>
    </row>
    <row r="661" spans="1:36" ht="36">
      <c r="A661" s="45">
        <v>660</v>
      </c>
      <c r="B661" s="46" t="e">
        <f t="shared" si="42"/>
        <v>#N/A</v>
      </c>
      <c r="C661" s="47" t="e">
        <v>#N/A</v>
      </c>
      <c r="D661" s="48"/>
      <c r="E661" s="46"/>
      <c r="F661" s="46" t="s">
        <v>791</v>
      </c>
      <c r="G661" s="50">
        <f t="shared" si="43"/>
        <v>1</v>
      </c>
      <c r="H661" s="51">
        <v>0</v>
      </c>
      <c r="I661" s="51">
        <f t="shared" si="40"/>
        <v>1</v>
      </c>
      <c r="J661" s="52">
        <v>45295</v>
      </c>
      <c r="K661" s="53" t="e">
        <v>#N/A</v>
      </c>
      <c r="L661" s="54" t="s">
        <v>4863</v>
      </c>
      <c r="M661" s="46" t="s">
        <v>4779</v>
      </c>
      <c r="N661" s="46" t="s">
        <v>1346</v>
      </c>
      <c r="O661" s="55" t="s">
        <v>5525</v>
      </c>
      <c r="P661" s="45" t="s">
        <v>147</v>
      </c>
      <c r="Q661" s="45" t="s">
        <v>149</v>
      </c>
      <c r="R661" s="45">
        <v>9</v>
      </c>
      <c r="S661" s="45" t="s">
        <v>474</v>
      </c>
      <c r="T661" s="56" t="s">
        <v>202</v>
      </c>
      <c r="U661" s="57">
        <v>650000000</v>
      </c>
      <c r="V661" s="57">
        <v>650000000</v>
      </c>
      <c r="W661" s="57" t="s">
        <v>411</v>
      </c>
      <c r="X661" s="57" t="s">
        <v>199</v>
      </c>
      <c r="Y661" s="58">
        <v>1</v>
      </c>
      <c r="Z661" s="58" t="s">
        <v>4794</v>
      </c>
      <c r="AA661" s="58" t="s">
        <v>4780</v>
      </c>
      <c r="AB661" s="58" t="s">
        <v>4781</v>
      </c>
      <c r="AC661" s="58" t="s">
        <v>791</v>
      </c>
      <c r="AD661" s="58" t="s">
        <v>4833</v>
      </c>
      <c r="AE661" s="58" t="s">
        <v>4782</v>
      </c>
      <c r="AF661" s="58" t="s">
        <v>4832</v>
      </c>
      <c r="AG661" s="58">
        <v>0</v>
      </c>
      <c r="AH661" s="58">
        <v>1</v>
      </c>
      <c r="AI661" s="58" t="str">
        <f t="shared" si="41"/>
        <v>2431 - Laboratorio Nacional de Suelos</v>
      </c>
      <c r="AJ661" s="58" t="s">
        <v>4865</v>
      </c>
    </row>
    <row r="662" spans="1:36" ht="90">
      <c r="A662" s="45">
        <v>661</v>
      </c>
      <c r="B662" s="46" t="e">
        <f t="shared" si="42"/>
        <v>#N/A</v>
      </c>
      <c r="C662" s="47" t="e">
        <v>#N/A</v>
      </c>
      <c r="D662" s="48"/>
      <c r="E662" s="46"/>
      <c r="F662" s="46" t="s">
        <v>806</v>
      </c>
      <c r="G662" s="50">
        <f t="shared" si="43"/>
        <v>5</v>
      </c>
      <c r="H662" s="51">
        <v>0</v>
      </c>
      <c r="I662" s="51">
        <f t="shared" si="40"/>
        <v>5</v>
      </c>
      <c r="J662" s="52">
        <v>45295</v>
      </c>
      <c r="K662" s="53" t="s">
        <v>6197</v>
      </c>
      <c r="L662" s="54" t="s">
        <v>4863</v>
      </c>
      <c r="M662" s="46" t="s">
        <v>4779</v>
      </c>
      <c r="N662" s="46">
        <v>86101610</v>
      </c>
      <c r="O662" s="55" t="s">
        <v>5526</v>
      </c>
      <c r="P662" s="45" t="s">
        <v>146</v>
      </c>
      <c r="Q662" s="45" t="s">
        <v>146</v>
      </c>
      <c r="R662" s="45">
        <v>12</v>
      </c>
      <c r="S662" s="45" t="s">
        <v>218</v>
      </c>
      <c r="T662" s="56" t="s">
        <v>202</v>
      </c>
      <c r="U662" s="57">
        <v>363000000</v>
      </c>
      <c r="V662" s="57">
        <v>363000000</v>
      </c>
      <c r="W662" s="57" t="s">
        <v>411</v>
      </c>
      <c r="X662" s="57" t="s">
        <v>199</v>
      </c>
      <c r="Y662" s="58">
        <v>5</v>
      </c>
      <c r="Z662" s="58" t="s">
        <v>4794</v>
      </c>
      <c r="AA662" s="58" t="s">
        <v>4780</v>
      </c>
      <c r="AB662" s="58" t="s">
        <v>4781</v>
      </c>
      <c r="AC662" s="58" t="s">
        <v>806</v>
      </c>
      <c r="AD662" s="58" t="s">
        <v>4833</v>
      </c>
      <c r="AE662" s="58" t="s">
        <v>4782</v>
      </c>
      <c r="AF662" s="58" t="s">
        <v>4832</v>
      </c>
      <c r="AG662" s="58">
        <v>0</v>
      </c>
      <c r="AH662" s="58">
        <v>1</v>
      </c>
      <c r="AI662" s="58" t="str">
        <f t="shared" si="41"/>
        <v>2430 - Subdirección de Agrología</v>
      </c>
      <c r="AJ662" s="58" t="s">
        <v>4865</v>
      </c>
    </row>
    <row r="663" spans="1:36" ht="90">
      <c r="A663" s="45">
        <v>662</v>
      </c>
      <c r="B663" s="46" t="e">
        <f t="shared" si="42"/>
        <v>#N/A</v>
      </c>
      <c r="C663" s="47" t="e">
        <v>#N/A</v>
      </c>
      <c r="D663" s="48"/>
      <c r="E663" s="46"/>
      <c r="F663" s="46" t="s">
        <v>806</v>
      </c>
      <c r="G663" s="50">
        <f t="shared" si="43"/>
        <v>22</v>
      </c>
      <c r="H663" s="51">
        <v>0</v>
      </c>
      <c r="I663" s="51">
        <f t="shared" si="40"/>
        <v>22</v>
      </c>
      <c r="J663" s="52">
        <v>45295</v>
      </c>
      <c r="K663" s="53" t="s">
        <v>6197</v>
      </c>
      <c r="L663" s="54" t="s">
        <v>4863</v>
      </c>
      <c r="M663" s="46" t="s">
        <v>4779</v>
      </c>
      <c r="N663" s="46">
        <v>86101610</v>
      </c>
      <c r="O663" s="55" t="s">
        <v>5527</v>
      </c>
      <c r="P663" s="45" t="s">
        <v>147</v>
      </c>
      <c r="Q663" s="45" t="s">
        <v>147</v>
      </c>
      <c r="R663" s="45">
        <v>12</v>
      </c>
      <c r="S663" s="45" t="s">
        <v>218</v>
      </c>
      <c r="T663" s="56" t="s">
        <v>202</v>
      </c>
      <c r="U663" s="57">
        <v>1379400000</v>
      </c>
      <c r="V663" s="57">
        <v>1379400000</v>
      </c>
      <c r="W663" s="57" t="s">
        <v>411</v>
      </c>
      <c r="X663" s="57" t="s">
        <v>199</v>
      </c>
      <c r="Y663" s="58">
        <v>22</v>
      </c>
      <c r="Z663" s="58" t="s">
        <v>4794</v>
      </c>
      <c r="AA663" s="58" t="s">
        <v>4780</v>
      </c>
      <c r="AB663" s="58" t="s">
        <v>4781</v>
      </c>
      <c r="AC663" s="58" t="s">
        <v>806</v>
      </c>
      <c r="AD663" s="58" t="s">
        <v>4833</v>
      </c>
      <c r="AE663" s="58" t="s">
        <v>4782</v>
      </c>
      <c r="AF663" s="58" t="s">
        <v>4832</v>
      </c>
      <c r="AG663" s="58">
        <v>0</v>
      </c>
      <c r="AH663" s="58">
        <v>1</v>
      </c>
      <c r="AI663" s="58" t="str">
        <f t="shared" si="41"/>
        <v>2430 - Subdirección de Agrología</v>
      </c>
      <c r="AJ663" s="58" t="s">
        <v>4865</v>
      </c>
    </row>
    <row r="664" spans="1:36" ht="72">
      <c r="A664" s="45">
        <v>663</v>
      </c>
      <c r="B664" s="46" t="e">
        <f t="shared" si="42"/>
        <v>#N/A</v>
      </c>
      <c r="C664" s="47" t="e">
        <v>#N/A</v>
      </c>
      <c r="D664" s="48"/>
      <c r="E664" s="46"/>
      <c r="F664" s="46" t="s">
        <v>806</v>
      </c>
      <c r="G664" s="50">
        <f t="shared" si="43"/>
        <v>1</v>
      </c>
      <c r="H664" s="51">
        <v>0</v>
      </c>
      <c r="I664" s="51">
        <f t="shared" si="40"/>
        <v>1</v>
      </c>
      <c r="J664" s="52">
        <v>45295</v>
      </c>
      <c r="K664" s="53" t="s">
        <v>6197</v>
      </c>
      <c r="L664" s="54" t="s">
        <v>4863</v>
      </c>
      <c r="M664" s="46" t="s">
        <v>4779</v>
      </c>
      <c r="N664" s="46">
        <v>86101610</v>
      </c>
      <c r="O664" s="55" t="s">
        <v>5528</v>
      </c>
      <c r="P664" s="45" t="s">
        <v>146</v>
      </c>
      <c r="Q664" s="45" t="s">
        <v>146</v>
      </c>
      <c r="R664" s="45">
        <v>12</v>
      </c>
      <c r="S664" s="45" t="s">
        <v>218</v>
      </c>
      <c r="T664" s="56" t="s">
        <v>202</v>
      </c>
      <c r="U664" s="57">
        <v>95150000</v>
      </c>
      <c r="V664" s="57">
        <v>95150000</v>
      </c>
      <c r="W664" s="57" t="s">
        <v>411</v>
      </c>
      <c r="X664" s="57" t="s">
        <v>199</v>
      </c>
      <c r="Y664" s="58">
        <v>1</v>
      </c>
      <c r="Z664" s="58" t="s">
        <v>4794</v>
      </c>
      <c r="AA664" s="58" t="s">
        <v>4780</v>
      </c>
      <c r="AB664" s="58" t="s">
        <v>4781</v>
      </c>
      <c r="AC664" s="58" t="s">
        <v>806</v>
      </c>
      <c r="AD664" s="58" t="s">
        <v>4833</v>
      </c>
      <c r="AE664" s="58" t="s">
        <v>4782</v>
      </c>
      <c r="AF664" s="58" t="s">
        <v>4832</v>
      </c>
      <c r="AG664" s="58">
        <v>0</v>
      </c>
      <c r="AH664" s="58">
        <v>1</v>
      </c>
      <c r="AI664" s="58" t="str">
        <f t="shared" si="41"/>
        <v>2430 - Subdirección de Agrología</v>
      </c>
      <c r="AJ664" s="58" t="s">
        <v>4865</v>
      </c>
    </row>
    <row r="665" spans="1:36" ht="72">
      <c r="A665" s="45">
        <v>664</v>
      </c>
      <c r="B665" s="46" t="e">
        <f t="shared" si="42"/>
        <v>#N/A</v>
      </c>
      <c r="C665" s="47" t="e">
        <v>#N/A</v>
      </c>
      <c r="D665" s="48"/>
      <c r="E665" s="46"/>
      <c r="F665" s="46" t="s">
        <v>806</v>
      </c>
      <c r="G665" s="50">
        <f t="shared" si="43"/>
        <v>6</v>
      </c>
      <c r="H665" s="51">
        <v>0</v>
      </c>
      <c r="I665" s="51">
        <f t="shared" si="40"/>
        <v>6</v>
      </c>
      <c r="J665" s="52">
        <v>45295</v>
      </c>
      <c r="K665" s="53" t="s">
        <v>6197</v>
      </c>
      <c r="L665" s="54" t="s">
        <v>4863</v>
      </c>
      <c r="M665" s="46" t="s">
        <v>4779</v>
      </c>
      <c r="N665" s="46">
        <v>86101610</v>
      </c>
      <c r="O665" s="55" t="s">
        <v>5529</v>
      </c>
      <c r="P665" s="45" t="s">
        <v>147</v>
      </c>
      <c r="Q665" s="45" t="s">
        <v>147</v>
      </c>
      <c r="R665" s="45">
        <v>12</v>
      </c>
      <c r="S665" s="45" t="s">
        <v>218</v>
      </c>
      <c r="T665" s="56" t="s">
        <v>202</v>
      </c>
      <c r="U665" s="57">
        <v>187044000</v>
      </c>
      <c r="V665" s="57">
        <v>187044000</v>
      </c>
      <c r="W665" s="57" t="s">
        <v>411</v>
      </c>
      <c r="X665" s="57" t="s">
        <v>199</v>
      </c>
      <c r="Y665" s="58">
        <v>6</v>
      </c>
      <c r="Z665" s="58" t="s">
        <v>4794</v>
      </c>
      <c r="AA665" s="58" t="s">
        <v>4780</v>
      </c>
      <c r="AB665" s="58" t="s">
        <v>4781</v>
      </c>
      <c r="AC665" s="58" t="s">
        <v>806</v>
      </c>
      <c r="AD665" s="58" t="s">
        <v>4833</v>
      </c>
      <c r="AE665" s="58" t="s">
        <v>4782</v>
      </c>
      <c r="AF665" s="58" t="s">
        <v>4832</v>
      </c>
      <c r="AG665" s="58">
        <v>0</v>
      </c>
      <c r="AH665" s="58">
        <v>1</v>
      </c>
      <c r="AI665" s="58" t="str">
        <f t="shared" si="41"/>
        <v>2430 - Subdirección de Agrología</v>
      </c>
      <c r="AJ665" s="58" t="s">
        <v>4865</v>
      </c>
    </row>
    <row r="666" spans="1:36" ht="72">
      <c r="A666" s="45">
        <v>665</v>
      </c>
      <c r="B666" s="46" t="e">
        <f t="shared" si="42"/>
        <v>#N/A</v>
      </c>
      <c r="C666" s="47" t="e">
        <v>#N/A</v>
      </c>
      <c r="D666" s="48"/>
      <c r="E666" s="46"/>
      <c r="F666" s="46" t="s">
        <v>806</v>
      </c>
      <c r="G666" s="50">
        <f t="shared" si="43"/>
        <v>2</v>
      </c>
      <c r="H666" s="51">
        <v>0</v>
      </c>
      <c r="I666" s="51">
        <f t="shared" si="40"/>
        <v>2</v>
      </c>
      <c r="J666" s="52">
        <v>45295</v>
      </c>
      <c r="K666" s="53" t="s">
        <v>6197</v>
      </c>
      <c r="L666" s="54" t="s">
        <v>4863</v>
      </c>
      <c r="M666" s="46" t="s">
        <v>4779</v>
      </c>
      <c r="N666" s="46">
        <v>86101610</v>
      </c>
      <c r="O666" s="55" t="s">
        <v>5530</v>
      </c>
      <c r="P666" s="45" t="s">
        <v>147</v>
      </c>
      <c r="Q666" s="45" t="s">
        <v>147</v>
      </c>
      <c r="R666" s="45">
        <v>12</v>
      </c>
      <c r="S666" s="45" t="s">
        <v>218</v>
      </c>
      <c r="T666" s="56" t="s">
        <v>202</v>
      </c>
      <c r="U666" s="57">
        <v>190300000</v>
      </c>
      <c r="V666" s="57">
        <v>190300000</v>
      </c>
      <c r="W666" s="57" t="s">
        <v>411</v>
      </c>
      <c r="X666" s="57" t="s">
        <v>199</v>
      </c>
      <c r="Y666" s="58">
        <v>2</v>
      </c>
      <c r="Z666" s="58" t="s">
        <v>4794</v>
      </c>
      <c r="AA666" s="58" t="s">
        <v>4780</v>
      </c>
      <c r="AB666" s="58" t="s">
        <v>4781</v>
      </c>
      <c r="AC666" s="58" t="s">
        <v>806</v>
      </c>
      <c r="AD666" s="58" t="s">
        <v>4833</v>
      </c>
      <c r="AE666" s="58" t="s">
        <v>4782</v>
      </c>
      <c r="AF666" s="58" t="s">
        <v>4832</v>
      </c>
      <c r="AG666" s="58">
        <v>0</v>
      </c>
      <c r="AH666" s="58">
        <v>1</v>
      </c>
      <c r="AI666" s="58" t="str">
        <f t="shared" si="41"/>
        <v>2430 - Subdirección de Agrología</v>
      </c>
      <c r="AJ666" s="58" t="s">
        <v>4865</v>
      </c>
    </row>
    <row r="667" spans="1:36" ht="72">
      <c r="A667" s="45">
        <v>666</v>
      </c>
      <c r="B667" s="46" t="e">
        <f t="shared" si="42"/>
        <v>#N/A</v>
      </c>
      <c r="C667" s="47" t="e">
        <v>#N/A</v>
      </c>
      <c r="D667" s="48"/>
      <c r="E667" s="46"/>
      <c r="F667" s="46" t="s">
        <v>806</v>
      </c>
      <c r="G667" s="50">
        <f t="shared" si="43"/>
        <v>3</v>
      </c>
      <c r="H667" s="51">
        <v>0</v>
      </c>
      <c r="I667" s="51">
        <f t="shared" si="40"/>
        <v>3</v>
      </c>
      <c r="J667" s="52">
        <v>45295</v>
      </c>
      <c r="K667" s="53" t="s">
        <v>6197</v>
      </c>
      <c r="L667" s="54" t="s">
        <v>4863</v>
      </c>
      <c r="M667" s="46" t="s">
        <v>4779</v>
      </c>
      <c r="N667" s="46">
        <v>86101610</v>
      </c>
      <c r="O667" s="55" t="s">
        <v>5531</v>
      </c>
      <c r="P667" s="45" t="s">
        <v>146</v>
      </c>
      <c r="Q667" s="45" t="s">
        <v>146</v>
      </c>
      <c r="R667" s="45">
        <v>12</v>
      </c>
      <c r="S667" s="45" t="s">
        <v>218</v>
      </c>
      <c r="T667" s="56" t="s">
        <v>202</v>
      </c>
      <c r="U667" s="57">
        <v>217800000</v>
      </c>
      <c r="V667" s="57">
        <v>217800000</v>
      </c>
      <c r="W667" s="57" t="s">
        <v>411</v>
      </c>
      <c r="X667" s="57" t="s">
        <v>199</v>
      </c>
      <c r="Y667" s="58">
        <v>3</v>
      </c>
      <c r="Z667" s="58" t="s">
        <v>4794</v>
      </c>
      <c r="AA667" s="58" t="s">
        <v>4780</v>
      </c>
      <c r="AB667" s="58" t="s">
        <v>4781</v>
      </c>
      <c r="AC667" s="58" t="s">
        <v>806</v>
      </c>
      <c r="AD667" s="58" t="s">
        <v>4833</v>
      </c>
      <c r="AE667" s="58" t="s">
        <v>4782</v>
      </c>
      <c r="AF667" s="58" t="s">
        <v>4832</v>
      </c>
      <c r="AG667" s="58">
        <v>0</v>
      </c>
      <c r="AH667" s="58">
        <v>1</v>
      </c>
      <c r="AI667" s="58" t="str">
        <f t="shared" si="41"/>
        <v>2430 - Subdirección de Agrología</v>
      </c>
      <c r="AJ667" s="58" t="s">
        <v>4865</v>
      </c>
    </row>
    <row r="668" spans="1:36" ht="72">
      <c r="A668" s="45">
        <v>667</v>
      </c>
      <c r="B668" s="46" t="e">
        <f t="shared" si="42"/>
        <v>#N/A</v>
      </c>
      <c r="C668" s="47" t="e">
        <v>#N/A</v>
      </c>
      <c r="D668" s="48"/>
      <c r="E668" s="46"/>
      <c r="F668" s="46" t="s">
        <v>806</v>
      </c>
      <c r="G668" s="50">
        <f t="shared" si="43"/>
        <v>6</v>
      </c>
      <c r="H668" s="51">
        <v>0</v>
      </c>
      <c r="I668" s="51">
        <f t="shared" si="40"/>
        <v>6</v>
      </c>
      <c r="J668" s="52">
        <v>45295</v>
      </c>
      <c r="K668" s="53" t="s">
        <v>6197</v>
      </c>
      <c r="L668" s="54" t="s">
        <v>4863</v>
      </c>
      <c r="M668" s="46" t="s">
        <v>4779</v>
      </c>
      <c r="N668" s="46">
        <v>86101610</v>
      </c>
      <c r="O668" s="55" t="s">
        <v>5532</v>
      </c>
      <c r="P668" s="45" t="s">
        <v>147</v>
      </c>
      <c r="Q668" s="45" t="s">
        <v>147</v>
      </c>
      <c r="R668" s="45">
        <v>12</v>
      </c>
      <c r="S668" s="45" t="s">
        <v>218</v>
      </c>
      <c r="T668" s="56" t="s">
        <v>202</v>
      </c>
      <c r="U668" s="57">
        <v>435600000</v>
      </c>
      <c r="V668" s="57">
        <v>435600000</v>
      </c>
      <c r="W668" s="57" t="s">
        <v>411</v>
      </c>
      <c r="X668" s="57" t="s">
        <v>199</v>
      </c>
      <c r="Y668" s="58">
        <v>6</v>
      </c>
      <c r="Z668" s="58" t="s">
        <v>4794</v>
      </c>
      <c r="AA668" s="58" t="s">
        <v>4780</v>
      </c>
      <c r="AB668" s="58" t="s">
        <v>4781</v>
      </c>
      <c r="AC668" s="58" t="s">
        <v>806</v>
      </c>
      <c r="AD668" s="58" t="s">
        <v>4833</v>
      </c>
      <c r="AE668" s="58" t="s">
        <v>4782</v>
      </c>
      <c r="AF668" s="58" t="s">
        <v>4832</v>
      </c>
      <c r="AG668" s="58">
        <v>0</v>
      </c>
      <c r="AH668" s="58">
        <v>1</v>
      </c>
      <c r="AI668" s="58" t="str">
        <f t="shared" si="41"/>
        <v>2430 - Subdirección de Agrología</v>
      </c>
      <c r="AJ668" s="58" t="s">
        <v>4865</v>
      </c>
    </row>
    <row r="669" spans="1:36" ht="72">
      <c r="A669" s="45">
        <v>668</v>
      </c>
      <c r="B669" s="46" t="e">
        <f t="shared" si="42"/>
        <v>#N/A</v>
      </c>
      <c r="C669" s="47" t="e">
        <v>#N/A</v>
      </c>
      <c r="D669" s="48"/>
      <c r="E669" s="46"/>
      <c r="F669" s="46" t="s">
        <v>806</v>
      </c>
      <c r="G669" s="50">
        <f t="shared" si="43"/>
        <v>2</v>
      </c>
      <c r="H669" s="51">
        <v>0</v>
      </c>
      <c r="I669" s="51">
        <f t="shared" si="40"/>
        <v>2</v>
      </c>
      <c r="J669" s="52">
        <v>45295</v>
      </c>
      <c r="K669" s="53" t="s">
        <v>6197</v>
      </c>
      <c r="L669" s="54" t="s">
        <v>4863</v>
      </c>
      <c r="M669" s="46" t="s">
        <v>4779</v>
      </c>
      <c r="N669" s="46">
        <v>86101610</v>
      </c>
      <c r="O669" s="55" t="s">
        <v>5533</v>
      </c>
      <c r="P669" s="45" t="s">
        <v>147</v>
      </c>
      <c r="Q669" s="45" t="s">
        <v>147</v>
      </c>
      <c r="R669" s="45">
        <v>12</v>
      </c>
      <c r="S669" s="45" t="s">
        <v>218</v>
      </c>
      <c r="T669" s="56" t="s">
        <v>202</v>
      </c>
      <c r="U669" s="57">
        <v>145200000</v>
      </c>
      <c r="V669" s="57">
        <v>145200000</v>
      </c>
      <c r="W669" s="57" t="s">
        <v>411</v>
      </c>
      <c r="X669" s="57" t="s">
        <v>199</v>
      </c>
      <c r="Y669" s="58">
        <v>2</v>
      </c>
      <c r="Z669" s="58" t="s">
        <v>4794</v>
      </c>
      <c r="AA669" s="58" t="s">
        <v>4780</v>
      </c>
      <c r="AB669" s="58" t="s">
        <v>4781</v>
      </c>
      <c r="AC669" s="58" t="s">
        <v>806</v>
      </c>
      <c r="AD669" s="58" t="s">
        <v>4833</v>
      </c>
      <c r="AE669" s="58" t="s">
        <v>4782</v>
      </c>
      <c r="AF669" s="58" t="s">
        <v>4832</v>
      </c>
      <c r="AG669" s="58">
        <v>0</v>
      </c>
      <c r="AH669" s="58">
        <v>1</v>
      </c>
      <c r="AI669" s="58" t="str">
        <f t="shared" si="41"/>
        <v>2430 - Subdirección de Agrología</v>
      </c>
      <c r="AJ669" s="58" t="s">
        <v>4865</v>
      </c>
    </row>
    <row r="670" spans="1:36" ht="72">
      <c r="A670" s="45">
        <v>669</v>
      </c>
      <c r="B670" s="46" t="e">
        <f t="shared" si="42"/>
        <v>#N/A</v>
      </c>
      <c r="C670" s="47" t="e">
        <v>#N/A</v>
      </c>
      <c r="D670" s="48"/>
      <c r="E670" s="46"/>
      <c r="F670" s="46" t="s">
        <v>806</v>
      </c>
      <c r="G670" s="50">
        <f t="shared" si="43"/>
        <v>2</v>
      </c>
      <c r="H670" s="51">
        <v>0</v>
      </c>
      <c r="I670" s="51">
        <f t="shared" si="40"/>
        <v>2</v>
      </c>
      <c r="J670" s="52">
        <v>45295</v>
      </c>
      <c r="K670" s="53" t="s">
        <v>6197</v>
      </c>
      <c r="L670" s="54" t="s">
        <v>4863</v>
      </c>
      <c r="M670" s="46" t="s">
        <v>4779</v>
      </c>
      <c r="N670" s="46">
        <v>86101610</v>
      </c>
      <c r="O670" s="55" t="s">
        <v>5534</v>
      </c>
      <c r="P670" s="45" t="s">
        <v>147</v>
      </c>
      <c r="Q670" s="45" t="s">
        <v>147</v>
      </c>
      <c r="R670" s="45">
        <v>12</v>
      </c>
      <c r="S670" s="45" t="s">
        <v>218</v>
      </c>
      <c r="T670" s="56" t="s">
        <v>202</v>
      </c>
      <c r="U670" s="57">
        <v>145200000</v>
      </c>
      <c r="V670" s="57">
        <v>145200000</v>
      </c>
      <c r="W670" s="57" t="s">
        <v>411</v>
      </c>
      <c r="X670" s="57" t="s">
        <v>199</v>
      </c>
      <c r="Y670" s="58">
        <v>2</v>
      </c>
      <c r="Z670" s="58" t="s">
        <v>4794</v>
      </c>
      <c r="AA670" s="58" t="s">
        <v>4780</v>
      </c>
      <c r="AB670" s="58" t="s">
        <v>4781</v>
      </c>
      <c r="AC670" s="58" t="s">
        <v>806</v>
      </c>
      <c r="AD670" s="58" t="s">
        <v>4833</v>
      </c>
      <c r="AE670" s="58" t="s">
        <v>4782</v>
      </c>
      <c r="AF670" s="58" t="s">
        <v>4832</v>
      </c>
      <c r="AG670" s="58">
        <v>0</v>
      </c>
      <c r="AH670" s="58">
        <v>1</v>
      </c>
      <c r="AI670" s="58" t="str">
        <f t="shared" si="41"/>
        <v>2430 - Subdirección de Agrología</v>
      </c>
      <c r="AJ670" s="58" t="s">
        <v>4865</v>
      </c>
    </row>
    <row r="671" spans="1:36" ht="72">
      <c r="A671" s="45">
        <v>670</v>
      </c>
      <c r="B671" s="46" t="e">
        <f t="shared" si="42"/>
        <v>#N/A</v>
      </c>
      <c r="C671" s="47" t="e">
        <v>#N/A</v>
      </c>
      <c r="D671" s="48"/>
      <c r="E671" s="46"/>
      <c r="F671" s="46" t="s">
        <v>806</v>
      </c>
      <c r="G671" s="50">
        <f t="shared" si="43"/>
        <v>1</v>
      </c>
      <c r="H671" s="51">
        <v>0</v>
      </c>
      <c r="I671" s="51">
        <f t="shared" si="40"/>
        <v>1</v>
      </c>
      <c r="J671" s="52">
        <v>45295</v>
      </c>
      <c r="K671" s="53" t="s">
        <v>6197</v>
      </c>
      <c r="L671" s="54" t="s">
        <v>4863</v>
      </c>
      <c r="M671" s="46" t="s">
        <v>4779</v>
      </c>
      <c r="N671" s="46">
        <v>86101610</v>
      </c>
      <c r="O671" s="55" t="s">
        <v>5535</v>
      </c>
      <c r="P671" s="45" t="s">
        <v>147</v>
      </c>
      <c r="Q671" s="45" t="s">
        <v>147</v>
      </c>
      <c r="R671" s="45">
        <v>12</v>
      </c>
      <c r="S671" s="45" t="s">
        <v>218</v>
      </c>
      <c r="T671" s="56" t="s">
        <v>202</v>
      </c>
      <c r="U671" s="57">
        <v>95150000</v>
      </c>
      <c r="V671" s="57">
        <v>95150000</v>
      </c>
      <c r="W671" s="57" t="s">
        <v>411</v>
      </c>
      <c r="X671" s="57" t="s">
        <v>199</v>
      </c>
      <c r="Y671" s="58">
        <v>1</v>
      </c>
      <c r="Z671" s="58" t="s">
        <v>4794</v>
      </c>
      <c r="AA671" s="58" t="s">
        <v>4780</v>
      </c>
      <c r="AB671" s="58" t="s">
        <v>4781</v>
      </c>
      <c r="AC671" s="58" t="s">
        <v>806</v>
      </c>
      <c r="AD671" s="58" t="s">
        <v>4833</v>
      </c>
      <c r="AE671" s="58" t="s">
        <v>4782</v>
      </c>
      <c r="AF671" s="58" t="s">
        <v>4832</v>
      </c>
      <c r="AG671" s="58">
        <v>0</v>
      </c>
      <c r="AH671" s="58">
        <v>1</v>
      </c>
      <c r="AI671" s="58" t="str">
        <f t="shared" si="41"/>
        <v>2430 - Subdirección de Agrología</v>
      </c>
      <c r="AJ671" s="58" t="s">
        <v>4865</v>
      </c>
    </row>
    <row r="672" spans="1:36" ht="72">
      <c r="A672" s="45">
        <v>671</v>
      </c>
      <c r="B672" s="46" t="e">
        <f t="shared" si="42"/>
        <v>#N/A</v>
      </c>
      <c r="C672" s="47" t="e">
        <v>#N/A</v>
      </c>
      <c r="D672" s="48"/>
      <c r="E672" s="46"/>
      <c r="F672" s="46" t="s">
        <v>806</v>
      </c>
      <c r="G672" s="50">
        <f t="shared" si="43"/>
        <v>3</v>
      </c>
      <c r="H672" s="51">
        <v>0</v>
      </c>
      <c r="I672" s="51">
        <f t="shared" si="40"/>
        <v>3</v>
      </c>
      <c r="J672" s="52">
        <v>45295</v>
      </c>
      <c r="K672" s="53" t="s">
        <v>6197</v>
      </c>
      <c r="L672" s="54" t="s">
        <v>4863</v>
      </c>
      <c r="M672" s="46" t="s">
        <v>4779</v>
      </c>
      <c r="N672" s="46">
        <v>86101610</v>
      </c>
      <c r="O672" s="55" t="s">
        <v>5536</v>
      </c>
      <c r="P672" s="45" t="s">
        <v>146</v>
      </c>
      <c r="Q672" s="45" t="s">
        <v>146</v>
      </c>
      <c r="R672" s="45">
        <v>12</v>
      </c>
      <c r="S672" s="45" t="s">
        <v>218</v>
      </c>
      <c r="T672" s="56" t="s">
        <v>202</v>
      </c>
      <c r="U672" s="57">
        <v>217800000</v>
      </c>
      <c r="V672" s="57">
        <v>217800000</v>
      </c>
      <c r="W672" s="57" t="s">
        <v>411</v>
      </c>
      <c r="X672" s="57" t="s">
        <v>199</v>
      </c>
      <c r="Y672" s="58">
        <v>3</v>
      </c>
      <c r="Z672" s="58" t="s">
        <v>4794</v>
      </c>
      <c r="AA672" s="58" t="s">
        <v>4780</v>
      </c>
      <c r="AB672" s="58" t="s">
        <v>4781</v>
      </c>
      <c r="AC672" s="58" t="s">
        <v>806</v>
      </c>
      <c r="AD672" s="58" t="s">
        <v>4833</v>
      </c>
      <c r="AE672" s="58" t="s">
        <v>4782</v>
      </c>
      <c r="AF672" s="58" t="s">
        <v>4832</v>
      </c>
      <c r="AG672" s="58">
        <v>0</v>
      </c>
      <c r="AH672" s="58">
        <v>1</v>
      </c>
      <c r="AI672" s="58" t="str">
        <f t="shared" si="41"/>
        <v>2430 - Subdirección de Agrología</v>
      </c>
      <c r="AJ672" s="58" t="s">
        <v>4865</v>
      </c>
    </row>
    <row r="673" spans="1:36" ht="72">
      <c r="A673" s="45">
        <v>672</v>
      </c>
      <c r="B673" s="46" t="e">
        <f t="shared" si="42"/>
        <v>#N/A</v>
      </c>
      <c r="C673" s="47" t="e">
        <v>#N/A</v>
      </c>
      <c r="D673" s="48"/>
      <c r="E673" s="46"/>
      <c r="F673" s="46" t="s">
        <v>806</v>
      </c>
      <c r="G673" s="50">
        <f t="shared" si="43"/>
        <v>1</v>
      </c>
      <c r="H673" s="51">
        <v>0</v>
      </c>
      <c r="I673" s="51">
        <f t="shared" si="40"/>
        <v>1</v>
      </c>
      <c r="J673" s="52">
        <v>45295</v>
      </c>
      <c r="K673" s="53" t="s">
        <v>6197</v>
      </c>
      <c r="L673" s="54" t="s">
        <v>4863</v>
      </c>
      <c r="M673" s="46" t="s">
        <v>4779</v>
      </c>
      <c r="N673" s="46">
        <v>86101610</v>
      </c>
      <c r="O673" s="55" t="s">
        <v>5537</v>
      </c>
      <c r="P673" s="45" t="s">
        <v>146</v>
      </c>
      <c r="Q673" s="45" t="s">
        <v>146</v>
      </c>
      <c r="R673" s="45">
        <v>12</v>
      </c>
      <c r="S673" s="45" t="s">
        <v>218</v>
      </c>
      <c r="T673" s="56" t="s">
        <v>202</v>
      </c>
      <c r="U673" s="57">
        <v>62700000</v>
      </c>
      <c r="V673" s="57">
        <v>62700000</v>
      </c>
      <c r="W673" s="57" t="s">
        <v>411</v>
      </c>
      <c r="X673" s="57" t="s">
        <v>199</v>
      </c>
      <c r="Y673" s="58">
        <v>1</v>
      </c>
      <c r="Z673" s="58" t="s">
        <v>4794</v>
      </c>
      <c r="AA673" s="58" t="s">
        <v>4780</v>
      </c>
      <c r="AB673" s="58" t="s">
        <v>4781</v>
      </c>
      <c r="AC673" s="58" t="s">
        <v>806</v>
      </c>
      <c r="AD673" s="58" t="s">
        <v>4833</v>
      </c>
      <c r="AE673" s="58" t="s">
        <v>4782</v>
      </c>
      <c r="AF673" s="58" t="s">
        <v>4832</v>
      </c>
      <c r="AG673" s="58">
        <v>0</v>
      </c>
      <c r="AH673" s="58">
        <v>1</v>
      </c>
      <c r="AI673" s="58" t="str">
        <f t="shared" si="41"/>
        <v>2430 - Subdirección de Agrología</v>
      </c>
      <c r="AJ673" s="58" t="s">
        <v>4865</v>
      </c>
    </row>
    <row r="674" spans="1:36" ht="72">
      <c r="A674" s="45">
        <v>673</v>
      </c>
      <c r="B674" s="46" t="e">
        <f t="shared" si="42"/>
        <v>#N/A</v>
      </c>
      <c r="C674" s="47" t="e">
        <v>#N/A</v>
      </c>
      <c r="D674" s="48"/>
      <c r="E674" s="46"/>
      <c r="F674" s="46" t="s">
        <v>806</v>
      </c>
      <c r="G674" s="50">
        <f t="shared" si="43"/>
        <v>4</v>
      </c>
      <c r="H674" s="51">
        <v>0</v>
      </c>
      <c r="I674" s="51">
        <f t="shared" si="40"/>
        <v>4</v>
      </c>
      <c r="J674" s="52">
        <v>45295</v>
      </c>
      <c r="K674" s="53" t="s">
        <v>6197</v>
      </c>
      <c r="L674" s="54" t="s">
        <v>4863</v>
      </c>
      <c r="M674" s="46" t="s">
        <v>4779</v>
      </c>
      <c r="N674" s="46">
        <v>86101610</v>
      </c>
      <c r="O674" s="55" t="s">
        <v>5538</v>
      </c>
      <c r="P674" s="45" t="s">
        <v>146</v>
      </c>
      <c r="Q674" s="45" t="s">
        <v>146</v>
      </c>
      <c r="R674" s="45">
        <v>12</v>
      </c>
      <c r="S674" s="45" t="s">
        <v>218</v>
      </c>
      <c r="T674" s="56" t="s">
        <v>202</v>
      </c>
      <c r="U674" s="57">
        <v>250800000</v>
      </c>
      <c r="V674" s="57">
        <v>250800000</v>
      </c>
      <c r="W674" s="57" t="s">
        <v>411</v>
      </c>
      <c r="X674" s="57" t="s">
        <v>199</v>
      </c>
      <c r="Y674" s="58">
        <v>4</v>
      </c>
      <c r="Z674" s="58" t="s">
        <v>4794</v>
      </c>
      <c r="AA674" s="58" t="s">
        <v>4780</v>
      </c>
      <c r="AB674" s="58" t="s">
        <v>4781</v>
      </c>
      <c r="AC674" s="58" t="s">
        <v>806</v>
      </c>
      <c r="AD674" s="58" t="s">
        <v>4833</v>
      </c>
      <c r="AE674" s="58" t="s">
        <v>4782</v>
      </c>
      <c r="AF674" s="58" t="s">
        <v>4832</v>
      </c>
      <c r="AG674" s="58">
        <v>0</v>
      </c>
      <c r="AH674" s="58">
        <v>1</v>
      </c>
      <c r="AI674" s="58" t="str">
        <f t="shared" si="41"/>
        <v>2430 - Subdirección de Agrología</v>
      </c>
      <c r="AJ674" s="58" t="s">
        <v>4865</v>
      </c>
    </row>
    <row r="675" spans="1:36" ht="72">
      <c r="A675" s="45">
        <v>674</v>
      </c>
      <c r="B675" s="46" t="e">
        <f t="shared" si="42"/>
        <v>#N/A</v>
      </c>
      <c r="C675" s="47" t="e">
        <v>#N/A</v>
      </c>
      <c r="D675" s="48"/>
      <c r="E675" s="46"/>
      <c r="F675" s="46" t="s">
        <v>806</v>
      </c>
      <c r="G675" s="50">
        <f t="shared" si="43"/>
        <v>1</v>
      </c>
      <c r="H675" s="51">
        <v>0</v>
      </c>
      <c r="I675" s="51">
        <f t="shared" si="40"/>
        <v>1</v>
      </c>
      <c r="J675" s="52">
        <v>45295</v>
      </c>
      <c r="K675" s="53" t="s">
        <v>6197</v>
      </c>
      <c r="L675" s="54" t="s">
        <v>4863</v>
      </c>
      <c r="M675" s="46" t="s">
        <v>4779</v>
      </c>
      <c r="N675" s="46">
        <v>86101610</v>
      </c>
      <c r="O675" s="55" t="s">
        <v>5539</v>
      </c>
      <c r="P675" s="45" t="s">
        <v>146</v>
      </c>
      <c r="Q675" s="45" t="s">
        <v>146</v>
      </c>
      <c r="R675" s="45">
        <v>12</v>
      </c>
      <c r="S675" s="45" t="s">
        <v>218</v>
      </c>
      <c r="T675" s="56" t="s">
        <v>202</v>
      </c>
      <c r="U675" s="57">
        <v>84700000</v>
      </c>
      <c r="V675" s="57">
        <v>84700000</v>
      </c>
      <c r="W675" s="57" t="s">
        <v>411</v>
      </c>
      <c r="X675" s="57" t="s">
        <v>199</v>
      </c>
      <c r="Y675" s="58">
        <v>1</v>
      </c>
      <c r="Z675" s="58" t="s">
        <v>4794</v>
      </c>
      <c r="AA675" s="58" t="s">
        <v>4780</v>
      </c>
      <c r="AB675" s="58" t="s">
        <v>4781</v>
      </c>
      <c r="AC675" s="58" t="s">
        <v>806</v>
      </c>
      <c r="AD675" s="58" t="s">
        <v>4833</v>
      </c>
      <c r="AE675" s="58" t="s">
        <v>4782</v>
      </c>
      <c r="AF675" s="58" t="s">
        <v>4832</v>
      </c>
      <c r="AG675" s="58">
        <v>0</v>
      </c>
      <c r="AH675" s="58">
        <v>1</v>
      </c>
      <c r="AI675" s="58" t="str">
        <f t="shared" si="41"/>
        <v>2430 - Subdirección de Agrología</v>
      </c>
      <c r="AJ675" s="58" t="s">
        <v>4865</v>
      </c>
    </row>
    <row r="676" spans="1:36" ht="72">
      <c r="A676" s="45">
        <v>675</v>
      </c>
      <c r="B676" s="46" t="e">
        <f t="shared" si="42"/>
        <v>#N/A</v>
      </c>
      <c r="C676" s="47" t="e">
        <v>#N/A</v>
      </c>
      <c r="D676" s="48"/>
      <c r="E676" s="46"/>
      <c r="F676" s="46" t="s">
        <v>806</v>
      </c>
      <c r="G676" s="50">
        <f t="shared" si="43"/>
        <v>3</v>
      </c>
      <c r="H676" s="51">
        <v>0</v>
      </c>
      <c r="I676" s="51">
        <f t="shared" si="40"/>
        <v>3</v>
      </c>
      <c r="J676" s="52">
        <v>45295</v>
      </c>
      <c r="K676" s="53" t="s">
        <v>6197</v>
      </c>
      <c r="L676" s="54" t="s">
        <v>4863</v>
      </c>
      <c r="M676" s="46" t="s">
        <v>4779</v>
      </c>
      <c r="N676" s="46">
        <v>86101610</v>
      </c>
      <c r="O676" s="55" t="s">
        <v>5540</v>
      </c>
      <c r="P676" s="45" t="s">
        <v>147</v>
      </c>
      <c r="Q676" s="45" t="s">
        <v>147</v>
      </c>
      <c r="R676" s="45">
        <v>12</v>
      </c>
      <c r="S676" s="45" t="s">
        <v>218</v>
      </c>
      <c r="T676" s="56" t="s">
        <v>202</v>
      </c>
      <c r="U676" s="57">
        <v>217800000</v>
      </c>
      <c r="V676" s="57">
        <v>217800000</v>
      </c>
      <c r="W676" s="57" t="s">
        <v>411</v>
      </c>
      <c r="X676" s="57" t="s">
        <v>199</v>
      </c>
      <c r="Y676" s="58">
        <v>3</v>
      </c>
      <c r="Z676" s="58" t="s">
        <v>4794</v>
      </c>
      <c r="AA676" s="58" t="s">
        <v>4780</v>
      </c>
      <c r="AB676" s="58" t="s">
        <v>4781</v>
      </c>
      <c r="AC676" s="58" t="s">
        <v>806</v>
      </c>
      <c r="AD676" s="58" t="s">
        <v>4833</v>
      </c>
      <c r="AE676" s="58" t="s">
        <v>4782</v>
      </c>
      <c r="AF676" s="58" t="s">
        <v>4832</v>
      </c>
      <c r="AG676" s="58">
        <v>0</v>
      </c>
      <c r="AH676" s="58">
        <v>1</v>
      </c>
      <c r="AI676" s="58" t="str">
        <f t="shared" si="41"/>
        <v>2430 - Subdirección de Agrología</v>
      </c>
      <c r="AJ676" s="58" t="s">
        <v>4865</v>
      </c>
    </row>
    <row r="677" spans="1:36" ht="72">
      <c r="A677" s="45">
        <v>676</v>
      </c>
      <c r="B677" s="46" t="e">
        <f t="shared" si="42"/>
        <v>#N/A</v>
      </c>
      <c r="C677" s="47" t="e">
        <v>#N/A</v>
      </c>
      <c r="D677" s="48"/>
      <c r="E677" s="46"/>
      <c r="F677" s="46" t="s">
        <v>806</v>
      </c>
      <c r="G677" s="50">
        <f t="shared" si="43"/>
        <v>1</v>
      </c>
      <c r="H677" s="51">
        <v>0</v>
      </c>
      <c r="I677" s="51">
        <f t="shared" si="40"/>
        <v>1</v>
      </c>
      <c r="J677" s="52">
        <v>45295</v>
      </c>
      <c r="K677" s="53" t="s">
        <v>6197</v>
      </c>
      <c r="L677" s="54" t="s">
        <v>4863</v>
      </c>
      <c r="M677" s="46" t="s">
        <v>4779</v>
      </c>
      <c r="N677" s="46">
        <v>86101610</v>
      </c>
      <c r="O677" s="55" t="s">
        <v>5541</v>
      </c>
      <c r="P677" s="45" t="s">
        <v>147</v>
      </c>
      <c r="Q677" s="45" t="s">
        <v>147</v>
      </c>
      <c r="R677" s="45">
        <v>12</v>
      </c>
      <c r="S677" s="45" t="s">
        <v>218</v>
      </c>
      <c r="T677" s="56" t="s">
        <v>202</v>
      </c>
      <c r="U677" s="57">
        <v>84700000</v>
      </c>
      <c r="V677" s="57">
        <v>84700000</v>
      </c>
      <c r="W677" s="57" t="s">
        <v>411</v>
      </c>
      <c r="X677" s="57" t="s">
        <v>199</v>
      </c>
      <c r="Y677" s="58">
        <v>1</v>
      </c>
      <c r="Z677" s="58" t="s">
        <v>4794</v>
      </c>
      <c r="AA677" s="58" t="s">
        <v>4780</v>
      </c>
      <c r="AB677" s="58" t="s">
        <v>4781</v>
      </c>
      <c r="AC677" s="58" t="s">
        <v>806</v>
      </c>
      <c r="AD677" s="58" t="s">
        <v>4833</v>
      </c>
      <c r="AE677" s="58" t="s">
        <v>4782</v>
      </c>
      <c r="AF677" s="58" t="s">
        <v>4832</v>
      </c>
      <c r="AG677" s="58">
        <v>0</v>
      </c>
      <c r="AH677" s="58">
        <v>1</v>
      </c>
      <c r="AI677" s="58" t="str">
        <f t="shared" si="41"/>
        <v>2430 - Subdirección de Agrología</v>
      </c>
      <c r="AJ677" s="58" t="s">
        <v>4865</v>
      </c>
    </row>
    <row r="678" spans="1:36" ht="72">
      <c r="A678" s="45">
        <v>677</v>
      </c>
      <c r="B678" s="46" t="e">
        <f t="shared" si="42"/>
        <v>#N/A</v>
      </c>
      <c r="C678" s="47" t="e">
        <v>#N/A</v>
      </c>
      <c r="D678" s="48"/>
      <c r="E678" s="46"/>
      <c r="F678" s="46" t="s">
        <v>806</v>
      </c>
      <c r="G678" s="50">
        <f t="shared" si="43"/>
        <v>10</v>
      </c>
      <c r="H678" s="51">
        <v>0</v>
      </c>
      <c r="I678" s="51">
        <f t="shared" si="40"/>
        <v>10</v>
      </c>
      <c r="J678" s="52">
        <v>45295</v>
      </c>
      <c r="K678" s="53" t="s">
        <v>6197</v>
      </c>
      <c r="L678" s="54" t="s">
        <v>4863</v>
      </c>
      <c r="M678" s="46" t="s">
        <v>4779</v>
      </c>
      <c r="N678" s="46">
        <v>86101610</v>
      </c>
      <c r="O678" s="55" t="s">
        <v>5542</v>
      </c>
      <c r="P678" s="45" t="s">
        <v>147</v>
      </c>
      <c r="Q678" s="45" t="s">
        <v>147</v>
      </c>
      <c r="R678" s="45">
        <v>12</v>
      </c>
      <c r="S678" s="45" t="s">
        <v>218</v>
      </c>
      <c r="T678" s="56" t="s">
        <v>202</v>
      </c>
      <c r="U678" s="57">
        <v>488510000</v>
      </c>
      <c r="V678" s="57">
        <v>488510000</v>
      </c>
      <c r="W678" s="57" t="s">
        <v>411</v>
      </c>
      <c r="X678" s="57" t="s">
        <v>199</v>
      </c>
      <c r="Y678" s="58">
        <v>10</v>
      </c>
      <c r="Z678" s="58" t="s">
        <v>4794</v>
      </c>
      <c r="AA678" s="58" t="s">
        <v>4780</v>
      </c>
      <c r="AB678" s="58" t="s">
        <v>4781</v>
      </c>
      <c r="AC678" s="58" t="s">
        <v>806</v>
      </c>
      <c r="AD678" s="58" t="s">
        <v>4833</v>
      </c>
      <c r="AE678" s="58" t="s">
        <v>4782</v>
      </c>
      <c r="AF678" s="58" t="s">
        <v>4832</v>
      </c>
      <c r="AG678" s="58">
        <v>0</v>
      </c>
      <c r="AH678" s="58">
        <v>1</v>
      </c>
      <c r="AI678" s="58" t="str">
        <f t="shared" si="41"/>
        <v>2430 - Subdirección de Agrología</v>
      </c>
      <c r="AJ678" s="58" t="s">
        <v>4865</v>
      </c>
    </row>
    <row r="679" spans="1:36" ht="72">
      <c r="A679" s="45">
        <v>678</v>
      </c>
      <c r="B679" s="46" t="e">
        <f t="shared" si="42"/>
        <v>#N/A</v>
      </c>
      <c r="C679" s="47" t="e">
        <v>#N/A</v>
      </c>
      <c r="D679" s="48"/>
      <c r="E679" s="46"/>
      <c r="F679" s="46" t="s">
        <v>806</v>
      </c>
      <c r="G679" s="50">
        <f t="shared" si="43"/>
        <v>1</v>
      </c>
      <c r="H679" s="51">
        <v>0</v>
      </c>
      <c r="I679" s="51">
        <f t="shared" si="40"/>
        <v>1</v>
      </c>
      <c r="J679" s="52">
        <v>45295</v>
      </c>
      <c r="K679" s="53" t="s">
        <v>6197</v>
      </c>
      <c r="L679" s="54" t="s">
        <v>4863</v>
      </c>
      <c r="M679" s="46" t="s">
        <v>4779</v>
      </c>
      <c r="N679" s="46">
        <v>86101610</v>
      </c>
      <c r="O679" s="55" t="s">
        <v>5543</v>
      </c>
      <c r="P679" s="45" t="s">
        <v>147</v>
      </c>
      <c r="Q679" s="45" t="s">
        <v>147</v>
      </c>
      <c r="R679" s="45">
        <v>12</v>
      </c>
      <c r="S679" s="45" t="s">
        <v>218</v>
      </c>
      <c r="T679" s="56" t="s">
        <v>202</v>
      </c>
      <c r="U679" s="57">
        <v>95150000</v>
      </c>
      <c r="V679" s="57">
        <v>95150000</v>
      </c>
      <c r="W679" s="57" t="s">
        <v>411</v>
      </c>
      <c r="X679" s="57" t="s">
        <v>199</v>
      </c>
      <c r="Y679" s="58">
        <v>1</v>
      </c>
      <c r="Z679" s="58" t="s">
        <v>4794</v>
      </c>
      <c r="AA679" s="58" t="s">
        <v>4780</v>
      </c>
      <c r="AB679" s="58" t="s">
        <v>4781</v>
      </c>
      <c r="AC679" s="58" t="s">
        <v>806</v>
      </c>
      <c r="AD679" s="58" t="s">
        <v>4833</v>
      </c>
      <c r="AE679" s="58" t="s">
        <v>4782</v>
      </c>
      <c r="AF679" s="58" t="s">
        <v>4832</v>
      </c>
      <c r="AG679" s="58">
        <v>0</v>
      </c>
      <c r="AH679" s="58">
        <v>1</v>
      </c>
      <c r="AI679" s="58" t="str">
        <f t="shared" si="41"/>
        <v>2430 - Subdirección de Agrología</v>
      </c>
      <c r="AJ679" s="58" t="s">
        <v>4865</v>
      </c>
    </row>
    <row r="680" spans="1:36" ht="72">
      <c r="A680" s="45">
        <v>679</v>
      </c>
      <c r="B680" s="46" t="e">
        <f t="shared" si="42"/>
        <v>#N/A</v>
      </c>
      <c r="C680" s="47" t="e">
        <v>#N/A</v>
      </c>
      <c r="D680" s="48"/>
      <c r="E680" s="46"/>
      <c r="F680" s="46" t="s">
        <v>806</v>
      </c>
      <c r="G680" s="50">
        <f t="shared" si="43"/>
        <v>3</v>
      </c>
      <c r="H680" s="51">
        <v>0</v>
      </c>
      <c r="I680" s="51">
        <f t="shared" si="40"/>
        <v>3</v>
      </c>
      <c r="J680" s="52">
        <v>45295</v>
      </c>
      <c r="K680" s="53" t="s">
        <v>6197</v>
      </c>
      <c r="L680" s="54" t="s">
        <v>4863</v>
      </c>
      <c r="M680" s="46" t="s">
        <v>4779</v>
      </c>
      <c r="N680" s="46">
        <v>86101610</v>
      </c>
      <c r="O680" s="55" t="s">
        <v>5544</v>
      </c>
      <c r="P680" s="45" t="s">
        <v>146</v>
      </c>
      <c r="Q680" s="45" t="s">
        <v>146</v>
      </c>
      <c r="R680" s="45">
        <v>12</v>
      </c>
      <c r="S680" s="45" t="s">
        <v>218</v>
      </c>
      <c r="T680" s="56" t="s">
        <v>202</v>
      </c>
      <c r="U680" s="57">
        <v>285450000</v>
      </c>
      <c r="V680" s="57">
        <v>285450000</v>
      </c>
      <c r="W680" s="57" t="s">
        <v>411</v>
      </c>
      <c r="X680" s="57" t="s">
        <v>199</v>
      </c>
      <c r="Y680" s="58">
        <v>3</v>
      </c>
      <c r="Z680" s="58" t="s">
        <v>4794</v>
      </c>
      <c r="AA680" s="58" t="s">
        <v>4780</v>
      </c>
      <c r="AB680" s="58" t="s">
        <v>4781</v>
      </c>
      <c r="AC680" s="58" t="s">
        <v>806</v>
      </c>
      <c r="AD680" s="58" t="s">
        <v>4833</v>
      </c>
      <c r="AE680" s="58" t="s">
        <v>4782</v>
      </c>
      <c r="AF680" s="58" t="s">
        <v>4832</v>
      </c>
      <c r="AG680" s="58">
        <v>0</v>
      </c>
      <c r="AH680" s="58">
        <v>1</v>
      </c>
      <c r="AI680" s="58" t="str">
        <f t="shared" si="41"/>
        <v>2430 - Subdirección de Agrología</v>
      </c>
      <c r="AJ680" s="58" t="s">
        <v>4865</v>
      </c>
    </row>
    <row r="681" spans="1:36" ht="72">
      <c r="A681" s="45">
        <v>680</v>
      </c>
      <c r="B681" s="46" t="e">
        <f t="shared" si="42"/>
        <v>#N/A</v>
      </c>
      <c r="C681" s="47" t="e">
        <v>#N/A</v>
      </c>
      <c r="D681" s="48"/>
      <c r="E681" s="46"/>
      <c r="F681" s="46" t="s">
        <v>806</v>
      </c>
      <c r="G681" s="50">
        <f t="shared" si="43"/>
        <v>6</v>
      </c>
      <c r="H681" s="51">
        <v>0</v>
      </c>
      <c r="I681" s="51">
        <f t="shared" si="40"/>
        <v>6</v>
      </c>
      <c r="J681" s="52">
        <v>45295</v>
      </c>
      <c r="K681" s="53" t="s">
        <v>6197</v>
      </c>
      <c r="L681" s="54" t="s">
        <v>4863</v>
      </c>
      <c r="M681" s="46" t="s">
        <v>4779</v>
      </c>
      <c r="N681" s="46">
        <v>86101610</v>
      </c>
      <c r="O681" s="55" t="s">
        <v>5545</v>
      </c>
      <c r="P681" s="45" t="s">
        <v>147</v>
      </c>
      <c r="Q681" s="45" t="s">
        <v>147</v>
      </c>
      <c r="R681" s="45">
        <v>12</v>
      </c>
      <c r="S681" s="45" t="s">
        <v>218</v>
      </c>
      <c r="T681" s="56" t="s">
        <v>202</v>
      </c>
      <c r="U681" s="57">
        <v>323400000</v>
      </c>
      <c r="V681" s="57">
        <v>323400000</v>
      </c>
      <c r="W681" s="57" t="s">
        <v>411</v>
      </c>
      <c r="X681" s="57" t="s">
        <v>199</v>
      </c>
      <c r="Y681" s="58">
        <v>6</v>
      </c>
      <c r="Z681" s="58" t="s">
        <v>4794</v>
      </c>
      <c r="AA681" s="58" t="s">
        <v>4780</v>
      </c>
      <c r="AB681" s="58" t="s">
        <v>4781</v>
      </c>
      <c r="AC681" s="58" t="s">
        <v>806</v>
      </c>
      <c r="AD681" s="58" t="s">
        <v>4833</v>
      </c>
      <c r="AE681" s="58" t="s">
        <v>4782</v>
      </c>
      <c r="AF681" s="58" t="s">
        <v>4832</v>
      </c>
      <c r="AG681" s="58">
        <v>0</v>
      </c>
      <c r="AH681" s="58">
        <v>1</v>
      </c>
      <c r="AI681" s="58" t="str">
        <f t="shared" si="41"/>
        <v>2430 - Subdirección de Agrología</v>
      </c>
      <c r="AJ681" s="58" t="s">
        <v>4865</v>
      </c>
    </row>
    <row r="682" spans="1:36" ht="72">
      <c r="A682" s="45">
        <v>681</v>
      </c>
      <c r="B682" s="46" t="e">
        <f t="shared" si="42"/>
        <v>#N/A</v>
      </c>
      <c r="C682" s="47" t="e">
        <v>#N/A</v>
      </c>
      <c r="D682" s="48"/>
      <c r="E682" s="46"/>
      <c r="F682" s="46" t="s">
        <v>806</v>
      </c>
      <c r="G682" s="50">
        <f t="shared" si="43"/>
        <v>1</v>
      </c>
      <c r="H682" s="51">
        <v>0</v>
      </c>
      <c r="I682" s="51">
        <f t="shared" si="40"/>
        <v>1</v>
      </c>
      <c r="J682" s="52">
        <v>45295</v>
      </c>
      <c r="K682" s="53" t="s">
        <v>6197</v>
      </c>
      <c r="L682" s="54" t="s">
        <v>4863</v>
      </c>
      <c r="M682" s="46" t="s">
        <v>4779</v>
      </c>
      <c r="N682" s="46">
        <v>86101610</v>
      </c>
      <c r="O682" s="55" t="s">
        <v>5546</v>
      </c>
      <c r="P682" s="45" t="s">
        <v>147</v>
      </c>
      <c r="Q682" s="45" t="s">
        <v>147</v>
      </c>
      <c r="R682" s="45">
        <v>12</v>
      </c>
      <c r="S682" s="45" t="s">
        <v>218</v>
      </c>
      <c r="T682" s="56" t="s">
        <v>202</v>
      </c>
      <c r="U682" s="57">
        <v>48851000</v>
      </c>
      <c r="V682" s="57">
        <v>48851000</v>
      </c>
      <c r="W682" s="57" t="s">
        <v>411</v>
      </c>
      <c r="X682" s="57" t="s">
        <v>199</v>
      </c>
      <c r="Y682" s="58">
        <v>1</v>
      </c>
      <c r="Z682" s="58" t="s">
        <v>4794</v>
      </c>
      <c r="AA682" s="58" t="s">
        <v>4780</v>
      </c>
      <c r="AB682" s="58" t="s">
        <v>4781</v>
      </c>
      <c r="AC682" s="58" t="s">
        <v>806</v>
      </c>
      <c r="AD682" s="58" t="s">
        <v>4833</v>
      </c>
      <c r="AE682" s="58" t="s">
        <v>4782</v>
      </c>
      <c r="AF682" s="58" t="s">
        <v>4832</v>
      </c>
      <c r="AG682" s="58">
        <v>0</v>
      </c>
      <c r="AH682" s="58">
        <v>1</v>
      </c>
      <c r="AI682" s="58" t="str">
        <f t="shared" si="41"/>
        <v>2430 - Subdirección de Agrología</v>
      </c>
      <c r="AJ682" s="58" t="s">
        <v>4865</v>
      </c>
    </row>
    <row r="683" spans="1:36" ht="72">
      <c r="A683" s="45">
        <v>682</v>
      </c>
      <c r="B683" s="46" t="e">
        <f t="shared" si="42"/>
        <v>#N/A</v>
      </c>
      <c r="C683" s="47" t="e">
        <v>#N/A</v>
      </c>
      <c r="D683" s="48"/>
      <c r="E683" s="46"/>
      <c r="F683" s="46" t="s">
        <v>806</v>
      </c>
      <c r="G683" s="50">
        <f t="shared" si="43"/>
        <v>6</v>
      </c>
      <c r="H683" s="51">
        <v>0</v>
      </c>
      <c r="I683" s="51">
        <f t="shared" si="40"/>
        <v>6</v>
      </c>
      <c r="J683" s="52">
        <v>45295</v>
      </c>
      <c r="K683" s="53" t="s">
        <v>6197</v>
      </c>
      <c r="L683" s="54" t="s">
        <v>4863</v>
      </c>
      <c r="M683" s="46" t="s">
        <v>4779</v>
      </c>
      <c r="N683" s="46">
        <v>86101610</v>
      </c>
      <c r="O683" s="55" t="s">
        <v>5547</v>
      </c>
      <c r="P683" s="45" t="s">
        <v>147</v>
      </c>
      <c r="Q683" s="45" t="s">
        <v>147</v>
      </c>
      <c r="R683" s="45">
        <v>12</v>
      </c>
      <c r="S683" s="45" t="s">
        <v>218</v>
      </c>
      <c r="T683" s="56" t="s">
        <v>202</v>
      </c>
      <c r="U683" s="57">
        <v>293106000</v>
      </c>
      <c r="V683" s="57">
        <v>293106000</v>
      </c>
      <c r="W683" s="57" t="s">
        <v>411</v>
      </c>
      <c r="X683" s="57" t="s">
        <v>199</v>
      </c>
      <c r="Y683" s="58">
        <v>6</v>
      </c>
      <c r="Z683" s="58" t="s">
        <v>4794</v>
      </c>
      <c r="AA683" s="58" t="s">
        <v>4780</v>
      </c>
      <c r="AB683" s="58" t="s">
        <v>4781</v>
      </c>
      <c r="AC683" s="58" t="s">
        <v>806</v>
      </c>
      <c r="AD683" s="58" t="s">
        <v>4833</v>
      </c>
      <c r="AE683" s="58" t="s">
        <v>4782</v>
      </c>
      <c r="AF683" s="58" t="s">
        <v>4832</v>
      </c>
      <c r="AG683" s="58">
        <v>0</v>
      </c>
      <c r="AH683" s="58">
        <v>1</v>
      </c>
      <c r="AI683" s="58" t="str">
        <f t="shared" si="41"/>
        <v>2430 - Subdirección de Agrología</v>
      </c>
      <c r="AJ683" s="58" t="s">
        <v>4865</v>
      </c>
    </row>
    <row r="684" spans="1:36" ht="72">
      <c r="A684" s="45">
        <v>683</v>
      </c>
      <c r="B684" s="46" t="e">
        <f t="shared" si="42"/>
        <v>#N/A</v>
      </c>
      <c r="C684" s="47" t="e">
        <v>#N/A</v>
      </c>
      <c r="D684" s="48"/>
      <c r="E684" s="46"/>
      <c r="F684" s="46" t="s">
        <v>806</v>
      </c>
      <c r="G684" s="50">
        <f t="shared" si="43"/>
        <v>15</v>
      </c>
      <c r="H684" s="51">
        <v>0</v>
      </c>
      <c r="I684" s="51">
        <f t="shared" si="40"/>
        <v>15</v>
      </c>
      <c r="J684" s="52">
        <v>45295</v>
      </c>
      <c r="K684" s="53" t="s">
        <v>6197</v>
      </c>
      <c r="L684" s="54" t="s">
        <v>4863</v>
      </c>
      <c r="M684" s="46" t="s">
        <v>4779</v>
      </c>
      <c r="N684" s="46">
        <v>86101610</v>
      </c>
      <c r="O684" s="55" t="s">
        <v>5548</v>
      </c>
      <c r="P684" s="45" t="s">
        <v>147</v>
      </c>
      <c r="Q684" s="45" t="s">
        <v>147</v>
      </c>
      <c r="R684" s="45">
        <v>12</v>
      </c>
      <c r="S684" s="45" t="s">
        <v>218</v>
      </c>
      <c r="T684" s="56" t="s">
        <v>202</v>
      </c>
      <c r="U684" s="57">
        <v>940500000</v>
      </c>
      <c r="V684" s="57">
        <v>940500000</v>
      </c>
      <c r="W684" s="57" t="s">
        <v>411</v>
      </c>
      <c r="X684" s="57" t="s">
        <v>199</v>
      </c>
      <c r="Y684" s="58">
        <v>15</v>
      </c>
      <c r="Z684" s="58" t="s">
        <v>4794</v>
      </c>
      <c r="AA684" s="58" t="s">
        <v>4780</v>
      </c>
      <c r="AB684" s="58" t="s">
        <v>4781</v>
      </c>
      <c r="AC684" s="58" t="s">
        <v>806</v>
      </c>
      <c r="AD684" s="58" t="s">
        <v>4833</v>
      </c>
      <c r="AE684" s="58" t="s">
        <v>4782</v>
      </c>
      <c r="AF684" s="58" t="s">
        <v>4832</v>
      </c>
      <c r="AG684" s="58">
        <v>0</v>
      </c>
      <c r="AH684" s="58">
        <v>1</v>
      </c>
      <c r="AI684" s="58" t="str">
        <f t="shared" si="41"/>
        <v>2430 - Subdirección de Agrología</v>
      </c>
      <c r="AJ684" s="58" t="s">
        <v>4865</v>
      </c>
    </row>
    <row r="685" spans="1:36" ht="72">
      <c r="A685" s="45">
        <v>684</v>
      </c>
      <c r="B685" s="46" t="e">
        <f t="shared" si="42"/>
        <v>#N/A</v>
      </c>
      <c r="C685" s="47" t="e">
        <v>#N/A</v>
      </c>
      <c r="D685" s="48"/>
      <c r="E685" s="46"/>
      <c r="F685" s="46" t="s">
        <v>806</v>
      </c>
      <c r="G685" s="50">
        <f t="shared" si="43"/>
        <v>12</v>
      </c>
      <c r="H685" s="51">
        <v>0</v>
      </c>
      <c r="I685" s="51">
        <f t="shared" si="40"/>
        <v>12</v>
      </c>
      <c r="J685" s="52">
        <v>45295</v>
      </c>
      <c r="K685" s="53" t="s">
        <v>6197</v>
      </c>
      <c r="L685" s="54" t="s">
        <v>4863</v>
      </c>
      <c r="M685" s="46" t="s">
        <v>4779</v>
      </c>
      <c r="N685" s="46">
        <v>86101610</v>
      </c>
      <c r="O685" s="55" t="s">
        <v>5549</v>
      </c>
      <c r="P685" s="45" t="s">
        <v>147</v>
      </c>
      <c r="Q685" s="45" t="s">
        <v>147</v>
      </c>
      <c r="R685" s="45">
        <v>12</v>
      </c>
      <c r="S685" s="45" t="s">
        <v>218</v>
      </c>
      <c r="T685" s="56" t="s">
        <v>202</v>
      </c>
      <c r="U685" s="57">
        <v>752400000</v>
      </c>
      <c r="V685" s="57">
        <v>752400000</v>
      </c>
      <c r="W685" s="57" t="s">
        <v>411</v>
      </c>
      <c r="X685" s="57" t="s">
        <v>199</v>
      </c>
      <c r="Y685" s="58">
        <v>12</v>
      </c>
      <c r="Z685" s="58" t="s">
        <v>4794</v>
      </c>
      <c r="AA685" s="58" t="s">
        <v>4780</v>
      </c>
      <c r="AB685" s="58" t="s">
        <v>4781</v>
      </c>
      <c r="AC685" s="58" t="s">
        <v>806</v>
      </c>
      <c r="AD685" s="58" t="s">
        <v>4833</v>
      </c>
      <c r="AE685" s="58" t="s">
        <v>4782</v>
      </c>
      <c r="AF685" s="58" t="s">
        <v>4832</v>
      </c>
      <c r="AG685" s="58">
        <v>0</v>
      </c>
      <c r="AH685" s="58">
        <v>1</v>
      </c>
      <c r="AI685" s="58" t="str">
        <f t="shared" si="41"/>
        <v>2430 - Subdirección de Agrología</v>
      </c>
      <c r="AJ685" s="58" t="s">
        <v>4865</v>
      </c>
    </row>
    <row r="686" spans="1:36" ht="72">
      <c r="A686" s="45">
        <v>685</v>
      </c>
      <c r="B686" s="46" t="e">
        <f t="shared" si="42"/>
        <v>#N/A</v>
      </c>
      <c r="C686" s="47" t="e">
        <v>#N/A</v>
      </c>
      <c r="D686" s="48"/>
      <c r="E686" s="46"/>
      <c r="F686" s="46" t="s">
        <v>806</v>
      </c>
      <c r="G686" s="50">
        <f t="shared" si="43"/>
        <v>6</v>
      </c>
      <c r="H686" s="51">
        <v>0</v>
      </c>
      <c r="I686" s="51">
        <f t="shared" si="40"/>
        <v>6</v>
      </c>
      <c r="J686" s="52">
        <v>45295</v>
      </c>
      <c r="K686" s="53" t="s">
        <v>6197</v>
      </c>
      <c r="L686" s="54" t="s">
        <v>4863</v>
      </c>
      <c r="M686" s="46" t="s">
        <v>4779</v>
      </c>
      <c r="N686" s="46">
        <v>86101610</v>
      </c>
      <c r="O686" s="55" t="s">
        <v>5550</v>
      </c>
      <c r="P686" s="45" t="s">
        <v>147</v>
      </c>
      <c r="Q686" s="45" t="s">
        <v>147</v>
      </c>
      <c r="R686" s="45">
        <v>12</v>
      </c>
      <c r="S686" s="45" t="s">
        <v>218</v>
      </c>
      <c r="T686" s="56" t="s">
        <v>202</v>
      </c>
      <c r="U686" s="57">
        <v>323400000</v>
      </c>
      <c r="V686" s="57">
        <v>323400000</v>
      </c>
      <c r="W686" s="57" t="s">
        <v>411</v>
      </c>
      <c r="X686" s="57" t="s">
        <v>199</v>
      </c>
      <c r="Y686" s="58">
        <v>6</v>
      </c>
      <c r="Z686" s="58" t="s">
        <v>4794</v>
      </c>
      <c r="AA686" s="58" t="s">
        <v>4780</v>
      </c>
      <c r="AB686" s="58" t="s">
        <v>4781</v>
      </c>
      <c r="AC686" s="58" t="s">
        <v>806</v>
      </c>
      <c r="AD686" s="58" t="s">
        <v>4833</v>
      </c>
      <c r="AE686" s="58" t="s">
        <v>4782</v>
      </c>
      <c r="AF686" s="58" t="s">
        <v>4832</v>
      </c>
      <c r="AG686" s="58">
        <v>0</v>
      </c>
      <c r="AH686" s="58">
        <v>1</v>
      </c>
      <c r="AI686" s="58" t="str">
        <f t="shared" si="41"/>
        <v>2430 - Subdirección de Agrología</v>
      </c>
      <c r="AJ686" s="58" t="s">
        <v>4865</v>
      </c>
    </row>
    <row r="687" spans="1:36" ht="72">
      <c r="A687" s="45">
        <v>686</v>
      </c>
      <c r="B687" s="46" t="e">
        <f t="shared" si="42"/>
        <v>#N/A</v>
      </c>
      <c r="C687" s="47" t="e">
        <v>#N/A</v>
      </c>
      <c r="D687" s="48"/>
      <c r="E687" s="46"/>
      <c r="F687" s="46" t="s">
        <v>806</v>
      </c>
      <c r="G687" s="50">
        <f t="shared" si="43"/>
        <v>2</v>
      </c>
      <c r="H687" s="51">
        <v>0</v>
      </c>
      <c r="I687" s="51">
        <f t="shared" si="40"/>
        <v>2</v>
      </c>
      <c r="J687" s="52">
        <v>45295</v>
      </c>
      <c r="K687" s="53" t="s">
        <v>6197</v>
      </c>
      <c r="L687" s="54" t="s">
        <v>4863</v>
      </c>
      <c r="M687" s="46" t="s">
        <v>4779</v>
      </c>
      <c r="N687" s="46">
        <v>86101610</v>
      </c>
      <c r="O687" s="55" t="s">
        <v>5551</v>
      </c>
      <c r="P687" s="45" t="s">
        <v>147</v>
      </c>
      <c r="Q687" s="45" t="s">
        <v>147</v>
      </c>
      <c r="R687" s="45">
        <v>12</v>
      </c>
      <c r="S687" s="45" t="s">
        <v>218</v>
      </c>
      <c r="T687" s="56" t="s">
        <v>202</v>
      </c>
      <c r="U687" s="57">
        <v>145200000</v>
      </c>
      <c r="V687" s="57">
        <v>145200000</v>
      </c>
      <c r="W687" s="57" t="s">
        <v>411</v>
      </c>
      <c r="X687" s="57" t="s">
        <v>199</v>
      </c>
      <c r="Y687" s="58">
        <v>2</v>
      </c>
      <c r="Z687" s="58" t="s">
        <v>4794</v>
      </c>
      <c r="AA687" s="58" t="s">
        <v>4780</v>
      </c>
      <c r="AB687" s="58" t="s">
        <v>4781</v>
      </c>
      <c r="AC687" s="58" t="s">
        <v>806</v>
      </c>
      <c r="AD687" s="58" t="s">
        <v>4833</v>
      </c>
      <c r="AE687" s="58" t="s">
        <v>4782</v>
      </c>
      <c r="AF687" s="58" t="s">
        <v>4832</v>
      </c>
      <c r="AG687" s="58">
        <v>0</v>
      </c>
      <c r="AH687" s="58">
        <v>1</v>
      </c>
      <c r="AI687" s="58" t="str">
        <f t="shared" si="41"/>
        <v>2430 - Subdirección de Agrología</v>
      </c>
      <c r="AJ687" s="58" t="s">
        <v>4865</v>
      </c>
    </row>
    <row r="688" spans="1:36" ht="72">
      <c r="A688" s="45">
        <v>687</v>
      </c>
      <c r="B688" s="46" t="e">
        <f t="shared" si="42"/>
        <v>#N/A</v>
      </c>
      <c r="C688" s="47" t="e">
        <v>#N/A</v>
      </c>
      <c r="D688" s="48"/>
      <c r="E688" s="46"/>
      <c r="F688" s="46" t="s">
        <v>806</v>
      </c>
      <c r="G688" s="50">
        <f t="shared" si="43"/>
        <v>2</v>
      </c>
      <c r="H688" s="51">
        <v>0</v>
      </c>
      <c r="I688" s="51">
        <f t="shared" si="40"/>
        <v>2</v>
      </c>
      <c r="J688" s="52">
        <v>45295</v>
      </c>
      <c r="K688" s="53" t="s">
        <v>6197</v>
      </c>
      <c r="L688" s="54" t="s">
        <v>4863</v>
      </c>
      <c r="M688" s="46" t="s">
        <v>4779</v>
      </c>
      <c r="N688" s="46">
        <v>86101610</v>
      </c>
      <c r="O688" s="55" t="s">
        <v>5552</v>
      </c>
      <c r="P688" s="45" t="s">
        <v>147</v>
      </c>
      <c r="Q688" s="45" t="s">
        <v>147</v>
      </c>
      <c r="R688" s="45">
        <v>12</v>
      </c>
      <c r="S688" s="45" t="s">
        <v>218</v>
      </c>
      <c r="T688" s="56" t="s">
        <v>202</v>
      </c>
      <c r="U688" s="57">
        <v>145200000</v>
      </c>
      <c r="V688" s="57">
        <v>145200000</v>
      </c>
      <c r="W688" s="57" t="s">
        <v>411</v>
      </c>
      <c r="X688" s="57" t="s">
        <v>199</v>
      </c>
      <c r="Y688" s="58">
        <v>2</v>
      </c>
      <c r="Z688" s="58" t="s">
        <v>4794</v>
      </c>
      <c r="AA688" s="58" t="s">
        <v>4780</v>
      </c>
      <c r="AB688" s="58" t="s">
        <v>4781</v>
      </c>
      <c r="AC688" s="58" t="s">
        <v>806</v>
      </c>
      <c r="AD688" s="58" t="s">
        <v>4833</v>
      </c>
      <c r="AE688" s="58" t="s">
        <v>4782</v>
      </c>
      <c r="AF688" s="58" t="s">
        <v>4832</v>
      </c>
      <c r="AG688" s="58">
        <v>0</v>
      </c>
      <c r="AH688" s="58">
        <v>1</v>
      </c>
      <c r="AI688" s="58" t="str">
        <f t="shared" si="41"/>
        <v>2430 - Subdirección de Agrología</v>
      </c>
      <c r="AJ688" s="58" t="s">
        <v>4865</v>
      </c>
    </row>
    <row r="689" spans="1:36" ht="72">
      <c r="A689" s="45">
        <v>688</v>
      </c>
      <c r="B689" s="46" t="e">
        <f t="shared" si="42"/>
        <v>#N/A</v>
      </c>
      <c r="C689" s="47" t="e">
        <v>#N/A</v>
      </c>
      <c r="D689" s="48"/>
      <c r="E689" s="46"/>
      <c r="F689" s="46" t="s">
        <v>806</v>
      </c>
      <c r="G689" s="50">
        <f t="shared" si="43"/>
        <v>6</v>
      </c>
      <c r="H689" s="51">
        <v>0</v>
      </c>
      <c r="I689" s="51">
        <f t="shared" si="40"/>
        <v>6</v>
      </c>
      <c r="J689" s="52">
        <v>45295</v>
      </c>
      <c r="K689" s="53" t="s">
        <v>6197</v>
      </c>
      <c r="L689" s="54" t="s">
        <v>4863</v>
      </c>
      <c r="M689" s="46" t="s">
        <v>4779</v>
      </c>
      <c r="N689" s="46">
        <v>86101610</v>
      </c>
      <c r="O689" s="55" t="s">
        <v>5553</v>
      </c>
      <c r="P689" s="45" t="s">
        <v>147</v>
      </c>
      <c r="Q689" s="45" t="s">
        <v>147</v>
      </c>
      <c r="R689" s="45">
        <v>12</v>
      </c>
      <c r="S689" s="45" t="s">
        <v>218</v>
      </c>
      <c r="T689" s="56" t="s">
        <v>202</v>
      </c>
      <c r="U689" s="57">
        <v>215094000</v>
      </c>
      <c r="V689" s="57">
        <v>215094000</v>
      </c>
      <c r="W689" s="57" t="s">
        <v>411</v>
      </c>
      <c r="X689" s="57" t="s">
        <v>199</v>
      </c>
      <c r="Y689" s="58">
        <v>6</v>
      </c>
      <c r="Z689" s="58" t="s">
        <v>4794</v>
      </c>
      <c r="AA689" s="58" t="s">
        <v>4780</v>
      </c>
      <c r="AB689" s="58" t="s">
        <v>4781</v>
      </c>
      <c r="AC689" s="58" t="s">
        <v>806</v>
      </c>
      <c r="AD689" s="58" t="s">
        <v>4833</v>
      </c>
      <c r="AE689" s="58" t="s">
        <v>4782</v>
      </c>
      <c r="AF689" s="58" t="s">
        <v>4832</v>
      </c>
      <c r="AG689" s="58">
        <v>0</v>
      </c>
      <c r="AH689" s="58">
        <v>1</v>
      </c>
      <c r="AI689" s="58" t="str">
        <f t="shared" si="41"/>
        <v>2430 - Subdirección de Agrología</v>
      </c>
      <c r="AJ689" s="58" t="s">
        <v>4865</v>
      </c>
    </row>
    <row r="690" spans="1:36" ht="90">
      <c r="A690" s="45">
        <v>689</v>
      </c>
      <c r="B690" s="46" t="e">
        <f t="shared" si="42"/>
        <v>#N/A</v>
      </c>
      <c r="C690" s="47" t="e">
        <v>#N/A</v>
      </c>
      <c r="D690" s="48"/>
      <c r="E690" s="46"/>
      <c r="F690" s="46" t="s">
        <v>806</v>
      </c>
      <c r="G690" s="50">
        <f t="shared" si="43"/>
        <v>6</v>
      </c>
      <c r="H690" s="51">
        <v>0</v>
      </c>
      <c r="I690" s="51">
        <f t="shared" si="40"/>
        <v>6</v>
      </c>
      <c r="J690" s="52">
        <v>45295</v>
      </c>
      <c r="K690" s="53" t="s">
        <v>6221</v>
      </c>
      <c r="L690" s="54" t="s">
        <v>4863</v>
      </c>
      <c r="M690" s="46" t="s">
        <v>4779</v>
      </c>
      <c r="N690" s="46">
        <v>86101808</v>
      </c>
      <c r="O690" s="55" t="s">
        <v>5554</v>
      </c>
      <c r="P690" s="45" t="s">
        <v>147</v>
      </c>
      <c r="Q690" s="45" t="s">
        <v>147</v>
      </c>
      <c r="R690" s="45">
        <v>12</v>
      </c>
      <c r="S690" s="45" t="s">
        <v>218</v>
      </c>
      <c r="T690" s="56" t="s">
        <v>202</v>
      </c>
      <c r="U690" s="57">
        <v>136422000</v>
      </c>
      <c r="V690" s="57">
        <v>136422000</v>
      </c>
      <c r="W690" s="57" t="s">
        <v>411</v>
      </c>
      <c r="X690" s="57" t="s">
        <v>199</v>
      </c>
      <c r="Y690" s="58">
        <v>6</v>
      </c>
      <c r="Z690" s="58" t="s">
        <v>4794</v>
      </c>
      <c r="AA690" s="58" t="s">
        <v>4780</v>
      </c>
      <c r="AB690" s="58" t="s">
        <v>4781</v>
      </c>
      <c r="AC690" s="58" t="s">
        <v>806</v>
      </c>
      <c r="AD690" s="58" t="s">
        <v>4833</v>
      </c>
      <c r="AE690" s="58" t="s">
        <v>4782</v>
      </c>
      <c r="AF690" s="58" t="s">
        <v>4832</v>
      </c>
      <c r="AG690" s="58">
        <v>0</v>
      </c>
      <c r="AH690" s="58">
        <v>1</v>
      </c>
      <c r="AI690" s="58" t="str">
        <f t="shared" si="41"/>
        <v>2430 - Subdirección de Agrología</v>
      </c>
      <c r="AJ690" s="58" t="s">
        <v>4865</v>
      </c>
    </row>
    <row r="691" spans="1:36" ht="72">
      <c r="A691" s="45">
        <v>690</v>
      </c>
      <c r="B691" s="46" t="e">
        <f t="shared" si="42"/>
        <v>#N/A</v>
      </c>
      <c r="C691" s="47" t="e">
        <v>#N/A</v>
      </c>
      <c r="D691" s="48"/>
      <c r="E691" s="46"/>
      <c r="F691" s="46" t="s">
        <v>806</v>
      </c>
      <c r="G691" s="50">
        <f t="shared" si="43"/>
        <v>4</v>
      </c>
      <c r="H691" s="51">
        <v>0</v>
      </c>
      <c r="I691" s="51">
        <f t="shared" si="40"/>
        <v>4</v>
      </c>
      <c r="J691" s="52">
        <v>45295</v>
      </c>
      <c r="K691" s="53" t="s">
        <v>6197</v>
      </c>
      <c r="L691" s="54" t="s">
        <v>4863</v>
      </c>
      <c r="M691" s="46" t="s">
        <v>4779</v>
      </c>
      <c r="N691" s="46">
        <v>86101610</v>
      </c>
      <c r="O691" s="55" t="s">
        <v>5555</v>
      </c>
      <c r="P691" s="45" t="s">
        <v>147</v>
      </c>
      <c r="Q691" s="45" t="s">
        <v>147</v>
      </c>
      <c r="R691" s="45">
        <v>12</v>
      </c>
      <c r="S691" s="45" t="s">
        <v>218</v>
      </c>
      <c r="T691" s="56" t="s">
        <v>202</v>
      </c>
      <c r="U691" s="57">
        <v>124696000</v>
      </c>
      <c r="V691" s="57">
        <v>124696000</v>
      </c>
      <c r="W691" s="57" t="s">
        <v>411</v>
      </c>
      <c r="X691" s="57" t="s">
        <v>199</v>
      </c>
      <c r="Y691" s="58">
        <v>4</v>
      </c>
      <c r="Z691" s="58" t="s">
        <v>4794</v>
      </c>
      <c r="AA691" s="58" t="s">
        <v>4780</v>
      </c>
      <c r="AB691" s="58" t="s">
        <v>4781</v>
      </c>
      <c r="AC691" s="58" t="s">
        <v>806</v>
      </c>
      <c r="AD691" s="58" t="s">
        <v>4833</v>
      </c>
      <c r="AE691" s="58" t="s">
        <v>4782</v>
      </c>
      <c r="AF691" s="58" t="s">
        <v>4832</v>
      </c>
      <c r="AG691" s="58">
        <v>0</v>
      </c>
      <c r="AH691" s="58">
        <v>1</v>
      </c>
      <c r="AI691" s="58" t="str">
        <f t="shared" si="41"/>
        <v>2430 - Subdirección de Agrología</v>
      </c>
      <c r="AJ691" s="58" t="s">
        <v>4865</v>
      </c>
    </row>
    <row r="692" spans="1:36" ht="72">
      <c r="A692" s="45">
        <v>691</v>
      </c>
      <c r="B692" s="46" t="e">
        <f t="shared" si="42"/>
        <v>#N/A</v>
      </c>
      <c r="C692" s="47" t="e">
        <v>#N/A</v>
      </c>
      <c r="D692" s="48"/>
      <c r="E692" s="46"/>
      <c r="F692" s="46" t="s">
        <v>806</v>
      </c>
      <c r="G692" s="50">
        <f t="shared" si="43"/>
        <v>4</v>
      </c>
      <c r="H692" s="51">
        <v>0</v>
      </c>
      <c r="I692" s="51">
        <f t="shared" si="40"/>
        <v>4</v>
      </c>
      <c r="J692" s="52">
        <v>45295</v>
      </c>
      <c r="K692" s="53" t="s">
        <v>6197</v>
      </c>
      <c r="L692" s="54" t="s">
        <v>4863</v>
      </c>
      <c r="M692" s="46" t="s">
        <v>4779</v>
      </c>
      <c r="N692" s="46">
        <v>86101610</v>
      </c>
      <c r="O692" s="55" t="s">
        <v>5556</v>
      </c>
      <c r="P692" s="45" t="s">
        <v>147</v>
      </c>
      <c r="Q692" s="45" t="s">
        <v>147</v>
      </c>
      <c r="R692" s="45">
        <v>12</v>
      </c>
      <c r="S692" s="45" t="s">
        <v>218</v>
      </c>
      <c r="T692" s="56" t="s">
        <v>202</v>
      </c>
      <c r="U692" s="57">
        <v>215600000</v>
      </c>
      <c r="V692" s="57">
        <v>215600000</v>
      </c>
      <c r="W692" s="57" t="s">
        <v>411</v>
      </c>
      <c r="X692" s="57" t="s">
        <v>199</v>
      </c>
      <c r="Y692" s="58">
        <v>4</v>
      </c>
      <c r="Z692" s="58" t="s">
        <v>4794</v>
      </c>
      <c r="AA692" s="58" t="s">
        <v>4780</v>
      </c>
      <c r="AB692" s="58" t="s">
        <v>4781</v>
      </c>
      <c r="AC692" s="58" t="s">
        <v>806</v>
      </c>
      <c r="AD692" s="58" t="s">
        <v>4833</v>
      </c>
      <c r="AE692" s="58" t="s">
        <v>4782</v>
      </c>
      <c r="AF692" s="58" t="s">
        <v>4832</v>
      </c>
      <c r="AG692" s="58">
        <v>0</v>
      </c>
      <c r="AH692" s="58">
        <v>1</v>
      </c>
      <c r="AI692" s="58" t="str">
        <f t="shared" si="41"/>
        <v>2430 - Subdirección de Agrología</v>
      </c>
      <c r="AJ692" s="58" t="s">
        <v>4865</v>
      </c>
    </row>
    <row r="693" spans="1:36" ht="72">
      <c r="A693" s="45">
        <v>692</v>
      </c>
      <c r="B693" s="46" t="e">
        <f t="shared" si="42"/>
        <v>#N/A</v>
      </c>
      <c r="C693" s="47" t="e">
        <v>#N/A</v>
      </c>
      <c r="D693" s="48"/>
      <c r="E693" s="46"/>
      <c r="F693" s="46" t="s">
        <v>806</v>
      </c>
      <c r="G693" s="50">
        <f t="shared" si="43"/>
        <v>6</v>
      </c>
      <c r="H693" s="51">
        <v>0</v>
      </c>
      <c r="I693" s="51">
        <f t="shared" si="40"/>
        <v>6</v>
      </c>
      <c r="J693" s="52">
        <v>45295</v>
      </c>
      <c r="K693" s="53" t="s">
        <v>6197</v>
      </c>
      <c r="L693" s="54" t="s">
        <v>4863</v>
      </c>
      <c r="M693" s="46" t="s">
        <v>4779</v>
      </c>
      <c r="N693" s="46">
        <v>86101610</v>
      </c>
      <c r="O693" s="55" t="s">
        <v>5557</v>
      </c>
      <c r="P693" s="45" t="s">
        <v>147</v>
      </c>
      <c r="Q693" s="45" t="s">
        <v>147</v>
      </c>
      <c r="R693" s="45">
        <v>12</v>
      </c>
      <c r="S693" s="45" t="s">
        <v>218</v>
      </c>
      <c r="T693" s="56" t="s">
        <v>202</v>
      </c>
      <c r="U693" s="57">
        <v>376200000</v>
      </c>
      <c r="V693" s="57">
        <v>376200000</v>
      </c>
      <c r="W693" s="57" t="s">
        <v>411</v>
      </c>
      <c r="X693" s="57" t="s">
        <v>199</v>
      </c>
      <c r="Y693" s="58">
        <v>6</v>
      </c>
      <c r="Z693" s="58" t="s">
        <v>4794</v>
      </c>
      <c r="AA693" s="58" t="s">
        <v>4780</v>
      </c>
      <c r="AB693" s="58" t="s">
        <v>4781</v>
      </c>
      <c r="AC693" s="58" t="s">
        <v>806</v>
      </c>
      <c r="AD693" s="58" t="s">
        <v>4833</v>
      </c>
      <c r="AE693" s="58" t="s">
        <v>4782</v>
      </c>
      <c r="AF693" s="58" t="s">
        <v>4832</v>
      </c>
      <c r="AG693" s="58">
        <v>0</v>
      </c>
      <c r="AH693" s="58">
        <v>1</v>
      </c>
      <c r="AI693" s="58" t="str">
        <f t="shared" si="41"/>
        <v>2430 - Subdirección de Agrología</v>
      </c>
      <c r="AJ693" s="58" t="s">
        <v>4865</v>
      </c>
    </row>
    <row r="694" spans="1:36" ht="72">
      <c r="A694" s="45">
        <v>693</v>
      </c>
      <c r="B694" s="46" t="e">
        <f t="shared" si="42"/>
        <v>#N/A</v>
      </c>
      <c r="C694" s="47" t="e">
        <v>#N/A</v>
      </c>
      <c r="D694" s="48"/>
      <c r="E694" s="46"/>
      <c r="F694" s="46" t="s">
        <v>806</v>
      </c>
      <c r="G694" s="50">
        <f t="shared" si="43"/>
        <v>6</v>
      </c>
      <c r="H694" s="51">
        <v>0</v>
      </c>
      <c r="I694" s="51">
        <f t="shared" si="40"/>
        <v>6</v>
      </c>
      <c r="J694" s="52">
        <v>45295</v>
      </c>
      <c r="K694" s="53" t="s">
        <v>6197</v>
      </c>
      <c r="L694" s="54" t="s">
        <v>4863</v>
      </c>
      <c r="M694" s="46" t="s">
        <v>4779</v>
      </c>
      <c r="N694" s="46">
        <v>86101610</v>
      </c>
      <c r="O694" s="55" t="s">
        <v>5558</v>
      </c>
      <c r="P694" s="45" t="s">
        <v>147</v>
      </c>
      <c r="Q694" s="45" t="s">
        <v>147</v>
      </c>
      <c r="R694" s="45">
        <v>12</v>
      </c>
      <c r="S694" s="45" t="s">
        <v>218</v>
      </c>
      <c r="T694" s="56" t="s">
        <v>202</v>
      </c>
      <c r="U694" s="57">
        <v>272316000</v>
      </c>
      <c r="V694" s="57">
        <v>272316000</v>
      </c>
      <c r="W694" s="57" t="s">
        <v>411</v>
      </c>
      <c r="X694" s="57" t="s">
        <v>199</v>
      </c>
      <c r="Y694" s="58">
        <v>6</v>
      </c>
      <c r="Z694" s="58" t="s">
        <v>4794</v>
      </c>
      <c r="AA694" s="58" t="s">
        <v>4780</v>
      </c>
      <c r="AB694" s="58" t="s">
        <v>4781</v>
      </c>
      <c r="AC694" s="58" t="s">
        <v>806</v>
      </c>
      <c r="AD694" s="58" t="s">
        <v>4833</v>
      </c>
      <c r="AE694" s="58" t="s">
        <v>4782</v>
      </c>
      <c r="AF694" s="58" t="s">
        <v>4832</v>
      </c>
      <c r="AG694" s="58">
        <v>0</v>
      </c>
      <c r="AH694" s="58">
        <v>1</v>
      </c>
      <c r="AI694" s="58" t="str">
        <f t="shared" si="41"/>
        <v>2430 - Subdirección de Agrología</v>
      </c>
      <c r="AJ694" s="58" t="s">
        <v>4865</v>
      </c>
    </row>
    <row r="695" spans="1:36" ht="72">
      <c r="A695" s="45">
        <v>694</v>
      </c>
      <c r="B695" s="46" t="e">
        <f t="shared" si="42"/>
        <v>#N/A</v>
      </c>
      <c r="C695" s="47" t="e">
        <v>#N/A</v>
      </c>
      <c r="D695" s="48"/>
      <c r="E695" s="46"/>
      <c r="F695" s="46" t="s">
        <v>806</v>
      </c>
      <c r="G695" s="50">
        <f t="shared" si="43"/>
        <v>5</v>
      </c>
      <c r="H695" s="51">
        <v>0</v>
      </c>
      <c r="I695" s="51">
        <f t="shared" si="40"/>
        <v>5</v>
      </c>
      <c r="J695" s="52">
        <v>45295</v>
      </c>
      <c r="K695" s="53" t="s">
        <v>6197</v>
      </c>
      <c r="L695" s="54" t="s">
        <v>4863</v>
      </c>
      <c r="M695" s="46" t="s">
        <v>4779</v>
      </c>
      <c r="N695" s="46">
        <v>86101610</v>
      </c>
      <c r="O695" s="55" t="s">
        <v>5559</v>
      </c>
      <c r="P695" s="45" t="s">
        <v>147</v>
      </c>
      <c r="Q695" s="45" t="s">
        <v>147</v>
      </c>
      <c r="R695" s="45">
        <v>12</v>
      </c>
      <c r="S695" s="45" t="s">
        <v>218</v>
      </c>
      <c r="T695" s="56" t="s">
        <v>202</v>
      </c>
      <c r="U695" s="57">
        <v>269500000</v>
      </c>
      <c r="V695" s="57">
        <v>269500000</v>
      </c>
      <c r="W695" s="57" t="s">
        <v>411</v>
      </c>
      <c r="X695" s="57" t="s">
        <v>199</v>
      </c>
      <c r="Y695" s="58">
        <v>5</v>
      </c>
      <c r="Z695" s="58" t="s">
        <v>4794</v>
      </c>
      <c r="AA695" s="58" t="s">
        <v>4780</v>
      </c>
      <c r="AB695" s="58" t="s">
        <v>4781</v>
      </c>
      <c r="AC695" s="58" t="s">
        <v>806</v>
      </c>
      <c r="AD695" s="58" t="s">
        <v>4833</v>
      </c>
      <c r="AE695" s="58" t="s">
        <v>4782</v>
      </c>
      <c r="AF695" s="58" t="s">
        <v>4832</v>
      </c>
      <c r="AG695" s="58">
        <v>0</v>
      </c>
      <c r="AH695" s="58">
        <v>1</v>
      </c>
      <c r="AI695" s="58" t="str">
        <f t="shared" si="41"/>
        <v>2430 - Subdirección de Agrología</v>
      </c>
      <c r="AJ695" s="58" t="s">
        <v>4865</v>
      </c>
    </row>
    <row r="696" spans="1:36" ht="90">
      <c r="A696" s="45">
        <v>695</v>
      </c>
      <c r="B696" s="46" t="e">
        <f t="shared" si="42"/>
        <v>#N/A</v>
      </c>
      <c r="C696" s="47" t="e">
        <v>#N/A</v>
      </c>
      <c r="D696" s="48"/>
      <c r="E696" s="46"/>
      <c r="F696" s="46" t="s">
        <v>806</v>
      </c>
      <c r="G696" s="50">
        <f t="shared" si="43"/>
        <v>2</v>
      </c>
      <c r="H696" s="51">
        <v>0</v>
      </c>
      <c r="I696" s="51">
        <f t="shared" si="40"/>
        <v>2</v>
      </c>
      <c r="J696" s="52">
        <v>45295</v>
      </c>
      <c r="K696" s="53" t="s">
        <v>6197</v>
      </c>
      <c r="L696" s="54" t="s">
        <v>4863</v>
      </c>
      <c r="M696" s="46" t="s">
        <v>4779</v>
      </c>
      <c r="N696" s="46">
        <v>86101610</v>
      </c>
      <c r="O696" s="55" t="s">
        <v>5560</v>
      </c>
      <c r="P696" s="45" t="s">
        <v>147</v>
      </c>
      <c r="Q696" s="45" t="s">
        <v>147</v>
      </c>
      <c r="R696" s="45">
        <v>12</v>
      </c>
      <c r="S696" s="45" t="s">
        <v>218</v>
      </c>
      <c r="T696" s="56" t="s">
        <v>202</v>
      </c>
      <c r="U696" s="57">
        <v>125400000</v>
      </c>
      <c r="V696" s="57">
        <v>125400000</v>
      </c>
      <c r="W696" s="57" t="s">
        <v>411</v>
      </c>
      <c r="X696" s="57" t="s">
        <v>199</v>
      </c>
      <c r="Y696" s="58">
        <v>2</v>
      </c>
      <c r="Z696" s="58" t="s">
        <v>4794</v>
      </c>
      <c r="AA696" s="58" t="s">
        <v>4780</v>
      </c>
      <c r="AB696" s="58" t="s">
        <v>4781</v>
      </c>
      <c r="AC696" s="58" t="s">
        <v>806</v>
      </c>
      <c r="AD696" s="58" t="s">
        <v>4833</v>
      </c>
      <c r="AE696" s="58" t="s">
        <v>4782</v>
      </c>
      <c r="AF696" s="58" t="s">
        <v>4832</v>
      </c>
      <c r="AG696" s="58">
        <v>0</v>
      </c>
      <c r="AH696" s="58">
        <v>1</v>
      </c>
      <c r="AI696" s="58" t="str">
        <f t="shared" si="41"/>
        <v>2430 - Subdirección de Agrología</v>
      </c>
      <c r="AJ696" s="58" t="s">
        <v>4865</v>
      </c>
    </row>
    <row r="697" spans="1:36" ht="90">
      <c r="A697" s="45">
        <v>696</v>
      </c>
      <c r="B697" s="46" t="e">
        <f t="shared" si="42"/>
        <v>#N/A</v>
      </c>
      <c r="C697" s="47" t="e">
        <v>#N/A</v>
      </c>
      <c r="D697" s="48"/>
      <c r="E697" s="46"/>
      <c r="F697" s="46" t="s">
        <v>806</v>
      </c>
      <c r="G697" s="50">
        <f t="shared" si="43"/>
        <v>6</v>
      </c>
      <c r="H697" s="51">
        <v>0</v>
      </c>
      <c r="I697" s="51">
        <f t="shared" si="40"/>
        <v>6</v>
      </c>
      <c r="J697" s="52">
        <v>45295</v>
      </c>
      <c r="K697" s="53" t="s">
        <v>6197</v>
      </c>
      <c r="L697" s="54" t="s">
        <v>4863</v>
      </c>
      <c r="M697" s="46" t="s">
        <v>4779</v>
      </c>
      <c r="N697" s="46">
        <v>86101610</v>
      </c>
      <c r="O697" s="55" t="s">
        <v>5561</v>
      </c>
      <c r="P697" s="45" t="s">
        <v>146</v>
      </c>
      <c r="Q697" s="45" t="s">
        <v>146</v>
      </c>
      <c r="R697" s="45">
        <v>12</v>
      </c>
      <c r="S697" s="45" t="s">
        <v>218</v>
      </c>
      <c r="T697" s="56" t="s">
        <v>202</v>
      </c>
      <c r="U697" s="57">
        <v>435600000</v>
      </c>
      <c r="V697" s="57">
        <v>435600000</v>
      </c>
      <c r="W697" s="57" t="s">
        <v>411</v>
      </c>
      <c r="X697" s="57" t="s">
        <v>199</v>
      </c>
      <c r="Y697" s="58">
        <v>6</v>
      </c>
      <c r="Z697" s="58" t="s">
        <v>4794</v>
      </c>
      <c r="AA697" s="58" t="s">
        <v>4780</v>
      </c>
      <c r="AB697" s="58" t="s">
        <v>4781</v>
      </c>
      <c r="AC697" s="58" t="s">
        <v>806</v>
      </c>
      <c r="AD697" s="58" t="s">
        <v>4833</v>
      </c>
      <c r="AE697" s="58" t="s">
        <v>4782</v>
      </c>
      <c r="AF697" s="58" t="s">
        <v>4832</v>
      </c>
      <c r="AG697" s="58">
        <v>0</v>
      </c>
      <c r="AH697" s="58">
        <v>1</v>
      </c>
      <c r="AI697" s="58" t="str">
        <f t="shared" si="41"/>
        <v>2430 - Subdirección de Agrología</v>
      </c>
      <c r="AJ697" s="58" t="s">
        <v>4865</v>
      </c>
    </row>
    <row r="698" spans="1:36" ht="72">
      <c r="A698" s="45">
        <v>697</v>
      </c>
      <c r="B698" s="46" t="e">
        <f t="shared" si="42"/>
        <v>#N/A</v>
      </c>
      <c r="C698" s="47" t="e">
        <v>#N/A</v>
      </c>
      <c r="D698" s="48"/>
      <c r="E698" s="46"/>
      <c r="F698" s="46" t="s">
        <v>806</v>
      </c>
      <c r="G698" s="50">
        <f t="shared" si="43"/>
        <v>1</v>
      </c>
      <c r="H698" s="51">
        <v>0</v>
      </c>
      <c r="I698" s="51">
        <f t="shared" si="40"/>
        <v>1</v>
      </c>
      <c r="J698" s="52">
        <v>45295</v>
      </c>
      <c r="K698" s="53" t="s">
        <v>6197</v>
      </c>
      <c r="L698" s="54" t="s">
        <v>4863</v>
      </c>
      <c r="M698" s="46" t="s">
        <v>4779</v>
      </c>
      <c r="N698" s="46">
        <v>86101610</v>
      </c>
      <c r="O698" s="55" t="s">
        <v>5562</v>
      </c>
      <c r="P698" s="45" t="s">
        <v>147</v>
      </c>
      <c r="Q698" s="45" t="s">
        <v>147</v>
      </c>
      <c r="R698" s="45">
        <v>12</v>
      </c>
      <c r="S698" s="45" t="s">
        <v>218</v>
      </c>
      <c r="T698" s="56" t="s">
        <v>202</v>
      </c>
      <c r="U698" s="57">
        <v>53900000</v>
      </c>
      <c r="V698" s="57">
        <v>53900000</v>
      </c>
      <c r="W698" s="57" t="s">
        <v>411</v>
      </c>
      <c r="X698" s="57" t="s">
        <v>199</v>
      </c>
      <c r="Y698" s="58">
        <v>1</v>
      </c>
      <c r="Z698" s="58" t="s">
        <v>4794</v>
      </c>
      <c r="AA698" s="58" t="s">
        <v>4780</v>
      </c>
      <c r="AB698" s="58" t="s">
        <v>4781</v>
      </c>
      <c r="AC698" s="58" t="s">
        <v>806</v>
      </c>
      <c r="AD698" s="58" t="s">
        <v>4833</v>
      </c>
      <c r="AE698" s="58" t="s">
        <v>4782</v>
      </c>
      <c r="AF698" s="58" t="s">
        <v>4832</v>
      </c>
      <c r="AG698" s="58">
        <v>0</v>
      </c>
      <c r="AH698" s="58">
        <v>1</v>
      </c>
      <c r="AI698" s="58" t="str">
        <f t="shared" si="41"/>
        <v>2430 - Subdirección de Agrología</v>
      </c>
      <c r="AJ698" s="58" t="s">
        <v>4865</v>
      </c>
    </row>
    <row r="699" spans="1:36" ht="72">
      <c r="A699" s="45">
        <v>698</v>
      </c>
      <c r="B699" s="46" t="e">
        <f t="shared" si="42"/>
        <v>#N/A</v>
      </c>
      <c r="C699" s="47" t="e">
        <v>#N/A</v>
      </c>
      <c r="D699" s="48"/>
      <c r="E699" s="46"/>
      <c r="F699" s="46" t="s">
        <v>806</v>
      </c>
      <c r="G699" s="50">
        <f t="shared" si="43"/>
        <v>1</v>
      </c>
      <c r="H699" s="51">
        <v>0</v>
      </c>
      <c r="I699" s="51">
        <f t="shared" si="40"/>
        <v>1</v>
      </c>
      <c r="J699" s="52">
        <v>45295</v>
      </c>
      <c r="K699" s="53" t="s">
        <v>6197</v>
      </c>
      <c r="L699" s="54" t="s">
        <v>4863</v>
      </c>
      <c r="M699" s="46" t="s">
        <v>4779</v>
      </c>
      <c r="N699" s="46">
        <v>86101610</v>
      </c>
      <c r="O699" s="55" t="s">
        <v>5563</v>
      </c>
      <c r="P699" s="45" t="s">
        <v>147</v>
      </c>
      <c r="Q699" s="45" t="s">
        <v>147</v>
      </c>
      <c r="R699" s="45">
        <v>12</v>
      </c>
      <c r="S699" s="45" t="s">
        <v>218</v>
      </c>
      <c r="T699" s="56" t="s">
        <v>202</v>
      </c>
      <c r="U699" s="57">
        <v>72600000</v>
      </c>
      <c r="V699" s="57">
        <v>72600000</v>
      </c>
      <c r="W699" s="57" t="s">
        <v>411</v>
      </c>
      <c r="X699" s="57" t="s">
        <v>199</v>
      </c>
      <c r="Y699" s="58">
        <v>1</v>
      </c>
      <c r="Z699" s="58" t="s">
        <v>4794</v>
      </c>
      <c r="AA699" s="58" t="s">
        <v>4780</v>
      </c>
      <c r="AB699" s="58" t="s">
        <v>4781</v>
      </c>
      <c r="AC699" s="58" t="s">
        <v>806</v>
      </c>
      <c r="AD699" s="58" t="s">
        <v>4833</v>
      </c>
      <c r="AE699" s="58" t="s">
        <v>4782</v>
      </c>
      <c r="AF699" s="58" t="s">
        <v>4832</v>
      </c>
      <c r="AG699" s="58">
        <v>0</v>
      </c>
      <c r="AH699" s="58">
        <v>1</v>
      </c>
      <c r="AI699" s="58" t="str">
        <f t="shared" si="41"/>
        <v>2430 - Subdirección de Agrología</v>
      </c>
      <c r="AJ699" s="58" t="s">
        <v>4865</v>
      </c>
    </row>
    <row r="700" spans="1:36" ht="90">
      <c r="A700" s="45">
        <v>699</v>
      </c>
      <c r="B700" s="46" t="e">
        <f t="shared" si="42"/>
        <v>#N/A</v>
      </c>
      <c r="C700" s="47" t="e">
        <v>#N/A</v>
      </c>
      <c r="D700" s="48"/>
      <c r="E700" s="46"/>
      <c r="F700" s="46" t="s">
        <v>806</v>
      </c>
      <c r="G700" s="50">
        <f t="shared" si="43"/>
        <v>3</v>
      </c>
      <c r="H700" s="51">
        <v>0</v>
      </c>
      <c r="I700" s="51">
        <f t="shared" si="40"/>
        <v>3</v>
      </c>
      <c r="J700" s="52">
        <v>45295</v>
      </c>
      <c r="K700" s="53" t="s">
        <v>6197</v>
      </c>
      <c r="L700" s="54" t="s">
        <v>4863</v>
      </c>
      <c r="M700" s="46" t="s">
        <v>4779</v>
      </c>
      <c r="N700" s="46">
        <v>86101610</v>
      </c>
      <c r="O700" s="55" t="s">
        <v>5564</v>
      </c>
      <c r="P700" s="45" t="s">
        <v>147</v>
      </c>
      <c r="Q700" s="45" t="s">
        <v>147</v>
      </c>
      <c r="R700" s="45">
        <v>12</v>
      </c>
      <c r="S700" s="45" t="s">
        <v>218</v>
      </c>
      <c r="T700" s="56" t="s">
        <v>202</v>
      </c>
      <c r="U700" s="57">
        <v>146553000</v>
      </c>
      <c r="V700" s="57">
        <v>146553000</v>
      </c>
      <c r="W700" s="57" t="s">
        <v>411</v>
      </c>
      <c r="X700" s="57" t="s">
        <v>199</v>
      </c>
      <c r="Y700" s="58">
        <v>3</v>
      </c>
      <c r="Z700" s="58" t="s">
        <v>4794</v>
      </c>
      <c r="AA700" s="58" t="s">
        <v>4780</v>
      </c>
      <c r="AB700" s="58" t="s">
        <v>4781</v>
      </c>
      <c r="AC700" s="58" t="s">
        <v>806</v>
      </c>
      <c r="AD700" s="58" t="s">
        <v>4833</v>
      </c>
      <c r="AE700" s="58" t="s">
        <v>4782</v>
      </c>
      <c r="AF700" s="58" t="s">
        <v>4832</v>
      </c>
      <c r="AG700" s="58">
        <v>0</v>
      </c>
      <c r="AH700" s="58">
        <v>1</v>
      </c>
      <c r="AI700" s="58" t="str">
        <f t="shared" si="41"/>
        <v>2430 - Subdirección de Agrología</v>
      </c>
      <c r="AJ700" s="58" t="s">
        <v>4865</v>
      </c>
    </row>
    <row r="701" spans="1:36" ht="54">
      <c r="A701" s="45">
        <v>700</v>
      </c>
      <c r="B701" s="46" t="e">
        <f t="shared" si="42"/>
        <v>#N/A</v>
      </c>
      <c r="C701" s="47" t="e">
        <v>#N/A</v>
      </c>
      <c r="D701" s="48"/>
      <c r="E701" s="46"/>
      <c r="F701" s="46" t="s">
        <v>721</v>
      </c>
      <c r="G701" s="50">
        <f t="shared" si="43"/>
        <v>1</v>
      </c>
      <c r="H701" s="51">
        <v>0</v>
      </c>
      <c r="I701" s="51">
        <f t="shared" si="40"/>
        <v>1</v>
      </c>
      <c r="J701" s="52">
        <v>45295</v>
      </c>
      <c r="K701" s="53" t="s">
        <v>6222</v>
      </c>
      <c r="L701" s="54" t="s">
        <v>4863</v>
      </c>
      <c r="M701" s="46" t="s">
        <v>4779</v>
      </c>
      <c r="N701" s="46">
        <v>55101500</v>
      </c>
      <c r="O701" s="55" t="s">
        <v>5565</v>
      </c>
      <c r="P701" s="45" t="s">
        <v>149</v>
      </c>
      <c r="Q701" s="45" t="s">
        <v>149</v>
      </c>
      <c r="R701" s="45">
        <v>9</v>
      </c>
      <c r="S701" s="45" t="s">
        <v>218</v>
      </c>
      <c r="T701" s="56" t="s">
        <v>202</v>
      </c>
      <c r="U701" s="57">
        <v>390000000</v>
      </c>
      <c r="V701" s="57">
        <v>390000000</v>
      </c>
      <c r="W701" s="57" t="s">
        <v>411</v>
      </c>
      <c r="X701" s="57" t="s">
        <v>199</v>
      </c>
      <c r="Y701" s="58">
        <v>1</v>
      </c>
      <c r="Z701" s="58" t="s">
        <v>4794</v>
      </c>
      <c r="AA701" s="58" t="s">
        <v>4780</v>
      </c>
      <c r="AB701" s="58" t="s">
        <v>4781</v>
      </c>
      <c r="AC701" s="58" t="s">
        <v>721</v>
      </c>
      <c r="AD701" s="58" t="s">
        <v>4833</v>
      </c>
      <c r="AE701" s="58" t="s">
        <v>4782</v>
      </c>
      <c r="AF701" s="58" t="s">
        <v>4832</v>
      </c>
      <c r="AG701" s="58">
        <v>0</v>
      </c>
      <c r="AH701" s="58">
        <v>1</v>
      </c>
      <c r="AI701" s="58" t="str">
        <f t="shared" si="41"/>
        <v>2420 - Subdirección de Geografía</v>
      </c>
      <c r="AJ701" s="58" t="s">
        <v>4865</v>
      </c>
    </row>
    <row r="702" spans="1:36" ht="54">
      <c r="A702" s="45">
        <v>701</v>
      </c>
      <c r="B702" s="46" t="e">
        <f t="shared" si="42"/>
        <v>#N/A</v>
      </c>
      <c r="C702" s="47" t="e">
        <v>#N/A</v>
      </c>
      <c r="D702" s="48"/>
      <c r="E702" s="46"/>
      <c r="F702" s="46" t="s">
        <v>721</v>
      </c>
      <c r="G702" s="50">
        <f t="shared" si="43"/>
        <v>1</v>
      </c>
      <c r="H702" s="51">
        <v>0</v>
      </c>
      <c r="I702" s="51">
        <f t="shared" si="40"/>
        <v>1</v>
      </c>
      <c r="J702" s="52">
        <v>45295</v>
      </c>
      <c r="K702" s="53" t="s">
        <v>6201</v>
      </c>
      <c r="L702" s="54" t="s">
        <v>4863</v>
      </c>
      <c r="M702" s="46" t="s">
        <v>4779</v>
      </c>
      <c r="N702" s="46">
        <v>81151600</v>
      </c>
      <c r="O702" s="55" t="s">
        <v>5566</v>
      </c>
      <c r="P702" s="45" t="s">
        <v>147</v>
      </c>
      <c r="Q702" s="45" t="s">
        <v>147</v>
      </c>
      <c r="R702" s="45">
        <v>12</v>
      </c>
      <c r="S702" s="45" t="s">
        <v>218</v>
      </c>
      <c r="T702" s="56" t="s">
        <v>202</v>
      </c>
      <c r="U702" s="57">
        <v>35849000</v>
      </c>
      <c r="V702" s="57">
        <v>35849000</v>
      </c>
      <c r="W702" s="57" t="s">
        <v>411</v>
      </c>
      <c r="X702" s="57" t="s">
        <v>199</v>
      </c>
      <c r="Y702" s="58">
        <v>1</v>
      </c>
      <c r="Z702" s="58" t="s">
        <v>4794</v>
      </c>
      <c r="AA702" s="58" t="s">
        <v>4780</v>
      </c>
      <c r="AB702" s="58" t="s">
        <v>4781</v>
      </c>
      <c r="AC702" s="58" t="s">
        <v>721</v>
      </c>
      <c r="AD702" s="58" t="s">
        <v>4833</v>
      </c>
      <c r="AE702" s="58" t="s">
        <v>4782</v>
      </c>
      <c r="AF702" s="58" t="s">
        <v>4832</v>
      </c>
      <c r="AG702" s="58">
        <v>0</v>
      </c>
      <c r="AH702" s="58">
        <v>1</v>
      </c>
      <c r="AI702" s="58" t="str">
        <f t="shared" si="41"/>
        <v>2420 - Subdirección de Geografía</v>
      </c>
      <c r="AJ702" s="58" t="s">
        <v>4865</v>
      </c>
    </row>
    <row r="703" spans="1:36" ht="72">
      <c r="A703" s="45">
        <v>702</v>
      </c>
      <c r="B703" s="46" t="e">
        <f t="shared" si="42"/>
        <v>#N/A</v>
      </c>
      <c r="C703" s="47" t="e">
        <v>#N/A</v>
      </c>
      <c r="D703" s="48"/>
      <c r="E703" s="46"/>
      <c r="F703" s="46" t="s">
        <v>721</v>
      </c>
      <c r="G703" s="50">
        <f t="shared" si="43"/>
        <v>1</v>
      </c>
      <c r="H703" s="51">
        <v>0</v>
      </c>
      <c r="I703" s="51">
        <f t="shared" si="40"/>
        <v>1</v>
      </c>
      <c r="J703" s="52">
        <v>45295</v>
      </c>
      <c r="K703" s="53" t="s">
        <v>6201</v>
      </c>
      <c r="L703" s="54" t="s">
        <v>4863</v>
      </c>
      <c r="M703" s="46" t="s">
        <v>4779</v>
      </c>
      <c r="N703" s="46">
        <v>81151600</v>
      </c>
      <c r="O703" s="55" t="s">
        <v>5567</v>
      </c>
      <c r="P703" s="45" t="s">
        <v>147</v>
      </c>
      <c r="Q703" s="45" t="s">
        <v>147</v>
      </c>
      <c r="R703" s="45">
        <v>12</v>
      </c>
      <c r="S703" s="45" t="s">
        <v>218</v>
      </c>
      <c r="T703" s="56" t="s">
        <v>202</v>
      </c>
      <c r="U703" s="57">
        <v>57211000</v>
      </c>
      <c r="V703" s="57">
        <v>57211000</v>
      </c>
      <c r="W703" s="57" t="s">
        <v>411</v>
      </c>
      <c r="X703" s="57" t="s">
        <v>199</v>
      </c>
      <c r="Y703" s="58">
        <v>1</v>
      </c>
      <c r="Z703" s="58" t="s">
        <v>4794</v>
      </c>
      <c r="AA703" s="58" t="s">
        <v>4780</v>
      </c>
      <c r="AB703" s="58" t="s">
        <v>4781</v>
      </c>
      <c r="AC703" s="58" t="s">
        <v>721</v>
      </c>
      <c r="AD703" s="58" t="s">
        <v>4833</v>
      </c>
      <c r="AE703" s="58" t="s">
        <v>4782</v>
      </c>
      <c r="AF703" s="58" t="s">
        <v>4832</v>
      </c>
      <c r="AG703" s="58">
        <v>0</v>
      </c>
      <c r="AH703" s="58">
        <v>1</v>
      </c>
      <c r="AI703" s="58" t="str">
        <f t="shared" si="41"/>
        <v>2420 - Subdirección de Geografía</v>
      </c>
      <c r="AJ703" s="58" t="s">
        <v>4865</v>
      </c>
    </row>
    <row r="704" spans="1:36" ht="54">
      <c r="A704" s="45">
        <v>703</v>
      </c>
      <c r="B704" s="46" t="e">
        <f t="shared" si="42"/>
        <v>#N/A</v>
      </c>
      <c r="C704" s="47" t="e">
        <v>#N/A</v>
      </c>
      <c r="D704" s="48"/>
      <c r="E704" s="46"/>
      <c r="F704" s="46" t="s">
        <v>721</v>
      </c>
      <c r="G704" s="50">
        <f t="shared" si="43"/>
        <v>1</v>
      </c>
      <c r="H704" s="51">
        <v>0</v>
      </c>
      <c r="I704" s="51">
        <f t="shared" si="40"/>
        <v>1</v>
      </c>
      <c r="J704" s="52">
        <v>45295</v>
      </c>
      <c r="K704" s="53" t="s">
        <v>6201</v>
      </c>
      <c r="L704" s="54" t="s">
        <v>4863</v>
      </c>
      <c r="M704" s="46" t="s">
        <v>4779</v>
      </c>
      <c r="N704" s="46">
        <v>81151600</v>
      </c>
      <c r="O704" s="55" t="s">
        <v>5568</v>
      </c>
      <c r="P704" s="45" t="s">
        <v>147</v>
      </c>
      <c r="Q704" s="45" t="s">
        <v>147</v>
      </c>
      <c r="R704" s="45">
        <v>12</v>
      </c>
      <c r="S704" s="45" t="s">
        <v>218</v>
      </c>
      <c r="T704" s="56" t="s">
        <v>202</v>
      </c>
      <c r="U704" s="57">
        <v>89694000</v>
      </c>
      <c r="V704" s="57">
        <v>89694000</v>
      </c>
      <c r="W704" s="57" t="s">
        <v>411</v>
      </c>
      <c r="X704" s="57" t="s">
        <v>199</v>
      </c>
      <c r="Y704" s="58">
        <v>1</v>
      </c>
      <c r="Z704" s="58" t="s">
        <v>4794</v>
      </c>
      <c r="AA704" s="58" t="s">
        <v>4780</v>
      </c>
      <c r="AB704" s="58" t="s">
        <v>4781</v>
      </c>
      <c r="AC704" s="58" t="s">
        <v>721</v>
      </c>
      <c r="AD704" s="58" t="s">
        <v>4833</v>
      </c>
      <c r="AE704" s="58" t="s">
        <v>4782</v>
      </c>
      <c r="AF704" s="58" t="s">
        <v>4832</v>
      </c>
      <c r="AG704" s="58">
        <v>0</v>
      </c>
      <c r="AH704" s="58">
        <v>1</v>
      </c>
      <c r="AI704" s="58" t="str">
        <f t="shared" si="41"/>
        <v>2420 - Subdirección de Geografía</v>
      </c>
      <c r="AJ704" s="58" t="s">
        <v>4865</v>
      </c>
    </row>
    <row r="705" spans="1:36" ht="72">
      <c r="A705" s="45">
        <v>704</v>
      </c>
      <c r="B705" s="46" t="e">
        <f t="shared" si="42"/>
        <v>#N/A</v>
      </c>
      <c r="C705" s="47" t="e">
        <v>#N/A</v>
      </c>
      <c r="D705" s="48"/>
      <c r="E705" s="46"/>
      <c r="F705" s="46" t="s">
        <v>721</v>
      </c>
      <c r="G705" s="50">
        <f t="shared" si="43"/>
        <v>2</v>
      </c>
      <c r="H705" s="51">
        <v>0</v>
      </c>
      <c r="I705" s="51">
        <f t="shared" si="40"/>
        <v>2</v>
      </c>
      <c r="J705" s="52">
        <v>45295</v>
      </c>
      <c r="K705" s="53" t="s">
        <v>6201</v>
      </c>
      <c r="L705" s="54" t="s">
        <v>4863</v>
      </c>
      <c r="M705" s="46" t="s">
        <v>4779</v>
      </c>
      <c r="N705" s="46">
        <v>81151600</v>
      </c>
      <c r="O705" s="55" t="s">
        <v>5569</v>
      </c>
      <c r="P705" s="45" t="s">
        <v>147</v>
      </c>
      <c r="Q705" s="45" t="s">
        <v>147</v>
      </c>
      <c r="R705" s="45">
        <v>12</v>
      </c>
      <c r="S705" s="45" t="s">
        <v>218</v>
      </c>
      <c r="T705" s="56" t="s">
        <v>202</v>
      </c>
      <c r="U705" s="57">
        <v>114422000</v>
      </c>
      <c r="V705" s="57">
        <v>114422000</v>
      </c>
      <c r="W705" s="57" t="s">
        <v>411</v>
      </c>
      <c r="X705" s="57" t="s">
        <v>199</v>
      </c>
      <c r="Y705" s="58">
        <v>2</v>
      </c>
      <c r="Z705" s="58" t="s">
        <v>4794</v>
      </c>
      <c r="AA705" s="58" t="s">
        <v>4780</v>
      </c>
      <c r="AB705" s="58" t="s">
        <v>4781</v>
      </c>
      <c r="AC705" s="58" t="s">
        <v>721</v>
      </c>
      <c r="AD705" s="58" t="s">
        <v>4833</v>
      </c>
      <c r="AE705" s="58" t="s">
        <v>4782</v>
      </c>
      <c r="AF705" s="58" t="s">
        <v>4832</v>
      </c>
      <c r="AG705" s="58">
        <v>0</v>
      </c>
      <c r="AH705" s="58">
        <v>1</v>
      </c>
      <c r="AI705" s="58" t="str">
        <f t="shared" si="41"/>
        <v>2420 - Subdirección de Geografía</v>
      </c>
      <c r="AJ705" s="58" t="s">
        <v>4865</v>
      </c>
    </row>
    <row r="706" spans="1:36" ht="90">
      <c r="A706" s="45">
        <v>705</v>
      </c>
      <c r="B706" s="46" t="e">
        <f t="shared" si="42"/>
        <v>#N/A</v>
      </c>
      <c r="C706" s="47" t="e">
        <v>#N/A</v>
      </c>
      <c r="D706" s="48"/>
      <c r="E706" s="46"/>
      <c r="F706" s="46" t="s">
        <v>721</v>
      </c>
      <c r="G706" s="50">
        <f t="shared" si="43"/>
        <v>1</v>
      </c>
      <c r="H706" s="51">
        <v>0</v>
      </c>
      <c r="I706" s="51">
        <f t="shared" ref="I706:I769" si="44">+G706-H706</f>
        <v>1</v>
      </c>
      <c r="J706" s="52">
        <v>45295</v>
      </c>
      <c r="K706" s="53" t="s">
        <v>6201</v>
      </c>
      <c r="L706" s="54" t="s">
        <v>4863</v>
      </c>
      <c r="M706" s="46" t="s">
        <v>4779</v>
      </c>
      <c r="N706" s="46">
        <v>81151600</v>
      </c>
      <c r="O706" s="55" t="s">
        <v>5570</v>
      </c>
      <c r="P706" s="45" t="s">
        <v>147</v>
      </c>
      <c r="Q706" s="45" t="s">
        <v>147</v>
      </c>
      <c r="R706" s="45">
        <v>12</v>
      </c>
      <c r="S706" s="45" t="s">
        <v>218</v>
      </c>
      <c r="T706" s="56" t="s">
        <v>202</v>
      </c>
      <c r="U706" s="57">
        <v>57211000</v>
      </c>
      <c r="V706" s="57">
        <v>57211000</v>
      </c>
      <c r="W706" s="57" t="s">
        <v>411</v>
      </c>
      <c r="X706" s="57" t="s">
        <v>199</v>
      </c>
      <c r="Y706" s="58">
        <v>1</v>
      </c>
      <c r="Z706" s="58" t="s">
        <v>4794</v>
      </c>
      <c r="AA706" s="58" t="s">
        <v>4780</v>
      </c>
      <c r="AB706" s="58" t="s">
        <v>4781</v>
      </c>
      <c r="AC706" s="58" t="s">
        <v>721</v>
      </c>
      <c r="AD706" s="58" t="s">
        <v>4833</v>
      </c>
      <c r="AE706" s="58" t="s">
        <v>4782</v>
      </c>
      <c r="AF706" s="58" t="s">
        <v>4832</v>
      </c>
      <c r="AG706" s="58">
        <v>0</v>
      </c>
      <c r="AH706" s="58">
        <v>1</v>
      </c>
      <c r="AI706" s="58" t="str">
        <f t="shared" si="41"/>
        <v>2420 - Subdirección de Geografía</v>
      </c>
      <c r="AJ706" s="58" t="s">
        <v>4865</v>
      </c>
    </row>
    <row r="707" spans="1:36" ht="90">
      <c r="A707" s="45">
        <v>706</v>
      </c>
      <c r="B707" s="46" t="e">
        <f t="shared" si="42"/>
        <v>#N/A</v>
      </c>
      <c r="C707" s="47" t="e">
        <v>#N/A</v>
      </c>
      <c r="D707" s="48"/>
      <c r="E707" s="46"/>
      <c r="F707" s="46" t="s">
        <v>721</v>
      </c>
      <c r="G707" s="50">
        <f t="shared" si="43"/>
        <v>1</v>
      </c>
      <c r="H707" s="51">
        <v>0</v>
      </c>
      <c r="I707" s="51">
        <f t="shared" si="44"/>
        <v>1</v>
      </c>
      <c r="J707" s="52">
        <v>45295</v>
      </c>
      <c r="K707" s="53" t="s">
        <v>6201</v>
      </c>
      <c r="L707" s="54" t="s">
        <v>4863</v>
      </c>
      <c r="M707" s="46" t="s">
        <v>4779</v>
      </c>
      <c r="N707" s="46">
        <v>81151600</v>
      </c>
      <c r="O707" s="55" t="s">
        <v>5571</v>
      </c>
      <c r="P707" s="45" t="s">
        <v>147</v>
      </c>
      <c r="Q707" s="45" t="s">
        <v>147</v>
      </c>
      <c r="R707" s="45">
        <v>12</v>
      </c>
      <c r="S707" s="45" t="s">
        <v>218</v>
      </c>
      <c r="T707" s="56" t="s">
        <v>202</v>
      </c>
      <c r="U707" s="57">
        <v>89694000</v>
      </c>
      <c r="V707" s="57">
        <v>89694000</v>
      </c>
      <c r="W707" s="57" t="s">
        <v>411</v>
      </c>
      <c r="X707" s="57" t="s">
        <v>199</v>
      </c>
      <c r="Y707" s="58">
        <v>1</v>
      </c>
      <c r="Z707" s="58" t="s">
        <v>4794</v>
      </c>
      <c r="AA707" s="58" t="s">
        <v>4780</v>
      </c>
      <c r="AB707" s="58" t="s">
        <v>4781</v>
      </c>
      <c r="AC707" s="58" t="s">
        <v>721</v>
      </c>
      <c r="AD707" s="58" t="s">
        <v>4833</v>
      </c>
      <c r="AE707" s="58" t="s">
        <v>4782</v>
      </c>
      <c r="AF707" s="58" t="s">
        <v>4832</v>
      </c>
      <c r="AG707" s="58">
        <v>0</v>
      </c>
      <c r="AH707" s="58">
        <v>1</v>
      </c>
      <c r="AI707" s="58" t="str">
        <f t="shared" ref="AI707:AI770" si="45">+F707</f>
        <v>2420 - Subdirección de Geografía</v>
      </c>
      <c r="AJ707" s="58" t="s">
        <v>4865</v>
      </c>
    </row>
    <row r="708" spans="1:36" ht="72">
      <c r="A708" s="45">
        <v>707</v>
      </c>
      <c r="B708" s="46" t="e">
        <f t="shared" ref="B708:B771" si="46">IF(C708&lt;=8,"SC","DT")</f>
        <v>#N/A</v>
      </c>
      <c r="C708" s="47" t="e">
        <v>#N/A</v>
      </c>
      <c r="D708" s="48"/>
      <c r="E708" s="46"/>
      <c r="F708" s="46" t="s">
        <v>721</v>
      </c>
      <c r="G708" s="50">
        <f t="shared" ref="G708:G771" si="47">+Y708</f>
        <v>1</v>
      </c>
      <c r="H708" s="51">
        <v>0</v>
      </c>
      <c r="I708" s="51">
        <f t="shared" si="44"/>
        <v>1</v>
      </c>
      <c r="J708" s="52">
        <v>45295</v>
      </c>
      <c r="K708" s="53" t="s">
        <v>6201</v>
      </c>
      <c r="L708" s="54" t="s">
        <v>4863</v>
      </c>
      <c r="M708" s="46" t="s">
        <v>4779</v>
      </c>
      <c r="N708" s="46">
        <v>81151600</v>
      </c>
      <c r="O708" s="55" t="s">
        <v>5572</v>
      </c>
      <c r="P708" s="45" t="s">
        <v>147</v>
      </c>
      <c r="Q708" s="45" t="s">
        <v>147</v>
      </c>
      <c r="R708" s="45">
        <v>12</v>
      </c>
      <c r="S708" s="45" t="s">
        <v>218</v>
      </c>
      <c r="T708" s="56" t="s">
        <v>202</v>
      </c>
      <c r="U708" s="57">
        <v>89694000</v>
      </c>
      <c r="V708" s="57">
        <v>89694000</v>
      </c>
      <c r="W708" s="57" t="s">
        <v>411</v>
      </c>
      <c r="X708" s="57" t="s">
        <v>199</v>
      </c>
      <c r="Y708" s="58">
        <v>1</v>
      </c>
      <c r="Z708" s="58" t="s">
        <v>4794</v>
      </c>
      <c r="AA708" s="58" t="s">
        <v>4780</v>
      </c>
      <c r="AB708" s="58" t="s">
        <v>4781</v>
      </c>
      <c r="AC708" s="58" t="s">
        <v>721</v>
      </c>
      <c r="AD708" s="58" t="s">
        <v>4833</v>
      </c>
      <c r="AE708" s="58" t="s">
        <v>4782</v>
      </c>
      <c r="AF708" s="58" t="s">
        <v>4832</v>
      </c>
      <c r="AG708" s="58">
        <v>0</v>
      </c>
      <c r="AH708" s="58">
        <v>1</v>
      </c>
      <c r="AI708" s="58" t="str">
        <f t="shared" si="45"/>
        <v>2420 - Subdirección de Geografía</v>
      </c>
      <c r="AJ708" s="58" t="s">
        <v>4865</v>
      </c>
    </row>
    <row r="709" spans="1:36" ht="54">
      <c r="A709" s="45">
        <v>708</v>
      </c>
      <c r="B709" s="46" t="e">
        <f t="shared" si="46"/>
        <v>#N/A</v>
      </c>
      <c r="C709" s="47" t="e">
        <v>#N/A</v>
      </c>
      <c r="D709" s="48"/>
      <c r="E709" s="46"/>
      <c r="F709" s="46" t="s">
        <v>721</v>
      </c>
      <c r="G709" s="50">
        <f t="shared" si="47"/>
        <v>2</v>
      </c>
      <c r="H709" s="51">
        <v>0</v>
      </c>
      <c r="I709" s="51">
        <f t="shared" si="44"/>
        <v>2</v>
      </c>
      <c r="J709" s="52">
        <v>45295</v>
      </c>
      <c r="K709" s="53" t="s">
        <v>6201</v>
      </c>
      <c r="L709" s="54" t="s">
        <v>4863</v>
      </c>
      <c r="M709" s="46" t="s">
        <v>4779</v>
      </c>
      <c r="N709" s="46">
        <v>81151600</v>
      </c>
      <c r="O709" s="55" t="s">
        <v>5573</v>
      </c>
      <c r="P709" s="45" t="s">
        <v>147</v>
      </c>
      <c r="Q709" s="45" t="s">
        <v>147</v>
      </c>
      <c r="R709" s="45">
        <v>12</v>
      </c>
      <c r="S709" s="45" t="s">
        <v>218</v>
      </c>
      <c r="T709" s="56" t="s">
        <v>202</v>
      </c>
      <c r="U709" s="57">
        <v>78958000</v>
      </c>
      <c r="V709" s="57">
        <v>78958000</v>
      </c>
      <c r="W709" s="57" t="s">
        <v>411</v>
      </c>
      <c r="X709" s="57" t="s">
        <v>199</v>
      </c>
      <c r="Y709" s="58">
        <v>2</v>
      </c>
      <c r="Z709" s="58" t="s">
        <v>4794</v>
      </c>
      <c r="AA709" s="58" t="s">
        <v>4780</v>
      </c>
      <c r="AB709" s="58" t="s">
        <v>4781</v>
      </c>
      <c r="AC709" s="58" t="s">
        <v>721</v>
      </c>
      <c r="AD709" s="58" t="s">
        <v>4833</v>
      </c>
      <c r="AE709" s="58" t="s">
        <v>4782</v>
      </c>
      <c r="AF709" s="58" t="s">
        <v>4832</v>
      </c>
      <c r="AG709" s="58">
        <v>0</v>
      </c>
      <c r="AH709" s="58">
        <v>1</v>
      </c>
      <c r="AI709" s="58" t="str">
        <f t="shared" si="45"/>
        <v>2420 - Subdirección de Geografía</v>
      </c>
      <c r="AJ709" s="58" t="s">
        <v>4865</v>
      </c>
    </row>
    <row r="710" spans="1:36" ht="72">
      <c r="A710" s="45">
        <v>709</v>
      </c>
      <c r="B710" s="46" t="e">
        <f t="shared" si="46"/>
        <v>#N/A</v>
      </c>
      <c r="C710" s="47" t="e">
        <v>#N/A</v>
      </c>
      <c r="D710" s="48"/>
      <c r="E710" s="46"/>
      <c r="F710" s="46" t="s">
        <v>721</v>
      </c>
      <c r="G710" s="50">
        <f t="shared" si="47"/>
        <v>1</v>
      </c>
      <c r="H710" s="51">
        <v>0</v>
      </c>
      <c r="I710" s="51">
        <f t="shared" si="44"/>
        <v>1</v>
      </c>
      <c r="J710" s="52">
        <v>45295</v>
      </c>
      <c r="K710" s="53" t="s">
        <v>6201</v>
      </c>
      <c r="L710" s="54" t="s">
        <v>4863</v>
      </c>
      <c r="M710" s="46" t="s">
        <v>4779</v>
      </c>
      <c r="N710" s="46">
        <v>81151600</v>
      </c>
      <c r="O710" s="55" t="s">
        <v>5574</v>
      </c>
      <c r="P710" s="45" t="s">
        <v>147</v>
      </c>
      <c r="Q710" s="45" t="s">
        <v>147</v>
      </c>
      <c r="R710" s="45">
        <v>12</v>
      </c>
      <c r="S710" s="45" t="s">
        <v>218</v>
      </c>
      <c r="T710" s="56" t="s">
        <v>202</v>
      </c>
      <c r="U710" s="57">
        <v>57211000</v>
      </c>
      <c r="V710" s="57">
        <v>57211000</v>
      </c>
      <c r="W710" s="57" t="s">
        <v>411</v>
      </c>
      <c r="X710" s="57" t="s">
        <v>199</v>
      </c>
      <c r="Y710" s="58">
        <v>1</v>
      </c>
      <c r="Z710" s="58" t="s">
        <v>4794</v>
      </c>
      <c r="AA710" s="58" t="s">
        <v>4780</v>
      </c>
      <c r="AB710" s="58" t="s">
        <v>4781</v>
      </c>
      <c r="AC710" s="58" t="s">
        <v>721</v>
      </c>
      <c r="AD710" s="58" t="s">
        <v>4833</v>
      </c>
      <c r="AE710" s="58" t="s">
        <v>4782</v>
      </c>
      <c r="AF710" s="58" t="s">
        <v>4832</v>
      </c>
      <c r="AG710" s="58">
        <v>0</v>
      </c>
      <c r="AH710" s="58">
        <v>1</v>
      </c>
      <c r="AI710" s="58" t="str">
        <f t="shared" si="45"/>
        <v>2420 - Subdirección de Geografía</v>
      </c>
      <c r="AJ710" s="58" t="s">
        <v>4865</v>
      </c>
    </row>
    <row r="711" spans="1:36" ht="54">
      <c r="A711" s="45">
        <v>710</v>
      </c>
      <c r="B711" s="46" t="e">
        <f t="shared" si="46"/>
        <v>#N/A</v>
      </c>
      <c r="C711" s="47" t="e">
        <v>#N/A</v>
      </c>
      <c r="D711" s="48"/>
      <c r="E711" s="46"/>
      <c r="F711" s="46" t="s">
        <v>721</v>
      </c>
      <c r="G711" s="50">
        <f t="shared" si="47"/>
        <v>6</v>
      </c>
      <c r="H711" s="51">
        <v>0</v>
      </c>
      <c r="I711" s="51">
        <f t="shared" si="44"/>
        <v>6</v>
      </c>
      <c r="J711" s="52">
        <v>45295</v>
      </c>
      <c r="K711" s="53" t="s">
        <v>6201</v>
      </c>
      <c r="L711" s="54" t="s">
        <v>4863</v>
      </c>
      <c r="M711" s="46" t="s">
        <v>4779</v>
      </c>
      <c r="N711" s="46">
        <v>81151600</v>
      </c>
      <c r="O711" s="55" t="s">
        <v>5575</v>
      </c>
      <c r="P711" s="45" t="s">
        <v>147</v>
      </c>
      <c r="Q711" s="45" t="s">
        <v>147</v>
      </c>
      <c r="R711" s="45">
        <v>12</v>
      </c>
      <c r="S711" s="45" t="s">
        <v>218</v>
      </c>
      <c r="T711" s="56" t="s">
        <v>202</v>
      </c>
      <c r="U711" s="57">
        <v>251592000</v>
      </c>
      <c r="V711" s="57">
        <v>251592000</v>
      </c>
      <c r="W711" s="57" t="s">
        <v>411</v>
      </c>
      <c r="X711" s="57" t="s">
        <v>199</v>
      </c>
      <c r="Y711" s="58">
        <v>6</v>
      </c>
      <c r="Z711" s="58" t="s">
        <v>4794</v>
      </c>
      <c r="AA711" s="58" t="s">
        <v>4780</v>
      </c>
      <c r="AB711" s="58" t="s">
        <v>4781</v>
      </c>
      <c r="AC711" s="58" t="s">
        <v>721</v>
      </c>
      <c r="AD711" s="58" t="s">
        <v>4833</v>
      </c>
      <c r="AE711" s="58" t="s">
        <v>4782</v>
      </c>
      <c r="AF711" s="58" t="s">
        <v>4832</v>
      </c>
      <c r="AG711" s="58">
        <v>0</v>
      </c>
      <c r="AH711" s="58">
        <v>1</v>
      </c>
      <c r="AI711" s="58" t="str">
        <f t="shared" si="45"/>
        <v>2420 - Subdirección de Geografía</v>
      </c>
      <c r="AJ711" s="58" t="s">
        <v>4865</v>
      </c>
    </row>
    <row r="712" spans="1:36" ht="54">
      <c r="A712" s="45">
        <v>711</v>
      </c>
      <c r="B712" s="46" t="e">
        <f t="shared" si="46"/>
        <v>#N/A</v>
      </c>
      <c r="C712" s="47" t="e">
        <v>#N/A</v>
      </c>
      <c r="D712" s="48"/>
      <c r="E712" s="46"/>
      <c r="F712" s="46" t="s">
        <v>721</v>
      </c>
      <c r="G712" s="50">
        <f t="shared" si="47"/>
        <v>1</v>
      </c>
      <c r="H712" s="51">
        <v>0</v>
      </c>
      <c r="I712" s="51">
        <f t="shared" si="44"/>
        <v>1</v>
      </c>
      <c r="J712" s="52">
        <v>45295</v>
      </c>
      <c r="K712" s="53" t="s">
        <v>6201</v>
      </c>
      <c r="L712" s="54" t="s">
        <v>4863</v>
      </c>
      <c r="M712" s="46" t="s">
        <v>4779</v>
      </c>
      <c r="N712" s="46">
        <v>81151600</v>
      </c>
      <c r="O712" s="55" t="s">
        <v>5576</v>
      </c>
      <c r="P712" s="45" t="s">
        <v>147</v>
      </c>
      <c r="Q712" s="45" t="s">
        <v>147</v>
      </c>
      <c r="R712" s="45">
        <v>12</v>
      </c>
      <c r="S712" s="45" t="s">
        <v>218</v>
      </c>
      <c r="T712" s="56" t="s">
        <v>202</v>
      </c>
      <c r="U712" s="57">
        <v>35849000</v>
      </c>
      <c r="V712" s="57">
        <v>35849000</v>
      </c>
      <c r="W712" s="57" t="s">
        <v>411</v>
      </c>
      <c r="X712" s="57" t="s">
        <v>199</v>
      </c>
      <c r="Y712" s="58">
        <v>1</v>
      </c>
      <c r="Z712" s="58" t="s">
        <v>4794</v>
      </c>
      <c r="AA712" s="58" t="s">
        <v>4780</v>
      </c>
      <c r="AB712" s="58" t="s">
        <v>4781</v>
      </c>
      <c r="AC712" s="58" t="s">
        <v>721</v>
      </c>
      <c r="AD712" s="58" t="s">
        <v>4833</v>
      </c>
      <c r="AE712" s="58" t="s">
        <v>4782</v>
      </c>
      <c r="AF712" s="58" t="s">
        <v>4832</v>
      </c>
      <c r="AG712" s="58">
        <v>0</v>
      </c>
      <c r="AH712" s="58">
        <v>1</v>
      </c>
      <c r="AI712" s="58" t="str">
        <f t="shared" si="45"/>
        <v>2420 - Subdirección de Geografía</v>
      </c>
      <c r="AJ712" s="58" t="s">
        <v>4865</v>
      </c>
    </row>
    <row r="713" spans="1:36" ht="54">
      <c r="A713" s="45">
        <v>712</v>
      </c>
      <c r="B713" s="46" t="e">
        <f t="shared" si="46"/>
        <v>#N/A</v>
      </c>
      <c r="C713" s="47" t="e">
        <v>#N/A</v>
      </c>
      <c r="D713" s="48"/>
      <c r="E713" s="46"/>
      <c r="F713" s="46" t="s">
        <v>721</v>
      </c>
      <c r="G713" s="50">
        <f t="shared" si="47"/>
        <v>4</v>
      </c>
      <c r="H713" s="51">
        <v>0</v>
      </c>
      <c r="I713" s="51">
        <f t="shared" si="44"/>
        <v>4</v>
      </c>
      <c r="J713" s="52">
        <v>45295</v>
      </c>
      <c r="K713" s="53" t="s">
        <v>6201</v>
      </c>
      <c r="L713" s="54" t="s">
        <v>4863</v>
      </c>
      <c r="M713" s="46" t="s">
        <v>4779</v>
      </c>
      <c r="N713" s="46">
        <v>81151600</v>
      </c>
      <c r="O713" s="55" t="s">
        <v>5577</v>
      </c>
      <c r="P713" s="45" t="s">
        <v>147</v>
      </c>
      <c r="Q713" s="45" t="s">
        <v>147</v>
      </c>
      <c r="R713" s="45">
        <v>12</v>
      </c>
      <c r="S713" s="45" t="s">
        <v>218</v>
      </c>
      <c r="T713" s="56" t="s">
        <v>202</v>
      </c>
      <c r="U713" s="57">
        <v>181544000</v>
      </c>
      <c r="V713" s="57">
        <v>181544000</v>
      </c>
      <c r="W713" s="57" t="s">
        <v>411</v>
      </c>
      <c r="X713" s="57" t="s">
        <v>199</v>
      </c>
      <c r="Y713" s="58">
        <v>4</v>
      </c>
      <c r="Z713" s="58" t="s">
        <v>4794</v>
      </c>
      <c r="AA713" s="58" t="s">
        <v>4780</v>
      </c>
      <c r="AB713" s="58" t="s">
        <v>4781</v>
      </c>
      <c r="AC713" s="58" t="s">
        <v>721</v>
      </c>
      <c r="AD713" s="58" t="s">
        <v>4833</v>
      </c>
      <c r="AE713" s="58" t="s">
        <v>4782</v>
      </c>
      <c r="AF713" s="58" t="s">
        <v>4832</v>
      </c>
      <c r="AG713" s="58">
        <v>0</v>
      </c>
      <c r="AH713" s="58">
        <v>1</v>
      </c>
      <c r="AI713" s="58" t="str">
        <f t="shared" si="45"/>
        <v>2420 - Subdirección de Geografía</v>
      </c>
      <c r="AJ713" s="58" t="s">
        <v>4865</v>
      </c>
    </row>
    <row r="714" spans="1:36" ht="72">
      <c r="A714" s="45">
        <v>713</v>
      </c>
      <c r="B714" s="46" t="e">
        <f t="shared" si="46"/>
        <v>#N/A</v>
      </c>
      <c r="C714" s="47" t="e">
        <v>#N/A</v>
      </c>
      <c r="D714" s="48"/>
      <c r="E714" s="46"/>
      <c r="F714" s="46" t="s">
        <v>721</v>
      </c>
      <c r="G714" s="50">
        <f t="shared" si="47"/>
        <v>2</v>
      </c>
      <c r="H714" s="51">
        <v>0</v>
      </c>
      <c r="I714" s="51">
        <f t="shared" si="44"/>
        <v>2</v>
      </c>
      <c r="J714" s="52">
        <v>45295</v>
      </c>
      <c r="K714" s="53" t="s">
        <v>6201</v>
      </c>
      <c r="L714" s="54" t="s">
        <v>4863</v>
      </c>
      <c r="M714" s="46" t="s">
        <v>4779</v>
      </c>
      <c r="N714" s="46">
        <v>81151600</v>
      </c>
      <c r="O714" s="55" t="s">
        <v>5578</v>
      </c>
      <c r="P714" s="45" t="s">
        <v>147</v>
      </c>
      <c r="Q714" s="45" t="s">
        <v>147</v>
      </c>
      <c r="R714" s="45">
        <v>12</v>
      </c>
      <c r="S714" s="45" t="s">
        <v>218</v>
      </c>
      <c r="T714" s="56" t="s">
        <v>202</v>
      </c>
      <c r="U714" s="57">
        <v>114422000</v>
      </c>
      <c r="V714" s="57">
        <v>114422000</v>
      </c>
      <c r="W714" s="57" t="s">
        <v>411</v>
      </c>
      <c r="X714" s="57" t="s">
        <v>199</v>
      </c>
      <c r="Y714" s="58">
        <v>2</v>
      </c>
      <c r="Z714" s="58" t="s">
        <v>4794</v>
      </c>
      <c r="AA714" s="58" t="s">
        <v>4780</v>
      </c>
      <c r="AB714" s="58" t="s">
        <v>4781</v>
      </c>
      <c r="AC714" s="58" t="s">
        <v>721</v>
      </c>
      <c r="AD714" s="58" t="s">
        <v>4833</v>
      </c>
      <c r="AE714" s="58" t="s">
        <v>4782</v>
      </c>
      <c r="AF714" s="58" t="s">
        <v>4832</v>
      </c>
      <c r="AG714" s="58">
        <v>0</v>
      </c>
      <c r="AH714" s="58">
        <v>1</v>
      </c>
      <c r="AI714" s="58" t="str">
        <f t="shared" si="45"/>
        <v>2420 - Subdirección de Geografía</v>
      </c>
      <c r="AJ714" s="58" t="s">
        <v>4865</v>
      </c>
    </row>
    <row r="715" spans="1:36" ht="54">
      <c r="A715" s="45">
        <v>714</v>
      </c>
      <c r="B715" s="46" t="e">
        <f t="shared" si="46"/>
        <v>#N/A</v>
      </c>
      <c r="C715" s="47" t="e">
        <v>#N/A</v>
      </c>
      <c r="D715" s="48"/>
      <c r="E715" s="46"/>
      <c r="F715" s="46" t="s">
        <v>721</v>
      </c>
      <c r="G715" s="50">
        <f t="shared" si="47"/>
        <v>2</v>
      </c>
      <c r="H715" s="51">
        <v>0</v>
      </c>
      <c r="I715" s="51">
        <f t="shared" si="44"/>
        <v>2</v>
      </c>
      <c r="J715" s="52">
        <v>45295</v>
      </c>
      <c r="K715" s="53" t="s">
        <v>6201</v>
      </c>
      <c r="L715" s="54" t="s">
        <v>4863</v>
      </c>
      <c r="M715" s="46" t="s">
        <v>4779</v>
      </c>
      <c r="N715" s="46">
        <v>81151600</v>
      </c>
      <c r="O715" s="55" t="s">
        <v>5579</v>
      </c>
      <c r="P715" s="45" t="s">
        <v>147</v>
      </c>
      <c r="Q715" s="45" t="s">
        <v>147</v>
      </c>
      <c r="R715" s="45">
        <v>12</v>
      </c>
      <c r="S715" s="45" t="s">
        <v>218</v>
      </c>
      <c r="T715" s="56" t="s">
        <v>202</v>
      </c>
      <c r="U715" s="57">
        <v>62348000</v>
      </c>
      <c r="V715" s="57">
        <v>62348000</v>
      </c>
      <c r="W715" s="57" t="s">
        <v>411</v>
      </c>
      <c r="X715" s="57" t="s">
        <v>199</v>
      </c>
      <c r="Y715" s="58">
        <v>2</v>
      </c>
      <c r="Z715" s="58" t="s">
        <v>4794</v>
      </c>
      <c r="AA715" s="58" t="s">
        <v>4780</v>
      </c>
      <c r="AB715" s="58" t="s">
        <v>4781</v>
      </c>
      <c r="AC715" s="58" t="s">
        <v>721</v>
      </c>
      <c r="AD715" s="58" t="s">
        <v>4833</v>
      </c>
      <c r="AE715" s="58" t="s">
        <v>4782</v>
      </c>
      <c r="AF715" s="58" t="s">
        <v>4832</v>
      </c>
      <c r="AG715" s="58">
        <v>0</v>
      </c>
      <c r="AH715" s="58">
        <v>1</v>
      </c>
      <c r="AI715" s="58" t="str">
        <f t="shared" si="45"/>
        <v>2420 - Subdirección de Geografía</v>
      </c>
      <c r="AJ715" s="58" t="s">
        <v>4865</v>
      </c>
    </row>
    <row r="716" spans="1:36" ht="54">
      <c r="A716" s="45">
        <v>715</v>
      </c>
      <c r="B716" s="46" t="e">
        <f t="shared" si="46"/>
        <v>#N/A</v>
      </c>
      <c r="C716" s="47" t="e">
        <v>#N/A</v>
      </c>
      <c r="D716" s="48"/>
      <c r="E716" s="46"/>
      <c r="F716" s="46" t="s">
        <v>721</v>
      </c>
      <c r="G716" s="50">
        <f t="shared" si="47"/>
        <v>4</v>
      </c>
      <c r="H716" s="51">
        <v>0</v>
      </c>
      <c r="I716" s="51">
        <f t="shared" si="44"/>
        <v>4</v>
      </c>
      <c r="J716" s="52">
        <v>45295</v>
      </c>
      <c r="K716" s="53" t="s">
        <v>6201</v>
      </c>
      <c r="L716" s="54" t="s">
        <v>4863</v>
      </c>
      <c r="M716" s="46" t="s">
        <v>4779</v>
      </c>
      <c r="N716" s="46">
        <v>81151600</v>
      </c>
      <c r="O716" s="55" t="s">
        <v>5580</v>
      </c>
      <c r="P716" s="45" t="s">
        <v>147</v>
      </c>
      <c r="Q716" s="45" t="s">
        <v>147</v>
      </c>
      <c r="R716" s="45">
        <v>12</v>
      </c>
      <c r="S716" s="45" t="s">
        <v>218</v>
      </c>
      <c r="T716" s="56" t="s">
        <v>202</v>
      </c>
      <c r="U716" s="57">
        <v>167728000</v>
      </c>
      <c r="V716" s="57">
        <v>167728000</v>
      </c>
      <c r="W716" s="57" t="s">
        <v>411</v>
      </c>
      <c r="X716" s="57" t="s">
        <v>199</v>
      </c>
      <c r="Y716" s="58">
        <v>4</v>
      </c>
      <c r="Z716" s="58" t="s">
        <v>4794</v>
      </c>
      <c r="AA716" s="58" t="s">
        <v>4780</v>
      </c>
      <c r="AB716" s="58" t="s">
        <v>4781</v>
      </c>
      <c r="AC716" s="58" t="s">
        <v>721</v>
      </c>
      <c r="AD716" s="58" t="s">
        <v>4833</v>
      </c>
      <c r="AE716" s="58" t="s">
        <v>4782</v>
      </c>
      <c r="AF716" s="58" t="s">
        <v>4832</v>
      </c>
      <c r="AG716" s="58">
        <v>0</v>
      </c>
      <c r="AH716" s="58">
        <v>1</v>
      </c>
      <c r="AI716" s="58" t="str">
        <f t="shared" si="45"/>
        <v>2420 - Subdirección de Geografía</v>
      </c>
      <c r="AJ716" s="58" t="s">
        <v>4865</v>
      </c>
    </row>
    <row r="717" spans="1:36" ht="54">
      <c r="A717" s="45">
        <v>716</v>
      </c>
      <c r="B717" s="46" t="e">
        <f t="shared" si="46"/>
        <v>#N/A</v>
      </c>
      <c r="C717" s="47" t="e">
        <v>#N/A</v>
      </c>
      <c r="D717" s="48"/>
      <c r="E717" s="46"/>
      <c r="F717" s="46" t="s">
        <v>721</v>
      </c>
      <c r="G717" s="50">
        <f t="shared" si="47"/>
        <v>1</v>
      </c>
      <c r="H717" s="51">
        <v>0</v>
      </c>
      <c r="I717" s="51">
        <f t="shared" si="44"/>
        <v>1</v>
      </c>
      <c r="J717" s="52">
        <v>45295</v>
      </c>
      <c r="K717" s="53" t="s">
        <v>6201</v>
      </c>
      <c r="L717" s="54" t="s">
        <v>4863</v>
      </c>
      <c r="M717" s="46" t="s">
        <v>4779</v>
      </c>
      <c r="N717" s="46">
        <v>81151600</v>
      </c>
      <c r="O717" s="55" t="s">
        <v>5581</v>
      </c>
      <c r="P717" s="45" t="s">
        <v>147</v>
      </c>
      <c r="Q717" s="45" t="s">
        <v>147</v>
      </c>
      <c r="R717" s="45">
        <v>12</v>
      </c>
      <c r="S717" s="45" t="s">
        <v>218</v>
      </c>
      <c r="T717" s="56" t="s">
        <v>202</v>
      </c>
      <c r="U717" s="57">
        <v>89694000</v>
      </c>
      <c r="V717" s="57">
        <v>89694000</v>
      </c>
      <c r="W717" s="57" t="s">
        <v>411</v>
      </c>
      <c r="X717" s="57" t="s">
        <v>199</v>
      </c>
      <c r="Y717" s="58">
        <v>1</v>
      </c>
      <c r="Z717" s="58" t="s">
        <v>4794</v>
      </c>
      <c r="AA717" s="58" t="s">
        <v>4780</v>
      </c>
      <c r="AB717" s="58" t="s">
        <v>4781</v>
      </c>
      <c r="AC717" s="58" t="s">
        <v>721</v>
      </c>
      <c r="AD717" s="58" t="s">
        <v>4833</v>
      </c>
      <c r="AE717" s="58" t="s">
        <v>4782</v>
      </c>
      <c r="AF717" s="58" t="s">
        <v>4832</v>
      </c>
      <c r="AG717" s="58">
        <v>0</v>
      </c>
      <c r="AH717" s="58">
        <v>1</v>
      </c>
      <c r="AI717" s="58" t="str">
        <f t="shared" si="45"/>
        <v>2420 - Subdirección de Geografía</v>
      </c>
      <c r="AJ717" s="58" t="s">
        <v>4865</v>
      </c>
    </row>
    <row r="718" spans="1:36" ht="54">
      <c r="A718" s="45">
        <v>717</v>
      </c>
      <c r="B718" s="46" t="e">
        <f t="shared" si="46"/>
        <v>#N/A</v>
      </c>
      <c r="C718" s="47" t="e">
        <v>#N/A</v>
      </c>
      <c r="D718" s="48"/>
      <c r="E718" s="46"/>
      <c r="F718" s="46" t="s">
        <v>721</v>
      </c>
      <c r="G718" s="50">
        <f t="shared" si="47"/>
        <v>1</v>
      </c>
      <c r="H718" s="51">
        <v>0</v>
      </c>
      <c r="I718" s="51">
        <f t="shared" si="44"/>
        <v>1</v>
      </c>
      <c r="J718" s="52">
        <v>45295</v>
      </c>
      <c r="K718" s="53" t="s">
        <v>6201</v>
      </c>
      <c r="L718" s="54" t="s">
        <v>4863</v>
      </c>
      <c r="M718" s="46" t="s">
        <v>4779</v>
      </c>
      <c r="N718" s="46">
        <v>81151600</v>
      </c>
      <c r="O718" s="55" t="s">
        <v>5582</v>
      </c>
      <c r="P718" s="45" t="s">
        <v>147</v>
      </c>
      <c r="Q718" s="45" t="s">
        <v>147</v>
      </c>
      <c r="R718" s="45">
        <v>12</v>
      </c>
      <c r="S718" s="45" t="s">
        <v>218</v>
      </c>
      <c r="T718" s="56" t="s">
        <v>202</v>
      </c>
      <c r="U718" s="57">
        <v>57211000</v>
      </c>
      <c r="V718" s="57">
        <v>57211000</v>
      </c>
      <c r="W718" s="57" t="s">
        <v>411</v>
      </c>
      <c r="X718" s="57" t="s">
        <v>199</v>
      </c>
      <c r="Y718" s="58">
        <v>1</v>
      </c>
      <c r="Z718" s="58" t="s">
        <v>4794</v>
      </c>
      <c r="AA718" s="58" t="s">
        <v>4780</v>
      </c>
      <c r="AB718" s="58" t="s">
        <v>4781</v>
      </c>
      <c r="AC718" s="58" t="s">
        <v>721</v>
      </c>
      <c r="AD718" s="58" t="s">
        <v>4833</v>
      </c>
      <c r="AE718" s="58" t="s">
        <v>4782</v>
      </c>
      <c r="AF718" s="58" t="s">
        <v>4832</v>
      </c>
      <c r="AG718" s="58">
        <v>0</v>
      </c>
      <c r="AH718" s="58">
        <v>1</v>
      </c>
      <c r="AI718" s="58" t="str">
        <f t="shared" si="45"/>
        <v>2420 - Subdirección de Geografía</v>
      </c>
      <c r="AJ718" s="58" t="s">
        <v>4865</v>
      </c>
    </row>
    <row r="719" spans="1:36" ht="54">
      <c r="A719" s="45">
        <v>718</v>
      </c>
      <c r="B719" s="46" t="e">
        <f t="shared" si="46"/>
        <v>#N/A</v>
      </c>
      <c r="C719" s="47" t="e">
        <v>#N/A</v>
      </c>
      <c r="D719" s="48"/>
      <c r="E719" s="46"/>
      <c r="F719" s="46" t="s">
        <v>721</v>
      </c>
      <c r="G719" s="50">
        <f t="shared" si="47"/>
        <v>1</v>
      </c>
      <c r="H719" s="51">
        <v>0</v>
      </c>
      <c r="I719" s="51">
        <f t="shared" si="44"/>
        <v>1</v>
      </c>
      <c r="J719" s="52">
        <v>45295</v>
      </c>
      <c r="K719" s="53" t="s">
        <v>6201</v>
      </c>
      <c r="L719" s="54" t="s">
        <v>4863</v>
      </c>
      <c r="M719" s="46" t="s">
        <v>4779</v>
      </c>
      <c r="N719" s="46">
        <v>81151600</v>
      </c>
      <c r="O719" s="55" t="s">
        <v>5583</v>
      </c>
      <c r="P719" s="45" t="s">
        <v>147</v>
      </c>
      <c r="Q719" s="45" t="s">
        <v>147</v>
      </c>
      <c r="R719" s="45">
        <v>12</v>
      </c>
      <c r="S719" s="45" t="s">
        <v>218</v>
      </c>
      <c r="T719" s="56" t="s">
        <v>202</v>
      </c>
      <c r="U719" s="57">
        <v>35849000</v>
      </c>
      <c r="V719" s="57">
        <v>35849000</v>
      </c>
      <c r="W719" s="57" t="s">
        <v>411</v>
      </c>
      <c r="X719" s="57" t="s">
        <v>199</v>
      </c>
      <c r="Y719" s="58">
        <v>1</v>
      </c>
      <c r="Z719" s="58" t="s">
        <v>4794</v>
      </c>
      <c r="AA719" s="58" t="s">
        <v>4780</v>
      </c>
      <c r="AB719" s="58" t="s">
        <v>4781</v>
      </c>
      <c r="AC719" s="58" t="s">
        <v>721</v>
      </c>
      <c r="AD719" s="58" t="s">
        <v>4833</v>
      </c>
      <c r="AE719" s="58" t="s">
        <v>4782</v>
      </c>
      <c r="AF719" s="58" t="s">
        <v>4832</v>
      </c>
      <c r="AG719" s="58">
        <v>0</v>
      </c>
      <c r="AH719" s="58">
        <v>1</v>
      </c>
      <c r="AI719" s="58" t="str">
        <f t="shared" si="45"/>
        <v>2420 - Subdirección de Geografía</v>
      </c>
      <c r="AJ719" s="58" t="s">
        <v>4865</v>
      </c>
    </row>
    <row r="720" spans="1:36" ht="54">
      <c r="A720" s="45">
        <v>719</v>
      </c>
      <c r="B720" s="46" t="e">
        <f t="shared" si="46"/>
        <v>#N/A</v>
      </c>
      <c r="C720" s="47" t="e">
        <v>#N/A</v>
      </c>
      <c r="D720" s="48"/>
      <c r="E720" s="46"/>
      <c r="F720" s="46" t="s">
        <v>721</v>
      </c>
      <c r="G720" s="50">
        <f t="shared" si="47"/>
        <v>7</v>
      </c>
      <c r="H720" s="51">
        <v>0</v>
      </c>
      <c r="I720" s="51">
        <f t="shared" si="44"/>
        <v>7</v>
      </c>
      <c r="J720" s="52">
        <v>45295</v>
      </c>
      <c r="K720" s="53" t="s">
        <v>6201</v>
      </c>
      <c r="L720" s="54" t="s">
        <v>4863</v>
      </c>
      <c r="M720" s="46" t="s">
        <v>4779</v>
      </c>
      <c r="N720" s="46">
        <v>81151600</v>
      </c>
      <c r="O720" s="55" t="s">
        <v>5584</v>
      </c>
      <c r="P720" s="45" t="s">
        <v>147</v>
      </c>
      <c r="Q720" s="45" t="s">
        <v>147</v>
      </c>
      <c r="R720" s="45">
        <v>12</v>
      </c>
      <c r="S720" s="45" t="s">
        <v>218</v>
      </c>
      <c r="T720" s="56" t="s">
        <v>202</v>
      </c>
      <c r="U720" s="57">
        <v>400477000</v>
      </c>
      <c r="V720" s="57">
        <v>400477000</v>
      </c>
      <c r="W720" s="57" t="s">
        <v>411</v>
      </c>
      <c r="X720" s="57" t="s">
        <v>199</v>
      </c>
      <c r="Y720" s="58">
        <v>7</v>
      </c>
      <c r="Z720" s="58" t="s">
        <v>4794</v>
      </c>
      <c r="AA720" s="58" t="s">
        <v>4780</v>
      </c>
      <c r="AB720" s="58" t="s">
        <v>4781</v>
      </c>
      <c r="AC720" s="58" t="s">
        <v>721</v>
      </c>
      <c r="AD720" s="58" t="s">
        <v>4833</v>
      </c>
      <c r="AE720" s="58" t="s">
        <v>4782</v>
      </c>
      <c r="AF720" s="58" t="s">
        <v>4832</v>
      </c>
      <c r="AG720" s="58">
        <v>0</v>
      </c>
      <c r="AH720" s="58">
        <v>1</v>
      </c>
      <c r="AI720" s="58" t="str">
        <f t="shared" si="45"/>
        <v>2420 - Subdirección de Geografía</v>
      </c>
      <c r="AJ720" s="58" t="s">
        <v>4865</v>
      </c>
    </row>
    <row r="721" spans="1:36" ht="72">
      <c r="A721" s="45">
        <v>720</v>
      </c>
      <c r="B721" s="46" t="e">
        <f t="shared" si="46"/>
        <v>#N/A</v>
      </c>
      <c r="C721" s="47" t="e">
        <v>#N/A</v>
      </c>
      <c r="D721" s="48"/>
      <c r="E721" s="46"/>
      <c r="F721" s="46" t="s">
        <v>721</v>
      </c>
      <c r="G721" s="50">
        <f t="shared" si="47"/>
        <v>4</v>
      </c>
      <c r="H721" s="51">
        <v>0</v>
      </c>
      <c r="I721" s="51">
        <f t="shared" si="44"/>
        <v>4</v>
      </c>
      <c r="J721" s="52">
        <v>45295</v>
      </c>
      <c r="K721" s="53" t="s">
        <v>6201</v>
      </c>
      <c r="L721" s="54" t="s">
        <v>4863</v>
      </c>
      <c r="M721" s="46" t="s">
        <v>4779</v>
      </c>
      <c r="N721" s="46">
        <v>81151600</v>
      </c>
      <c r="O721" s="55" t="s">
        <v>5585</v>
      </c>
      <c r="P721" s="45" t="s">
        <v>147</v>
      </c>
      <c r="Q721" s="45" t="s">
        <v>147</v>
      </c>
      <c r="R721" s="45">
        <v>12</v>
      </c>
      <c r="S721" s="45" t="s">
        <v>218</v>
      </c>
      <c r="T721" s="56" t="s">
        <v>202</v>
      </c>
      <c r="U721" s="57">
        <v>228844000</v>
      </c>
      <c r="V721" s="57">
        <v>228844000</v>
      </c>
      <c r="W721" s="57" t="s">
        <v>411</v>
      </c>
      <c r="X721" s="57" t="s">
        <v>199</v>
      </c>
      <c r="Y721" s="58">
        <v>4</v>
      </c>
      <c r="Z721" s="58" t="s">
        <v>4794</v>
      </c>
      <c r="AA721" s="58" t="s">
        <v>4780</v>
      </c>
      <c r="AB721" s="58" t="s">
        <v>4781</v>
      </c>
      <c r="AC721" s="58" t="s">
        <v>721</v>
      </c>
      <c r="AD721" s="58" t="s">
        <v>4833</v>
      </c>
      <c r="AE721" s="58" t="s">
        <v>4782</v>
      </c>
      <c r="AF721" s="58" t="s">
        <v>4832</v>
      </c>
      <c r="AG721" s="58">
        <v>0</v>
      </c>
      <c r="AH721" s="58">
        <v>1</v>
      </c>
      <c r="AI721" s="58" t="str">
        <f t="shared" si="45"/>
        <v>2420 - Subdirección de Geografía</v>
      </c>
      <c r="AJ721" s="58" t="s">
        <v>4865</v>
      </c>
    </row>
    <row r="722" spans="1:36" ht="90">
      <c r="A722" s="45">
        <v>721</v>
      </c>
      <c r="B722" s="46" t="e">
        <f t="shared" si="46"/>
        <v>#N/A</v>
      </c>
      <c r="C722" s="47" t="e">
        <v>#N/A</v>
      </c>
      <c r="D722" s="48"/>
      <c r="E722" s="46"/>
      <c r="F722" s="46" t="s">
        <v>721</v>
      </c>
      <c r="G722" s="50">
        <f t="shared" si="47"/>
        <v>1</v>
      </c>
      <c r="H722" s="51">
        <v>0</v>
      </c>
      <c r="I722" s="51">
        <f t="shared" si="44"/>
        <v>1</v>
      </c>
      <c r="J722" s="52">
        <v>45295</v>
      </c>
      <c r="K722" s="53" t="s">
        <v>6201</v>
      </c>
      <c r="L722" s="54" t="s">
        <v>4863</v>
      </c>
      <c r="M722" s="46" t="s">
        <v>4779</v>
      </c>
      <c r="N722" s="46">
        <v>81151600</v>
      </c>
      <c r="O722" s="55" t="s">
        <v>5586</v>
      </c>
      <c r="P722" s="45" t="s">
        <v>147</v>
      </c>
      <c r="Q722" s="45" t="s">
        <v>147</v>
      </c>
      <c r="R722" s="45">
        <v>12</v>
      </c>
      <c r="S722" s="45" t="s">
        <v>218</v>
      </c>
      <c r="T722" s="56" t="s">
        <v>202</v>
      </c>
      <c r="U722" s="57">
        <v>48851000</v>
      </c>
      <c r="V722" s="57">
        <v>48851000</v>
      </c>
      <c r="W722" s="57" t="s">
        <v>411</v>
      </c>
      <c r="X722" s="57" t="s">
        <v>199</v>
      </c>
      <c r="Y722" s="58">
        <v>1</v>
      </c>
      <c r="Z722" s="58" t="s">
        <v>4794</v>
      </c>
      <c r="AA722" s="58" t="s">
        <v>4780</v>
      </c>
      <c r="AB722" s="58" t="s">
        <v>4781</v>
      </c>
      <c r="AC722" s="58" t="s">
        <v>721</v>
      </c>
      <c r="AD722" s="58" t="s">
        <v>4833</v>
      </c>
      <c r="AE722" s="58" t="s">
        <v>4782</v>
      </c>
      <c r="AF722" s="58" t="s">
        <v>4832</v>
      </c>
      <c r="AG722" s="58">
        <v>0</v>
      </c>
      <c r="AH722" s="58">
        <v>1</v>
      </c>
      <c r="AI722" s="58" t="str">
        <f t="shared" si="45"/>
        <v>2420 - Subdirección de Geografía</v>
      </c>
      <c r="AJ722" s="58" t="s">
        <v>4865</v>
      </c>
    </row>
    <row r="723" spans="1:36" ht="54">
      <c r="A723" s="45">
        <v>722</v>
      </c>
      <c r="B723" s="46" t="e">
        <f t="shared" si="46"/>
        <v>#N/A</v>
      </c>
      <c r="C723" s="47" t="e">
        <v>#N/A</v>
      </c>
      <c r="D723" s="48"/>
      <c r="E723" s="46"/>
      <c r="F723" s="46" t="s">
        <v>721</v>
      </c>
      <c r="G723" s="50">
        <f t="shared" si="47"/>
        <v>1</v>
      </c>
      <c r="H723" s="51">
        <v>0</v>
      </c>
      <c r="I723" s="51">
        <f t="shared" si="44"/>
        <v>1</v>
      </c>
      <c r="J723" s="52">
        <v>45295</v>
      </c>
      <c r="K723" s="53" t="s">
        <v>6201</v>
      </c>
      <c r="L723" s="54" t="s">
        <v>4863</v>
      </c>
      <c r="M723" s="46" t="s">
        <v>4779</v>
      </c>
      <c r="N723" s="46">
        <v>81151600</v>
      </c>
      <c r="O723" s="55" t="s">
        <v>5587</v>
      </c>
      <c r="P723" s="45" t="s">
        <v>147</v>
      </c>
      <c r="Q723" s="45" t="s">
        <v>147</v>
      </c>
      <c r="R723" s="45">
        <v>12</v>
      </c>
      <c r="S723" s="45" t="s">
        <v>218</v>
      </c>
      <c r="T723" s="56" t="s">
        <v>202</v>
      </c>
      <c r="U723" s="57">
        <v>45386000</v>
      </c>
      <c r="V723" s="57">
        <v>45386000</v>
      </c>
      <c r="W723" s="57" t="s">
        <v>411</v>
      </c>
      <c r="X723" s="57" t="s">
        <v>199</v>
      </c>
      <c r="Y723" s="58">
        <v>1</v>
      </c>
      <c r="Z723" s="58" t="s">
        <v>4794</v>
      </c>
      <c r="AA723" s="58" t="s">
        <v>4780</v>
      </c>
      <c r="AB723" s="58" t="s">
        <v>4781</v>
      </c>
      <c r="AC723" s="58" t="s">
        <v>721</v>
      </c>
      <c r="AD723" s="58" t="s">
        <v>4833</v>
      </c>
      <c r="AE723" s="58" t="s">
        <v>4782</v>
      </c>
      <c r="AF723" s="58" t="s">
        <v>4832</v>
      </c>
      <c r="AG723" s="58">
        <v>0</v>
      </c>
      <c r="AH723" s="58">
        <v>1</v>
      </c>
      <c r="AI723" s="58" t="str">
        <f t="shared" si="45"/>
        <v>2420 - Subdirección de Geografía</v>
      </c>
      <c r="AJ723" s="58" t="s">
        <v>4865</v>
      </c>
    </row>
    <row r="724" spans="1:36" ht="72">
      <c r="A724" s="45">
        <v>723</v>
      </c>
      <c r="B724" s="46" t="e">
        <f t="shared" si="46"/>
        <v>#N/A</v>
      </c>
      <c r="C724" s="47" t="e">
        <v>#N/A</v>
      </c>
      <c r="D724" s="48"/>
      <c r="E724" s="46"/>
      <c r="F724" s="46" t="s">
        <v>721</v>
      </c>
      <c r="G724" s="50">
        <f t="shared" si="47"/>
        <v>1</v>
      </c>
      <c r="H724" s="51">
        <v>0</v>
      </c>
      <c r="I724" s="51">
        <f t="shared" si="44"/>
        <v>1</v>
      </c>
      <c r="J724" s="52">
        <v>45295</v>
      </c>
      <c r="K724" s="53" t="s">
        <v>6201</v>
      </c>
      <c r="L724" s="54" t="s">
        <v>4863</v>
      </c>
      <c r="M724" s="46" t="s">
        <v>4779</v>
      </c>
      <c r="N724" s="46">
        <v>81151600</v>
      </c>
      <c r="O724" s="55" t="s">
        <v>5588</v>
      </c>
      <c r="P724" s="45" t="s">
        <v>147</v>
      </c>
      <c r="Q724" s="45" t="s">
        <v>147</v>
      </c>
      <c r="R724" s="45">
        <v>12</v>
      </c>
      <c r="S724" s="45" t="s">
        <v>218</v>
      </c>
      <c r="T724" s="56" t="s">
        <v>202</v>
      </c>
      <c r="U724" s="57">
        <v>57211000</v>
      </c>
      <c r="V724" s="57">
        <v>57211000</v>
      </c>
      <c r="W724" s="57" t="s">
        <v>411</v>
      </c>
      <c r="X724" s="57" t="s">
        <v>199</v>
      </c>
      <c r="Y724" s="58">
        <v>1</v>
      </c>
      <c r="Z724" s="58" t="s">
        <v>4794</v>
      </c>
      <c r="AA724" s="58" t="s">
        <v>4780</v>
      </c>
      <c r="AB724" s="58" t="s">
        <v>4781</v>
      </c>
      <c r="AC724" s="58" t="s">
        <v>721</v>
      </c>
      <c r="AD724" s="58" t="s">
        <v>4833</v>
      </c>
      <c r="AE724" s="58" t="s">
        <v>4782</v>
      </c>
      <c r="AF724" s="58" t="s">
        <v>4832</v>
      </c>
      <c r="AG724" s="58">
        <v>0</v>
      </c>
      <c r="AH724" s="58">
        <v>1</v>
      </c>
      <c r="AI724" s="58" t="str">
        <f t="shared" si="45"/>
        <v>2420 - Subdirección de Geografía</v>
      </c>
      <c r="AJ724" s="58" t="s">
        <v>4865</v>
      </c>
    </row>
    <row r="725" spans="1:36" ht="54">
      <c r="A725" s="45">
        <v>724</v>
      </c>
      <c r="B725" s="46" t="e">
        <f t="shared" si="46"/>
        <v>#N/A</v>
      </c>
      <c r="C725" s="47" t="e">
        <v>#N/A</v>
      </c>
      <c r="D725" s="48"/>
      <c r="E725" s="46"/>
      <c r="F725" s="46" t="s">
        <v>721</v>
      </c>
      <c r="G725" s="50">
        <f t="shared" si="47"/>
        <v>1</v>
      </c>
      <c r="H725" s="51">
        <v>0</v>
      </c>
      <c r="I725" s="51">
        <f t="shared" si="44"/>
        <v>1</v>
      </c>
      <c r="J725" s="52">
        <v>45295</v>
      </c>
      <c r="K725" s="53" t="s">
        <v>6201</v>
      </c>
      <c r="L725" s="54" t="s">
        <v>4863</v>
      </c>
      <c r="M725" s="46" t="s">
        <v>4779</v>
      </c>
      <c r="N725" s="46">
        <v>81151600</v>
      </c>
      <c r="O725" s="55" t="s">
        <v>5589</v>
      </c>
      <c r="P725" s="45" t="s">
        <v>147</v>
      </c>
      <c r="Q725" s="45" t="s">
        <v>147</v>
      </c>
      <c r="R725" s="45">
        <v>12</v>
      </c>
      <c r="S725" s="45" t="s">
        <v>218</v>
      </c>
      <c r="T725" s="56" t="s">
        <v>202</v>
      </c>
      <c r="U725" s="57">
        <v>77264000</v>
      </c>
      <c r="V725" s="57">
        <v>77264000</v>
      </c>
      <c r="W725" s="57" t="s">
        <v>411</v>
      </c>
      <c r="X725" s="57" t="s">
        <v>199</v>
      </c>
      <c r="Y725" s="58">
        <v>1</v>
      </c>
      <c r="Z725" s="58" t="s">
        <v>4794</v>
      </c>
      <c r="AA725" s="58" t="s">
        <v>4780</v>
      </c>
      <c r="AB725" s="58" t="s">
        <v>4781</v>
      </c>
      <c r="AC725" s="58" t="s">
        <v>721</v>
      </c>
      <c r="AD725" s="58" t="s">
        <v>4833</v>
      </c>
      <c r="AE725" s="58" t="s">
        <v>4782</v>
      </c>
      <c r="AF725" s="58" t="s">
        <v>4832</v>
      </c>
      <c r="AG725" s="58">
        <v>0</v>
      </c>
      <c r="AH725" s="58">
        <v>1</v>
      </c>
      <c r="AI725" s="58" t="str">
        <f t="shared" si="45"/>
        <v>2420 - Subdirección de Geografía</v>
      </c>
      <c r="AJ725" s="58" t="s">
        <v>4865</v>
      </c>
    </row>
    <row r="726" spans="1:36" ht="54">
      <c r="A726" s="45">
        <v>725</v>
      </c>
      <c r="B726" s="46" t="e">
        <f t="shared" si="46"/>
        <v>#N/A</v>
      </c>
      <c r="C726" s="47" t="e">
        <v>#N/A</v>
      </c>
      <c r="D726" s="48"/>
      <c r="E726" s="46"/>
      <c r="F726" s="46" t="s">
        <v>319</v>
      </c>
      <c r="G726" s="50">
        <f t="shared" si="47"/>
        <v>1</v>
      </c>
      <c r="H726" s="51">
        <v>0</v>
      </c>
      <c r="I726" s="51">
        <f t="shared" si="44"/>
        <v>1</v>
      </c>
      <c r="J726" s="52">
        <v>45295</v>
      </c>
      <c r="K726" s="53" t="s">
        <v>6223</v>
      </c>
      <c r="L726" s="54" t="s">
        <v>4863</v>
      </c>
      <c r="M726" s="46" t="s">
        <v>4779</v>
      </c>
      <c r="N726" s="46">
        <v>45121500</v>
      </c>
      <c r="O726" s="55" t="s">
        <v>5590</v>
      </c>
      <c r="P726" s="45" t="s">
        <v>149</v>
      </c>
      <c r="Q726" s="45" t="s">
        <v>148</v>
      </c>
      <c r="R726" s="45">
        <v>6</v>
      </c>
      <c r="S726" s="45" t="s">
        <v>437</v>
      </c>
      <c r="T726" s="56" t="s">
        <v>202</v>
      </c>
      <c r="U726" s="57">
        <v>85194437.159999996</v>
      </c>
      <c r="V726" s="57">
        <v>85194437.159999996</v>
      </c>
      <c r="W726" s="57" t="s">
        <v>199</v>
      </c>
      <c r="X726" s="57" t="s">
        <v>199</v>
      </c>
      <c r="Y726" s="58">
        <v>1</v>
      </c>
      <c r="Z726" s="58" t="s">
        <v>4789</v>
      </c>
      <c r="AA726" s="58" t="s">
        <v>4780</v>
      </c>
      <c r="AB726" s="58" t="s">
        <v>4781</v>
      </c>
      <c r="AC726" s="58" t="s">
        <v>319</v>
      </c>
      <c r="AD726" s="58" t="s">
        <v>4833</v>
      </c>
      <c r="AE726" s="58" t="s">
        <v>4782</v>
      </c>
      <c r="AF726" s="58" t="s">
        <v>4832</v>
      </c>
      <c r="AG726" s="58">
        <v>0</v>
      </c>
      <c r="AH726" s="58">
        <v>1</v>
      </c>
      <c r="AI726" s="58" t="str">
        <f t="shared" si="45"/>
        <v>2510 - Subdirección de Proyectos</v>
      </c>
      <c r="AJ726" s="58" t="s">
        <v>4865</v>
      </c>
    </row>
    <row r="727" spans="1:36" ht="54">
      <c r="A727" s="45">
        <v>726</v>
      </c>
      <c r="B727" s="46" t="e">
        <f t="shared" si="46"/>
        <v>#N/A</v>
      </c>
      <c r="C727" s="47" t="e">
        <v>#N/A</v>
      </c>
      <c r="D727" s="48"/>
      <c r="E727" s="46"/>
      <c r="F727" s="46" t="s">
        <v>319</v>
      </c>
      <c r="G727" s="50">
        <f t="shared" si="47"/>
        <v>1</v>
      </c>
      <c r="H727" s="51">
        <v>0</v>
      </c>
      <c r="I727" s="51">
        <f t="shared" si="44"/>
        <v>1</v>
      </c>
      <c r="J727" s="52">
        <v>45295</v>
      </c>
      <c r="K727" s="53" t="s">
        <v>6224</v>
      </c>
      <c r="L727" s="54" t="s">
        <v>4863</v>
      </c>
      <c r="M727" s="46" t="s">
        <v>4779</v>
      </c>
      <c r="N727" s="46">
        <v>43211500</v>
      </c>
      <c r="O727" s="55" t="s">
        <v>5591</v>
      </c>
      <c r="P727" s="45" t="s">
        <v>149</v>
      </c>
      <c r="Q727" s="45" t="s">
        <v>148</v>
      </c>
      <c r="R727" s="45">
        <v>6</v>
      </c>
      <c r="S727" s="45" t="s">
        <v>437</v>
      </c>
      <c r="T727" s="56" t="s">
        <v>202</v>
      </c>
      <c r="U727" s="57">
        <v>1234800482</v>
      </c>
      <c r="V727" s="57">
        <v>1234800482</v>
      </c>
      <c r="W727" s="57" t="s">
        <v>199</v>
      </c>
      <c r="X727" s="57" t="s">
        <v>199</v>
      </c>
      <c r="Y727" s="58">
        <v>1</v>
      </c>
      <c r="Z727" s="58" t="s">
        <v>4789</v>
      </c>
      <c r="AA727" s="58" t="s">
        <v>4780</v>
      </c>
      <c r="AB727" s="58" t="s">
        <v>4781</v>
      </c>
      <c r="AC727" s="58" t="s">
        <v>319</v>
      </c>
      <c r="AD727" s="58" t="s">
        <v>4833</v>
      </c>
      <c r="AE727" s="58" t="s">
        <v>4782</v>
      </c>
      <c r="AF727" s="58" t="s">
        <v>4832</v>
      </c>
      <c r="AG727" s="58">
        <v>0</v>
      </c>
      <c r="AH727" s="58">
        <v>1</v>
      </c>
      <c r="AI727" s="58" t="str">
        <f t="shared" si="45"/>
        <v>2510 - Subdirección de Proyectos</v>
      </c>
      <c r="AJ727" s="58" t="s">
        <v>4865</v>
      </c>
    </row>
    <row r="728" spans="1:36" ht="54">
      <c r="A728" s="45">
        <v>727</v>
      </c>
      <c r="B728" s="46" t="e">
        <f t="shared" si="46"/>
        <v>#N/A</v>
      </c>
      <c r="C728" s="47" t="e">
        <v>#N/A</v>
      </c>
      <c r="D728" s="48"/>
      <c r="E728" s="46"/>
      <c r="F728" s="46" t="s">
        <v>203</v>
      </c>
      <c r="G728" s="50">
        <f t="shared" si="47"/>
        <v>1</v>
      </c>
      <c r="H728" s="51">
        <v>0</v>
      </c>
      <c r="I728" s="51">
        <f t="shared" si="44"/>
        <v>1</v>
      </c>
      <c r="J728" s="52">
        <v>45295</v>
      </c>
      <c r="K728" s="53" t="s">
        <v>6188</v>
      </c>
      <c r="L728" s="54" t="s">
        <v>4863</v>
      </c>
      <c r="M728" s="46" t="s">
        <v>4779</v>
      </c>
      <c r="N728" s="46">
        <v>90121500</v>
      </c>
      <c r="O728" s="55" t="s">
        <v>5592</v>
      </c>
      <c r="P728" s="45" t="s">
        <v>147</v>
      </c>
      <c r="Q728" s="45" t="s">
        <v>147</v>
      </c>
      <c r="R728" s="45">
        <v>12</v>
      </c>
      <c r="S728" s="45" t="s">
        <v>218</v>
      </c>
      <c r="T728" s="56" t="s">
        <v>202</v>
      </c>
      <c r="U728" s="57">
        <v>80000000</v>
      </c>
      <c r="V728" s="57">
        <v>80000000</v>
      </c>
      <c r="W728" s="57" t="s">
        <v>199</v>
      </c>
      <c r="X728" s="57" t="s">
        <v>199</v>
      </c>
      <c r="Y728" s="58">
        <v>1</v>
      </c>
      <c r="Z728" s="58" t="s">
        <v>4789</v>
      </c>
      <c r="AA728" s="58" t="s">
        <v>4780</v>
      </c>
      <c r="AB728" s="58" t="s">
        <v>4781</v>
      </c>
      <c r="AC728" s="58" t="s">
        <v>203</v>
      </c>
      <c r="AD728" s="58" t="s">
        <v>4833</v>
      </c>
      <c r="AE728" s="58" t="s">
        <v>4782</v>
      </c>
      <c r="AF728" s="58" t="s">
        <v>4832</v>
      </c>
      <c r="AG728" s="58">
        <v>0</v>
      </c>
      <c r="AH728" s="58">
        <v>1</v>
      </c>
      <c r="AI728" s="58" t="str">
        <f t="shared" si="45"/>
        <v>2500 - Dirección de Gestión Catastral</v>
      </c>
      <c r="AJ728" s="58" t="s">
        <v>4865</v>
      </c>
    </row>
    <row r="729" spans="1:36" ht="54">
      <c r="A729" s="45">
        <v>728</v>
      </c>
      <c r="B729" s="46" t="e">
        <f t="shared" si="46"/>
        <v>#N/A</v>
      </c>
      <c r="C729" s="47" t="e">
        <v>#N/A</v>
      </c>
      <c r="D729" s="48"/>
      <c r="E729" s="46"/>
      <c r="F729" s="46" t="s">
        <v>338</v>
      </c>
      <c r="G729" s="50">
        <f t="shared" si="47"/>
        <v>1</v>
      </c>
      <c r="H729" s="51">
        <v>0</v>
      </c>
      <c r="I729" s="51">
        <f t="shared" si="44"/>
        <v>1</v>
      </c>
      <c r="J729" s="52">
        <v>45295</v>
      </c>
      <c r="K729" s="53" t="s">
        <v>6188</v>
      </c>
      <c r="L729" s="54" t="s">
        <v>4863</v>
      </c>
      <c r="M729" s="46" t="s">
        <v>4779</v>
      </c>
      <c r="N729" s="46">
        <v>90121500</v>
      </c>
      <c r="O729" s="55" t="s">
        <v>5593</v>
      </c>
      <c r="P729" s="45" t="s">
        <v>147</v>
      </c>
      <c r="Q729" s="45" t="s">
        <v>147</v>
      </c>
      <c r="R729" s="45">
        <v>12</v>
      </c>
      <c r="S729" s="45" t="s">
        <v>218</v>
      </c>
      <c r="T729" s="56" t="s">
        <v>202</v>
      </c>
      <c r="U729" s="57">
        <v>300000000</v>
      </c>
      <c r="V729" s="57">
        <v>300000000</v>
      </c>
      <c r="W729" s="57" t="s">
        <v>199</v>
      </c>
      <c r="X729" s="57" t="s">
        <v>199</v>
      </c>
      <c r="Y729" s="58">
        <v>1</v>
      </c>
      <c r="Z729" s="58" t="s">
        <v>4789</v>
      </c>
      <c r="AA729" s="58" t="s">
        <v>4780</v>
      </c>
      <c r="AB729" s="58" t="s">
        <v>4781</v>
      </c>
      <c r="AC729" s="58" t="s">
        <v>338</v>
      </c>
      <c r="AD729" s="58" t="s">
        <v>4833</v>
      </c>
      <c r="AE729" s="58" t="s">
        <v>4782</v>
      </c>
      <c r="AF729" s="58" t="s">
        <v>4832</v>
      </c>
      <c r="AG729" s="58">
        <v>0</v>
      </c>
      <c r="AH729" s="58">
        <v>1</v>
      </c>
      <c r="AI729" s="58" t="str">
        <f t="shared" si="45"/>
        <v>2520 - Subdirección de Avalúos</v>
      </c>
      <c r="AJ729" s="58" t="s">
        <v>4865</v>
      </c>
    </row>
    <row r="730" spans="1:36" ht="54">
      <c r="A730" s="45">
        <v>729</v>
      </c>
      <c r="B730" s="46" t="e">
        <f t="shared" si="46"/>
        <v>#N/A</v>
      </c>
      <c r="C730" s="47" t="e">
        <v>#N/A</v>
      </c>
      <c r="D730" s="48"/>
      <c r="E730" s="46"/>
      <c r="F730" s="46" t="s">
        <v>338</v>
      </c>
      <c r="G730" s="50">
        <f t="shared" si="47"/>
        <v>1</v>
      </c>
      <c r="H730" s="51">
        <v>0</v>
      </c>
      <c r="I730" s="51">
        <f t="shared" si="44"/>
        <v>1</v>
      </c>
      <c r="J730" s="52">
        <v>45295</v>
      </c>
      <c r="K730" s="53" t="s">
        <v>6192</v>
      </c>
      <c r="L730" s="54" t="s">
        <v>4863</v>
      </c>
      <c r="M730" s="46" t="s">
        <v>4779</v>
      </c>
      <c r="N730" s="46">
        <v>78111800</v>
      </c>
      <c r="O730" s="55" t="s">
        <v>5594</v>
      </c>
      <c r="P730" s="45" t="s">
        <v>147</v>
      </c>
      <c r="Q730" s="45" t="s">
        <v>147</v>
      </c>
      <c r="R730" s="45">
        <v>12</v>
      </c>
      <c r="S730" s="45" t="s">
        <v>218</v>
      </c>
      <c r="T730" s="56" t="s">
        <v>202</v>
      </c>
      <c r="U730" s="57">
        <v>400000000</v>
      </c>
      <c r="V730" s="57">
        <v>400000000</v>
      </c>
      <c r="W730" s="57" t="s">
        <v>199</v>
      </c>
      <c r="X730" s="57" t="s">
        <v>199</v>
      </c>
      <c r="Y730" s="58">
        <v>1</v>
      </c>
      <c r="Z730" s="58" t="s">
        <v>4789</v>
      </c>
      <c r="AA730" s="58" t="s">
        <v>4780</v>
      </c>
      <c r="AB730" s="58" t="s">
        <v>4781</v>
      </c>
      <c r="AC730" s="58" t="s">
        <v>338</v>
      </c>
      <c r="AD730" s="58" t="s">
        <v>4833</v>
      </c>
      <c r="AE730" s="58" t="s">
        <v>4782</v>
      </c>
      <c r="AF730" s="58" t="s">
        <v>4832</v>
      </c>
      <c r="AG730" s="58">
        <v>0</v>
      </c>
      <c r="AH730" s="58">
        <v>1</v>
      </c>
      <c r="AI730" s="58" t="str">
        <f t="shared" si="45"/>
        <v>2520 - Subdirección de Avalúos</v>
      </c>
      <c r="AJ730" s="58" t="s">
        <v>4865</v>
      </c>
    </row>
    <row r="731" spans="1:36" ht="90">
      <c r="A731" s="45">
        <v>730</v>
      </c>
      <c r="B731" s="46" t="e">
        <f t="shared" si="46"/>
        <v>#N/A</v>
      </c>
      <c r="C731" s="47" t="e">
        <v>#N/A</v>
      </c>
      <c r="D731" s="48"/>
      <c r="E731" s="46"/>
      <c r="F731" s="46" t="s">
        <v>203</v>
      </c>
      <c r="G731" s="50">
        <f t="shared" si="47"/>
        <v>1</v>
      </c>
      <c r="H731" s="51">
        <v>0</v>
      </c>
      <c r="I731" s="51">
        <f t="shared" si="44"/>
        <v>1</v>
      </c>
      <c r="J731" s="52">
        <v>45295</v>
      </c>
      <c r="K731" s="53" t="s">
        <v>6196</v>
      </c>
      <c r="L731" s="54" t="s">
        <v>4863</v>
      </c>
      <c r="M731" s="46" t="s">
        <v>4779</v>
      </c>
      <c r="N731" s="46">
        <v>80101504</v>
      </c>
      <c r="O731" s="55" t="s">
        <v>5595</v>
      </c>
      <c r="P731" s="45" t="s">
        <v>148</v>
      </c>
      <c r="Q731" s="45" t="s">
        <v>201</v>
      </c>
      <c r="R731" s="45">
        <v>9</v>
      </c>
      <c r="S731" s="45" t="s">
        <v>218</v>
      </c>
      <c r="T731" s="56" t="s">
        <v>202</v>
      </c>
      <c r="U731" s="57">
        <v>139500000</v>
      </c>
      <c r="V731" s="57">
        <v>139500000</v>
      </c>
      <c r="W731" s="57" t="s">
        <v>199</v>
      </c>
      <c r="X731" s="57" t="s">
        <v>199</v>
      </c>
      <c r="Y731" s="58">
        <v>1</v>
      </c>
      <c r="Z731" s="58" t="s">
        <v>4789</v>
      </c>
      <c r="AA731" s="58" t="s">
        <v>4780</v>
      </c>
      <c r="AB731" s="58" t="s">
        <v>4781</v>
      </c>
      <c r="AC731" s="58" t="s">
        <v>203</v>
      </c>
      <c r="AD731" s="58" t="s">
        <v>4833</v>
      </c>
      <c r="AE731" s="58" t="s">
        <v>4782</v>
      </c>
      <c r="AF731" s="58" t="s">
        <v>4832</v>
      </c>
      <c r="AG731" s="58">
        <v>0</v>
      </c>
      <c r="AH731" s="58">
        <v>1</v>
      </c>
      <c r="AI731" s="58" t="str">
        <f t="shared" si="45"/>
        <v>2500 - Dirección de Gestión Catastral</v>
      </c>
      <c r="AJ731" s="58" t="s">
        <v>4865</v>
      </c>
    </row>
    <row r="732" spans="1:36" ht="90">
      <c r="A732" s="45">
        <v>731</v>
      </c>
      <c r="B732" s="46" t="e">
        <f t="shared" si="46"/>
        <v>#N/A</v>
      </c>
      <c r="C732" s="47" t="e">
        <v>#N/A</v>
      </c>
      <c r="D732" s="48"/>
      <c r="E732" s="46"/>
      <c r="F732" s="46" t="s">
        <v>203</v>
      </c>
      <c r="G732" s="50">
        <f t="shared" si="47"/>
        <v>1</v>
      </c>
      <c r="H732" s="51">
        <v>0</v>
      </c>
      <c r="I732" s="51">
        <f t="shared" si="44"/>
        <v>1</v>
      </c>
      <c r="J732" s="52">
        <v>45295</v>
      </c>
      <c r="K732" s="53" t="s">
        <v>6196</v>
      </c>
      <c r="L732" s="54" t="s">
        <v>4863</v>
      </c>
      <c r="M732" s="46" t="s">
        <v>4779</v>
      </c>
      <c r="N732" s="46">
        <v>80101504</v>
      </c>
      <c r="O732" s="55" t="s">
        <v>5596</v>
      </c>
      <c r="P732" s="45" t="s">
        <v>146</v>
      </c>
      <c r="Q732" s="45" t="s">
        <v>146</v>
      </c>
      <c r="R732" s="45">
        <v>12</v>
      </c>
      <c r="S732" s="45" t="s">
        <v>218</v>
      </c>
      <c r="T732" s="56" t="s">
        <v>202</v>
      </c>
      <c r="U732" s="57">
        <v>178250000</v>
      </c>
      <c r="V732" s="57">
        <v>178250000</v>
      </c>
      <c r="W732" s="57" t="s">
        <v>199</v>
      </c>
      <c r="X732" s="57" t="s">
        <v>199</v>
      </c>
      <c r="Y732" s="58">
        <v>1</v>
      </c>
      <c r="Z732" s="58" t="s">
        <v>4789</v>
      </c>
      <c r="AA732" s="58" t="s">
        <v>4780</v>
      </c>
      <c r="AB732" s="58" t="s">
        <v>4781</v>
      </c>
      <c r="AC732" s="58" t="s">
        <v>203</v>
      </c>
      <c r="AD732" s="58" t="s">
        <v>4833</v>
      </c>
      <c r="AE732" s="58" t="s">
        <v>4782</v>
      </c>
      <c r="AF732" s="58" t="s">
        <v>4832</v>
      </c>
      <c r="AG732" s="58">
        <v>0</v>
      </c>
      <c r="AH732" s="58">
        <v>1</v>
      </c>
      <c r="AI732" s="58" t="str">
        <f t="shared" si="45"/>
        <v>2500 - Dirección de Gestión Catastral</v>
      </c>
      <c r="AJ732" s="58" t="s">
        <v>4865</v>
      </c>
    </row>
    <row r="733" spans="1:36" ht="90">
      <c r="A733" s="45">
        <v>732</v>
      </c>
      <c r="B733" s="46" t="e">
        <f t="shared" si="46"/>
        <v>#N/A</v>
      </c>
      <c r="C733" s="47" t="e">
        <v>#N/A</v>
      </c>
      <c r="D733" s="48"/>
      <c r="E733" s="46"/>
      <c r="F733" s="46" t="s">
        <v>203</v>
      </c>
      <c r="G733" s="50">
        <f t="shared" si="47"/>
        <v>1</v>
      </c>
      <c r="H733" s="51">
        <v>0</v>
      </c>
      <c r="I733" s="51">
        <f t="shared" si="44"/>
        <v>1</v>
      </c>
      <c r="J733" s="52">
        <v>45295</v>
      </c>
      <c r="K733" s="53" t="s">
        <v>6196</v>
      </c>
      <c r="L733" s="54" t="s">
        <v>4863</v>
      </c>
      <c r="M733" s="46" t="s">
        <v>4779</v>
      </c>
      <c r="N733" s="46">
        <v>80101504</v>
      </c>
      <c r="O733" s="55" t="s">
        <v>5597</v>
      </c>
      <c r="P733" s="45" t="s">
        <v>146</v>
      </c>
      <c r="Q733" s="45" t="s">
        <v>146</v>
      </c>
      <c r="R733" s="45">
        <v>12</v>
      </c>
      <c r="S733" s="45" t="s">
        <v>218</v>
      </c>
      <c r="T733" s="56" t="s">
        <v>202</v>
      </c>
      <c r="U733" s="57">
        <v>153057015.31999999</v>
      </c>
      <c r="V733" s="57">
        <v>153057015.31999999</v>
      </c>
      <c r="W733" s="57" t="s">
        <v>199</v>
      </c>
      <c r="X733" s="57" t="s">
        <v>199</v>
      </c>
      <c r="Y733" s="58">
        <v>1</v>
      </c>
      <c r="Z733" s="58" t="s">
        <v>4789</v>
      </c>
      <c r="AA733" s="58" t="s">
        <v>4780</v>
      </c>
      <c r="AB733" s="58" t="s">
        <v>4781</v>
      </c>
      <c r="AC733" s="58" t="s">
        <v>203</v>
      </c>
      <c r="AD733" s="58" t="s">
        <v>4833</v>
      </c>
      <c r="AE733" s="58" t="s">
        <v>4782</v>
      </c>
      <c r="AF733" s="58" t="s">
        <v>4832</v>
      </c>
      <c r="AG733" s="58">
        <v>0</v>
      </c>
      <c r="AH733" s="58">
        <v>1</v>
      </c>
      <c r="AI733" s="58" t="str">
        <f t="shared" si="45"/>
        <v>2500 - Dirección de Gestión Catastral</v>
      </c>
      <c r="AJ733" s="58" t="s">
        <v>4865</v>
      </c>
    </row>
    <row r="734" spans="1:36" ht="126">
      <c r="A734" s="45">
        <v>733</v>
      </c>
      <c r="B734" s="46" t="e">
        <f t="shared" si="46"/>
        <v>#N/A</v>
      </c>
      <c r="C734" s="47" t="e">
        <v>#N/A</v>
      </c>
      <c r="D734" s="48"/>
      <c r="E734" s="46"/>
      <c r="F734" s="46" t="s">
        <v>203</v>
      </c>
      <c r="G734" s="50">
        <f t="shared" si="47"/>
        <v>1</v>
      </c>
      <c r="H734" s="51">
        <v>0</v>
      </c>
      <c r="I734" s="51">
        <f t="shared" si="44"/>
        <v>1</v>
      </c>
      <c r="J734" s="52">
        <v>45295</v>
      </c>
      <c r="K734" s="53" t="s">
        <v>6196</v>
      </c>
      <c r="L734" s="54" t="s">
        <v>4863</v>
      </c>
      <c r="M734" s="46" t="s">
        <v>4779</v>
      </c>
      <c r="N734" s="46">
        <v>80101504</v>
      </c>
      <c r="O734" s="55" t="s">
        <v>5598</v>
      </c>
      <c r="P734" s="45" t="s">
        <v>146</v>
      </c>
      <c r="Q734" s="45" t="s">
        <v>146</v>
      </c>
      <c r="R734" s="45">
        <v>12</v>
      </c>
      <c r="S734" s="45" t="s">
        <v>218</v>
      </c>
      <c r="T734" s="56" t="s">
        <v>202</v>
      </c>
      <c r="U734" s="57">
        <v>138513866.45999998</v>
      </c>
      <c r="V734" s="57">
        <v>138513866.45999998</v>
      </c>
      <c r="W734" s="57" t="s">
        <v>199</v>
      </c>
      <c r="X734" s="57" t="s">
        <v>199</v>
      </c>
      <c r="Y734" s="58">
        <v>1</v>
      </c>
      <c r="Z734" s="58" t="s">
        <v>4789</v>
      </c>
      <c r="AA734" s="58" t="s">
        <v>4780</v>
      </c>
      <c r="AB734" s="58" t="s">
        <v>4781</v>
      </c>
      <c r="AC734" s="58" t="s">
        <v>203</v>
      </c>
      <c r="AD734" s="58" t="s">
        <v>4833</v>
      </c>
      <c r="AE734" s="58" t="s">
        <v>4782</v>
      </c>
      <c r="AF734" s="58" t="s">
        <v>4832</v>
      </c>
      <c r="AG734" s="58">
        <v>0</v>
      </c>
      <c r="AH734" s="58">
        <v>1</v>
      </c>
      <c r="AI734" s="58" t="str">
        <f t="shared" si="45"/>
        <v>2500 - Dirección de Gestión Catastral</v>
      </c>
      <c r="AJ734" s="58" t="s">
        <v>4865</v>
      </c>
    </row>
    <row r="735" spans="1:36" ht="90">
      <c r="A735" s="45">
        <v>734</v>
      </c>
      <c r="B735" s="46" t="e">
        <f t="shared" si="46"/>
        <v>#N/A</v>
      </c>
      <c r="C735" s="47" t="e">
        <v>#N/A</v>
      </c>
      <c r="D735" s="48"/>
      <c r="E735" s="46"/>
      <c r="F735" s="46" t="s">
        <v>203</v>
      </c>
      <c r="G735" s="50">
        <f t="shared" si="47"/>
        <v>1</v>
      </c>
      <c r="H735" s="51">
        <v>0</v>
      </c>
      <c r="I735" s="51">
        <f t="shared" si="44"/>
        <v>1</v>
      </c>
      <c r="J735" s="52">
        <v>45295</v>
      </c>
      <c r="K735" s="53" t="s">
        <v>6196</v>
      </c>
      <c r="L735" s="54" t="s">
        <v>4863</v>
      </c>
      <c r="M735" s="46" t="s">
        <v>4779</v>
      </c>
      <c r="N735" s="46">
        <v>80101504</v>
      </c>
      <c r="O735" s="55" t="s">
        <v>5599</v>
      </c>
      <c r="P735" s="45" t="s">
        <v>148</v>
      </c>
      <c r="Q735" s="45" t="s">
        <v>201</v>
      </c>
      <c r="R735" s="45">
        <v>9</v>
      </c>
      <c r="S735" s="45" t="s">
        <v>218</v>
      </c>
      <c r="T735" s="56" t="s">
        <v>202</v>
      </c>
      <c r="U735" s="57">
        <v>139500000</v>
      </c>
      <c r="V735" s="57">
        <v>139500000</v>
      </c>
      <c r="W735" s="57" t="s">
        <v>199</v>
      </c>
      <c r="X735" s="57" t="s">
        <v>199</v>
      </c>
      <c r="Y735" s="58">
        <v>1</v>
      </c>
      <c r="Z735" s="58" t="s">
        <v>4789</v>
      </c>
      <c r="AA735" s="58" t="s">
        <v>4780</v>
      </c>
      <c r="AB735" s="58" t="s">
        <v>4781</v>
      </c>
      <c r="AC735" s="58" t="s">
        <v>203</v>
      </c>
      <c r="AD735" s="58" t="s">
        <v>4833</v>
      </c>
      <c r="AE735" s="58" t="s">
        <v>4782</v>
      </c>
      <c r="AF735" s="58" t="s">
        <v>4832</v>
      </c>
      <c r="AG735" s="58">
        <v>0</v>
      </c>
      <c r="AH735" s="58">
        <v>1</v>
      </c>
      <c r="AI735" s="58" t="str">
        <f t="shared" si="45"/>
        <v>2500 - Dirección de Gestión Catastral</v>
      </c>
      <c r="AJ735" s="58" t="s">
        <v>4865</v>
      </c>
    </row>
    <row r="736" spans="1:36" ht="108">
      <c r="A736" s="45">
        <v>735</v>
      </c>
      <c r="B736" s="46" t="e">
        <f t="shared" si="46"/>
        <v>#N/A</v>
      </c>
      <c r="C736" s="47" t="e">
        <v>#N/A</v>
      </c>
      <c r="D736" s="48"/>
      <c r="E736" s="46"/>
      <c r="F736" s="46" t="s">
        <v>203</v>
      </c>
      <c r="G736" s="50">
        <f t="shared" si="47"/>
        <v>1</v>
      </c>
      <c r="H736" s="51">
        <v>0</v>
      </c>
      <c r="I736" s="51">
        <f t="shared" si="44"/>
        <v>1</v>
      </c>
      <c r="J736" s="52">
        <v>45295</v>
      </c>
      <c r="K736" s="53" t="s">
        <v>6196</v>
      </c>
      <c r="L736" s="54" t="s">
        <v>4863</v>
      </c>
      <c r="M736" s="46" t="s">
        <v>4779</v>
      </c>
      <c r="N736" s="46">
        <v>80101504</v>
      </c>
      <c r="O736" s="55" t="s">
        <v>5600</v>
      </c>
      <c r="P736" s="45" t="s">
        <v>146</v>
      </c>
      <c r="Q736" s="45" t="s">
        <v>146</v>
      </c>
      <c r="R736" s="45">
        <v>12</v>
      </c>
      <c r="S736" s="45" t="s">
        <v>218</v>
      </c>
      <c r="T736" s="56" t="s">
        <v>202</v>
      </c>
      <c r="U736" s="57">
        <v>178250000</v>
      </c>
      <c r="V736" s="57">
        <v>178250000</v>
      </c>
      <c r="W736" s="57" t="s">
        <v>199</v>
      </c>
      <c r="X736" s="57" t="s">
        <v>199</v>
      </c>
      <c r="Y736" s="58">
        <v>1</v>
      </c>
      <c r="Z736" s="58" t="s">
        <v>4789</v>
      </c>
      <c r="AA736" s="58" t="s">
        <v>4780</v>
      </c>
      <c r="AB736" s="58" t="s">
        <v>4781</v>
      </c>
      <c r="AC736" s="58" t="s">
        <v>203</v>
      </c>
      <c r="AD736" s="58" t="s">
        <v>4833</v>
      </c>
      <c r="AE736" s="58" t="s">
        <v>4782</v>
      </c>
      <c r="AF736" s="58" t="s">
        <v>4832</v>
      </c>
      <c r="AG736" s="58">
        <v>0</v>
      </c>
      <c r="AH736" s="58">
        <v>1</v>
      </c>
      <c r="AI736" s="58" t="str">
        <f t="shared" si="45"/>
        <v>2500 - Dirección de Gestión Catastral</v>
      </c>
      <c r="AJ736" s="58" t="s">
        <v>4865</v>
      </c>
    </row>
    <row r="737" spans="1:36" ht="90">
      <c r="A737" s="45">
        <v>736</v>
      </c>
      <c r="B737" s="46" t="e">
        <f t="shared" si="46"/>
        <v>#N/A</v>
      </c>
      <c r="C737" s="47" t="e">
        <v>#N/A</v>
      </c>
      <c r="D737" s="48"/>
      <c r="E737" s="46"/>
      <c r="F737" s="46" t="s">
        <v>203</v>
      </c>
      <c r="G737" s="50">
        <f t="shared" si="47"/>
        <v>1</v>
      </c>
      <c r="H737" s="51">
        <v>0</v>
      </c>
      <c r="I737" s="51">
        <f t="shared" si="44"/>
        <v>1</v>
      </c>
      <c r="J737" s="52">
        <v>45295</v>
      </c>
      <c r="K737" s="53" t="s">
        <v>6196</v>
      </c>
      <c r="L737" s="54" t="s">
        <v>4863</v>
      </c>
      <c r="M737" s="46" t="s">
        <v>4779</v>
      </c>
      <c r="N737" s="46">
        <v>80101504</v>
      </c>
      <c r="O737" s="55" t="s">
        <v>5601</v>
      </c>
      <c r="P737" s="45" t="s">
        <v>148</v>
      </c>
      <c r="Q737" s="45" t="s">
        <v>201</v>
      </c>
      <c r="R737" s="45">
        <v>9</v>
      </c>
      <c r="S737" s="45" t="s">
        <v>218</v>
      </c>
      <c r="T737" s="56" t="s">
        <v>202</v>
      </c>
      <c r="U737" s="57">
        <v>119783751.12</v>
      </c>
      <c r="V737" s="57">
        <v>119783751.12</v>
      </c>
      <c r="W737" s="57" t="s">
        <v>199</v>
      </c>
      <c r="X737" s="57" t="s">
        <v>199</v>
      </c>
      <c r="Y737" s="58">
        <v>1</v>
      </c>
      <c r="Z737" s="58" t="s">
        <v>4789</v>
      </c>
      <c r="AA737" s="58" t="s">
        <v>4780</v>
      </c>
      <c r="AB737" s="58" t="s">
        <v>4781</v>
      </c>
      <c r="AC737" s="58" t="s">
        <v>203</v>
      </c>
      <c r="AD737" s="58" t="s">
        <v>4833</v>
      </c>
      <c r="AE737" s="58" t="s">
        <v>4782</v>
      </c>
      <c r="AF737" s="58" t="s">
        <v>4832</v>
      </c>
      <c r="AG737" s="58">
        <v>0</v>
      </c>
      <c r="AH737" s="58">
        <v>1</v>
      </c>
      <c r="AI737" s="58" t="str">
        <f t="shared" si="45"/>
        <v>2500 - Dirección de Gestión Catastral</v>
      </c>
      <c r="AJ737" s="58" t="s">
        <v>4865</v>
      </c>
    </row>
    <row r="738" spans="1:36" ht="72">
      <c r="A738" s="45">
        <v>737</v>
      </c>
      <c r="B738" s="46" t="e">
        <f t="shared" si="46"/>
        <v>#N/A</v>
      </c>
      <c r="C738" s="47" t="e">
        <v>#N/A</v>
      </c>
      <c r="D738" s="48"/>
      <c r="E738" s="46"/>
      <c r="F738" s="46" t="s">
        <v>203</v>
      </c>
      <c r="G738" s="50">
        <f t="shared" si="47"/>
        <v>1</v>
      </c>
      <c r="H738" s="51">
        <v>0</v>
      </c>
      <c r="I738" s="51">
        <f t="shared" si="44"/>
        <v>1</v>
      </c>
      <c r="J738" s="52">
        <v>45295</v>
      </c>
      <c r="K738" s="53" t="s">
        <v>6199</v>
      </c>
      <c r="L738" s="54" t="s">
        <v>4863</v>
      </c>
      <c r="M738" s="46" t="s">
        <v>4779</v>
      </c>
      <c r="N738" s="46">
        <v>80101603</v>
      </c>
      <c r="O738" s="55" t="s">
        <v>5602</v>
      </c>
      <c r="P738" s="45" t="s">
        <v>146</v>
      </c>
      <c r="Q738" s="45" t="s">
        <v>146</v>
      </c>
      <c r="R738" s="45">
        <v>12</v>
      </c>
      <c r="S738" s="45" t="s">
        <v>218</v>
      </c>
      <c r="T738" s="56" t="s">
        <v>202</v>
      </c>
      <c r="U738" s="57">
        <v>118580686.40000001</v>
      </c>
      <c r="V738" s="57">
        <v>118580686.40000001</v>
      </c>
      <c r="W738" s="57" t="s">
        <v>199</v>
      </c>
      <c r="X738" s="57" t="s">
        <v>199</v>
      </c>
      <c r="Y738" s="58">
        <v>1</v>
      </c>
      <c r="Z738" s="58" t="s">
        <v>4789</v>
      </c>
      <c r="AA738" s="58" t="s">
        <v>4780</v>
      </c>
      <c r="AB738" s="58" t="s">
        <v>4781</v>
      </c>
      <c r="AC738" s="58" t="s">
        <v>203</v>
      </c>
      <c r="AD738" s="58" t="s">
        <v>4833</v>
      </c>
      <c r="AE738" s="58" t="s">
        <v>4782</v>
      </c>
      <c r="AF738" s="58" t="s">
        <v>4832</v>
      </c>
      <c r="AG738" s="58">
        <v>0</v>
      </c>
      <c r="AH738" s="58">
        <v>1</v>
      </c>
      <c r="AI738" s="58" t="str">
        <f t="shared" si="45"/>
        <v>2500 - Dirección de Gestión Catastral</v>
      </c>
      <c r="AJ738" s="58" t="s">
        <v>4865</v>
      </c>
    </row>
    <row r="739" spans="1:36" ht="72">
      <c r="A739" s="45">
        <v>738</v>
      </c>
      <c r="B739" s="46" t="e">
        <f t="shared" si="46"/>
        <v>#N/A</v>
      </c>
      <c r="C739" s="47" t="e">
        <v>#N/A</v>
      </c>
      <c r="D739" s="48"/>
      <c r="E739" s="46"/>
      <c r="F739" s="46" t="s">
        <v>203</v>
      </c>
      <c r="G739" s="50">
        <f t="shared" si="47"/>
        <v>1</v>
      </c>
      <c r="H739" s="51">
        <v>0</v>
      </c>
      <c r="I739" s="51">
        <f t="shared" si="44"/>
        <v>1</v>
      </c>
      <c r="J739" s="52">
        <v>45295</v>
      </c>
      <c r="K739" s="53" t="s">
        <v>6199</v>
      </c>
      <c r="L739" s="54" t="s">
        <v>4863</v>
      </c>
      <c r="M739" s="46" t="s">
        <v>4779</v>
      </c>
      <c r="N739" s="46">
        <v>80101603</v>
      </c>
      <c r="O739" s="55" t="s">
        <v>5603</v>
      </c>
      <c r="P739" s="45" t="s">
        <v>146</v>
      </c>
      <c r="Q739" s="45" t="s">
        <v>146</v>
      </c>
      <c r="R739" s="45">
        <v>12</v>
      </c>
      <c r="S739" s="45" t="s">
        <v>218</v>
      </c>
      <c r="T739" s="56" t="s">
        <v>202</v>
      </c>
      <c r="U739" s="57">
        <v>153057015.31999999</v>
      </c>
      <c r="V739" s="57">
        <v>153057015.31999999</v>
      </c>
      <c r="W739" s="57" t="s">
        <v>199</v>
      </c>
      <c r="X739" s="57" t="s">
        <v>199</v>
      </c>
      <c r="Y739" s="58">
        <v>1</v>
      </c>
      <c r="Z739" s="58" t="s">
        <v>4789</v>
      </c>
      <c r="AA739" s="58" t="s">
        <v>4780</v>
      </c>
      <c r="AB739" s="58" t="s">
        <v>4781</v>
      </c>
      <c r="AC739" s="58" t="s">
        <v>203</v>
      </c>
      <c r="AD739" s="58" t="s">
        <v>4833</v>
      </c>
      <c r="AE739" s="58" t="s">
        <v>4782</v>
      </c>
      <c r="AF739" s="58" t="s">
        <v>4832</v>
      </c>
      <c r="AG739" s="58">
        <v>0</v>
      </c>
      <c r="AH739" s="58">
        <v>1</v>
      </c>
      <c r="AI739" s="58" t="str">
        <f t="shared" si="45"/>
        <v>2500 - Dirección de Gestión Catastral</v>
      </c>
      <c r="AJ739" s="58" t="s">
        <v>4865</v>
      </c>
    </row>
    <row r="740" spans="1:36" ht="72">
      <c r="A740" s="45">
        <v>739</v>
      </c>
      <c r="B740" s="46" t="e">
        <f t="shared" si="46"/>
        <v>#N/A</v>
      </c>
      <c r="C740" s="47" t="e">
        <v>#N/A</v>
      </c>
      <c r="D740" s="48"/>
      <c r="E740" s="46"/>
      <c r="F740" s="46" t="s">
        <v>203</v>
      </c>
      <c r="G740" s="50">
        <f t="shared" si="47"/>
        <v>2</v>
      </c>
      <c r="H740" s="51">
        <v>0</v>
      </c>
      <c r="I740" s="51">
        <f t="shared" si="44"/>
        <v>2</v>
      </c>
      <c r="J740" s="52">
        <v>45295</v>
      </c>
      <c r="K740" s="53" t="s">
        <v>6199</v>
      </c>
      <c r="L740" s="54" t="s">
        <v>4863</v>
      </c>
      <c r="M740" s="46" t="s">
        <v>4779</v>
      </c>
      <c r="N740" s="46">
        <v>80101603</v>
      </c>
      <c r="O740" s="55" t="s">
        <v>5604</v>
      </c>
      <c r="P740" s="45" t="s">
        <v>146</v>
      </c>
      <c r="Q740" s="45" t="s">
        <v>146</v>
      </c>
      <c r="R740" s="45">
        <v>12</v>
      </c>
      <c r="S740" s="45" t="s">
        <v>218</v>
      </c>
      <c r="T740" s="56" t="s">
        <v>202</v>
      </c>
      <c r="U740" s="57">
        <v>181508616.74000001</v>
      </c>
      <c r="V740" s="57">
        <v>181508616.74000001</v>
      </c>
      <c r="W740" s="57" t="s">
        <v>199</v>
      </c>
      <c r="X740" s="57" t="s">
        <v>199</v>
      </c>
      <c r="Y740" s="58">
        <v>2</v>
      </c>
      <c r="Z740" s="58" t="s">
        <v>4789</v>
      </c>
      <c r="AA740" s="58" t="s">
        <v>4780</v>
      </c>
      <c r="AB740" s="58" t="s">
        <v>4781</v>
      </c>
      <c r="AC740" s="58" t="s">
        <v>203</v>
      </c>
      <c r="AD740" s="58" t="s">
        <v>4833</v>
      </c>
      <c r="AE740" s="58" t="s">
        <v>4782</v>
      </c>
      <c r="AF740" s="58" t="s">
        <v>4832</v>
      </c>
      <c r="AG740" s="58">
        <v>0</v>
      </c>
      <c r="AH740" s="58">
        <v>1</v>
      </c>
      <c r="AI740" s="58" t="str">
        <f t="shared" si="45"/>
        <v>2500 - Dirección de Gestión Catastral</v>
      </c>
      <c r="AJ740" s="58" t="s">
        <v>4865</v>
      </c>
    </row>
    <row r="741" spans="1:36" ht="72">
      <c r="A741" s="45">
        <v>740</v>
      </c>
      <c r="B741" s="46" t="e">
        <f t="shared" si="46"/>
        <v>#N/A</v>
      </c>
      <c r="C741" s="47" t="e">
        <v>#N/A</v>
      </c>
      <c r="D741" s="48"/>
      <c r="E741" s="46"/>
      <c r="F741" s="46" t="s">
        <v>203</v>
      </c>
      <c r="G741" s="50">
        <f t="shared" si="47"/>
        <v>1</v>
      </c>
      <c r="H741" s="51">
        <v>0</v>
      </c>
      <c r="I741" s="51">
        <f t="shared" si="44"/>
        <v>1</v>
      </c>
      <c r="J741" s="52">
        <v>45295</v>
      </c>
      <c r="K741" s="53" t="s">
        <v>6199</v>
      </c>
      <c r="L741" s="54" t="s">
        <v>4863</v>
      </c>
      <c r="M741" s="46" t="s">
        <v>4779</v>
      </c>
      <c r="N741" s="46">
        <v>80101603</v>
      </c>
      <c r="O741" s="55" t="s">
        <v>5605</v>
      </c>
      <c r="P741" s="45" t="s">
        <v>146</v>
      </c>
      <c r="Q741" s="45" t="s">
        <v>146</v>
      </c>
      <c r="R741" s="45">
        <v>12</v>
      </c>
      <c r="S741" s="45" t="s">
        <v>218</v>
      </c>
      <c r="T741" s="56" t="s">
        <v>202</v>
      </c>
      <c r="U741" s="57">
        <v>94879504.204999998</v>
      </c>
      <c r="V741" s="57">
        <v>94879504.204999998</v>
      </c>
      <c r="W741" s="57" t="s">
        <v>199</v>
      </c>
      <c r="X741" s="57" t="s">
        <v>199</v>
      </c>
      <c r="Y741" s="58">
        <v>1</v>
      </c>
      <c r="Z741" s="58" t="s">
        <v>4789</v>
      </c>
      <c r="AA741" s="58" t="s">
        <v>4780</v>
      </c>
      <c r="AB741" s="58" t="s">
        <v>4781</v>
      </c>
      <c r="AC741" s="58" t="s">
        <v>203</v>
      </c>
      <c r="AD741" s="58" t="s">
        <v>4833</v>
      </c>
      <c r="AE741" s="58" t="s">
        <v>4782</v>
      </c>
      <c r="AF741" s="58" t="s">
        <v>4832</v>
      </c>
      <c r="AG741" s="58">
        <v>0</v>
      </c>
      <c r="AH741" s="58">
        <v>1</v>
      </c>
      <c r="AI741" s="58" t="str">
        <f t="shared" si="45"/>
        <v>2500 - Dirección de Gestión Catastral</v>
      </c>
      <c r="AJ741" s="58" t="s">
        <v>4865</v>
      </c>
    </row>
    <row r="742" spans="1:36" ht="72">
      <c r="A742" s="45">
        <v>741</v>
      </c>
      <c r="B742" s="46" t="e">
        <f t="shared" si="46"/>
        <v>#N/A</v>
      </c>
      <c r="C742" s="47" t="e">
        <v>#N/A</v>
      </c>
      <c r="D742" s="48"/>
      <c r="E742" s="46"/>
      <c r="F742" s="46" t="s">
        <v>203</v>
      </c>
      <c r="G742" s="50">
        <f t="shared" si="47"/>
        <v>1</v>
      </c>
      <c r="H742" s="51">
        <v>0</v>
      </c>
      <c r="I742" s="51">
        <f t="shared" si="44"/>
        <v>1</v>
      </c>
      <c r="J742" s="52">
        <v>45295</v>
      </c>
      <c r="K742" s="53" t="s">
        <v>6199</v>
      </c>
      <c r="L742" s="54" t="s">
        <v>4863</v>
      </c>
      <c r="M742" s="46" t="s">
        <v>4779</v>
      </c>
      <c r="N742" s="46">
        <v>80101603</v>
      </c>
      <c r="O742" s="55" t="s">
        <v>5606</v>
      </c>
      <c r="P742" s="45" t="s">
        <v>146</v>
      </c>
      <c r="Q742" s="45" t="s">
        <v>146</v>
      </c>
      <c r="R742" s="45">
        <v>12</v>
      </c>
      <c r="S742" s="45" t="s">
        <v>218</v>
      </c>
      <c r="T742" s="56" t="s">
        <v>202</v>
      </c>
      <c r="U742" s="57">
        <v>148599044</v>
      </c>
      <c r="V742" s="57">
        <v>148599044</v>
      </c>
      <c r="W742" s="57" t="s">
        <v>199</v>
      </c>
      <c r="X742" s="57" t="s">
        <v>199</v>
      </c>
      <c r="Y742" s="58">
        <v>1</v>
      </c>
      <c r="Z742" s="58" t="s">
        <v>4789</v>
      </c>
      <c r="AA742" s="58" t="s">
        <v>4780</v>
      </c>
      <c r="AB742" s="58" t="s">
        <v>4781</v>
      </c>
      <c r="AC742" s="58" t="s">
        <v>203</v>
      </c>
      <c r="AD742" s="58" t="s">
        <v>4833</v>
      </c>
      <c r="AE742" s="58" t="s">
        <v>4782</v>
      </c>
      <c r="AF742" s="58" t="s">
        <v>4832</v>
      </c>
      <c r="AG742" s="58">
        <v>0</v>
      </c>
      <c r="AH742" s="58">
        <v>1</v>
      </c>
      <c r="AI742" s="58" t="str">
        <f t="shared" si="45"/>
        <v>2500 - Dirección de Gestión Catastral</v>
      </c>
      <c r="AJ742" s="58" t="s">
        <v>4865</v>
      </c>
    </row>
    <row r="743" spans="1:36" ht="72">
      <c r="A743" s="45">
        <v>742</v>
      </c>
      <c r="B743" s="46" t="e">
        <f t="shared" si="46"/>
        <v>#N/A</v>
      </c>
      <c r="C743" s="47" t="e">
        <v>#N/A</v>
      </c>
      <c r="D743" s="48"/>
      <c r="E743" s="46"/>
      <c r="F743" s="46" t="s">
        <v>338</v>
      </c>
      <c r="G743" s="50">
        <f t="shared" si="47"/>
        <v>1</v>
      </c>
      <c r="H743" s="51">
        <v>0</v>
      </c>
      <c r="I743" s="51">
        <f t="shared" si="44"/>
        <v>1</v>
      </c>
      <c r="J743" s="52">
        <v>45295</v>
      </c>
      <c r="K743" s="53" t="s">
        <v>6225</v>
      </c>
      <c r="L743" s="54" t="s">
        <v>4863</v>
      </c>
      <c r="M743" s="46" t="s">
        <v>4779</v>
      </c>
      <c r="N743" s="46">
        <v>80111601</v>
      </c>
      <c r="O743" s="55" t="s">
        <v>5607</v>
      </c>
      <c r="P743" s="45" t="s">
        <v>148</v>
      </c>
      <c r="Q743" s="45" t="s">
        <v>201</v>
      </c>
      <c r="R743" s="45">
        <v>9</v>
      </c>
      <c r="S743" s="45" t="s">
        <v>218</v>
      </c>
      <c r="T743" s="56" t="s">
        <v>202</v>
      </c>
      <c r="U743" s="57">
        <v>26272811.52</v>
      </c>
      <c r="V743" s="57">
        <v>26272811.52</v>
      </c>
      <c r="W743" s="57" t="s">
        <v>199</v>
      </c>
      <c r="X743" s="57" t="s">
        <v>199</v>
      </c>
      <c r="Y743" s="58">
        <v>1</v>
      </c>
      <c r="Z743" s="58" t="s">
        <v>4789</v>
      </c>
      <c r="AA743" s="58" t="s">
        <v>4780</v>
      </c>
      <c r="AB743" s="58" t="s">
        <v>4781</v>
      </c>
      <c r="AC743" s="58" t="s">
        <v>338</v>
      </c>
      <c r="AD743" s="58" t="s">
        <v>4833</v>
      </c>
      <c r="AE743" s="58" t="s">
        <v>4782</v>
      </c>
      <c r="AF743" s="58" t="s">
        <v>4832</v>
      </c>
      <c r="AG743" s="58">
        <v>0</v>
      </c>
      <c r="AH743" s="58">
        <v>1</v>
      </c>
      <c r="AI743" s="58" t="str">
        <f t="shared" si="45"/>
        <v>2520 - Subdirección de Avalúos</v>
      </c>
      <c r="AJ743" s="58" t="s">
        <v>4865</v>
      </c>
    </row>
    <row r="744" spans="1:36" ht="72">
      <c r="A744" s="45">
        <v>743</v>
      </c>
      <c r="B744" s="46" t="e">
        <f t="shared" si="46"/>
        <v>#N/A</v>
      </c>
      <c r="C744" s="47" t="e">
        <v>#N/A</v>
      </c>
      <c r="D744" s="48"/>
      <c r="E744" s="46"/>
      <c r="F744" s="46" t="s">
        <v>338</v>
      </c>
      <c r="G744" s="50">
        <f t="shared" si="47"/>
        <v>1</v>
      </c>
      <c r="H744" s="51">
        <v>0</v>
      </c>
      <c r="I744" s="51">
        <f t="shared" si="44"/>
        <v>1</v>
      </c>
      <c r="J744" s="52">
        <v>45295</v>
      </c>
      <c r="K744" s="53" t="s">
        <v>6225</v>
      </c>
      <c r="L744" s="54" t="s">
        <v>4863</v>
      </c>
      <c r="M744" s="46" t="s">
        <v>4779</v>
      </c>
      <c r="N744" s="46">
        <v>80111601</v>
      </c>
      <c r="O744" s="55" t="s">
        <v>5608</v>
      </c>
      <c r="P744" s="45" t="s">
        <v>146</v>
      </c>
      <c r="Q744" s="45" t="s">
        <v>146</v>
      </c>
      <c r="R744" s="45">
        <v>12</v>
      </c>
      <c r="S744" s="45" t="s">
        <v>218</v>
      </c>
      <c r="T744" s="56" t="s">
        <v>202</v>
      </c>
      <c r="U744" s="57">
        <v>32111214.079999998</v>
      </c>
      <c r="V744" s="57">
        <v>32111214.079999998</v>
      </c>
      <c r="W744" s="57" t="s">
        <v>199</v>
      </c>
      <c r="X744" s="57" t="s">
        <v>199</v>
      </c>
      <c r="Y744" s="58">
        <v>1</v>
      </c>
      <c r="Z744" s="58" t="s">
        <v>4789</v>
      </c>
      <c r="AA744" s="58" t="s">
        <v>4780</v>
      </c>
      <c r="AB744" s="58" t="s">
        <v>4781</v>
      </c>
      <c r="AC744" s="58" t="s">
        <v>338</v>
      </c>
      <c r="AD744" s="58" t="s">
        <v>4833</v>
      </c>
      <c r="AE744" s="58" t="s">
        <v>4782</v>
      </c>
      <c r="AF744" s="58" t="s">
        <v>4832</v>
      </c>
      <c r="AG744" s="58">
        <v>0</v>
      </c>
      <c r="AH744" s="58">
        <v>1</v>
      </c>
      <c r="AI744" s="58" t="str">
        <f t="shared" si="45"/>
        <v>2520 - Subdirección de Avalúos</v>
      </c>
      <c r="AJ744" s="58" t="s">
        <v>4865</v>
      </c>
    </row>
    <row r="745" spans="1:36" ht="72">
      <c r="A745" s="45">
        <v>744</v>
      </c>
      <c r="B745" s="46" t="e">
        <f t="shared" si="46"/>
        <v>#N/A</v>
      </c>
      <c r="C745" s="47" t="e">
        <v>#N/A</v>
      </c>
      <c r="D745" s="48"/>
      <c r="E745" s="46"/>
      <c r="F745" s="46" t="s">
        <v>203</v>
      </c>
      <c r="G745" s="50">
        <f t="shared" si="47"/>
        <v>1</v>
      </c>
      <c r="H745" s="51">
        <v>0</v>
      </c>
      <c r="I745" s="51">
        <f t="shared" si="44"/>
        <v>1</v>
      </c>
      <c r="J745" s="52">
        <v>45295</v>
      </c>
      <c r="K745" s="53" t="s">
        <v>6225</v>
      </c>
      <c r="L745" s="54" t="s">
        <v>4863</v>
      </c>
      <c r="M745" s="46" t="s">
        <v>4779</v>
      </c>
      <c r="N745" s="46">
        <v>80111601</v>
      </c>
      <c r="O745" s="55" t="s">
        <v>5609</v>
      </c>
      <c r="P745" s="45" t="s">
        <v>146</v>
      </c>
      <c r="Q745" s="45" t="s">
        <v>146</v>
      </c>
      <c r="R745" s="45">
        <v>12</v>
      </c>
      <c r="S745" s="45" t="s">
        <v>218</v>
      </c>
      <c r="T745" s="56" t="s">
        <v>202</v>
      </c>
      <c r="U745" s="57">
        <v>32111214.079999998</v>
      </c>
      <c r="V745" s="57">
        <v>32111214.079999998</v>
      </c>
      <c r="W745" s="57" t="s">
        <v>199</v>
      </c>
      <c r="X745" s="57" t="s">
        <v>199</v>
      </c>
      <c r="Y745" s="58">
        <v>1</v>
      </c>
      <c r="Z745" s="58" t="s">
        <v>4789</v>
      </c>
      <c r="AA745" s="58" t="s">
        <v>4780</v>
      </c>
      <c r="AB745" s="58" t="s">
        <v>4781</v>
      </c>
      <c r="AC745" s="58" t="s">
        <v>203</v>
      </c>
      <c r="AD745" s="58" t="s">
        <v>4833</v>
      </c>
      <c r="AE745" s="58" t="s">
        <v>4782</v>
      </c>
      <c r="AF745" s="58" t="s">
        <v>4832</v>
      </c>
      <c r="AG745" s="58">
        <v>0</v>
      </c>
      <c r="AH745" s="58">
        <v>1</v>
      </c>
      <c r="AI745" s="58" t="str">
        <f t="shared" si="45"/>
        <v>2500 - Dirección de Gestión Catastral</v>
      </c>
      <c r="AJ745" s="58" t="s">
        <v>4865</v>
      </c>
    </row>
    <row r="746" spans="1:36" ht="72">
      <c r="A746" s="45">
        <v>745</v>
      </c>
      <c r="B746" s="46" t="e">
        <f t="shared" si="46"/>
        <v>#N/A</v>
      </c>
      <c r="C746" s="47" t="e">
        <v>#N/A</v>
      </c>
      <c r="D746" s="48"/>
      <c r="E746" s="46"/>
      <c r="F746" s="46" t="s">
        <v>203</v>
      </c>
      <c r="G746" s="50">
        <f t="shared" si="47"/>
        <v>3</v>
      </c>
      <c r="H746" s="51">
        <v>0</v>
      </c>
      <c r="I746" s="51">
        <f t="shared" si="44"/>
        <v>3</v>
      </c>
      <c r="J746" s="52">
        <v>45295</v>
      </c>
      <c r="K746" s="53" t="s">
        <v>6225</v>
      </c>
      <c r="L746" s="54" t="s">
        <v>4863</v>
      </c>
      <c r="M746" s="46" t="s">
        <v>4779</v>
      </c>
      <c r="N746" s="46">
        <v>80111601</v>
      </c>
      <c r="O746" s="55" t="s">
        <v>5610</v>
      </c>
      <c r="P746" s="45" t="s">
        <v>146</v>
      </c>
      <c r="Q746" s="45" t="s">
        <v>146</v>
      </c>
      <c r="R746" s="45">
        <v>12</v>
      </c>
      <c r="S746" s="45" t="s">
        <v>218</v>
      </c>
      <c r="T746" s="56" t="s">
        <v>202</v>
      </c>
      <c r="U746" s="57">
        <v>96333642.239999995</v>
      </c>
      <c r="V746" s="57">
        <v>96333642.239999995</v>
      </c>
      <c r="W746" s="57" t="s">
        <v>199</v>
      </c>
      <c r="X746" s="57" t="s">
        <v>199</v>
      </c>
      <c r="Y746" s="58">
        <v>3</v>
      </c>
      <c r="Z746" s="58" t="s">
        <v>4789</v>
      </c>
      <c r="AA746" s="58" t="s">
        <v>4780</v>
      </c>
      <c r="AB746" s="58" t="s">
        <v>4781</v>
      </c>
      <c r="AC746" s="58" t="s">
        <v>203</v>
      </c>
      <c r="AD746" s="58" t="s">
        <v>4833</v>
      </c>
      <c r="AE746" s="58" t="s">
        <v>4782</v>
      </c>
      <c r="AF746" s="58" t="s">
        <v>4832</v>
      </c>
      <c r="AG746" s="58">
        <v>0</v>
      </c>
      <c r="AH746" s="58">
        <v>1</v>
      </c>
      <c r="AI746" s="58" t="str">
        <f t="shared" si="45"/>
        <v>2500 - Dirección de Gestión Catastral</v>
      </c>
      <c r="AJ746" s="58" t="s">
        <v>4865</v>
      </c>
    </row>
    <row r="747" spans="1:36" ht="72">
      <c r="A747" s="45">
        <v>746</v>
      </c>
      <c r="B747" s="46" t="e">
        <f t="shared" si="46"/>
        <v>#N/A</v>
      </c>
      <c r="C747" s="47" t="e">
        <v>#N/A</v>
      </c>
      <c r="D747" s="48"/>
      <c r="E747" s="46"/>
      <c r="F747" s="46" t="s">
        <v>203</v>
      </c>
      <c r="G747" s="50">
        <f t="shared" si="47"/>
        <v>1</v>
      </c>
      <c r="H747" s="51">
        <v>0</v>
      </c>
      <c r="I747" s="51">
        <f t="shared" si="44"/>
        <v>1</v>
      </c>
      <c r="J747" s="52">
        <v>45295</v>
      </c>
      <c r="K747" s="53" t="s">
        <v>6225</v>
      </c>
      <c r="L747" s="54" t="s">
        <v>4863</v>
      </c>
      <c r="M747" s="46" t="s">
        <v>4779</v>
      </c>
      <c r="N747" s="46">
        <v>80111601</v>
      </c>
      <c r="O747" s="55" t="s">
        <v>5611</v>
      </c>
      <c r="P747" s="45" t="s">
        <v>146</v>
      </c>
      <c r="Q747" s="45" t="s">
        <v>146</v>
      </c>
      <c r="R747" s="45">
        <v>12</v>
      </c>
      <c r="S747" s="45" t="s">
        <v>218</v>
      </c>
      <c r="T747" s="56" t="s">
        <v>202</v>
      </c>
      <c r="U747" s="57">
        <v>83986700.064999998</v>
      </c>
      <c r="V747" s="57">
        <v>83986700.064999998</v>
      </c>
      <c r="W747" s="57" t="s">
        <v>199</v>
      </c>
      <c r="X747" s="57" t="s">
        <v>199</v>
      </c>
      <c r="Y747" s="58">
        <v>1</v>
      </c>
      <c r="Z747" s="58" t="s">
        <v>4789</v>
      </c>
      <c r="AA747" s="58" t="s">
        <v>4780</v>
      </c>
      <c r="AB747" s="58" t="s">
        <v>4781</v>
      </c>
      <c r="AC747" s="58" t="s">
        <v>203</v>
      </c>
      <c r="AD747" s="58" t="s">
        <v>4833</v>
      </c>
      <c r="AE747" s="58" t="s">
        <v>4782</v>
      </c>
      <c r="AF747" s="58" t="s">
        <v>4832</v>
      </c>
      <c r="AG747" s="58">
        <v>0</v>
      </c>
      <c r="AH747" s="58">
        <v>1</v>
      </c>
      <c r="AI747" s="58" t="str">
        <f t="shared" si="45"/>
        <v>2500 - Dirección de Gestión Catastral</v>
      </c>
      <c r="AJ747" s="58" t="s">
        <v>4865</v>
      </c>
    </row>
    <row r="748" spans="1:36" ht="72">
      <c r="A748" s="45">
        <v>747</v>
      </c>
      <c r="B748" s="46" t="e">
        <f t="shared" si="46"/>
        <v>#N/A</v>
      </c>
      <c r="C748" s="47" t="e">
        <v>#N/A</v>
      </c>
      <c r="D748" s="48"/>
      <c r="E748" s="46"/>
      <c r="F748" s="46" t="s">
        <v>319</v>
      </c>
      <c r="G748" s="50">
        <f t="shared" si="47"/>
        <v>1</v>
      </c>
      <c r="H748" s="51">
        <v>0</v>
      </c>
      <c r="I748" s="51">
        <f t="shared" si="44"/>
        <v>1</v>
      </c>
      <c r="J748" s="52">
        <v>45295</v>
      </c>
      <c r="K748" s="53" t="s">
        <v>6225</v>
      </c>
      <c r="L748" s="54" t="s">
        <v>4863</v>
      </c>
      <c r="M748" s="46" t="s">
        <v>4779</v>
      </c>
      <c r="N748" s="46">
        <v>80111601</v>
      </c>
      <c r="O748" s="55" t="s">
        <v>5612</v>
      </c>
      <c r="P748" s="45" t="s">
        <v>146</v>
      </c>
      <c r="Q748" s="45" t="s">
        <v>146</v>
      </c>
      <c r="R748" s="45">
        <v>12</v>
      </c>
      <c r="S748" s="45" t="s">
        <v>218</v>
      </c>
      <c r="T748" s="56" t="s">
        <v>202</v>
      </c>
      <c r="U748" s="57">
        <v>69208659.189999998</v>
      </c>
      <c r="V748" s="57">
        <v>69208659.189999998</v>
      </c>
      <c r="W748" s="57" t="s">
        <v>199</v>
      </c>
      <c r="X748" s="57" t="s">
        <v>199</v>
      </c>
      <c r="Y748" s="58">
        <v>1</v>
      </c>
      <c r="Z748" s="58" t="s">
        <v>4789</v>
      </c>
      <c r="AA748" s="58" t="s">
        <v>4780</v>
      </c>
      <c r="AB748" s="58" t="s">
        <v>4781</v>
      </c>
      <c r="AC748" s="58" t="s">
        <v>319</v>
      </c>
      <c r="AD748" s="58" t="s">
        <v>4833</v>
      </c>
      <c r="AE748" s="58" t="s">
        <v>4782</v>
      </c>
      <c r="AF748" s="58" t="s">
        <v>4832</v>
      </c>
      <c r="AG748" s="58">
        <v>0</v>
      </c>
      <c r="AH748" s="58">
        <v>1</v>
      </c>
      <c r="AI748" s="58" t="str">
        <f t="shared" si="45"/>
        <v>2510 - Subdirección de Proyectos</v>
      </c>
      <c r="AJ748" s="58" t="s">
        <v>4865</v>
      </c>
    </row>
    <row r="749" spans="1:36" ht="90">
      <c r="A749" s="45">
        <v>748</v>
      </c>
      <c r="B749" s="46" t="e">
        <f t="shared" si="46"/>
        <v>#N/A</v>
      </c>
      <c r="C749" s="47" t="e">
        <v>#N/A</v>
      </c>
      <c r="D749" s="48"/>
      <c r="E749" s="46"/>
      <c r="F749" s="46" t="s">
        <v>338</v>
      </c>
      <c r="G749" s="50">
        <f t="shared" si="47"/>
        <v>1</v>
      </c>
      <c r="H749" s="51">
        <v>0</v>
      </c>
      <c r="I749" s="51">
        <f t="shared" si="44"/>
        <v>1</v>
      </c>
      <c r="J749" s="52">
        <v>45295</v>
      </c>
      <c r="K749" s="53" t="s">
        <v>6225</v>
      </c>
      <c r="L749" s="54" t="s">
        <v>4863</v>
      </c>
      <c r="M749" s="46" t="s">
        <v>4779</v>
      </c>
      <c r="N749" s="46">
        <v>80111601</v>
      </c>
      <c r="O749" s="55" t="s">
        <v>5613</v>
      </c>
      <c r="P749" s="45" t="s">
        <v>152</v>
      </c>
      <c r="Q749" s="45" t="s">
        <v>152</v>
      </c>
      <c r="R749" s="45">
        <v>5</v>
      </c>
      <c r="S749" s="45" t="s">
        <v>218</v>
      </c>
      <c r="T749" s="56" t="s">
        <v>202</v>
      </c>
      <c r="U749" s="57">
        <v>36515956.549999997</v>
      </c>
      <c r="V749" s="57">
        <v>36515956.549999997</v>
      </c>
      <c r="W749" s="57" t="s">
        <v>199</v>
      </c>
      <c r="X749" s="57" t="s">
        <v>199</v>
      </c>
      <c r="Y749" s="58">
        <v>1</v>
      </c>
      <c r="Z749" s="58" t="s">
        <v>4789</v>
      </c>
      <c r="AA749" s="58" t="s">
        <v>4780</v>
      </c>
      <c r="AB749" s="58" t="s">
        <v>4781</v>
      </c>
      <c r="AC749" s="58" t="s">
        <v>338</v>
      </c>
      <c r="AD749" s="58" t="s">
        <v>4833</v>
      </c>
      <c r="AE749" s="58" t="s">
        <v>4782</v>
      </c>
      <c r="AF749" s="58" t="s">
        <v>4832</v>
      </c>
      <c r="AG749" s="58">
        <v>0</v>
      </c>
      <c r="AH749" s="58">
        <v>1</v>
      </c>
      <c r="AI749" s="58" t="str">
        <f t="shared" si="45"/>
        <v>2520 - Subdirección de Avalúos</v>
      </c>
      <c r="AJ749" s="58" t="s">
        <v>4865</v>
      </c>
    </row>
    <row r="750" spans="1:36" ht="72">
      <c r="A750" s="45">
        <v>749</v>
      </c>
      <c r="B750" s="46" t="e">
        <f t="shared" si="46"/>
        <v>#N/A</v>
      </c>
      <c r="C750" s="47" t="e">
        <v>#N/A</v>
      </c>
      <c r="D750" s="48"/>
      <c r="E750" s="46"/>
      <c r="F750" s="46" t="s">
        <v>338</v>
      </c>
      <c r="G750" s="50">
        <f t="shared" si="47"/>
        <v>1</v>
      </c>
      <c r="H750" s="51">
        <v>0</v>
      </c>
      <c r="I750" s="51">
        <f t="shared" si="44"/>
        <v>1</v>
      </c>
      <c r="J750" s="52">
        <v>45295</v>
      </c>
      <c r="K750" s="53" t="s">
        <v>6225</v>
      </c>
      <c r="L750" s="54" t="s">
        <v>4863</v>
      </c>
      <c r="M750" s="46" t="s">
        <v>4779</v>
      </c>
      <c r="N750" s="46">
        <v>80111601</v>
      </c>
      <c r="O750" s="55" t="s">
        <v>5614</v>
      </c>
      <c r="P750" s="45" t="s">
        <v>146</v>
      </c>
      <c r="Q750" s="45" t="s">
        <v>146</v>
      </c>
      <c r="R750" s="45">
        <v>12</v>
      </c>
      <c r="S750" s="45" t="s">
        <v>218</v>
      </c>
      <c r="T750" s="56" t="s">
        <v>202</v>
      </c>
      <c r="U750" s="57">
        <v>80335104.409999996</v>
      </c>
      <c r="V750" s="57">
        <v>80335104.409999996</v>
      </c>
      <c r="W750" s="57" t="s">
        <v>199</v>
      </c>
      <c r="X750" s="57" t="s">
        <v>199</v>
      </c>
      <c r="Y750" s="58">
        <v>1</v>
      </c>
      <c r="Z750" s="58" t="s">
        <v>4789</v>
      </c>
      <c r="AA750" s="58" t="s">
        <v>4780</v>
      </c>
      <c r="AB750" s="58" t="s">
        <v>4781</v>
      </c>
      <c r="AC750" s="58" t="s">
        <v>338</v>
      </c>
      <c r="AD750" s="58" t="s">
        <v>4833</v>
      </c>
      <c r="AE750" s="58" t="s">
        <v>4782</v>
      </c>
      <c r="AF750" s="58" t="s">
        <v>4832</v>
      </c>
      <c r="AG750" s="58">
        <v>0</v>
      </c>
      <c r="AH750" s="58">
        <v>1</v>
      </c>
      <c r="AI750" s="58" t="str">
        <f t="shared" si="45"/>
        <v>2520 - Subdirección de Avalúos</v>
      </c>
      <c r="AJ750" s="58" t="s">
        <v>4865</v>
      </c>
    </row>
    <row r="751" spans="1:36" ht="72">
      <c r="A751" s="45">
        <v>750</v>
      </c>
      <c r="B751" s="46" t="e">
        <f t="shared" si="46"/>
        <v>#N/A</v>
      </c>
      <c r="C751" s="47" t="e">
        <v>#N/A</v>
      </c>
      <c r="D751" s="48"/>
      <c r="E751" s="46"/>
      <c r="F751" s="46" t="s">
        <v>338</v>
      </c>
      <c r="G751" s="50">
        <f t="shared" si="47"/>
        <v>1</v>
      </c>
      <c r="H751" s="51">
        <v>0</v>
      </c>
      <c r="I751" s="51">
        <f t="shared" si="44"/>
        <v>1</v>
      </c>
      <c r="J751" s="52">
        <v>45295</v>
      </c>
      <c r="K751" s="53" t="s">
        <v>6225</v>
      </c>
      <c r="L751" s="54" t="s">
        <v>4863</v>
      </c>
      <c r="M751" s="46" t="s">
        <v>4779</v>
      </c>
      <c r="N751" s="46">
        <v>80111601</v>
      </c>
      <c r="O751" s="55" t="s">
        <v>5615</v>
      </c>
      <c r="P751" s="45" t="s">
        <v>148</v>
      </c>
      <c r="Q751" s="45" t="s">
        <v>201</v>
      </c>
      <c r="R751" s="45">
        <v>9</v>
      </c>
      <c r="S751" s="45" t="s">
        <v>218</v>
      </c>
      <c r="T751" s="56" t="s">
        <v>202</v>
      </c>
      <c r="U751" s="57">
        <v>65728721.789999999</v>
      </c>
      <c r="V751" s="57">
        <v>65728721.789999999</v>
      </c>
      <c r="W751" s="57" t="s">
        <v>199</v>
      </c>
      <c r="X751" s="57" t="s">
        <v>199</v>
      </c>
      <c r="Y751" s="58">
        <v>1</v>
      </c>
      <c r="Z751" s="58" t="s">
        <v>4789</v>
      </c>
      <c r="AA751" s="58" t="s">
        <v>4780</v>
      </c>
      <c r="AB751" s="58" t="s">
        <v>4781</v>
      </c>
      <c r="AC751" s="58" t="s">
        <v>338</v>
      </c>
      <c r="AD751" s="58" t="s">
        <v>4833</v>
      </c>
      <c r="AE751" s="58" t="s">
        <v>4782</v>
      </c>
      <c r="AF751" s="58" t="s">
        <v>4832</v>
      </c>
      <c r="AG751" s="58">
        <v>0</v>
      </c>
      <c r="AH751" s="58">
        <v>1</v>
      </c>
      <c r="AI751" s="58" t="str">
        <f t="shared" si="45"/>
        <v>2520 - Subdirección de Avalúos</v>
      </c>
      <c r="AJ751" s="58" t="s">
        <v>4865</v>
      </c>
    </row>
    <row r="752" spans="1:36" ht="72">
      <c r="A752" s="45">
        <v>751</v>
      </c>
      <c r="B752" s="46" t="e">
        <f t="shared" si="46"/>
        <v>#N/A</v>
      </c>
      <c r="C752" s="47" t="e">
        <v>#N/A</v>
      </c>
      <c r="D752" s="48"/>
      <c r="E752" s="46"/>
      <c r="F752" s="46" t="s">
        <v>203</v>
      </c>
      <c r="G752" s="50">
        <f t="shared" si="47"/>
        <v>2</v>
      </c>
      <c r="H752" s="51">
        <v>0</v>
      </c>
      <c r="I752" s="51">
        <f t="shared" si="44"/>
        <v>2</v>
      </c>
      <c r="J752" s="52">
        <v>45295</v>
      </c>
      <c r="K752" s="53" t="s">
        <v>6225</v>
      </c>
      <c r="L752" s="54" t="s">
        <v>4863</v>
      </c>
      <c r="M752" s="46" t="s">
        <v>4779</v>
      </c>
      <c r="N752" s="46">
        <v>80111601</v>
      </c>
      <c r="O752" s="55" t="s">
        <v>5616</v>
      </c>
      <c r="P752" s="45" t="s">
        <v>146</v>
      </c>
      <c r="Q752" s="45" t="s">
        <v>146</v>
      </c>
      <c r="R752" s="45">
        <v>12</v>
      </c>
      <c r="S752" s="45" t="s">
        <v>218</v>
      </c>
      <c r="T752" s="56" t="s">
        <v>202</v>
      </c>
      <c r="U752" s="57">
        <v>87511243.159999996</v>
      </c>
      <c r="V752" s="57">
        <v>87511243.159999996</v>
      </c>
      <c r="W752" s="57" t="s">
        <v>199</v>
      </c>
      <c r="X752" s="57" t="s">
        <v>199</v>
      </c>
      <c r="Y752" s="58">
        <v>2</v>
      </c>
      <c r="Z752" s="58" t="s">
        <v>4789</v>
      </c>
      <c r="AA752" s="58" t="s">
        <v>4780</v>
      </c>
      <c r="AB752" s="58" t="s">
        <v>4781</v>
      </c>
      <c r="AC752" s="58" t="s">
        <v>203</v>
      </c>
      <c r="AD752" s="58" t="s">
        <v>4833</v>
      </c>
      <c r="AE752" s="58" t="s">
        <v>4782</v>
      </c>
      <c r="AF752" s="58" t="s">
        <v>4832</v>
      </c>
      <c r="AG752" s="58">
        <v>0</v>
      </c>
      <c r="AH752" s="58">
        <v>1</v>
      </c>
      <c r="AI752" s="58" t="str">
        <f t="shared" si="45"/>
        <v>2500 - Dirección de Gestión Catastral</v>
      </c>
      <c r="AJ752" s="58" t="s">
        <v>4865</v>
      </c>
    </row>
    <row r="753" spans="1:36" ht="72">
      <c r="A753" s="45">
        <v>752</v>
      </c>
      <c r="B753" s="46" t="e">
        <f t="shared" si="46"/>
        <v>#N/A</v>
      </c>
      <c r="C753" s="47" t="e">
        <v>#N/A</v>
      </c>
      <c r="D753" s="48"/>
      <c r="E753" s="46"/>
      <c r="F753" s="46" t="s">
        <v>203</v>
      </c>
      <c r="G753" s="50">
        <f t="shared" si="47"/>
        <v>2</v>
      </c>
      <c r="H753" s="51">
        <v>0</v>
      </c>
      <c r="I753" s="51">
        <f t="shared" si="44"/>
        <v>2</v>
      </c>
      <c r="J753" s="52">
        <v>45295</v>
      </c>
      <c r="K753" s="53" t="s">
        <v>6225</v>
      </c>
      <c r="L753" s="54" t="s">
        <v>4863</v>
      </c>
      <c r="M753" s="46" t="s">
        <v>4779</v>
      </c>
      <c r="N753" s="46">
        <v>80111601</v>
      </c>
      <c r="O753" s="55" t="s">
        <v>5617</v>
      </c>
      <c r="P753" s="45" t="s">
        <v>146</v>
      </c>
      <c r="Q753" s="45" t="s">
        <v>146</v>
      </c>
      <c r="R753" s="45">
        <v>12</v>
      </c>
      <c r="S753" s="45" t="s">
        <v>218</v>
      </c>
      <c r="T753" s="56" t="s">
        <v>202</v>
      </c>
      <c r="U753" s="57">
        <v>91489026.939999998</v>
      </c>
      <c r="V753" s="57">
        <v>91489026.939999998</v>
      </c>
      <c r="W753" s="57" t="s">
        <v>199</v>
      </c>
      <c r="X753" s="57" t="s">
        <v>199</v>
      </c>
      <c r="Y753" s="58">
        <v>2</v>
      </c>
      <c r="Z753" s="58" t="s">
        <v>4789</v>
      </c>
      <c r="AA753" s="58" t="s">
        <v>4780</v>
      </c>
      <c r="AB753" s="58" t="s">
        <v>4781</v>
      </c>
      <c r="AC753" s="58" t="s">
        <v>203</v>
      </c>
      <c r="AD753" s="58" t="s">
        <v>4833</v>
      </c>
      <c r="AE753" s="58" t="s">
        <v>4782</v>
      </c>
      <c r="AF753" s="58" t="s">
        <v>4832</v>
      </c>
      <c r="AG753" s="58">
        <v>0</v>
      </c>
      <c r="AH753" s="58">
        <v>1</v>
      </c>
      <c r="AI753" s="58" t="str">
        <f t="shared" si="45"/>
        <v>2500 - Dirección de Gestión Catastral</v>
      </c>
      <c r="AJ753" s="58" t="s">
        <v>4865</v>
      </c>
    </row>
    <row r="754" spans="1:36" ht="90">
      <c r="A754" s="45">
        <v>753</v>
      </c>
      <c r="B754" s="46" t="e">
        <f t="shared" si="46"/>
        <v>#N/A</v>
      </c>
      <c r="C754" s="47" t="e">
        <v>#N/A</v>
      </c>
      <c r="D754" s="48"/>
      <c r="E754" s="46"/>
      <c r="F754" s="46" t="s">
        <v>203</v>
      </c>
      <c r="G754" s="50">
        <f t="shared" si="47"/>
        <v>1</v>
      </c>
      <c r="H754" s="51">
        <v>0</v>
      </c>
      <c r="I754" s="51">
        <f t="shared" si="44"/>
        <v>1</v>
      </c>
      <c r="J754" s="52">
        <v>45295</v>
      </c>
      <c r="K754" s="53" t="s">
        <v>6225</v>
      </c>
      <c r="L754" s="54" t="s">
        <v>4863</v>
      </c>
      <c r="M754" s="46" t="s">
        <v>4779</v>
      </c>
      <c r="N754" s="46">
        <v>80111601</v>
      </c>
      <c r="O754" s="55" t="s">
        <v>5618</v>
      </c>
      <c r="P754" s="45" t="s">
        <v>146</v>
      </c>
      <c r="Q754" s="45" t="s">
        <v>146</v>
      </c>
      <c r="R754" s="45">
        <v>12</v>
      </c>
      <c r="S754" s="45" t="s">
        <v>218</v>
      </c>
      <c r="T754" s="56" t="s">
        <v>202</v>
      </c>
      <c r="U754" s="57">
        <v>90754308.370000005</v>
      </c>
      <c r="V754" s="57">
        <v>90754308.370000005</v>
      </c>
      <c r="W754" s="57" t="s">
        <v>199</v>
      </c>
      <c r="X754" s="57" t="s">
        <v>199</v>
      </c>
      <c r="Y754" s="58">
        <v>1</v>
      </c>
      <c r="Z754" s="58" t="s">
        <v>4789</v>
      </c>
      <c r="AA754" s="58" t="s">
        <v>4780</v>
      </c>
      <c r="AB754" s="58" t="s">
        <v>4781</v>
      </c>
      <c r="AC754" s="58" t="s">
        <v>203</v>
      </c>
      <c r="AD754" s="58" t="s">
        <v>4833</v>
      </c>
      <c r="AE754" s="58" t="s">
        <v>4782</v>
      </c>
      <c r="AF754" s="58" t="s">
        <v>4832</v>
      </c>
      <c r="AG754" s="58">
        <v>0</v>
      </c>
      <c r="AH754" s="58">
        <v>1</v>
      </c>
      <c r="AI754" s="58" t="str">
        <f t="shared" si="45"/>
        <v>2500 - Dirección de Gestión Catastral</v>
      </c>
      <c r="AJ754" s="58" t="s">
        <v>4865</v>
      </c>
    </row>
    <row r="755" spans="1:36" ht="90">
      <c r="A755" s="45">
        <v>754</v>
      </c>
      <c r="B755" s="46" t="e">
        <f t="shared" si="46"/>
        <v>#N/A</v>
      </c>
      <c r="C755" s="47" t="e">
        <v>#N/A</v>
      </c>
      <c r="D755" s="48"/>
      <c r="E755" s="46"/>
      <c r="F755" s="46" t="s">
        <v>319</v>
      </c>
      <c r="G755" s="50">
        <f t="shared" si="47"/>
        <v>1</v>
      </c>
      <c r="H755" s="51">
        <v>0</v>
      </c>
      <c r="I755" s="51">
        <f t="shared" si="44"/>
        <v>1</v>
      </c>
      <c r="J755" s="52">
        <v>45295</v>
      </c>
      <c r="K755" s="53" t="s">
        <v>6225</v>
      </c>
      <c r="L755" s="54" t="s">
        <v>4863</v>
      </c>
      <c r="M755" s="46" t="s">
        <v>4779</v>
      </c>
      <c r="N755" s="46">
        <v>80111601</v>
      </c>
      <c r="O755" s="55" t="s">
        <v>5619</v>
      </c>
      <c r="P755" s="45" t="s">
        <v>146</v>
      </c>
      <c r="Q755" s="45" t="s">
        <v>146</v>
      </c>
      <c r="R755" s="45">
        <v>12</v>
      </c>
      <c r="S755" s="45" t="s">
        <v>218</v>
      </c>
      <c r="T755" s="56" t="s">
        <v>202</v>
      </c>
      <c r="U755" s="57">
        <v>134479482</v>
      </c>
      <c r="V755" s="57">
        <v>134479482</v>
      </c>
      <c r="W755" s="57" t="s">
        <v>199</v>
      </c>
      <c r="X755" s="57" t="s">
        <v>199</v>
      </c>
      <c r="Y755" s="58">
        <v>1</v>
      </c>
      <c r="Z755" s="58" t="s">
        <v>4789</v>
      </c>
      <c r="AA755" s="58" t="s">
        <v>4780</v>
      </c>
      <c r="AB755" s="58" t="s">
        <v>4781</v>
      </c>
      <c r="AC755" s="58" t="s">
        <v>319</v>
      </c>
      <c r="AD755" s="58" t="s">
        <v>4833</v>
      </c>
      <c r="AE755" s="58" t="s">
        <v>4782</v>
      </c>
      <c r="AF755" s="58" t="s">
        <v>4832</v>
      </c>
      <c r="AG755" s="58">
        <v>0</v>
      </c>
      <c r="AH755" s="58">
        <v>1</v>
      </c>
      <c r="AI755" s="58" t="str">
        <f t="shared" si="45"/>
        <v>2510 - Subdirección de Proyectos</v>
      </c>
      <c r="AJ755" s="58" t="s">
        <v>4865</v>
      </c>
    </row>
    <row r="756" spans="1:36" ht="90">
      <c r="A756" s="45">
        <v>755</v>
      </c>
      <c r="B756" s="46" t="e">
        <f t="shared" si="46"/>
        <v>#N/A</v>
      </c>
      <c r="C756" s="47" t="e">
        <v>#N/A</v>
      </c>
      <c r="D756" s="48"/>
      <c r="E756" s="46"/>
      <c r="F756" s="46" t="s">
        <v>319</v>
      </c>
      <c r="G756" s="50">
        <f t="shared" si="47"/>
        <v>1</v>
      </c>
      <c r="H756" s="51">
        <v>0</v>
      </c>
      <c r="I756" s="51">
        <f t="shared" si="44"/>
        <v>1</v>
      </c>
      <c r="J756" s="52">
        <v>45295</v>
      </c>
      <c r="K756" s="53" t="s">
        <v>6225</v>
      </c>
      <c r="L756" s="54" t="s">
        <v>4863</v>
      </c>
      <c r="M756" s="46" t="s">
        <v>4779</v>
      </c>
      <c r="N756" s="46">
        <v>80111601</v>
      </c>
      <c r="O756" s="55" t="s">
        <v>5620</v>
      </c>
      <c r="P756" s="45" t="s">
        <v>146</v>
      </c>
      <c r="Q756" s="45" t="s">
        <v>146</v>
      </c>
      <c r="R756" s="45">
        <v>12</v>
      </c>
      <c r="S756" s="45" t="s">
        <v>218</v>
      </c>
      <c r="T756" s="56" t="s">
        <v>202</v>
      </c>
      <c r="U756" s="57">
        <v>94879504.204999998</v>
      </c>
      <c r="V756" s="57">
        <v>94879504.204999998</v>
      </c>
      <c r="W756" s="57" t="s">
        <v>199</v>
      </c>
      <c r="X756" s="57" t="s">
        <v>199</v>
      </c>
      <c r="Y756" s="58">
        <v>1</v>
      </c>
      <c r="Z756" s="58" t="s">
        <v>4789</v>
      </c>
      <c r="AA756" s="58" t="s">
        <v>4780</v>
      </c>
      <c r="AB756" s="58" t="s">
        <v>4781</v>
      </c>
      <c r="AC756" s="58" t="s">
        <v>319</v>
      </c>
      <c r="AD756" s="58" t="s">
        <v>4833</v>
      </c>
      <c r="AE756" s="58" t="s">
        <v>4782</v>
      </c>
      <c r="AF756" s="58" t="s">
        <v>4832</v>
      </c>
      <c r="AG756" s="58">
        <v>0</v>
      </c>
      <c r="AH756" s="58">
        <v>1</v>
      </c>
      <c r="AI756" s="58" t="str">
        <f t="shared" si="45"/>
        <v>2510 - Subdirección de Proyectos</v>
      </c>
      <c r="AJ756" s="58" t="s">
        <v>4865</v>
      </c>
    </row>
    <row r="757" spans="1:36" ht="72">
      <c r="A757" s="45">
        <v>756</v>
      </c>
      <c r="B757" s="46" t="e">
        <f t="shared" si="46"/>
        <v>#N/A</v>
      </c>
      <c r="C757" s="47" t="e">
        <v>#N/A</v>
      </c>
      <c r="D757" s="48"/>
      <c r="E757" s="46"/>
      <c r="F757" s="46" t="s">
        <v>319</v>
      </c>
      <c r="G757" s="50">
        <f t="shared" si="47"/>
        <v>1</v>
      </c>
      <c r="H757" s="51">
        <v>0</v>
      </c>
      <c r="I757" s="51">
        <f t="shared" si="44"/>
        <v>1</v>
      </c>
      <c r="J757" s="52">
        <v>45295</v>
      </c>
      <c r="K757" s="53" t="s">
        <v>6225</v>
      </c>
      <c r="L757" s="54" t="s">
        <v>4863</v>
      </c>
      <c r="M757" s="46" t="s">
        <v>4779</v>
      </c>
      <c r="N757" s="46">
        <v>80111601</v>
      </c>
      <c r="O757" s="55" t="s">
        <v>5621</v>
      </c>
      <c r="P757" s="45" t="s">
        <v>146</v>
      </c>
      <c r="Q757" s="45" t="s">
        <v>146</v>
      </c>
      <c r="R757" s="45">
        <v>12</v>
      </c>
      <c r="S757" s="45" t="s">
        <v>218</v>
      </c>
      <c r="T757" s="56" t="s">
        <v>202</v>
      </c>
      <c r="U757" s="57">
        <v>69208659.189999998</v>
      </c>
      <c r="V757" s="57">
        <v>69208659.189999998</v>
      </c>
      <c r="W757" s="57" t="s">
        <v>199</v>
      </c>
      <c r="X757" s="57" t="s">
        <v>199</v>
      </c>
      <c r="Y757" s="58">
        <v>1</v>
      </c>
      <c r="Z757" s="58" t="s">
        <v>4789</v>
      </c>
      <c r="AA757" s="58" t="s">
        <v>4780</v>
      </c>
      <c r="AB757" s="58" t="s">
        <v>4781</v>
      </c>
      <c r="AC757" s="58" t="s">
        <v>319</v>
      </c>
      <c r="AD757" s="58" t="s">
        <v>4833</v>
      </c>
      <c r="AE757" s="58" t="s">
        <v>4782</v>
      </c>
      <c r="AF757" s="58" t="s">
        <v>4832</v>
      </c>
      <c r="AG757" s="58">
        <v>0</v>
      </c>
      <c r="AH757" s="58">
        <v>1</v>
      </c>
      <c r="AI757" s="58" t="str">
        <f t="shared" si="45"/>
        <v>2510 - Subdirección de Proyectos</v>
      </c>
      <c r="AJ757" s="58" t="s">
        <v>4865</v>
      </c>
    </row>
    <row r="758" spans="1:36" ht="72">
      <c r="A758" s="45">
        <v>757</v>
      </c>
      <c r="B758" s="46" t="e">
        <f t="shared" si="46"/>
        <v>#N/A</v>
      </c>
      <c r="C758" s="47" t="e">
        <v>#N/A</v>
      </c>
      <c r="D758" s="48"/>
      <c r="E758" s="46"/>
      <c r="F758" s="46" t="s">
        <v>319</v>
      </c>
      <c r="G758" s="50">
        <f t="shared" si="47"/>
        <v>2</v>
      </c>
      <c r="H758" s="51">
        <v>0</v>
      </c>
      <c r="I758" s="51">
        <f t="shared" si="44"/>
        <v>2</v>
      </c>
      <c r="J758" s="52">
        <v>45295</v>
      </c>
      <c r="K758" s="53" t="s">
        <v>6225</v>
      </c>
      <c r="L758" s="54" t="s">
        <v>4863</v>
      </c>
      <c r="M758" s="46" t="s">
        <v>4779</v>
      </c>
      <c r="N758" s="46">
        <v>80111601</v>
      </c>
      <c r="O758" s="55" t="s">
        <v>5622</v>
      </c>
      <c r="P758" s="45" t="s">
        <v>146</v>
      </c>
      <c r="Q758" s="45" t="s">
        <v>146</v>
      </c>
      <c r="R758" s="45">
        <v>12</v>
      </c>
      <c r="S758" s="45" t="s">
        <v>218</v>
      </c>
      <c r="T758" s="56" t="s">
        <v>202</v>
      </c>
      <c r="U758" s="57">
        <v>138417318.38</v>
      </c>
      <c r="V758" s="57">
        <v>138417318.38</v>
      </c>
      <c r="W758" s="57" t="s">
        <v>199</v>
      </c>
      <c r="X758" s="57" t="s">
        <v>199</v>
      </c>
      <c r="Y758" s="58">
        <v>2</v>
      </c>
      <c r="Z758" s="58" t="s">
        <v>4789</v>
      </c>
      <c r="AA758" s="58" t="s">
        <v>4780</v>
      </c>
      <c r="AB758" s="58" t="s">
        <v>4781</v>
      </c>
      <c r="AC758" s="58" t="s">
        <v>319</v>
      </c>
      <c r="AD758" s="58" t="s">
        <v>4833</v>
      </c>
      <c r="AE758" s="58" t="s">
        <v>4782</v>
      </c>
      <c r="AF758" s="58" t="s">
        <v>4832</v>
      </c>
      <c r="AG758" s="58">
        <v>0</v>
      </c>
      <c r="AH758" s="58">
        <v>1</v>
      </c>
      <c r="AI758" s="58" t="str">
        <f t="shared" si="45"/>
        <v>2510 - Subdirección de Proyectos</v>
      </c>
      <c r="AJ758" s="58" t="s">
        <v>4865</v>
      </c>
    </row>
    <row r="759" spans="1:36" ht="90">
      <c r="A759" s="45">
        <v>758</v>
      </c>
      <c r="B759" s="46" t="e">
        <f t="shared" si="46"/>
        <v>#N/A</v>
      </c>
      <c r="C759" s="47" t="e">
        <v>#N/A</v>
      </c>
      <c r="D759" s="48"/>
      <c r="E759" s="46"/>
      <c r="F759" s="46" t="s">
        <v>319</v>
      </c>
      <c r="G759" s="50">
        <f t="shared" si="47"/>
        <v>2</v>
      </c>
      <c r="H759" s="51">
        <v>0</v>
      </c>
      <c r="I759" s="51">
        <f t="shared" si="44"/>
        <v>2</v>
      </c>
      <c r="J759" s="52">
        <v>45295</v>
      </c>
      <c r="K759" s="53" t="s">
        <v>6225</v>
      </c>
      <c r="L759" s="54" t="s">
        <v>4863</v>
      </c>
      <c r="M759" s="46" t="s">
        <v>4779</v>
      </c>
      <c r="N759" s="46">
        <v>80111601</v>
      </c>
      <c r="O759" s="55" t="s">
        <v>5623</v>
      </c>
      <c r="P759" s="45" t="s">
        <v>146</v>
      </c>
      <c r="Q759" s="45" t="s">
        <v>146</v>
      </c>
      <c r="R759" s="45">
        <v>12</v>
      </c>
      <c r="S759" s="45" t="s">
        <v>218</v>
      </c>
      <c r="T759" s="56" t="s">
        <v>202</v>
      </c>
      <c r="U759" s="57">
        <v>138417318.38</v>
      </c>
      <c r="V759" s="57">
        <v>138417318.38</v>
      </c>
      <c r="W759" s="57" t="s">
        <v>199</v>
      </c>
      <c r="X759" s="57" t="s">
        <v>199</v>
      </c>
      <c r="Y759" s="58">
        <v>2</v>
      </c>
      <c r="Z759" s="58" t="s">
        <v>4789</v>
      </c>
      <c r="AA759" s="58" t="s">
        <v>4780</v>
      </c>
      <c r="AB759" s="58" t="s">
        <v>4781</v>
      </c>
      <c r="AC759" s="58" t="s">
        <v>319</v>
      </c>
      <c r="AD759" s="58" t="s">
        <v>4833</v>
      </c>
      <c r="AE759" s="58" t="s">
        <v>4782</v>
      </c>
      <c r="AF759" s="58" t="s">
        <v>4832</v>
      </c>
      <c r="AG759" s="58">
        <v>0</v>
      </c>
      <c r="AH759" s="58">
        <v>1</v>
      </c>
      <c r="AI759" s="58" t="str">
        <f t="shared" si="45"/>
        <v>2510 - Subdirección de Proyectos</v>
      </c>
      <c r="AJ759" s="58" t="s">
        <v>4865</v>
      </c>
    </row>
    <row r="760" spans="1:36" ht="90">
      <c r="A760" s="45">
        <v>759</v>
      </c>
      <c r="B760" s="46" t="e">
        <f t="shared" si="46"/>
        <v>#N/A</v>
      </c>
      <c r="C760" s="47" t="e">
        <v>#N/A</v>
      </c>
      <c r="D760" s="48"/>
      <c r="E760" s="46"/>
      <c r="F760" s="46" t="s">
        <v>319</v>
      </c>
      <c r="G760" s="50">
        <f t="shared" si="47"/>
        <v>1</v>
      </c>
      <c r="H760" s="51">
        <v>0</v>
      </c>
      <c r="I760" s="51">
        <f t="shared" si="44"/>
        <v>1</v>
      </c>
      <c r="J760" s="52">
        <v>45295</v>
      </c>
      <c r="K760" s="53" t="s">
        <v>6225</v>
      </c>
      <c r="L760" s="54" t="s">
        <v>4863</v>
      </c>
      <c r="M760" s="46" t="s">
        <v>4779</v>
      </c>
      <c r="N760" s="46">
        <v>80111601</v>
      </c>
      <c r="O760" s="55" t="s">
        <v>5624</v>
      </c>
      <c r="P760" s="45" t="s">
        <v>146</v>
      </c>
      <c r="Q760" s="45" t="s">
        <v>146</v>
      </c>
      <c r="R760" s="45">
        <v>12</v>
      </c>
      <c r="S760" s="45" t="s">
        <v>218</v>
      </c>
      <c r="T760" s="56" t="s">
        <v>202</v>
      </c>
      <c r="U760" s="57">
        <v>134479482</v>
      </c>
      <c r="V760" s="57">
        <v>134479482</v>
      </c>
      <c r="W760" s="57" t="s">
        <v>199</v>
      </c>
      <c r="X760" s="57" t="s">
        <v>199</v>
      </c>
      <c r="Y760" s="58">
        <v>1</v>
      </c>
      <c r="Z760" s="58" t="s">
        <v>4789</v>
      </c>
      <c r="AA760" s="58" t="s">
        <v>4780</v>
      </c>
      <c r="AB760" s="58" t="s">
        <v>4781</v>
      </c>
      <c r="AC760" s="58" t="s">
        <v>319</v>
      </c>
      <c r="AD760" s="58" t="s">
        <v>4833</v>
      </c>
      <c r="AE760" s="58" t="s">
        <v>4782</v>
      </c>
      <c r="AF760" s="58" t="s">
        <v>4832</v>
      </c>
      <c r="AG760" s="58">
        <v>0</v>
      </c>
      <c r="AH760" s="58">
        <v>1</v>
      </c>
      <c r="AI760" s="58" t="str">
        <f t="shared" si="45"/>
        <v>2510 - Subdirección de Proyectos</v>
      </c>
      <c r="AJ760" s="58" t="s">
        <v>4865</v>
      </c>
    </row>
    <row r="761" spans="1:36" ht="72">
      <c r="A761" s="45">
        <v>760</v>
      </c>
      <c r="B761" s="46" t="e">
        <f t="shared" si="46"/>
        <v>#N/A</v>
      </c>
      <c r="C761" s="47" t="e">
        <v>#N/A</v>
      </c>
      <c r="D761" s="48"/>
      <c r="E761" s="46"/>
      <c r="F761" s="46" t="s">
        <v>319</v>
      </c>
      <c r="G761" s="50">
        <f t="shared" si="47"/>
        <v>1</v>
      </c>
      <c r="H761" s="51">
        <v>0</v>
      </c>
      <c r="I761" s="51">
        <f t="shared" si="44"/>
        <v>1</v>
      </c>
      <c r="J761" s="52">
        <v>45295</v>
      </c>
      <c r="K761" s="53" t="s">
        <v>6225</v>
      </c>
      <c r="L761" s="54" t="s">
        <v>4863</v>
      </c>
      <c r="M761" s="46" t="s">
        <v>4779</v>
      </c>
      <c r="N761" s="46">
        <v>80111601</v>
      </c>
      <c r="O761" s="55" t="s">
        <v>5625</v>
      </c>
      <c r="P761" s="45" t="s">
        <v>146</v>
      </c>
      <c r="Q761" s="45" t="s">
        <v>146</v>
      </c>
      <c r="R761" s="45">
        <v>12</v>
      </c>
      <c r="S761" s="45" t="s">
        <v>218</v>
      </c>
      <c r="T761" s="56" t="s">
        <v>202</v>
      </c>
      <c r="U761" s="57">
        <v>51247527.43</v>
      </c>
      <c r="V761" s="57">
        <v>51247527.43</v>
      </c>
      <c r="W761" s="57" t="s">
        <v>199</v>
      </c>
      <c r="X761" s="57" t="s">
        <v>199</v>
      </c>
      <c r="Y761" s="58">
        <v>1</v>
      </c>
      <c r="Z761" s="58" t="s">
        <v>4789</v>
      </c>
      <c r="AA761" s="58" t="s">
        <v>4780</v>
      </c>
      <c r="AB761" s="58" t="s">
        <v>4781</v>
      </c>
      <c r="AC761" s="58" t="s">
        <v>319</v>
      </c>
      <c r="AD761" s="58" t="s">
        <v>4833</v>
      </c>
      <c r="AE761" s="58" t="s">
        <v>4782</v>
      </c>
      <c r="AF761" s="58" t="s">
        <v>4832</v>
      </c>
      <c r="AG761" s="58">
        <v>0</v>
      </c>
      <c r="AH761" s="58">
        <v>1</v>
      </c>
      <c r="AI761" s="58" t="str">
        <f t="shared" si="45"/>
        <v>2510 - Subdirección de Proyectos</v>
      </c>
      <c r="AJ761" s="58" t="s">
        <v>4865</v>
      </c>
    </row>
    <row r="762" spans="1:36" ht="90">
      <c r="A762" s="45">
        <v>761</v>
      </c>
      <c r="B762" s="46" t="e">
        <f t="shared" si="46"/>
        <v>#N/A</v>
      </c>
      <c r="C762" s="47" t="e">
        <v>#N/A</v>
      </c>
      <c r="D762" s="48"/>
      <c r="E762" s="46"/>
      <c r="F762" s="46" t="s">
        <v>203</v>
      </c>
      <c r="G762" s="50">
        <f t="shared" si="47"/>
        <v>1</v>
      </c>
      <c r="H762" s="51">
        <v>0</v>
      </c>
      <c r="I762" s="51">
        <f t="shared" si="44"/>
        <v>1</v>
      </c>
      <c r="J762" s="52">
        <v>45295</v>
      </c>
      <c r="K762" s="53" t="s">
        <v>6225</v>
      </c>
      <c r="L762" s="54" t="s">
        <v>4863</v>
      </c>
      <c r="M762" s="46" t="s">
        <v>4779</v>
      </c>
      <c r="N762" s="46">
        <v>80111601</v>
      </c>
      <c r="O762" s="55" t="s">
        <v>5626</v>
      </c>
      <c r="P762" s="45" t="s">
        <v>146</v>
      </c>
      <c r="Q762" s="45" t="s">
        <v>146</v>
      </c>
      <c r="R762" s="45">
        <v>12</v>
      </c>
      <c r="S762" s="45" t="s">
        <v>218</v>
      </c>
      <c r="T762" s="56" t="s">
        <v>202</v>
      </c>
      <c r="U762" s="57">
        <v>45744516</v>
      </c>
      <c r="V762" s="57">
        <v>45744516</v>
      </c>
      <c r="W762" s="57" t="s">
        <v>199</v>
      </c>
      <c r="X762" s="57" t="s">
        <v>199</v>
      </c>
      <c r="Y762" s="58">
        <v>1</v>
      </c>
      <c r="Z762" s="58" t="s">
        <v>4789</v>
      </c>
      <c r="AA762" s="58" t="s">
        <v>4780</v>
      </c>
      <c r="AB762" s="58" t="s">
        <v>4781</v>
      </c>
      <c r="AC762" s="58" t="s">
        <v>203</v>
      </c>
      <c r="AD762" s="58" t="s">
        <v>4833</v>
      </c>
      <c r="AE762" s="58" t="s">
        <v>4782</v>
      </c>
      <c r="AF762" s="58" t="s">
        <v>4832</v>
      </c>
      <c r="AG762" s="58">
        <v>0</v>
      </c>
      <c r="AH762" s="58">
        <v>1</v>
      </c>
      <c r="AI762" s="58" t="str">
        <f t="shared" si="45"/>
        <v>2500 - Dirección de Gestión Catastral</v>
      </c>
      <c r="AJ762" s="58" t="s">
        <v>4865</v>
      </c>
    </row>
    <row r="763" spans="1:36" ht="90">
      <c r="A763" s="45">
        <v>762</v>
      </c>
      <c r="B763" s="46" t="e">
        <f t="shared" si="46"/>
        <v>#N/A</v>
      </c>
      <c r="C763" s="47" t="e">
        <v>#N/A</v>
      </c>
      <c r="D763" s="48"/>
      <c r="E763" s="46"/>
      <c r="F763" s="46" t="s">
        <v>319</v>
      </c>
      <c r="G763" s="50">
        <f t="shared" si="47"/>
        <v>1</v>
      </c>
      <c r="H763" s="51">
        <v>0</v>
      </c>
      <c r="I763" s="51">
        <f t="shared" si="44"/>
        <v>1</v>
      </c>
      <c r="J763" s="52">
        <v>45295</v>
      </c>
      <c r="K763" s="53" t="s">
        <v>6225</v>
      </c>
      <c r="L763" s="54" t="s">
        <v>4863</v>
      </c>
      <c r="M763" s="46" t="s">
        <v>4779</v>
      </c>
      <c r="N763" s="46">
        <v>80111601</v>
      </c>
      <c r="O763" s="55" t="s">
        <v>5627</v>
      </c>
      <c r="P763" s="45" t="s">
        <v>146</v>
      </c>
      <c r="Q763" s="45" t="s">
        <v>146</v>
      </c>
      <c r="R763" s="45">
        <v>12</v>
      </c>
      <c r="S763" s="45" t="s">
        <v>218</v>
      </c>
      <c r="T763" s="56" t="s">
        <v>202</v>
      </c>
      <c r="U763" s="57">
        <v>115126880</v>
      </c>
      <c r="V763" s="57">
        <v>115126880</v>
      </c>
      <c r="W763" s="57" t="s">
        <v>199</v>
      </c>
      <c r="X763" s="57" t="s">
        <v>199</v>
      </c>
      <c r="Y763" s="58">
        <v>1</v>
      </c>
      <c r="Z763" s="58" t="s">
        <v>4789</v>
      </c>
      <c r="AA763" s="58" t="s">
        <v>4780</v>
      </c>
      <c r="AB763" s="58" t="s">
        <v>4781</v>
      </c>
      <c r="AC763" s="58" t="s">
        <v>319</v>
      </c>
      <c r="AD763" s="58" t="s">
        <v>4833</v>
      </c>
      <c r="AE763" s="58" t="s">
        <v>4782</v>
      </c>
      <c r="AF763" s="58" t="s">
        <v>4832</v>
      </c>
      <c r="AG763" s="58">
        <v>0</v>
      </c>
      <c r="AH763" s="58">
        <v>1</v>
      </c>
      <c r="AI763" s="58" t="str">
        <f t="shared" si="45"/>
        <v>2510 - Subdirección de Proyectos</v>
      </c>
      <c r="AJ763" s="58" t="s">
        <v>4865</v>
      </c>
    </row>
    <row r="764" spans="1:36" ht="72">
      <c r="A764" s="45">
        <v>763</v>
      </c>
      <c r="B764" s="46" t="e">
        <f t="shared" si="46"/>
        <v>#N/A</v>
      </c>
      <c r="C764" s="47" t="e">
        <v>#N/A</v>
      </c>
      <c r="D764" s="48"/>
      <c r="E764" s="46"/>
      <c r="F764" s="46" t="s">
        <v>319</v>
      </c>
      <c r="G764" s="50">
        <f t="shared" si="47"/>
        <v>1</v>
      </c>
      <c r="H764" s="51">
        <v>0</v>
      </c>
      <c r="I764" s="51">
        <f t="shared" si="44"/>
        <v>1</v>
      </c>
      <c r="J764" s="52">
        <v>45295</v>
      </c>
      <c r="K764" s="53" t="s">
        <v>6225</v>
      </c>
      <c r="L764" s="54" t="s">
        <v>4863</v>
      </c>
      <c r="M764" s="46" t="s">
        <v>4779</v>
      </c>
      <c r="N764" s="46">
        <v>80111601</v>
      </c>
      <c r="O764" s="55" t="s">
        <v>5628</v>
      </c>
      <c r="P764" s="45" t="s">
        <v>146</v>
      </c>
      <c r="Q764" s="45" t="s">
        <v>146</v>
      </c>
      <c r="R764" s="45">
        <v>12</v>
      </c>
      <c r="S764" s="45" t="s">
        <v>218</v>
      </c>
      <c r="T764" s="56" t="s">
        <v>202</v>
      </c>
      <c r="U764" s="57">
        <v>120359920</v>
      </c>
      <c r="V764" s="57">
        <v>120359920</v>
      </c>
      <c r="W764" s="57" t="s">
        <v>199</v>
      </c>
      <c r="X764" s="57" t="s">
        <v>199</v>
      </c>
      <c r="Y764" s="58">
        <v>1</v>
      </c>
      <c r="Z764" s="58" t="s">
        <v>4789</v>
      </c>
      <c r="AA764" s="58" t="s">
        <v>4780</v>
      </c>
      <c r="AB764" s="58" t="s">
        <v>4781</v>
      </c>
      <c r="AC764" s="58" t="s">
        <v>319</v>
      </c>
      <c r="AD764" s="58" t="s">
        <v>4833</v>
      </c>
      <c r="AE764" s="58" t="s">
        <v>4782</v>
      </c>
      <c r="AF764" s="58" t="s">
        <v>4832</v>
      </c>
      <c r="AG764" s="58">
        <v>0</v>
      </c>
      <c r="AH764" s="58">
        <v>1</v>
      </c>
      <c r="AI764" s="58" t="str">
        <f t="shared" si="45"/>
        <v>2510 - Subdirección de Proyectos</v>
      </c>
      <c r="AJ764" s="58" t="s">
        <v>4865</v>
      </c>
    </row>
    <row r="765" spans="1:36" ht="72">
      <c r="A765" s="45">
        <v>764</v>
      </c>
      <c r="B765" s="46" t="e">
        <f t="shared" si="46"/>
        <v>#N/A</v>
      </c>
      <c r="C765" s="47" t="e">
        <v>#N/A</v>
      </c>
      <c r="D765" s="48"/>
      <c r="E765" s="46"/>
      <c r="F765" s="46" t="s">
        <v>203</v>
      </c>
      <c r="G765" s="50">
        <f t="shared" si="47"/>
        <v>1</v>
      </c>
      <c r="H765" s="51">
        <v>0</v>
      </c>
      <c r="I765" s="51">
        <f t="shared" si="44"/>
        <v>1</v>
      </c>
      <c r="J765" s="52">
        <v>45295</v>
      </c>
      <c r="K765" s="53" t="s">
        <v>6225</v>
      </c>
      <c r="L765" s="54" t="s">
        <v>4863</v>
      </c>
      <c r="M765" s="46" t="s">
        <v>4779</v>
      </c>
      <c r="N765" s="46">
        <v>80111601</v>
      </c>
      <c r="O765" s="55" t="s">
        <v>5629</v>
      </c>
      <c r="P765" s="45" t="s">
        <v>146</v>
      </c>
      <c r="Q765" s="45" t="s">
        <v>146</v>
      </c>
      <c r="R765" s="45">
        <v>12</v>
      </c>
      <c r="S765" s="45" t="s">
        <v>218</v>
      </c>
      <c r="T765" s="56" t="s">
        <v>202</v>
      </c>
      <c r="U765" s="57">
        <v>80335101</v>
      </c>
      <c r="V765" s="57">
        <v>80335101</v>
      </c>
      <c r="W765" s="57" t="s">
        <v>199</v>
      </c>
      <c r="X765" s="57" t="s">
        <v>199</v>
      </c>
      <c r="Y765" s="58">
        <v>1</v>
      </c>
      <c r="Z765" s="58" t="s">
        <v>4789</v>
      </c>
      <c r="AA765" s="58" t="s">
        <v>4780</v>
      </c>
      <c r="AB765" s="58" t="s">
        <v>4781</v>
      </c>
      <c r="AC765" s="58" t="s">
        <v>203</v>
      </c>
      <c r="AD765" s="58" t="s">
        <v>4833</v>
      </c>
      <c r="AE765" s="58" t="s">
        <v>4782</v>
      </c>
      <c r="AF765" s="58" t="s">
        <v>4832</v>
      </c>
      <c r="AG765" s="58">
        <v>0</v>
      </c>
      <c r="AH765" s="58">
        <v>1</v>
      </c>
      <c r="AI765" s="58" t="str">
        <f t="shared" si="45"/>
        <v>2500 - Dirección de Gestión Catastral</v>
      </c>
      <c r="AJ765" s="58" t="s">
        <v>4865</v>
      </c>
    </row>
    <row r="766" spans="1:36" ht="72">
      <c r="A766" s="45">
        <v>765</v>
      </c>
      <c r="B766" s="46" t="e">
        <f t="shared" si="46"/>
        <v>#N/A</v>
      </c>
      <c r="C766" s="47" t="e">
        <v>#N/A</v>
      </c>
      <c r="D766" s="48"/>
      <c r="E766" s="46"/>
      <c r="F766" s="46" t="s">
        <v>319</v>
      </c>
      <c r="G766" s="50">
        <f t="shared" si="47"/>
        <v>1</v>
      </c>
      <c r="H766" s="51">
        <v>0</v>
      </c>
      <c r="I766" s="51">
        <f t="shared" si="44"/>
        <v>1</v>
      </c>
      <c r="J766" s="52">
        <v>45295</v>
      </c>
      <c r="K766" s="53" t="s">
        <v>6225</v>
      </c>
      <c r="L766" s="54" t="s">
        <v>4863</v>
      </c>
      <c r="M766" s="46" t="s">
        <v>4779</v>
      </c>
      <c r="N766" s="46">
        <v>80111601</v>
      </c>
      <c r="O766" s="55" t="s">
        <v>5630</v>
      </c>
      <c r="P766" s="45" t="s">
        <v>148</v>
      </c>
      <c r="Q766" s="45" t="s">
        <v>201</v>
      </c>
      <c r="R766" s="45">
        <v>9</v>
      </c>
      <c r="S766" s="45" t="s">
        <v>218</v>
      </c>
      <c r="T766" s="56" t="s">
        <v>202</v>
      </c>
      <c r="U766" s="57">
        <v>97020561.600000009</v>
      </c>
      <c r="V766" s="57">
        <v>97020561.600000009</v>
      </c>
      <c r="W766" s="57" t="s">
        <v>199</v>
      </c>
      <c r="X766" s="57" t="s">
        <v>199</v>
      </c>
      <c r="Y766" s="58">
        <v>1</v>
      </c>
      <c r="Z766" s="58" t="s">
        <v>4789</v>
      </c>
      <c r="AA766" s="58" t="s">
        <v>4780</v>
      </c>
      <c r="AB766" s="58" t="s">
        <v>4781</v>
      </c>
      <c r="AC766" s="58" t="s">
        <v>319</v>
      </c>
      <c r="AD766" s="58" t="s">
        <v>4833</v>
      </c>
      <c r="AE766" s="58" t="s">
        <v>4782</v>
      </c>
      <c r="AF766" s="58" t="s">
        <v>4832</v>
      </c>
      <c r="AG766" s="58">
        <v>0</v>
      </c>
      <c r="AH766" s="58">
        <v>1</v>
      </c>
      <c r="AI766" s="58" t="str">
        <f t="shared" si="45"/>
        <v>2510 - Subdirección de Proyectos</v>
      </c>
      <c r="AJ766" s="58" t="s">
        <v>4865</v>
      </c>
    </row>
    <row r="767" spans="1:36" ht="72">
      <c r="A767" s="45">
        <v>766</v>
      </c>
      <c r="B767" s="46" t="e">
        <f t="shared" si="46"/>
        <v>#N/A</v>
      </c>
      <c r="C767" s="47" t="e">
        <v>#N/A</v>
      </c>
      <c r="D767" s="48"/>
      <c r="E767" s="46"/>
      <c r="F767" s="46" t="s">
        <v>319</v>
      </c>
      <c r="G767" s="50">
        <f t="shared" si="47"/>
        <v>1</v>
      </c>
      <c r="H767" s="51">
        <v>0</v>
      </c>
      <c r="I767" s="51">
        <f t="shared" si="44"/>
        <v>1</v>
      </c>
      <c r="J767" s="52">
        <v>45295</v>
      </c>
      <c r="K767" s="53" t="s">
        <v>6225</v>
      </c>
      <c r="L767" s="54" t="s">
        <v>4863</v>
      </c>
      <c r="M767" s="46" t="s">
        <v>4779</v>
      </c>
      <c r="N767" s="46">
        <v>80111601</v>
      </c>
      <c r="O767" s="55" t="s">
        <v>5631</v>
      </c>
      <c r="P767" s="45" t="s">
        <v>146</v>
      </c>
      <c r="Q767" s="45" t="s">
        <v>146</v>
      </c>
      <c r="R767" s="45">
        <v>12</v>
      </c>
      <c r="S767" s="45" t="s">
        <v>218</v>
      </c>
      <c r="T767" s="56" t="s">
        <v>202</v>
      </c>
      <c r="U767" s="57">
        <v>32111214.080000002</v>
      </c>
      <c r="V767" s="57">
        <v>32111214.080000002</v>
      </c>
      <c r="W767" s="57" t="s">
        <v>199</v>
      </c>
      <c r="X767" s="57" t="s">
        <v>199</v>
      </c>
      <c r="Y767" s="58">
        <v>1</v>
      </c>
      <c r="Z767" s="58" t="s">
        <v>4789</v>
      </c>
      <c r="AA767" s="58" t="s">
        <v>4780</v>
      </c>
      <c r="AB767" s="58" t="s">
        <v>4781</v>
      </c>
      <c r="AC767" s="58" t="s">
        <v>319</v>
      </c>
      <c r="AD767" s="58" t="s">
        <v>4833</v>
      </c>
      <c r="AE767" s="58" t="s">
        <v>4782</v>
      </c>
      <c r="AF767" s="58" t="s">
        <v>4832</v>
      </c>
      <c r="AG767" s="58">
        <v>0</v>
      </c>
      <c r="AH767" s="58">
        <v>1</v>
      </c>
      <c r="AI767" s="58" t="str">
        <f t="shared" si="45"/>
        <v>2510 - Subdirección de Proyectos</v>
      </c>
      <c r="AJ767" s="58" t="s">
        <v>4865</v>
      </c>
    </row>
    <row r="768" spans="1:36" ht="72">
      <c r="A768" s="45">
        <v>767</v>
      </c>
      <c r="B768" s="46" t="e">
        <f t="shared" si="46"/>
        <v>#N/A</v>
      </c>
      <c r="C768" s="47" t="e">
        <v>#N/A</v>
      </c>
      <c r="D768" s="48"/>
      <c r="E768" s="46"/>
      <c r="F768" s="46" t="s">
        <v>338</v>
      </c>
      <c r="G768" s="50">
        <f t="shared" si="47"/>
        <v>1</v>
      </c>
      <c r="H768" s="51">
        <v>0</v>
      </c>
      <c r="I768" s="51">
        <f t="shared" si="44"/>
        <v>1</v>
      </c>
      <c r="J768" s="52">
        <v>45295</v>
      </c>
      <c r="K768" s="53" t="s">
        <v>6225</v>
      </c>
      <c r="L768" s="54" t="s">
        <v>4863</v>
      </c>
      <c r="M768" s="46" t="s">
        <v>4779</v>
      </c>
      <c r="N768" s="46">
        <v>80111601</v>
      </c>
      <c r="O768" s="55" t="s">
        <v>5632</v>
      </c>
      <c r="P768" s="45" t="s">
        <v>152</v>
      </c>
      <c r="Q768" s="45" t="s">
        <v>152</v>
      </c>
      <c r="R768" s="45">
        <v>5</v>
      </c>
      <c r="S768" s="45" t="s">
        <v>218</v>
      </c>
      <c r="T768" s="56" t="s">
        <v>202</v>
      </c>
      <c r="U768" s="57">
        <v>36515956.549999997</v>
      </c>
      <c r="V768" s="57">
        <v>36515956.549999997</v>
      </c>
      <c r="W768" s="57" t="s">
        <v>199</v>
      </c>
      <c r="X768" s="57" t="s">
        <v>199</v>
      </c>
      <c r="Y768" s="58">
        <v>1</v>
      </c>
      <c r="Z768" s="58" t="s">
        <v>4789</v>
      </c>
      <c r="AA768" s="58" t="s">
        <v>4780</v>
      </c>
      <c r="AB768" s="58" t="s">
        <v>4781</v>
      </c>
      <c r="AC768" s="58" t="s">
        <v>338</v>
      </c>
      <c r="AD768" s="58" t="s">
        <v>4833</v>
      </c>
      <c r="AE768" s="58" t="s">
        <v>4782</v>
      </c>
      <c r="AF768" s="58" t="s">
        <v>4832</v>
      </c>
      <c r="AG768" s="58">
        <v>0</v>
      </c>
      <c r="AH768" s="58">
        <v>1</v>
      </c>
      <c r="AI768" s="58" t="str">
        <f t="shared" si="45"/>
        <v>2520 - Subdirección de Avalúos</v>
      </c>
      <c r="AJ768" s="58" t="s">
        <v>4865</v>
      </c>
    </row>
    <row r="769" spans="1:36" ht="90">
      <c r="A769" s="45">
        <v>768</v>
      </c>
      <c r="B769" s="46" t="e">
        <f t="shared" si="46"/>
        <v>#N/A</v>
      </c>
      <c r="C769" s="47" t="e">
        <v>#N/A</v>
      </c>
      <c r="D769" s="48"/>
      <c r="E769" s="46"/>
      <c r="F769" s="46" t="s">
        <v>319</v>
      </c>
      <c r="G769" s="50">
        <f t="shared" si="47"/>
        <v>3</v>
      </c>
      <c r="H769" s="51">
        <v>0</v>
      </c>
      <c r="I769" s="51">
        <f t="shared" si="44"/>
        <v>3</v>
      </c>
      <c r="J769" s="52">
        <v>45295</v>
      </c>
      <c r="K769" s="53" t="s">
        <v>6226</v>
      </c>
      <c r="L769" s="54" t="s">
        <v>4863</v>
      </c>
      <c r="M769" s="46" t="s">
        <v>4779</v>
      </c>
      <c r="N769" s="46">
        <v>80111604</v>
      </c>
      <c r="O769" s="55" t="s">
        <v>5633</v>
      </c>
      <c r="P769" s="45" t="s">
        <v>146</v>
      </c>
      <c r="Q769" s="45" t="s">
        <v>146</v>
      </c>
      <c r="R769" s="45">
        <v>12</v>
      </c>
      <c r="S769" s="45" t="s">
        <v>218</v>
      </c>
      <c r="T769" s="56" t="s">
        <v>202</v>
      </c>
      <c r="U769" s="57">
        <v>96333642.24000001</v>
      </c>
      <c r="V769" s="57">
        <v>96333642.24000001</v>
      </c>
      <c r="W769" s="57" t="s">
        <v>199</v>
      </c>
      <c r="X769" s="57" t="s">
        <v>199</v>
      </c>
      <c r="Y769" s="58">
        <v>3</v>
      </c>
      <c r="Z769" s="58" t="s">
        <v>4789</v>
      </c>
      <c r="AA769" s="58" t="s">
        <v>4780</v>
      </c>
      <c r="AB769" s="58" t="s">
        <v>4781</v>
      </c>
      <c r="AC769" s="58" t="s">
        <v>319</v>
      </c>
      <c r="AD769" s="58" t="s">
        <v>4833</v>
      </c>
      <c r="AE769" s="58" t="s">
        <v>4782</v>
      </c>
      <c r="AF769" s="58" t="s">
        <v>4832</v>
      </c>
      <c r="AG769" s="58">
        <v>0</v>
      </c>
      <c r="AH769" s="58">
        <v>1</v>
      </c>
      <c r="AI769" s="58" t="str">
        <f t="shared" si="45"/>
        <v>2510 - Subdirección de Proyectos</v>
      </c>
      <c r="AJ769" s="58" t="s">
        <v>4865</v>
      </c>
    </row>
    <row r="770" spans="1:36" ht="90">
      <c r="A770" s="45">
        <v>769</v>
      </c>
      <c r="B770" s="46" t="e">
        <f t="shared" si="46"/>
        <v>#N/A</v>
      </c>
      <c r="C770" s="47" t="e">
        <v>#N/A</v>
      </c>
      <c r="D770" s="48"/>
      <c r="E770" s="46"/>
      <c r="F770" s="46" t="s">
        <v>319</v>
      </c>
      <c r="G770" s="50">
        <f t="shared" si="47"/>
        <v>1</v>
      </c>
      <c r="H770" s="51">
        <v>0</v>
      </c>
      <c r="I770" s="51">
        <f t="shared" ref="I770:I833" si="48">+G770-H770</f>
        <v>1</v>
      </c>
      <c r="J770" s="52">
        <v>45295</v>
      </c>
      <c r="K770" s="53" t="s">
        <v>6226</v>
      </c>
      <c r="L770" s="54" t="s">
        <v>4863</v>
      </c>
      <c r="M770" s="46" t="s">
        <v>4779</v>
      </c>
      <c r="N770" s="46">
        <v>80111604</v>
      </c>
      <c r="O770" s="55" t="s">
        <v>5634</v>
      </c>
      <c r="P770" s="45" t="s">
        <v>146</v>
      </c>
      <c r="Q770" s="45" t="s">
        <v>146</v>
      </c>
      <c r="R770" s="45">
        <v>12</v>
      </c>
      <c r="S770" s="45" t="s">
        <v>218</v>
      </c>
      <c r="T770" s="56" t="s">
        <v>202</v>
      </c>
      <c r="U770" s="57">
        <v>123970717.60000001</v>
      </c>
      <c r="V770" s="57">
        <v>123970717.60000001</v>
      </c>
      <c r="W770" s="57" t="s">
        <v>199</v>
      </c>
      <c r="X770" s="57" t="s">
        <v>199</v>
      </c>
      <c r="Y770" s="58">
        <v>1</v>
      </c>
      <c r="Z770" s="58" t="s">
        <v>4789</v>
      </c>
      <c r="AA770" s="58" t="s">
        <v>4780</v>
      </c>
      <c r="AB770" s="58" t="s">
        <v>4781</v>
      </c>
      <c r="AC770" s="58" t="s">
        <v>319</v>
      </c>
      <c r="AD770" s="58" t="s">
        <v>4833</v>
      </c>
      <c r="AE770" s="58" t="s">
        <v>4782</v>
      </c>
      <c r="AF770" s="58" t="s">
        <v>4832</v>
      </c>
      <c r="AG770" s="58">
        <v>0</v>
      </c>
      <c r="AH770" s="58">
        <v>1</v>
      </c>
      <c r="AI770" s="58" t="str">
        <f t="shared" si="45"/>
        <v>2510 - Subdirección de Proyectos</v>
      </c>
      <c r="AJ770" s="58" t="s">
        <v>4865</v>
      </c>
    </row>
    <row r="771" spans="1:36" ht="90">
      <c r="A771" s="45">
        <v>770</v>
      </c>
      <c r="B771" s="46" t="e">
        <f t="shared" si="46"/>
        <v>#N/A</v>
      </c>
      <c r="C771" s="47" t="e">
        <v>#N/A</v>
      </c>
      <c r="D771" s="48"/>
      <c r="E771" s="46"/>
      <c r="F771" s="46" t="s">
        <v>319</v>
      </c>
      <c r="G771" s="50">
        <f t="shared" si="47"/>
        <v>1</v>
      </c>
      <c r="H771" s="51">
        <v>0</v>
      </c>
      <c r="I771" s="51">
        <f t="shared" si="48"/>
        <v>1</v>
      </c>
      <c r="J771" s="52">
        <v>45295</v>
      </c>
      <c r="K771" s="53" t="s">
        <v>6226</v>
      </c>
      <c r="L771" s="54" t="s">
        <v>4863</v>
      </c>
      <c r="M771" s="46" t="s">
        <v>4779</v>
      </c>
      <c r="N771" s="46">
        <v>80111604</v>
      </c>
      <c r="O771" s="55" t="s">
        <v>5635</v>
      </c>
      <c r="P771" s="45" t="s">
        <v>146</v>
      </c>
      <c r="Q771" s="45" t="s">
        <v>146</v>
      </c>
      <c r="R771" s="45">
        <v>12</v>
      </c>
      <c r="S771" s="45" t="s">
        <v>218</v>
      </c>
      <c r="T771" s="56" t="s">
        <v>202</v>
      </c>
      <c r="U771" s="57">
        <v>72354507.334999993</v>
      </c>
      <c r="V771" s="57">
        <v>72354507.334999993</v>
      </c>
      <c r="W771" s="57" t="s">
        <v>199</v>
      </c>
      <c r="X771" s="57" t="s">
        <v>199</v>
      </c>
      <c r="Y771" s="58">
        <v>1</v>
      </c>
      <c r="Z771" s="58" t="s">
        <v>4789</v>
      </c>
      <c r="AA771" s="58" t="s">
        <v>4780</v>
      </c>
      <c r="AB771" s="58" t="s">
        <v>4781</v>
      </c>
      <c r="AC771" s="58" t="s">
        <v>319</v>
      </c>
      <c r="AD771" s="58" t="s">
        <v>4833</v>
      </c>
      <c r="AE771" s="58" t="s">
        <v>4782</v>
      </c>
      <c r="AF771" s="58" t="s">
        <v>4832</v>
      </c>
      <c r="AG771" s="58">
        <v>0</v>
      </c>
      <c r="AH771" s="58">
        <v>1</v>
      </c>
      <c r="AI771" s="58" t="str">
        <f t="shared" ref="AI771:AI834" si="49">+F771</f>
        <v>2510 - Subdirección de Proyectos</v>
      </c>
      <c r="AJ771" s="58" t="s">
        <v>4865</v>
      </c>
    </row>
    <row r="772" spans="1:36" ht="72">
      <c r="A772" s="45">
        <v>771</v>
      </c>
      <c r="B772" s="46" t="e">
        <f t="shared" ref="B772:B835" si="50">IF(C772&lt;=8,"SC","DT")</f>
        <v>#N/A</v>
      </c>
      <c r="C772" s="47" t="e">
        <v>#N/A</v>
      </c>
      <c r="D772" s="48"/>
      <c r="E772" s="46"/>
      <c r="F772" s="46" t="s">
        <v>338</v>
      </c>
      <c r="G772" s="50">
        <f t="shared" ref="G772:G835" si="51">+Y772</f>
        <v>1</v>
      </c>
      <c r="H772" s="51">
        <v>0</v>
      </c>
      <c r="I772" s="51">
        <f t="shared" si="48"/>
        <v>1</v>
      </c>
      <c r="J772" s="52">
        <v>45295</v>
      </c>
      <c r="K772" s="53" t="s">
        <v>6226</v>
      </c>
      <c r="L772" s="54" t="s">
        <v>4863</v>
      </c>
      <c r="M772" s="46" t="s">
        <v>4779</v>
      </c>
      <c r="N772" s="46">
        <v>80111604</v>
      </c>
      <c r="O772" s="55" t="s">
        <v>5636</v>
      </c>
      <c r="P772" s="45" t="s">
        <v>152</v>
      </c>
      <c r="Q772" s="45" t="s">
        <v>152</v>
      </c>
      <c r="R772" s="45">
        <v>5</v>
      </c>
      <c r="S772" s="45" t="s">
        <v>218</v>
      </c>
      <c r="T772" s="56" t="s">
        <v>202</v>
      </c>
      <c r="U772" s="57">
        <v>41251958.350000001</v>
      </c>
      <c r="V772" s="57">
        <v>41251958.350000001</v>
      </c>
      <c r="W772" s="57" t="s">
        <v>199</v>
      </c>
      <c r="X772" s="57" t="s">
        <v>199</v>
      </c>
      <c r="Y772" s="58">
        <v>1</v>
      </c>
      <c r="Z772" s="58" t="s">
        <v>4789</v>
      </c>
      <c r="AA772" s="58" t="s">
        <v>4780</v>
      </c>
      <c r="AB772" s="58" t="s">
        <v>4781</v>
      </c>
      <c r="AC772" s="58" t="s">
        <v>338</v>
      </c>
      <c r="AD772" s="58" t="s">
        <v>4833</v>
      </c>
      <c r="AE772" s="58" t="s">
        <v>4782</v>
      </c>
      <c r="AF772" s="58" t="s">
        <v>4832</v>
      </c>
      <c r="AG772" s="58">
        <v>0</v>
      </c>
      <c r="AH772" s="58">
        <v>1</v>
      </c>
      <c r="AI772" s="58" t="str">
        <f t="shared" si="49"/>
        <v>2520 - Subdirección de Avalúos</v>
      </c>
      <c r="AJ772" s="58" t="s">
        <v>4865</v>
      </c>
    </row>
    <row r="773" spans="1:36" ht="90">
      <c r="A773" s="45">
        <v>772</v>
      </c>
      <c r="B773" s="46" t="e">
        <f t="shared" si="50"/>
        <v>#N/A</v>
      </c>
      <c r="C773" s="47" t="e">
        <v>#N/A</v>
      </c>
      <c r="D773" s="48"/>
      <c r="E773" s="46"/>
      <c r="F773" s="46" t="s">
        <v>319</v>
      </c>
      <c r="G773" s="50">
        <f t="shared" si="51"/>
        <v>1</v>
      </c>
      <c r="H773" s="51">
        <v>0</v>
      </c>
      <c r="I773" s="51">
        <f t="shared" si="48"/>
        <v>1</v>
      </c>
      <c r="J773" s="52">
        <v>45295</v>
      </c>
      <c r="K773" s="53" t="s">
        <v>6226</v>
      </c>
      <c r="L773" s="54" t="s">
        <v>4863</v>
      </c>
      <c r="M773" s="46" t="s">
        <v>4779</v>
      </c>
      <c r="N773" s="46">
        <v>80111604</v>
      </c>
      <c r="O773" s="55" t="s">
        <v>5637</v>
      </c>
      <c r="P773" s="45" t="s">
        <v>146</v>
      </c>
      <c r="Q773" s="45" t="s">
        <v>146</v>
      </c>
      <c r="R773" s="45">
        <v>12</v>
      </c>
      <c r="S773" s="45" t="s">
        <v>218</v>
      </c>
      <c r="T773" s="56" t="s">
        <v>202</v>
      </c>
      <c r="U773" s="57">
        <v>118580686.40000001</v>
      </c>
      <c r="V773" s="57">
        <v>118580686.40000001</v>
      </c>
      <c r="W773" s="57" t="s">
        <v>199</v>
      </c>
      <c r="X773" s="57" t="s">
        <v>199</v>
      </c>
      <c r="Y773" s="58">
        <v>1</v>
      </c>
      <c r="Z773" s="58" t="s">
        <v>4789</v>
      </c>
      <c r="AA773" s="58" t="s">
        <v>4780</v>
      </c>
      <c r="AB773" s="58" t="s">
        <v>4781</v>
      </c>
      <c r="AC773" s="58" t="s">
        <v>319</v>
      </c>
      <c r="AD773" s="58" t="s">
        <v>4833</v>
      </c>
      <c r="AE773" s="58" t="s">
        <v>4782</v>
      </c>
      <c r="AF773" s="58" t="s">
        <v>4832</v>
      </c>
      <c r="AG773" s="58">
        <v>0</v>
      </c>
      <c r="AH773" s="58">
        <v>1</v>
      </c>
      <c r="AI773" s="58" t="str">
        <f t="shared" si="49"/>
        <v>2510 - Subdirección de Proyectos</v>
      </c>
      <c r="AJ773" s="58" t="s">
        <v>4865</v>
      </c>
    </row>
    <row r="774" spans="1:36" ht="72">
      <c r="A774" s="45">
        <v>773</v>
      </c>
      <c r="B774" s="46" t="e">
        <f t="shared" si="50"/>
        <v>#N/A</v>
      </c>
      <c r="C774" s="47" t="e">
        <v>#N/A</v>
      </c>
      <c r="D774" s="48"/>
      <c r="E774" s="46"/>
      <c r="F774" s="46" t="s">
        <v>319</v>
      </c>
      <c r="G774" s="50">
        <f t="shared" si="51"/>
        <v>2</v>
      </c>
      <c r="H774" s="51">
        <v>0</v>
      </c>
      <c r="I774" s="51">
        <f t="shared" si="48"/>
        <v>2</v>
      </c>
      <c r="J774" s="52">
        <v>45295</v>
      </c>
      <c r="K774" s="53" t="s">
        <v>6226</v>
      </c>
      <c r="L774" s="54" t="s">
        <v>4863</v>
      </c>
      <c r="M774" s="46" t="s">
        <v>4779</v>
      </c>
      <c r="N774" s="46">
        <v>80111604</v>
      </c>
      <c r="O774" s="55" t="s">
        <v>5638</v>
      </c>
      <c r="P774" s="45" t="s">
        <v>146</v>
      </c>
      <c r="Q774" s="45" t="s">
        <v>146</v>
      </c>
      <c r="R774" s="45">
        <v>12</v>
      </c>
      <c r="S774" s="45" t="s">
        <v>218</v>
      </c>
      <c r="T774" s="56" t="s">
        <v>202</v>
      </c>
      <c r="U774" s="57">
        <v>64222428.160000004</v>
      </c>
      <c r="V774" s="57">
        <v>64222428.160000004</v>
      </c>
      <c r="W774" s="57" t="s">
        <v>199</v>
      </c>
      <c r="X774" s="57" t="s">
        <v>199</v>
      </c>
      <c r="Y774" s="58">
        <v>2</v>
      </c>
      <c r="Z774" s="58" t="s">
        <v>4789</v>
      </c>
      <c r="AA774" s="58" t="s">
        <v>4780</v>
      </c>
      <c r="AB774" s="58" t="s">
        <v>4781</v>
      </c>
      <c r="AC774" s="58" t="s">
        <v>319</v>
      </c>
      <c r="AD774" s="58" t="s">
        <v>4833</v>
      </c>
      <c r="AE774" s="58" t="s">
        <v>4782</v>
      </c>
      <c r="AF774" s="58" t="s">
        <v>4832</v>
      </c>
      <c r="AG774" s="58">
        <v>0</v>
      </c>
      <c r="AH774" s="58">
        <v>1</v>
      </c>
      <c r="AI774" s="58" t="str">
        <f t="shared" si="49"/>
        <v>2510 - Subdirección de Proyectos</v>
      </c>
      <c r="AJ774" s="58" t="s">
        <v>4865</v>
      </c>
    </row>
    <row r="775" spans="1:36" ht="90">
      <c r="A775" s="45">
        <v>774</v>
      </c>
      <c r="B775" s="46" t="e">
        <f t="shared" si="50"/>
        <v>#N/A</v>
      </c>
      <c r="C775" s="47" t="e">
        <v>#N/A</v>
      </c>
      <c r="D775" s="48"/>
      <c r="E775" s="46"/>
      <c r="F775" s="46" t="s">
        <v>319</v>
      </c>
      <c r="G775" s="50">
        <f t="shared" si="51"/>
        <v>4</v>
      </c>
      <c r="H775" s="51">
        <v>0</v>
      </c>
      <c r="I775" s="51">
        <f t="shared" si="48"/>
        <v>4</v>
      </c>
      <c r="J775" s="52">
        <v>45295</v>
      </c>
      <c r="K775" s="53" t="s">
        <v>6226</v>
      </c>
      <c r="L775" s="54" t="s">
        <v>4863</v>
      </c>
      <c r="M775" s="46" t="s">
        <v>4779</v>
      </c>
      <c r="N775" s="46">
        <v>80111604</v>
      </c>
      <c r="O775" s="55" t="s">
        <v>5639</v>
      </c>
      <c r="P775" s="45" t="s">
        <v>146</v>
      </c>
      <c r="Q775" s="45" t="s">
        <v>146</v>
      </c>
      <c r="R775" s="45">
        <v>12</v>
      </c>
      <c r="S775" s="45" t="s">
        <v>218</v>
      </c>
      <c r="T775" s="56" t="s">
        <v>202</v>
      </c>
      <c r="U775" s="57">
        <v>363017233.48000002</v>
      </c>
      <c r="V775" s="57">
        <v>363017233.48000002</v>
      </c>
      <c r="W775" s="57" t="s">
        <v>199</v>
      </c>
      <c r="X775" s="57" t="s">
        <v>199</v>
      </c>
      <c r="Y775" s="58">
        <v>4</v>
      </c>
      <c r="Z775" s="58" t="s">
        <v>4789</v>
      </c>
      <c r="AA775" s="58" t="s">
        <v>4780</v>
      </c>
      <c r="AB775" s="58" t="s">
        <v>4781</v>
      </c>
      <c r="AC775" s="58" t="s">
        <v>319</v>
      </c>
      <c r="AD775" s="58" t="s">
        <v>4833</v>
      </c>
      <c r="AE775" s="58" t="s">
        <v>4782</v>
      </c>
      <c r="AF775" s="58" t="s">
        <v>4832</v>
      </c>
      <c r="AG775" s="58">
        <v>0</v>
      </c>
      <c r="AH775" s="58">
        <v>1</v>
      </c>
      <c r="AI775" s="58" t="str">
        <f t="shared" si="49"/>
        <v>2510 - Subdirección de Proyectos</v>
      </c>
      <c r="AJ775" s="58" t="s">
        <v>4865</v>
      </c>
    </row>
    <row r="776" spans="1:36" ht="72">
      <c r="A776" s="45">
        <v>775</v>
      </c>
      <c r="B776" s="46" t="e">
        <f t="shared" si="50"/>
        <v>#N/A</v>
      </c>
      <c r="C776" s="47" t="e">
        <v>#N/A</v>
      </c>
      <c r="D776" s="48"/>
      <c r="E776" s="46"/>
      <c r="F776" s="46" t="s">
        <v>338</v>
      </c>
      <c r="G776" s="50">
        <f t="shared" si="51"/>
        <v>1</v>
      </c>
      <c r="H776" s="51">
        <v>0</v>
      </c>
      <c r="I776" s="51">
        <f t="shared" si="48"/>
        <v>1</v>
      </c>
      <c r="J776" s="52">
        <v>45295</v>
      </c>
      <c r="K776" s="53" t="s">
        <v>6226</v>
      </c>
      <c r="L776" s="54" t="s">
        <v>4863</v>
      </c>
      <c r="M776" s="46" t="s">
        <v>4779</v>
      </c>
      <c r="N776" s="46">
        <v>80111604</v>
      </c>
      <c r="O776" s="55" t="s">
        <v>5640</v>
      </c>
      <c r="P776" s="45" t="s">
        <v>146</v>
      </c>
      <c r="Q776" s="45" t="s">
        <v>146</v>
      </c>
      <c r="R776" s="45">
        <v>12</v>
      </c>
      <c r="S776" s="45" t="s">
        <v>218</v>
      </c>
      <c r="T776" s="56" t="s">
        <v>202</v>
      </c>
      <c r="U776" s="57">
        <v>32111214.079999998</v>
      </c>
      <c r="V776" s="57">
        <v>32111214.079999998</v>
      </c>
      <c r="W776" s="57" t="s">
        <v>199</v>
      </c>
      <c r="X776" s="57" t="s">
        <v>199</v>
      </c>
      <c r="Y776" s="58">
        <v>1</v>
      </c>
      <c r="Z776" s="58" t="s">
        <v>4789</v>
      </c>
      <c r="AA776" s="58" t="s">
        <v>4780</v>
      </c>
      <c r="AB776" s="58" t="s">
        <v>4781</v>
      </c>
      <c r="AC776" s="58" t="s">
        <v>338</v>
      </c>
      <c r="AD776" s="58" t="s">
        <v>4833</v>
      </c>
      <c r="AE776" s="58" t="s">
        <v>4782</v>
      </c>
      <c r="AF776" s="58" t="s">
        <v>4832</v>
      </c>
      <c r="AG776" s="58">
        <v>0</v>
      </c>
      <c r="AH776" s="58">
        <v>1</v>
      </c>
      <c r="AI776" s="58" t="str">
        <f t="shared" si="49"/>
        <v>2520 - Subdirección de Avalúos</v>
      </c>
      <c r="AJ776" s="58" t="s">
        <v>4865</v>
      </c>
    </row>
    <row r="777" spans="1:36" ht="72">
      <c r="A777" s="45">
        <v>776</v>
      </c>
      <c r="B777" s="46" t="e">
        <f t="shared" si="50"/>
        <v>#N/A</v>
      </c>
      <c r="C777" s="47" t="e">
        <v>#N/A</v>
      </c>
      <c r="D777" s="48"/>
      <c r="E777" s="46"/>
      <c r="F777" s="46" t="s">
        <v>338</v>
      </c>
      <c r="G777" s="50">
        <f t="shared" si="51"/>
        <v>1</v>
      </c>
      <c r="H777" s="51">
        <v>0</v>
      </c>
      <c r="I777" s="51">
        <f t="shared" si="48"/>
        <v>1</v>
      </c>
      <c r="J777" s="52">
        <v>45295</v>
      </c>
      <c r="K777" s="53" t="s">
        <v>6226</v>
      </c>
      <c r="L777" s="54" t="s">
        <v>4863</v>
      </c>
      <c r="M777" s="46" t="s">
        <v>4779</v>
      </c>
      <c r="N777" s="46">
        <v>80111604</v>
      </c>
      <c r="O777" s="55" t="s">
        <v>5641</v>
      </c>
      <c r="P777" s="45" t="s">
        <v>148</v>
      </c>
      <c r="Q777" s="45" t="s">
        <v>201</v>
      </c>
      <c r="R777" s="45">
        <v>9</v>
      </c>
      <c r="S777" s="45" t="s">
        <v>218</v>
      </c>
      <c r="T777" s="56" t="s">
        <v>202</v>
      </c>
      <c r="U777" s="57">
        <v>26272811.52</v>
      </c>
      <c r="V777" s="57">
        <v>26272811.52</v>
      </c>
      <c r="W777" s="57" t="s">
        <v>199</v>
      </c>
      <c r="X777" s="57" t="s">
        <v>199</v>
      </c>
      <c r="Y777" s="58">
        <v>1</v>
      </c>
      <c r="Z777" s="58" t="s">
        <v>4789</v>
      </c>
      <c r="AA777" s="58" t="s">
        <v>4780</v>
      </c>
      <c r="AB777" s="58" t="s">
        <v>4781</v>
      </c>
      <c r="AC777" s="58" t="s">
        <v>338</v>
      </c>
      <c r="AD777" s="58" t="s">
        <v>4833</v>
      </c>
      <c r="AE777" s="58" t="s">
        <v>4782</v>
      </c>
      <c r="AF777" s="58" t="s">
        <v>4832</v>
      </c>
      <c r="AG777" s="58">
        <v>0</v>
      </c>
      <c r="AH777" s="58">
        <v>1</v>
      </c>
      <c r="AI777" s="58" t="str">
        <f t="shared" si="49"/>
        <v>2520 - Subdirección de Avalúos</v>
      </c>
      <c r="AJ777" s="58" t="s">
        <v>4865</v>
      </c>
    </row>
    <row r="778" spans="1:36" ht="72">
      <c r="A778" s="45">
        <v>777</v>
      </c>
      <c r="B778" s="46" t="e">
        <f t="shared" si="50"/>
        <v>#N/A</v>
      </c>
      <c r="C778" s="47" t="e">
        <v>#N/A</v>
      </c>
      <c r="D778" s="48"/>
      <c r="E778" s="46"/>
      <c r="F778" s="46" t="s">
        <v>338</v>
      </c>
      <c r="G778" s="50">
        <f t="shared" si="51"/>
        <v>1</v>
      </c>
      <c r="H778" s="51">
        <v>0</v>
      </c>
      <c r="I778" s="51">
        <f t="shared" si="48"/>
        <v>1</v>
      </c>
      <c r="J778" s="52">
        <v>45295</v>
      </c>
      <c r="K778" s="53" t="s">
        <v>6226</v>
      </c>
      <c r="L778" s="54" t="s">
        <v>4863</v>
      </c>
      <c r="M778" s="46" t="s">
        <v>4779</v>
      </c>
      <c r="N778" s="46">
        <v>80111604</v>
      </c>
      <c r="O778" s="55" t="s">
        <v>5642</v>
      </c>
      <c r="P778" s="45" t="s">
        <v>148</v>
      </c>
      <c r="Q778" s="45" t="s">
        <v>201</v>
      </c>
      <c r="R778" s="45">
        <v>9</v>
      </c>
      <c r="S778" s="45" t="s">
        <v>218</v>
      </c>
      <c r="T778" s="56" t="s">
        <v>202</v>
      </c>
      <c r="U778" s="57">
        <v>26272811.52</v>
      </c>
      <c r="V778" s="57">
        <v>26272811.52</v>
      </c>
      <c r="W778" s="57" t="s">
        <v>199</v>
      </c>
      <c r="X778" s="57" t="s">
        <v>199</v>
      </c>
      <c r="Y778" s="58">
        <v>1</v>
      </c>
      <c r="Z778" s="58" t="s">
        <v>4789</v>
      </c>
      <c r="AA778" s="58" t="s">
        <v>4780</v>
      </c>
      <c r="AB778" s="58" t="s">
        <v>4781</v>
      </c>
      <c r="AC778" s="58" t="s">
        <v>338</v>
      </c>
      <c r="AD778" s="58" t="s">
        <v>4833</v>
      </c>
      <c r="AE778" s="58" t="s">
        <v>4782</v>
      </c>
      <c r="AF778" s="58" t="s">
        <v>4832</v>
      </c>
      <c r="AG778" s="58">
        <v>0</v>
      </c>
      <c r="AH778" s="58">
        <v>1</v>
      </c>
      <c r="AI778" s="58" t="str">
        <f t="shared" si="49"/>
        <v>2520 - Subdirección de Avalúos</v>
      </c>
      <c r="AJ778" s="58" t="s">
        <v>4865</v>
      </c>
    </row>
    <row r="779" spans="1:36" ht="72">
      <c r="A779" s="45">
        <v>778</v>
      </c>
      <c r="B779" s="46" t="e">
        <f t="shared" si="50"/>
        <v>#N/A</v>
      </c>
      <c r="C779" s="47" t="e">
        <v>#N/A</v>
      </c>
      <c r="D779" s="48"/>
      <c r="E779" s="46"/>
      <c r="F779" s="46" t="s">
        <v>338</v>
      </c>
      <c r="G779" s="50">
        <f t="shared" si="51"/>
        <v>1</v>
      </c>
      <c r="H779" s="51">
        <v>0</v>
      </c>
      <c r="I779" s="51">
        <f t="shared" si="48"/>
        <v>1</v>
      </c>
      <c r="J779" s="52">
        <v>45295</v>
      </c>
      <c r="K779" s="53" t="s">
        <v>6226</v>
      </c>
      <c r="L779" s="54" t="s">
        <v>4863</v>
      </c>
      <c r="M779" s="46" t="s">
        <v>4779</v>
      </c>
      <c r="N779" s="46">
        <v>80111604</v>
      </c>
      <c r="O779" s="55" t="s">
        <v>5643</v>
      </c>
      <c r="P779" s="45" t="s">
        <v>146</v>
      </c>
      <c r="Q779" s="45" t="s">
        <v>146</v>
      </c>
      <c r="R779" s="45">
        <v>12</v>
      </c>
      <c r="S779" s="45" t="s">
        <v>218</v>
      </c>
      <c r="T779" s="56" t="s">
        <v>202</v>
      </c>
      <c r="U779" s="57">
        <v>20448927.84</v>
      </c>
      <c r="V779" s="57">
        <v>20448927.84</v>
      </c>
      <c r="W779" s="57" t="s">
        <v>199</v>
      </c>
      <c r="X779" s="57" t="s">
        <v>199</v>
      </c>
      <c r="Y779" s="58">
        <v>1</v>
      </c>
      <c r="Z779" s="58" t="s">
        <v>4789</v>
      </c>
      <c r="AA779" s="58" t="s">
        <v>4780</v>
      </c>
      <c r="AB779" s="58" t="s">
        <v>4781</v>
      </c>
      <c r="AC779" s="58" t="s">
        <v>338</v>
      </c>
      <c r="AD779" s="58" t="s">
        <v>4833</v>
      </c>
      <c r="AE779" s="58" t="s">
        <v>4782</v>
      </c>
      <c r="AF779" s="58" t="s">
        <v>4832</v>
      </c>
      <c r="AG779" s="58">
        <v>0</v>
      </c>
      <c r="AH779" s="58">
        <v>1</v>
      </c>
      <c r="AI779" s="58" t="str">
        <f t="shared" si="49"/>
        <v>2520 - Subdirección de Avalúos</v>
      </c>
      <c r="AJ779" s="58" t="s">
        <v>4865</v>
      </c>
    </row>
    <row r="780" spans="1:36" ht="72">
      <c r="A780" s="45">
        <v>779</v>
      </c>
      <c r="B780" s="46" t="e">
        <f t="shared" si="50"/>
        <v>#N/A</v>
      </c>
      <c r="C780" s="47" t="e">
        <v>#N/A</v>
      </c>
      <c r="D780" s="48"/>
      <c r="E780" s="46"/>
      <c r="F780" s="46" t="s">
        <v>338</v>
      </c>
      <c r="G780" s="50">
        <f t="shared" si="51"/>
        <v>2</v>
      </c>
      <c r="H780" s="51">
        <v>0</v>
      </c>
      <c r="I780" s="51">
        <f t="shared" si="48"/>
        <v>2</v>
      </c>
      <c r="J780" s="52">
        <v>45295</v>
      </c>
      <c r="K780" s="53" t="s">
        <v>6226</v>
      </c>
      <c r="L780" s="54" t="s">
        <v>4863</v>
      </c>
      <c r="M780" s="46" t="s">
        <v>4779</v>
      </c>
      <c r="N780" s="46">
        <v>80111604</v>
      </c>
      <c r="O780" s="55" t="s">
        <v>5644</v>
      </c>
      <c r="P780" s="45" t="s">
        <v>148</v>
      </c>
      <c r="Q780" s="45" t="s">
        <v>201</v>
      </c>
      <c r="R780" s="45">
        <v>9</v>
      </c>
      <c r="S780" s="45" t="s">
        <v>218</v>
      </c>
      <c r="T780" s="56" t="s">
        <v>202</v>
      </c>
      <c r="U780" s="57">
        <v>33461881.919999998</v>
      </c>
      <c r="V780" s="57">
        <v>33461881.919999998</v>
      </c>
      <c r="W780" s="57" t="s">
        <v>199</v>
      </c>
      <c r="X780" s="57" t="s">
        <v>199</v>
      </c>
      <c r="Y780" s="58">
        <v>2</v>
      </c>
      <c r="Z780" s="58" t="s">
        <v>4789</v>
      </c>
      <c r="AA780" s="58" t="s">
        <v>4780</v>
      </c>
      <c r="AB780" s="58" t="s">
        <v>4781</v>
      </c>
      <c r="AC780" s="58" t="s">
        <v>338</v>
      </c>
      <c r="AD780" s="58" t="s">
        <v>4833</v>
      </c>
      <c r="AE780" s="58" t="s">
        <v>4782</v>
      </c>
      <c r="AF780" s="58" t="s">
        <v>4832</v>
      </c>
      <c r="AG780" s="58">
        <v>0</v>
      </c>
      <c r="AH780" s="58">
        <v>1</v>
      </c>
      <c r="AI780" s="58" t="str">
        <f t="shared" si="49"/>
        <v>2520 - Subdirección de Avalúos</v>
      </c>
      <c r="AJ780" s="58" t="s">
        <v>4865</v>
      </c>
    </row>
    <row r="781" spans="1:36" ht="72">
      <c r="A781" s="45">
        <v>780</v>
      </c>
      <c r="B781" s="46" t="e">
        <f t="shared" si="50"/>
        <v>#N/A</v>
      </c>
      <c r="C781" s="47" t="e">
        <v>#N/A</v>
      </c>
      <c r="D781" s="48"/>
      <c r="E781" s="46"/>
      <c r="F781" s="46" t="s">
        <v>319</v>
      </c>
      <c r="G781" s="50">
        <f t="shared" si="51"/>
        <v>1</v>
      </c>
      <c r="H781" s="51">
        <v>0</v>
      </c>
      <c r="I781" s="51">
        <f t="shared" si="48"/>
        <v>1</v>
      </c>
      <c r="J781" s="52">
        <v>45295</v>
      </c>
      <c r="K781" s="53" t="s">
        <v>6226</v>
      </c>
      <c r="L781" s="54" t="s">
        <v>4863</v>
      </c>
      <c r="M781" s="46" t="s">
        <v>4779</v>
      </c>
      <c r="N781" s="46">
        <v>80111604</v>
      </c>
      <c r="O781" s="55" t="s">
        <v>5645</v>
      </c>
      <c r="P781" s="45" t="s">
        <v>146</v>
      </c>
      <c r="Q781" s="45" t="s">
        <v>146</v>
      </c>
      <c r="R781" s="45">
        <v>12</v>
      </c>
      <c r="S781" s="45" t="s">
        <v>218</v>
      </c>
      <c r="T781" s="56" t="s">
        <v>202</v>
      </c>
      <c r="U781" s="57">
        <v>138513866.46000001</v>
      </c>
      <c r="V781" s="57">
        <v>138513866.46000001</v>
      </c>
      <c r="W781" s="57" t="s">
        <v>199</v>
      </c>
      <c r="X781" s="57" t="s">
        <v>199</v>
      </c>
      <c r="Y781" s="58">
        <v>1</v>
      </c>
      <c r="Z781" s="58" t="s">
        <v>4789</v>
      </c>
      <c r="AA781" s="58" t="s">
        <v>4780</v>
      </c>
      <c r="AB781" s="58" t="s">
        <v>4781</v>
      </c>
      <c r="AC781" s="58" t="s">
        <v>319</v>
      </c>
      <c r="AD781" s="58" t="s">
        <v>4833</v>
      </c>
      <c r="AE781" s="58" t="s">
        <v>4782</v>
      </c>
      <c r="AF781" s="58" t="s">
        <v>4832</v>
      </c>
      <c r="AG781" s="58">
        <v>0</v>
      </c>
      <c r="AH781" s="58">
        <v>1</v>
      </c>
      <c r="AI781" s="58" t="str">
        <f t="shared" si="49"/>
        <v>2510 - Subdirección de Proyectos</v>
      </c>
      <c r="AJ781" s="58" t="s">
        <v>4865</v>
      </c>
    </row>
    <row r="782" spans="1:36" ht="90">
      <c r="A782" s="45">
        <v>781</v>
      </c>
      <c r="B782" s="46" t="e">
        <f t="shared" si="50"/>
        <v>#N/A</v>
      </c>
      <c r="C782" s="47" t="e">
        <v>#N/A</v>
      </c>
      <c r="D782" s="48"/>
      <c r="E782" s="46"/>
      <c r="F782" s="46" t="s">
        <v>338</v>
      </c>
      <c r="G782" s="50">
        <f t="shared" si="51"/>
        <v>2</v>
      </c>
      <c r="H782" s="51">
        <v>0</v>
      </c>
      <c r="I782" s="51">
        <f t="shared" si="48"/>
        <v>2</v>
      </c>
      <c r="J782" s="52">
        <v>45295</v>
      </c>
      <c r="K782" s="53" t="s">
        <v>6226</v>
      </c>
      <c r="L782" s="54" t="s">
        <v>4863</v>
      </c>
      <c r="M782" s="46" t="s">
        <v>4779</v>
      </c>
      <c r="N782" s="46">
        <v>80111604</v>
      </c>
      <c r="O782" s="55" t="s">
        <v>5646</v>
      </c>
      <c r="P782" s="45" t="s">
        <v>146</v>
      </c>
      <c r="Q782" s="45" t="s">
        <v>146</v>
      </c>
      <c r="R782" s="45">
        <v>12</v>
      </c>
      <c r="S782" s="45" t="s">
        <v>218</v>
      </c>
      <c r="T782" s="56" t="s">
        <v>202</v>
      </c>
      <c r="U782" s="57">
        <v>64222428.159999996</v>
      </c>
      <c r="V782" s="57">
        <v>64222428.159999996</v>
      </c>
      <c r="W782" s="57" t="s">
        <v>199</v>
      </c>
      <c r="X782" s="57" t="s">
        <v>199</v>
      </c>
      <c r="Y782" s="58">
        <v>2</v>
      </c>
      <c r="Z782" s="58" t="s">
        <v>4789</v>
      </c>
      <c r="AA782" s="58" t="s">
        <v>4780</v>
      </c>
      <c r="AB782" s="58" t="s">
        <v>4781</v>
      </c>
      <c r="AC782" s="58" t="s">
        <v>338</v>
      </c>
      <c r="AD782" s="58" t="s">
        <v>4833</v>
      </c>
      <c r="AE782" s="58" t="s">
        <v>4782</v>
      </c>
      <c r="AF782" s="58" t="s">
        <v>4832</v>
      </c>
      <c r="AG782" s="58">
        <v>0</v>
      </c>
      <c r="AH782" s="58">
        <v>1</v>
      </c>
      <c r="AI782" s="58" t="str">
        <f t="shared" si="49"/>
        <v>2520 - Subdirección de Avalúos</v>
      </c>
      <c r="AJ782" s="58" t="s">
        <v>4865</v>
      </c>
    </row>
    <row r="783" spans="1:36" ht="90">
      <c r="A783" s="45">
        <v>782</v>
      </c>
      <c r="B783" s="46" t="e">
        <f t="shared" si="50"/>
        <v>#N/A</v>
      </c>
      <c r="C783" s="47" t="e">
        <v>#N/A</v>
      </c>
      <c r="D783" s="48"/>
      <c r="E783" s="46"/>
      <c r="F783" s="46" t="s">
        <v>338</v>
      </c>
      <c r="G783" s="50">
        <f t="shared" si="51"/>
        <v>2</v>
      </c>
      <c r="H783" s="51">
        <v>0</v>
      </c>
      <c r="I783" s="51">
        <f t="shared" si="48"/>
        <v>2</v>
      </c>
      <c r="J783" s="52">
        <v>45295</v>
      </c>
      <c r="K783" s="53" t="s">
        <v>6226</v>
      </c>
      <c r="L783" s="54" t="s">
        <v>4863</v>
      </c>
      <c r="M783" s="46" t="s">
        <v>4779</v>
      </c>
      <c r="N783" s="46">
        <v>80111604</v>
      </c>
      <c r="O783" s="55" t="s">
        <v>5647</v>
      </c>
      <c r="P783" s="45" t="s">
        <v>148</v>
      </c>
      <c r="Q783" s="45" t="s">
        <v>201</v>
      </c>
      <c r="R783" s="45">
        <v>9</v>
      </c>
      <c r="S783" s="45" t="s">
        <v>218</v>
      </c>
      <c r="T783" s="56" t="s">
        <v>202</v>
      </c>
      <c r="U783" s="57">
        <v>52545623.039999999</v>
      </c>
      <c r="V783" s="57">
        <v>52545623.039999999</v>
      </c>
      <c r="W783" s="57" t="s">
        <v>199</v>
      </c>
      <c r="X783" s="57" t="s">
        <v>199</v>
      </c>
      <c r="Y783" s="58">
        <v>2</v>
      </c>
      <c r="Z783" s="58" t="s">
        <v>4789</v>
      </c>
      <c r="AA783" s="58" t="s">
        <v>4780</v>
      </c>
      <c r="AB783" s="58" t="s">
        <v>4781</v>
      </c>
      <c r="AC783" s="58" t="s">
        <v>338</v>
      </c>
      <c r="AD783" s="58" t="s">
        <v>4833</v>
      </c>
      <c r="AE783" s="58" t="s">
        <v>4782</v>
      </c>
      <c r="AF783" s="58" t="s">
        <v>4832</v>
      </c>
      <c r="AG783" s="58">
        <v>0</v>
      </c>
      <c r="AH783" s="58">
        <v>1</v>
      </c>
      <c r="AI783" s="58" t="str">
        <f t="shared" si="49"/>
        <v>2520 - Subdirección de Avalúos</v>
      </c>
      <c r="AJ783" s="58" t="s">
        <v>4865</v>
      </c>
    </row>
    <row r="784" spans="1:36" ht="90">
      <c r="A784" s="45">
        <v>783</v>
      </c>
      <c r="B784" s="46" t="e">
        <f t="shared" si="50"/>
        <v>#N/A</v>
      </c>
      <c r="C784" s="47" t="e">
        <v>#N/A</v>
      </c>
      <c r="D784" s="48"/>
      <c r="E784" s="46"/>
      <c r="F784" s="46" t="s">
        <v>338</v>
      </c>
      <c r="G784" s="50">
        <f t="shared" si="51"/>
        <v>4</v>
      </c>
      <c r="H784" s="51">
        <v>0</v>
      </c>
      <c r="I784" s="51">
        <f t="shared" si="48"/>
        <v>4</v>
      </c>
      <c r="J784" s="52">
        <v>45295</v>
      </c>
      <c r="K784" s="53" t="s">
        <v>6226</v>
      </c>
      <c r="L784" s="54" t="s">
        <v>4863</v>
      </c>
      <c r="M784" s="46" t="s">
        <v>4779</v>
      </c>
      <c r="N784" s="46">
        <v>80111604</v>
      </c>
      <c r="O784" s="55" t="s">
        <v>5648</v>
      </c>
      <c r="P784" s="45" t="s">
        <v>152</v>
      </c>
      <c r="Q784" s="45" t="s">
        <v>152</v>
      </c>
      <c r="R784" s="45">
        <v>5</v>
      </c>
      <c r="S784" s="45" t="s">
        <v>218</v>
      </c>
      <c r="T784" s="56" t="s">
        <v>202</v>
      </c>
      <c r="U784" s="57">
        <v>58384025.599999994</v>
      </c>
      <c r="V784" s="57">
        <v>58384025.599999994</v>
      </c>
      <c r="W784" s="57" t="s">
        <v>199</v>
      </c>
      <c r="X784" s="57" t="s">
        <v>199</v>
      </c>
      <c r="Y784" s="58">
        <v>4</v>
      </c>
      <c r="Z784" s="58" t="s">
        <v>4789</v>
      </c>
      <c r="AA784" s="58" t="s">
        <v>4780</v>
      </c>
      <c r="AB784" s="58" t="s">
        <v>4781</v>
      </c>
      <c r="AC784" s="58" t="s">
        <v>338</v>
      </c>
      <c r="AD784" s="58" t="s">
        <v>4833</v>
      </c>
      <c r="AE784" s="58" t="s">
        <v>4782</v>
      </c>
      <c r="AF784" s="58" t="s">
        <v>4832</v>
      </c>
      <c r="AG784" s="58">
        <v>0</v>
      </c>
      <c r="AH784" s="58">
        <v>1</v>
      </c>
      <c r="AI784" s="58" t="str">
        <f t="shared" si="49"/>
        <v>2520 - Subdirección de Avalúos</v>
      </c>
      <c r="AJ784" s="58" t="s">
        <v>4865</v>
      </c>
    </row>
    <row r="785" spans="1:36" ht="72">
      <c r="A785" s="45">
        <v>784</v>
      </c>
      <c r="B785" s="46" t="e">
        <f t="shared" si="50"/>
        <v>#N/A</v>
      </c>
      <c r="C785" s="47" t="e">
        <v>#N/A</v>
      </c>
      <c r="D785" s="48"/>
      <c r="E785" s="46"/>
      <c r="F785" s="46" t="s">
        <v>338</v>
      </c>
      <c r="G785" s="50">
        <f t="shared" si="51"/>
        <v>10</v>
      </c>
      <c r="H785" s="51">
        <v>0</v>
      </c>
      <c r="I785" s="51">
        <f t="shared" si="48"/>
        <v>10</v>
      </c>
      <c r="J785" s="52">
        <v>45295</v>
      </c>
      <c r="K785" s="53" t="s">
        <v>6226</v>
      </c>
      <c r="L785" s="54" t="s">
        <v>4863</v>
      </c>
      <c r="M785" s="46" t="s">
        <v>4779</v>
      </c>
      <c r="N785" s="46">
        <v>80111604</v>
      </c>
      <c r="O785" s="55" t="s">
        <v>5649</v>
      </c>
      <c r="P785" s="45" t="s">
        <v>146</v>
      </c>
      <c r="Q785" s="45" t="s">
        <v>146</v>
      </c>
      <c r="R785" s="45">
        <v>12</v>
      </c>
      <c r="S785" s="45" t="s">
        <v>218</v>
      </c>
      <c r="T785" s="56" t="s">
        <v>202</v>
      </c>
      <c r="U785" s="57">
        <v>321112140.79999989</v>
      </c>
      <c r="V785" s="57">
        <v>321112140.79999989</v>
      </c>
      <c r="W785" s="57" t="s">
        <v>199</v>
      </c>
      <c r="X785" s="57" t="s">
        <v>199</v>
      </c>
      <c r="Y785" s="58">
        <v>10</v>
      </c>
      <c r="Z785" s="58" t="s">
        <v>4789</v>
      </c>
      <c r="AA785" s="58" t="s">
        <v>4780</v>
      </c>
      <c r="AB785" s="58" t="s">
        <v>4781</v>
      </c>
      <c r="AC785" s="58" t="s">
        <v>338</v>
      </c>
      <c r="AD785" s="58" t="s">
        <v>4833</v>
      </c>
      <c r="AE785" s="58" t="s">
        <v>4782</v>
      </c>
      <c r="AF785" s="58" t="s">
        <v>4832</v>
      </c>
      <c r="AG785" s="58">
        <v>0</v>
      </c>
      <c r="AH785" s="58">
        <v>1</v>
      </c>
      <c r="AI785" s="58" t="str">
        <f t="shared" si="49"/>
        <v>2520 - Subdirección de Avalúos</v>
      </c>
      <c r="AJ785" s="58" t="s">
        <v>4865</v>
      </c>
    </row>
    <row r="786" spans="1:36" ht="72">
      <c r="A786" s="45">
        <v>785</v>
      </c>
      <c r="B786" s="46" t="e">
        <f t="shared" si="50"/>
        <v>#N/A</v>
      </c>
      <c r="C786" s="47" t="e">
        <v>#N/A</v>
      </c>
      <c r="D786" s="48"/>
      <c r="E786" s="46"/>
      <c r="F786" s="46" t="s">
        <v>338</v>
      </c>
      <c r="G786" s="50">
        <f t="shared" si="51"/>
        <v>2</v>
      </c>
      <c r="H786" s="51">
        <v>0</v>
      </c>
      <c r="I786" s="51">
        <f t="shared" si="48"/>
        <v>2</v>
      </c>
      <c r="J786" s="52">
        <v>45295</v>
      </c>
      <c r="K786" s="53" t="s">
        <v>6226</v>
      </c>
      <c r="L786" s="54" t="s">
        <v>4863</v>
      </c>
      <c r="M786" s="46" t="s">
        <v>4779</v>
      </c>
      <c r="N786" s="46">
        <v>80111604</v>
      </c>
      <c r="O786" s="55" t="s">
        <v>5650</v>
      </c>
      <c r="P786" s="45" t="s">
        <v>148</v>
      </c>
      <c r="Q786" s="45" t="s">
        <v>201</v>
      </c>
      <c r="R786" s="45">
        <v>9</v>
      </c>
      <c r="S786" s="45" t="s">
        <v>218</v>
      </c>
      <c r="T786" s="56" t="s">
        <v>202</v>
      </c>
      <c r="U786" s="57">
        <v>35763919.560000002</v>
      </c>
      <c r="V786" s="57">
        <v>35763919.560000002</v>
      </c>
      <c r="W786" s="57" t="s">
        <v>199</v>
      </c>
      <c r="X786" s="57" t="s">
        <v>199</v>
      </c>
      <c r="Y786" s="58">
        <v>2</v>
      </c>
      <c r="Z786" s="58" t="s">
        <v>4789</v>
      </c>
      <c r="AA786" s="58" t="s">
        <v>4780</v>
      </c>
      <c r="AB786" s="58" t="s">
        <v>4781</v>
      </c>
      <c r="AC786" s="58" t="s">
        <v>338</v>
      </c>
      <c r="AD786" s="58" t="s">
        <v>4833</v>
      </c>
      <c r="AE786" s="58" t="s">
        <v>4782</v>
      </c>
      <c r="AF786" s="58" t="s">
        <v>4832</v>
      </c>
      <c r="AG786" s="58">
        <v>0</v>
      </c>
      <c r="AH786" s="58">
        <v>1</v>
      </c>
      <c r="AI786" s="58" t="str">
        <f t="shared" si="49"/>
        <v>2520 - Subdirección de Avalúos</v>
      </c>
      <c r="AJ786" s="58" t="s">
        <v>4865</v>
      </c>
    </row>
    <row r="787" spans="1:36" ht="72">
      <c r="A787" s="45">
        <v>786</v>
      </c>
      <c r="B787" s="46" t="e">
        <f t="shared" si="50"/>
        <v>#N/A</v>
      </c>
      <c r="C787" s="47" t="e">
        <v>#N/A</v>
      </c>
      <c r="D787" s="48"/>
      <c r="E787" s="46"/>
      <c r="F787" s="46" t="s">
        <v>338</v>
      </c>
      <c r="G787" s="50">
        <f t="shared" si="51"/>
        <v>2</v>
      </c>
      <c r="H787" s="51">
        <v>0</v>
      </c>
      <c r="I787" s="51">
        <f t="shared" si="48"/>
        <v>2</v>
      </c>
      <c r="J787" s="52">
        <v>45295</v>
      </c>
      <c r="K787" s="53" t="s">
        <v>6226</v>
      </c>
      <c r="L787" s="54" t="s">
        <v>4863</v>
      </c>
      <c r="M787" s="46" t="s">
        <v>4779</v>
      </c>
      <c r="N787" s="46">
        <v>80111604</v>
      </c>
      <c r="O787" s="55" t="s">
        <v>5651</v>
      </c>
      <c r="P787" s="45" t="s">
        <v>148</v>
      </c>
      <c r="Q787" s="45" t="s">
        <v>201</v>
      </c>
      <c r="R787" s="45">
        <v>9</v>
      </c>
      <c r="S787" s="45" t="s">
        <v>218</v>
      </c>
      <c r="T787" s="56" t="s">
        <v>202</v>
      </c>
      <c r="U787" s="57">
        <v>52545623.039999999</v>
      </c>
      <c r="V787" s="57">
        <v>52545623.039999999</v>
      </c>
      <c r="W787" s="57" t="s">
        <v>199</v>
      </c>
      <c r="X787" s="57" t="s">
        <v>199</v>
      </c>
      <c r="Y787" s="58">
        <v>2</v>
      </c>
      <c r="Z787" s="58" t="s">
        <v>4789</v>
      </c>
      <c r="AA787" s="58" t="s">
        <v>4780</v>
      </c>
      <c r="AB787" s="58" t="s">
        <v>4781</v>
      </c>
      <c r="AC787" s="58" t="s">
        <v>338</v>
      </c>
      <c r="AD787" s="58" t="s">
        <v>4833</v>
      </c>
      <c r="AE787" s="58" t="s">
        <v>4782</v>
      </c>
      <c r="AF787" s="58" t="s">
        <v>4832</v>
      </c>
      <c r="AG787" s="58">
        <v>0</v>
      </c>
      <c r="AH787" s="58">
        <v>1</v>
      </c>
      <c r="AI787" s="58" t="str">
        <f t="shared" si="49"/>
        <v>2520 - Subdirección de Avalúos</v>
      </c>
      <c r="AJ787" s="58" t="s">
        <v>4865</v>
      </c>
    </row>
    <row r="788" spans="1:36" ht="108">
      <c r="A788" s="45">
        <v>787</v>
      </c>
      <c r="B788" s="46" t="e">
        <f t="shared" si="50"/>
        <v>#N/A</v>
      </c>
      <c r="C788" s="47" t="e">
        <v>#N/A</v>
      </c>
      <c r="D788" s="48"/>
      <c r="E788" s="46"/>
      <c r="F788" s="46" t="s">
        <v>319</v>
      </c>
      <c r="G788" s="50">
        <f t="shared" si="51"/>
        <v>2</v>
      </c>
      <c r="H788" s="51">
        <v>0</v>
      </c>
      <c r="I788" s="51">
        <f t="shared" si="48"/>
        <v>2</v>
      </c>
      <c r="J788" s="52">
        <v>45295</v>
      </c>
      <c r="K788" s="53" t="s">
        <v>6226</v>
      </c>
      <c r="L788" s="54" t="s">
        <v>4863</v>
      </c>
      <c r="M788" s="46" t="s">
        <v>4779</v>
      </c>
      <c r="N788" s="46">
        <v>80111604</v>
      </c>
      <c r="O788" s="55" t="s">
        <v>5652</v>
      </c>
      <c r="P788" s="45" t="s">
        <v>148</v>
      </c>
      <c r="Q788" s="45" t="s">
        <v>201</v>
      </c>
      <c r="R788" s="45">
        <v>9</v>
      </c>
      <c r="S788" s="45" t="s">
        <v>218</v>
      </c>
      <c r="T788" s="56" t="s">
        <v>202</v>
      </c>
      <c r="U788" s="57">
        <v>279000000</v>
      </c>
      <c r="V788" s="57">
        <v>279000000</v>
      </c>
      <c r="W788" s="57" t="s">
        <v>199</v>
      </c>
      <c r="X788" s="57" t="s">
        <v>199</v>
      </c>
      <c r="Y788" s="58">
        <v>2</v>
      </c>
      <c r="Z788" s="58" t="s">
        <v>4789</v>
      </c>
      <c r="AA788" s="58" t="s">
        <v>4780</v>
      </c>
      <c r="AB788" s="58" t="s">
        <v>4781</v>
      </c>
      <c r="AC788" s="58" t="s">
        <v>319</v>
      </c>
      <c r="AD788" s="58" t="s">
        <v>4833</v>
      </c>
      <c r="AE788" s="58" t="s">
        <v>4782</v>
      </c>
      <c r="AF788" s="58" t="s">
        <v>4832</v>
      </c>
      <c r="AG788" s="58">
        <v>0</v>
      </c>
      <c r="AH788" s="58">
        <v>1</v>
      </c>
      <c r="AI788" s="58" t="str">
        <f t="shared" si="49"/>
        <v>2510 - Subdirección de Proyectos</v>
      </c>
      <c r="AJ788" s="58" t="s">
        <v>4865</v>
      </c>
    </row>
    <row r="789" spans="1:36" ht="108">
      <c r="A789" s="45">
        <v>788</v>
      </c>
      <c r="B789" s="46" t="e">
        <f t="shared" si="50"/>
        <v>#N/A</v>
      </c>
      <c r="C789" s="47" t="e">
        <v>#N/A</v>
      </c>
      <c r="D789" s="48"/>
      <c r="E789" s="46"/>
      <c r="F789" s="46" t="s">
        <v>319</v>
      </c>
      <c r="G789" s="50">
        <f t="shared" si="51"/>
        <v>1</v>
      </c>
      <c r="H789" s="51">
        <v>0</v>
      </c>
      <c r="I789" s="51">
        <f t="shared" si="48"/>
        <v>1</v>
      </c>
      <c r="J789" s="52">
        <v>45295</v>
      </c>
      <c r="K789" s="53" t="s">
        <v>6226</v>
      </c>
      <c r="L789" s="54" t="s">
        <v>4863</v>
      </c>
      <c r="M789" s="46" t="s">
        <v>4779</v>
      </c>
      <c r="N789" s="46">
        <v>80111604</v>
      </c>
      <c r="O789" s="55" t="s">
        <v>5653</v>
      </c>
      <c r="P789" s="45" t="s">
        <v>147</v>
      </c>
      <c r="Q789" s="45" t="s">
        <v>147</v>
      </c>
      <c r="R789" s="45">
        <v>10</v>
      </c>
      <c r="S789" s="45" t="s">
        <v>218</v>
      </c>
      <c r="T789" s="56" t="s">
        <v>202</v>
      </c>
      <c r="U789" s="57">
        <v>155000000</v>
      </c>
      <c r="V789" s="57">
        <v>155000000</v>
      </c>
      <c r="W789" s="57" t="s">
        <v>199</v>
      </c>
      <c r="X789" s="57" t="s">
        <v>199</v>
      </c>
      <c r="Y789" s="58">
        <v>1</v>
      </c>
      <c r="Z789" s="58" t="s">
        <v>4789</v>
      </c>
      <c r="AA789" s="58" t="s">
        <v>4780</v>
      </c>
      <c r="AB789" s="58" t="s">
        <v>4781</v>
      </c>
      <c r="AC789" s="58" t="s">
        <v>319</v>
      </c>
      <c r="AD789" s="58" t="s">
        <v>4833</v>
      </c>
      <c r="AE789" s="58" t="s">
        <v>4782</v>
      </c>
      <c r="AF789" s="58" t="s">
        <v>4832</v>
      </c>
      <c r="AG789" s="58">
        <v>0</v>
      </c>
      <c r="AH789" s="58">
        <v>1</v>
      </c>
      <c r="AI789" s="58" t="str">
        <f t="shared" si="49"/>
        <v>2510 - Subdirección de Proyectos</v>
      </c>
      <c r="AJ789" s="58" t="s">
        <v>4865</v>
      </c>
    </row>
    <row r="790" spans="1:36" ht="72">
      <c r="A790" s="45">
        <v>789</v>
      </c>
      <c r="B790" s="46" t="e">
        <f t="shared" si="50"/>
        <v>#N/A</v>
      </c>
      <c r="C790" s="47" t="e">
        <v>#N/A</v>
      </c>
      <c r="D790" s="48"/>
      <c r="E790" s="46"/>
      <c r="F790" s="46" t="s">
        <v>319</v>
      </c>
      <c r="G790" s="50">
        <f t="shared" si="51"/>
        <v>1</v>
      </c>
      <c r="H790" s="51">
        <v>0</v>
      </c>
      <c r="I790" s="51">
        <f t="shared" si="48"/>
        <v>1</v>
      </c>
      <c r="J790" s="52">
        <v>45295</v>
      </c>
      <c r="K790" s="53" t="s">
        <v>6226</v>
      </c>
      <c r="L790" s="54" t="s">
        <v>4863</v>
      </c>
      <c r="M790" s="46" t="s">
        <v>4779</v>
      </c>
      <c r="N790" s="46">
        <v>80111604</v>
      </c>
      <c r="O790" s="55" t="s">
        <v>5654</v>
      </c>
      <c r="P790" s="45" t="s">
        <v>146</v>
      </c>
      <c r="Q790" s="45" t="s">
        <v>146</v>
      </c>
      <c r="R790" s="45">
        <v>12</v>
      </c>
      <c r="S790" s="45" t="s">
        <v>218</v>
      </c>
      <c r="T790" s="56" t="s">
        <v>202</v>
      </c>
      <c r="U790" s="57">
        <v>32111214.080000002</v>
      </c>
      <c r="V790" s="57">
        <v>32111214.080000002</v>
      </c>
      <c r="W790" s="57" t="s">
        <v>199</v>
      </c>
      <c r="X790" s="57" t="s">
        <v>199</v>
      </c>
      <c r="Y790" s="58">
        <v>1</v>
      </c>
      <c r="Z790" s="58" t="s">
        <v>4789</v>
      </c>
      <c r="AA790" s="58" t="s">
        <v>4780</v>
      </c>
      <c r="AB790" s="58" t="s">
        <v>4781</v>
      </c>
      <c r="AC790" s="58" t="s">
        <v>319</v>
      </c>
      <c r="AD790" s="58" t="s">
        <v>4833</v>
      </c>
      <c r="AE790" s="58" t="s">
        <v>4782</v>
      </c>
      <c r="AF790" s="58" t="s">
        <v>4832</v>
      </c>
      <c r="AG790" s="58">
        <v>0</v>
      </c>
      <c r="AH790" s="58">
        <v>1</v>
      </c>
      <c r="AI790" s="58" t="str">
        <f t="shared" si="49"/>
        <v>2510 - Subdirección de Proyectos</v>
      </c>
      <c r="AJ790" s="58" t="s">
        <v>4865</v>
      </c>
    </row>
    <row r="791" spans="1:36" ht="72">
      <c r="A791" s="45">
        <v>790</v>
      </c>
      <c r="B791" s="46" t="e">
        <f t="shared" si="50"/>
        <v>#N/A</v>
      </c>
      <c r="C791" s="47" t="e">
        <v>#N/A</v>
      </c>
      <c r="D791" s="48"/>
      <c r="E791" s="46"/>
      <c r="F791" s="46" t="s">
        <v>319</v>
      </c>
      <c r="G791" s="50">
        <f t="shared" si="51"/>
        <v>1</v>
      </c>
      <c r="H791" s="51">
        <v>0</v>
      </c>
      <c r="I791" s="51">
        <f t="shared" si="48"/>
        <v>1</v>
      </c>
      <c r="J791" s="52">
        <v>45295</v>
      </c>
      <c r="K791" s="53" t="s">
        <v>6226</v>
      </c>
      <c r="L791" s="54" t="s">
        <v>4863</v>
      </c>
      <c r="M791" s="46" t="s">
        <v>4779</v>
      </c>
      <c r="N791" s="46">
        <v>80111604</v>
      </c>
      <c r="O791" s="55" t="s">
        <v>5655</v>
      </c>
      <c r="P791" s="45" t="s">
        <v>146</v>
      </c>
      <c r="Q791" s="45" t="s">
        <v>146</v>
      </c>
      <c r="R791" s="45">
        <v>12</v>
      </c>
      <c r="S791" s="45" t="s">
        <v>218</v>
      </c>
      <c r="T791" s="56" t="s">
        <v>202</v>
      </c>
      <c r="U791" s="57">
        <v>33570814.720000006</v>
      </c>
      <c r="V791" s="57">
        <v>33570814.720000006</v>
      </c>
      <c r="W791" s="57" t="s">
        <v>199</v>
      </c>
      <c r="X791" s="57" t="s">
        <v>199</v>
      </c>
      <c r="Y791" s="58">
        <v>1</v>
      </c>
      <c r="Z791" s="58" t="s">
        <v>4789</v>
      </c>
      <c r="AA791" s="58" t="s">
        <v>4780</v>
      </c>
      <c r="AB791" s="58" t="s">
        <v>4781</v>
      </c>
      <c r="AC791" s="58" t="s">
        <v>319</v>
      </c>
      <c r="AD791" s="58" t="s">
        <v>4833</v>
      </c>
      <c r="AE791" s="58" t="s">
        <v>4782</v>
      </c>
      <c r="AF791" s="58" t="s">
        <v>4832</v>
      </c>
      <c r="AG791" s="58">
        <v>0</v>
      </c>
      <c r="AH791" s="58">
        <v>1</v>
      </c>
      <c r="AI791" s="58" t="str">
        <f t="shared" si="49"/>
        <v>2510 - Subdirección de Proyectos</v>
      </c>
      <c r="AJ791" s="58" t="s">
        <v>4865</v>
      </c>
    </row>
    <row r="792" spans="1:36" ht="72">
      <c r="A792" s="45">
        <v>791</v>
      </c>
      <c r="B792" s="46" t="e">
        <f t="shared" si="50"/>
        <v>#N/A</v>
      </c>
      <c r="C792" s="47" t="e">
        <v>#N/A</v>
      </c>
      <c r="D792" s="48"/>
      <c r="E792" s="46"/>
      <c r="F792" s="46" t="s">
        <v>319</v>
      </c>
      <c r="G792" s="50">
        <f t="shared" si="51"/>
        <v>1</v>
      </c>
      <c r="H792" s="51">
        <v>0</v>
      </c>
      <c r="I792" s="51">
        <f t="shared" si="48"/>
        <v>1</v>
      </c>
      <c r="J792" s="52">
        <v>45295</v>
      </c>
      <c r="K792" s="53" t="s">
        <v>6226</v>
      </c>
      <c r="L792" s="54" t="s">
        <v>4863</v>
      </c>
      <c r="M792" s="46" t="s">
        <v>4779</v>
      </c>
      <c r="N792" s="46">
        <v>80111604</v>
      </c>
      <c r="O792" s="55" t="s">
        <v>5656</v>
      </c>
      <c r="P792" s="45" t="s">
        <v>146</v>
      </c>
      <c r="Q792" s="45" t="s">
        <v>146</v>
      </c>
      <c r="R792" s="45">
        <v>12</v>
      </c>
      <c r="S792" s="45" t="s">
        <v>218</v>
      </c>
      <c r="T792" s="56" t="s">
        <v>202</v>
      </c>
      <c r="U792" s="57">
        <v>32111214.080000002</v>
      </c>
      <c r="V792" s="57">
        <v>32111214.080000002</v>
      </c>
      <c r="W792" s="57" t="s">
        <v>199</v>
      </c>
      <c r="X792" s="57" t="s">
        <v>199</v>
      </c>
      <c r="Y792" s="58">
        <v>1</v>
      </c>
      <c r="Z792" s="58" t="s">
        <v>4789</v>
      </c>
      <c r="AA792" s="58" t="s">
        <v>4780</v>
      </c>
      <c r="AB792" s="58" t="s">
        <v>4781</v>
      </c>
      <c r="AC792" s="58" t="s">
        <v>319</v>
      </c>
      <c r="AD792" s="58" t="s">
        <v>4833</v>
      </c>
      <c r="AE792" s="58" t="s">
        <v>4782</v>
      </c>
      <c r="AF792" s="58" t="s">
        <v>4832</v>
      </c>
      <c r="AG792" s="58">
        <v>0</v>
      </c>
      <c r="AH792" s="58">
        <v>1</v>
      </c>
      <c r="AI792" s="58" t="str">
        <f t="shared" si="49"/>
        <v>2510 - Subdirección de Proyectos</v>
      </c>
      <c r="AJ792" s="58" t="s">
        <v>4865</v>
      </c>
    </row>
    <row r="793" spans="1:36" ht="72">
      <c r="A793" s="45">
        <v>792</v>
      </c>
      <c r="B793" s="46" t="e">
        <f t="shared" si="50"/>
        <v>#N/A</v>
      </c>
      <c r="C793" s="47" t="e">
        <v>#N/A</v>
      </c>
      <c r="D793" s="48"/>
      <c r="E793" s="46"/>
      <c r="F793" s="46" t="s">
        <v>319</v>
      </c>
      <c r="G793" s="50">
        <f t="shared" si="51"/>
        <v>12</v>
      </c>
      <c r="H793" s="51">
        <v>0</v>
      </c>
      <c r="I793" s="51">
        <f t="shared" si="48"/>
        <v>12</v>
      </c>
      <c r="J793" s="52">
        <v>45295</v>
      </c>
      <c r="K793" s="53" t="s">
        <v>6226</v>
      </c>
      <c r="L793" s="54" t="s">
        <v>4863</v>
      </c>
      <c r="M793" s="46" t="s">
        <v>4779</v>
      </c>
      <c r="N793" s="46">
        <v>80111604</v>
      </c>
      <c r="O793" s="55" t="s">
        <v>5657</v>
      </c>
      <c r="P793" s="45" t="s">
        <v>146</v>
      </c>
      <c r="Q793" s="45" t="s">
        <v>146</v>
      </c>
      <c r="R793" s="45">
        <v>12</v>
      </c>
      <c r="S793" s="45" t="s">
        <v>218</v>
      </c>
      <c r="T793" s="56" t="s">
        <v>202</v>
      </c>
      <c r="U793" s="57">
        <v>614970329.15999997</v>
      </c>
      <c r="V793" s="57">
        <v>614970329.15999997</v>
      </c>
      <c r="W793" s="57" t="s">
        <v>199</v>
      </c>
      <c r="X793" s="57" t="s">
        <v>199</v>
      </c>
      <c r="Y793" s="58">
        <v>12</v>
      </c>
      <c r="Z793" s="58" t="s">
        <v>4789</v>
      </c>
      <c r="AA793" s="58" t="s">
        <v>4780</v>
      </c>
      <c r="AB793" s="58" t="s">
        <v>4781</v>
      </c>
      <c r="AC793" s="58" t="s">
        <v>319</v>
      </c>
      <c r="AD793" s="58" t="s">
        <v>4833</v>
      </c>
      <c r="AE793" s="58" t="s">
        <v>4782</v>
      </c>
      <c r="AF793" s="58" t="s">
        <v>4832</v>
      </c>
      <c r="AG793" s="58">
        <v>0</v>
      </c>
      <c r="AH793" s="58">
        <v>1</v>
      </c>
      <c r="AI793" s="58" t="str">
        <f t="shared" si="49"/>
        <v>2510 - Subdirección de Proyectos</v>
      </c>
      <c r="AJ793" s="58" t="s">
        <v>4865</v>
      </c>
    </row>
    <row r="794" spans="1:36" ht="90">
      <c r="A794" s="45">
        <v>793</v>
      </c>
      <c r="B794" s="46" t="e">
        <f t="shared" si="50"/>
        <v>#N/A</v>
      </c>
      <c r="C794" s="47" t="e">
        <v>#N/A</v>
      </c>
      <c r="D794" s="48"/>
      <c r="E794" s="46"/>
      <c r="F794" s="46" t="s">
        <v>319</v>
      </c>
      <c r="G794" s="50">
        <f t="shared" si="51"/>
        <v>1</v>
      </c>
      <c r="H794" s="51">
        <v>0</v>
      </c>
      <c r="I794" s="51">
        <f t="shared" si="48"/>
        <v>1</v>
      </c>
      <c r="J794" s="52">
        <v>45295</v>
      </c>
      <c r="K794" s="53" t="s">
        <v>6226</v>
      </c>
      <c r="L794" s="54" t="s">
        <v>4863</v>
      </c>
      <c r="M794" s="46" t="s">
        <v>4779</v>
      </c>
      <c r="N794" s="46">
        <v>80111604</v>
      </c>
      <c r="O794" s="55" t="s">
        <v>5658</v>
      </c>
      <c r="P794" s="45" t="s">
        <v>148</v>
      </c>
      <c r="Q794" s="45" t="s">
        <v>201</v>
      </c>
      <c r="R794" s="45">
        <v>9</v>
      </c>
      <c r="S794" s="45" t="s">
        <v>218</v>
      </c>
      <c r="T794" s="56" t="s">
        <v>202</v>
      </c>
      <c r="U794" s="57">
        <v>97020561.600000009</v>
      </c>
      <c r="V794" s="57">
        <v>97020561.600000009</v>
      </c>
      <c r="W794" s="57" t="s">
        <v>199</v>
      </c>
      <c r="X794" s="57" t="s">
        <v>199</v>
      </c>
      <c r="Y794" s="58">
        <v>1</v>
      </c>
      <c r="Z794" s="58" t="s">
        <v>4789</v>
      </c>
      <c r="AA794" s="58" t="s">
        <v>4780</v>
      </c>
      <c r="AB794" s="58" t="s">
        <v>4781</v>
      </c>
      <c r="AC794" s="58" t="s">
        <v>319</v>
      </c>
      <c r="AD794" s="58" t="s">
        <v>4833</v>
      </c>
      <c r="AE794" s="58" t="s">
        <v>4782</v>
      </c>
      <c r="AF794" s="58" t="s">
        <v>4832</v>
      </c>
      <c r="AG794" s="58">
        <v>0</v>
      </c>
      <c r="AH794" s="58">
        <v>1</v>
      </c>
      <c r="AI794" s="58" t="str">
        <f t="shared" si="49"/>
        <v>2510 - Subdirección de Proyectos</v>
      </c>
      <c r="AJ794" s="58" t="s">
        <v>4865</v>
      </c>
    </row>
    <row r="795" spans="1:36" ht="72">
      <c r="A795" s="45">
        <v>794</v>
      </c>
      <c r="B795" s="46" t="e">
        <f t="shared" si="50"/>
        <v>#N/A</v>
      </c>
      <c r="C795" s="47" t="e">
        <v>#N/A</v>
      </c>
      <c r="D795" s="48"/>
      <c r="E795" s="46"/>
      <c r="F795" s="46" t="s">
        <v>319</v>
      </c>
      <c r="G795" s="50">
        <f t="shared" si="51"/>
        <v>6</v>
      </c>
      <c r="H795" s="51">
        <v>0</v>
      </c>
      <c r="I795" s="51">
        <f t="shared" si="48"/>
        <v>6</v>
      </c>
      <c r="J795" s="52">
        <v>45295</v>
      </c>
      <c r="K795" s="53" t="s">
        <v>6226</v>
      </c>
      <c r="L795" s="54" t="s">
        <v>4863</v>
      </c>
      <c r="M795" s="46" t="s">
        <v>4779</v>
      </c>
      <c r="N795" s="46">
        <v>80111604</v>
      </c>
      <c r="O795" s="55" t="s">
        <v>5659</v>
      </c>
      <c r="P795" s="45" t="s">
        <v>146</v>
      </c>
      <c r="Q795" s="45" t="s">
        <v>146</v>
      </c>
      <c r="R795" s="45">
        <v>12</v>
      </c>
      <c r="S795" s="45" t="s">
        <v>218</v>
      </c>
      <c r="T795" s="56" t="s">
        <v>202</v>
      </c>
      <c r="U795" s="57">
        <v>415251955.13999999</v>
      </c>
      <c r="V795" s="57">
        <v>415251955.13999999</v>
      </c>
      <c r="W795" s="57" t="s">
        <v>199</v>
      </c>
      <c r="X795" s="57" t="s">
        <v>199</v>
      </c>
      <c r="Y795" s="58">
        <v>6</v>
      </c>
      <c r="Z795" s="58" t="s">
        <v>4789</v>
      </c>
      <c r="AA795" s="58" t="s">
        <v>4780</v>
      </c>
      <c r="AB795" s="58" t="s">
        <v>4781</v>
      </c>
      <c r="AC795" s="58" t="s">
        <v>319</v>
      </c>
      <c r="AD795" s="58" t="s">
        <v>4833</v>
      </c>
      <c r="AE795" s="58" t="s">
        <v>4782</v>
      </c>
      <c r="AF795" s="58" t="s">
        <v>4832</v>
      </c>
      <c r="AG795" s="58">
        <v>0</v>
      </c>
      <c r="AH795" s="58">
        <v>1</v>
      </c>
      <c r="AI795" s="58" t="str">
        <f t="shared" si="49"/>
        <v>2510 - Subdirección de Proyectos</v>
      </c>
      <c r="AJ795" s="58" t="s">
        <v>4865</v>
      </c>
    </row>
    <row r="796" spans="1:36" ht="72">
      <c r="A796" s="45">
        <v>795</v>
      </c>
      <c r="B796" s="46" t="e">
        <f t="shared" si="50"/>
        <v>#N/A</v>
      </c>
      <c r="C796" s="47" t="e">
        <v>#N/A</v>
      </c>
      <c r="D796" s="48"/>
      <c r="E796" s="46"/>
      <c r="F796" s="46" t="s">
        <v>319</v>
      </c>
      <c r="G796" s="50">
        <f t="shared" si="51"/>
        <v>6</v>
      </c>
      <c r="H796" s="51">
        <v>0</v>
      </c>
      <c r="I796" s="51">
        <f t="shared" si="48"/>
        <v>6</v>
      </c>
      <c r="J796" s="52">
        <v>45295</v>
      </c>
      <c r="K796" s="53" t="s">
        <v>6226</v>
      </c>
      <c r="L796" s="54" t="s">
        <v>4863</v>
      </c>
      <c r="M796" s="46" t="s">
        <v>4779</v>
      </c>
      <c r="N796" s="46">
        <v>80111604</v>
      </c>
      <c r="O796" s="55" t="s">
        <v>5660</v>
      </c>
      <c r="P796" s="45" t="s">
        <v>146</v>
      </c>
      <c r="Q796" s="45" t="s">
        <v>146</v>
      </c>
      <c r="R796" s="45">
        <v>12</v>
      </c>
      <c r="S796" s="45" t="s">
        <v>218</v>
      </c>
      <c r="T796" s="56" t="s">
        <v>202</v>
      </c>
      <c r="U796" s="57">
        <v>434127044.00999993</v>
      </c>
      <c r="V796" s="57">
        <v>434127044.00999993</v>
      </c>
      <c r="W796" s="57" t="s">
        <v>199</v>
      </c>
      <c r="X796" s="57" t="s">
        <v>199</v>
      </c>
      <c r="Y796" s="58">
        <v>6</v>
      </c>
      <c r="Z796" s="58" t="s">
        <v>4789</v>
      </c>
      <c r="AA796" s="58" t="s">
        <v>4780</v>
      </c>
      <c r="AB796" s="58" t="s">
        <v>4781</v>
      </c>
      <c r="AC796" s="58" t="s">
        <v>319</v>
      </c>
      <c r="AD796" s="58" t="s">
        <v>4833</v>
      </c>
      <c r="AE796" s="58" t="s">
        <v>4782</v>
      </c>
      <c r="AF796" s="58" t="s">
        <v>4832</v>
      </c>
      <c r="AG796" s="58">
        <v>0</v>
      </c>
      <c r="AH796" s="58">
        <v>1</v>
      </c>
      <c r="AI796" s="58" t="str">
        <f t="shared" si="49"/>
        <v>2510 - Subdirección de Proyectos</v>
      </c>
      <c r="AJ796" s="58" t="s">
        <v>4865</v>
      </c>
    </row>
    <row r="797" spans="1:36" ht="72">
      <c r="A797" s="45">
        <v>796</v>
      </c>
      <c r="B797" s="46" t="e">
        <f t="shared" si="50"/>
        <v>#N/A</v>
      </c>
      <c r="C797" s="47" t="e">
        <v>#N/A</v>
      </c>
      <c r="D797" s="48"/>
      <c r="E797" s="46"/>
      <c r="F797" s="46" t="s">
        <v>319</v>
      </c>
      <c r="G797" s="50">
        <f t="shared" si="51"/>
        <v>1</v>
      </c>
      <c r="H797" s="51">
        <v>0</v>
      </c>
      <c r="I797" s="51">
        <f t="shared" si="48"/>
        <v>1</v>
      </c>
      <c r="J797" s="52">
        <v>45295</v>
      </c>
      <c r="K797" s="53" t="s">
        <v>6226</v>
      </c>
      <c r="L797" s="54" t="s">
        <v>4863</v>
      </c>
      <c r="M797" s="46" t="s">
        <v>4779</v>
      </c>
      <c r="N797" s="46">
        <v>80111604</v>
      </c>
      <c r="O797" s="55" t="s">
        <v>5661</v>
      </c>
      <c r="P797" s="45" t="s">
        <v>146</v>
      </c>
      <c r="Q797" s="45" t="s">
        <v>146</v>
      </c>
      <c r="R797" s="45">
        <v>12</v>
      </c>
      <c r="S797" s="45" t="s">
        <v>218</v>
      </c>
      <c r="T797" s="56" t="s">
        <v>202</v>
      </c>
      <c r="U797" s="57">
        <v>51247527.43</v>
      </c>
      <c r="V797" s="57">
        <v>51247527.43</v>
      </c>
      <c r="W797" s="57" t="s">
        <v>199</v>
      </c>
      <c r="X797" s="57" t="s">
        <v>199</v>
      </c>
      <c r="Y797" s="58">
        <v>1</v>
      </c>
      <c r="Z797" s="58" t="s">
        <v>4789</v>
      </c>
      <c r="AA797" s="58" t="s">
        <v>4780</v>
      </c>
      <c r="AB797" s="58" t="s">
        <v>4781</v>
      </c>
      <c r="AC797" s="58" t="s">
        <v>319</v>
      </c>
      <c r="AD797" s="58" t="s">
        <v>4833</v>
      </c>
      <c r="AE797" s="58" t="s">
        <v>4782</v>
      </c>
      <c r="AF797" s="58" t="s">
        <v>4832</v>
      </c>
      <c r="AG797" s="58">
        <v>0</v>
      </c>
      <c r="AH797" s="58">
        <v>1</v>
      </c>
      <c r="AI797" s="58" t="str">
        <f t="shared" si="49"/>
        <v>2510 - Subdirección de Proyectos</v>
      </c>
      <c r="AJ797" s="58" t="s">
        <v>4865</v>
      </c>
    </row>
    <row r="798" spans="1:36" ht="72">
      <c r="A798" s="45">
        <v>797</v>
      </c>
      <c r="B798" s="46" t="e">
        <f t="shared" si="50"/>
        <v>#N/A</v>
      </c>
      <c r="C798" s="47" t="e">
        <v>#N/A</v>
      </c>
      <c r="D798" s="48"/>
      <c r="E798" s="46"/>
      <c r="F798" s="46" t="s">
        <v>203</v>
      </c>
      <c r="G798" s="50">
        <f t="shared" si="51"/>
        <v>1</v>
      </c>
      <c r="H798" s="51">
        <v>0</v>
      </c>
      <c r="I798" s="51">
        <f t="shared" si="48"/>
        <v>1</v>
      </c>
      <c r="J798" s="52">
        <v>45295</v>
      </c>
      <c r="K798" s="53" t="s">
        <v>6226</v>
      </c>
      <c r="L798" s="54" t="s">
        <v>4863</v>
      </c>
      <c r="M798" s="46" t="s">
        <v>4779</v>
      </c>
      <c r="N798" s="46">
        <v>80111604</v>
      </c>
      <c r="O798" s="55" t="s">
        <v>5662</v>
      </c>
      <c r="P798" s="45" t="s">
        <v>146</v>
      </c>
      <c r="Q798" s="45" t="s">
        <v>146</v>
      </c>
      <c r="R798" s="45">
        <v>12</v>
      </c>
      <c r="S798" s="45" t="s">
        <v>218</v>
      </c>
      <c r="T798" s="56" t="s">
        <v>202</v>
      </c>
      <c r="U798" s="57">
        <v>37559267.239999995</v>
      </c>
      <c r="V798" s="57">
        <v>37559267.239999995</v>
      </c>
      <c r="W798" s="57" t="s">
        <v>199</v>
      </c>
      <c r="X798" s="57" t="s">
        <v>199</v>
      </c>
      <c r="Y798" s="58">
        <v>1</v>
      </c>
      <c r="Z798" s="58" t="s">
        <v>4789</v>
      </c>
      <c r="AA798" s="58" t="s">
        <v>4780</v>
      </c>
      <c r="AB798" s="58" t="s">
        <v>4781</v>
      </c>
      <c r="AC798" s="58" t="s">
        <v>203</v>
      </c>
      <c r="AD798" s="58" t="s">
        <v>4833</v>
      </c>
      <c r="AE798" s="58" t="s">
        <v>4782</v>
      </c>
      <c r="AF798" s="58" t="s">
        <v>4832</v>
      </c>
      <c r="AG798" s="58">
        <v>0</v>
      </c>
      <c r="AH798" s="58">
        <v>1</v>
      </c>
      <c r="AI798" s="58" t="str">
        <f t="shared" si="49"/>
        <v>2500 - Dirección de Gestión Catastral</v>
      </c>
      <c r="AJ798" s="58" t="s">
        <v>4865</v>
      </c>
    </row>
    <row r="799" spans="1:36" ht="72">
      <c r="A799" s="45">
        <v>798</v>
      </c>
      <c r="B799" s="46" t="e">
        <f t="shared" si="50"/>
        <v>#N/A</v>
      </c>
      <c r="C799" s="47" t="e">
        <v>#N/A</v>
      </c>
      <c r="D799" s="48"/>
      <c r="E799" s="46"/>
      <c r="F799" s="46" t="s">
        <v>338</v>
      </c>
      <c r="G799" s="50">
        <f t="shared" si="51"/>
        <v>1</v>
      </c>
      <c r="H799" s="51">
        <v>0</v>
      </c>
      <c r="I799" s="51">
        <f t="shared" si="48"/>
        <v>1</v>
      </c>
      <c r="J799" s="52">
        <v>45295</v>
      </c>
      <c r="K799" s="53" t="s">
        <v>6226</v>
      </c>
      <c r="L799" s="54" t="s">
        <v>4863</v>
      </c>
      <c r="M799" s="46" t="s">
        <v>4779</v>
      </c>
      <c r="N799" s="46">
        <v>80111604</v>
      </c>
      <c r="O799" s="55" t="s">
        <v>5663</v>
      </c>
      <c r="P799" s="45" t="s">
        <v>146</v>
      </c>
      <c r="Q799" s="45" t="s">
        <v>146</v>
      </c>
      <c r="R799" s="45">
        <v>12</v>
      </c>
      <c r="S799" s="45" t="s">
        <v>218</v>
      </c>
      <c r="T799" s="56" t="s">
        <v>202</v>
      </c>
      <c r="U799" s="57">
        <v>104669837.03</v>
      </c>
      <c r="V799" s="57">
        <v>104669837.03</v>
      </c>
      <c r="W799" s="57" t="s">
        <v>199</v>
      </c>
      <c r="X799" s="57" t="s">
        <v>199</v>
      </c>
      <c r="Y799" s="58">
        <v>1</v>
      </c>
      <c r="Z799" s="58" t="s">
        <v>4789</v>
      </c>
      <c r="AA799" s="58" t="s">
        <v>4780</v>
      </c>
      <c r="AB799" s="58" t="s">
        <v>4781</v>
      </c>
      <c r="AC799" s="58" t="s">
        <v>338</v>
      </c>
      <c r="AD799" s="58" t="s">
        <v>4833</v>
      </c>
      <c r="AE799" s="58" t="s">
        <v>4782</v>
      </c>
      <c r="AF799" s="58" t="s">
        <v>4832</v>
      </c>
      <c r="AG799" s="58">
        <v>0</v>
      </c>
      <c r="AH799" s="58">
        <v>1</v>
      </c>
      <c r="AI799" s="58" t="str">
        <f t="shared" si="49"/>
        <v>2520 - Subdirección de Avalúos</v>
      </c>
      <c r="AJ799" s="58" t="s">
        <v>4865</v>
      </c>
    </row>
    <row r="800" spans="1:36" ht="72">
      <c r="A800" s="45">
        <v>799</v>
      </c>
      <c r="B800" s="46" t="e">
        <f t="shared" si="50"/>
        <v>#N/A</v>
      </c>
      <c r="C800" s="47" t="e">
        <v>#N/A</v>
      </c>
      <c r="D800" s="48"/>
      <c r="E800" s="46"/>
      <c r="F800" s="46" t="s">
        <v>203</v>
      </c>
      <c r="G800" s="50">
        <f t="shared" si="51"/>
        <v>1</v>
      </c>
      <c r="H800" s="51">
        <v>0</v>
      </c>
      <c r="I800" s="51">
        <f t="shared" si="48"/>
        <v>1</v>
      </c>
      <c r="J800" s="52">
        <v>45295</v>
      </c>
      <c r="K800" s="53" t="s">
        <v>6226</v>
      </c>
      <c r="L800" s="54" t="s">
        <v>4863</v>
      </c>
      <c r="M800" s="46" t="s">
        <v>4779</v>
      </c>
      <c r="N800" s="46">
        <v>80111604</v>
      </c>
      <c r="O800" s="55" t="s">
        <v>5664</v>
      </c>
      <c r="P800" s="45" t="s">
        <v>146</v>
      </c>
      <c r="Q800" s="45" t="s">
        <v>146</v>
      </c>
      <c r="R800" s="45">
        <v>12</v>
      </c>
      <c r="S800" s="45" t="s">
        <v>218</v>
      </c>
      <c r="T800" s="56" t="s">
        <v>202</v>
      </c>
      <c r="U800" s="57">
        <v>104669837.03</v>
      </c>
      <c r="V800" s="57">
        <v>104669837.03</v>
      </c>
      <c r="W800" s="57" t="s">
        <v>199</v>
      </c>
      <c r="X800" s="57" t="s">
        <v>199</v>
      </c>
      <c r="Y800" s="58">
        <v>1</v>
      </c>
      <c r="Z800" s="58" t="s">
        <v>4789</v>
      </c>
      <c r="AA800" s="58" t="s">
        <v>4780</v>
      </c>
      <c r="AB800" s="58" t="s">
        <v>4781</v>
      </c>
      <c r="AC800" s="58" t="s">
        <v>203</v>
      </c>
      <c r="AD800" s="58" t="s">
        <v>4833</v>
      </c>
      <c r="AE800" s="58" t="s">
        <v>4782</v>
      </c>
      <c r="AF800" s="58" t="s">
        <v>4832</v>
      </c>
      <c r="AG800" s="58">
        <v>0</v>
      </c>
      <c r="AH800" s="58">
        <v>1</v>
      </c>
      <c r="AI800" s="58" t="str">
        <f t="shared" si="49"/>
        <v>2500 - Dirección de Gestión Catastral</v>
      </c>
      <c r="AJ800" s="58" t="s">
        <v>4865</v>
      </c>
    </row>
    <row r="801" spans="1:36" ht="72">
      <c r="A801" s="45">
        <v>800</v>
      </c>
      <c r="B801" s="46" t="e">
        <f t="shared" si="50"/>
        <v>#N/A</v>
      </c>
      <c r="C801" s="47" t="e">
        <v>#N/A</v>
      </c>
      <c r="D801" s="48"/>
      <c r="E801" s="46"/>
      <c r="F801" s="46" t="s">
        <v>319</v>
      </c>
      <c r="G801" s="50">
        <f t="shared" si="51"/>
        <v>5</v>
      </c>
      <c r="H801" s="51">
        <v>0</v>
      </c>
      <c r="I801" s="51">
        <f t="shared" si="48"/>
        <v>5</v>
      </c>
      <c r="J801" s="52">
        <v>45295</v>
      </c>
      <c r="K801" s="53" t="s">
        <v>6226</v>
      </c>
      <c r="L801" s="54" t="s">
        <v>4863</v>
      </c>
      <c r="M801" s="46" t="s">
        <v>4779</v>
      </c>
      <c r="N801" s="46">
        <v>80111604</v>
      </c>
      <c r="O801" s="55" t="s">
        <v>5665</v>
      </c>
      <c r="P801" s="45" t="s">
        <v>146</v>
      </c>
      <c r="Q801" s="45" t="s">
        <v>146</v>
      </c>
      <c r="R801" s="45">
        <v>12</v>
      </c>
      <c r="S801" s="45" t="s">
        <v>218</v>
      </c>
      <c r="T801" s="56" t="s">
        <v>202</v>
      </c>
      <c r="U801" s="57">
        <v>453771541.85000002</v>
      </c>
      <c r="V801" s="57">
        <v>453771541.85000002</v>
      </c>
      <c r="W801" s="57" t="s">
        <v>199</v>
      </c>
      <c r="X801" s="57" t="s">
        <v>199</v>
      </c>
      <c r="Y801" s="58">
        <v>5</v>
      </c>
      <c r="Z801" s="58" t="s">
        <v>4789</v>
      </c>
      <c r="AA801" s="58" t="s">
        <v>4780</v>
      </c>
      <c r="AB801" s="58" t="s">
        <v>4781</v>
      </c>
      <c r="AC801" s="58" t="s">
        <v>319</v>
      </c>
      <c r="AD801" s="58" t="s">
        <v>4833</v>
      </c>
      <c r="AE801" s="58" t="s">
        <v>4782</v>
      </c>
      <c r="AF801" s="58" t="s">
        <v>4832</v>
      </c>
      <c r="AG801" s="58">
        <v>0</v>
      </c>
      <c r="AH801" s="58">
        <v>1</v>
      </c>
      <c r="AI801" s="58" t="str">
        <f t="shared" si="49"/>
        <v>2510 - Subdirección de Proyectos</v>
      </c>
      <c r="AJ801" s="58" t="s">
        <v>4865</v>
      </c>
    </row>
    <row r="802" spans="1:36" ht="90">
      <c r="A802" s="45">
        <v>801</v>
      </c>
      <c r="B802" s="46" t="e">
        <f t="shared" si="50"/>
        <v>#N/A</v>
      </c>
      <c r="C802" s="47" t="e">
        <v>#N/A</v>
      </c>
      <c r="D802" s="48"/>
      <c r="E802" s="46"/>
      <c r="F802" s="46" t="s">
        <v>319</v>
      </c>
      <c r="G802" s="50">
        <f t="shared" si="51"/>
        <v>6</v>
      </c>
      <c r="H802" s="51">
        <v>0</v>
      </c>
      <c r="I802" s="51">
        <f t="shared" si="48"/>
        <v>6</v>
      </c>
      <c r="J802" s="52">
        <v>45295</v>
      </c>
      <c r="K802" s="53" t="s">
        <v>6226</v>
      </c>
      <c r="L802" s="54" t="s">
        <v>4863</v>
      </c>
      <c r="M802" s="46" t="s">
        <v>4779</v>
      </c>
      <c r="N802" s="46">
        <v>80111604</v>
      </c>
      <c r="O802" s="55" t="s">
        <v>5666</v>
      </c>
      <c r="P802" s="45" t="s">
        <v>146</v>
      </c>
      <c r="Q802" s="45" t="s">
        <v>146</v>
      </c>
      <c r="R802" s="45">
        <v>12</v>
      </c>
      <c r="S802" s="45" t="s">
        <v>218</v>
      </c>
      <c r="T802" s="56" t="s">
        <v>202</v>
      </c>
      <c r="U802" s="57">
        <v>225355603.44</v>
      </c>
      <c r="V802" s="57">
        <v>225355603.44</v>
      </c>
      <c r="W802" s="57" t="s">
        <v>199</v>
      </c>
      <c r="X802" s="57" t="s">
        <v>199</v>
      </c>
      <c r="Y802" s="58">
        <v>6</v>
      </c>
      <c r="Z802" s="58" t="s">
        <v>4789</v>
      </c>
      <c r="AA802" s="58" t="s">
        <v>4780</v>
      </c>
      <c r="AB802" s="58" t="s">
        <v>4781</v>
      </c>
      <c r="AC802" s="58" t="s">
        <v>319</v>
      </c>
      <c r="AD802" s="58" t="s">
        <v>4833</v>
      </c>
      <c r="AE802" s="58" t="s">
        <v>4782</v>
      </c>
      <c r="AF802" s="58" t="s">
        <v>4832</v>
      </c>
      <c r="AG802" s="58">
        <v>0</v>
      </c>
      <c r="AH802" s="58">
        <v>1</v>
      </c>
      <c r="AI802" s="58" t="str">
        <f t="shared" si="49"/>
        <v>2510 - Subdirección de Proyectos</v>
      </c>
      <c r="AJ802" s="58" t="s">
        <v>4865</v>
      </c>
    </row>
    <row r="803" spans="1:36" ht="90">
      <c r="A803" s="45">
        <v>802</v>
      </c>
      <c r="B803" s="46" t="e">
        <f t="shared" si="50"/>
        <v>#N/A</v>
      </c>
      <c r="C803" s="47" t="e">
        <v>#N/A</v>
      </c>
      <c r="D803" s="48"/>
      <c r="E803" s="46"/>
      <c r="F803" s="46" t="s">
        <v>338</v>
      </c>
      <c r="G803" s="50">
        <f t="shared" si="51"/>
        <v>1</v>
      </c>
      <c r="H803" s="51">
        <v>0</v>
      </c>
      <c r="I803" s="51">
        <f t="shared" si="48"/>
        <v>1</v>
      </c>
      <c r="J803" s="52">
        <v>45295</v>
      </c>
      <c r="K803" s="53" t="s">
        <v>6226</v>
      </c>
      <c r="L803" s="54" t="s">
        <v>4863</v>
      </c>
      <c r="M803" s="46" t="s">
        <v>4779</v>
      </c>
      <c r="N803" s="46">
        <v>80111604</v>
      </c>
      <c r="O803" s="55" t="s">
        <v>5667</v>
      </c>
      <c r="P803" s="45" t="s">
        <v>152</v>
      </c>
      <c r="Q803" s="45" t="s">
        <v>152</v>
      </c>
      <c r="R803" s="45">
        <v>5</v>
      </c>
      <c r="S803" s="45" t="s">
        <v>218</v>
      </c>
      <c r="T803" s="56" t="s">
        <v>202</v>
      </c>
      <c r="U803" s="57">
        <v>36515956.549999997</v>
      </c>
      <c r="V803" s="57">
        <v>36515956.549999997</v>
      </c>
      <c r="W803" s="57" t="s">
        <v>199</v>
      </c>
      <c r="X803" s="57" t="s">
        <v>199</v>
      </c>
      <c r="Y803" s="58">
        <v>1</v>
      </c>
      <c r="Z803" s="58" t="s">
        <v>4789</v>
      </c>
      <c r="AA803" s="58" t="s">
        <v>4780</v>
      </c>
      <c r="AB803" s="58" t="s">
        <v>4781</v>
      </c>
      <c r="AC803" s="58" t="s">
        <v>338</v>
      </c>
      <c r="AD803" s="58" t="s">
        <v>4833</v>
      </c>
      <c r="AE803" s="58" t="s">
        <v>4782</v>
      </c>
      <c r="AF803" s="58" t="s">
        <v>4832</v>
      </c>
      <c r="AG803" s="58">
        <v>0</v>
      </c>
      <c r="AH803" s="58">
        <v>1</v>
      </c>
      <c r="AI803" s="58" t="str">
        <f t="shared" si="49"/>
        <v>2520 - Subdirección de Avalúos</v>
      </c>
      <c r="AJ803" s="58" t="s">
        <v>4865</v>
      </c>
    </row>
    <row r="804" spans="1:36" ht="72">
      <c r="A804" s="45">
        <v>803</v>
      </c>
      <c r="B804" s="46" t="e">
        <f t="shared" si="50"/>
        <v>#N/A</v>
      </c>
      <c r="C804" s="47" t="e">
        <v>#N/A</v>
      </c>
      <c r="D804" s="48"/>
      <c r="E804" s="46"/>
      <c r="F804" s="46" t="s">
        <v>338</v>
      </c>
      <c r="G804" s="50">
        <f t="shared" si="51"/>
        <v>4</v>
      </c>
      <c r="H804" s="51">
        <v>0</v>
      </c>
      <c r="I804" s="51">
        <f t="shared" si="48"/>
        <v>4</v>
      </c>
      <c r="J804" s="52">
        <v>45295</v>
      </c>
      <c r="K804" s="53" t="s">
        <v>6226</v>
      </c>
      <c r="L804" s="54" t="s">
        <v>4863</v>
      </c>
      <c r="M804" s="46" t="s">
        <v>4779</v>
      </c>
      <c r="N804" s="46">
        <v>80111604</v>
      </c>
      <c r="O804" s="55" t="s">
        <v>5668</v>
      </c>
      <c r="P804" s="45" t="s">
        <v>146</v>
      </c>
      <c r="Q804" s="45" t="s">
        <v>146</v>
      </c>
      <c r="R804" s="45">
        <v>12</v>
      </c>
      <c r="S804" s="45" t="s">
        <v>218</v>
      </c>
      <c r="T804" s="56" t="s">
        <v>202</v>
      </c>
      <c r="U804" s="57">
        <v>321340417.63999999</v>
      </c>
      <c r="V804" s="57">
        <v>321340417.63999999</v>
      </c>
      <c r="W804" s="57" t="s">
        <v>199</v>
      </c>
      <c r="X804" s="57" t="s">
        <v>199</v>
      </c>
      <c r="Y804" s="58">
        <v>4</v>
      </c>
      <c r="Z804" s="58" t="s">
        <v>4789</v>
      </c>
      <c r="AA804" s="58" t="s">
        <v>4780</v>
      </c>
      <c r="AB804" s="58" t="s">
        <v>4781</v>
      </c>
      <c r="AC804" s="58" t="s">
        <v>338</v>
      </c>
      <c r="AD804" s="58" t="s">
        <v>4833</v>
      </c>
      <c r="AE804" s="58" t="s">
        <v>4782</v>
      </c>
      <c r="AF804" s="58" t="s">
        <v>4832</v>
      </c>
      <c r="AG804" s="58">
        <v>0</v>
      </c>
      <c r="AH804" s="58">
        <v>1</v>
      </c>
      <c r="AI804" s="58" t="str">
        <f t="shared" si="49"/>
        <v>2520 - Subdirección de Avalúos</v>
      </c>
      <c r="AJ804" s="58" t="s">
        <v>4865</v>
      </c>
    </row>
    <row r="805" spans="1:36" ht="72">
      <c r="A805" s="45">
        <v>804</v>
      </c>
      <c r="B805" s="46" t="e">
        <f t="shared" si="50"/>
        <v>#N/A</v>
      </c>
      <c r="C805" s="47" t="e">
        <v>#N/A</v>
      </c>
      <c r="D805" s="48"/>
      <c r="E805" s="46"/>
      <c r="F805" s="46" t="s">
        <v>338</v>
      </c>
      <c r="G805" s="50">
        <f t="shared" si="51"/>
        <v>1</v>
      </c>
      <c r="H805" s="51">
        <v>0</v>
      </c>
      <c r="I805" s="51">
        <f t="shared" si="48"/>
        <v>1</v>
      </c>
      <c r="J805" s="52">
        <v>45295</v>
      </c>
      <c r="K805" s="53" t="s">
        <v>6226</v>
      </c>
      <c r="L805" s="54" t="s">
        <v>4863</v>
      </c>
      <c r="M805" s="46" t="s">
        <v>4779</v>
      </c>
      <c r="N805" s="46">
        <v>80111604</v>
      </c>
      <c r="O805" s="55" t="s">
        <v>5669</v>
      </c>
      <c r="P805" s="45" t="s">
        <v>151</v>
      </c>
      <c r="Q805" s="45" t="s">
        <v>151</v>
      </c>
      <c r="R805" s="45">
        <v>7</v>
      </c>
      <c r="S805" s="45" t="s">
        <v>218</v>
      </c>
      <c r="T805" s="56" t="s">
        <v>202</v>
      </c>
      <c r="U805" s="57">
        <v>51122339.169999994</v>
      </c>
      <c r="V805" s="57">
        <v>51122339.169999994</v>
      </c>
      <c r="W805" s="57" t="s">
        <v>199</v>
      </c>
      <c r="X805" s="57" t="s">
        <v>199</v>
      </c>
      <c r="Y805" s="58">
        <v>1</v>
      </c>
      <c r="Z805" s="58" t="s">
        <v>4789</v>
      </c>
      <c r="AA805" s="58" t="s">
        <v>4780</v>
      </c>
      <c r="AB805" s="58" t="s">
        <v>4781</v>
      </c>
      <c r="AC805" s="58" t="s">
        <v>338</v>
      </c>
      <c r="AD805" s="58" t="s">
        <v>4833</v>
      </c>
      <c r="AE805" s="58" t="s">
        <v>4782</v>
      </c>
      <c r="AF805" s="58" t="s">
        <v>4832</v>
      </c>
      <c r="AG805" s="58">
        <v>0</v>
      </c>
      <c r="AH805" s="58">
        <v>1</v>
      </c>
      <c r="AI805" s="58" t="str">
        <f t="shared" si="49"/>
        <v>2520 - Subdirección de Avalúos</v>
      </c>
      <c r="AJ805" s="58" t="s">
        <v>4865</v>
      </c>
    </row>
    <row r="806" spans="1:36" ht="90">
      <c r="A806" s="45">
        <v>805</v>
      </c>
      <c r="B806" s="46" t="e">
        <f t="shared" si="50"/>
        <v>#N/A</v>
      </c>
      <c r="C806" s="47" t="e">
        <v>#N/A</v>
      </c>
      <c r="D806" s="48"/>
      <c r="E806" s="46"/>
      <c r="F806" s="46" t="s">
        <v>319</v>
      </c>
      <c r="G806" s="50">
        <f t="shared" si="51"/>
        <v>2</v>
      </c>
      <c r="H806" s="51">
        <v>0</v>
      </c>
      <c r="I806" s="51">
        <f t="shared" si="48"/>
        <v>2</v>
      </c>
      <c r="J806" s="52">
        <v>45295</v>
      </c>
      <c r="K806" s="53" t="s">
        <v>6226</v>
      </c>
      <c r="L806" s="54" t="s">
        <v>4863</v>
      </c>
      <c r="M806" s="46" t="s">
        <v>4779</v>
      </c>
      <c r="N806" s="46">
        <v>80111604</v>
      </c>
      <c r="O806" s="55" t="s">
        <v>5670</v>
      </c>
      <c r="P806" s="45" t="s">
        <v>146</v>
      </c>
      <c r="Q806" s="45" t="s">
        <v>146</v>
      </c>
      <c r="R806" s="45">
        <v>12</v>
      </c>
      <c r="S806" s="45" t="s">
        <v>218</v>
      </c>
      <c r="T806" s="56" t="s">
        <v>202</v>
      </c>
      <c r="U806" s="57">
        <v>181508616.74000001</v>
      </c>
      <c r="V806" s="57">
        <v>181508616.74000001</v>
      </c>
      <c r="W806" s="57" t="s">
        <v>199</v>
      </c>
      <c r="X806" s="57" t="s">
        <v>199</v>
      </c>
      <c r="Y806" s="58">
        <v>2</v>
      </c>
      <c r="Z806" s="58" t="s">
        <v>4789</v>
      </c>
      <c r="AA806" s="58" t="s">
        <v>4780</v>
      </c>
      <c r="AB806" s="58" t="s">
        <v>4781</v>
      </c>
      <c r="AC806" s="58" t="s">
        <v>319</v>
      </c>
      <c r="AD806" s="58" t="s">
        <v>4833</v>
      </c>
      <c r="AE806" s="58" t="s">
        <v>4782</v>
      </c>
      <c r="AF806" s="58" t="s">
        <v>4832</v>
      </c>
      <c r="AG806" s="58">
        <v>0</v>
      </c>
      <c r="AH806" s="58">
        <v>1</v>
      </c>
      <c r="AI806" s="58" t="str">
        <f t="shared" si="49"/>
        <v>2510 - Subdirección de Proyectos</v>
      </c>
      <c r="AJ806" s="58" t="s">
        <v>4865</v>
      </c>
    </row>
    <row r="807" spans="1:36" ht="90">
      <c r="A807" s="45">
        <v>806</v>
      </c>
      <c r="B807" s="46" t="e">
        <f t="shared" si="50"/>
        <v>#N/A</v>
      </c>
      <c r="C807" s="47" t="e">
        <v>#N/A</v>
      </c>
      <c r="D807" s="48"/>
      <c r="E807" s="46"/>
      <c r="F807" s="46" t="s">
        <v>319</v>
      </c>
      <c r="G807" s="50">
        <f t="shared" si="51"/>
        <v>11</v>
      </c>
      <c r="H807" s="51">
        <v>0</v>
      </c>
      <c r="I807" s="51">
        <f t="shared" si="48"/>
        <v>11</v>
      </c>
      <c r="J807" s="52">
        <v>45295</v>
      </c>
      <c r="K807" s="53" t="s">
        <v>6226</v>
      </c>
      <c r="L807" s="54" t="s">
        <v>4863</v>
      </c>
      <c r="M807" s="46" t="s">
        <v>4779</v>
      </c>
      <c r="N807" s="46">
        <v>80111604</v>
      </c>
      <c r="O807" s="55" t="s">
        <v>5671</v>
      </c>
      <c r="P807" s="45" t="s">
        <v>146</v>
      </c>
      <c r="Q807" s="45" t="s">
        <v>146</v>
      </c>
      <c r="R807" s="45">
        <v>12</v>
      </c>
      <c r="S807" s="45" t="s">
        <v>218</v>
      </c>
      <c r="T807" s="56" t="s">
        <v>202</v>
      </c>
      <c r="U807" s="57">
        <v>998297392.07000005</v>
      </c>
      <c r="V807" s="57">
        <v>998297392.07000005</v>
      </c>
      <c r="W807" s="57" t="s">
        <v>199</v>
      </c>
      <c r="X807" s="57" t="s">
        <v>199</v>
      </c>
      <c r="Y807" s="58">
        <v>11</v>
      </c>
      <c r="Z807" s="58" t="s">
        <v>4789</v>
      </c>
      <c r="AA807" s="58" t="s">
        <v>4780</v>
      </c>
      <c r="AB807" s="58" t="s">
        <v>4781</v>
      </c>
      <c r="AC807" s="58" t="s">
        <v>319</v>
      </c>
      <c r="AD807" s="58" t="s">
        <v>4833</v>
      </c>
      <c r="AE807" s="58" t="s">
        <v>4782</v>
      </c>
      <c r="AF807" s="58" t="s">
        <v>4832</v>
      </c>
      <c r="AG807" s="58">
        <v>0</v>
      </c>
      <c r="AH807" s="58">
        <v>1</v>
      </c>
      <c r="AI807" s="58" t="str">
        <f t="shared" si="49"/>
        <v>2510 - Subdirección de Proyectos</v>
      </c>
      <c r="AJ807" s="58" t="s">
        <v>4865</v>
      </c>
    </row>
    <row r="808" spans="1:36" ht="72">
      <c r="A808" s="45">
        <v>807</v>
      </c>
      <c r="B808" s="46" t="e">
        <f t="shared" si="50"/>
        <v>#N/A</v>
      </c>
      <c r="C808" s="47" t="e">
        <v>#N/A</v>
      </c>
      <c r="D808" s="48"/>
      <c r="E808" s="46"/>
      <c r="F808" s="46" t="s">
        <v>319</v>
      </c>
      <c r="G808" s="50">
        <f t="shared" si="51"/>
        <v>2</v>
      </c>
      <c r="H808" s="51">
        <v>0</v>
      </c>
      <c r="I808" s="51">
        <f t="shared" si="48"/>
        <v>2</v>
      </c>
      <c r="J808" s="52">
        <v>45295</v>
      </c>
      <c r="K808" s="53" t="s">
        <v>6226</v>
      </c>
      <c r="L808" s="54" t="s">
        <v>4863</v>
      </c>
      <c r="M808" s="46" t="s">
        <v>4779</v>
      </c>
      <c r="N808" s="46">
        <v>80111604</v>
      </c>
      <c r="O808" s="55" t="s">
        <v>5672</v>
      </c>
      <c r="P808" s="45" t="s">
        <v>146</v>
      </c>
      <c r="Q808" s="45" t="s">
        <v>146</v>
      </c>
      <c r="R808" s="45">
        <v>12</v>
      </c>
      <c r="S808" s="45" t="s">
        <v>218</v>
      </c>
      <c r="T808" s="56" t="s">
        <v>202</v>
      </c>
      <c r="U808" s="57">
        <v>264983048.88000003</v>
      </c>
      <c r="V808" s="57">
        <v>264983048.88000003</v>
      </c>
      <c r="W808" s="57" t="s">
        <v>199</v>
      </c>
      <c r="X808" s="57" t="s">
        <v>199</v>
      </c>
      <c r="Y808" s="58">
        <v>2</v>
      </c>
      <c r="Z808" s="58" t="s">
        <v>4789</v>
      </c>
      <c r="AA808" s="58" t="s">
        <v>4780</v>
      </c>
      <c r="AB808" s="58" t="s">
        <v>4781</v>
      </c>
      <c r="AC808" s="58" t="s">
        <v>319</v>
      </c>
      <c r="AD808" s="58" t="s">
        <v>4833</v>
      </c>
      <c r="AE808" s="58" t="s">
        <v>4782</v>
      </c>
      <c r="AF808" s="58" t="s">
        <v>4832</v>
      </c>
      <c r="AG808" s="58">
        <v>0</v>
      </c>
      <c r="AH808" s="58">
        <v>1</v>
      </c>
      <c r="AI808" s="58" t="str">
        <f t="shared" si="49"/>
        <v>2510 - Subdirección de Proyectos</v>
      </c>
      <c r="AJ808" s="58" t="s">
        <v>4865</v>
      </c>
    </row>
    <row r="809" spans="1:36" ht="72">
      <c r="A809" s="45">
        <v>808</v>
      </c>
      <c r="B809" s="46" t="e">
        <f t="shared" si="50"/>
        <v>#N/A</v>
      </c>
      <c r="C809" s="47" t="e">
        <v>#N/A</v>
      </c>
      <c r="D809" s="48"/>
      <c r="E809" s="46"/>
      <c r="F809" s="46" t="s">
        <v>319</v>
      </c>
      <c r="G809" s="50">
        <f t="shared" si="51"/>
        <v>1</v>
      </c>
      <c r="H809" s="51">
        <v>0</v>
      </c>
      <c r="I809" s="51">
        <f t="shared" si="48"/>
        <v>1</v>
      </c>
      <c r="J809" s="52">
        <v>45295</v>
      </c>
      <c r="K809" s="53" t="s">
        <v>6226</v>
      </c>
      <c r="L809" s="54" t="s">
        <v>4863</v>
      </c>
      <c r="M809" s="46" t="s">
        <v>4779</v>
      </c>
      <c r="N809" s="46">
        <v>80111604</v>
      </c>
      <c r="O809" s="55" t="s">
        <v>5673</v>
      </c>
      <c r="P809" s="45" t="s">
        <v>146</v>
      </c>
      <c r="Q809" s="45" t="s">
        <v>146</v>
      </c>
      <c r="R809" s="45">
        <v>12</v>
      </c>
      <c r="S809" s="45" t="s">
        <v>218</v>
      </c>
      <c r="T809" s="56" t="s">
        <v>202</v>
      </c>
      <c r="U809" s="57">
        <v>138513866.46000001</v>
      </c>
      <c r="V809" s="57">
        <v>138513866.46000001</v>
      </c>
      <c r="W809" s="57" t="s">
        <v>199</v>
      </c>
      <c r="X809" s="57" t="s">
        <v>199</v>
      </c>
      <c r="Y809" s="58">
        <v>1</v>
      </c>
      <c r="Z809" s="58" t="s">
        <v>4789</v>
      </c>
      <c r="AA809" s="58" t="s">
        <v>4780</v>
      </c>
      <c r="AB809" s="58" t="s">
        <v>4781</v>
      </c>
      <c r="AC809" s="58" t="s">
        <v>319</v>
      </c>
      <c r="AD809" s="58" t="s">
        <v>4833</v>
      </c>
      <c r="AE809" s="58" t="s">
        <v>4782</v>
      </c>
      <c r="AF809" s="58" t="s">
        <v>4832</v>
      </c>
      <c r="AG809" s="58">
        <v>0</v>
      </c>
      <c r="AH809" s="58">
        <v>1</v>
      </c>
      <c r="AI809" s="58" t="str">
        <f t="shared" si="49"/>
        <v>2510 - Subdirección de Proyectos</v>
      </c>
      <c r="AJ809" s="58" t="s">
        <v>4865</v>
      </c>
    </row>
    <row r="810" spans="1:36" ht="90">
      <c r="A810" s="45">
        <v>809</v>
      </c>
      <c r="B810" s="46" t="e">
        <f t="shared" si="50"/>
        <v>#N/A</v>
      </c>
      <c r="C810" s="47" t="e">
        <v>#N/A</v>
      </c>
      <c r="D810" s="48"/>
      <c r="E810" s="46"/>
      <c r="F810" s="46" t="s">
        <v>338</v>
      </c>
      <c r="G810" s="50">
        <f t="shared" si="51"/>
        <v>1</v>
      </c>
      <c r="H810" s="51">
        <v>0</v>
      </c>
      <c r="I810" s="51">
        <f t="shared" si="48"/>
        <v>1</v>
      </c>
      <c r="J810" s="52">
        <v>45295</v>
      </c>
      <c r="K810" s="53" t="s">
        <v>6226</v>
      </c>
      <c r="L810" s="54" t="s">
        <v>4863</v>
      </c>
      <c r="M810" s="46" t="s">
        <v>4779</v>
      </c>
      <c r="N810" s="46">
        <v>80111604</v>
      </c>
      <c r="O810" s="55" t="s">
        <v>5674</v>
      </c>
      <c r="P810" s="45" t="s">
        <v>148</v>
      </c>
      <c r="Q810" s="45" t="s">
        <v>201</v>
      </c>
      <c r="R810" s="45">
        <v>9</v>
      </c>
      <c r="S810" s="45" t="s">
        <v>218</v>
      </c>
      <c r="T810" s="56" t="s">
        <v>202</v>
      </c>
      <c r="U810" s="57">
        <v>65728721.789999999</v>
      </c>
      <c r="V810" s="57">
        <v>65728721.789999999</v>
      </c>
      <c r="W810" s="57" t="s">
        <v>199</v>
      </c>
      <c r="X810" s="57" t="s">
        <v>199</v>
      </c>
      <c r="Y810" s="58">
        <v>1</v>
      </c>
      <c r="Z810" s="58" t="s">
        <v>4789</v>
      </c>
      <c r="AA810" s="58" t="s">
        <v>4780</v>
      </c>
      <c r="AB810" s="58" t="s">
        <v>4781</v>
      </c>
      <c r="AC810" s="58" t="s">
        <v>338</v>
      </c>
      <c r="AD810" s="58" t="s">
        <v>4833</v>
      </c>
      <c r="AE810" s="58" t="s">
        <v>4782</v>
      </c>
      <c r="AF810" s="58" t="s">
        <v>4832</v>
      </c>
      <c r="AG810" s="58">
        <v>0</v>
      </c>
      <c r="AH810" s="58">
        <v>1</v>
      </c>
      <c r="AI810" s="58" t="str">
        <f t="shared" si="49"/>
        <v>2520 - Subdirección de Avalúos</v>
      </c>
      <c r="AJ810" s="58" t="s">
        <v>4865</v>
      </c>
    </row>
    <row r="811" spans="1:36" ht="90">
      <c r="A811" s="45">
        <v>810</v>
      </c>
      <c r="B811" s="46" t="e">
        <f t="shared" si="50"/>
        <v>#N/A</v>
      </c>
      <c r="C811" s="47" t="e">
        <v>#N/A</v>
      </c>
      <c r="D811" s="48"/>
      <c r="E811" s="46"/>
      <c r="F811" s="46" t="s">
        <v>319</v>
      </c>
      <c r="G811" s="50">
        <f t="shared" si="51"/>
        <v>1</v>
      </c>
      <c r="H811" s="51">
        <v>0</v>
      </c>
      <c r="I811" s="51">
        <f t="shared" si="48"/>
        <v>1</v>
      </c>
      <c r="J811" s="52">
        <v>45295</v>
      </c>
      <c r="K811" s="53" t="s">
        <v>6226</v>
      </c>
      <c r="L811" s="54" t="s">
        <v>4863</v>
      </c>
      <c r="M811" s="46" t="s">
        <v>4779</v>
      </c>
      <c r="N811" s="46">
        <v>80111604</v>
      </c>
      <c r="O811" s="55" t="s">
        <v>5675</v>
      </c>
      <c r="P811" s="45" t="s">
        <v>146</v>
      </c>
      <c r="Q811" s="45" t="s">
        <v>146</v>
      </c>
      <c r="R811" s="45">
        <v>12</v>
      </c>
      <c r="S811" s="45" t="s">
        <v>218</v>
      </c>
      <c r="T811" s="56" t="s">
        <v>202</v>
      </c>
      <c r="U811" s="57">
        <v>146402362.47999999</v>
      </c>
      <c r="V811" s="57">
        <v>146402362.47999999</v>
      </c>
      <c r="W811" s="57" t="s">
        <v>199</v>
      </c>
      <c r="X811" s="57" t="s">
        <v>199</v>
      </c>
      <c r="Y811" s="58">
        <v>1</v>
      </c>
      <c r="Z811" s="58" t="s">
        <v>4789</v>
      </c>
      <c r="AA811" s="58" t="s">
        <v>4780</v>
      </c>
      <c r="AB811" s="58" t="s">
        <v>4781</v>
      </c>
      <c r="AC811" s="58" t="s">
        <v>319</v>
      </c>
      <c r="AD811" s="58" t="s">
        <v>4833</v>
      </c>
      <c r="AE811" s="58" t="s">
        <v>4782</v>
      </c>
      <c r="AF811" s="58" t="s">
        <v>4832</v>
      </c>
      <c r="AG811" s="58">
        <v>0</v>
      </c>
      <c r="AH811" s="58">
        <v>1</v>
      </c>
      <c r="AI811" s="58" t="str">
        <f t="shared" si="49"/>
        <v>2510 - Subdirección de Proyectos</v>
      </c>
      <c r="AJ811" s="58" t="s">
        <v>4865</v>
      </c>
    </row>
    <row r="812" spans="1:36" ht="108">
      <c r="A812" s="45">
        <v>811</v>
      </c>
      <c r="B812" s="46" t="e">
        <f t="shared" si="50"/>
        <v>#N/A</v>
      </c>
      <c r="C812" s="47" t="e">
        <v>#N/A</v>
      </c>
      <c r="D812" s="48"/>
      <c r="E812" s="46"/>
      <c r="F812" s="46" t="s">
        <v>319</v>
      </c>
      <c r="G812" s="50">
        <f t="shared" si="51"/>
        <v>1</v>
      </c>
      <c r="H812" s="51">
        <v>0</v>
      </c>
      <c r="I812" s="51">
        <f t="shared" si="48"/>
        <v>1</v>
      </c>
      <c r="J812" s="52">
        <v>45295</v>
      </c>
      <c r="K812" s="53" t="s">
        <v>6226</v>
      </c>
      <c r="L812" s="54" t="s">
        <v>4863</v>
      </c>
      <c r="M812" s="46" t="s">
        <v>4779</v>
      </c>
      <c r="N812" s="46">
        <v>80111604</v>
      </c>
      <c r="O812" s="55" t="s">
        <v>5676</v>
      </c>
      <c r="P812" s="45" t="s">
        <v>148</v>
      </c>
      <c r="Q812" s="45" t="s">
        <v>201</v>
      </c>
      <c r="R812" s="45">
        <v>9</v>
      </c>
      <c r="S812" s="45" t="s">
        <v>218</v>
      </c>
      <c r="T812" s="56" t="s">
        <v>202</v>
      </c>
      <c r="U812" s="57">
        <v>97020561.600000009</v>
      </c>
      <c r="V812" s="57">
        <v>97020561.600000009</v>
      </c>
      <c r="W812" s="57" t="s">
        <v>199</v>
      </c>
      <c r="X812" s="57" t="s">
        <v>199</v>
      </c>
      <c r="Y812" s="58">
        <v>1</v>
      </c>
      <c r="Z812" s="58" t="s">
        <v>4789</v>
      </c>
      <c r="AA812" s="58" t="s">
        <v>4780</v>
      </c>
      <c r="AB812" s="58" t="s">
        <v>4781</v>
      </c>
      <c r="AC812" s="58" t="s">
        <v>319</v>
      </c>
      <c r="AD812" s="58" t="s">
        <v>4833</v>
      </c>
      <c r="AE812" s="58" t="s">
        <v>4782</v>
      </c>
      <c r="AF812" s="58" t="s">
        <v>4832</v>
      </c>
      <c r="AG812" s="58">
        <v>0</v>
      </c>
      <c r="AH812" s="58">
        <v>1</v>
      </c>
      <c r="AI812" s="58" t="str">
        <f t="shared" si="49"/>
        <v>2510 - Subdirección de Proyectos</v>
      </c>
      <c r="AJ812" s="58" t="s">
        <v>4865</v>
      </c>
    </row>
    <row r="813" spans="1:36" ht="72">
      <c r="A813" s="45">
        <v>812</v>
      </c>
      <c r="B813" s="46" t="e">
        <f t="shared" si="50"/>
        <v>#N/A</v>
      </c>
      <c r="C813" s="47" t="e">
        <v>#N/A</v>
      </c>
      <c r="D813" s="48"/>
      <c r="E813" s="46"/>
      <c r="F813" s="46" t="s">
        <v>319</v>
      </c>
      <c r="G813" s="50">
        <f t="shared" si="51"/>
        <v>2</v>
      </c>
      <c r="H813" s="51">
        <v>0</v>
      </c>
      <c r="I813" s="51">
        <f t="shared" si="48"/>
        <v>2</v>
      </c>
      <c r="J813" s="52">
        <v>45295</v>
      </c>
      <c r="K813" s="53" t="s">
        <v>6226</v>
      </c>
      <c r="L813" s="54" t="s">
        <v>4863</v>
      </c>
      <c r="M813" s="46" t="s">
        <v>4779</v>
      </c>
      <c r="N813" s="46">
        <v>80111604</v>
      </c>
      <c r="O813" s="55" t="s">
        <v>5677</v>
      </c>
      <c r="P813" s="45" t="s">
        <v>146</v>
      </c>
      <c r="Q813" s="45" t="s">
        <v>146</v>
      </c>
      <c r="R813" s="45">
        <v>12</v>
      </c>
      <c r="S813" s="45" t="s">
        <v>218</v>
      </c>
      <c r="T813" s="56" t="s">
        <v>202</v>
      </c>
      <c r="U813" s="57">
        <v>181508616.74000001</v>
      </c>
      <c r="V813" s="57">
        <v>181508616.74000001</v>
      </c>
      <c r="W813" s="57" t="s">
        <v>199</v>
      </c>
      <c r="X813" s="57" t="s">
        <v>199</v>
      </c>
      <c r="Y813" s="58">
        <v>2</v>
      </c>
      <c r="Z813" s="58" t="s">
        <v>4789</v>
      </c>
      <c r="AA813" s="58" t="s">
        <v>4780</v>
      </c>
      <c r="AB813" s="58" t="s">
        <v>4781</v>
      </c>
      <c r="AC813" s="58" t="s">
        <v>319</v>
      </c>
      <c r="AD813" s="58" t="s">
        <v>4833</v>
      </c>
      <c r="AE813" s="58" t="s">
        <v>4782</v>
      </c>
      <c r="AF813" s="58" t="s">
        <v>4832</v>
      </c>
      <c r="AG813" s="58">
        <v>0</v>
      </c>
      <c r="AH813" s="58">
        <v>1</v>
      </c>
      <c r="AI813" s="58" t="str">
        <f t="shared" si="49"/>
        <v>2510 - Subdirección de Proyectos</v>
      </c>
      <c r="AJ813" s="58" t="s">
        <v>4865</v>
      </c>
    </row>
    <row r="814" spans="1:36" ht="72">
      <c r="A814" s="45">
        <v>813</v>
      </c>
      <c r="B814" s="46" t="e">
        <f t="shared" si="50"/>
        <v>#N/A</v>
      </c>
      <c r="C814" s="47" t="e">
        <v>#N/A</v>
      </c>
      <c r="D814" s="48"/>
      <c r="E814" s="46"/>
      <c r="F814" s="46" t="s">
        <v>319</v>
      </c>
      <c r="G814" s="50">
        <f t="shared" si="51"/>
        <v>1</v>
      </c>
      <c r="H814" s="51">
        <v>0</v>
      </c>
      <c r="I814" s="51">
        <f t="shared" si="48"/>
        <v>1</v>
      </c>
      <c r="J814" s="52">
        <v>45295</v>
      </c>
      <c r="K814" s="53" t="s">
        <v>6226</v>
      </c>
      <c r="L814" s="54" t="s">
        <v>4863</v>
      </c>
      <c r="M814" s="46" t="s">
        <v>4779</v>
      </c>
      <c r="N814" s="46">
        <v>80111604</v>
      </c>
      <c r="O814" s="55" t="s">
        <v>5678</v>
      </c>
      <c r="P814" s="45" t="s">
        <v>146</v>
      </c>
      <c r="Q814" s="45" t="s">
        <v>146</v>
      </c>
      <c r="R814" s="45">
        <v>12</v>
      </c>
      <c r="S814" s="45" t="s">
        <v>218</v>
      </c>
      <c r="T814" s="56" t="s">
        <v>202</v>
      </c>
      <c r="U814" s="57">
        <v>109427556.89500001</v>
      </c>
      <c r="V814" s="57">
        <v>109427556.89500001</v>
      </c>
      <c r="W814" s="57" t="s">
        <v>199</v>
      </c>
      <c r="X814" s="57" t="s">
        <v>199</v>
      </c>
      <c r="Y814" s="58">
        <v>1</v>
      </c>
      <c r="Z814" s="58" t="s">
        <v>4789</v>
      </c>
      <c r="AA814" s="58" t="s">
        <v>4780</v>
      </c>
      <c r="AB814" s="58" t="s">
        <v>4781</v>
      </c>
      <c r="AC814" s="58" t="s">
        <v>319</v>
      </c>
      <c r="AD814" s="58" t="s">
        <v>4833</v>
      </c>
      <c r="AE814" s="58" t="s">
        <v>4782</v>
      </c>
      <c r="AF814" s="58" t="s">
        <v>4832</v>
      </c>
      <c r="AG814" s="58">
        <v>0</v>
      </c>
      <c r="AH814" s="58">
        <v>1</v>
      </c>
      <c r="AI814" s="58" t="str">
        <f t="shared" si="49"/>
        <v>2510 - Subdirección de Proyectos</v>
      </c>
      <c r="AJ814" s="58" t="s">
        <v>4865</v>
      </c>
    </row>
    <row r="815" spans="1:36" ht="72">
      <c r="A815" s="45">
        <v>814</v>
      </c>
      <c r="B815" s="46" t="e">
        <f t="shared" si="50"/>
        <v>#N/A</v>
      </c>
      <c r="C815" s="47" t="e">
        <v>#N/A</v>
      </c>
      <c r="D815" s="48"/>
      <c r="E815" s="46"/>
      <c r="F815" s="46" t="s">
        <v>338</v>
      </c>
      <c r="G815" s="50">
        <f t="shared" si="51"/>
        <v>1</v>
      </c>
      <c r="H815" s="51">
        <v>0</v>
      </c>
      <c r="I815" s="51">
        <f t="shared" si="48"/>
        <v>1</v>
      </c>
      <c r="J815" s="52">
        <v>45295</v>
      </c>
      <c r="K815" s="53" t="s">
        <v>6226</v>
      </c>
      <c r="L815" s="54" t="s">
        <v>4863</v>
      </c>
      <c r="M815" s="46" t="s">
        <v>4779</v>
      </c>
      <c r="N815" s="46">
        <v>80111604</v>
      </c>
      <c r="O815" s="55" t="s">
        <v>5679</v>
      </c>
      <c r="P815" s="45" t="s">
        <v>152</v>
      </c>
      <c r="Q815" s="45" t="s">
        <v>152</v>
      </c>
      <c r="R815" s="45">
        <v>5</v>
      </c>
      <c r="S815" s="45" t="s">
        <v>218</v>
      </c>
      <c r="T815" s="56" t="s">
        <v>202</v>
      </c>
      <c r="U815" s="57">
        <v>31458481.449999999</v>
      </c>
      <c r="V815" s="57">
        <v>31458481.449999999</v>
      </c>
      <c r="W815" s="57" t="s">
        <v>199</v>
      </c>
      <c r="X815" s="57" t="s">
        <v>199</v>
      </c>
      <c r="Y815" s="58">
        <v>1</v>
      </c>
      <c r="Z815" s="58" t="s">
        <v>4789</v>
      </c>
      <c r="AA815" s="58" t="s">
        <v>4780</v>
      </c>
      <c r="AB815" s="58" t="s">
        <v>4781</v>
      </c>
      <c r="AC815" s="58" t="s">
        <v>338</v>
      </c>
      <c r="AD815" s="58" t="s">
        <v>4833</v>
      </c>
      <c r="AE815" s="58" t="s">
        <v>4782</v>
      </c>
      <c r="AF815" s="58" t="s">
        <v>4832</v>
      </c>
      <c r="AG815" s="58">
        <v>0</v>
      </c>
      <c r="AH815" s="58">
        <v>1</v>
      </c>
      <c r="AI815" s="58" t="str">
        <f t="shared" si="49"/>
        <v>2520 - Subdirección de Avalúos</v>
      </c>
      <c r="AJ815" s="58" t="s">
        <v>4865</v>
      </c>
    </row>
    <row r="816" spans="1:36" ht="72">
      <c r="A816" s="45">
        <v>815</v>
      </c>
      <c r="B816" s="46" t="e">
        <f t="shared" si="50"/>
        <v>#N/A</v>
      </c>
      <c r="C816" s="47" t="e">
        <v>#N/A</v>
      </c>
      <c r="D816" s="48"/>
      <c r="E816" s="46"/>
      <c r="F816" s="46" t="s">
        <v>338</v>
      </c>
      <c r="G816" s="50">
        <f t="shared" si="51"/>
        <v>1</v>
      </c>
      <c r="H816" s="51">
        <v>0</v>
      </c>
      <c r="I816" s="51">
        <f t="shared" si="48"/>
        <v>1</v>
      </c>
      <c r="J816" s="52">
        <v>45295</v>
      </c>
      <c r="K816" s="53" t="s">
        <v>6226</v>
      </c>
      <c r="L816" s="54" t="s">
        <v>4863</v>
      </c>
      <c r="M816" s="46" t="s">
        <v>4779</v>
      </c>
      <c r="N816" s="46">
        <v>80111604</v>
      </c>
      <c r="O816" s="55" t="s">
        <v>5680</v>
      </c>
      <c r="P816" s="45" t="s">
        <v>146</v>
      </c>
      <c r="Q816" s="45" t="s">
        <v>146</v>
      </c>
      <c r="R816" s="45">
        <v>12</v>
      </c>
      <c r="S816" s="45" t="s">
        <v>218</v>
      </c>
      <c r="T816" s="56" t="s">
        <v>202</v>
      </c>
      <c r="U816" s="57">
        <v>104669837.03</v>
      </c>
      <c r="V816" s="57">
        <v>104669837.03</v>
      </c>
      <c r="W816" s="57" t="s">
        <v>199</v>
      </c>
      <c r="X816" s="57" t="s">
        <v>199</v>
      </c>
      <c r="Y816" s="58">
        <v>1</v>
      </c>
      <c r="Z816" s="58" t="s">
        <v>4789</v>
      </c>
      <c r="AA816" s="58" t="s">
        <v>4780</v>
      </c>
      <c r="AB816" s="58" t="s">
        <v>4781</v>
      </c>
      <c r="AC816" s="58" t="s">
        <v>338</v>
      </c>
      <c r="AD816" s="58" t="s">
        <v>4833</v>
      </c>
      <c r="AE816" s="58" t="s">
        <v>4782</v>
      </c>
      <c r="AF816" s="58" t="s">
        <v>4832</v>
      </c>
      <c r="AG816" s="58">
        <v>0</v>
      </c>
      <c r="AH816" s="58">
        <v>1</v>
      </c>
      <c r="AI816" s="58" t="str">
        <f t="shared" si="49"/>
        <v>2520 - Subdirección de Avalúos</v>
      </c>
      <c r="AJ816" s="58" t="s">
        <v>4865</v>
      </c>
    </row>
    <row r="817" spans="1:36" ht="72">
      <c r="A817" s="45">
        <v>816</v>
      </c>
      <c r="B817" s="46" t="e">
        <f t="shared" si="50"/>
        <v>#N/A</v>
      </c>
      <c r="C817" s="47" t="e">
        <v>#N/A</v>
      </c>
      <c r="D817" s="48"/>
      <c r="E817" s="46"/>
      <c r="F817" s="46" t="s">
        <v>338</v>
      </c>
      <c r="G817" s="50">
        <f t="shared" si="51"/>
        <v>1</v>
      </c>
      <c r="H817" s="51">
        <v>0</v>
      </c>
      <c r="I817" s="51">
        <f t="shared" si="48"/>
        <v>1</v>
      </c>
      <c r="J817" s="52">
        <v>45295</v>
      </c>
      <c r="K817" s="53" t="s">
        <v>6226</v>
      </c>
      <c r="L817" s="54" t="s">
        <v>4863</v>
      </c>
      <c r="M817" s="46" t="s">
        <v>4779</v>
      </c>
      <c r="N817" s="46">
        <v>80111604</v>
      </c>
      <c r="O817" s="55" t="s">
        <v>5681</v>
      </c>
      <c r="P817" s="45" t="s">
        <v>148</v>
      </c>
      <c r="Q817" s="45" t="s">
        <v>201</v>
      </c>
      <c r="R817" s="45">
        <v>9</v>
      </c>
      <c r="S817" s="45" t="s">
        <v>218</v>
      </c>
      <c r="T817" s="56" t="s">
        <v>202</v>
      </c>
      <c r="U817" s="57">
        <v>56625266.609999999</v>
      </c>
      <c r="V817" s="57">
        <v>56625266.609999999</v>
      </c>
      <c r="W817" s="57" t="s">
        <v>199</v>
      </c>
      <c r="X817" s="57" t="s">
        <v>199</v>
      </c>
      <c r="Y817" s="58">
        <v>1</v>
      </c>
      <c r="Z817" s="58" t="s">
        <v>4789</v>
      </c>
      <c r="AA817" s="58" t="s">
        <v>4780</v>
      </c>
      <c r="AB817" s="58" t="s">
        <v>4781</v>
      </c>
      <c r="AC817" s="58" t="s">
        <v>338</v>
      </c>
      <c r="AD817" s="58" t="s">
        <v>4833</v>
      </c>
      <c r="AE817" s="58" t="s">
        <v>4782</v>
      </c>
      <c r="AF817" s="58" t="s">
        <v>4832</v>
      </c>
      <c r="AG817" s="58">
        <v>0</v>
      </c>
      <c r="AH817" s="58">
        <v>1</v>
      </c>
      <c r="AI817" s="58" t="str">
        <f t="shared" si="49"/>
        <v>2520 - Subdirección de Avalúos</v>
      </c>
      <c r="AJ817" s="58" t="s">
        <v>4865</v>
      </c>
    </row>
    <row r="818" spans="1:36" ht="72">
      <c r="A818" s="45">
        <v>817</v>
      </c>
      <c r="B818" s="46" t="e">
        <f t="shared" si="50"/>
        <v>#N/A</v>
      </c>
      <c r="C818" s="47" t="e">
        <v>#N/A</v>
      </c>
      <c r="D818" s="48"/>
      <c r="E818" s="46"/>
      <c r="F818" s="46" t="s">
        <v>338</v>
      </c>
      <c r="G818" s="50">
        <f t="shared" si="51"/>
        <v>1</v>
      </c>
      <c r="H818" s="51">
        <v>0</v>
      </c>
      <c r="I818" s="51">
        <f t="shared" si="48"/>
        <v>1</v>
      </c>
      <c r="J818" s="52">
        <v>45295</v>
      </c>
      <c r="K818" s="53" t="s">
        <v>6226</v>
      </c>
      <c r="L818" s="54" t="s">
        <v>4863</v>
      </c>
      <c r="M818" s="46" t="s">
        <v>4779</v>
      </c>
      <c r="N818" s="46">
        <v>80111604</v>
      </c>
      <c r="O818" s="55" t="s">
        <v>5682</v>
      </c>
      <c r="P818" s="45" t="s">
        <v>148</v>
      </c>
      <c r="Q818" s="45" t="s">
        <v>201</v>
      </c>
      <c r="R818" s="45">
        <v>9</v>
      </c>
      <c r="S818" s="45" t="s">
        <v>218</v>
      </c>
      <c r="T818" s="56" t="s">
        <v>202</v>
      </c>
      <c r="U818" s="57">
        <v>97020561.600000009</v>
      </c>
      <c r="V818" s="57">
        <v>97020561.600000009</v>
      </c>
      <c r="W818" s="57" t="s">
        <v>199</v>
      </c>
      <c r="X818" s="57" t="s">
        <v>199</v>
      </c>
      <c r="Y818" s="58">
        <v>1</v>
      </c>
      <c r="Z818" s="58" t="s">
        <v>4789</v>
      </c>
      <c r="AA818" s="58" t="s">
        <v>4780</v>
      </c>
      <c r="AB818" s="58" t="s">
        <v>4781</v>
      </c>
      <c r="AC818" s="58" t="s">
        <v>338</v>
      </c>
      <c r="AD818" s="58" t="s">
        <v>4833</v>
      </c>
      <c r="AE818" s="58" t="s">
        <v>4782</v>
      </c>
      <c r="AF818" s="58" t="s">
        <v>4832</v>
      </c>
      <c r="AG818" s="58">
        <v>0</v>
      </c>
      <c r="AH818" s="58">
        <v>1</v>
      </c>
      <c r="AI818" s="58" t="str">
        <f t="shared" si="49"/>
        <v>2520 - Subdirección de Avalúos</v>
      </c>
      <c r="AJ818" s="58" t="s">
        <v>4865</v>
      </c>
    </row>
    <row r="819" spans="1:36" ht="72">
      <c r="A819" s="45">
        <v>818</v>
      </c>
      <c r="B819" s="46" t="e">
        <f t="shared" si="50"/>
        <v>#N/A</v>
      </c>
      <c r="C819" s="47" t="e">
        <v>#N/A</v>
      </c>
      <c r="D819" s="48"/>
      <c r="E819" s="46"/>
      <c r="F819" s="46" t="s">
        <v>338</v>
      </c>
      <c r="G819" s="50">
        <f t="shared" si="51"/>
        <v>1</v>
      </c>
      <c r="H819" s="51">
        <v>0</v>
      </c>
      <c r="I819" s="51">
        <f t="shared" si="48"/>
        <v>1</v>
      </c>
      <c r="J819" s="52">
        <v>45295</v>
      </c>
      <c r="K819" s="53" t="s">
        <v>6226</v>
      </c>
      <c r="L819" s="54" t="s">
        <v>4863</v>
      </c>
      <c r="M819" s="46" t="s">
        <v>4779</v>
      </c>
      <c r="N819" s="46">
        <v>80111604</v>
      </c>
      <c r="O819" s="55" t="s">
        <v>5683</v>
      </c>
      <c r="P819" s="45" t="s">
        <v>146</v>
      </c>
      <c r="Q819" s="45" t="s">
        <v>146</v>
      </c>
      <c r="R819" s="45">
        <v>12</v>
      </c>
      <c r="S819" s="45" t="s">
        <v>218</v>
      </c>
      <c r="T819" s="56" t="s">
        <v>202</v>
      </c>
      <c r="U819" s="57">
        <v>104669837.03</v>
      </c>
      <c r="V819" s="57">
        <v>104669837.03</v>
      </c>
      <c r="W819" s="57" t="s">
        <v>199</v>
      </c>
      <c r="X819" s="57" t="s">
        <v>199</v>
      </c>
      <c r="Y819" s="58">
        <v>1</v>
      </c>
      <c r="Z819" s="58" t="s">
        <v>4789</v>
      </c>
      <c r="AA819" s="58" t="s">
        <v>4780</v>
      </c>
      <c r="AB819" s="58" t="s">
        <v>4781</v>
      </c>
      <c r="AC819" s="58" t="s">
        <v>338</v>
      </c>
      <c r="AD819" s="58" t="s">
        <v>4833</v>
      </c>
      <c r="AE819" s="58" t="s">
        <v>4782</v>
      </c>
      <c r="AF819" s="58" t="s">
        <v>4832</v>
      </c>
      <c r="AG819" s="58">
        <v>0</v>
      </c>
      <c r="AH819" s="58">
        <v>1</v>
      </c>
      <c r="AI819" s="58" t="str">
        <f t="shared" si="49"/>
        <v>2520 - Subdirección de Avalúos</v>
      </c>
      <c r="AJ819" s="58" t="s">
        <v>4865</v>
      </c>
    </row>
    <row r="820" spans="1:36" ht="72">
      <c r="A820" s="45">
        <v>819</v>
      </c>
      <c r="B820" s="46" t="e">
        <f t="shared" si="50"/>
        <v>#N/A</v>
      </c>
      <c r="C820" s="47" t="e">
        <v>#N/A</v>
      </c>
      <c r="D820" s="48"/>
      <c r="E820" s="46"/>
      <c r="F820" s="46" t="s">
        <v>319</v>
      </c>
      <c r="G820" s="50">
        <f t="shared" si="51"/>
        <v>1</v>
      </c>
      <c r="H820" s="51">
        <v>0</v>
      </c>
      <c r="I820" s="51">
        <f t="shared" si="48"/>
        <v>1</v>
      </c>
      <c r="J820" s="52">
        <v>45295</v>
      </c>
      <c r="K820" s="53" t="s">
        <v>6226</v>
      </c>
      <c r="L820" s="54" t="s">
        <v>4863</v>
      </c>
      <c r="M820" s="46" t="s">
        <v>4779</v>
      </c>
      <c r="N820" s="46">
        <v>80111604</v>
      </c>
      <c r="O820" s="55" t="s">
        <v>5684</v>
      </c>
      <c r="P820" s="45" t="s">
        <v>146</v>
      </c>
      <c r="Q820" s="45" t="s">
        <v>146</v>
      </c>
      <c r="R820" s="45">
        <v>12</v>
      </c>
      <c r="S820" s="45" t="s">
        <v>218</v>
      </c>
      <c r="T820" s="56" t="s">
        <v>202</v>
      </c>
      <c r="U820" s="57">
        <v>72354507.334999993</v>
      </c>
      <c r="V820" s="57">
        <v>72354507.334999993</v>
      </c>
      <c r="W820" s="57" t="s">
        <v>199</v>
      </c>
      <c r="X820" s="57" t="s">
        <v>199</v>
      </c>
      <c r="Y820" s="58">
        <v>1</v>
      </c>
      <c r="Z820" s="58" t="s">
        <v>4789</v>
      </c>
      <c r="AA820" s="58" t="s">
        <v>4780</v>
      </c>
      <c r="AB820" s="58" t="s">
        <v>4781</v>
      </c>
      <c r="AC820" s="58" t="s">
        <v>319</v>
      </c>
      <c r="AD820" s="58" t="s">
        <v>4833</v>
      </c>
      <c r="AE820" s="58" t="s">
        <v>4782</v>
      </c>
      <c r="AF820" s="58" t="s">
        <v>4832</v>
      </c>
      <c r="AG820" s="58">
        <v>0</v>
      </c>
      <c r="AH820" s="58">
        <v>1</v>
      </c>
      <c r="AI820" s="58" t="str">
        <f t="shared" si="49"/>
        <v>2510 - Subdirección de Proyectos</v>
      </c>
      <c r="AJ820" s="58" t="s">
        <v>4865</v>
      </c>
    </row>
    <row r="821" spans="1:36" ht="72">
      <c r="A821" s="45">
        <v>820</v>
      </c>
      <c r="B821" s="46" t="e">
        <f t="shared" si="50"/>
        <v>#N/A</v>
      </c>
      <c r="C821" s="47" t="e">
        <v>#N/A</v>
      </c>
      <c r="D821" s="48"/>
      <c r="E821" s="46"/>
      <c r="F821" s="46" t="s">
        <v>319</v>
      </c>
      <c r="G821" s="50">
        <f t="shared" si="51"/>
        <v>1</v>
      </c>
      <c r="H821" s="51">
        <v>0</v>
      </c>
      <c r="I821" s="51">
        <f t="shared" si="48"/>
        <v>1</v>
      </c>
      <c r="J821" s="52">
        <v>45295</v>
      </c>
      <c r="K821" s="53" t="s">
        <v>6226</v>
      </c>
      <c r="L821" s="54" t="s">
        <v>4863</v>
      </c>
      <c r="M821" s="46" t="s">
        <v>4779</v>
      </c>
      <c r="N821" s="46">
        <v>80111604</v>
      </c>
      <c r="O821" s="55" t="s">
        <v>5685</v>
      </c>
      <c r="P821" s="45" t="s">
        <v>146</v>
      </c>
      <c r="Q821" s="45" t="s">
        <v>146</v>
      </c>
      <c r="R821" s="45">
        <v>12</v>
      </c>
      <c r="S821" s="45" t="s">
        <v>218</v>
      </c>
      <c r="T821" s="56" t="s">
        <v>202</v>
      </c>
      <c r="U821" s="57">
        <v>90754308.370000005</v>
      </c>
      <c r="V821" s="57">
        <v>90754308.370000005</v>
      </c>
      <c r="W821" s="57" t="s">
        <v>199</v>
      </c>
      <c r="X821" s="57" t="s">
        <v>199</v>
      </c>
      <c r="Y821" s="58">
        <v>1</v>
      </c>
      <c r="Z821" s="58" t="s">
        <v>4789</v>
      </c>
      <c r="AA821" s="58" t="s">
        <v>4780</v>
      </c>
      <c r="AB821" s="58" t="s">
        <v>4781</v>
      </c>
      <c r="AC821" s="58" t="s">
        <v>319</v>
      </c>
      <c r="AD821" s="58" t="s">
        <v>4833</v>
      </c>
      <c r="AE821" s="58" t="s">
        <v>4782</v>
      </c>
      <c r="AF821" s="58" t="s">
        <v>4832</v>
      </c>
      <c r="AG821" s="58">
        <v>0</v>
      </c>
      <c r="AH821" s="58">
        <v>1</v>
      </c>
      <c r="AI821" s="58" t="str">
        <f t="shared" si="49"/>
        <v>2510 - Subdirección de Proyectos</v>
      </c>
      <c r="AJ821" s="58" t="s">
        <v>4865</v>
      </c>
    </row>
    <row r="822" spans="1:36" ht="72">
      <c r="A822" s="45">
        <v>821</v>
      </c>
      <c r="B822" s="46" t="e">
        <f t="shared" si="50"/>
        <v>#N/A</v>
      </c>
      <c r="C822" s="47" t="e">
        <v>#N/A</v>
      </c>
      <c r="D822" s="48"/>
      <c r="E822" s="46"/>
      <c r="F822" s="46" t="s">
        <v>338</v>
      </c>
      <c r="G822" s="50">
        <f t="shared" si="51"/>
        <v>1</v>
      </c>
      <c r="H822" s="51">
        <v>0</v>
      </c>
      <c r="I822" s="51">
        <f t="shared" si="48"/>
        <v>1</v>
      </c>
      <c r="J822" s="52">
        <v>45295</v>
      </c>
      <c r="K822" s="53" t="s">
        <v>6226</v>
      </c>
      <c r="L822" s="54" t="s">
        <v>4863</v>
      </c>
      <c r="M822" s="46" t="s">
        <v>4779</v>
      </c>
      <c r="N822" s="46">
        <v>80111604</v>
      </c>
      <c r="O822" s="55" t="s">
        <v>5686</v>
      </c>
      <c r="P822" s="45" t="s">
        <v>146</v>
      </c>
      <c r="Q822" s="45" t="s">
        <v>146</v>
      </c>
      <c r="R822" s="45">
        <v>12</v>
      </c>
      <c r="S822" s="45" t="s">
        <v>218</v>
      </c>
      <c r="T822" s="56" t="s">
        <v>202</v>
      </c>
      <c r="U822" s="57">
        <v>59816610.369999997</v>
      </c>
      <c r="V822" s="57">
        <v>59816610.369999997</v>
      </c>
      <c r="W822" s="57" t="s">
        <v>199</v>
      </c>
      <c r="X822" s="57" t="s">
        <v>199</v>
      </c>
      <c r="Y822" s="58">
        <v>1</v>
      </c>
      <c r="Z822" s="58" t="s">
        <v>4789</v>
      </c>
      <c r="AA822" s="58" t="s">
        <v>4780</v>
      </c>
      <c r="AB822" s="58" t="s">
        <v>4781</v>
      </c>
      <c r="AC822" s="58" t="s">
        <v>338</v>
      </c>
      <c r="AD822" s="58" t="s">
        <v>4833</v>
      </c>
      <c r="AE822" s="58" t="s">
        <v>4782</v>
      </c>
      <c r="AF822" s="58" t="s">
        <v>4832</v>
      </c>
      <c r="AG822" s="58">
        <v>0</v>
      </c>
      <c r="AH822" s="58">
        <v>1</v>
      </c>
      <c r="AI822" s="58" t="str">
        <f t="shared" si="49"/>
        <v>2520 - Subdirección de Avalúos</v>
      </c>
      <c r="AJ822" s="58" t="s">
        <v>4865</v>
      </c>
    </row>
    <row r="823" spans="1:36" ht="90">
      <c r="A823" s="45">
        <v>822</v>
      </c>
      <c r="B823" s="46" t="e">
        <f t="shared" si="50"/>
        <v>#N/A</v>
      </c>
      <c r="C823" s="47" t="e">
        <v>#N/A</v>
      </c>
      <c r="D823" s="48"/>
      <c r="E823" s="46"/>
      <c r="F823" s="46" t="s">
        <v>319</v>
      </c>
      <c r="G823" s="50">
        <f t="shared" si="51"/>
        <v>1</v>
      </c>
      <c r="H823" s="51">
        <v>0</v>
      </c>
      <c r="I823" s="51">
        <f t="shared" si="48"/>
        <v>1</v>
      </c>
      <c r="J823" s="52">
        <v>45295</v>
      </c>
      <c r="K823" s="53" t="s">
        <v>6226</v>
      </c>
      <c r="L823" s="54" t="s">
        <v>4863</v>
      </c>
      <c r="M823" s="46" t="s">
        <v>4779</v>
      </c>
      <c r="N823" s="46">
        <v>80111604</v>
      </c>
      <c r="O823" s="55" t="s">
        <v>5687</v>
      </c>
      <c r="P823" s="45" t="s">
        <v>148</v>
      </c>
      <c r="Q823" s="45" t="s">
        <v>201</v>
      </c>
      <c r="R823" s="45">
        <v>9</v>
      </c>
      <c r="S823" s="45" t="s">
        <v>218</v>
      </c>
      <c r="T823" s="56" t="s">
        <v>202</v>
      </c>
      <c r="U823" s="57">
        <v>65728721.790000007</v>
      </c>
      <c r="V823" s="57">
        <v>65728721.790000007</v>
      </c>
      <c r="W823" s="57" t="s">
        <v>199</v>
      </c>
      <c r="X823" s="57" t="s">
        <v>199</v>
      </c>
      <c r="Y823" s="58">
        <v>1</v>
      </c>
      <c r="Z823" s="58" t="s">
        <v>4789</v>
      </c>
      <c r="AA823" s="58" t="s">
        <v>4780</v>
      </c>
      <c r="AB823" s="58" t="s">
        <v>4781</v>
      </c>
      <c r="AC823" s="58" t="s">
        <v>319</v>
      </c>
      <c r="AD823" s="58" t="s">
        <v>4833</v>
      </c>
      <c r="AE823" s="58" t="s">
        <v>4782</v>
      </c>
      <c r="AF823" s="58" t="s">
        <v>4832</v>
      </c>
      <c r="AG823" s="58">
        <v>0</v>
      </c>
      <c r="AH823" s="58">
        <v>1</v>
      </c>
      <c r="AI823" s="58" t="str">
        <f t="shared" si="49"/>
        <v>2510 - Subdirección de Proyectos</v>
      </c>
      <c r="AJ823" s="58" t="s">
        <v>4865</v>
      </c>
    </row>
    <row r="824" spans="1:36" ht="72">
      <c r="A824" s="45">
        <v>823</v>
      </c>
      <c r="B824" s="46" t="e">
        <f t="shared" si="50"/>
        <v>#N/A</v>
      </c>
      <c r="C824" s="47" t="e">
        <v>#N/A</v>
      </c>
      <c r="D824" s="48"/>
      <c r="E824" s="46"/>
      <c r="F824" s="46" t="s">
        <v>203</v>
      </c>
      <c r="G824" s="50">
        <f t="shared" si="51"/>
        <v>1</v>
      </c>
      <c r="H824" s="51">
        <v>0</v>
      </c>
      <c r="I824" s="51">
        <f t="shared" si="48"/>
        <v>1</v>
      </c>
      <c r="J824" s="52">
        <v>45295</v>
      </c>
      <c r="K824" s="53" t="s">
        <v>6226</v>
      </c>
      <c r="L824" s="54" t="s">
        <v>4863</v>
      </c>
      <c r="M824" s="46" t="s">
        <v>4779</v>
      </c>
      <c r="N824" s="46">
        <v>80111604</v>
      </c>
      <c r="O824" s="55" t="s">
        <v>5688</v>
      </c>
      <c r="P824" s="45" t="s">
        <v>146</v>
      </c>
      <c r="Q824" s="45" t="s">
        <v>146</v>
      </c>
      <c r="R824" s="45">
        <v>12</v>
      </c>
      <c r="S824" s="45" t="s">
        <v>218</v>
      </c>
      <c r="T824" s="56" t="s">
        <v>202</v>
      </c>
      <c r="U824" s="57">
        <v>104669837.03</v>
      </c>
      <c r="V824" s="57">
        <v>104669837.03</v>
      </c>
      <c r="W824" s="57" t="s">
        <v>199</v>
      </c>
      <c r="X824" s="57" t="s">
        <v>199</v>
      </c>
      <c r="Y824" s="58">
        <v>1</v>
      </c>
      <c r="Z824" s="58" t="s">
        <v>4789</v>
      </c>
      <c r="AA824" s="58" t="s">
        <v>4780</v>
      </c>
      <c r="AB824" s="58" t="s">
        <v>4781</v>
      </c>
      <c r="AC824" s="58" t="s">
        <v>203</v>
      </c>
      <c r="AD824" s="58" t="s">
        <v>4833</v>
      </c>
      <c r="AE824" s="58" t="s">
        <v>4782</v>
      </c>
      <c r="AF824" s="58" t="s">
        <v>4832</v>
      </c>
      <c r="AG824" s="58">
        <v>0</v>
      </c>
      <c r="AH824" s="58">
        <v>1</v>
      </c>
      <c r="AI824" s="58" t="str">
        <f t="shared" si="49"/>
        <v>2500 - Dirección de Gestión Catastral</v>
      </c>
      <c r="AJ824" s="58" t="s">
        <v>4865</v>
      </c>
    </row>
    <row r="825" spans="1:36" ht="90">
      <c r="A825" s="45">
        <v>824</v>
      </c>
      <c r="B825" s="46" t="e">
        <f t="shared" si="50"/>
        <v>#N/A</v>
      </c>
      <c r="C825" s="47" t="e">
        <v>#N/A</v>
      </c>
      <c r="D825" s="48"/>
      <c r="E825" s="46"/>
      <c r="F825" s="46" t="s">
        <v>203</v>
      </c>
      <c r="G825" s="50">
        <f t="shared" si="51"/>
        <v>2</v>
      </c>
      <c r="H825" s="51">
        <v>0</v>
      </c>
      <c r="I825" s="51">
        <f t="shared" si="48"/>
        <v>2</v>
      </c>
      <c r="J825" s="52">
        <v>45295</v>
      </c>
      <c r="K825" s="53" t="s">
        <v>6226</v>
      </c>
      <c r="L825" s="54" t="s">
        <v>4863</v>
      </c>
      <c r="M825" s="46" t="s">
        <v>4779</v>
      </c>
      <c r="N825" s="46">
        <v>80111604</v>
      </c>
      <c r="O825" s="55" t="s">
        <v>5689</v>
      </c>
      <c r="P825" s="45" t="s">
        <v>146</v>
      </c>
      <c r="Q825" s="45" t="s">
        <v>146</v>
      </c>
      <c r="R825" s="45">
        <v>12</v>
      </c>
      <c r="S825" s="45" t="s">
        <v>218</v>
      </c>
      <c r="T825" s="56" t="s">
        <v>202</v>
      </c>
      <c r="U825" s="57">
        <v>209339674.06</v>
      </c>
      <c r="V825" s="57">
        <v>209339674.06</v>
      </c>
      <c r="W825" s="57" t="s">
        <v>199</v>
      </c>
      <c r="X825" s="57" t="s">
        <v>199</v>
      </c>
      <c r="Y825" s="58">
        <v>2</v>
      </c>
      <c r="Z825" s="58" t="s">
        <v>4789</v>
      </c>
      <c r="AA825" s="58" t="s">
        <v>4780</v>
      </c>
      <c r="AB825" s="58" t="s">
        <v>4781</v>
      </c>
      <c r="AC825" s="58" t="s">
        <v>203</v>
      </c>
      <c r="AD825" s="58" t="s">
        <v>4833</v>
      </c>
      <c r="AE825" s="58" t="s">
        <v>4782</v>
      </c>
      <c r="AF825" s="58" t="s">
        <v>4832</v>
      </c>
      <c r="AG825" s="58">
        <v>0</v>
      </c>
      <c r="AH825" s="58">
        <v>1</v>
      </c>
      <c r="AI825" s="58" t="str">
        <f t="shared" si="49"/>
        <v>2500 - Dirección de Gestión Catastral</v>
      </c>
      <c r="AJ825" s="58" t="s">
        <v>4865</v>
      </c>
    </row>
    <row r="826" spans="1:36" ht="72">
      <c r="A826" s="45">
        <v>825</v>
      </c>
      <c r="B826" s="46" t="e">
        <f t="shared" si="50"/>
        <v>#N/A</v>
      </c>
      <c r="C826" s="47" t="e">
        <v>#N/A</v>
      </c>
      <c r="D826" s="48"/>
      <c r="E826" s="46"/>
      <c r="F826" s="46" t="s">
        <v>338</v>
      </c>
      <c r="G826" s="50">
        <f t="shared" si="51"/>
        <v>2</v>
      </c>
      <c r="H826" s="51">
        <v>0</v>
      </c>
      <c r="I826" s="51">
        <f t="shared" si="48"/>
        <v>2</v>
      </c>
      <c r="J826" s="52">
        <v>45295</v>
      </c>
      <c r="K826" s="53" t="s">
        <v>6226</v>
      </c>
      <c r="L826" s="54" t="s">
        <v>4863</v>
      </c>
      <c r="M826" s="46" t="s">
        <v>4779</v>
      </c>
      <c r="N826" s="46">
        <v>80111604</v>
      </c>
      <c r="O826" s="55" t="s">
        <v>5690</v>
      </c>
      <c r="P826" s="45" t="s">
        <v>146</v>
      </c>
      <c r="Q826" s="45" t="s">
        <v>146</v>
      </c>
      <c r="R826" s="45">
        <v>12</v>
      </c>
      <c r="S826" s="45" t="s">
        <v>218</v>
      </c>
      <c r="T826" s="56" t="s">
        <v>202</v>
      </c>
      <c r="U826" s="57">
        <v>264983048.88</v>
      </c>
      <c r="V826" s="57">
        <v>264983048.88</v>
      </c>
      <c r="W826" s="57" t="s">
        <v>199</v>
      </c>
      <c r="X826" s="57" t="s">
        <v>199</v>
      </c>
      <c r="Y826" s="58">
        <v>2</v>
      </c>
      <c r="Z826" s="58" t="s">
        <v>4789</v>
      </c>
      <c r="AA826" s="58" t="s">
        <v>4780</v>
      </c>
      <c r="AB826" s="58" t="s">
        <v>4781</v>
      </c>
      <c r="AC826" s="58" t="s">
        <v>338</v>
      </c>
      <c r="AD826" s="58" t="s">
        <v>4833</v>
      </c>
      <c r="AE826" s="58" t="s">
        <v>4782</v>
      </c>
      <c r="AF826" s="58" t="s">
        <v>4832</v>
      </c>
      <c r="AG826" s="58">
        <v>0</v>
      </c>
      <c r="AH826" s="58">
        <v>1</v>
      </c>
      <c r="AI826" s="58" t="str">
        <f t="shared" si="49"/>
        <v>2520 - Subdirección de Avalúos</v>
      </c>
      <c r="AJ826" s="58" t="s">
        <v>4865</v>
      </c>
    </row>
    <row r="827" spans="1:36" ht="90">
      <c r="A827" s="45">
        <v>826</v>
      </c>
      <c r="B827" s="46" t="e">
        <f t="shared" si="50"/>
        <v>#N/A</v>
      </c>
      <c r="C827" s="47" t="e">
        <v>#N/A</v>
      </c>
      <c r="D827" s="48"/>
      <c r="E827" s="46"/>
      <c r="F827" s="46" t="s">
        <v>338</v>
      </c>
      <c r="G827" s="50">
        <f t="shared" si="51"/>
        <v>1</v>
      </c>
      <c r="H827" s="51">
        <v>0</v>
      </c>
      <c r="I827" s="51">
        <f t="shared" si="48"/>
        <v>1</v>
      </c>
      <c r="J827" s="52">
        <v>45295</v>
      </c>
      <c r="K827" s="53" t="s">
        <v>6226</v>
      </c>
      <c r="L827" s="54" t="s">
        <v>4863</v>
      </c>
      <c r="M827" s="46" t="s">
        <v>4779</v>
      </c>
      <c r="N827" s="46">
        <v>80111604</v>
      </c>
      <c r="O827" s="55" t="s">
        <v>5691</v>
      </c>
      <c r="P827" s="45" t="s">
        <v>148</v>
      </c>
      <c r="Q827" s="45" t="s">
        <v>201</v>
      </c>
      <c r="R827" s="45">
        <v>9</v>
      </c>
      <c r="S827" s="45" t="s">
        <v>218</v>
      </c>
      <c r="T827" s="56" t="s">
        <v>202</v>
      </c>
      <c r="U827" s="57">
        <v>65728721.789999999</v>
      </c>
      <c r="V827" s="57">
        <v>65728721.789999999</v>
      </c>
      <c r="W827" s="57" t="s">
        <v>199</v>
      </c>
      <c r="X827" s="57" t="s">
        <v>199</v>
      </c>
      <c r="Y827" s="58">
        <v>1</v>
      </c>
      <c r="Z827" s="58" t="s">
        <v>4789</v>
      </c>
      <c r="AA827" s="58" t="s">
        <v>4780</v>
      </c>
      <c r="AB827" s="58" t="s">
        <v>4781</v>
      </c>
      <c r="AC827" s="58" t="s">
        <v>338</v>
      </c>
      <c r="AD827" s="58" t="s">
        <v>4833</v>
      </c>
      <c r="AE827" s="58" t="s">
        <v>4782</v>
      </c>
      <c r="AF827" s="58" t="s">
        <v>4832</v>
      </c>
      <c r="AG827" s="58">
        <v>0</v>
      </c>
      <c r="AH827" s="58">
        <v>1</v>
      </c>
      <c r="AI827" s="58" t="str">
        <f t="shared" si="49"/>
        <v>2520 - Subdirección de Avalúos</v>
      </c>
      <c r="AJ827" s="58" t="s">
        <v>4865</v>
      </c>
    </row>
    <row r="828" spans="1:36" ht="72">
      <c r="A828" s="45">
        <v>827</v>
      </c>
      <c r="B828" s="46" t="e">
        <f t="shared" si="50"/>
        <v>#N/A</v>
      </c>
      <c r="C828" s="47" t="e">
        <v>#N/A</v>
      </c>
      <c r="D828" s="48"/>
      <c r="E828" s="46"/>
      <c r="F828" s="46" t="s">
        <v>338</v>
      </c>
      <c r="G828" s="50">
        <f t="shared" si="51"/>
        <v>2</v>
      </c>
      <c r="H828" s="51">
        <v>0</v>
      </c>
      <c r="I828" s="51">
        <f t="shared" si="48"/>
        <v>2</v>
      </c>
      <c r="J828" s="52">
        <v>45295</v>
      </c>
      <c r="K828" s="53" t="s">
        <v>6226</v>
      </c>
      <c r="L828" s="54" t="s">
        <v>4863</v>
      </c>
      <c r="M828" s="46" t="s">
        <v>4779</v>
      </c>
      <c r="N828" s="46">
        <v>80111604</v>
      </c>
      <c r="O828" s="55" t="s">
        <v>5692</v>
      </c>
      <c r="P828" s="45" t="s">
        <v>146</v>
      </c>
      <c r="Q828" s="45" t="s">
        <v>146</v>
      </c>
      <c r="R828" s="45">
        <v>12</v>
      </c>
      <c r="S828" s="45" t="s">
        <v>218</v>
      </c>
      <c r="T828" s="56" t="s">
        <v>202</v>
      </c>
      <c r="U828" s="57">
        <v>75118534.479999989</v>
      </c>
      <c r="V828" s="57">
        <v>75118534.479999989</v>
      </c>
      <c r="W828" s="57" t="s">
        <v>199</v>
      </c>
      <c r="X828" s="57" t="s">
        <v>199</v>
      </c>
      <c r="Y828" s="58">
        <v>2</v>
      </c>
      <c r="Z828" s="58" t="s">
        <v>4789</v>
      </c>
      <c r="AA828" s="58" t="s">
        <v>4780</v>
      </c>
      <c r="AB828" s="58" t="s">
        <v>4781</v>
      </c>
      <c r="AC828" s="58" t="s">
        <v>338</v>
      </c>
      <c r="AD828" s="58" t="s">
        <v>4833</v>
      </c>
      <c r="AE828" s="58" t="s">
        <v>4782</v>
      </c>
      <c r="AF828" s="58" t="s">
        <v>4832</v>
      </c>
      <c r="AG828" s="58">
        <v>0</v>
      </c>
      <c r="AH828" s="58">
        <v>1</v>
      </c>
      <c r="AI828" s="58" t="str">
        <f t="shared" si="49"/>
        <v>2520 - Subdirección de Avalúos</v>
      </c>
      <c r="AJ828" s="58" t="s">
        <v>4865</v>
      </c>
    </row>
    <row r="829" spans="1:36" ht="72">
      <c r="A829" s="45">
        <v>828</v>
      </c>
      <c r="B829" s="46" t="e">
        <f t="shared" si="50"/>
        <v>#N/A</v>
      </c>
      <c r="C829" s="47" t="e">
        <v>#N/A</v>
      </c>
      <c r="D829" s="48"/>
      <c r="E829" s="46"/>
      <c r="F829" s="46" t="s">
        <v>203</v>
      </c>
      <c r="G829" s="50">
        <f t="shared" si="51"/>
        <v>2</v>
      </c>
      <c r="H829" s="51">
        <v>0</v>
      </c>
      <c r="I829" s="51">
        <f t="shared" si="48"/>
        <v>2</v>
      </c>
      <c r="J829" s="52">
        <v>45295</v>
      </c>
      <c r="K829" s="53" t="s">
        <v>6226</v>
      </c>
      <c r="L829" s="54" t="s">
        <v>4863</v>
      </c>
      <c r="M829" s="46" t="s">
        <v>4779</v>
      </c>
      <c r="N829" s="46">
        <v>80111604</v>
      </c>
      <c r="O829" s="55" t="s">
        <v>5693</v>
      </c>
      <c r="P829" s="45" t="s">
        <v>146</v>
      </c>
      <c r="Q829" s="45" t="s">
        <v>146</v>
      </c>
      <c r="R829" s="45">
        <v>12</v>
      </c>
      <c r="S829" s="45" t="s">
        <v>218</v>
      </c>
      <c r="T829" s="56" t="s">
        <v>202</v>
      </c>
      <c r="U829" s="57">
        <v>119633220.73999999</v>
      </c>
      <c r="V829" s="57">
        <v>119633220.73999999</v>
      </c>
      <c r="W829" s="57" t="s">
        <v>199</v>
      </c>
      <c r="X829" s="57" t="s">
        <v>199</v>
      </c>
      <c r="Y829" s="58">
        <v>2</v>
      </c>
      <c r="Z829" s="58" t="s">
        <v>4789</v>
      </c>
      <c r="AA829" s="58" t="s">
        <v>4780</v>
      </c>
      <c r="AB829" s="58" t="s">
        <v>4781</v>
      </c>
      <c r="AC829" s="58" t="s">
        <v>203</v>
      </c>
      <c r="AD829" s="58" t="s">
        <v>4833</v>
      </c>
      <c r="AE829" s="58" t="s">
        <v>4782</v>
      </c>
      <c r="AF829" s="58" t="s">
        <v>4832</v>
      </c>
      <c r="AG829" s="58">
        <v>0</v>
      </c>
      <c r="AH829" s="58">
        <v>1</v>
      </c>
      <c r="AI829" s="58" t="str">
        <f t="shared" si="49"/>
        <v>2500 - Dirección de Gestión Catastral</v>
      </c>
      <c r="AJ829" s="58" t="s">
        <v>4865</v>
      </c>
    </row>
    <row r="830" spans="1:36" ht="90">
      <c r="A830" s="45">
        <v>829</v>
      </c>
      <c r="B830" s="46" t="e">
        <f t="shared" si="50"/>
        <v>#N/A</v>
      </c>
      <c r="C830" s="47" t="e">
        <v>#N/A</v>
      </c>
      <c r="D830" s="48"/>
      <c r="E830" s="46"/>
      <c r="F830" s="46" t="s">
        <v>338</v>
      </c>
      <c r="G830" s="50">
        <f t="shared" si="51"/>
        <v>1</v>
      </c>
      <c r="H830" s="51">
        <v>0</v>
      </c>
      <c r="I830" s="51">
        <f t="shared" si="48"/>
        <v>1</v>
      </c>
      <c r="J830" s="52">
        <v>45295</v>
      </c>
      <c r="K830" s="53" t="s">
        <v>6226</v>
      </c>
      <c r="L830" s="54" t="s">
        <v>4863</v>
      </c>
      <c r="M830" s="46" t="s">
        <v>4779</v>
      </c>
      <c r="N830" s="46">
        <v>80111604</v>
      </c>
      <c r="O830" s="55" t="s">
        <v>5694</v>
      </c>
      <c r="P830" s="45" t="s">
        <v>146</v>
      </c>
      <c r="Q830" s="45" t="s">
        <v>146</v>
      </c>
      <c r="R830" s="45">
        <v>12</v>
      </c>
      <c r="S830" s="45" t="s">
        <v>218</v>
      </c>
      <c r="T830" s="56" t="s">
        <v>202</v>
      </c>
      <c r="U830" s="57">
        <v>118580686.40000001</v>
      </c>
      <c r="V830" s="57">
        <v>118580686.40000001</v>
      </c>
      <c r="W830" s="57" t="s">
        <v>199</v>
      </c>
      <c r="X830" s="57" t="s">
        <v>199</v>
      </c>
      <c r="Y830" s="58">
        <v>1</v>
      </c>
      <c r="Z830" s="58" t="s">
        <v>4789</v>
      </c>
      <c r="AA830" s="58" t="s">
        <v>4780</v>
      </c>
      <c r="AB830" s="58" t="s">
        <v>4781</v>
      </c>
      <c r="AC830" s="58" t="s">
        <v>338</v>
      </c>
      <c r="AD830" s="58" t="s">
        <v>4833</v>
      </c>
      <c r="AE830" s="58" t="s">
        <v>4782</v>
      </c>
      <c r="AF830" s="58" t="s">
        <v>4832</v>
      </c>
      <c r="AG830" s="58">
        <v>0</v>
      </c>
      <c r="AH830" s="58">
        <v>1</v>
      </c>
      <c r="AI830" s="58" t="str">
        <f t="shared" si="49"/>
        <v>2520 - Subdirección de Avalúos</v>
      </c>
      <c r="AJ830" s="58" t="s">
        <v>4865</v>
      </c>
    </row>
    <row r="831" spans="1:36" ht="72">
      <c r="A831" s="45">
        <v>830</v>
      </c>
      <c r="B831" s="46" t="e">
        <f t="shared" si="50"/>
        <v>#N/A</v>
      </c>
      <c r="C831" s="47" t="e">
        <v>#N/A</v>
      </c>
      <c r="D831" s="48"/>
      <c r="E831" s="46"/>
      <c r="F831" s="46" t="s">
        <v>319</v>
      </c>
      <c r="G831" s="50">
        <f t="shared" si="51"/>
        <v>1</v>
      </c>
      <c r="H831" s="51">
        <v>0</v>
      </c>
      <c r="I831" s="51">
        <f t="shared" si="48"/>
        <v>1</v>
      </c>
      <c r="J831" s="52">
        <v>45295</v>
      </c>
      <c r="K831" s="53" t="s">
        <v>6226</v>
      </c>
      <c r="L831" s="54" t="s">
        <v>4863</v>
      </c>
      <c r="M831" s="46" t="s">
        <v>4779</v>
      </c>
      <c r="N831" s="46">
        <v>80111604</v>
      </c>
      <c r="O831" s="55" t="s">
        <v>5695</v>
      </c>
      <c r="P831" s="45" t="s">
        <v>146</v>
      </c>
      <c r="Q831" s="45" t="s">
        <v>146</v>
      </c>
      <c r="R831" s="45">
        <v>12</v>
      </c>
      <c r="S831" s="45" t="s">
        <v>218</v>
      </c>
      <c r="T831" s="56" t="s">
        <v>202</v>
      </c>
      <c r="U831" s="57">
        <v>146402362.47999999</v>
      </c>
      <c r="V831" s="57">
        <v>146402362.47999999</v>
      </c>
      <c r="W831" s="57" t="s">
        <v>199</v>
      </c>
      <c r="X831" s="57" t="s">
        <v>199</v>
      </c>
      <c r="Y831" s="58">
        <v>1</v>
      </c>
      <c r="Z831" s="58" t="s">
        <v>4789</v>
      </c>
      <c r="AA831" s="58" t="s">
        <v>4780</v>
      </c>
      <c r="AB831" s="58" t="s">
        <v>4781</v>
      </c>
      <c r="AC831" s="58" t="s">
        <v>319</v>
      </c>
      <c r="AD831" s="58" t="s">
        <v>4833</v>
      </c>
      <c r="AE831" s="58" t="s">
        <v>4782</v>
      </c>
      <c r="AF831" s="58" t="s">
        <v>4832</v>
      </c>
      <c r="AG831" s="58">
        <v>0</v>
      </c>
      <c r="AH831" s="58">
        <v>1</v>
      </c>
      <c r="AI831" s="58" t="str">
        <f t="shared" si="49"/>
        <v>2510 - Subdirección de Proyectos</v>
      </c>
      <c r="AJ831" s="58" t="s">
        <v>4865</v>
      </c>
    </row>
    <row r="832" spans="1:36" ht="72">
      <c r="A832" s="45">
        <v>831</v>
      </c>
      <c r="B832" s="46" t="e">
        <f t="shared" si="50"/>
        <v>#N/A</v>
      </c>
      <c r="C832" s="47" t="e">
        <v>#N/A</v>
      </c>
      <c r="D832" s="48"/>
      <c r="E832" s="46"/>
      <c r="F832" s="46" t="s">
        <v>203</v>
      </c>
      <c r="G832" s="50">
        <f t="shared" si="51"/>
        <v>1</v>
      </c>
      <c r="H832" s="51">
        <v>0</v>
      </c>
      <c r="I832" s="51">
        <f t="shared" si="48"/>
        <v>1</v>
      </c>
      <c r="J832" s="52">
        <v>45295</v>
      </c>
      <c r="K832" s="53" t="s">
        <v>6226</v>
      </c>
      <c r="L832" s="54" t="s">
        <v>4863</v>
      </c>
      <c r="M832" s="46" t="s">
        <v>4779</v>
      </c>
      <c r="N832" s="46">
        <v>80111604</v>
      </c>
      <c r="O832" s="55" t="s">
        <v>5696</v>
      </c>
      <c r="P832" s="45" t="s">
        <v>146</v>
      </c>
      <c r="Q832" s="45" t="s">
        <v>146</v>
      </c>
      <c r="R832" s="45">
        <v>12</v>
      </c>
      <c r="S832" s="45" t="s">
        <v>218</v>
      </c>
      <c r="T832" s="56" t="s">
        <v>202</v>
      </c>
      <c r="U832" s="57">
        <v>138513866.45999998</v>
      </c>
      <c r="V832" s="57">
        <v>138513866.45999998</v>
      </c>
      <c r="W832" s="57" t="s">
        <v>199</v>
      </c>
      <c r="X832" s="57" t="s">
        <v>199</v>
      </c>
      <c r="Y832" s="58">
        <v>1</v>
      </c>
      <c r="Z832" s="58" t="s">
        <v>4789</v>
      </c>
      <c r="AA832" s="58" t="s">
        <v>4780</v>
      </c>
      <c r="AB832" s="58" t="s">
        <v>4781</v>
      </c>
      <c r="AC832" s="58" t="s">
        <v>203</v>
      </c>
      <c r="AD832" s="58" t="s">
        <v>4833</v>
      </c>
      <c r="AE832" s="58" t="s">
        <v>4782</v>
      </c>
      <c r="AF832" s="58" t="s">
        <v>4832</v>
      </c>
      <c r="AG832" s="58">
        <v>0</v>
      </c>
      <c r="AH832" s="58">
        <v>1</v>
      </c>
      <c r="AI832" s="58" t="str">
        <f t="shared" si="49"/>
        <v>2500 - Dirección de Gestión Catastral</v>
      </c>
      <c r="AJ832" s="58" t="s">
        <v>4865</v>
      </c>
    </row>
    <row r="833" spans="1:36" ht="72">
      <c r="A833" s="45">
        <v>832</v>
      </c>
      <c r="B833" s="46" t="e">
        <f t="shared" si="50"/>
        <v>#N/A</v>
      </c>
      <c r="C833" s="47" t="e">
        <v>#N/A</v>
      </c>
      <c r="D833" s="48"/>
      <c r="E833" s="46"/>
      <c r="F833" s="46" t="s">
        <v>338</v>
      </c>
      <c r="G833" s="50">
        <f t="shared" si="51"/>
        <v>1</v>
      </c>
      <c r="H833" s="51">
        <v>0</v>
      </c>
      <c r="I833" s="51">
        <f t="shared" si="48"/>
        <v>1</v>
      </c>
      <c r="J833" s="52">
        <v>45295</v>
      </c>
      <c r="K833" s="53" t="s">
        <v>6226</v>
      </c>
      <c r="L833" s="54" t="s">
        <v>4863</v>
      </c>
      <c r="M833" s="46" t="s">
        <v>4779</v>
      </c>
      <c r="N833" s="46">
        <v>80111604</v>
      </c>
      <c r="O833" s="55" t="s">
        <v>5697</v>
      </c>
      <c r="P833" s="45" t="s">
        <v>148</v>
      </c>
      <c r="Q833" s="45" t="s">
        <v>201</v>
      </c>
      <c r="R833" s="45">
        <v>9</v>
      </c>
      <c r="S833" s="45" t="s">
        <v>218</v>
      </c>
      <c r="T833" s="56" t="s">
        <v>202</v>
      </c>
      <c r="U833" s="57">
        <v>97020561.600000009</v>
      </c>
      <c r="V833" s="57">
        <v>97020561.600000009</v>
      </c>
      <c r="W833" s="57" t="s">
        <v>199</v>
      </c>
      <c r="X833" s="57" t="s">
        <v>199</v>
      </c>
      <c r="Y833" s="58">
        <v>1</v>
      </c>
      <c r="Z833" s="58" t="s">
        <v>4789</v>
      </c>
      <c r="AA833" s="58" t="s">
        <v>4780</v>
      </c>
      <c r="AB833" s="58" t="s">
        <v>4781</v>
      </c>
      <c r="AC833" s="58" t="s">
        <v>338</v>
      </c>
      <c r="AD833" s="58" t="s">
        <v>4833</v>
      </c>
      <c r="AE833" s="58" t="s">
        <v>4782</v>
      </c>
      <c r="AF833" s="58" t="s">
        <v>4832</v>
      </c>
      <c r="AG833" s="58">
        <v>0</v>
      </c>
      <c r="AH833" s="58">
        <v>1</v>
      </c>
      <c r="AI833" s="58" t="str">
        <f t="shared" si="49"/>
        <v>2520 - Subdirección de Avalúos</v>
      </c>
      <c r="AJ833" s="58" t="s">
        <v>4865</v>
      </c>
    </row>
    <row r="834" spans="1:36" ht="72">
      <c r="A834" s="45">
        <v>833</v>
      </c>
      <c r="B834" s="46" t="e">
        <f t="shared" si="50"/>
        <v>#N/A</v>
      </c>
      <c r="C834" s="47" t="e">
        <v>#N/A</v>
      </c>
      <c r="D834" s="48"/>
      <c r="E834" s="46"/>
      <c r="F834" s="46" t="s">
        <v>203</v>
      </c>
      <c r="G834" s="50">
        <f t="shared" si="51"/>
        <v>1</v>
      </c>
      <c r="H834" s="51">
        <v>0</v>
      </c>
      <c r="I834" s="51">
        <f t="shared" ref="I834:I897" si="52">+G834-H834</f>
        <v>1</v>
      </c>
      <c r="J834" s="52">
        <v>45295</v>
      </c>
      <c r="K834" s="53" t="s">
        <v>6226</v>
      </c>
      <c r="L834" s="54" t="s">
        <v>4863</v>
      </c>
      <c r="M834" s="46" t="s">
        <v>4779</v>
      </c>
      <c r="N834" s="46">
        <v>80111604</v>
      </c>
      <c r="O834" s="55" t="s">
        <v>5698</v>
      </c>
      <c r="P834" s="45" t="s">
        <v>146</v>
      </c>
      <c r="Q834" s="45" t="s">
        <v>146</v>
      </c>
      <c r="R834" s="45">
        <v>12</v>
      </c>
      <c r="S834" s="45" t="s">
        <v>218</v>
      </c>
      <c r="T834" s="56" t="s">
        <v>202</v>
      </c>
      <c r="U834" s="57">
        <v>138513866.45999998</v>
      </c>
      <c r="V834" s="57">
        <v>138513866.45999998</v>
      </c>
      <c r="W834" s="57" t="s">
        <v>199</v>
      </c>
      <c r="X834" s="57" t="s">
        <v>199</v>
      </c>
      <c r="Y834" s="58">
        <v>1</v>
      </c>
      <c r="Z834" s="58" t="s">
        <v>4789</v>
      </c>
      <c r="AA834" s="58" t="s">
        <v>4780</v>
      </c>
      <c r="AB834" s="58" t="s">
        <v>4781</v>
      </c>
      <c r="AC834" s="58" t="s">
        <v>203</v>
      </c>
      <c r="AD834" s="58" t="s">
        <v>4833</v>
      </c>
      <c r="AE834" s="58" t="s">
        <v>4782</v>
      </c>
      <c r="AF834" s="58" t="s">
        <v>4832</v>
      </c>
      <c r="AG834" s="58">
        <v>0</v>
      </c>
      <c r="AH834" s="58">
        <v>1</v>
      </c>
      <c r="AI834" s="58" t="str">
        <f t="shared" si="49"/>
        <v>2500 - Dirección de Gestión Catastral</v>
      </c>
      <c r="AJ834" s="58" t="s">
        <v>4865</v>
      </c>
    </row>
    <row r="835" spans="1:36" ht="72">
      <c r="A835" s="45">
        <v>834</v>
      </c>
      <c r="B835" s="46" t="e">
        <f t="shared" si="50"/>
        <v>#N/A</v>
      </c>
      <c r="C835" s="47" t="e">
        <v>#N/A</v>
      </c>
      <c r="D835" s="48"/>
      <c r="E835" s="46"/>
      <c r="F835" s="46" t="s">
        <v>338</v>
      </c>
      <c r="G835" s="50">
        <f t="shared" si="51"/>
        <v>1</v>
      </c>
      <c r="H835" s="51">
        <v>0</v>
      </c>
      <c r="I835" s="51">
        <f t="shared" si="52"/>
        <v>1</v>
      </c>
      <c r="J835" s="52">
        <v>45295</v>
      </c>
      <c r="K835" s="53" t="s">
        <v>6226</v>
      </c>
      <c r="L835" s="54" t="s">
        <v>4863</v>
      </c>
      <c r="M835" s="46" t="s">
        <v>4779</v>
      </c>
      <c r="N835" s="46">
        <v>80111604</v>
      </c>
      <c r="O835" s="55" t="s">
        <v>5699</v>
      </c>
      <c r="P835" s="45" t="s">
        <v>146</v>
      </c>
      <c r="Q835" s="45" t="s">
        <v>146</v>
      </c>
      <c r="R835" s="45">
        <v>12</v>
      </c>
      <c r="S835" s="45" t="s">
        <v>218</v>
      </c>
      <c r="T835" s="56" t="s">
        <v>202</v>
      </c>
      <c r="U835" s="57">
        <v>37559267.239999995</v>
      </c>
      <c r="V835" s="57">
        <v>37559267.239999995</v>
      </c>
      <c r="W835" s="57" t="s">
        <v>199</v>
      </c>
      <c r="X835" s="57" t="s">
        <v>199</v>
      </c>
      <c r="Y835" s="58">
        <v>1</v>
      </c>
      <c r="Z835" s="58" t="s">
        <v>4789</v>
      </c>
      <c r="AA835" s="58" t="s">
        <v>4780</v>
      </c>
      <c r="AB835" s="58" t="s">
        <v>4781</v>
      </c>
      <c r="AC835" s="58" t="s">
        <v>338</v>
      </c>
      <c r="AD835" s="58" t="s">
        <v>4833</v>
      </c>
      <c r="AE835" s="58" t="s">
        <v>4782</v>
      </c>
      <c r="AF835" s="58" t="s">
        <v>4832</v>
      </c>
      <c r="AG835" s="58">
        <v>0</v>
      </c>
      <c r="AH835" s="58">
        <v>1</v>
      </c>
      <c r="AI835" s="58" t="str">
        <f t="shared" ref="AI835:AI898" si="53">+F835</f>
        <v>2520 - Subdirección de Avalúos</v>
      </c>
      <c r="AJ835" s="58" t="s">
        <v>4865</v>
      </c>
    </row>
    <row r="836" spans="1:36" ht="72">
      <c r="A836" s="45">
        <v>835</v>
      </c>
      <c r="B836" s="46" t="e">
        <f t="shared" ref="B836:B899" si="54">IF(C836&lt;=8,"SC","DT")</f>
        <v>#N/A</v>
      </c>
      <c r="C836" s="47" t="e">
        <v>#N/A</v>
      </c>
      <c r="D836" s="48"/>
      <c r="E836" s="46"/>
      <c r="F836" s="46" t="s">
        <v>338</v>
      </c>
      <c r="G836" s="50">
        <f t="shared" ref="G836:G899" si="55">+Y836</f>
        <v>1</v>
      </c>
      <c r="H836" s="51">
        <v>0</v>
      </c>
      <c r="I836" s="51">
        <f t="shared" si="52"/>
        <v>1</v>
      </c>
      <c r="J836" s="52">
        <v>45295</v>
      </c>
      <c r="K836" s="53" t="s">
        <v>6226</v>
      </c>
      <c r="L836" s="54" t="s">
        <v>4863</v>
      </c>
      <c r="M836" s="46" t="s">
        <v>4779</v>
      </c>
      <c r="N836" s="46">
        <v>80111604</v>
      </c>
      <c r="O836" s="55" t="s">
        <v>5700</v>
      </c>
      <c r="P836" s="45" t="s">
        <v>146</v>
      </c>
      <c r="Q836" s="45" t="s">
        <v>146</v>
      </c>
      <c r="R836" s="45">
        <v>12</v>
      </c>
      <c r="S836" s="45" t="s">
        <v>218</v>
      </c>
      <c r="T836" s="56" t="s">
        <v>202</v>
      </c>
      <c r="U836" s="57">
        <v>43755621.579999998</v>
      </c>
      <c r="V836" s="57">
        <v>43755621.579999998</v>
      </c>
      <c r="W836" s="57" t="s">
        <v>199</v>
      </c>
      <c r="X836" s="57" t="s">
        <v>199</v>
      </c>
      <c r="Y836" s="58">
        <v>1</v>
      </c>
      <c r="Z836" s="58" t="s">
        <v>4789</v>
      </c>
      <c r="AA836" s="58" t="s">
        <v>4780</v>
      </c>
      <c r="AB836" s="58" t="s">
        <v>4781</v>
      </c>
      <c r="AC836" s="58" t="s">
        <v>338</v>
      </c>
      <c r="AD836" s="58" t="s">
        <v>4833</v>
      </c>
      <c r="AE836" s="58" t="s">
        <v>4782</v>
      </c>
      <c r="AF836" s="58" t="s">
        <v>4832</v>
      </c>
      <c r="AG836" s="58">
        <v>0</v>
      </c>
      <c r="AH836" s="58">
        <v>1</v>
      </c>
      <c r="AI836" s="58" t="str">
        <f t="shared" si="53"/>
        <v>2520 - Subdirección de Avalúos</v>
      </c>
      <c r="AJ836" s="58" t="s">
        <v>4865</v>
      </c>
    </row>
    <row r="837" spans="1:36" ht="90">
      <c r="A837" s="45">
        <v>836</v>
      </c>
      <c r="B837" s="46" t="e">
        <f t="shared" si="54"/>
        <v>#N/A</v>
      </c>
      <c r="C837" s="47" t="e">
        <v>#N/A</v>
      </c>
      <c r="D837" s="48"/>
      <c r="E837" s="46"/>
      <c r="F837" s="46" t="s">
        <v>319</v>
      </c>
      <c r="G837" s="50">
        <f t="shared" si="55"/>
        <v>1</v>
      </c>
      <c r="H837" s="51">
        <v>0</v>
      </c>
      <c r="I837" s="51">
        <f t="shared" si="52"/>
        <v>1</v>
      </c>
      <c r="J837" s="52">
        <v>45295</v>
      </c>
      <c r="K837" s="53" t="s">
        <v>6226</v>
      </c>
      <c r="L837" s="54" t="s">
        <v>4863</v>
      </c>
      <c r="M837" s="46" t="s">
        <v>4779</v>
      </c>
      <c r="N837" s="46">
        <v>80111604</v>
      </c>
      <c r="O837" s="55" t="s">
        <v>5701</v>
      </c>
      <c r="P837" s="45" t="s">
        <v>146</v>
      </c>
      <c r="Q837" s="45" t="s">
        <v>146</v>
      </c>
      <c r="R837" s="45">
        <v>12</v>
      </c>
      <c r="S837" s="45" t="s">
        <v>218</v>
      </c>
      <c r="T837" s="56" t="s">
        <v>202</v>
      </c>
      <c r="U837" s="57">
        <v>69208659.189999998</v>
      </c>
      <c r="V837" s="57">
        <v>69208659.189999998</v>
      </c>
      <c r="W837" s="57" t="s">
        <v>199</v>
      </c>
      <c r="X837" s="57" t="s">
        <v>199</v>
      </c>
      <c r="Y837" s="58">
        <v>1</v>
      </c>
      <c r="Z837" s="58" t="s">
        <v>4789</v>
      </c>
      <c r="AA837" s="58" t="s">
        <v>4780</v>
      </c>
      <c r="AB837" s="58" t="s">
        <v>4781</v>
      </c>
      <c r="AC837" s="58" t="s">
        <v>319</v>
      </c>
      <c r="AD837" s="58" t="s">
        <v>4833</v>
      </c>
      <c r="AE837" s="58" t="s">
        <v>4782</v>
      </c>
      <c r="AF837" s="58" t="s">
        <v>4832</v>
      </c>
      <c r="AG837" s="58">
        <v>0</v>
      </c>
      <c r="AH837" s="58">
        <v>1</v>
      </c>
      <c r="AI837" s="58" t="str">
        <f t="shared" si="53"/>
        <v>2510 - Subdirección de Proyectos</v>
      </c>
      <c r="AJ837" s="58" t="s">
        <v>4865</v>
      </c>
    </row>
    <row r="838" spans="1:36" ht="90">
      <c r="A838" s="45">
        <v>837</v>
      </c>
      <c r="B838" s="46" t="e">
        <f t="shared" si="54"/>
        <v>#N/A</v>
      </c>
      <c r="C838" s="47" t="e">
        <v>#N/A</v>
      </c>
      <c r="D838" s="48"/>
      <c r="E838" s="46"/>
      <c r="F838" s="46" t="s">
        <v>319</v>
      </c>
      <c r="G838" s="50">
        <f t="shared" si="55"/>
        <v>1</v>
      </c>
      <c r="H838" s="51">
        <v>0</v>
      </c>
      <c r="I838" s="51">
        <f t="shared" si="52"/>
        <v>1</v>
      </c>
      <c r="J838" s="52">
        <v>45295</v>
      </c>
      <c r="K838" s="53" t="s">
        <v>6226</v>
      </c>
      <c r="L838" s="54" t="s">
        <v>4863</v>
      </c>
      <c r="M838" s="46" t="s">
        <v>4779</v>
      </c>
      <c r="N838" s="46">
        <v>80111604</v>
      </c>
      <c r="O838" s="55" t="s">
        <v>5702</v>
      </c>
      <c r="P838" s="45" t="s">
        <v>146</v>
      </c>
      <c r="Q838" s="45" t="s">
        <v>146</v>
      </c>
      <c r="R838" s="45">
        <v>12</v>
      </c>
      <c r="S838" s="45" t="s">
        <v>218</v>
      </c>
      <c r="T838" s="56" t="s">
        <v>202</v>
      </c>
      <c r="U838" s="57">
        <v>72354507.334999993</v>
      </c>
      <c r="V838" s="57">
        <v>72354507.334999993</v>
      </c>
      <c r="W838" s="57" t="s">
        <v>199</v>
      </c>
      <c r="X838" s="57" t="s">
        <v>199</v>
      </c>
      <c r="Y838" s="58">
        <v>1</v>
      </c>
      <c r="Z838" s="58" t="s">
        <v>4789</v>
      </c>
      <c r="AA838" s="58" t="s">
        <v>4780</v>
      </c>
      <c r="AB838" s="58" t="s">
        <v>4781</v>
      </c>
      <c r="AC838" s="58" t="s">
        <v>319</v>
      </c>
      <c r="AD838" s="58" t="s">
        <v>4833</v>
      </c>
      <c r="AE838" s="58" t="s">
        <v>4782</v>
      </c>
      <c r="AF838" s="58" t="s">
        <v>4832</v>
      </c>
      <c r="AG838" s="58">
        <v>0</v>
      </c>
      <c r="AH838" s="58">
        <v>1</v>
      </c>
      <c r="AI838" s="58" t="str">
        <f t="shared" si="53"/>
        <v>2510 - Subdirección de Proyectos</v>
      </c>
      <c r="AJ838" s="58" t="s">
        <v>4865</v>
      </c>
    </row>
    <row r="839" spans="1:36" ht="90">
      <c r="A839" s="45">
        <v>838</v>
      </c>
      <c r="B839" s="46" t="e">
        <f t="shared" si="54"/>
        <v>#N/A</v>
      </c>
      <c r="C839" s="47" t="e">
        <v>#N/A</v>
      </c>
      <c r="D839" s="48"/>
      <c r="E839" s="46"/>
      <c r="F839" s="46" t="s">
        <v>319</v>
      </c>
      <c r="G839" s="50">
        <f t="shared" si="55"/>
        <v>1</v>
      </c>
      <c r="H839" s="51">
        <v>0</v>
      </c>
      <c r="I839" s="51">
        <f t="shared" si="52"/>
        <v>1</v>
      </c>
      <c r="J839" s="52">
        <v>45295</v>
      </c>
      <c r="K839" s="53" t="s">
        <v>6226</v>
      </c>
      <c r="L839" s="54" t="s">
        <v>4863</v>
      </c>
      <c r="M839" s="46" t="s">
        <v>4779</v>
      </c>
      <c r="N839" s="46">
        <v>80111604</v>
      </c>
      <c r="O839" s="55" t="s">
        <v>5703</v>
      </c>
      <c r="P839" s="45" t="s">
        <v>148</v>
      </c>
      <c r="Q839" s="45" t="s">
        <v>201</v>
      </c>
      <c r="R839" s="45">
        <v>9</v>
      </c>
      <c r="S839" s="45" t="s">
        <v>218</v>
      </c>
      <c r="T839" s="56" t="s">
        <v>202</v>
      </c>
      <c r="U839" s="57">
        <v>56625266.609999999</v>
      </c>
      <c r="V839" s="57">
        <v>56625266.609999999</v>
      </c>
      <c r="W839" s="57" t="s">
        <v>199</v>
      </c>
      <c r="X839" s="57" t="s">
        <v>199</v>
      </c>
      <c r="Y839" s="58">
        <v>1</v>
      </c>
      <c r="Z839" s="58" t="s">
        <v>4789</v>
      </c>
      <c r="AA839" s="58" t="s">
        <v>4780</v>
      </c>
      <c r="AB839" s="58" t="s">
        <v>4781</v>
      </c>
      <c r="AC839" s="58" t="s">
        <v>319</v>
      </c>
      <c r="AD839" s="58" t="s">
        <v>4833</v>
      </c>
      <c r="AE839" s="58" t="s">
        <v>4782</v>
      </c>
      <c r="AF839" s="58" t="s">
        <v>4832</v>
      </c>
      <c r="AG839" s="58">
        <v>0</v>
      </c>
      <c r="AH839" s="58">
        <v>1</v>
      </c>
      <c r="AI839" s="58" t="str">
        <f t="shared" si="53"/>
        <v>2510 - Subdirección de Proyectos</v>
      </c>
      <c r="AJ839" s="58" t="s">
        <v>4865</v>
      </c>
    </row>
    <row r="840" spans="1:36" ht="90">
      <c r="A840" s="45">
        <v>839</v>
      </c>
      <c r="B840" s="46" t="e">
        <f t="shared" si="54"/>
        <v>#N/A</v>
      </c>
      <c r="C840" s="47" t="e">
        <v>#N/A</v>
      </c>
      <c r="D840" s="48"/>
      <c r="E840" s="46"/>
      <c r="F840" s="46" t="s">
        <v>319</v>
      </c>
      <c r="G840" s="50">
        <f t="shared" si="55"/>
        <v>1</v>
      </c>
      <c r="H840" s="51">
        <v>0</v>
      </c>
      <c r="I840" s="51">
        <f t="shared" si="52"/>
        <v>1</v>
      </c>
      <c r="J840" s="52">
        <v>45295</v>
      </c>
      <c r="K840" s="53" t="s">
        <v>6226</v>
      </c>
      <c r="L840" s="54" t="s">
        <v>4863</v>
      </c>
      <c r="M840" s="46" t="s">
        <v>4779</v>
      </c>
      <c r="N840" s="46">
        <v>80111604</v>
      </c>
      <c r="O840" s="55" t="s">
        <v>5704</v>
      </c>
      <c r="P840" s="45" t="s">
        <v>146</v>
      </c>
      <c r="Q840" s="45" t="s">
        <v>146</v>
      </c>
      <c r="R840" s="45">
        <v>12</v>
      </c>
      <c r="S840" s="45" t="s">
        <v>218</v>
      </c>
      <c r="T840" s="56" t="s">
        <v>202</v>
      </c>
      <c r="U840" s="57">
        <v>115126880</v>
      </c>
      <c r="V840" s="57">
        <v>115126880</v>
      </c>
      <c r="W840" s="57" t="s">
        <v>199</v>
      </c>
      <c r="X840" s="57" t="s">
        <v>199</v>
      </c>
      <c r="Y840" s="58">
        <v>1</v>
      </c>
      <c r="Z840" s="58" t="s">
        <v>4789</v>
      </c>
      <c r="AA840" s="58" t="s">
        <v>4780</v>
      </c>
      <c r="AB840" s="58" t="s">
        <v>4781</v>
      </c>
      <c r="AC840" s="58" t="s">
        <v>319</v>
      </c>
      <c r="AD840" s="58" t="s">
        <v>4833</v>
      </c>
      <c r="AE840" s="58" t="s">
        <v>4782</v>
      </c>
      <c r="AF840" s="58" t="s">
        <v>4832</v>
      </c>
      <c r="AG840" s="58">
        <v>0</v>
      </c>
      <c r="AH840" s="58">
        <v>1</v>
      </c>
      <c r="AI840" s="58" t="str">
        <f t="shared" si="53"/>
        <v>2510 - Subdirección de Proyectos</v>
      </c>
      <c r="AJ840" s="58" t="s">
        <v>4865</v>
      </c>
    </row>
    <row r="841" spans="1:36" ht="90">
      <c r="A841" s="45">
        <v>840</v>
      </c>
      <c r="B841" s="46" t="e">
        <f t="shared" si="54"/>
        <v>#N/A</v>
      </c>
      <c r="C841" s="47" t="e">
        <v>#N/A</v>
      </c>
      <c r="D841" s="48"/>
      <c r="E841" s="46"/>
      <c r="F841" s="46" t="s">
        <v>319</v>
      </c>
      <c r="G841" s="50">
        <f t="shared" si="55"/>
        <v>1</v>
      </c>
      <c r="H841" s="51">
        <v>0</v>
      </c>
      <c r="I841" s="51">
        <f t="shared" si="52"/>
        <v>1</v>
      </c>
      <c r="J841" s="52">
        <v>45295</v>
      </c>
      <c r="K841" s="53" t="s">
        <v>6226</v>
      </c>
      <c r="L841" s="54" t="s">
        <v>4863</v>
      </c>
      <c r="M841" s="46" t="s">
        <v>4779</v>
      </c>
      <c r="N841" s="46">
        <v>80111604</v>
      </c>
      <c r="O841" s="55" t="s">
        <v>5705</v>
      </c>
      <c r="P841" s="45" t="s">
        <v>146</v>
      </c>
      <c r="Q841" s="45" t="s">
        <v>146</v>
      </c>
      <c r="R841" s="45">
        <v>12</v>
      </c>
      <c r="S841" s="45" t="s">
        <v>218</v>
      </c>
      <c r="T841" s="56" t="s">
        <v>202</v>
      </c>
      <c r="U841" s="57">
        <v>115126880</v>
      </c>
      <c r="V841" s="57">
        <v>115126880</v>
      </c>
      <c r="W841" s="57" t="s">
        <v>199</v>
      </c>
      <c r="X841" s="57" t="s">
        <v>199</v>
      </c>
      <c r="Y841" s="58">
        <v>1</v>
      </c>
      <c r="Z841" s="58" t="s">
        <v>4789</v>
      </c>
      <c r="AA841" s="58" t="s">
        <v>4780</v>
      </c>
      <c r="AB841" s="58" t="s">
        <v>4781</v>
      </c>
      <c r="AC841" s="58" t="s">
        <v>319</v>
      </c>
      <c r="AD841" s="58" t="s">
        <v>4833</v>
      </c>
      <c r="AE841" s="58" t="s">
        <v>4782</v>
      </c>
      <c r="AF841" s="58" t="s">
        <v>4832</v>
      </c>
      <c r="AG841" s="58">
        <v>0</v>
      </c>
      <c r="AH841" s="58">
        <v>1</v>
      </c>
      <c r="AI841" s="58" t="str">
        <f t="shared" si="53"/>
        <v>2510 - Subdirección de Proyectos</v>
      </c>
      <c r="AJ841" s="58" t="s">
        <v>4865</v>
      </c>
    </row>
    <row r="842" spans="1:36" ht="90">
      <c r="A842" s="45">
        <v>841</v>
      </c>
      <c r="B842" s="46" t="e">
        <f t="shared" si="54"/>
        <v>#N/A</v>
      </c>
      <c r="C842" s="47" t="e">
        <v>#N/A</v>
      </c>
      <c r="D842" s="48"/>
      <c r="E842" s="46"/>
      <c r="F842" s="46" t="s">
        <v>319</v>
      </c>
      <c r="G842" s="50">
        <f t="shared" si="55"/>
        <v>1</v>
      </c>
      <c r="H842" s="51">
        <v>0</v>
      </c>
      <c r="I842" s="51">
        <f t="shared" si="52"/>
        <v>1</v>
      </c>
      <c r="J842" s="52">
        <v>45295</v>
      </c>
      <c r="K842" s="53" t="s">
        <v>6226</v>
      </c>
      <c r="L842" s="54" t="s">
        <v>4863</v>
      </c>
      <c r="M842" s="46" t="s">
        <v>4779</v>
      </c>
      <c r="N842" s="46">
        <v>80111604</v>
      </c>
      <c r="O842" s="55" t="s">
        <v>5706</v>
      </c>
      <c r="P842" s="45" t="s">
        <v>148</v>
      </c>
      <c r="Q842" s="45" t="s">
        <v>201</v>
      </c>
      <c r="R842" s="45">
        <v>9</v>
      </c>
      <c r="S842" s="45" t="s">
        <v>218</v>
      </c>
      <c r="T842" s="56" t="s">
        <v>202</v>
      </c>
      <c r="U842" s="57">
        <v>94194720</v>
      </c>
      <c r="V842" s="57">
        <v>94194720</v>
      </c>
      <c r="W842" s="57" t="s">
        <v>199</v>
      </c>
      <c r="X842" s="57" t="s">
        <v>199</v>
      </c>
      <c r="Y842" s="58">
        <v>1</v>
      </c>
      <c r="Z842" s="58" t="s">
        <v>4789</v>
      </c>
      <c r="AA842" s="58" t="s">
        <v>4780</v>
      </c>
      <c r="AB842" s="58" t="s">
        <v>4781</v>
      </c>
      <c r="AC842" s="58" t="s">
        <v>319</v>
      </c>
      <c r="AD842" s="58" t="s">
        <v>4833</v>
      </c>
      <c r="AE842" s="58" t="s">
        <v>4782</v>
      </c>
      <c r="AF842" s="58" t="s">
        <v>4832</v>
      </c>
      <c r="AG842" s="58">
        <v>0</v>
      </c>
      <c r="AH842" s="58">
        <v>1</v>
      </c>
      <c r="AI842" s="58" t="str">
        <f t="shared" si="53"/>
        <v>2510 - Subdirección de Proyectos</v>
      </c>
      <c r="AJ842" s="58" t="s">
        <v>4865</v>
      </c>
    </row>
    <row r="843" spans="1:36" ht="72">
      <c r="A843" s="45">
        <v>842</v>
      </c>
      <c r="B843" s="46" t="e">
        <f t="shared" si="54"/>
        <v>#N/A</v>
      </c>
      <c r="C843" s="47" t="e">
        <v>#N/A</v>
      </c>
      <c r="D843" s="48"/>
      <c r="E843" s="46"/>
      <c r="F843" s="46" t="s">
        <v>319</v>
      </c>
      <c r="G843" s="50">
        <f t="shared" si="55"/>
        <v>2</v>
      </c>
      <c r="H843" s="51">
        <v>0</v>
      </c>
      <c r="I843" s="51">
        <f t="shared" si="52"/>
        <v>2</v>
      </c>
      <c r="J843" s="52">
        <v>45295</v>
      </c>
      <c r="K843" s="53" t="s">
        <v>6226</v>
      </c>
      <c r="L843" s="54" t="s">
        <v>4863</v>
      </c>
      <c r="M843" s="46" t="s">
        <v>4779</v>
      </c>
      <c r="N843" s="46">
        <v>80111604</v>
      </c>
      <c r="O843" s="55" t="s">
        <v>5707</v>
      </c>
      <c r="P843" s="45" t="s">
        <v>146</v>
      </c>
      <c r="Q843" s="45" t="s">
        <v>146</v>
      </c>
      <c r="R843" s="45">
        <v>12</v>
      </c>
      <c r="S843" s="45" t="s">
        <v>218</v>
      </c>
      <c r="T843" s="56" t="s">
        <v>202</v>
      </c>
      <c r="U843" s="57">
        <v>138417318.38</v>
      </c>
      <c r="V843" s="57">
        <v>138417318.38</v>
      </c>
      <c r="W843" s="57" t="s">
        <v>199</v>
      </c>
      <c r="X843" s="57" t="s">
        <v>199</v>
      </c>
      <c r="Y843" s="58">
        <v>2</v>
      </c>
      <c r="Z843" s="58" t="s">
        <v>4789</v>
      </c>
      <c r="AA843" s="58" t="s">
        <v>4780</v>
      </c>
      <c r="AB843" s="58" t="s">
        <v>4781</v>
      </c>
      <c r="AC843" s="58" t="s">
        <v>319</v>
      </c>
      <c r="AD843" s="58" t="s">
        <v>4833</v>
      </c>
      <c r="AE843" s="58" t="s">
        <v>4782</v>
      </c>
      <c r="AF843" s="58" t="s">
        <v>4832</v>
      </c>
      <c r="AG843" s="58">
        <v>0</v>
      </c>
      <c r="AH843" s="58">
        <v>1</v>
      </c>
      <c r="AI843" s="58" t="str">
        <f t="shared" si="53"/>
        <v>2510 - Subdirección de Proyectos</v>
      </c>
      <c r="AJ843" s="58" t="s">
        <v>4865</v>
      </c>
    </row>
    <row r="844" spans="1:36" ht="90">
      <c r="A844" s="45">
        <v>843</v>
      </c>
      <c r="B844" s="46" t="e">
        <f t="shared" si="54"/>
        <v>#N/A</v>
      </c>
      <c r="C844" s="47" t="e">
        <v>#N/A</v>
      </c>
      <c r="D844" s="48"/>
      <c r="E844" s="46"/>
      <c r="F844" s="46" t="s">
        <v>319</v>
      </c>
      <c r="G844" s="50">
        <f t="shared" si="55"/>
        <v>1</v>
      </c>
      <c r="H844" s="51">
        <v>0</v>
      </c>
      <c r="I844" s="51">
        <f t="shared" si="52"/>
        <v>1</v>
      </c>
      <c r="J844" s="52">
        <v>45295</v>
      </c>
      <c r="K844" s="53" t="s">
        <v>6226</v>
      </c>
      <c r="L844" s="54" t="s">
        <v>4863</v>
      </c>
      <c r="M844" s="46" t="s">
        <v>4779</v>
      </c>
      <c r="N844" s="46">
        <v>80111604</v>
      </c>
      <c r="O844" s="55" t="s">
        <v>5708</v>
      </c>
      <c r="P844" s="45" t="s">
        <v>146</v>
      </c>
      <c r="Q844" s="45" t="s">
        <v>146</v>
      </c>
      <c r="R844" s="45">
        <v>12</v>
      </c>
      <c r="S844" s="45" t="s">
        <v>218</v>
      </c>
      <c r="T844" s="56" t="s">
        <v>202</v>
      </c>
      <c r="U844" s="57">
        <v>146402362.47999999</v>
      </c>
      <c r="V844" s="57">
        <v>146402362.47999999</v>
      </c>
      <c r="W844" s="57" t="s">
        <v>199</v>
      </c>
      <c r="X844" s="57" t="s">
        <v>199</v>
      </c>
      <c r="Y844" s="58">
        <v>1</v>
      </c>
      <c r="Z844" s="58" t="s">
        <v>4789</v>
      </c>
      <c r="AA844" s="58" t="s">
        <v>4780</v>
      </c>
      <c r="AB844" s="58" t="s">
        <v>4781</v>
      </c>
      <c r="AC844" s="58" t="s">
        <v>319</v>
      </c>
      <c r="AD844" s="58" t="s">
        <v>4833</v>
      </c>
      <c r="AE844" s="58" t="s">
        <v>4782</v>
      </c>
      <c r="AF844" s="58" t="s">
        <v>4832</v>
      </c>
      <c r="AG844" s="58">
        <v>0</v>
      </c>
      <c r="AH844" s="58">
        <v>1</v>
      </c>
      <c r="AI844" s="58" t="str">
        <f t="shared" si="53"/>
        <v>2510 - Subdirección de Proyectos</v>
      </c>
      <c r="AJ844" s="58" t="s">
        <v>4865</v>
      </c>
    </row>
    <row r="845" spans="1:36" ht="90">
      <c r="A845" s="45">
        <v>844</v>
      </c>
      <c r="B845" s="46" t="e">
        <f t="shared" si="54"/>
        <v>#N/A</v>
      </c>
      <c r="C845" s="47" t="e">
        <v>#N/A</v>
      </c>
      <c r="D845" s="48"/>
      <c r="E845" s="46"/>
      <c r="F845" s="46" t="s">
        <v>319</v>
      </c>
      <c r="G845" s="50">
        <f t="shared" si="55"/>
        <v>1</v>
      </c>
      <c r="H845" s="51">
        <v>0</v>
      </c>
      <c r="I845" s="51">
        <f t="shared" si="52"/>
        <v>1</v>
      </c>
      <c r="J845" s="52">
        <v>45295</v>
      </c>
      <c r="K845" s="53" t="s">
        <v>6226</v>
      </c>
      <c r="L845" s="54" t="s">
        <v>4863</v>
      </c>
      <c r="M845" s="46" t="s">
        <v>4779</v>
      </c>
      <c r="N845" s="46">
        <v>80111604</v>
      </c>
      <c r="O845" s="55" t="s">
        <v>5709</v>
      </c>
      <c r="P845" s="45" t="s">
        <v>146</v>
      </c>
      <c r="Q845" s="45" t="s">
        <v>146</v>
      </c>
      <c r="R845" s="45">
        <v>12</v>
      </c>
      <c r="S845" s="45" t="s">
        <v>218</v>
      </c>
      <c r="T845" s="56" t="s">
        <v>202</v>
      </c>
      <c r="U845" s="57">
        <v>88110979</v>
      </c>
      <c r="V845" s="57">
        <v>88110979</v>
      </c>
      <c r="W845" s="57" t="s">
        <v>199</v>
      </c>
      <c r="X845" s="57" t="s">
        <v>199</v>
      </c>
      <c r="Y845" s="58">
        <v>1</v>
      </c>
      <c r="Z845" s="58" t="s">
        <v>4789</v>
      </c>
      <c r="AA845" s="58" t="s">
        <v>4780</v>
      </c>
      <c r="AB845" s="58" t="s">
        <v>4781</v>
      </c>
      <c r="AC845" s="58" t="s">
        <v>319</v>
      </c>
      <c r="AD845" s="58" t="s">
        <v>4833</v>
      </c>
      <c r="AE845" s="58" t="s">
        <v>4782</v>
      </c>
      <c r="AF845" s="58" t="s">
        <v>4832</v>
      </c>
      <c r="AG845" s="58">
        <v>0</v>
      </c>
      <c r="AH845" s="58">
        <v>1</v>
      </c>
      <c r="AI845" s="58" t="str">
        <f t="shared" si="53"/>
        <v>2510 - Subdirección de Proyectos</v>
      </c>
      <c r="AJ845" s="58" t="s">
        <v>4865</v>
      </c>
    </row>
    <row r="846" spans="1:36" ht="108">
      <c r="A846" s="45">
        <v>845</v>
      </c>
      <c r="B846" s="46" t="e">
        <f t="shared" si="54"/>
        <v>#N/A</v>
      </c>
      <c r="C846" s="47" t="e">
        <v>#N/A</v>
      </c>
      <c r="D846" s="48"/>
      <c r="E846" s="46"/>
      <c r="F846" s="46" t="s">
        <v>319</v>
      </c>
      <c r="G846" s="50">
        <f t="shared" si="55"/>
        <v>1</v>
      </c>
      <c r="H846" s="51">
        <v>0</v>
      </c>
      <c r="I846" s="51">
        <f t="shared" si="52"/>
        <v>1</v>
      </c>
      <c r="J846" s="52">
        <v>45295</v>
      </c>
      <c r="K846" s="53" t="s">
        <v>6226</v>
      </c>
      <c r="L846" s="54" t="s">
        <v>4863</v>
      </c>
      <c r="M846" s="46" t="s">
        <v>4779</v>
      </c>
      <c r="N846" s="46">
        <v>80111604</v>
      </c>
      <c r="O846" s="55" t="s">
        <v>5710</v>
      </c>
      <c r="P846" s="45" t="s">
        <v>146</v>
      </c>
      <c r="Q846" s="45" t="s">
        <v>146</v>
      </c>
      <c r="R846" s="45">
        <v>12</v>
      </c>
      <c r="S846" s="45" t="s">
        <v>218</v>
      </c>
      <c r="T846" s="56" t="s">
        <v>202</v>
      </c>
      <c r="U846" s="57">
        <v>134479482</v>
      </c>
      <c r="V846" s="57">
        <v>134479482</v>
      </c>
      <c r="W846" s="57" t="s">
        <v>199</v>
      </c>
      <c r="X846" s="57" t="s">
        <v>199</v>
      </c>
      <c r="Y846" s="58">
        <v>1</v>
      </c>
      <c r="Z846" s="58" t="s">
        <v>4789</v>
      </c>
      <c r="AA846" s="58" t="s">
        <v>4780</v>
      </c>
      <c r="AB846" s="58" t="s">
        <v>4781</v>
      </c>
      <c r="AC846" s="58" t="s">
        <v>319</v>
      </c>
      <c r="AD846" s="58" t="s">
        <v>4833</v>
      </c>
      <c r="AE846" s="58" t="s">
        <v>4782</v>
      </c>
      <c r="AF846" s="58" t="s">
        <v>4832</v>
      </c>
      <c r="AG846" s="58">
        <v>0</v>
      </c>
      <c r="AH846" s="58">
        <v>1</v>
      </c>
      <c r="AI846" s="58" t="str">
        <f t="shared" si="53"/>
        <v>2510 - Subdirección de Proyectos</v>
      </c>
      <c r="AJ846" s="58" t="s">
        <v>4865</v>
      </c>
    </row>
    <row r="847" spans="1:36" ht="90">
      <c r="A847" s="45">
        <v>846</v>
      </c>
      <c r="B847" s="46" t="e">
        <f t="shared" si="54"/>
        <v>#N/A</v>
      </c>
      <c r="C847" s="47" t="e">
        <v>#N/A</v>
      </c>
      <c r="D847" s="48"/>
      <c r="E847" s="46"/>
      <c r="F847" s="46" t="s">
        <v>203</v>
      </c>
      <c r="G847" s="50">
        <f t="shared" si="55"/>
        <v>1</v>
      </c>
      <c r="H847" s="51">
        <v>0</v>
      </c>
      <c r="I847" s="51">
        <f t="shared" si="52"/>
        <v>1</v>
      </c>
      <c r="J847" s="52">
        <v>45295</v>
      </c>
      <c r="K847" s="53" t="s">
        <v>6226</v>
      </c>
      <c r="L847" s="54" t="s">
        <v>4863</v>
      </c>
      <c r="M847" s="46" t="s">
        <v>4779</v>
      </c>
      <c r="N847" s="46">
        <v>80111604</v>
      </c>
      <c r="O847" s="55" t="s">
        <v>5711</v>
      </c>
      <c r="P847" s="45" t="s">
        <v>146</v>
      </c>
      <c r="Q847" s="45" t="s">
        <v>146</v>
      </c>
      <c r="R847" s="45">
        <v>12</v>
      </c>
      <c r="S847" s="45" t="s">
        <v>218</v>
      </c>
      <c r="T847" s="56" t="s">
        <v>202</v>
      </c>
      <c r="U847" s="57">
        <v>109427556.89500001</v>
      </c>
      <c r="V847" s="57">
        <v>109427556.89500001</v>
      </c>
      <c r="W847" s="57" t="s">
        <v>199</v>
      </c>
      <c r="X847" s="57" t="s">
        <v>199</v>
      </c>
      <c r="Y847" s="58">
        <v>1</v>
      </c>
      <c r="Z847" s="58" t="s">
        <v>4789</v>
      </c>
      <c r="AA847" s="58" t="s">
        <v>4780</v>
      </c>
      <c r="AB847" s="58" t="s">
        <v>4781</v>
      </c>
      <c r="AC847" s="58" t="s">
        <v>203</v>
      </c>
      <c r="AD847" s="58" t="s">
        <v>4833</v>
      </c>
      <c r="AE847" s="58" t="s">
        <v>4782</v>
      </c>
      <c r="AF847" s="58" t="s">
        <v>4832</v>
      </c>
      <c r="AG847" s="58">
        <v>0</v>
      </c>
      <c r="AH847" s="58">
        <v>1</v>
      </c>
      <c r="AI847" s="58" t="str">
        <f t="shared" si="53"/>
        <v>2500 - Dirección de Gestión Catastral</v>
      </c>
      <c r="AJ847" s="58" t="s">
        <v>4865</v>
      </c>
    </row>
    <row r="848" spans="1:36" ht="72">
      <c r="A848" s="45">
        <v>847</v>
      </c>
      <c r="B848" s="46" t="e">
        <f t="shared" si="54"/>
        <v>#N/A</v>
      </c>
      <c r="C848" s="47" t="e">
        <v>#N/A</v>
      </c>
      <c r="D848" s="48"/>
      <c r="E848" s="46"/>
      <c r="F848" s="46" t="s">
        <v>338</v>
      </c>
      <c r="G848" s="50">
        <f t="shared" si="55"/>
        <v>2</v>
      </c>
      <c r="H848" s="51">
        <v>0</v>
      </c>
      <c r="I848" s="51">
        <f t="shared" si="52"/>
        <v>2</v>
      </c>
      <c r="J848" s="52">
        <v>45295</v>
      </c>
      <c r="K848" s="53" t="s">
        <v>6226</v>
      </c>
      <c r="L848" s="54" t="s">
        <v>4863</v>
      </c>
      <c r="M848" s="46" t="s">
        <v>4779</v>
      </c>
      <c r="N848" s="46">
        <v>80111604</v>
      </c>
      <c r="O848" s="55" t="s">
        <v>5712</v>
      </c>
      <c r="P848" s="45" t="s">
        <v>151</v>
      </c>
      <c r="Q848" s="45" t="s">
        <v>151</v>
      </c>
      <c r="R848" s="45">
        <v>7</v>
      </c>
      <c r="S848" s="45" t="s">
        <v>218</v>
      </c>
      <c r="T848" s="56" t="s">
        <v>202</v>
      </c>
      <c r="U848" s="57">
        <v>47802703.759999998</v>
      </c>
      <c r="V848" s="57">
        <v>47802703.759999998</v>
      </c>
      <c r="W848" s="57" t="s">
        <v>199</v>
      </c>
      <c r="X848" s="57" t="s">
        <v>199</v>
      </c>
      <c r="Y848" s="58">
        <v>2</v>
      </c>
      <c r="Z848" s="58" t="s">
        <v>4789</v>
      </c>
      <c r="AA848" s="58" t="s">
        <v>4780</v>
      </c>
      <c r="AB848" s="58" t="s">
        <v>4781</v>
      </c>
      <c r="AC848" s="58" t="s">
        <v>338</v>
      </c>
      <c r="AD848" s="58" t="s">
        <v>4833</v>
      </c>
      <c r="AE848" s="58" t="s">
        <v>4782</v>
      </c>
      <c r="AF848" s="58" t="s">
        <v>4832</v>
      </c>
      <c r="AG848" s="58">
        <v>0</v>
      </c>
      <c r="AH848" s="58">
        <v>1</v>
      </c>
      <c r="AI848" s="58" t="str">
        <f t="shared" si="53"/>
        <v>2520 - Subdirección de Avalúos</v>
      </c>
      <c r="AJ848" s="58" t="s">
        <v>4865</v>
      </c>
    </row>
    <row r="849" spans="1:36" ht="72">
      <c r="A849" s="45">
        <v>848</v>
      </c>
      <c r="B849" s="46" t="e">
        <f t="shared" si="54"/>
        <v>#N/A</v>
      </c>
      <c r="C849" s="47" t="e">
        <v>#N/A</v>
      </c>
      <c r="D849" s="48"/>
      <c r="E849" s="46"/>
      <c r="F849" s="46" t="s">
        <v>338</v>
      </c>
      <c r="G849" s="50">
        <f t="shared" si="55"/>
        <v>2</v>
      </c>
      <c r="H849" s="51">
        <v>0</v>
      </c>
      <c r="I849" s="51">
        <f t="shared" si="52"/>
        <v>2</v>
      </c>
      <c r="J849" s="52">
        <v>45295</v>
      </c>
      <c r="K849" s="53" t="s">
        <v>6226</v>
      </c>
      <c r="L849" s="54" t="s">
        <v>4863</v>
      </c>
      <c r="M849" s="46" t="s">
        <v>4779</v>
      </c>
      <c r="N849" s="46">
        <v>80111604</v>
      </c>
      <c r="O849" s="55" t="s">
        <v>5713</v>
      </c>
      <c r="P849" s="45" t="s">
        <v>146</v>
      </c>
      <c r="Q849" s="45" t="s">
        <v>146</v>
      </c>
      <c r="R849" s="45">
        <v>12</v>
      </c>
      <c r="S849" s="45" t="s">
        <v>218</v>
      </c>
      <c r="T849" s="56" t="s">
        <v>202</v>
      </c>
      <c r="U849" s="57">
        <v>87511243.159999996</v>
      </c>
      <c r="V849" s="57">
        <v>87511243.159999996</v>
      </c>
      <c r="W849" s="57" t="s">
        <v>199</v>
      </c>
      <c r="X849" s="57" t="s">
        <v>199</v>
      </c>
      <c r="Y849" s="58">
        <v>2</v>
      </c>
      <c r="Z849" s="58" t="s">
        <v>4789</v>
      </c>
      <c r="AA849" s="58" t="s">
        <v>4780</v>
      </c>
      <c r="AB849" s="58" t="s">
        <v>4781</v>
      </c>
      <c r="AC849" s="58" t="s">
        <v>338</v>
      </c>
      <c r="AD849" s="58" t="s">
        <v>4833</v>
      </c>
      <c r="AE849" s="58" t="s">
        <v>4782</v>
      </c>
      <c r="AF849" s="58" t="s">
        <v>4832</v>
      </c>
      <c r="AG849" s="58">
        <v>0</v>
      </c>
      <c r="AH849" s="58">
        <v>1</v>
      </c>
      <c r="AI849" s="58" t="str">
        <f t="shared" si="53"/>
        <v>2520 - Subdirección de Avalúos</v>
      </c>
      <c r="AJ849" s="58" t="s">
        <v>4865</v>
      </c>
    </row>
    <row r="850" spans="1:36" ht="72">
      <c r="A850" s="45">
        <v>849</v>
      </c>
      <c r="B850" s="46" t="e">
        <f t="shared" si="54"/>
        <v>#N/A</v>
      </c>
      <c r="C850" s="47" t="e">
        <v>#N/A</v>
      </c>
      <c r="D850" s="48"/>
      <c r="E850" s="46"/>
      <c r="F850" s="46" t="s">
        <v>319</v>
      </c>
      <c r="G850" s="50">
        <f t="shared" si="55"/>
        <v>1</v>
      </c>
      <c r="H850" s="51">
        <v>0</v>
      </c>
      <c r="I850" s="51">
        <f t="shared" si="52"/>
        <v>1</v>
      </c>
      <c r="J850" s="52">
        <v>45295</v>
      </c>
      <c r="K850" s="53" t="s">
        <v>6226</v>
      </c>
      <c r="L850" s="54" t="s">
        <v>4863</v>
      </c>
      <c r="M850" s="46" t="s">
        <v>4779</v>
      </c>
      <c r="N850" s="46">
        <v>80111604</v>
      </c>
      <c r="O850" s="55" t="s">
        <v>5714</v>
      </c>
      <c r="P850" s="45" t="s">
        <v>146</v>
      </c>
      <c r="Q850" s="45" t="s">
        <v>146</v>
      </c>
      <c r="R850" s="45">
        <v>12</v>
      </c>
      <c r="S850" s="45" t="s">
        <v>218</v>
      </c>
      <c r="T850" s="56" t="s">
        <v>202</v>
      </c>
      <c r="U850" s="57">
        <v>118580686.40000001</v>
      </c>
      <c r="V850" s="57">
        <v>118580686.40000001</v>
      </c>
      <c r="W850" s="57" t="s">
        <v>199</v>
      </c>
      <c r="X850" s="57" t="s">
        <v>199</v>
      </c>
      <c r="Y850" s="58">
        <v>1</v>
      </c>
      <c r="Z850" s="58" t="s">
        <v>4789</v>
      </c>
      <c r="AA850" s="58" t="s">
        <v>4780</v>
      </c>
      <c r="AB850" s="58" t="s">
        <v>4781</v>
      </c>
      <c r="AC850" s="58" t="s">
        <v>319</v>
      </c>
      <c r="AD850" s="58" t="s">
        <v>4833</v>
      </c>
      <c r="AE850" s="58" t="s">
        <v>4782</v>
      </c>
      <c r="AF850" s="58" t="s">
        <v>4832</v>
      </c>
      <c r="AG850" s="58">
        <v>0</v>
      </c>
      <c r="AH850" s="58">
        <v>1</v>
      </c>
      <c r="AI850" s="58" t="str">
        <f t="shared" si="53"/>
        <v>2510 - Subdirección de Proyectos</v>
      </c>
      <c r="AJ850" s="58" t="s">
        <v>4865</v>
      </c>
    </row>
    <row r="851" spans="1:36" ht="72">
      <c r="A851" s="45">
        <v>850</v>
      </c>
      <c r="B851" s="46" t="e">
        <f t="shared" si="54"/>
        <v>#N/A</v>
      </c>
      <c r="C851" s="47" t="e">
        <v>#N/A</v>
      </c>
      <c r="D851" s="48"/>
      <c r="E851" s="46"/>
      <c r="F851" s="46" t="s">
        <v>319</v>
      </c>
      <c r="G851" s="50">
        <f t="shared" si="55"/>
        <v>3</v>
      </c>
      <c r="H851" s="51">
        <v>0</v>
      </c>
      <c r="I851" s="51">
        <f t="shared" si="52"/>
        <v>3</v>
      </c>
      <c r="J851" s="52">
        <v>45295</v>
      </c>
      <c r="K851" s="53" t="s">
        <v>6226</v>
      </c>
      <c r="L851" s="54" t="s">
        <v>4863</v>
      </c>
      <c r="M851" s="46" t="s">
        <v>4779</v>
      </c>
      <c r="N851" s="46">
        <v>80111604</v>
      </c>
      <c r="O851" s="55" t="s">
        <v>5715</v>
      </c>
      <c r="P851" s="45" t="s">
        <v>146</v>
      </c>
      <c r="Q851" s="45" t="s">
        <v>146</v>
      </c>
      <c r="R851" s="45">
        <v>12</v>
      </c>
      <c r="S851" s="45" t="s">
        <v>218</v>
      </c>
      <c r="T851" s="56" t="s">
        <v>202</v>
      </c>
      <c r="U851" s="57">
        <v>207625977.56999999</v>
      </c>
      <c r="V851" s="57">
        <v>207625977.56999999</v>
      </c>
      <c r="W851" s="57" t="s">
        <v>199</v>
      </c>
      <c r="X851" s="57" t="s">
        <v>199</v>
      </c>
      <c r="Y851" s="58">
        <v>3</v>
      </c>
      <c r="Z851" s="58" t="s">
        <v>4789</v>
      </c>
      <c r="AA851" s="58" t="s">
        <v>4780</v>
      </c>
      <c r="AB851" s="58" t="s">
        <v>4781</v>
      </c>
      <c r="AC851" s="58" t="s">
        <v>319</v>
      </c>
      <c r="AD851" s="58" t="s">
        <v>4833</v>
      </c>
      <c r="AE851" s="58" t="s">
        <v>4782</v>
      </c>
      <c r="AF851" s="58" t="s">
        <v>4832</v>
      </c>
      <c r="AG851" s="58">
        <v>0</v>
      </c>
      <c r="AH851" s="58">
        <v>1</v>
      </c>
      <c r="AI851" s="58" t="str">
        <f t="shared" si="53"/>
        <v>2510 - Subdirección de Proyectos</v>
      </c>
      <c r="AJ851" s="58" t="s">
        <v>4865</v>
      </c>
    </row>
    <row r="852" spans="1:36" ht="72">
      <c r="A852" s="45">
        <v>851</v>
      </c>
      <c r="B852" s="46" t="e">
        <f t="shared" si="54"/>
        <v>#N/A</v>
      </c>
      <c r="C852" s="47" t="e">
        <v>#N/A</v>
      </c>
      <c r="D852" s="48"/>
      <c r="E852" s="46"/>
      <c r="F852" s="46" t="s">
        <v>319</v>
      </c>
      <c r="G852" s="50">
        <f t="shared" si="55"/>
        <v>5</v>
      </c>
      <c r="H852" s="51">
        <v>0</v>
      </c>
      <c r="I852" s="51">
        <f t="shared" si="52"/>
        <v>5</v>
      </c>
      <c r="J852" s="52">
        <v>45295</v>
      </c>
      <c r="K852" s="53" t="s">
        <v>6226</v>
      </c>
      <c r="L852" s="54" t="s">
        <v>4863</v>
      </c>
      <c r="M852" s="46" t="s">
        <v>4779</v>
      </c>
      <c r="N852" s="46">
        <v>80111604</v>
      </c>
      <c r="O852" s="55" t="s">
        <v>5716</v>
      </c>
      <c r="P852" s="45" t="s">
        <v>146</v>
      </c>
      <c r="Q852" s="45" t="s">
        <v>146</v>
      </c>
      <c r="R852" s="45">
        <v>12</v>
      </c>
      <c r="S852" s="45" t="s">
        <v>218</v>
      </c>
      <c r="T852" s="56" t="s">
        <v>202</v>
      </c>
      <c r="U852" s="57">
        <v>256237637.15000001</v>
      </c>
      <c r="V852" s="57">
        <v>256237637.15000001</v>
      </c>
      <c r="W852" s="57" t="s">
        <v>199</v>
      </c>
      <c r="X852" s="57" t="s">
        <v>199</v>
      </c>
      <c r="Y852" s="58">
        <v>5</v>
      </c>
      <c r="Z852" s="58" t="s">
        <v>4789</v>
      </c>
      <c r="AA852" s="58" t="s">
        <v>4780</v>
      </c>
      <c r="AB852" s="58" t="s">
        <v>4781</v>
      </c>
      <c r="AC852" s="58" t="s">
        <v>319</v>
      </c>
      <c r="AD852" s="58" t="s">
        <v>4833</v>
      </c>
      <c r="AE852" s="58" t="s">
        <v>4782</v>
      </c>
      <c r="AF852" s="58" t="s">
        <v>4832</v>
      </c>
      <c r="AG852" s="58">
        <v>0</v>
      </c>
      <c r="AH852" s="58">
        <v>1</v>
      </c>
      <c r="AI852" s="58" t="str">
        <f t="shared" si="53"/>
        <v>2510 - Subdirección de Proyectos</v>
      </c>
      <c r="AJ852" s="58" t="s">
        <v>4865</v>
      </c>
    </row>
    <row r="853" spans="1:36" ht="72">
      <c r="A853" s="45">
        <v>852</v>
      </c>
      <c r="B853" s="46" t="e">
        <f t="shared" si="54"/>
        <v>#N/A</v>
      </c>
      <c r="C853" s="47" t="e">
        <v>#N/A</v>
      </c>
      <c r="D853" s="48"/>
      <c r="E853" s="46"/>
      <c r="F853" s="46" t="s">
        <v>203</v>
      </c>
      <c r="G853" s="50">
        <f t="shared" si="55"/>
        <v>2</v>
      </c>
      <c r="H853" s="51">
        <v>0</v>
      </c>
      <c r="I853" s="51">
        <f t="shared" si="52"/>
        <v>2</v>
      </c>
      <c r="J853" s="52">
        <v>45295</v>
      </c>
      <c r="K853" s="53" t="s">
        <v>6226</v>
      </c>
      <c r="L853" s="54" t="s">
        <v>4863</v>
      </c>
      <c r="M853" s="46" t="s">
        <v>4779</v>
      </c>
      <c r="N853" s="46">
        <v>80111604</v>
      </c>
      <c r="O853" s="55" t="s">
        <v>5717</v>
      </c>
      <c r="P853" s="45" t="s">
        <v>146</v>
      </c>
      <c r="Q853" s="45" t="s">
        <v>146</v>
      </c>
      <c r="R853" s="45">
        <v>12</v>
      </c>
      <c r="S853" s="45" t="s">
        <v>218</v>
      </c>
      <c r="T853" s="56" t="s">
        <v>202</v>
      </c>
      <c r="U853" s="57">
        <v>138417318.38</v>
      </c>
      <c r="V853" s="57">
        <v>138417318.38</v>
      </c>
      <c r="W853" s="57" t="s">
        <v>199</v>
      </c>
      <c r="X853" s="57" t="s">
        <v>199</v>
      </c>
      <c r="Y853" s="58">
        <v>2</v>
      </c>
      <c r="Z853" s="58" t="s">
        <v>4789</v>
      </c>
      <c r="AA853" s="58" t="s">
        <v>4780</v>
      </c>
      <c r="AB853" s="58" t="s">
        <v>4781</v>
      </c>
      <c r="AC853" s="58" t="s">
        <v>203</v>
      </c>
      <c r="AD853" s="58" t="s">
        <v>4833</v>
      </c>
      <c r="AE853" s="58" t="s">
        <v>4782</v>
      </c>
      <c r="AF853" s="58" t="s">
        <v>4832</v>
      </c>
      <c r="AG853" s="58">
        <v>0</v>
      </c>
      <c r="AH853" s="58">
        <v>1</v>
      </c>
      <c r="AI853" s="58" t="str">
        <f t="shared" si="53"/>
        <v>2500 - Dirección de Gestión Catastral</v>
      </c>
      <c r="AJ853" s="58" t="s">
        <v>4865</v>
      </c>
    </row>
    <row r="854" spans="1:36" ht="108">
      <c r="A854" s="45">
        <v>853</v>
      </c>
      <c r="B854" s="46" t="e">
        <f t="shared" si="54"/>
        <v>#N/A</v>
      </c>
      <c r="C854" s="47" t="e">
        <v>#N/A</v>
      </c>
      <c r="D854" s="48"/>
      <c r="E854" s="46"/>
      <c r="F854" s="46" t="s">
        <v>338</v>
      </c>
      <c r="G854" s="50">
        <f t="shared" si="55"/>
        <v>1</v>
      </c>
      <c r="H854" s="51">
        <v>0</v>
      </c>
      <c r="I854" s="51">
        <f t="shared" si="52"/>
        <v>1</v>
      </c>
      <c r="J854" s="52">
        <v>45295</v>
      </c>
      <c r="K854" s="53" t="s">
        <v>6226</v>
      </c>
      <c r="L854" s="54" t="s">
        <v>4863</v>
      </c>
      <c r="M854" s="46" t="s">
        <v>4779</v>
      </c>
      <c r="N854" s="46">
        <v>80111604</v>
      </c>
      <c r="O854" s="55" t="s">
        <v>5718</v>
      </c>
      <c r="P854" s="45" t="s">
        <v>146</v>
      </c>
      <c r="Q854" s="45" t="s">
        <v>146</v>
      </c>
      <c r="R854" s="45">
        <v>12</v>
      </c>
      <c r="S854" s="45" t="s">
        <v>218</v>
      </c>
      <c r="T854" s="56" t="s">
        <v>202</v>
      </c>
      <c r="U854" s="57">
        <v>170500000</v>
      </c>
      <c r="V854" s="57">
        <v>170500000</v>
      </c>
      <c r="W854" s="57" t="s">
        <v>199</v>
      </c>
      <c r="X854" s="57" t="s">
        <v>199</v>
      </c>
      <c r="Y854" s="58">
        <v>1</v>
      </c>
      <c r="Z854" s="58" t="s">
        <v>4789</v>
      </c>
      <c r="AA854" s="58" t="s">
        <v>4780</v>
      </c>
      <c r="AB854" s="58" t="s">
        <v>4781</v>
      </c>
      <c r="AC854" s="58" t="s">
        <v>338</v>
      </c>
      <c r="AD854" s="58" t="s">
        <v>4833</v>
      </c>
      <c r="AE854" s="58" t="s">
        <v>4782</v>
      </c>
      <c r="AF854" s="58" t="s">
        <v>4832</v>
      </c>
      <c r="AG854" s="58">
        <v>0</v>
      </c>
      <c r="AH854" s="58">
        <v>1</v>
      </c>
      <c r="AI854" s="58" t="str">
        <f t="shared" si="53"/>
        <v>2520 - Subdirección de Avalúos</v>
      </c>
      <c r="AJ854" s="58" t="s">
        <v>4865</v>
      </c>
    </row>
    <row r="855" spans="1:36" ht="90">
      <c r="A855" s="45">
        <v>854</v>
      </c>
      <c r="B855" s="46" t="e">
        <f t="shared" si="54"/>
        <v>#N/A</v>
      </c>
      <c r="C855" s="47" t="e">
        <v>#N/A</v>
      </c>
      <c r="D855" s="48"/>
      <c r="E855" s="46"/>
      <c r="F855" s="46" t="s">
        <v>319</v>
      </c>
      <c r="G855" s="50">
        <f t="shared" si="55"/>
        <v>1</v>
      </c>
      <c r="H855" s="51">
        <v>0</v>
      </c>
      <c r="I855" s="51">
        <f t="shared" si="52"/>
        <v>1</v>
      </c>
      <c r="J855" s="52">
        <v>45295</v>
      </c>
      <c r="K855" s="53" t="s">
        <v>6226</v>
      </c>
      <c r="L855" s="54" t="s">
        <v>4863</v>
      </c>
      <c r="M855" s="46" t="s">
        <v>4779</v>
      </c>
      <c r="N855" s="46">
        <v>80111604</v>
      </c>
      <c r="O855" s="55" t="s">
        <v>5719</v>
      </c>
      <c r="P855" s="45" t="s">
        <v>146</v>
      </c>
      <c r="Q855" s="45" t="s">
        <v>146</v>
      </c>
      <c r="R855" s="45">
        <v>12</v>
      </c>
      <c r="S855" s="45" t="s">
        <v>218</v>
      </c>
      <c r="T855" s="56" t="s">
        <v>202</v>
      </c>
      <c r="U855" s="57">
        <v>90754308.370000005</v>
      </c>
      <c r="V855" s="57">
        <v>90754308.370000005</v>
      </c>
      <c r="W855" s="57" t="s">
        <v>199</v>
      </c>
      <c r="X855" s="57" t="s">
        <v>199</v>
      </c>
      <c r="Y855" s="58">
        <v>1</v>
      </c>
      <c r="Z855" s="58" t="s">
        <v>4789</v>
      </c>
      <c r="AA855" s="58" t="s">
        <v>4780</v>
      </c>
      <c r="AB855" s="58" t="s">
        <v>4781</v>
      </c>
      <c r="AC855" s="58" t="s">
        <v>319</v>
      </c>
      <c r="AD855" s="58" t="s">
        <v>4833</v>
      </c>
      <c r="AE855" s="58" t="s">
        <v>4782</v>
      </c>
      <c r="AF855" s="58" t="s">
        <v>4832</v>
      </c>
      <c r="AG855" s="58">
        <v>0</v>
      </c>
      <c r="AH855" s="58">
        <v>1</v>
      </c>
      <c r="AI855" s="58" t="str">
        <f t="shared" si="53"/>
        <v>2510 - Subdirección de Proyectos</v>
      </c>
      <c r="AJ855" s="58" t="s">
        <v>4865</v>
      </c>
    </row>
    <row r="856" spans="1:36" ht="90">
      <c r="A856" s="45">
        <v>855</v>
      </c>
      <c r="B856" s="46" t="e">
        <f t="shared" si="54"/>
        <v>#N/A</v>
      </c>
      <c r="C856" s="47" t="e">
        <v>#N/A</v>
      </c>
      <c r="D856" s="48"/>
      <c r="E856" s="46"/>
      <c r="F856" s="46" t="s">
        <v>319</v>
      </c>
      <c r="G856" s="50">
        <f t="shared" si="55"/>
        <v>1</v>
      </c>
      <c r="H856" s="51">
        <v>0</v>
      </c>
      <c r="I856" s="51">
        <f t="shared" si="52"/>
        <v>1</v>
      </c>
      <c r="J856" s="52">
        <v>45295</v>
      </c>
      <c r="K856" s="53" t="s">
        <v>6226</v>
      </c>
      <c r="L856" s="54" t="s">
        <v>4863</v>
      </c>
      <c r="M856" s="46" t="s">
        <v>4779</v>
      </c>
      <c r="N856" s="46">
        <v>80111604</v>
      </c>
      <c r="O856" s="55" t="s">
        <v>5720</v>
      </c>
      <c r="P856" s="45" t="s">
        <v>146</v>
      </c>
      <c r="Q856" s="45" t="s">
        <v>146</v>
      </c>
      <c r="R856" s="45">
        <v>12</v>
      </c>
      <c r="S856" s="45" t="s">
        <v>218</v>
      </c>
      <c r="T856" s="56" t="s">
        <v>202</v>
      </c>
      <c r="U856" s="57">
        <v>138513866.46000001</v>
      </c>
      <c r="V856" s="57">
        <v>138513866.46000001</v>
      </c>
      <c r="W856" s="57" t="s">
        <v>199</v>
      </c>
      <c r="X856" s="57" t="s">
        <v>199</v>
      </c>
      <c r="Y856" s="58">
        <v>1</v>
      </c>
      <c r="Z856" s="58" t="s">
        <v>4789</v>
      </c>
      <c r="AA856" s="58" t="s">
        <v>4780</v>
      </c>
      <c r="AB856" s="58" t="s">
        <v>4781</v>
      </c>
      <c r="AC856" s="58" t="s">
        <v>319</v>
      </c>
      <c r="AD856" s="58" t="s">
        <v>4833</v>
      </c>
      <c r="AE856" s="58" t="s">
        <v>4782</v>
      </c>
      <c r="AF856" s="58" t="s">
        <v>4832</v>
      </c>
      <c r="AG856" s="58">
        <v>0</v>
      </c>
      <c r="AH856" s="58">
        <v>1</v>
      </c>
      <c r="AI856" s="58" t="str">
        <f t="shared" si="53"/>
        <v>2510 - Subdirección de Proyectos</v>
      </c>
      <c r="AJ856" s="58" t="s">
        <v>4865</v>
      </c>
    </row>
    <row r="857" spans="1:36" ht="90">
      <c r="A857" s="45">
        <v>856</v>
      </c>
      <c r="B857" s="46" t="e">
        <f t="shared" si="54"/>
        <v>#N/A</v>
      </c>
      <c r="C857" s="47" t="e">
        <v>#N/A</v>
      </c>
      <c r="D857" s="48"/>
      <c r="E857" s="46"/>
      <c r="F857" s="46" t="s">
        <v>319</v>
      </c>
      <c r="G857" s="50">
        <f t="shared" si="55"/>
        <v>1</v>
      </c>
      <c r="H857" s="51">
        <v>0</v>
      </c>
      <c r="I857" s="51">
        <f t="shared" si="52"/>
        <v>1</v>
      </c>
      <c r="J857" s="52">
        <v>45295</v>
      </c>
      <c r="K857" s="53" t="s">
        <v>6226</v>
      </c>
      <c r="L857" s="54" t="s">
        <v>4863</v>
      </c>
      <c r="M857" s="46" t="s">
        <v>4779</v>
      </c>
      <c r="N857" s="46">
        <v>80111604</v>
      </c>
      <c r="O857" s="55" t="s">
        <v>5721</v>
      </c>
      <c r="P857" s="45" t="s">
        <v>146</v>
      </c>
      <c r="Q857" s="45" t="s">
        <v>146</v>
      </c>
      <c r="R857" s="45">
        <v>12</v>
      </c>
      <c r="S857" s="45" t="s">
        <v>218</v>
      </c>
      <c r="T857" s="56" t="s">
        <v>202</v>
      </c>
      <c r="U857" s="57">
        <v>132491524.44000001</v>
      </c>
      <c r="V857" s="57">
        <v>132491524.44000001</v>
      </c>
      <c r="W857" s="57" t="s">
        <v>199</v>
      </c>
      <c r="X857" s="57" t="s">
        <v>199</v>
      </c>
      <c r="Y857" s="58">
        <v>1</v>
      </c>
      <c r="Z857" s="58" t="s">
        <v>4789</v>
      </c>
      <c r="AA857" s="58" t="s">
        <v>4780</v>
      </c>
      <c r="AB857" s="58" t="s">
        <v>4781</v>
      </c>
      <c r="AC857" s="58" t="s">
        <v>319</v>
      </c>
      <c r="AD857" s="58" t="s">
        <v>4833</v>
      </c>
      <c r="AE857" s="58" t="s">
        <v>4782</v>
      </c>
      <c r="AF857" s="58" t="s">
        <v>4832</v>
      </c>
      <c r="AG857" s="58">
        <v>0</v>
      </c>
      <c r="AH857" s="58">
        <v>1</v>
      </c>
      <c r="AI857" s="58" t="str">
        <f t="shared" si="53"/>
        <v>2510 - Subdirección de Proyectos</v>
      </c>
      <c r="AJ857" s="58" t="s">
        <v>4865</v>
      </c>
    </row>
    <row r="858" spans="1:36" ht="72">
      <c r="A858" s="45">
        <v>857</v>
      </c>
      <c r="B858" s="46" t="e">
        <f t="shared" si="54"/>
        <v>#N/A</v>
      </c>
      <c r="C858" s="47" t="e">
        <v>#N/A</v>
      </c>
      <c r="D858" s="48"/>
      <c r="E858" s="46"/>
      <c r="F858" s="46" t="s">
        <v>319</v>
      </c>
      <c r="G858" s="50">
        <f t="shared" si="55"/>
        <v>1</v>
      </c>
      <c r="H858" s="51">
        <v>0</v>
      </c>
      <c r="I858" s="51">
        <f t="shared" si="52"/>
        <v>1</v>
      </c>
      <c r="J858" s="52">
        <v>45295</v>
      </c>
      <c r="K858" s="53" t="s">
        <v>6226</v>
      </c>
      <c r="L858" s="54" t="s">
        <v>4863</v>
      </c>
      <c r="M858" s="46" t="s">
        <v>4779</v>
      </c>
      <c r="N858" s="46">
        <v>80111604</v>
      </c>
      <c r="O858" s="55" t="s">
        <v>5722</v>
      </c>
      <c r="P858" s="45" t="s">
        <v>146</v>
      </c>
      <c r="Q858" s="45" t="s">
        <v>146</v>
      </c>
      <c r="R858" s="45">
        <v>12</v>
      </c>
      <c r="S858" s="45" t="s">
        <v>218</v>
      </c>
      <c r="T858" s="56" t="s">
        <v>202</v>
      </c>
      <c r="U858" s="57">
        <v>88110979</v>
      </c>
      <c r="V858" s="57">
        <v>88110979</v>
      </c>
      <c r="W858" s="57" t="s">
        <v>199</v>
      </c>
      <c r="X858" s="57" t="s">
        <v>199</v>
      </c>
      <c r="Y858" s="58">
        <v>1</v>
      </c>
      <c r="Z858" s="58" t="s">
        <v>4789</v>
      </c>
      <c r="AA858" s="58" t="s">
        <v>4780</v>
      </c>
      <c r="AB858" s="58" t="s">
        <v>4781</v>
      </c>
      <c r="AC858" s="58" t="s">
        <v>319</v>
      </c>
      <c r="AD858" s="58" t="s">
        <v>4833</v>
      </c>
      <c r="AE858" s="58" t="s">
        <v>4782</v>
      </c>
      <c r="AF858" s="58" t="s">
        <v>4832</v>
      </c>
      <c r="AG858" s="58">
        <v>0</v>
      </c>
      <c r="AH858" s="58">
        <v>1</v>
      </c>
      <c r="AI858" s="58" t="str">
        <f t="shared" si="53"/>
        <v>2510 - Subdirección de Proyectos</v>
      </c>
      <c r="AJ858" s="58" t="s">
        <v>4865</v>
      </c>
    </row>
    <row r="859" spans="1:36" ht="108">
      <c r="A859" s="45">
        <v>858</v>
      </c>
      <c r="B859" s="46" t="e">
        <f t="shared" si="54"/>
        <v>#N/A</v>
      </c>
      <c r="C859" s="47" t="e">
        <v>#N/A</v>
      </c>
      <c r="D859" s="48"/>
      <c r="E859" s="46"/>
      <c r="F859" s="46" t="s">
        <v>319</v>
      </c>
      <c r="G859" s="50">
        <f t="shared" si="55"/>
        <v>1</v>
      </c>
      <c r="H859" s="51">
        <v>0</v>
      </c>
      <c r="I859" s="51">
        <f t="shared" si="52"/>
        <v>1</v>
      </c>
      <c r="J859" s="52">
        <v>45295</v>
      </c>
      <c r="K859" s="53" t="s">
        <v>6226</v>
      </c>
      <c r="L859" s="54" t="s">
        <v>4863</v>
      </c>
      <c r="M859" s="46" t="s">
        <v>4779</v>
      </c>
      <c r="N859" s="46">
        <v>80111604</v>
      </c>
      <c r="O859" s="55" t="s">
        <v>5723</v>
      </c>
      <c r="P859" s="45" t="s">
        <v>146</v>
      </c>
      <c r="Q859" s="45" t="s">
        <v>146</v>
      </c>
      <c r="R859" s="45">
        <v>12</v>
      </c>
      <c r="S859" s="45" t="s">
        <v>218</v>
      </c>
      <c r="T859" s="56" t="s">
        <v>202</v>
      </c>
      <c r="U859" s="57">
        <v>51247527.43</v>
      </c>
      <c r="V859" s="57">
        <v>51247527.43</v>
      </c>
      <c r="W859" s="57" t="s">
        <v>199</v>
      </c>
      <c r="X859" s="57" t="s">
        <v>199</v>
      </c>
      <c r="Y859" s="58">
        <v>1</v>
      </c>
      <c r="Z859" s="58" t="s">
        <v>4789</v>
      </c>
      <c r="AA859" s="58" t="s">
        <v>4780</v>
      </c>
      <c r="AB859" s="58" t="s">
        <v>4781</v>
      </c>
      <c r="AC859" s="58" t="s">
        <v>319</v>
      </c>
      <c r="AD859" s="58" t="s">
        <v>4833</v>
      </c>
      <c r="AE859" s="58" t="s">
        <v>4782</v>
      </c>
      <c r="AF859" s="58" t="s">
        <v>4832</v>
      </c>
      <c r="AG859" s="58">
        <v>0</v>
      </c>
      <c r="AH859" s="58">
        <v>1</v>
      </c>
      <c r="AI859" s="58" t="str">
        <f t="shared" si="53"/>
        <v>2510 - Subdirección de Proyectos</v>
      </c>
      <c r="AJ859" s="58" t="s">
        <v>4865</v>
      </c>
    </row>
    <row r="860" spans="1:36" ht="72">
      <c r="A860" s="45">
        <v>859</v>
      </c>
      <c r="B860" s="46" t="e">
        <f t="shared" si="54"/>
        <v>#N/A</v>
      </c>
      <c r="C860" s="47" t="e">
        <v>#N/A</v>
      </c>
      <c r="D860" s="48"/>
      <c r="E860" s="46"/>
      <c r="F860" s="46" t="s">
        <v>338</v>
      </c>
      <c r="G860" s="50">
        <f t="shared" si="55"/>
        <v>1</v>
      </c>
      <c r="H860" s="51">
        <v>0</v>
      </c>
      <c r="I860" s="51">
        <f t="shared" si="52"/>
        <v>1</v>
      </c>
      <c r="J860" s="52">
        <v>45295</v>
      </c>
      <c r="K860" s="53" t="s">
        <v>6226</v>
      </c>
      <c r="L860" s="54" t="s">
        <v>4863</v>
      </c>
      <c r="M860" s="46" t="s">
        <v>4779</v>
      </c>
      <c r="N860" s="46">
        <v>80111604</v>
      </c>
      <c r="O860" s="55" t="s">
        <v>5724</v>
      </c>
      <c r="P860" s="45" t="s">
        <v>148</v>
      </c>
      <c r="Q860" s="45" t="s">
        <v>201</v>
      </c>
      <c r="R860" s="45">
        <v>9</v>
      </c>
      <c r="S860" s="45" t="s">
        <v>218</v>
      </c>
      <c r="T860" s="56" t="s">
        <v>202</v>
      </c>
      <c r="U860" s="57">
        <v>85638957.570000008</v>
      </c>
      <c r="V860" s="57">
        <v>85638957.570000008</v>
      </c>
      <c r="W860" s="57" t="s">
        <v>199</v>
      </c>
      <c r="X860" s="57" t="s">
        <v>199</v>
      </c>
      <c r="Y860" s="58">
        <v>1</v>
      </c>
      <c r="Z860" s="58" t="s">
        <v>4789</v>
      </c>
      <c r="AA860" s="58" t="s">
        <v>4780</v>
      </c>
      <c r="AB860" s="58" t="s">
        <v>4781</v>
      </c>
      <c r="AC860" s="58" t="s">
        <v>338</v>
      </c>
      <c r="AD860" s="58" t="s">
        <v>4833</v>
      </c>
      <c r="AE860" s="58" t="s">
        <v>4782</v>
      </c>
      <c r="AF860" s="58" t="s">
        <v>4832</v>
      </c>
      <c r="AG860" s="58">
        <v>0</v>
      </c>
      <c r="AH860" s="58">
        <v>1</v>
      </c>
      <c r="AI860" s="58" t="str">
        <f t="shared" si="53"/>
        <v>2520 - Subdirección de Avalúos</v>
      </c>
      <c r="AJ860" s="58" t="s">
        <v>4865</v>
      </c>
    </row>
    <row r="861" spans="1:36" ht="90">
      <c r="A861" s="45">
        <v>860</v>
      </c>
      <c r="B861" s="46" t="e">
        <f t="shared" si="54"/>
        <v>#N/A</v>
      </c>
      <c r="C861" s="47" t="e">
        <v>#N/A</v>
      </c>
      <c r="D861" s="48"/>
      <c r="E861" s="46"/>
      <c r="F861" s="46" t="s">
        <v>338</v>
      </c>
      <c r="G861" s="50">
        <f t="shared" si="55"/>
        <v>1</v>
      </c>
      <c r="H861" s="51">
        <v>0</v>
      </c>
      <c r="I861" s="51">
        <f t="shared" si="52"/>
        <v>1</v>
      </c>
      <c r="J861" s="52">
        <v>45295</v>
      </c>
      <c r="K861" s="53" t="s">
        <v>6226</v>
      </c>
      <c r="L861" s="54" t="s">
        <v>4863</v>
      </c>
      <c r="M861" s="46" t="s">
        <v>4779</v>
      </c>
      <c r="N861" s="46">
        <v>80111604</v>
      </c>
      <c r="O861" s="55" t="s">
        <v>5725</v>
      </c>
      <c r="P861" s="45" t="s">
        <v>146</v>
      </c>
      <c r="Q861" s="45" t="s">
        <v>146</v>
      </c>
      <c r="R861" s="45">
        <v>12</v>
      </c>
      <c r="S861" s="45" t="s">
        <v>218</v>
      </c>
      <c r="T861" s="56" t="s">
        <v>202</v>
      </c>
      <c r="U861" s="57">
        <v>69208659.189999998</v>
      </c>
      <c r="V861" s="57">
        <v>69208659.189999998</v>
      </c>
      <c r="W861" s="57" t="s">
        <v>199</v>
      </c>
      <c r="X861" s="57" t="s">
        <v>199</v>
      </c>
      <c r="Y861" s="58">
        <v>1</v>
      </c>
      <c r="Z861" s="58" t="s">
        <v>4789</v>
      </c>
      <c r="AA861" s="58" t="s">
        <v>4780</v>
      </c>
      <c r="AB861" s="58" t="s">
        <v>4781</v>
      </c>
      <c r="AC861" s="58" t="s">
        <v>338</v>
      </c>
      <c r="AD861" s="58" t="s">
        <v>4833</v>
      </c>
      <c r="AE861" s="58" t="s">
        <v>4782</v>
      </c>
      <c r="AF861" s="58" t="s">
        <v>4832</v>
      </c>
      <c r="AG861" s="58">
        <v>0</v>
      </c>
      <c r="AH861" s="58">
        <v>1</v>
      </c>
      <c r="AI861" s="58" t="str">
        <f t="shared" si="53"/>
        <v>2520 - Subdirección de Avalúos</v>
      </c>
      <c r="AJ861" s="58" t="s">
        <v>4865</v>
      </c>
    </row>
    <row r="862" spans="1:36" ht="72">
      <c r="A862" s="45">
        <v>861</v>
      </c>
      <c r="B862" s="46" t="e">
        <f t="shared" si="54"/>
        <v>#N/A</v>
      </c>
      <c r="C862" s="47" t="e">
        <v>#N/A</v>
      </c>
      <c r="D862" s="48"/>
      <c r="E862" s="46"/>
      <c r="F862" s="46" t="s">
        <v>319</v>
      </c>
      <c r="G862" s="50">
        <f t="shared" si="55"/>
        <v>1</v>
      </c>
      <c r="H862" s="51">
        <v>0</v>
      </c>
      <c r="I862" s="51">
        <f t="shared" si="52"/>
        <v>1</v>
      </c>
      <c r="J862" s="52">
        <v>45295</v>
      </c>
      <c r="K862" s="53" t="s">
        <v>6226</v>
      </c>
      <c r="L862" s="54" t="s">
        <v>4863</v>
      </c>
      <c r="M862" s="46" t="s">
        <v>4779</v>
      </c>
      <c r="N862" s="46">
        <v>80111604</v>
      </c>
      <c r="O862" s="55" t="s">
        <v>5726</v>
      </c>
      <c r="P862" s="45" t="s">
        <v>146</v>
      </c>
      <c r="Q862" s="45" t="s">
        <v>146</v>
      </c>
      <c r="R862" s="45">
        <v>12</v>
      </c>
      <c r="S862" s="45" t="s">
        <v>218</v>
      </c>
      <c r="T862" s="56" t="s">
        <v>202</v>
      </c>
      <c r="U862" s="57">
        <v>80335104.410000011</v>
      </c>
      <c r="V862" s="57">
        <v>80335104.410000011</v>
      </c>
      <c r="W862" s="57" t="s">
        <v>199</v>
      </c>
      <c r="X862" s="57" t="s">
        <v>199</v>
      </c>
      <c r="Y862" s="58">
        <v>1</v>
      </c>
      <c r="Z862" s="58" t="s">
        <v>4789</v>
      </c>
      <c r="AA862" s="58" t="s">
        <v>4780</v>
      </c>
      <c r="AB862" s="58" t="s">
        <v>4781</v>
      </c>
      <c r="AC862" s="58" t="s">
        <v>319</v>
      </c>
      <c r="AD862" s="58" t="s">
        <v>4833</v>
      </c>
      <c r="AE862" s="58" t="s">
        <v>4782</v>
      </c>
      <c r="AF862" s="58" t="s">
        <v>4832</v>
      </c>
      <c r="AG862" s="58">
        <v>0</v>
      </c>
      <c r="AH862" s="58">
        <v>1</v>
      </c>
      <c r="AI862" s="58" t="str">
        <f t="shared" si="53"/>
        <v>2510 - Subdirección de Proyectos</v>
      </c>
      <c r="AJ862" s="58" t="s">
        <v>4865</v>
      </c>
    </row>
    <row r="863" spans="1:36" ht="72">
      <c r="A863" s="45">
        <v>862</v>
      </c>
      <c r="B863" s="46" t="e">
        <f t="shared" si="54"/>
        <v>#N/A</v>
      </c>
      <c r="C863" s="47" t="e">
        <v>#N/A</v>
      </c>
      <c r="D863" s="48"/>
      <c r="E863" s="46"/>
      <c r="F863" s="46" t="s">
        <v>319</v>
      </c>
      <c r="G863" s="50">
        <f t="shared" si="55"/>
        <v>2</v>
      </c>
      <c r="H863" s="51">
        <v>0</v>
      </c>
      <c r="I863" s="51">
        <f t="shared" si="52"/>
        <v>2</v>
      </c>
      <c r="J863" s="52">
        <v>45295</v>
      </c>
      <c r="K863" s="53" t="s">
        <v>6226</v>
      </c>
      <c r="L863" s="54" t="s">
        <v>4863</v>
      </c>
      <c r="M863" s="46" t="s">
        <v>4779</v>
      </c>
      <c r="N863" s="46">
        <v>80111604</v>
      </c>
      <c r="O863" s="55" t="s">
        <v>5727</v>
      </c>
      <c r="P863" s="45" t="s">
        <v>146</v>
      </c>
      <c r="Q863" s="45" t="s">
        <v>146</v>
      </c>
      <c r="R863" s="45">
        <v>12</v>
      </c>
      <c r="S863" s="45" t="s">
        <v>218</v>
      </c>
      <c r="T863" s="56" t="s">
        <v>202</v>
      </c>
      <c r="U863" s="57">
        <v>167973400.13000003</v>
      </c>
      <c r="V863" s="57">
        <v>167973400.13000003</v>
      </c>
      <c r="W863" s="57" t="s">
        <v>199</v>
      </c>
      <c r="X863" s="57" t="s">
        <v>199</v>
      </c>
      <c r="Y863" s="58">
        <v>2</v>
      </c>
      <c r="Z863" s="58" t="s">
        <v>4789</v>
      </c>
      <c r="AA863" s="58" t="s">
        <v>4780</v>
      </c>
      <c r="AB863" s="58" t="s">
        <v>4781</v>
      </c>
      <c r="AC863" s="58" t="s">
        <v>319</v>
      </c>
      <c r="AD863" s="58" t="s">
        <v>4833</v>
      </c>
      <c r="AE863" s="58" t="s">
        <v>4782</v>
      </c>
      <c r="AF863" s="58" t="s">
        <v>4832</v>
      </c>
      <c r="AG863" s="58">
        <v>0</v>
      </c>
      <c r="AH863" s="58">
        <v>1</v>
      </c>
      <c r="AI863" s="58" t="str">
        <f t="shared" si="53"/>
        <v>2510 - Subdirección de Proyectos</v>
      </c>
      <c r="AJ863" s="58" t="s">
        <v>4865</v>
      </c>
    </row>
    <row r="864" spans="1:36" ht="72">
      <c r="A864" s="45">
        <v>863</v>
      </c>
      <c r="B864" s="46" t="e">
        <f t="shared" si="54"/>
        <v>#N/A</v>
      </c>
      <c r="C864" s="47" t="e">
        <v>#N/A</v>
      </c>
      <c r="D864" s="48"/>
      <c r="E864" s="46"/>
      <c r="F864" s="46" t="s">
        <v>319</v>
      </c>
      <c r="G864" s="50">
        <f t="shared" si="55"/>
        <v>2</v>
      </c>
      <c r="H864" s="51">
        <v>0</v>
      </c>
      <c r="I864" s="51">
        <f t="shared" si="52"/>
        <v>2</v>
      </c>
      <c r="J864" s="52">
        <v>45295</v>
      </c>
      <c r="K864" s="53" t="s">
        <v>6226</v>
      </c>
      <c r="L864" s="54" t="s">
        <v>4863</v>
      </c>
      <c r="M864" s="46" t="s">
        <v>4779</v>
      </c>
      <c r="N864" s="46">
        <v>80111604</v>
      </c>
      <c r="O864" s="55" t="s">
        <v>5728</v>
      </c>
      <c r="P864" s="45" t="s">
        <v>148</v>
      </c>
      <c r="Q864" s="45" t="s">
        <v>201</v>
      </c>
      <c r="R864" s="45">
        <v>9</v>
      </c>
      <c r="S864" s="45" t="s">
        <v>218</v>
      </c>
      <c r="T864" s="56" t="s">
        <v>202</v>
      </c>
      <c r="U864" s="57">
        <v>131457443.58000001</v>
      </c>
      <c r="V864" s="57">
        <v>131457443.58000001</v>
      </c>
      <c r="W864" s="57" t="s">
        <v>199</v>
      </c>
      <c r="X864" s="57" t="s">
        <v>199</v>
      </c>
      <c r="Y864" s="58">
        <v>2</v>
      </c>
      <c r="Z864" s="58" t="s">
        <v>4789</v>
      </c>
      <c r="AA864" s="58" t="s">
        <v>4780</v>
      </c>
      <c r="AB864" s="58" t="s">
        <v>4781</v>
      </c>
      <c r="AC864" s="58" t="s">
        <v>319</v>
      </c>
      <c r="AD864" s="58" t="s">
        <v>4833</v>
      </c>
      <c r="AE864" s="58" t="s">
        <v>4782</v>
      </c>
      <c r="AF864" s="58" t="s">
        <v>4832</v>
      </c>
      <c r="AG864" s="58">
        <v>0</v>
      </c>
      <c r="AH864" s="58">
        <v>1</v>
      </c>
      <c r="AI864" s="58" t="str">
        <f t="shared" si="53"/>
        <v>2510 - Subdirección de Proyectos</v>
      </c>
      <c r="AJ864" s="58" t="s">
        <v>4865</v>
      </c>
    </row>
    <row r="865" spans="1:36" ht="72">
      <c r="A865" s="45">
        <v>864</v>
      </c>
      <c r="B865" s="46" t="e">
        <f t="shared" si="54"/>
        <v>#N/A</v>
      </c>
      <c r="C865" s="47" t="e">
        <v>#N/A</v>
      </c>
      <c r="D865" s="48"/>
      <c r="E865" s="46"/>
      <c r="F865" s="46" t="s">
        <v>319</v>
      </c>
      <c r="G865" s="50">
        <f t="shared" si="55"/>
        <v>1</v>
      </c>
      <c r="H865" s="51">
        <v>0</v>
      </c>
      <c r="I865" s="51">
        <f t="shared" si="52"/>
        <v>1</v>
      </c>
      <c r="J865" s="52">
        <v>45295</v>
      </c>
      <c r="K865" s="53" t="s">
        <v>6226</v>
      </c>
      <c r="L865" s="54" t="s">
        <v>4863</v>
      </c>
      <c r="M865" s="46" t="s">
        <v>4779</v>
      </c>
      <c r="N865" s="46">
        <v>80111604</v>
      </c>
      <c r="O865" s="55" t="s">
        <v>5729</v>
      </c>
      <c r="P865" s="45" t="s">
        <v>146</v>
      </c>
      <c r="Q865" s="45" t="s">
        <v>146</v>
      </c>
      <c r="R865" s="45">
        <v>12</v>
      </c>
      <c r="S865" s="45" t="s">
        <v>218</v>
      </c>
      <c r="T865" s="56" t="s">
        <v>202</v>
      </c>
      <c r="U865" s="57">
        <v>90754308.370000005</v>
      </c>
      <c r="V865" s="57">
        <v>90754308.370000005</v>
      </c>
      <c r="W865" s="57" t="s">
        <v>199</v>
      </c>
      <c r="X865" s="57" t="s">
        <v>199</v>
      </c>
      <c r="Y865" s="58">
        <v>1</v>
      </c>
      <c r="Z865" s="58" t="s">
        <v>4789</v>
      </c>
      <c r="AA865" s="58" t="s">
        <v>4780</v>
      </c>
      <c r="AB865" s="58" t="s">
        <v>4781</v>
      </c>
      <c r="AC865" s="58" t="s">
        <v>319</v>
      </c>
      <c r="AD865" s="58" t="s">
        <v>4833</v>
      </c>
      <c r="AE865" s="58" t="s">
        <v>4782</v>
      </c>
      <c r="AF865" s="58" t="s">
        <v>4832</v>
      </c>
      <c r="AG865" s="58">
        <v>0</v>
      </c>
      <c r="AH865" s="58">
        <v>1</v>
      </c>
      <c r="AI865" s="58" t="str">
        <f t="shared" si="53"/>
        <v>2510 - Subdirección de Proyectos</v>
      </c>
      <c r="AJ865" s="58" t="s">
        <v>4865</v>
      </c>
    </row>
    <row r="866" spans="1:36" ht="90">
      <c r="A866" s="45">
        <v>865</v>
      </c>
      <c r="B866" s="46" t="e">
        <f t="shared" si="54"/>
        <v>#N/A</v>
      </c>
      <c r="C866" s="47" t="e">
        <v>#N/A</v>
      </c>
      <c r="D866" s="48"/>
      <c r="E866" s="46"/>
      <c r="F866" s="46" t="s">
        <v>319</v>
      </c>
      <c r="G866" s="50">
        <f t="shared" si="55"/>
        <v>1</v>
      </c>
      <c r="H866" s="51">
        <v>0</v>
      </c>
      <c r="I866" s="51">
        <f t="shared" si="52"/>
        <v>1</v>
      </c>
      <c r="J866" s="52">
        <v>45295</v>
      </c>
      <c r="K866" s="53" t="s">
        <v>6226</v>
      </c>
      <c r="L866" s="54" t="s">
        <v>4863</v>
      </c>
      <c r="M866" s="46" t="s">
        <v>4779</v>
      </c>
      <c r="N866" s="46">
        <v>80111604</v>
      </c>
      <c r="O866" s="55" t="s">
        <v>5730</v>
      </c>
      <c r="P866" s="45" t="s">
        <v>148</v>
      </c>
      <c r="Q866" s="45" t="s">
        <v>201</v>
      </c>
      <c r="R866" s="45">
        <v>9</v>
      </c>
      <c r="S866" s="45" t="s">
        <v>218</v>
      </c>
      <c r="T866" s="56" t="s">
        <v>202</v>
      </c>
      <c r="U866" s="57">
        <v>97020561.600000009</v>
      </c>
      <c r="V866" s="57">
        <v>97020561.600000009</v>
      </c>
      <c r="W866" s="57" t="s">
        <v>199</v>
      </c>
      <c r="X866" s="57" t="s">
        <v>199</v>
      </c>
      <c r="Y866" s="58">
        <v>1</v>
      </c>
      <c r="Z866" s="58" t="s">
        <v>4789</v>
      </c>
      <c r="AA866" s="58" t="s">
        <v>4780</v>
      </c>
      <c r="AB866" s="58" t="s">
        <v>4781</v>
      </c>
      <c r="AC866" s="58" t="s">
        <v>319</v>
      </c>
      <c r="AD866" s="58" t="s">
        <v>4833</v>
      </c>
      <c r="AE866" s="58" t="s">
        <v>4782</v>
      </c>
      <c r="AF866" s="58" t="s">
        <v>4832</v>
      </c>
      <c r="AG866" s="58">
        <v>0</v>
      </c>
      <c r="AH866" s="58">
        <v>1</v>
      </c>
      <c r="AI866" s="58" t="str">
        <f t="shared" si="53"/>
        <v>2510 - Subdirección de Proyectos</v>
      </c>
      <c r="AJ866" s="58" t="s">
        <v>4865</v>
      </c>
    </row>
    <row r="867" spans="1:36" ht="108">
      <c r="A867" s="45">
        <v>866</v>
      </c>
      <c r="B867" s="46" t="e">
        <f t="shared" si="54"/>
        <v>#N/A</v>
      </c>
      <c r="C867" s="47" t="e">
        <v>#N/A</v>
      </c>
      <c r="D867" s="48"/>
      <c r="E867" s="46"/>
      <c r="F867" s="46" t="s">
        <v>319</v>
      </c>
      <c r="G867" s="50">
        <f t="shared" si="55"/>
        <v>1</v>
      </c>
      <c r="H867" s="51">
        <v>0</v>
      </c>
      <c r="I867" s="51">
        <f t="shared" si="52"/>
        <v>1</v>
      </c>
      <c r="J867" s="52">
        <v>45295</v>
      </c>
      <c r="K867" s="53" t="s">
        <v>6226</v>
      </c>
      <c r="L867" s="54" t="s">
        <v>4863</v>
      </c>
      <c r="M867" s="46" t="s">
        <v>4779</v>
      </c>
      <c r="N867" s="46">
        <v>80111604</v>
      </c>
      <c r="O867" s="55" t="s">
        <v>5731</v>
      </c>
      <c r="P867" s="45" t="s">
        <v>148</v>
      </c>
      <c r="Q867" s="45" t="s">
        <v>201</v>
      </c>
      <c r="R867" s="45">
        <v>9</v>
      </c>
      <c r="S867" s="45" t="s">
        <v>218</v>
      </c>
      <c r="T867" s="56" t="s">
        <v>202</v>
      </c>
      <c r="U867" s="57">
        <v>139500000</v>
      </c>
      <c r="V867" s="57">
        <v>139500000</v>
      </c>
      <c r="W867" s="57" t="s">
        <v>199</v>
      </c>
      <c r="X867" s="57" t="s">
        <v>199</v>
      </c>
      <c r="Y867" s="58">
        <v>1</v>
      </c>
      <c r="Z867" s="58" t="s">
        <v>4789</v>
      </c>
      <c r="AA867" s="58" t="s">
        <v>4780</v>
      </c>
      <c r="AB867" s="58" t="s">
        <v>4781</v>
      </c>
      <c r="AC867" s="58" t="s">
        <v>319</v>
      </c>
      <c r="AD867" s="58" t="s">
        <v>4833</v>
      </c>
      <c r="AE867" s="58" t="s">
        <v>4782</v>
      </c>
      <c r="AF867" s="58" t="s">
        <v>4832</v>
      </c>
      <c r="AG867" s="58">
        <v>0</v>
      </c>
      <c r="AH867" s="58">
        <v>1</v>
      </c>
      <c r="AI867" s="58" t="str">
        <f t="shared" si="53"/>
        <v>2510 - Subdirección de Proyectos</v>
      </c>
      <c r="AJ867" s="58" t="s">
        <v>4865</v>
      </c>
    </row>
    <row r="868" spans="1:36" ht="90">
      <c r="A868" s="45">
        <v>867</v>
      </c>
      <c r="B868" s="46" t="e">
        <f t="shared" si="54"/>
        <v>#N/A</v>
      </c>
      <c r="C868" s="47" t="e">
        <v>#N/A</v>
      </c>
      <c r="D868" s="48"/>
      <c r="E868" s="46"/>
      <c r="F868" s="46" t="s">
        <v>319</v>
      </c>
      <c r="G868" s="50">
        <f t="shared" si="55"/>
        <v>1</v>
      </c>
      <c r="H868" s="51">
        <v>0</v>
      </c>
      <c r="I868" s="51">
        <f t="shared" si="52"/>
        <v>1</v>
      </c>
      <c r="J868" s="52">
        <v>45295</v>
      </c>
      <c r="K868" s="53" t="s">
        <v>6226</v>
      </c>
      <c r="L868" s="54" t="s">
        <v>4863</v>
      </c>
      <c r="M868" s="46" t="s">
        <v>4779</v>
      </c>
      <c r="N868" s="46">
        <v>80111604</v>
      </c>
      <c r="O868" s="55" t="s">
        <v>5732</v>
      </c>
      <c r="P868" s="45" t="s">
        <v>146</v>
      </c>
      <c r="Q868" s="45" t="s">
        <v>146</v>
      </c>
      <c r="R868" s="45">
        <v>12</v>
      </c>
      <c r="S868" s="45" t="s">
        <v>218</v>
      </c>
      <c r="T868" s="56" t="s">
        <v>202</v>
      </c>
      <c r="U868" s="57">
        <v>134479482</v>
      </c>
      <c r="V868" s="57">
        <v>134479482</v>
      </c>
      <c r="W868" s="57" t="s">
        <v>199</v>
      </c>
      <c r="X868" s="57" t="s">
        <v>199</v>
      </c>
      <c r="Y868" s="58">
        <v>1</v>
      </c>
      <c r="Z868" s="58" t="s">
        <v>4789</v>
      </c>
      <c r="AA868" s="58" t="s">
        <v>4780</v>
      </c>
      <c r="AB868" s="58" t="s">
        <v>4781</v>
      </c>
      <c r="AC868" s="58" t="s">
        <v>319</v>
      </c>
      <c r="AD868" s="58" t="s">
        <v>4833</v>
      </c>
      <c r="AE868" s="58" t="s">
        <v>4782</v>
      </c>
      <c r="AF868" s="58" t="s">
        <v>4832</v>
      </c>
      <c r="AG868" s="58">
        <v>0</v>
      </c>
      <c r="AH868" s="58">
        <v>1</v>
      </c>
      <c r="AI868" s="58" t="str">
        <f t="shared" si="53"/>
        <v>2510 - Subdirección de Proyectos</v>
      </c>
      <c r="AJ868" s="58" t="s">
        <v>4865</v>
      </c>
    </row>
    <row r="869" spans="1:36" ht="72">
      <c r="A869" s="45">
        <v>868</v>
      </c>
      <c r="B869" s="46" t="e">
        <f t="shared" si="54"/>
        <v>#N/A</v>
      </c>
      <c r="C869" s="47" t="e">
        <v>#N/A</v>
      </c>
      <c r="D869" s="48"/>
      <c r="E869" s="46"/>
      <c r="F869" s="46" t="s">
        <v>319</v>
      </c>
      <c r="G869" s="50">
        <f t="shared" si="55"/>
        <v>1</v>
      </c>
      <c r="H869" s="51">
        <v>0</v>
      </c>
      <c r="I869" s="51">
        <f t="shared" si="52"/>
        <v>1</v>
      </c>
      <c r="J869" s="52">
        <v>45295</v>
      </c>
      <c r="K869" s="53" t="s">
        <v>6226</v>
      </c>
      <c r="L869" s="54" t="s">
        <v>4863</v>
      </c>
      <c r="M869" s="46" t="s">
        <v>4779</v>
      </c>
      <c r="N869" s="46">
        <v>80111604</v>
      </c>
      <c r="O869" s="55" t="s">
        <v>5733</v>
      </c>
      <c r="P869" s="45" t="s">
        <v>146</v>
      </c>
      <c r="Q869" s="45" t="s">
        <v>146</v>
      </c>
      <c r="R869" s="45">
        <v>12</v>
      </c>
      <c r="S869" s="45" t="s">
        <v>218</v>
      </c>
      <c r="T869" s="56" t="s">
        <v>202</v>
      </c>
      <c r="U869" s="57">
        <v>104669837.03</v>
      </c>
      <c r="V869" s="57">
        <v>104669837.03</v>
      </c>
      <c r="W869" s="57" t="s">
        <v>199</v>
      </c>
      <c r="X869" s="57" t="s">
        <v>199</v>
      </c>
      <c r="Y869" s="58">
        <v>1</v>
      </c>
      <c r="Z869" s="58" t="s">
        <v>4789</v>
      </c>
      <c r="AA869" s="58" t="s">
        <v>4780</v>
      </c>
      <c r="AB869" s="58" t="s">
        <v>4781</v>
      </c>
      <c r="AC869" s="58" t="s">
        <v>319</v>
      </c>
      <c r="AD869" s="58" t="s">
        <v>4833</v>
      </c>
      <c r="AE869" s="58" t="s">
        <v>4782</v>
      </c>
      <c r="AF869" s="58" t="s">
        <v>4832</v>
      </c>
      <c r="AG869" s="58">
        <v>0</v>
      </c>
      <c r="AH869" s="58">
        <v>1</v>
      </c>
      <c r="AI869" s="58" t="str">
        <f t="shared" si="53"/>
        <v>2510 - Subdirección de Proyectos</v>
      </c>
      <c r="AJ869" s="58" t="s">
        <v>4865</v>
      </c>
    </row>
    <row r="870" spans="1:36" ht="72">
      <c r="A870" s="45">
        <v>869</v>
      </c>
      <c r="B870" s="46" t="e">
        <f t="shared" si="54"/>
        <v>#N/A</v>
      </c>
      <c r="C870" s="47" t="e">
        <v>#N/A</v>
      </c>
      <c r="D870" s="48"/>
      <c r="E870" s="46"/>
      <c r="F870" s="46" t="s">
        <v>319</v>
      </c>
      <c r="G870" s="50">
        <f t="shared" si="55"/>
        <v>1</v>
      </c>
      <c r="H870" s="51">
        <v>0</v>
      </c>
      <c r="I870" s="51">
        <f t="shared" si="52"/>
        <v>1</v>
      </c>
      <c r="J870" s="52">
        <v>45295</v>
      </c>
      <c r="K870" s="53" t="s">
        <v>6226</v>
      </c>
      <c r="L870" s="54" t="s">
        <v>4863</v>
      </c>
      <c r="M870" s="46" t="s">
        <v>4779</v>
      </c>
      <c r="N870" s="46">
        <v>80111604</v>
      </c>
      <c r="O870" s="55" t="s">
        <v>5734</v>
      </c>
      <c r="P870" s="45" t="s">
        <v>146</v>
      </c>
      <c r="Q870" s="45" t="s">
        <v>146</v>
      </c>
      <c r="R870" s="45">
        <v>12</v>
      </c>
      <c r="S870" s="45" t="s">
        <v>218</v>
      </c>
      <c r="T870" s="56" t="s">
        <v>202</v>
      </c>
      <c r="U870" s="57">
        <v>104669837.03</v>
      </c>
      <c r="V870" s="57">
        <v>104669837.03</v>
      </c>
      <c r="W870" s="57" t="s">
        <v>199</v>
      </c>
      <c r="X870" s="57" t="s">
        <v>199</v>
      </c>
      <c r="Y870" s="58">
        <v>1</v>
      </c>
      <c r="Z870" s="58" t="s">
        <v>4789</v>
      </c>
      <c r="AA870" s="58" t="s">
        <v>4780</v>
      </c>
      <c r="AB870" s="58" t="s">
        <v>4781</v>
      </c>
      <c r="AC870" s="58" t="s">
        <v>319</v>
      </c>
      <c r="AD870" s="58" t="s">
        <v>4833</v>
      </c>
      <c r="AE870" s="58" t="s">
        <v>4782</v>
      </c>
      <c r="AF870" s="58" t="s">
        <v>4832</v>
      </c>
      <c r="AG870" s="58">
        <v>0</v>
      </c>
      <c r="AH870" s="58">
        <v>1</v>
      </c>
      <c r="AI870" s="58" t="str">
        <f t="shared" si="53"/>
        <v>2510 - Subdirección de Proyectos</v>
      </c>
      <c r="AJ870" s="58" t="s">
        <v>4865</v>
      </c>
    </row>
    <row r="871" spans="1:36" ht="108">
      <c r="A871" s="45">
        <v>870</v>
      </c>
      <c r="B871" s="46" t="e">
        <f t="shared" si="54"/>
        <v>#N/A</v>
      </c>
      <c r="C871" s="47" t="e">
        <v>#N/A</v>
      </c>
      <c r="D871" s="48"/>
      <c r="E871" s="46"/>
      <c r="F871" s="46" t="s">
        <v>319</v>
      </c>
      <c r="G871" s="50">
        <f t="shared" si="55"/>
        <v>1</v>
      </c>
      <c r="H871" s="51">
        <v>0</v>
      </c>
      <c r="I871" s="51">
        <f t="shared" si="52"/>
        <v>1</v>
      </c>
      <c r="J871" s="52">
        <v>45295</v>
      </c>
      <c r="K871" s="53" t="s">
        <v>6226</v>
      </c>
      <c r="L871" s="54" t="s">
        <v>4863</v>
      </c>
      <c r="M871" s="46" t="s">
        <v>4779</v>
      </c>
      <c r="N871" s="46">
        <v>80111604</v>
      </c>
      <c r="O871" s="55" t="s">
        <v>5735</v>
      </c>
      <c r="P871" s="45" t="s">
        <v>146</v>
      </c>
      <c r="Q871" s="45" t="s">
        <v>146</v>
      </c>
      <c r="R871" s="45">
        <v>12</v>
      </c>
      <c r="S871" s="45" t="s">
        <v>218</v>
      </c>
      <c r="T871" s="56" t="s">
        <v>202</v>
      </c>
      <c r="U871" s="57">
        <v>72354507.334999993</v>
      </c>
      <c r="V871" s="57">
        <v>72354507.334999993</v>
      </c>
      <c r="W871" s="57" t="s">
        <v>199</v>
      </c>
      <c r="X871" s="57" t="s">
        <v>199</v>
      </c>
      <c r="Y871" s="58">
        <v>1</v>
      </c>
      <c r="Z871" s="58" t="s">
        <v>4789</v>
      </c>
      <c r="AA871" s="58" t="s">
        <v>4780</v>
      </c>
      <c r="AB871" s="58" t="s">
        <v>4781</v>
      </c>
      <c r="AC871" s="58" t="s">
        <v>319</v>
      </c>
      <c r="AD871" s="58" t="s">
        <v>4833</v>
      </c>
      <c r="AE871" s="58" t="s">
        <v>4782</v>
      </c>
      <c r="AF871" s="58" t="s">
        <v>4832</v>
      </c>
      <c r="AG871" s="58">
        <v>0</v>
      </c>
      <c r="AH871" s="58">
        <v>1</v>
      </c>
      <c r="AI871" s="58" t="str">
        <f t="shared" si="53"/>
        <v>2510 - Subdirección de Proyectos</v>
      </c>
      <c r="AJ871" s="58" t="s">
        <v>4865</v>
      </c>
    </row>
    <row r="872" spans="1:36" ht="72">
      <c r="A872" s="45">
        <v>871</v>
      </c>
      <c r="B872" s="46" t="e">
        <f t="shared" si="54"/>
        <v>#N/A</v>
      </c>
      <c r="C872" s="47" t="e">
        <v>#N/A</v>
      </c>
      <c r="D872" s="48"/>
      <c r="E872" s="46"/>
      <c r="F872" s="46" t="s">
        <v>319</v>
      </c>
      <c r="G872" s="50">
        <f t="shared" si="55"/>
        <v>1</v>
      </c>
      <c r="H872" s="51">
        <v>0</v>
      </c>
      <c r="I872" s="51">
        <f t="shared" si="52"/>
        <v>1</v>
      </c>
      <c r="J872" s="52">
        <v>45295</v>
      </c>
      <c r="K872" s="53" t="s">
        <v>6226</v>
      </c>
      <c r="L872" s="54" t="s">
        <v>4863</v>
      </c>
      <c r="M872" s="46" t="s">
        <v>4779</v>
      </c>
      <c r="N872" s="46">
        <v>80111604</v>
      </c>
      <c r="O872" s="55" t="s">
        <v>5736</v>
      </c>
      <c r="P872" s="45" t="s">
        <v>146</v>
      </c>
      <c r="Q872" s="45" t="s">
        <v>146</v>
      </c>
      <c r="R872" s="45">
        <v>12</v>
      </c>
      <c r="S872" s="45" t="s">
        <v>218</v>
      </c>
      <c r="T872" s="56" t="s">
        <v>202</v>
      </c>
      <c r="U872" s="57">
        <v>88110979</v>
      </c>
      <c r="V872" s="57">
        <v>88110979</v>
      </c>
      <c r="W872" s="57" t="s">
        <v>199</v>
      </c>
      <c r="X872" s="57" t="s">
        <v>199</v>
      </c>
      <c r="Y872" s="58">
        <v>1</v>
      </c>
      <c r="Z872" s="58" t="s">
        <v>4789</v>
      </c>
      <c r="AA872" s="58" t="s">
        <v>4780</v>
      </c>
      <c r="AB872" s="58" t="s">
        <v>4781</v>
      </c>
      <c r="AC872" s="58" t="s">
        <v>319</v>
      </c>
      <c r="AD872" s="58" t="s">
        <v>4833</v>
      </c>
      <c r="AE872" s="58" t="s">
        <v>4782</v>
      </c>
      <c r="AF872" s="58" t="s">
        <v>4832</v>
      </c>
      <c r="AG872" s="58">
        <v>0</v>
      </c>
      <c r="AH872" s="58">
        <v>1</v>
      </c>
      <c r="AI872" s="58" t="str">
        <f t="shared" si="53"/>
        <v>2510 - Subdirección de Proyectos</v>
      </c>
      <c r="AJ872" s="58" t="s">
        <v>4865</v>
      </c>
    </row>
    <row r="873" spans="1:36" ht="72">
      <c r="A873" s="45">
        <v>872</v>
      </c>
      <c r="B873" s="46" t="e">
        <f t="shared" si="54"/>
        <v>#N/A</v>
      </c>
      <c r="C873" s="47" t="e">
        <v>#N/A</v>
      </c>
      <c r="D873" s="48"/>
      <c r="E873" s="46"/>
      <c r="F873" s="46" t="s">
        <v>338</v>
      </c>
      <c r="G873" s="50">
        <f t="shared" si="55"/>
        <v>1</v>
      </c>
      <c r="H873" s="51">
        <v>0</v>
      </c>
      <c r="I873" s="51">
        <f t="shared" si="52"/>
        <v>1</v>
      </c>
      <c r="J873" s="52">
        <v>45295</v>
      </c>
      <c r="K873" s="53" t="s">
        <v>6226</v>
      </c>
      <c r="L873" s="54" t="s">
        <v>4863</v>
      </c>
      <c r="M873" s="46" t="s">
        <v>4779</v>
      </c>
      <c r="N873" s="46">
        <v>80111604</v>
      </c>
      <c r="O873" s="55" t="s">
        <v>5737</v>
      </c>
      <c r="P873" s="45" t="s">
        <v>146</v>
      </c>
      <c r="Q873" s="45" t="s">
        <v>146</v>
      </c>
      <c r="R873" s="45">
        <v>12</v>
      </c>
      <c r="S873" s="45" t="s">
        <v>218</v>
      </c>
      <c r="T873" s="56" t="s">
        <v>202</v>
      </c>
      <c r="U873" s="57">
        <v>160309801.52000001</v>
      </c>
      <c r="V873" s="57">
        <v>160309801.52000001</v>
      </c>
      <c r="W873" s="57" t="s">
        <v>199</v>
      </c>
      <c r="X873" s="57" t="s">
        <v>199</v>
      </c>
      <c r="Y873" s="58">
        <v>1</v>
      </c>
      <c r="Z873" s="58" t="s">
        <v>4789</v>
      </c>
      <c r="AA873" s="58" t="s">
        <v>4780</v>
      </c>
      <c r="AB873" s="58" t="s">
        <v>4781</v>
      </c>
      <c r="AC873" s="58" t="s">
        <v>338</v>
      </c>
      <c r="AD873" s="58" t="s">
        <v>4833</v>
      </c>
      <c r="AE873" s="58" t="s">
        <v>4782</v>
      </c>
      <c r="AF873" s="58" t="s">
        <v>4832</v>
      </c>
      <c r="AG873" s="58">
        <v>0</v>
      </c>
      <c r="AH873" s="58">
        <v>1</v>
      </c>
      <c r="AI873" s="58" t="str">
        <f t="shared" si="53"/>
        <v>2520 - Subdirección de Avalúos</v>
      </c>
      <c r="AJ873" s="58" t="s">
        <v>4865</v>
      </c>
    </row>
    <row r="874" spans="1:36" ht="90">
      <c r="A874" s="45">
        <v>873</v>
      </c>
      <c r="B874" s="46" t="e">
        <f t="shared" si="54"/>
        <v>#N/A</v>
      </c>
      <c r="C874" s="47" t="e">
        <v>#N/A</v>
      </c>
      <c r="D874" s="48"/>
      <c r="E874" s="46"/>
      <c r="F874" s="46" t="s">
        <v>338</v>
      </c>
      <c r="G874" s="50">
        <f t="shared" si="55"/>
        <v>1</v>
      </c>
      <c r="H874" s="51">
        <v>0</v>
      </c>
      <c r="I874" s="51">
        <f t="shared" si="52"/>
        <v>1</v>
      </c>
      <c r="J874" s="52">
        <v>45295</v>
      </c>
      <c r="K874" s="53" t="s">
        <v>6226</v>
      </c>
      <c r="L874" s="54" t="s">
        <v>4863</v>
      </c>
      <c r="M874" s="46" t="s">
        <v>4779</v>
      </c>
      <c r="N874" s="46">
        <v>80111604</v>
      </c>
      <c r="O874" s="55" t="s">
        <v>5738</v>
      </c>
      <c r="P874" s="45" t="s">
        <v>146</v>
      </c>
      <c r="Q874" s="45" t="s">
        <v>146</v>
      </c>
      <c r="R874" s="45">
        <v>12</v>
      </c>
      <c r="S874" s="45" t="s">
        <v>218</v>
      </c>
      <c r="T874" s="56" t="s">
        <v>202</v>
      </c>
      <c r="U874" s="57">
        <v>160309801.52000001</v>
      </c>
      <c r="V874" s="57">
        <v>160309801.52000001</v>
      </c>
      <c r="W874" s="57" t="s">
        <v>199</v>
      </c>
      <c r="X874" s="57" t="s">
        <v>199</v>
      </c>
      <c r="Y874" s="58">
        <v>1</v>
      </c>
      <c r="Z874" s="58" t="s">
        <v>4789</v>
      </c>
      <c r="AA874" s="58" t="s">
        <v>4780</v>
      </c>
      <c r="AB874" s="58" t="s">
        <v>4781</v>
      </c>
      <c r="AC874" s="58" t="s">
        <v>338</v>
      </c>
      <c r="AD874" s="58" t="s">
        <v>4833</v>
      </c>
      <c r="AE874" s="58" t="s">
        <v>4782</v>
      </c>
      <c r="AF874" s="58" t="s">
        <v>4832</v>
      </c>
      <c r="AG874" s="58">
        <v>0</v>
      </c>
      <c r="AH874" s="58">
        <v>1</v>
      </c>
      <c r="AI874" s="58" t="str">
        <f t="shared" si="53"/>
        <v>2520 - Subdirección de Avalúos</v>
      </c>
      <c r="AJ874" s="58" t="s">
        <v>4865</v>
      </c>
    </row>
    <row r="875" spans="1:36" ht="90">
      <c r="A875" s="45">
        <v>874</v>
      </c>
      <c r="B875" s="46" t="e">
        <f t="shared" si="54"/>
        <v>#N/A</v>
      </c>
      <c r="C875" s="47" t="e">
        <v>#N/A</v>
      </c>
      <c r="D875" s="48"/>
      <c r="E875" s="46"/>
      <c r="F875" s="46" t="s">
        <v>338</v>
      </c>
      <c r="G875" s="50">
        <f t="shared" si="55"/>
        <v>1</v>
      </c>
      <c r="H875" s="51">
        <v>0</v>
      </c>
      <c r="I875" s="51">
        <f t="shared" si="52"/>
        <v>1</v>
      </c>
      <c r="J875" s="52">
        <v>45295</v>
      </c>
      <c r="K875" s="53" t="s">
        <v>6226</v>
      </c>
      <c r="L875" s="54" t="s">
        <v>4863</v>
      </c>
      <c r="M875" s="46" t="s">
        <v>4779</v>
      </c>
      <c r="N875" s="46">
        <v>80111604</v>
      </c>
      <c r="O875" s="55" t="s">
        <v>5739</v>
      </c>
      <c r="P875" s="45" t="s">
        <v>148</v>
      </c>
      <c r="Q875" s="45" t="s">
        <v>201</v>
      </c>
      <c r="R875" s="45">
        <v>9</v>
      </c>
      <c r="S875" s="45" t="s">
        <v>218</v>
      </c>
      <c r="T875" s="56" t="s">
        <v>202</v>
      </c>
      <c r="U875" s="57">
        <v>131162564.88</v>
      </c>
      <c r="V875" s="57">
        <v>131162564.88</v>
      </c>
      <c r="W875" s="57" t="s">
        <v>199</v>
      </c>
      <c r="X875" s="57" t="s">
        <v>199</v>
      </c>
      <c r="Y875" s="58">
        <v>1</v>
      </c>
      <c r="Z875" s="58" t="s">
        <v>4789</v>
      </c>
      <c r="AA875" s="58" t="s">
        <v>4780</v>
      </c>
      <c r="AB875" s="58" t="s">
        <v>4781</v>
      </c>
      <c r="AC875" s="58" t="s">
        <v>338</v>
      </c>
      <c r="AD875" s="58" t="s">
        <v>4833</v>
      </c>
      <c r="AE875" s="58" t="s">
        <v>4782</v>
      </c>
      <c r="AF875" s="58" t="s">
        <v>4832</v>
      </c>
      <c r="AG875" s="58">
        <v>0</v>
      </c>
      <c r="AH875" s="58">
        <v>1</v>
      </c>
      <c r="AI875" s="58" t="str">
        <f t="shared" si="53"/>
        <v>2520 - Subdirección de Avalúos</v>
      </c>
      <c r="AJ875" s="58" t="s">
        <v>4865</v>
      </c>
    </row>
    <row r="876" spans="1:36" ht="90">
      <c r="A876" s="45">
        <v>875</v>
      </c>
      <c r="B876" s="46" t="e">
        <f t="shared" si="54"/>
        <v>#N/A</v>
      </c>
      <c r="C876" s="47" t="e">
        <v>#N/A</v>
      </c>
      <c r="D876" s="48"/>
      <c r="E876" s="46"/>
      <c r="F876" s="46" t="s">
        <v>338</v>
      </c>
      <c r="G876" s="50">
        <f t="shared" si="55"/>
        <v>1</v>
      </c>
      <c r="H876" s="51">
        <v>0</v>
      </c>
      <c r="I876" s="51">
        <f t="shared" si="52"/>
        <v>1</v>
      </c>
      <c r="J876" s="52">
        <v>45295</v>
      </c>
      <c r="K876" s="53" t="s">
        <v>6226</v>
      </c>
      <c r="L876" s="54" t="s">
        <v>4863</v>
      </c>
      <c r="M876" s="46" t="s">
        <v>4779</v>
      </c>
      <c r="N876" s="46">
        <v>80111604</v>
      </c>
      <c r="O876" s="55" t="s">
        <v>5740</v>
      </c>
      <c r="P876" s="45" t="s">
        <v>148</v>
      </c>
      <c r="Q876" s="45" t="s">
        <v>201</v>
      </c>
      <c r="R876" s="45">
        <v>9</v>
      </c>
      <c r="S876" s="45" t="s">
        <v>218</v>
      </c>
      <c r="T876" s="56" t="s">
        <v>202</v>
      </c>
      <c r="U876" s="57">
        <v>131162564.88</v>
      </c>
      <c r="V876" s="57">
        <v>131162564.88</v>
      </c>
      <c r="W876" s="57" t="s">
        <v>199</v>
      </c>
      <c r="X876" s="57" t="s">
        <v>199</v>
      </c>
      <c r="Y876" s="58">
        <v>1</v>
      </c>
      <c r="Z876" s="58" t="s">
        <v>4789</v>
      </c>
      <c r="AA876" s="58" t="s">
        <v>4780</v>
      </c>
      <c r="AB876" s="58" t="s">
        <v>4781</v>
      </c>
      <c r="AC876" s="58" t="s">
        <v>338</v>
      </c>
      <c r="AD876" s="58" t="s">
        <v>4833</v>
      </c>
      <c r="AE876" s="58" t="s">
        <v>4782</v>
      </c>
      <c r="AF876" s="58" t="s">
        <v>4832</v>
      </c>
      <c r="AG876" s="58">
        <v>0</v>
      </c>
      <c r="AH876" s="58">
        <v>1</v>
      </c>
      <c r="AI876" s="58" t="str">
        <f t="shared" si="53"/>
        <v>2520 - Subdirección de Avalúos</v>
      </c>
      <c r="AJ876" s="58" t="s">
        <v>4865</v>
      </c>
    </row>
    <row r="877" spans="1:36" ht="90">
      <c r="A877" s="45">
        <v>876</v>
      </c>
      <c r="B877" s="46" t="e">
        <f t="shared" si="54"/>
        <v>#N/A</v>
      </c>
      <c r="C877" s="47" t="e">
        <v>#N/A</v>
      </c>
      <c r="D877" s="48"/>
      <c r="E877" s="46"/>
      <c r="F877" s="46" t="s">
        <v>319</v>
      </c>
      <c r="G877" s="50">
        <f t="shared" si="55"/>
        <v>2</v>
      </c>
      <c r="H877" s="51">
        <v>0</v>
      </c>
      <c r="I877" s="51">
        <f t="shared" si="52"/>
        <v>2</v>
      </c>
      <c r="J877" s="52">
        <v>45295</v>
      </c>
      <c r="K877" s="53" t="s">
        <v>6226</v>
      </c>
      <c r="L877" s="54" t="s">
        <v>4863</v>
      </c>
      <c r="M877" s="46" t="s">
        <v>4779</v>
      </c>
      <c r="N877" s="46">
        <v>80111604</v>
      </c>
      <c r="O877" s="55" t="s">
        <v>5741</v>
      </c>
      <c r="P877" s="45" t="s">
        <v>146</v>
      </c>
      <c r="Q877" s="45" t="s">
        <v>146</v>
      </c>
      <c r="R877" s="45">
        <v>12</v>
      </c>
      <c r="S877" s="45" t="s">
        <v>218</v>
      </c>
      <c r="T877" s="56" t="s">
        <v>202</v>
      </c>
      <c r="U877" s="57">
        <v>230253760</v>
      </c>
      <c r="V877" s="57">
        <v>230253760</v>
      </c>
      <c r="W877" s="57" t="s">
        <v>199</v>
      </c>
      <c r="X877" s="57" t="s">
        <v>199</v>
      </c>
      <c r="Y877" s="58">
        <v>2</v>
      </c>
      <c r="Z877" s="58" t="s">
        <v>4789</v>
      </c>
      <c r="AA877" s="58" t="s">
        <v>4780</v>
      </c>
      <c r="AB877" s="58" t="s">
        <v>4781</v>
      </c>
      <c r="AC877" s="58" t="s">
        <v>319</v>
      </c>
      <c r="AD877" s="58" t="s">
        <v>4833</v>
      </c>
      <c r="AE877" s="58" t="s">
        <v>4782</v>
      </c>
      <c r="AF877" s="58" t="s">
        <v>4832</v>
      </c>
      <c r="AG877" s="58">
        <v>0</v>
      </c>
      <c r="AH877" s="58">
        <v>1</v>
      </c>
      <c r="AI877" s="58" t="str">
        <f t="shared" si="53"/>
        <v>2510 - Subdirección de Proyectos</v>
      </c>
      <c r="AJ877" s="58" t="s">
        <v>4865</v>
      </c>
    </row>
    <row r="878" spans="1:36" ht="90">
      <c r="A878" s="45">
        <v>877</v>
      </c>
      <c r="B878" s="46" t="e">
        <f t="shared" si="54"/>
        <v>#N/A</v>
      </c>
      <c r="C878" s="47" t="e">
        <v>#N/A</v>
      </c>
      <c r="D878" s="48"/>
      <c r="E878" s="46"/>
      <c r="F878" s="46" t="s">
        <v>319</v>
      </c>
      <c r="G878" s="50">
        <f t="shared" si="55"/>
        <v>4</v>
      </c>
      <c r="H878" s="51">
        <v>0</v>
      </c>
      <c r="I878" s="51">
        <f t="shared" si="52"/>
        <v>4</v>
      </c>
      <c r="J878" s="52">
        <v>45295</v>
      </c>
      <c r="K878" s="53" t="s">
        <v>6226</v>
      </c>
      <c r="L878" s="54" t="s">
        <v>4863</v>
      </c>
      <c r="M878" s="46" t="s">
        <v>4779</v>
      </c>
      <c r="N878" s="46">
        <v>80111604</v>
      </c>
      <c r="O878" s="55" t="s">
        <v>5742</v>
      </c>
      <c r="P878" s="45" t="s">
        <v>146</v>
      </c>
      <c r="Q878" s="45" t="s">
        <v>146</v>
      </c>
      <c r="R878" s="45">
        <v>12</v>
      </c>
      <c r="S878" s="45" t="s">
        <v>218</v>
      </c>
      <c r="T878" s="56" t="s">
        <v>202</v>
      </c>
      <c r="U878" s="57">
        <v>276834636.75999999</v>
      </c>
      <c r="V878" s="57">
        <v>276834636.75999999</v>
      </c>
      <c r="W878" s="57" t="s">
        <v>199</v>
      </c>
      <c r="X878" s="57" t="s">
        <v>199</v>
      </c>
      <c r="Y878" s="58">
        <v>4</v>
      </c>
      <c r="Z878" s="58" t="s">
        <v>4789</v>
      </c>
      <c r="AA878" s="58" t="s">
        <v>4780</v>
      </c>
      <c r="AB878" s="58" t="s">
        <v>4781</v>
      </c>
      <c r="AC878" s="58" t="s">
        <v>319</v>
      </c>
      <c r="AD878" s="58" t="s">
        <v>4833</v>
      </c>
      <c r="AE878" s="58" t="s">
        <v>4782</v>
      </c>
      <c r="AF878" s="58" t="s">
        <v>4832</v>
      </c>
      <c r="AG878" s="58">
        <v>0</v>
      </c>
      <c r="AH878" s="58">
        <v>1</v>
      </c>
      <c r="AI878" s="58" t="str">
        <f t="shared" si="53"/>
        <v>2510 - Subdirección de Proyectos</v>
      </c>
      <c r="AJ878" s="58" t="s">
        <v>4865</v>
      </c>
    </row>
    <row r="879" spans="1:36" ht="90">
      <c r="A879" s="45">
        <v>878</v>
      </c>
      <c r="B879" s="46" t="e">
        <f t="shared" si="54"/>
        <v>#N/A</v>
      </c>
      <c r="C879" s="47" t="e">
        <v>#N/A</v>
      </c>
      <c r="D879" s="48"/>
      <c r="E879" s="46"/>
      <c r="F879" s="46" t="s">
        <v>319</v>
      </c>
      <c r="G879" s="50">
        <f t="shared" si="55"/>
        <v>2</v>
      </c>
      <c r="H879" s="51">
        <v>0</v>
      </c>
      <c r="I879" s="51">
        <f t="shared" si="52"/>
        <v>2</v>
      </c>
      <c r="J879" s="52">
        <v>45295</v>
      </c>
      <c r="K879" s="53" t="s">
        <v>6226</v>
      </c>
      <c r="L879" s="54" t="s">
        <v>4863</v>
      </c>
      <c r="M879" s="46" t="s">
        <v>4779</v>
      </c>
      <c r="N879" s="46">
        <v>80111604</v>
      </c>
      <c r="O879" s="55" t="s">
        <v>5743</v>
      </c>
      <c r="P879" s="45" t="s">
        <v>146</v>
      </c>
      <c r="Q879" s="45" t="s">
        <v>146</v>
      </c>
      <c r="R879" s="45">
        <v>12</v>
      </c>
      <c r="S879" s="45" t="s">
        <v>218</v>
      </c>
      <c r="T879" s="56" t="s">
        <v>202</v>
      </c>
      <c r="U879" s="57">
        <v>144709014.66999999</v>
      </c>
      <c r="V879" s="57">
        <v>144709014.66999999</v>
      </c>
      <c r="W879" s="57" t="s">
        <v>199</v>
      </c>
      <c r="X879" s="57" t="s">
        <v>199</v>
      </c>
      <c r="Y879" s="58">
        <v>2</v>
      </c>
      <c r="Z879" s="58" t="s">
        <v>4789</v>
      </c>
      <c r="AA879" s="58" t="s">
        <v>4780</v>
      </c>
      <c r="AB879" s="58" t="s">
        <v>4781</v>
      </c>
      <c r="AC879" s="58" t="s">
        <v>319</v>
      </c>
      <c r="AD879" s="58" t="s">
        <v>4833</v>
      </c>
      <c r="AE879" s="58" t="s">
        <v>4782</v>
      </c>
      <c r="AF879" s="58" t="s">
        <v>4832</v>
      </c>
      <c r="AG879" s="58">
        <v>0</v>
      </c>
      <c r="AH879" s="58">
        <v>1</v>
      </c>
      <c r="AI879" s="58" t="str">
        <f t="shared" si="53"/>
        <v>2510 - Subdirección de Proyectos</v>
      </c>
      <c r="AJ879" s="58" t="s">
        <v>4865</v>
      </c>
    </row>
    <row r="880" spans="1:36" ht="72">
      <c r="A880" s="45">
        <v>879</v>
      </c>
      <c r="B880" s="46" t="e">
        <f t="shared" si="54"/>
        <v>#N/A</v>
      </c>
      <c r="C880" s="47" t="e">
        <v>#N/A</v>
      </c>
      <c r="D880" s="48"/>
      <c r="E880" s="46"/>
      <c r="F880" s="46" t="s">
        <v>319</v>
      </c>
      <c r="G880" s="50">
        <f t="shared" si="55"/>
        <v>1</v>
      </c>
      <c r="H880" s="51">
        <v>0</v>
      </c>
      <c r="I880" s="51">
        <f t="shared" si="52"/>
        <v>1</v>
      </c>
      <c r="J880" s="52">
        <v>45295</v>
      </c>
      <c r="K880" s="53" t="s">
        <v>6226</v>
      </c>
      <c r="L880" s="54" t="s">
        <v>4863</v>
      </c>
      <c r="M880" s="46" t="s">
        <v>4779</v>
      </c>
      <c r="N880" s="46">
        <v>80111604</v>
      </c>
      <c r="O880" s="55" t="s">
        <v>5744</v>
      </c>
      <c r="P880" s="45" t="s">
        <v>146</v>
      </c>
      <c r="Q880" s="45" t="s">
        <v>146</v>
      </c>
      <c r="R880" s="45">
        <v>12</v>
      </c>
      <c r="S880" s="45" t="s">
        <v>218</v>
      </c>
      <c r="T880" s="56" t="s">
        <v>202</v>
      </c>
      <c r="U880" s="57">
        <v>146402362.47999999</v>
      </c>
      <c r="V880" s="57">
        <v>146402362.47999999</v>
      </c>
      <c r="W880" s="57" t="s">
        <v>199</v>
      </c>
      <c r="X880" s="57" t="s">
        <v>199</v>
      </c>
      <c r="Y880" s="58">
        <v>1</v>
      </c>
      <c r="Z880" s="58" t="s">
        <v>4789</v>
      </c>
      <c r="AA880" s="58" t="s">
        <v>4780</v>
      </c>
      <c r="AB880" s="58" t="s">
        <v>4781</v>
      </c>
      <c r="AC880" s="58" t="s">
        <v>319</v>
      </c>
      <c r="AD880" s="58" t="s">
        <v>4833</v>
      </c>
      <c r="AE880" s="58" t="s">
        <v>4782</v>
      </c>
      <c r="AF880" s="58" t="s">
        <v>4832</v>
      </c>
      <c r="AG880" s="58">
        <v>0</v>
      </c>
      <c r="AH880" s="58">
        <v>1</v>
      </c>
      <c r="AI880" s="58" t="str">
        <f t="shared" si="53"/>
        <v>2510 - Subdirección de Proyectos</v>
      </c>
      <c r="AJ880" s="58" t="s">
        <v>4865</v>
      </c>
    </row>
    <row r="881" spans="1:36" ht="90">
      <c r="A881" s="45">
        <v>880</v>
      </c>
      <c r="B881" s="46" t="e">
        <f t="shared" si="54"/>
        <v>#N/A</v>
      </c>
      <c r="C881" s="47" t="e">
        <v>#N/A</v>
      </c>
      <c r="D881" s="48"/>
      <c r="E881" s="46"/>
      <c r="F881" s="46" t="s">
        <v>319</v>
      </c>
      <c r="G881" s="50">
        <f t="shared" si="55"/>
        <v>2</v>
      </c>
      <c r="H881" s="51">
        <v>0</v>
      </c>
      <c r="I881" s="51">
        <f t="shared" si="52"/>
        <v>2</v>
      </c>
      <c r="J881" s="52">
        <v>45295</v>
      </c>
      <c r="K881" s="53" t="s">
        <v>6226</v>
      </c>
      <c r="L881" s="54" t="s">
        <v>4863</v>
      </c>
      <c r="M881" s="46" t="s">
        <v>4779</v>
      </c>
      <c r="N881" s="46">
        <v>80111604</v>
      </c>
      <c r="O881" s="55" t="s">
        <v>5745</v>
      </c>
      <c r="P881" s="45" t="s">
        <v>146</v>
      </c>
      <c r="Q881" s="45" t="s">
        <v>146</v>
      </c>
      <c r="R881" s="45">
        <v>12</v>
      </c>
      <c r="S881" s="45" t="s">
        <v>218</v>
      </c>
      <c r="T881" s="56" t="s">
        <v>202</v>
      </c>
      <c r="U881" s="57">
        <v>277027732.92000002</v>
      </c>
      <c r="V881" s="57">
        <v>277027732.92000002</v>
      </c>
      <c r="W881" s="57" t="s">
        <v>199</v>
      </c>
      <c r="X881" s="57" t="s">
        <v>199</v>
      </c>
      <c r="Y881" s="58">
        <v>2</v>
      </c>
      <c r="Z881" s="58" t="s">
        <v>4789</v>
      </c>
      <c r="AA881" s="58" t="s">
        <v>4780</v>
      </c>
      <c r="AB881" s="58" t="s">
        <v>4781</v>
      </c>
      <c r="AC881" s="58" t="s">
        <v>319</v>
      </c>
      <c r="AD881" s="58" t="s">
        <v>4833</v>
      </c>
      <c r="AE881" s="58" t="s">
        <v>4782</v>
      </c>
      <c r="AF881" s="58" t="s">
        <v>4832</v>
      </c>
      <c r="AG881" s="58">
        <v>0</v>
      </c>
      <c r="AH881" s="58">
        <v>1</v>
      </c>
      <c r="AI881" s="58" t="str">
        <f t="shared" si="53"/>
        <v>2510 - Subdirección de Proyectos</v>
      </c>
      <c r="AJ881" s="58" t="s">
        <v>4865</v>
      </c>
    </row>
    <row r="882" spans="1:36" ht="72">
      <c r="A882" s="45">
        <v>881</v>
      </c>
      <c r="B882" s="46" t="e">
        <f t="shared" si="54"/>
        <v>#N/A</v>
      </c>
      <c r="C882" s="47" t="e">
        <v>#N/A</v>
      </c>
      <c r="D882" s="48"/>
      <c r="E882" s="46"/>
      <c r="F882" s="46" t="s">
        <v>319</v>
      </c>
      <c r="G882" s="50">
        <f t="shared" si="55"/>
        <v>2</v>
      </c>
      <c r="H882" s="51">
        <v>0</v>
      </c>
      <c r="I882" s="51">
        <f t="shared" si="52"/>
        <v>2</v>
      </c>
      <c r="J882" s="52">
        <v>45295</v>
      </c>
      <c r="K882" s="53" t="s">
        <v>6226</v>
      </c>
      <c r="L882" s="54" t="s">
        <v>4863</v>
      </c>
      <c r="M882" s="46" t="s">
        <v>4779</v>
      </c>
      <c r="N882" s="46">
        <v>80111604</v>
      </c>
      <c r="O882" s="55" t="s">
        <v>5746</v>
      </c>
      <c r="P882" s="45" t="s">
        <v>146</v>
      </c>
      <c r="Q882" s="45" t="s">
        <v>146</v>
      </c>
      <c r="R882" s="45">
        <v>12</v>
      </c>
      <c r="S882" s="45" t="s">
        <v>218</v>
      </c>
      <c r="T882" s="56" t="s">
        <v>202</v>
      </c>
      <c r="U882" s="57">
        <v>181508616.74000001</v>
      </c>
      <c r="V882" s="57">
        <v>181508616.74000001</v>
      </c>
      <c r="W882" s="57" t="s">
        <v>199</v>
      </c>
      <c r="X882" s="57" t="s">
        <v>199</v>
      </c>
      <c r="Y882" s="58">
        <v>2</v>
      </c>
      <c r="Z882" s="58" t="s">
        <v>4789</v>
      </c>
      <c r="AA882" s="58" t="s">
        <v>4780</v>
      </c>
      <c r="AB882" s="58" t="s">
        <v>4781</v>
      </c>
      <c r="AC882" s="58" t="s">
        <v>319</v>
      </c>
      <c r="AD882" s="58" t="s">
        <v>4833</v>
      </c>
      <c r="AE882" s="58" t="s">
        <v>4782</v>
      </c>
      <c r="AF882" s="58" t="s">
        <v>4832</v>
      </c>
      <c r="AG882" s="58">
        <v>0</v>
      </c>
      <c r="AH882" s="58">
        <v>1</v>
      </c>
      <c r="AI882" s="58" t="str">
        <f t="shared" si="53"/>
        <v>2510 - Subdirección de Proyectos</v>
      </c>
      <c r="AJ882" s="58" t="s">
        <v>4865</v>
      </c>
    </row>
    <row r="883" spans="1:36" ht="72">
      <c r="A883" s="45">
        <v>882</v>
      </c>
      <c r="B883" s="46" t="e">
        <f t="shared" si="54"/>
        <v>#N/A</v>
      </c>
      <c r="C883" s="47" t="e">
        <v>#N/A</v>
      </c>
      <c r="D883" s="48"/>
      <c r="E883" s="46"/>
      <c r="F883" s="46" t="s">
        <v>319</v>
      </c>
      <c r="G883" s="50">
        <f t="shared" si="55"/>
        <v>1</v>
      </c>
      <c r="H883" s="51">
        <v>0</v>
      </c>
      <c r="I883" s="51">
        <f t="shared" si="52"/>
        <v>1</v>
      </c>
      <c r="J883" s="52">
        <v>45295</v>
      </c>
      <c r="K883" s="53" t="s">
        <v>6226</v>
      </c>
      <c r="L883" s="54" t="s">
        <v>4863</v>
      </c>
      <c r="M883" s="46" t="s">
        <v>4779</v>
      </c>
      <c r="N883" s="46">
        <v>80111604</v>
      </c>
      <c r="O883" s="55" t="s">
        <v>5747</v>
      </c>
      <c r="P883" s="45" t="s">
        <v>146</v>
      </c>
      <c r="Q883" s="45" t="s">
        <v>146</v>
      </c>
      <c r="R883" s="45">
        <v>12</v>
      </c>
      <c r="S883" s="45" t="s">
        <v>218</v>
      </c>
      <c r="T883" s="56" t="s">
        <v>202</v>
      </c>
      <c r="U883" s="57">
        <v>153057015.31999999</v>
      </c>
      <c r="V883" s="57">
        <v>153057015.31999999</v>
      </c>
      <c r="W883" s="57" t="s">
        <v>199</v>
      </c>
      <c r="X883" s="57" t="s">
        <v>199</v>
      </c>
      <c r="Y883" s="58">
        <v>1</v>
      </c>
      <c r="Z883" s="58" t="s">
        <v>4789</v>
      </c>
      <c r="AA883" s="58" t="s">
        <v>4780</v>
      </c>
      <c r="AB883" s="58" t="s">
        <v>4781</v>
      </c>
      <c r="AC883" s="58" t="s">
        <v>319</v>
      </c>
      <c r="AD883" s="58" t="s">
        <v>4833</v>
      </c>
      <c r="AE883" s="58" t="s">
        <v>4782</v>
      </c>
      <c r="AF883" s="58" t="s">
        <v>4832</v>
      </c>
      <c r="AG883" s="58">
        <v>0</v>
      </c>
      <c r="AH883" s="58">
        <v>1</v>
      </c>
      <c r="AI883" s="58" t="str">
        <f t="shared" si="53"/>
        <v>2510 - Subdirección de Proyectos</v>
      </c>
      <c r="AJ883" s="58" t="s">
        <v>4865</v>
      </c>
    </row>
    <row r="884" spans="1:36" ht="90">
      <c r="A884" s="45">
        <v>883</v>
      </c>
      <c r="B884" s="46" t="e">
        <f t="shared" si="54"/>
        <v>#N/A</v>
      </c>
      <c r="C884" s="47" t="e">
        <v>#N/A</v>
      </c>
      <c r="D884" s="48"/>
      <c r="E884" s="46"/>
      <c r="F884" s="46" t="s">
        <v>319</v>
      </c>
      <c r="G884" s="50">
        <f t="shared" si="55"/>
        <v>9</v>
      </c>
      <c r="H884" s="51">
        <v>0</v>
      </c>
      <c r="I884" s="51">
        <f t="shared" si="52"/>
        <v>9</v>
      </c>
      <c r="J884" s="52">
        <v>45295</v>
      </c>
      <c r="K884" s="53" t="s">
        <v>6226</v>
      </c>
      <c r="L884" s="54" t="s">
        <v>4863</v>
      </c>
      <c r="M884" s="46" t="s">
        <v>4779</v>
      </c>
      <c r="N884" s="46">
        <v>80111604</v>
      </c>
      <c r="O884" s="55" t="s">
        <v>5748</v>
      </c>
      <c r="P884" s="45" t="s">
        <v>146</v>
      </c>
      <c r="Q884" s="45" t="s">
        <v>146</v>
      </c>
      <c r="R884" s="45">
        <v>12</v>
      </c>
      <c r="S884" s="45" t="s">
        <v>218</v>
      </c>
      <c r="T884" s="56" t="s">
        <v>202</v>
      </c>
      <c r="U884" s="57">
        <v>622877932.71000004</v>
      </c>
      <c r="V884" s="57">
        <v>622877932.71000004</v>
      </c>
      <c r="W884" s="57" t="s">
        <v>199</v>
      </c>
      <c r="X884" s="57" t="s">
        <v>199</v>
      </c>
      <c r="Y884" s="58">
        <v>9</v>
      </c>
      <c r="Z884" s="58" t="s">
        <v>4789</v>
      </c>
      <c r="AA884" s="58" t="s">
        <v>4780</v>
      </c>
      <c r="AB884" s="58" t="s">
        <v>4781</v>
      </c>
      <c r="AC884" s="58" t="s">
        <v>319</v>
      </c>
      <c r="AD884" s="58" t="s">
        <v>4833</v>
      </c>
      <c r="AE884" s="58" t="s">
        <v>4782</v>
      </c>
      <c r="AF884" s="58" t="s">
        <v>4832</v>
      </c>
      <c r="AG884" s="58">
        <v>0</v>
      </c>
      <c r="AH884" s="58">
        <v>1</v>
      </c>
      <c r="AI884" s="58" t="str">
        <f t="shared" si="53"/>
        <v>2510 - Subdirección de Proyectos</v>
      </c>
      <c r="AJ884" s="58" t="s">
        <v>4865</v>
      </c>
    </row>
    <row r="885" spans="1:36" ht="90">
      <c r="A885" s="45">
        <v>884</v>
      </c>
      <c r="B885" s="46" t="e">
        <f t="shared" si="54"/>
        <v>#N/A</v>
      </c>
      <c r="C885" s="47" t="e">
        <v>#N/A</v>
      </c>
      <c r="D885" s="48"/>
      <c r="E885" s="46"/>
      <c r="F885" s="46" t="s">
        <v>319</v>
      </c>
      <c r="G885" s="50">
        <f t="shared" si="55"/>
        <v>2</v>
      </c>
      <c r="H885" s="51">
        <v>0</v>
      </c>
      <c r="I885" s="51">
        <f t="shared" si="52"/>
        <v>2</v>
      </c>
      <c r="J885" s="52">
        <v>45295</v>
      </c>
      <c r="K885" s="53" t="s">
        <v>6226</v>
      </c>
      <c r="L885" s="54" t="s">
        <v>4863</v>
      </c>
      <c r="M885" s="46" t="s">
        <v>4779</v>
      </c>
      <c r="N885" s="46">
        <v>80111604</v>
      </c>
      <c r="O885" s="55" t="s">
        <v>5749</v>
      </c>
      <c r="P885" s="45" t="s">
        <v>146</v>
      </c>
      <c r="Q885" s="45" t="s">
        <v>146</v>
      </c>
      <c r="R885" s="45">
        <v>12</v>
      </c>
      <c r="S885" s="45" t="s">
        <v>218</v>
      </c>
      <c r="T885" s="56" t="s">
        <v>202</v>
      </c>
      <c r="U885" s="57">
        <v>144709014.66999999</v>
      </c>
      <c r="V885" s="57">
        <v>144709014.66999999</v>
      </c>
      <c r="W885" s="57" t="s">
        <v>199</v>
      </c>
      <c r="X885" s="57" t="s">
        <v>199</v>
      </c>
      <c r="Y885" s="58">
        <v>2</v>
      </c>
      <c r="Z885" s="58" t="s">
        <v>4789</v>
      </c>
      <c r="AA885" s="58" t="s">
        <v>4780</v>
      </c>
      <c r="AB885" s="58" t="s">
        <v>4781</v>
      </c>
      <c r="AC885" s="58" t="s">
        <v>319</v>
      </c>
      <c r="AD885" s="58" t="s">
        <v>4833</v>
      </c>
      <c r="AE885" s="58" t="s">
        <v>4782</v>
      </c>
      <c r="AF885" s="58" t="s">
        <v>4832</v>
      </c>
      <c r="AG885" s="58">
        <v>0</v>
      </c>
      <c r="AH885" s="58">
        <v>1</v>
      </c>
      <c r="AI885" s="58" t="str">
        <f t="shared" si="53"/>
        <v>2510 - Subdirección de Proyectos</v>
      </c>
      <c r="AJ885" s="58" t="s">
        <v>4865</v>
      </c>
    </row>
    <row r="886" spans="1:36" ht="90">
      <c r="A886" s="45">
        <v>885</v>
      </c>
      <c r="B886" s="46" t="e">
        <f t="shared" si="54"/>
        <v>#N/A</v>
      </c>
      <c r="C886" s="47" t="e">
        <v>#N/A</v>
      </c>
      <c r="D886" s="48"/>
      <c r="E886" s="46"/>
      <c r="F886" s="46" t="s">
        <v>319</v>
      </c>
      <c r="G886" s="50">
        <f t="shared" si="55"/>
        <v>1</v>
      </c>
      <c r="H886" s="51">
        <v>0</v>
      </c>
      <c r="I886" s="51">
        <f t="shared" si="52"/>
        <v>1</v>
      </c>
      <c r="J886" s="52">
        <v>45295</v>
      </c>
      <c r="K886" s="53" t="s">
        <v>6226</v>
      </c>
      <c r="L886" s="54" t="s">
        <v>4863</v>
      </c>
      <c r="M886" s="46" t="s">
        <v>4779</v>
      </c>
      <c r="N886" s="46">
        <v>80111604</v>
      </c>
      <c r="O886" s="55" t="s">
        <v>5750</v>
      </c>
      <c r="P886" s="45" t="s">
        <v>148</v>
      </c>
      <c r="Q886" s="45" t="s">
        <v>201</v>
      </c>
      <c r="R886" s="45">
        <v>9</v>
      </c>
      <c r="S886" s="45" t="s">
        <v>218</v>
      </c>
      <c r="T886" s="56" t="s">
        <v>202</v>
      </c>
      <c r="U886" s="57">
        <v>56625266.609999999</v>
      </c>
      <c r="V886" s="57">
        <v>56625266.609999999</v>
      </c>
      <c r="W886" s="57" t="s">
        <v>199</v>
      </c>
      <c r="X886" s="57" t="s">
        <v>199</v>
      </c>
      <c r="Y886" s="58">
        <v>1</v>
      </c>
      <c r="Z886" s="58" t="s">
        <v>4789</v>
      </c>
      <c r="AA886" s="58" t="s">
        <v>4780</v>
      </c>
      <c r="AB886" s="58" t="s">
        <v>4781</v>
      </c>
      <c r="AC886" s="58" t="s">
        <v>319</v>
      </c>
      <c r="AD886" s="58" t="s">
        <v>4833</v>
      </c>
      <c r="AE886" s="58" t="s">
        <v>4782</v>
      </c>
      <c r="AF886" s="58" t="s">
        <v>4832</v>
      </c>
      <c r="AG886" s="58">
        <v>0</v>
      </c>
      <c r="AH886" s="58">
        <v>1</v>
      </c>
      <c r="AI886" s="58" t="str">
        <f t="shared" si="53"/>
        <v>2510 - Subdirección de Proyectos</v>
      </c>
      <c r="AJ886" s="58" t="s">
        <v>4865</v>
      </c>
    </row>
    <row r="887" spans="1:36" ht="72">
      <c r="A887" s="45">
        <v>886</v>
      </c>
      <c r="B887" s="46" t="e">
        <f t="shared" si="54"/>
        <v>#N/A</v>
      </c>
      <c r="C887" s="47" t="e">
        <v>#N/A</v>
      </c>
      <c r="D887" s="48"/>
      <c r="E887" s="46"/>
      <c r="F887" s="46" t="s">
        <v>319</v>
      </c>
      <c r="G887" s="50">
        <f t="shared" si="55"/>
        <v>1</v>
      </c>
      <c r="H887" s="51">
        <v>0</v>
      </c>
      <c r="I887" s="51">
        <f t="shared" si="52"/>
        <v>1</v>
      </c>
      <c r="J887" s="52">
        <v>45295</v>
      </c>
      <c r="K887" s="53" t="s">
        <v>6226</v>
      </c>
      <c r="L887" s="54" t="s">
        <v>4863</v>
      </c>
      <c r="M887" s="46" t="s">
        <v>4779</v>
      </c>
      <c r="N887" s="46">
        <v>80111604</v>
      </c>
      <c r="O887" s="55" t="s">
        <v>5751</v>
      </c>
      <c r="P887" s="45" t="s">
        <v>148</v>
      </c>
      <c r="Q887" s="45" t="s">
        <v>201</v>
      </c>
      <c r="R887" s="45">
        <v>9</v>
      </c>
      <c r="S887" s="45" t="s">
        <v>218</v>
      </c>
      <c r="T887" s="56" t="s">
        <v>202</v>
      </c>
      <c r="U887" s="57">
        <v>128700000</v>
      </c>
      <c r="V887" s="57">
        <v>128700000</v>
      </c>
      <c r="W887" s="57" t="s">
        <v>199</v>
      </c>
      <c r="X887" s="57" t="s">
        <v>199</v>
      </c>
      <c r="Y887" s="58">
        <v>1</v>
      </c>
      <c r="Z887" s="58" t="s">
        <v>4789</v>
      </c>
      <c r="AA887" s="58" t="s">
        <v>4780</v>
      </c>
      <c r="AB887" s="58" t="s">
        <v>4781</v>
      </c>
      <c r="AC887" s="58" t="s">
        <v>319</v>
      </c>
      <c r="AD887" s="58" t="s">
        <v>4833</v>
      </c>
      <c r="AE887" s="58" t="s">
        <v>4782</v>
      </c>
      <c r="AF887" s="58" t="s">
        <v>4832</v>
      </c>
      <c r="AG887" s="58">
        <v>0</v>
      </c>
      <c r="AH887" s="58">
        <v>1</v>
      </c>
      <c r="AI887" s="58" t="str">
        <f t="shared" si="53"/>
        <v>2510 - Subdirección de Proyectos</v>
      </c>
      <c r="AJ887" s="58" t="s">
        <v>4865</v>
      </c>
    </row>
    <row r="888" spans="1:36" ht="72">
      <c r="A888" s="45">
        <v>887</v>
      </c>
      <c r="B888" s="46" t="e">
        <f t="shared" si="54"/>
        <v>#N/A</v>
      </c>
      <c r="C888" s="47" t="e">
        <v>#N/A</v>
      </c>
      <c r="D888" s="48"/>
      <c r="E888" s="46"/>
      <c r="F888" s="46" t="s">
        <v>319</v>
      </c>
      <c r="G888" s="50">
        <f t="shared" si="55"/>
        <v>5</v>
      </c>
      <c r="H888" s="51">
        <v>0</v>
      </c>
      <c r="I888" s="51">
        <f t="shared" si="52"/>
        <v>5</v>
      </c>
      <c r="J888" s="52">
        <v>45295</v>
      </c>
      <c r="K888" s="53" t="s">
        <v>6226</v>
      </c>
      <c r="L888" s="54" t="s">
        <v>4863</v>
      </c>
      <c r="M888" s="46" t="s">
        <v>4779</v>
      </c>
      <c r="N888" s="46">
        <v>80111604</v>
      </c>
      <c r="O888" s="55" t="s">
        <v>5752</v>
      </c>
      <c r="P888" s="45" t="s">
        <v>146</v>
      </c>
      <c r="Q888" s="45" t="s">
        <v>146</v>
      </c>
      <c r="R888" s="45">
        <v>12</v>
      </c>
      <c r="S888" s="45" t="s">
        <v>218</v>
      </c>
      <c r="T888" s="56" t="s">
        <v>202</v>
      </c>
      <c r="U888" s="57">
        <v>453771541.85000002</v>
      </c>
      <c r="V888" s="57">
        <v>453771541.85000002</v>
      </c>
      <c r="W888" s="57" t="s">
        <v>199</v>
      </c>
      <c r="X888" s="57" t="s">
        <v>199</v>
      </c>
      <c r="Y888" s="58">
        <v>5</v>
      </c>
      <c r="Z888" s="58" t="s">
        <v>4789</v>
      </c>
      <c r="AA888" s="58" t="s">
        <v>4780</v>
      </c>
      <c r="AB888" s="58" t="s">
        <v>4781</v>
      </c>
      <c r="AC888" s="58" t="s">
        <v>319</v>
      </c>
      <c r="AD888" s="58" t="s">
        <v>4833</v>
      </c>
      <c r="AE888" s="58" t="s">
        <v>4782</v>
      </c>
      <c r="AF888" s="58" t="s">
        <v>4832</v>
      </c>
      <c r="AG888" s="58">
        <v>0</v>
      </c>
      <c r="AH888" s="58">
        <v>1</v>
      </c>
      <c r="AI888" s="58" t="str">
        <f t="shared" si="53"/>
        <v>2510 - Subdirección de Proyectos</v>
      </c>
      <c r="AJ888" s="58" t="s">
        <v>4865</v>
      </c>
    </row>
    <row r="889" spans="1:36" ht="72">
      <c r="A889" s="45">
        <v>888</v>
      </c>
      <c r="B889" s="46" t="e">
        <f t="shared" si="54"/>
        <v>#N/A</v>
      </c>
      <c r="C889" s="47" t="e">
        <v>#N/A</v>
      </c>
      <c r="D889" s="48"/>
      <c r="E889" s="46"/>
      <c r="F889" s="46" t="s">
        <v>319</v>
      </c>
      <c r="G889" s="50">
        <f t="shared" si="55"/>
        <v>3</v>
      </c>
      <c r="H889" s="51">
        <v>0</v>
      </c>
      <c r="I889" s="51">
        <f t="shared" si="52"/>
        <v>3</v>
      </c>
      <c r="J889" s="52">
        <v>45295</v>
      </c>
      <c r="K889" s="53" t="s">
        <v>6226</v>
      </c>
      <c r="L889" s="54" t="s">
        <v>4863</v>
      </c>
      <c r="M889" s="46" t="s">
        <v>4779</v>
      </c>
      <c r="N889" s="46">
        <v>80111604</v>
      </c>
      <c r="O889" s="55" t="s">
        <v>5753</v>
      </c>
      <c r="P889" s="45" t="s">
        <v>146</v>
      </c>
      <c r="Q889" s="45" t="s">
        <v>146</v>
      </c>
      <c r="R889" s="45">
        <v>12</v>
      </c>
      <c r="S889" s="45" t="s">
        <v>218</v>
      </c>
      <c r="T889" s="56" t="s">
        <v>202</v>
      </c>
      <c r="U889" s="57">
        <v>284638512.61500001</v>
      </c>
      <c r="V889" s="57">
        <v>284638512.61500001</v>
      </c>
      <c r="W889" s="57" t="s">
        <v>199</v>
      </c>
      <c r="X889" s="57" t="s">
        <v>199</v>
      </c>
      <c r="Y889" s="58">
        <v>3</v>
      </c>
      <c r="Z889" s="58" t="s">
        <v>4789</v>
      </c>
      <c r="AA889" s="58" t="s">
        <v>4780</v>
      </c>
      <c r="AB889" s="58" t="s">
        <v>4781</v>
      </c>
      <c r="AC889" s="58" t="s">
        <v>319</v>
      </c>
      <c r="AD889" s="58" t="s">
        <v>4833</v>
      </c>
      <c r="AE889" s="58" t="s">
        <v>4782</v>
      </c>
      <c r="AF889" s="58" t="s">
        <v>4832</v>
      </c>
      <c r="AG889" s="58">
        <v>0</v>
      </c>
      <c r="AH889" s="58">
        <v>1</v>
      </c>
      <c r="AI889" s="58" t="str">
        <f t="shared" si="53"/>
        <v>2510 - Subdirección de Proyectos</v>
      </c>
      <c r="AJ889" s="58" t="s">
        <v>4865</v>
      </c>
    </row>
    <row r="890" spans="1:36" ht="72">
      <c r="A890" s="45">
        <v>889</v>
      </c>
      <c r="B890" s="46" t="e">
        <f t="shared" si="54"/>
        <v>#N/A</v>
      </c>
      <c r="C890" s="47" t="e">
        <v>#N/A</v>
      </c>
      <c r="D890" s="48"/>
      <c r="E890" s="46"/>
      <c r="F890" s="46" t="s">
        <v>319</v>
      </c>
      <c r="G890" s="50">
        <f t="shared" si="55"/>
        <v>1</v>
      </c>
      <c r="H890" s="51">
        <v>0</v>
      </c>
      <c r="I890" s="51">
        <f t="shared" si="52"/>
        <v>1</v>
      </c>
      <c r="J890" s="52">
        <v>45295</v>
      </c>
      <c r="K890" s="53" t="s">
        <v>6226</v>
      </c>
      <c r="L890" s="54" t="s">
        <v>4863</v>
      </c>
      <c r="M890" s="46" t="s">
        <v>4779</v>
      </c>
      <c r="N890" s="46">
        <v>80111604</v>
      </c>
      <c r="O890" s="55" t="s">
        <v>5754</v>
      </c>
      <c r="P890" s="45" t="s">
        <v>148</v>
      </c>
      <c r="Q890" s="45" t="s">
        <v>201</v>
      </c>
      <c r="R890" s="45">
        <v>9</v>
      </c>
      <c r="S890" s="45" t="s">
        <v>218</v>
      </c>
      <c r="T890" s="56" t="s">
        <v>202</v>
      </c>
      <c r="U890" s="57">
        <v>74253525.030000001</v>
      </c>
      <c r="V890" s="57">
        <v>74253525.030000001</v>
      </c>
      <c r="W890" s="57" t="s">
        <v>199</v>
      </c>
      <c r="X890" s="57" t="s">
        <v>199</v>
      </c>
      <c r="Y890" s="58">
        <v>1</v>
      </c>
      <c r="Z890" s="58" t="s">
        <v>4789</v>
      </c>
      <c r="AA890" s="58" t="s">
        <v>4780</v>
      </c>
      <c r="AB890" s="58" t="s">
        <v>4781</v>
      </c>
      <c r="AC890" s="58" t="s">
        <v>319</v>
      </c>
      <c r="AD890" s="58" t="s">
        <v>4833</v>
      </c>
      <c r="AE890" s="58" t="s">
        <v>4782</v>
      </c>
      <c r="AF890" s="58" t="s">
        <v>4832</v>
      </c>
      <c r="AG890" s="58">
        <v>0</v>
      </c>
      <c r="AH890" s="58">
        <v>1</v>
      </c>
      <c r="AI890" s="58" t="str">
        <f t="shared" si="53"/>
        <v>2510 - Subdirección de Proyectos</v>
      </c>
      <c r="AJ890" s="58" t="s">
        <v>4865</v>
      </c>
    </row>
    <row r="891" spans="1:36" ht="90">
      <c r="A891" s="45">
        <v>890</v>
      </c>
      <c r="B891" s="46" t="e">
        <f t="shared" si="54"/>
        <v>#N/A</v>
      </c>
      <c r="C891" s="47" t="e">
        <v>#N/A</v>
      </c>
      <c r="D891" s="48"/>
      <c r="E891" s="46"/>
      <c r="F891" s="46" t="s">
        <v>319</v>
      </c>
      <c r="G891" s="50">
        <f t="shared" si="55"/>
        <v>1</v>
      </c>
      <c r="H891" s="51">
        <v>0</v>
      </c>
      <c r="I891" s="51">
        <f t="shared" si="52"/>
        <v>1</v>
      </c>
      <c r="J891" s="52">
        <v>45295</v>
      </c>
      <c r="K891" s="53" t="s">
        <v>6226</v>
      </c>
      <c r="L891" s="54" t="s">
        <v>4863</v>
      </c>
      <c r="M891" s="46" t="s">
        <v>4779</v>
      </c>
      <c r="N891" s="46">
        <v>80111604</v>
      </c>
      <c r="O891" s="55" t="s">
        <v>5755</v>
      </c>
      <c r="P891" s="45" t="s">
        <v>148</v>
      </c>
      <c r="Q891" s="45" t="s">
        <v>201</v>
      </c>
      <c r="R891" s="45">
        <v>9</v>
      </c>
      <c r="S891" s="45" t="s">
        <v>218</v>
      </c>
      <c r="T891" s="56" t="s">
        <v>202</v>
      </c>
      <c r="U891" s="57">
        <v>128700000</v>
      </c>
      <c r="V891" s="57">
        <v>128700000</v>
      </c>
      <c r="W891" s="57" t="s">
        <v>199</v>
      </c>
      <c r="X891" s="57" t="s">
        <v>199</v>
      </c>
      <c r="Y891" s="58">
        <v>1</v>
      </c>
      <c r="Z891" s="58" t="s">
        <v>4789</v>
      </c>
      <c r="AA891" s="58" t="s">
        <v>4780</v>
      </c>
      <c r="AB891" s="58" t="s">
        <v>4781</v>
      </c>
      <c r="AC891" s="58" t="s">
        <v>319</v>
      </c>
      <c r="AD891" s="58" t="s">
        <v>4833</v>
      </c>
      <c r="AE891" s="58" t="s">
        <v>4782</v>
      </c>
      <c r="AF891" s="58" t="s">
        <v>4832</v>
      </c>
      <c r="AG891" s="58">
        <v>0</v>
      </c>
      <c r="AH891" s="58">
        <v>1</v>
      </c>
      <c r="AI891" s="58" t="str">
        <f t="shared" si="53"/>
        <v>2510 - Subdirección de Proyectos</v>
      </c>
      <c r="AJ891" s="58" t="s">
        <v>4865</v>
      </c>
    </row>
    <row r="892" spans="1:36" ht="72">
      <c r="A892" s="45">
        <v>891</v>
      </c>
      <c r="B892" s="46" t="e">
        <f t="shared" si="54"/>
        <v>#N/A</v>
      </c>
      <c r="C892" s="47" t="e">
        <v>#N/A</v>
      </c>
      <c r="D892" s="48"/>
      <c r="E892" s="46"/>
      <c r="F892" s="46" t="s">
        <v>319</v>
      </c>
      <c r="G892" s="50">
        <f t="shared" si="55"/>
        <v>4</v>
      </c>
      <c r="H892" s="51">
        <v>0</v>
      </c>
      <c r="I892" s="51">
        <f t="shared" si="52"/>
        <v>4</v>
      </c>
      <c r="J892" s="52">
        <v>45295</v>
      </c>
      <c r="K892" s="53" t="s">
        <v>6226</v>
      </c>
      <c r="L892" s="54" t="s">
        <v>4863</v>
      </c>
      <c r="M892" s="46" t="s">
        <v>4779</v>
      </c>
      <c r="N892" s="46">
        <v>80111604</v>
      </c>
      <c r="O892" s="55" t="s">
        <v>5756</v>
      </c>
      <c r="P892" s="45" t="s">
        <v>146</v>
      </c>
      <c r="Q892" s="45" t="s">
        <v>146</v>
      </c>
      <c r="R892" s="45">
        <v>12</v>
      </c>
      <c r="S892" s="45" t="s">
        <v>218</v>
      </c>
      <c r="T892" s="56" t="s">
        <v>202</v>
      </c>
      <c r="U892" s="57">
        <v>629200000</v>
      </c>
      <c r="V892" s="57">
        <v>629200000</v>
      </c>
      <c r="W892" s="57" t="s">
        <v>199</v>
      </c>
      <c r="X892" s="57" t="s">
        <v>199</v>
      </c>
      <c r="Y892" s="58">
        <v>4</v>
      </c>
      <c r="Z892" s="58" t="s">
        <v>4789</v>
      </c>
      <c r="AA892" s="58" t="s">
        <v>4780</v>
      </c>
      <c r="AB892" s="58" t="s">
        <v>4781</v>
      </c>
      <c r="AC892" s="58" t="s">
        <v>319</v>
      </c>
      <c r="AD892" s="58" t="s">
        <v>4833</v>
      </c>
      <c r="AE892" s="58" t="s">
        <v>4782</v>
      </c>
      <c r="AF892" s="58" t="s">
        <v>4832</v>
      </c>
      <c r="AG892" s="58">
        <v>0</v>
      </c>
      <c r="AH892" s="58">
        <v>1</v>
      </c>
      <c r="AI892" s="58" t="str">
        <f t="shared" si="53"/>
        <v>2510 - Subdirección de Proyectos</v>
      </c>
      <c r="AJ892" s="58" t="s">
        <v>4865</v>
      </c>
    </row>
    <row r="893" spans="1:36" ht="72">
      <c r="A893" s="45">
        <v>892</v>
      </c>
      <c r="B893" s="46" t="e">
        <f t="shared" si="54"/>
        <v>#N/A</v>
      </c>
      <c r="C893" s="47" t="e">
        <v>#N/A</v>
      </c>
      <c r="D893" s="48"/>
      <c r="E893" s="46"/>
      <c r="F893" s="46" t="s">
        <v>319</v>
      </c>
      <c r="G893" s="50">
        <f t="shared" si="55"/>
        <v>2</v>
      </c>
      <c r="H893" s="51">
        <v>0</v>
      </c>
      <c r="I893" s="51">
        <f t="shared" si="52"/>
        <v>2</v>
      </c>
      <c r="J893" s="52">
        <v>45295</v>
      </c>
      <c r="K893" s="53" t="s">
        <v>6226</v>
      </c>
      <c r="L893" s="54" t="s">
        <v>4863</v>
      </c>
      <c r="M893" s="46" t="s">
        <v>4779</v>
      </c>
      <c r="N893" s="46">
        <v>80111604</v>
      </c>
      <c r="O893" s="55" t="s">
        <v>5757</v>
      </c>
      <c r="P893" s="45" t="s">
        <v>146</v>
      </c>
      <c r="Q893" s="45" t="s">
        <v>146</v>
      </c>
      <c r="R893" s="45">
        <v>12</v>
      </c>
      <c r="S893" s="45" t="s">
        <v>218</v>
      </c>
      <c r="T893" s="56" t="s">
        <v>202</v>
      </c>
      <c r="U893" s="57">
        <v>328900000</v>
      </c>
      <c r="V893" s="57">
        <v>328900000</v>
      </c>
      <c r="W893" s="57" t="s">
        <v>199</v>
      </c>
      <c r="X893" s="57" t="s">
        <v>199</v>
      </c>
      <c r="Y893" s="58">
        <v>2</v>
      </c>
      <c r="Z893" s="58" t="s">
        <v>4789</v>
      </c>
      <c r="AA893" s="58" t="s">
        <v>4780</v>
      </c>
      <c r="AB893" s="58" t="s">
        <v>4781</v>
      </c>
      <c r="AC893" s="58" t="s">
        <v>319</v>
      </c>
      <c r="AD893" s="58" t="s">
        <v>4833</v>
      </c>
      <c r="AE893" s="58" t="s">
        <v>4782</v>
      </c>
      <c r="AF893" s="58" t="s">
        <v>4832</v>
      </c>
      <c r="AG893" s="58">
        <v>0</v>
      </c>
      <c r="AH893" s="58">
        <v>1</v>
      </c>
      <c r="AI893" s="58" t="str">
        <f t="shared" si="53"/>
        <v>2510 - Subdirección de Proyectos</v>
      </c>
      <c r="AJ893" s="58" t="s">
        <v>4865</v>
      </c>
    </row>
    <row r="894" spans="1:36" ht="72">
      <c r="A894" s="45">
        <v>893</v>
      </c>
      <c r="B894" s="46" t="e">
        <f t="shared" si="54"/>
        <v>#N/A</v>
      </c>
      <c r="C894" s="47" t="e">
        <v>#N/A</v>
      </c>
      <c r="D894" s="48"/>
      <c r="E894" s="46"/>
      <c r="F894" s="46" t="s">
        <v>319</v>
      </c>
      <c r="G894" s="50">
        <f t="shared" si="55"/>
        <v>3</v>
      </c>
      <c r="H894" s="51">
        <v>0</v>
      </c>
      <c r="I894" s="51">
        <f t="shared" si="52"/>
        <v>3</v>
      </c>
      <c r="J894" s="52">
        <v>45295</v>
      </c>
      <c r="K894" s="53" t="s">
        <v>6226</v>
      </c>
      <c r="L894" s="54" t="s">
        <v>4863</v>
      </c>
      <c r="M894" s="46" t="s">
        <v>4779</v>
      </c>
      <c r="N894" s="46">
        <v>80111604</v>
      </c>
      <c r="O894" s="55" t="s">
        <v>5758</v>
      </c>
      <c r="P894" s="45" t="s">
        <v>148</v>
      </c>
      <c r="Q894" s="45" t="s">
        <v>201</v>
      </c>
      <c r="R894" s="45">
        <v>9</v>
      </c>
      <c r="S894" s="45" t="s">
        <v>218</v>
      </c>
      <c r="T894" s="56" t="s">
        <v>202</v>
      </c>
      <c r="U894" s="57">
        <v>386100000</v>
      </c>
      <c r="V894" s="57">
        <v>386100000</v>
      </c>
      <c r="W894" s="57" t="s">
        <v>199</v>
      </c>
      <c r="X894" s="57" t="s">
        <v>199</v>
      </c>
      <c r="Y894" s="58">
        <v>3</v>
      </c>
      <c r="Z894" s="58" t="s">
        <v>4789</v>
      </c>
      <c r="AA894" s="58" t="s">
        <v>4780</v>
      </c>
      <c r="AB894" s="58" t="s">
        <v>4781</v>
      </c>
      <c r="AC894" s="58" t="s">
        <v>319</v>
      </c>
      <c r="AD894" s="58" t="s">
        <v>4833</v>
      </c>
      <c r="AE894" s="58" t="s">
        <v>4782</v>
      </c>
      <c r="AF894" s="58" t="s">
        <v>4832</v>
      </c>
      <c r="AG894" s="58">
        <v>0</v>
      </c>
      <c r="AH894" s="58">
        <v>1</v>
      </c>
      <c r="AI894" s="58" t="str">
        <f t="shared" si="53"/>
        <v>2510 - Subdirección de Proyectos</v>
      </c>
      <c r="AJ894" s="58" t="s">
        <v>4865</v>
      </c>
    </row>
    <row r="895" spans="1:36" ht="90">
      <c r="A895" s="45">
        <v>894</v>
      </c>
      <c r="B895" s="46" t="e">
        <f t="shared" si="54"/>
        <v>#N/A</v>
      </c>
      <c r="C895" s="47" t="e">
        <v>#N/A</v>
      </c>
      <c r="D895" s="48"/>
      <c r="E895" s="46"/>
      <c r="F895" s="46" t="s">
        <v>319</v>
      </c>
      <c r="G895" s="50">
        <f t="shared" si="55"/>
        <v>1</v>
      </c>
      <c r="H895" s="51">
        <v>0</v>
      </c>
      <c r="I895" s="51">
        <f t="shared" si="52"/>
        <v>1</v>
      </c>
      <c r="J895" s="52">
        <v>45295</v>
      </c>
      <c r="K895" s="53" t="s">
        <v>6226</v>
      </c>
      <c r="L895" s="54" t="s">
        <v>4863</v>
      </c>
      <c r="M895" s="46" t="s">
        <v>4779</v>
      </c>
      <c r="N895" s="46">
        <v>80111604</v>
      </c>
      <c r="O895" s="55" t="s">
        <v>5759</v>
      </c>
      <c r="P895" s="45" t="s">
        <v>146</v>
      </c>
      <c r="Q895" s="45" t="s">
        <v>146</v>
      </c>
      <c r="R895" s="45">
        <v>12</v>
      </c>
      <c r="S895" s="45" t="s">
        <v>218</v>
      </c>
      <c r="T895" s="56" t="s">
        <v>202</v>
      </c>
      <c r="U895" s="57">
        <v>146402362.47999999</v>
      </c>
      <c r="V895" s="57">
        <v>146402362.47999999</v>
      </c>
      <c r="W895" s="57" t="s">
        <v>199</v>
      </c>
      <c r="X895" s="57" t="s">
        <v>199</v>
      </c>
      <c r="Y895" s="58">
        <v>1</v>
      </c>
      <c r="Z895" s="58" t="s">
        <v>4789</v>
      </c>
      <c r="AA895" s="58" t="s">
        <v>4780</v>
      </c>
      <c r="AB895" s="58" t="s">
        <v>4781</v>
      </c>
      <c r="AC895" s="58" t="s">
        <v>319</v>
      </c>
      <c r="AD895" s="58" t="s">
        <v>4833</v>
      </c>
      <c r="AE895" s="58" t="s">
        <v>4782</v>
      </c>
      <c r="AF895" s="58" t="s">
        <v>4832</v>
      </c>
      <c r="AG895" s="58">
        <v>0</v>
      </c>
      <c r="AH895" s="58">
        <v>1</v>
      </c>
      <c r="AI895" s="58" t="str">
        <f t="shared" si="53"/>
        <v>2510 - Subdirección de Proyectos</v>
      </c>
      <c r="AJ895" s="58" t="s">
        <v>4865</v>
      </c>
    </row>
    <row r="896" spans="1:36" ht="72">
      <c r="A896" s="45">
        <v>895</v>
      </c>
      <c r="B896" s="46" t="e">
        <f t="shared" si="54"/>
        <v>#N/A</v>
      </c>
      <c r="C896" s="47" t="e">
        <v>#N/A</v>
      </c>
      <c r="D896" s="48"/>
      <c r="E896" s="46"/>
      <c r="F896" s="46" t="s">
        <v>203</v>
      </c>
      <c r="G896" s="50">
        <f t="shared" si="55"/>
        <v>1</v>
      </c>
      <c r="H896" s="51">
        <v>0</v>
      </c>
      <c r="I896" s="51">
        <f t="shared" si="52"/>
        <v>1</v>
      </c>
      <c r="J896" s="52">
        <v>45295</v>
      </c>
      <c r="K896" s="53" t="s">
        <v>6226</v>
      </c>
      <c r="L896" s="54" t="s">
        <v>4863</v>
      </c>
      <c r="M896" s="46" t="s">
        <v>4779</v>
      </c>
      <c r="N896" s="46">
        <v>80111604</v>
      </c>
      <c r="O896" s="55" t="s">
        <v>5760</v>
      </c>
      <c r="P896" s="45" t="s">
        <v>146</v>
      </c>
      <c r="Q896" s="45" t="s">
        <v>146</v>
      </c>
      <c r="R896" s="45">
        <v>12</v>
      </c>
      <c r="S896" s="45" t="s">
        <v>218</v>
      </c>
      <c r="T896" s="56" t="s">
        <v>202</v>
      </c>
      <c r="U896" s="57">
        <v>138513866.45999998</v>
      </c>
      <c r="V896" s="57">
        <v>138513866.45999998</v>
      </c>
      <c r="W896" s="57" t="s">
        <v>199</v>
      </c>
      <c r="X896" s="57" t="s">
        <v>199</v>
      </c>
      <c r="Y896" s="58">
        <v>1</v>
      </c>
      <c r="Z896" s="58" t="s">
        <v>4789</v>
      </c>
      <c r="AA896" s="58" t="s">
        <v>4780</v>
      </c>
      <c r="AB896" s="58" t="s">
        <v>4781</v>
      </c>
      <c r="AC896" s="58" t="s">
        <v>203</v>
      </c>
      <c r="AD896" s="58" t="s">
        <v>4833</v>
      </c>
      <c r="AE896" s="58" t="s">
        <v>4782</v>
      </c>
      <c r="AF896" s="58" t="s">
        <v>4832</v>
      </c>
      <c r="AG896" s="58">
        <v>0</v>
      </c>
      <c r="AH896" s="58">
        <v>1</v>
      </c>
      <c r="AI896" s="58" t="str">
        <f t="shared" si="53"/>
        <v>2500 - Dirección de Gestión Catastral</v>
      </c>
      <c r="AJ896" s="58" t="s">
        <v>4865</v>
      </c>
    </row>
    <row r="897" spans="1:36" ht="72">
      <c r="A897" s="45">
        <v>896</v>
      </c>
      <c r="B897" s="46" t="e">
        <f t="shared" si="54"/>
        <v>#N/A</v>
      </c>
      <c r="C897" s="47" t="e">
        <v>#N/A</v>
      </c>
      <c r="D897" s="48"/>
      <c r="E897" s="46"/>
      <c r="F897" s="46" t="s">
        <v>203</v>
      </c>
      <c r="G897" s="50">
        <f t="shared" si="55"/>
        <v>1</v>
      </c>
      <c r="H897" s="51">
        <v>0</v>
      </c>
      <c r="I897" s="51">
        <f t="shared" si="52"/>
        <v>1</v>
      </c>
      <c r="J897" s="52">
        <v>45295</v>
      </c>
      <c r="K897" s="53" t="s">
        <v>6226</v>
      </c>
      <c r="L897" s="54" t="s">
        <v>4863</v>
      </c>
      <c r="M897" s="46" t="s">
        <v>4779</v>
      </c>
      <c r="N897" s="46">
        <v>80111604</v>
      </c>
      <c r="O897" s="55" t="s">
        <v>5761</v>
      </c>
      <c r="P897" s="45" t="s">
        <v>146</v>
      </c>
      <c r="Q897" s="45" t="s">
        <v>146</v>
      </c>
      <c r="R897" s="45">
        <v>12</v>
      </c>
      <c r="S897" s="45" t="s">
        <v>218</v>
      </c>
      <c r="T897" s="56" t="s">
        <v>202</v>
      </c>
      <c r="U897" s="57">
        <v>126500000</v>
      </c>
      <c r="V897" s="57">
        <v>126500000</v>
      </c>
      <c r="W897" s="57" t="s">
        <v>199</v>
      </c>
      <c r="X897" s="57" t="s">
        <v>199</v>
      </c>
      <c r="Y897" s="58">
        <v>1</v>
      </c>
      <c r="Z897" s="58" t="s">
        <v>4789</v>
      </c>
      <c r="AA897" s="58" t="s">
        <v>4780</v>
      </c>
      <c r="AB897" s="58" t="s">
        <v>4781</v>
      </c>
      <c r="AC897" s="58" t="s">
        <v>203</v>
      </c>
      <c r="AD897" s="58" t="s">
        <v>4833</v>
      </c>
      <c r="AE897" s="58" t="s">
        <v>4782</v>
      </c>
      <c r="AF897" s="58" t="s">
        <v>4832</v>
      </c>
      <c r="AG897" s="58">
        <v>0</v>
      </c>
      <c r="AH897" s="58">
        <v>1</v>
      </c>
      <c r="AI897" s="58" t="str">
        <f t="shared" si="53"/>
        <v>2500 - Dirección de Gestión Catastral</v>
      </c>
      <c r="AJ897" s="58" t="s">
        <v>4865</v>
      </c>
    </row>
    <row r="898" spans="1:36" ht="90">
      <c r="A898" s="45">
        <v>897</v>
      </c>
      <c r="B898" s="46" t="e">
        <f t="shared" si="54"/>
        <v>#N/A</v>
      </c>
      <c r="C898" s="47" t="e">
        <v>#N/A</v>
      </c>
      <c r="D898" s="48"/>
      <c r="E898" s="46"/>
      <c r="F898" s="46" t="s">
        <v>319</v>
      </c>
      <c r="G898" s="50">
        <f t="shared" si="55"/>
        <v>1</v>
      </c>
      <c r="H898" s="51">
        <v>0</v>
      </c>
      <c r="I898" s="51">
        <f t="shared" ref="I898:I961" si="56">+G898-H898</f>
        <v>1</v>
      </c>
      <c r="J898" s="52">
        <v>45295</v>
      </c>
      <c r="K898" s="53" t="s">
        <v>6226</v>
      </c>
      <c r="L898" s="54" t="s">
        <v>4863</v>
      </c>
      <c r="M898" s="46" t="s">
        <v>4779</v>
      </c>
      <c r="N898" s="46">
        <v>80111604</v>
      </c>
      <c r="O898" s="55" t="s">
        <v>5762</v>
      </c>
      <c r="P898" s="45" t="s">
        <v>146</v>
      </c>
      <c r="Q898" s="45" t="s">
        <v>146</v>
      </c>
      <c r="R898" s="45">
        <v>12</v>
      </c>
      <c r="S898" s="45" t="s">
        <v>218</v>
      </c>
      <c r="T898" s="56" t="s">
        <v>202</v>
      </c>
      <c r="U898" s="57">
        <v>59816610.369999997</v>
      </c>
      <c r="V898" s="57">
        <v>59816610.369999997</v>
      </c>
      <c r="W898" s="57" t="s">
        <v>199</v>
      </c>
      <c r="X898" s="57" t="s">
        <v>199</v>
      </c>
      <c r="Y898" s="58">
        <v>1</v>
      </c>
      <c r="Z898" s="58" t="s">
        <v>4789</v>
      </c>
      <c r="AA898" s="58" t="s">
        <v>4780</v>
      </c>
      <c r="AB898" s="58" t="s">
        <v>4781</v>
      </c>
      <c r="AC898" s="58" t="s">
        <v>319</v>
      </c>
      <c r="AD898" s="58" t="s">
        <v>4833</v>
      </c>
      <c r="AE898" s="58" t="s">
        <v>4782</v>
      </c>
      <c r="AF898" s="58" t="s">
        <v>4832</v>
      </c>
      <c r="AG898" s="58">
        <v>0</v>
      </c>
      <c r="AH898" s="58">
        <v>1</v>
      </c>
      <c r="AI898" s="58" t="str">
        <f t="shared" si="53"/>
        <v>2510 - Subdirección de Proyectos</v>
      </c>
      <c r="AJ898" s="58" t="s">
        <v>4865</v>
      </c>
    </row>
    <row r="899" spans="1:36" ht="72">
      <c r="A899" s="45">
        <v>898</v>
      </c>
      <c r="B899" s="46" t="e">
        <f t="shared" si="54"/>
        <v>#N/A</v>
      </c>
      <c r="C899" s="47" t="e">
        <v>#N/A</v>
      </c>
      <c r="D899" s="48"/>
      <c r="E899" s="46"/>
      <c r="F899" s="46" t="s">
        <v>203</v>
      </c>
      <c r="G899" s="50">
        <f t="shared" si="55"/>
        <v>1</v>
      </c>
      <c r="H899" s="51">
        <v>0</v>
      </c>
      <c r="I899" s="51">
        <f t="shared" si="56"/>
        <v>1</v>
      </c>
      <c r="J899" s="52">
        <v>45295</v>
      </c>
      <c r="K899" s="53" t="s">
        <v>6226</v>
      </c>
      <c r="L899" s="54" t="s">
        <v>4863</v>
      </c>
      <c r="M899" s="46" t="s">
        <v>4779</v>
      </c>
      <c r="N899" s="46">
        <v>80111604</v>
      </c>
      <c r="O899" s="55" t="s">
        <v>5763</v>
      </c>
      <c r="P899" s="45" t="s">
        <v>146</v>
      </c>
      <c r="Q899" s="45" t="s">
        <v>146</v>
      </c>
      <c r="R899" s="45">
        <v>12</v>
      </c>
      <c r="S899" s="45" t="s">
        <v>218</v>
      </c>
      <c r="T899" s="56" t="s">
        <v>202</v>
      </c>
      <c r="U899" s="57">
        <v>148599044</v>
      </c>
      <c r="V899" s="57">
        <v>148599044</v>
      </c>
      <c r="W899" s="57" t="s">
        <v>199</v>
      </c>
      <c r="X899" s="57" t="s">
        <v>199</v>
      </c>
      <c r="Y899" s="58">
        <v>1</v>
      </c>
      <c r="Z899" s="58" t="s">
        <v>4789</v>
      </c>
      <c r="AA899" s="58" t="s">
        <v>4780</v>
      </c>
      <c r="AB899" s="58" t="s">
        <v>4781</v>
      </c>
      <c r="AC899" s="58" t="s">
        <v>203</v>
      </c>
      <c r="AD899" s="58" t="s">
        <v>4833</v>
      </c>
      <c r="AE899" s="58" t="s">
        <v>4782</v>
      </c>
      <c r="AF899" s="58" t="s">
        <v>4832</v>
      </c>
      <c r="AG899" s="58">
        <v>0</v>
      </c>
      <c r="AH899" s="58">
        <v>1</v>
      </c>
      <c r="AI899" s="58" t="str">
        <f t="shared" ref="AI899:AI962" si="57">+F899</f>
        <v>2500 - Dirección de Gestión Catastral</v>
      </c>
      <c r="AJ899" s="58" t="s">
        <v>4865</v>
      </c>
    </row>
    <row r="900" spans="1:36" ht="90">
      <c r="A900" s="45">
        <v>899</v>
      </c>
      <c r="B900" s="46" t="e">
        <f t="shared" ref="B900:B963" si="58">IF(C900&lt;=8,"SC","DT")</f>
        <v>#N/A</v>
      </c>
      <c r="C900" s="47" t="e">
        <v>#N/A</v>
      </c>
      <c r="D900" s="48"/>
      <c r="E900" s="46"/>
      <c r="F900" s="46" t="s">
        <v>319</v>
      </c>
      <c r="G900" s="50">
        <f t="shared" ref="G900:G963" si="59">+Y900</f>
        <v>1</v>
      </c>
      <c r="H900" s="51">
        <v>0</v>
      </c>
      <c r="I900" s="51">
        <f t="shared" si="56"/>
        <v>1</v>
      </c>
      <c r="J900" s="52">
        <v>45295</v>
      </c>
      <c r="K900" s="53" t="s">
        <v>6226</v>
      </c>
      <c r="L900" s="54" t="s">
        <v>4863</v>
      </c>
      <c r="M900" s="46" t="s">
        <v>4779</v>
      </c>
      <c r="N900" s="46">
        <v>80111604</v>
      </c>
      <c r="O900" s="55" t="s">
        <v>5764</v>
      </c>
      <c r="P900" s="45" t="s">
        <v>146</v>
      </c>
      <c r="Q900" s="45" t="s">
        <v>146</v>
      </c>
      <c r="R900" s="45">
        <v>12</v>
      </c>
      <c r="S900" s="45" t="s">
        <v>218</v>
      </c>
      <c r="T900" s="56" t="s">
        <v>202</v>
      </c>
      <c r="U900" s="57">
        <v>72354507.334999993</v>
      </c>
      <c r="V900" s="57">
        <v>72354507.334999993</v>
      </c>
      <c r="W900" s="57" t="s">
        <v>199</v>
      </c>
      <c r="X900" s="57" t="s">
        <v>199</v>
      </c>
      <c r="Y900" s="58">
        <v>1</v>
      </c>
      <c r="Z900" s="58" t="s">
        <v>4789</v>
      </c>
      <c r="AA900" s="58" t="s">
        <v>4780</v>
      </c>
      <c r="AB900" s="58" t="s">
        <v>4781</v>
      </c>
      <c r="AC900" s="58" t="s">
        <v>319</v>
      </c>
      <c r="AD900" s="58" t="s">
        <v>4833</v>
      </c>
      <c r="AE900" s="58" t="s">
        <v>4782</v>
      </c>
      <c r="AF900" s="58" t="s">
        <v>4832</v>
      </c>
      <c r="AG900" s="58">
        <v>0</v>
      </c>
      <c r="AH900" s="58">
        <v>1</v>
      </c>
      <c r="AI900" s="58" t="str">
        <f t="shared" si="57"/>
        <v>2510 - Subdirección de Proyectos</v>
      </c>
      <c r="AJ900" s="58" t="s">
        <v>4865</v>
      </c>
    </row>
    <row r="901" spans="1:36" ht="72">
      <c r="A901" s="45">
        <v>900</v>
      </c>
      <c r="B901" s="46" t="e">
        <f t="shared" si="58"/>
        <v>#N/A</v>
      </c>
      <c r="C901" s="47" t="e">
        <v>#N/A</v>
      </c>
      <c r="D901" s="48"/>
      <c r="E901" s="46"/>
      <c r="F901" s="46" t="s">
        <v>319</v>
      </c>
      <c r="G901" s="50">
        <f t="shared" si="59"/>
        <v>4</v>
      </c>
      <c r="H901" s="51">
        <v>0</v>
      </c>
      <c r="I901" s="51">
        <f t="shared" si="56"/>
        <v>4</v>
      </c>
      <c r="J901" s="52">
        <v>45295</v>
      </c>
      <c r="K901" s="53" t="s">
        <v>6226</v>
      </c>
      <c r="L901" s="54" t="s">
        <v>4863</v>
      </c>
      <c r="M901" s="46" t="s">
        <v>4779</v>
      </c>
      <c r="N901" s="46">
        <v>80111604</v>
      </c>
      <c r="O901" s="55" t="s">
        <v>5765</v>
      </c>
      <c r="P901" s="45" t="s">
        <v>146</v>
      </c>
      <c r="Q901" s="45" t="s">
        <v>146</v>
      </c>
      <c r="R901" s="45">
        <v>12</v>
      </c>
      <c r="S901" s="45" t="s">
        <v>218</v>
      </c>
      <c r="T901" s="56" t="s">
        <v>202</v>
      </c>
      <c r="U901" s="57">
        <v>204990109.72</v>
      </c>
      <c r="V901" s="57">
        <v>204990109.72</v>
      </c>
      <c r="W901" s="57" t="s">
        <v>199</v>
      </c>
      <c r="X901" s="57" t="s">
        <v>199</v>
      </c>
      <c r="Y901" s="58">
        <v>4</v>
      </c>
      <c r="Z901" s="58" t="s">
        <v>4789</v>
      </c>
      <c r="AA901" s="58" t="s">
        <v>4780</v>
      </c>
      <c r="AB901" s="58" t="s">
        <v>4781</v>
      </c>
      <c r="AC901" s="58" t="s">
        <v>319</v>
      </c>
      <c r="AD901" s="58" t="s">
        <v>4833</v>
      </c>
      <c r="AE901" s="58" t="s">
        <v>4782</v>
      </c>
      <c r="AF901" s="58" t="s">
        <v>4832</v>
      </c>
      <c r="AG901" s="58">
        <v>0</v>
      </c>
      <c r="AH901" s="58">
        <v>1</v>
      </c>
      <c r="AI901" s="58" t="str">
        <f t="shared" si="57"/>
        <v>2510 - Subdirección de Proyectos</v>
      </c>
      <c r="AJ901" s="58" t="s">
        <v>4865</v>
      </c>
    </row>
    <row r="902" spans="1:36" ht="72">
      <c r="A902" s="45">
        <v>901</v>
      </c>
      <c r="B902" s="46" t="e">
        <f t="shared" si="58"/>
        <v>#N/A</v>
      </c>
      <c r="C902" s="47" t="e">
        <v>#N/A</v>
      </c>
      <c r="D902" s="48"/>
      <c r="E902" s="46"/>
      <c r="F902" s="46" t="s">
        <v>319</v>
      </c>
      <c r="G902" s="50">
        <f t="shared" si="59"/>
        <v>1</v>
      </c>
      <c r="H902" s="51">
        <v>0</v>
      </c>
      <c r="I902" s="51">
        <f t="shared" si="56"/>
        <v>1</v>
      </c>
      <c r="J902" s="52">
        <v>45295</v>
      </c>
      <c r="K902" s="53" t="s">
        <v>6226</v>
      </c>
      <c r="L902" s="54" t="s">
        <v>4863</v>
      </c>
      <c r="M902" s="46" t="s">
        <v>4779</v>
      </c>
      <c r="N902" s="46">
        <v>80111604</v>
      </c>
      <c r="O902" s="55" t="s">
        <v>5766</v>
      </c>
      <c r="P902" s="45" t="s">
        <v>146</v>
      </c>
      <c r="Q902" s="45" t="s">
        <v>146</v>
      </c>
      <c r="R902" s="45">
        <v>12</v>
      </c>
      <c r="S902" s="45" t="s">
        <v>218</v>
      </c>
      <c r="T902" s="56" t="s">
        <v>202</v>
      </c>
      <c r="U902" s="57">
        <v>53576960.494999997</v>
      </c>
      <c r="V902" s="57">
        <v>53576960.494999997</v>
      </c>
      <c r="W902" s="57" t="s">
        <v>199</v>
      </c>
      <c r="X902" s="57" t="s">
        <v>199</v>
      </c>
      <c r="Y902" s="58">
        <v>1</v>
      </c>
      <c r="Z902" s="58" t="s">
        <v>4789</v>
      </c>
      <c r="AA902" s="58" t="s">
        <v>4780</v>
      </c>
      <c r="AB902" s="58" t="s">
        <v>4781</v>
      </c>
      <c r="AC902" s="58" t="s">
        <v>319</v>
      </c>
      <c r="AD902" s="58" t="s">
        <v>4833</v>
      </c>
      <c r="AE902" s="58" t="s">
        <v>4782</v>
      </c>
      <c r="AF902" s="58" t="s">
        <v>4832</v>
      </c>
      <c r="AG902" s="58">
        <v>0</v>
      </c>
      <c r="AH902" s="58">
        <v>1</v>
      </c>
      <c r="AI902" s="58" t="str">
        <f t="shared" si="57"/>
        <v>2510 - Subdirección de Proyectos</v>
      </c>
      <c r="AJ902" s="58" t="s">
        <v>4865</v>
      </c>
    </row>
    <row r="903" spans="1:36" ht="72">
      <c r="A903" s="45">
        <v>902</v>
      </c>
      <c r="B903" s="46" t="e">
        <f t="shared" si="58"/>
        <v>#N/A</v>
      </c>
      <c r="C903" s="47" t="e">
        <v>#N/A</v>
      </c>
      <c r="D903" s="48"/>
      <c r="E903" s="46"/>
      <c r="F903" s="46" t="s">
        <v>319</v>
      </c>
      <c r="G903" s="50">
        <f t="shared" si="59"/>
        <v>1</v>
      </c>
      <c r="H903" s="51">
        <v>0</v>
      </c>
      <c r="I903" s="51">
        <f t="shared" si="56"/>
        <v>1</v>
      </c>
      <c r="J903" s="52">
        <v>45295</v>
      </c>
      <c r="K903" s="53" t="s">
        <v>6226</v>
      </c>
      <c r="L903" s="54" t="s">
        <v>4863</v>
      </c>
      <c r="M903" s="46" t="s">
        <v>4779</v>
      </c>
      <c r="N903" s="46">
        <v>80111604</v>
      </c>
      <c r="O903" s="55" t="s">
        <v>5767</v>
      </c>
      <c r="P903" s="45" t="s">
        <v>148</v>
      </c>
      <c r="Q903" s="45" t="s">
        <v>201</v>
      </c>
      <c r="R903" s="45">
        <v>9</v>
      </c>
      <c r="S903" s="45" t="s">
        <v>218</v>
      </c>
      <c r="T903" s="56" t="s">
        <v>202</v>
      </c>
      <c r="U903" s="57">
        <v>41929795.170000002</v>
      </c>
      <c r="V903" s="57">
        <v>41929795.170000002</v>
      </c>
      <c r="W903" s="57" t="s">
        <v>199</v>
      </c>
      <c r="X903" s="57" t="s">
        <v>199</v>
      </c>
      <c r="Y903" s="58">
        <v>1</v>
      </c>
      <c r="Z903" s="58" t="s">
        <v>4789</v>
      </c>
      <c r="AA903" s="58" t="s">
        <v>4780</v>
      </c>
      <c r="AB903" s="58" t="s">
        <v>4781</v>
      </c>
      <c r="AC903" s="58" t="s">
        <v>319</v>
      </c>
      <c r="AD903" s="58" t="s">
        <v>4833</v>
      </c>
      <c r="AE903" s="58" t="s">
        <v>4782</v>
      </c>
      <c r="AF903" s="58" t="s">
        <v>4832</v>
      </c>
      <c r="AG903" s="58">
        <v>0</v>
      </c>
      <c r="AH903" s="58">
        <v>1</v>
      </c>
      <c r="AI903" s="58" t="str">
        <f t="shared" si="57"/>
        <v>2510 - Subdirección de Proyectos</v>
      </c>
      <c r="AJ903" s="58" t="s">
        <v>4865</v>
      </c>
    </row>
    <row r="904" spans="1:36" ht="90">
      <c r="A904" s="45">
        <v>903</v>
      </c>
      <c r="B904" s="46" t="e">
        <f t="shared" si="58"/>
        <v>#N/A</v>
      </c>
      <c r="C904" s="47" t="e">
        <v>#N/A</v>
      </c>
      <c r="D904" s="48"/>
      <c r="E904" s="46"/>
      <c r="F904" s="46" t="s">
        <v>319</v>
      </c>
      <c r="G904" s="50">
        <f t="shared" si="59"/>
        <v>6</v>
      </c>
      <c r="H904" s="51">
        <v>0</v>
      </c>
      <c r="I904" s="51">
        <f t="shared" si="56"/>
        <v>6</v>
      </c>
      <c r="J904" s="52">
        <v>45295</v>
      </c>
      <c r="K904" s="53" t="s">
        <v>6226</v>
      </c>
      <c r="L904" s="54" t="s">
        <v>4863</v>
      </c>
      <c r="M904" s="46" t="s">
        <v>4779</v>
      </c>
      <c r="N904" s="46">
        <v>80111604</v>
      </c>
      <c r="O904" s="55" t="s">
        <v>5768</v>
      </c>
      <c r="P904" s="45" t="s">
        <v>146</v>
      </c>
      <c r="Q904" s="45" t="s">
        <v>146</v>
      </c>
      <c r="R904" s="45">
        <v>12</v>
      </c>
      <c r="S904" s="45" t="s">
        <v>218</v>
      </c>
      <c r="T904" s="56" t="s">
        <v>202</v>
      </c>
      <c r="U904" s="57">
        <v>434127044.00999993</v>
      </c>
      <c r="V904" s="57">
        <v>434127044.00999993</v>
      </c>
      <c r="W904" s="57" t="s">
        <v>199</v>
      </c>
      <c r="X904" s="57" t="s">
        <v>199</v>
      </c>
      <c r="Y904" s="58">
        <v>6</v>
      </c>
      <c r="Z904" s="58" t="s">
        <v>4789</v>
      </c>
      <c r="AA904" s="58" t="s">
        <v>4780</v>
      </c>
      <c r="AB904" s="58" t="s">
        <v>4781</v>
      </c>
      <c r="AC904" s="58" t="s">
        <v>319</v>
      </c>
      <c r="AD904" s="58" t="s">
        <v>4833</v>
      </c>
      <c r="AE904" s="58" t="s">
        <v>4782</v>
      </c>
      <c r="AF904" s="58" t="s">
        <v>4832</v>
      </c>
      <c r="AG904" s="58">
        <v>0</v>
      </c>
      <c r="AH904" s="58">
        <v>1</v>
      </c>
      <c r="AI904" s="58" t="str">
        <f t="shared" si="57"/>
        <v>2510 - Subdirección de Proyectos</v>
      </c>
      <c r="AJ904" s="58" t="s">
        <v>4865</v>
      </c>
    </row>
    <row r="905" spans="1:36" ht="90">
      <c r="A905" s="45">
        <v>904</v>
      </c>
      <c r="B905" s="46" t="e">
        <f t="shared" si="58"/>
        <v>#N/A</v>
      </c>
      <c r="C905" s="47" t="e">
        <v>#N/A</v>
      </c>
      <c r="D905" s="48"/>
      <c r="E905" s="46"/>
      <c r="F905" s="46" t="s">
        <v>319</v>
      </c>
      <c r="G905" s="50">
        <f t="shared" si="59"/>
        <v>3</v>
      </c>
      <c r="H905" s="51">
        <v>0</v>
      </c>
      <c r="I905" s="51">
        <f t="shared" si="56"/>
        <v>3</v>
      </c>
      <c r="J905" s="52">
        <v>45295</v>
      </c>
      <c r="K905" s="53" t="s">
        <v>6226</v>
      </c>
      <c r="L905" s="54" t="s">
        <v>4863</v>
      </c>
      <c r="M905" s="46" t="s">
        <v>4779</v>
      </c>
      <c r="N905" s="46">
        <v>80111604</v>
      </c>
      <c r="O905" s="55" t="s">
        <v>5769</v>
      </c>
      <c r="P905" s="45" t="s">
        <v>146</v>
      </c>
      <c r="Q905" s="45" t="s">
        <v>146</v>
      </c>
      <c r="R905" s="45">
        <v>12</v>
      </c>
      <c r="S905" s="45" t="s">
        <v>218</v>
      </c>
      <c r="T905" s="56" t="s">
        <v>202</v>
      </c>
      <c r="U905" s="57">
        <v>207625977.56999999</v>
      </c>
      <c r="V905" s="57">
        <v>207625977.56999999</v>
      </c>
      <c r="W905" s="57" t="s">
        <v>199</v>
      </c>
      <c r="X905" s="57" t="s">
        <v>199</v>
      </c>
      <c r="Y905" s="58">
        <v>3</v>
      </c>
      <c r="Z905" s="58" t="s">
        <v>4789</v>
      </c>
      <c r="AA905" s="58" t="s">
        <v>4780</v>
      </c>
      <c r="AB905" s="58" t="s">
        <v>4781</v>
      </c>
      <c r="AC905" s="58" t="s">
        <v>319</v>
      </c>
      <c r="AD905" s="58" t="s">
        <v>4833</v>
      </c>
      <c r="AE905" s="58" t="s">
        <v>4782</v>
      </c>
      <c r="AF905" s="58" t="s">
        <v>4832</v>
      </c>
      <c r="AG905" s="58">
        <v>0</v>
      </c>
      <c r="AH905" s="58">
        <v>1</v>
      </c>
      <c r="AI905" s="58" t="str">
        <f t="shared" si="57"/>
        <v>2510 - Subdirección de Proyectos</v>
      </c>
      <c r="AJ905" s="58" t="s">
        <v>4865</v>
      </c>
    </row>
    <row r="906" spans="1:36" ht="72">
      <c r="A906" s="45">
        <v>905</v>
      </c>
      <c r="B906" s="46" t="e">
        <f t="shared" si="58"/>
        <v>#N/A</v>
      </c>
      <c r="C906" s="47" t="e">
        <v>#N/A</v>
      </c>
      <c r="D906" s="48"/>
      <c r="E906" s="46"/>
      <c r="F906" s="46" t="s">
        <v>338</v>
      </c>
      <c r="G906" s="50">
        <f t="shared" si="59"/>
        <v>1</v>
      </c>
      <c r="H906" s="51">
        <v>0</v>
      </c>
      <c r="I906" s="51">
        <f t="shared" si="56"/>
        <v>1</v>
      </c>
      <c r="J906" s="52">
        <v>45295</v>
      </c>
      <c r="K906" s="53" t="s">
        <v>6226</v>
      </c>
      <c r="L906" s="54" t="s">
        <v>4863</v>
      </c>
      <c r="M906" s="46" t="s">
        <v>4779</v>
      </c>
      <c r="N906" s="46">
        <v>80111604</v>
      </c>
      <c r="O906" s="55" t="s">
        <v>5770</v>
      </c>
      <c r="P906" s="45" t="s">
        <v>148</v>
      </c>
      <c r="Q906" s="45" t="s">
        <v>201</v>
      </c>
      <c r="R906" s="45">
        <v>9</v>
      </c>
      <c r="S906" s="45" t="s">
        <v>218</v>
      </c>
      <c r="T906" s="56" t="s">
        <v>202</v>
      </c>
      <c r="U906" s="57">
        <v>56625266.609999999</v>
      </c>
      <c r="V906" s="57">
        <v>56625266.609999999</v>
      </c>
      <c r="W906" s="57" t="s">
        <v>199</v>
      </c>
      <c r="X906" s="57" t="s">
        <v>199</v>
      </c>
      <c r="Y906" s="58">
        <v>1</v>
      </c>
      <c r="Z906" s="58" t="s">
        <v>4789</v>
      </c>
      <c r="AA906" s="58" t="s">
        <v>4780</v>
      </c>
      <c r="AB906" s="58" t="s">
        <v>4781</v>
      </c>
      <c r="AC906" s="58" t="s">
        <v>338</v>
      </c>
      <c r="AD906" s="58" t="s">
        <v>4833</v>
      </c>
      <c r="AE906" s="58" t="s">
        <v>4782</v>
      </c>
      <c r="AF906" s="58" t="s">
        <v>4832</v>
      </c>
      <c r="AG906" s="58">
        <v>0</v>
      </c>
      <c r="AH906" s="58">
        <v>1</v>
      </c>
      <c r="AI906" s="58" t="str">
        <f t="shared" si="57"/>
        <v>2520 - Subdirección de Avalúos</v>
      </c>
      <c r="AJ906" s="58" t="s">
        <v>4865</v>
      </c>
    </row>
    <row r="907" spans="1:36" ht="72">
      <c r="A907" s="45">
        <v>906</v>
      </c>
      <c r="B907" s="46" t="e">
        <f t="shared" si="58"/>
        <v>#N/A</v>
      </c>
      <c r="C907" s="47" t="e">
        <v>#N/A</v>
      </c>
      <c r="D907" s="48"/>
      <c r="E907" s="46"/>
      <c r="F907" s="46" t="s">
        <v>338</v>
      </c>
      <c r="G907" s="50">
        <f t="shared" si="59"/>
        <v>1</v>
      </c>
      <c r="H907" s="51">
        <v>0</v>
      </c>
      <c r="I907" s="51">
        <f t="shared" si="56"/>
        <v>1</v>
      </c>
      <c r="J907" s="52">
        <v>45295</v>
      </c>
      <c r="K907" s="53" t="s">
        <v>6226</v>
      </c>
      <c r="L907" s="54" t="s">
        <v>4863</v>
      </c>
      <c r="M907" s="46" t="s">
        <v>4779</v>
      </c>
      <c r="N907" s="46">
        <v>80111604</v>
      </c>
      <c r="O907" s="55" t="s">
        <v>5771</v>
      </c>
      <c r="P907" s="45" t="s">
        <v>146</v>
      </c>
      <c r="Q907" s="45" t="s">
        <v>146</v>
      </c>
      <c r="R907" s="45">
        <v>12</v>
      </c>
      <c r="S907" s="45" t="s">
        <v>218</v>
      </c>
      <c r="T907" s="56" t="s">
        <v>202</v>
      </c>
      <c r="U907" s="57">
        <v>104669837.03</v>
      </c>
      <c r="V907" s="57">
        <v>104669837.03</v>
      </c>
      <c r="W907" s="57" t="s">
        <v>199</v>
      </c>
      <c r="X907" s="57" t="s">
        <v>199</v>
      </c>
      <c r="Y907" s="58">
        <v>1</v>
      </c>
      <c r="Z907" s="58" t="s">
        <v>4789</v>
      </c>
      <c r="AA907" s="58" t="s">
        <v>4780</v>
      </c>
      <c r="AB907" s="58" t="s">
        <v>4781</v>
      </c>
      <c r="AC907" s="58" t="s">
        <v>338</v>
      </c>
      <c r="AD907" s="58" t="s">
        <v>4833</v>
      </c>
      <c r="AE907" s="58" t="s">
        <v>4782</v>
      </c>
      <c r="AF907" s="58" t="s">
        <v>4832</v>
      </c>
      <c r="AG907" s="58">
        <v>0</v>
      </c>
      <c r="AH907" s="58">
        <v>1</v>
      </c>
      <c r="AI907" s="58" t="str">
        <f t="shared" si="57"/>
        <v>2520 - Subdirección de Avalúos</v>
      </c>
      <c r="AJ907" s="58" t="s">
        <v>4865</v>
      </c>
    </row>
    <row r="908" spans="1:36" ht="108">
      <c r="A908" s="45">
        <v>907</v>
      </c>
      <c r="B908" s="46" t="e">
        <f t="shared" si="58"/>
        <v>#N/A</v>
      </c>
      <c r="C908" s="47" t="e">
        <v>#N/A</v>
      </c>
      <c r="D908" s="48"/>
      <c r="E908" s="46"/>
      <c r="F908" s="46" t="s">
        <v>319</v>
      </c>
      <c r="G908" s="50">
        <f t="shared" si="59"/>
        <v>3</v>
      </c>
      <c r="H908" s="51">
        <v>0</v>
      </c>
      <c r="I908" s="51">
        <f t="shared" si="56"/>
        <v>3</v>
      </c>
      <c r="J908" s="52">
        <v>45295</v>
      </c>
      <c r="K908" s="53" t="s">
        <v>6226</v>
      </c>
      <c r="L908" s="54" t="s">
        <v>4863</v>
      </c>
      <c r="M908" s="46" t="s">
        <v>4779</v>
      </c>
      <c r="N908" s="46">
        <v>80111604</v>
      </c>
      <c r="O908" s="55" t="s">
        <v>5772</v>
      </c>
      <c r="P908" s="45" t="s">
        <v>146</v>
      </c>
      <c r="Q908" s="45" t="s">
        <v>146</v>
      </c>
      <c r="R908" s="45">
        <v>12</v>
      </c>
      <c r="S908" s="45" t="s">
        <v>218</v>
      </c>
      <c r="T908" s="56" t="s">
        <v>202</v>
      </c>
      <c r="U908" s="57">
        <v>112677801.71999998</v>
      </c>
      <c r="V908" s="57">
        <v>112677801.71999998</v>
      </c>
      <c r="W908" s="57" t="s">
        <v>199</v>
      </c>
      <c r="X908" s="57" t="s">
        <v>199</v>
      </c>
      <c r="Y908" s="58">
        <v>3</v>
      </c>
      <c r="Z908" s="58" t="s">
        <v>4789</v>
      </c>
      <c r="AA908" s="58" t="s">
        <v>4780</v>
      </c>
      <c r="AB908" s="58" t="s">
        <v>4781</v>
      </c>
      <c r="AC908" s="58" t="s">
        <v>319</v>
      </c>
      <c r="AD908" s="58" t="s">
        <v>4833</v>
      </c>
      <c r="AE908" s="58" t="s">
        <v>4782</v>
      </c>
      <c r="AF908" s="58" t="s">
        <v>4832</v>
      </c>
      <c r="AG908" s="58">
        <v>0</v>
      </c>
      <c r="AH908" s="58">
        <v>1</v>
      </c>
      <c r="AI908" s="58" t="str">
        <f t="shared" si="57"/>
        <v>2510 - Subdirección de Proyectos</v>
      </c>
      <c r="AJ908" s="58" t="s">
        <v>4865</v>
      </c>
    </row>
    <row r="909" spans="1:36" ht="108">
      <c r="A909" s="45">
        <v>908</v>
      </c>
      <c r="B909" s="46" t="e">
        <f t="shared" si="58"/>
        <v>#N/A</v>
      </c>
      <c r="C909" s="47" t="e">
        <v>#N/A</v>
      </c>
      <c r="D909" s="48"/>
      <c r="E909" s="46"/>
      <c r="F909" s="46" t="s">
        <v>319</v>
      </c>
      <c r="G909" s="50">
        <f t="shared" si="59"/>
        <v>3</v>
      </c>
      <c r="H909" s="51">
        <v>0</v>
      </c>
      <c r="I909" s="51">
        <f t="shared" si="56"/>
        <v>3</v>
      </c>
      <c r="J909" s="52">
        <v>45295</v>
      </c>
      <c r="K909" s="53" t="s">
        <v>6226</v>
      </c>
      <c r="L909" s="54" t="s">
        <v>4863</v>
      </c>
      <c r="M909" s="46" t="s">
        <v>4779</v>
      </c>
      <c r="N909" s="46">
        <v>80111604</v>
      </c>
      <c r="O909" s="55" t="s">
        <v>5773</v>
      </c>
      <c r="P909" s="45" t="s">
        <v>148</v>
      </c>
      <c r="Q909" s="45" t="s">
        <v>201</v>
      </c>
      <c r="R909" s="45">
        <v>9</v>
      </c>
      <c r="S909" s="45" t="s">
        <v>218</v>
      </c>
      <c r="T909" s="56" t="s">
        <v>202</v>
      </c>
      <c r="U909" s="57">
        <v>92190928.679999992</v>
      </c>
      <c r="V909" s="57">
        <v>92190928.679999992</v>
      </c>
      <c r="W909" s="57" t="s">
        <v>199</v>
      </c>
      <c r="X909" s="57" t="s">
        <v>199</v>
      </c>
      <c r="Y909" s="58">
        <v>3</v>
      </c>
      <c r="Z909" s="58" t="s">
        <v>4789</v>
      </c>
      <c r="AA909" s="58" t="s">
        <v>4780</v>
      </c>
      <c r="AB909" s="58" t="s">
        <v>4781</v>
      </c>
      <c r="AC909" s="58" t="s">
        <v>319</v>
      </c>
      <c r="AD909" s="58" t="s">
        <v>4833</v>
      </c>
      <c r="AE909" s="58" t="s">
        <v>4782</v>
      </c>
      <c r="AF909" s="58" t="s">
        <v>4832</v>
      </c>
      <c r="AG909" s="58">
        <v>0</v>
      </c>
      <c r="AH909" s="58">
        <v>1</v>
      </c>
      <c r="AI909" s="58" t="str">
        <f t="shared" si="57"/>
        <v>2510 - Subdirección de Proyectos</v>
      </c>
      <c r="AJ909" s="58" t="s">
        <v>4865</v>
      </c>
    </row>
    <row r="910" spans="1:36" ht="90">
      <c r="A910" s="45">
        <v>909</v>
      </c>
      <c r="B910" s="46" t="e">
        <f t="shared" si="58"/>
        <v>#N/A</v>
      </c>
      <c r="C910" s="47" t="e">
        <v>#N/A</v>
      </c>
      <c r="D910" s="48"/>
      <c r="E910" s="46"/>
      <c r="F910" s="46" t="s">
        <v>338</v>
      </c>
      <c r="G910" s="50">
        <f t="shared" si="59"/>
        <v>1</v>
      </c>
      <c r="H910" s="51">
        <v>0</v>
      </c>
      <c r="I910" s="51">
        <f t="shared" si="56"/>
        <v>1</v>
      </c>
      <c r="J910" s="52">
        <v>45295</v>
      </c>
      <c r="K910" s="53" t="s">
        <v>6226</v>
      </c>
      <c r="L910" s="54" t="s">
        <v>4863</v>
      </c>
      <c r="M910" s="46" t="s">
        <v>4779</v>
      </c>
      <c r="N910" s="46">
        <v>80111604</v>
      </c>
      <c r="O910" s="55" t="s">
        <v>5774</v>
      </c>
      <c r="P910" s="45" t="s">
        <v>146</v>
      </c>
      <c r="Q910" s="45" t="s">
        <v>146</v>
      </c>
      <c r="R910" s="45">
        <v>12</v>
      </c>
      <c r="S910" s="45" t="s">
        <v>218</v>
      </c>
      <c r="T910" s="56" t="s">
        <v>202</v>
      </c>
      <c r="U910" s="57">
        <v>132491524.44</v>
      </c>
      <c r="V910" s="57">
        <v>132491524.44</v>
      </c>
      <c r="W910" s="57" t="s">
        <v>199</v>
      </c>
      <c r="X910" s="57" t="s">
        <v>199</v>
      </c>
      <c r="Y910" s="58">
        <v>1</v>
      </c>
      <c r="Z910" s="58" t="s">
        <v>4789</v>
      </c>
      <c r="AA910" s="58" t="s">
        <v>4780</v>
      </c>
      <c r="AB910" s="58" t="s">
        <v>4781</v>
      </c>
      <c r="AC910" s="58" t="s">
        <v>338</v>
      </c>
      <c r="AD910" s="58" t="s">
        <v>4833</v>
      </c>
      <c r="AE910" s="58" t="s">
        <v>4782</v>
      </c>
      <c r="AF910" s="58" t="s">
        <v>4832</v>
      </c>
      <c r="AG910" s="58">
        <v>0</v>
      </c>
      <c r="AH910" s="58">
        <v>1</v>
      </c>
      <c r="AI910" s="58" t="str">
        <f t="shared" si="57"/>
        <v>2520 - Subdirección de Avalúos</v>
      </c>
      <c r="AJ910" s="58" t="s">
        <v>4865</v>
      </c>
    </row>
    <row r="911" spans="1:36" ht="90">
      <c r="A911" s="45">
        <v>910</v>
      </c>
      <c r="B911" s="46" t="e">
        <f t="shared" si="58"/>
        <v>#N/A</v>
      </c>
      <c r="C911" s="47" t="e">
        <v>#N/A</v>
      </c>
      <c r="D911" s="48"/>
      <c r="E911" s="46"/>
      <c r="F911" s="46" t="s">
        <v>338</v>
      </c>
      <c r="G911" s="50">
        <f t="shared" si="59"/>
        <v>1</v>
      </c>
      <c r="H911" s="51">
        <v>0</v>
      </c>
      <c r="I911" s="51">
        <f t="shared" si="56"/>
        <v>1</v>
      </c>
      <c r="J911" s="52">
        <v>45295</v>
      </c>
      <c r="K911" s="53" t="s">
        <v>6226</v>
      </c>
      <c r="L911" s="54" t="s">
        <v>4863</v>
      </c>
      <c r="M911" s="46" t="s">
        <v>4779</v>
      </c>
      <c r="N911" s="46">
        <v>80111604</v>
      </c>
      <c r="O911" s="55" t="s">
        <v>5775</v>
      </c>
      <c r="P911" s="45" t="s">
        <v>146</v>
      </c>
      <c r="Q911" s="45" t="s">
        <v>146</v>
      </c>
      <c r="R911" s="45">
        <v>12</v>
      </c>
      <c r="S911" s="45" t="s">
        <v>218</v>
      </c>
      <c r="T911" s="56" t="s">
        <v>202</v>
      </c>
      <c r="U911" s="57">
        <v>80335104.409999996</v>
      </c>
      <c r="V911" s="57">
        <v>80335104.409999996</v>
      </c>
      <c r="W911" s="57" t="s">
        <v>199</v>
      </c>
      <c r="X911" s="57" t="s">
        <v>199</v>
      </c>
      <c r="Y911" s="58">
        <v>1</v>
      </c>
      <c r="Z911" s="58" t="s">
        <v>4789</v>
      </c>
      <c r="AA911" s="58" t="s">
        <v>4780</v>
      </c>
      <c r="AB911" s="58" t="s">
        <v>4781</v>
      </c>
      <c r="AC911" s="58" t="s">
        <v>338</v>
      </c>
      <c r="AD911" s="58" t="s">
        <v>4833</v>
      </c>
      <c r="AE911" s="58" t="s">
        <v>4782</v>
      </c>
      <c r="AF911" s="58" t="s">
        <v>4832</v>
      </c>
      <c r="AG911" s="58">
        <v>0</v>
      </c>
      <c r="AH911" s="58">
        <v>1</v>
      </c>
      <c r="AI911" s="58" t="str">
        <f t="shared" si="57"/>
        <v>2520 - Subdirección de Avalúos</v>
      </c>
      <c r="AJ911" s="58" t="s">
        <v>4865</v>
      </c>
    </row>
    <row r="912" spans="1:36" ht="90">
      <c r="A912" s="45">
        <v>911</v>
      </c>
      <c r="B912" s="46" t="e">
        <f t="shared" si="58"/>
        <v>#N/A</v>
      </c>
      <c r="C912" s="47" t="e">
        <v>#N/A</v>
      </c>
      <c r="D912" s="48"/>
      <c r="E912" s="46"/>
      <c r="F912" s="46" t="s">
        <v>319</v>
      </c>
      <c r="G912" s="50">
        <f t="shared" si="59"/>
        <v>2</v>
      </c>
      <c r="H912" s="51">
        <v>0</v>
      </c>
      <c r="I912" s="51">
        <f t="shared" si="56"/>
        <v>2</v>
      </c>
      <c r="J912" s="52">
        <v>45295</v>
      </c>
      <c r="K912" s="53" t="s">
        <v>6226</v>
      </c>
      <c r="L912" s="54" t="s">
        <v>4863</v>
      </c>
      <c r="M912" s="46" t="s">
        <v>4779</v>
      </c>
      <c r="N912" s="46">
        <v>80111604</v>
      </c>
      <c r="O912" s="55" t="s">
        <v>5776</v>
      </c>
      <c r="P912" s="45" t="s">
        <v>146</v>
      </c>
      <c r="Q912" s="45" t="s">
        <v>146</v>
      </c>
      <c r="R912" s="45">
        <v>12</v>
      </c>
      <c r="S912" s="45" t="s">
        <v>218</v>
      </c>
      <c r="T912" s="56" t="s">
        <v>202</v>
      </c>
      <c r="U912" s="57">
        <v>64222428.160000004</v>
      </c>
      <c r="V912" s="57">
        <v>64222428.160000004</v>
      </c>
      <c r="W912" s="57" t="s">
        <v>199</v>
      </c>
      <c r="X912" s="57" t="s">
        <v>199</v>
      </c>
      <c r="Y912" s="58">
        <v>2</v>
      </c>
      <c r="Z912" s="58" t="s">
        <v>4789</v>
      </c>
      <c r="AA912" s="58" t="s">
        <v>4780</v>
      </c>
      <c r="AB912" s="58" t="s">
        <v>4781</v>
      </c>
      <c r="AC912" s="58" t="s">
        <v>319</v>
      </c>
      <c r="AD912" s="58" t="s">
        <v>4833</v>
      </c>
      <c r="AE912" s="58" t="s">
        <v>4782</v>
      </c>
      <c r="AF912" s="58" t="s">
        <v>4832</v>
      </c>
      <c r="AG912" s="58">
        <v>0</v>
      </c>
      <c r="AH912" s="58">
        <v>1</v>
      </c>
      <c r="AI912" s="58" t="str">
        <f t="shared" si="57"/>
        <v>2510 - Subdirección de Proyectos</v>
      </c>
      <c r="AJ912" s="58" t="s">
        <v>4865</v>
      </c>
    </row>
    <row r="913" spans="1:36" ht="72">
      <c r="A913" s="45">
        <v>912</v>
      </c>
      <c r="B913" s="46" t="e">
        <f t="shared" si="58"/>
        <v>#N/A</v>
      </c>
      <c r="C913" s="47" t="e">
        <v>#N/A</v>
      </c>
      <c r="D913" s="48"/>
      <c r="E913" s="46"/>
      <c r="F913" s="46" t="s">
        <v>319</v>
      </c>
      <c r="G913" s="50">
        <f t="shared" si="59"/>
        <v>1</v>
      </c>
      <c r="H913" s="51">
        <v>0</v>
      </c>
      <c r="I913" s="51">
        <f t="shared" si="56"/>
        <v>1</v>
      </c>
      <c r="J913" s="52">
        <v>45295</v>
      </c>
      <c r="K913" s="53" t="s">
        <v>6226</v>
      </c>
      <c r="L913" s="54" t="s">
        <v>4863</v>
      </c>
      <c r="M913" s="46" t="s">
        <v>4779</v>
      </c>
      <c r="N913" s="46">
        <v>80111604</v>
      </c>
      <c r="O913" s="55" t="s">
        <v>5777</v>
      </c>
      <c r="P913" s="45" t="s">
        <v>146</v>
      </c>
      <c r="Q913" s="45" t="s">
        <v>146</v>
      </c>
      <c r="R913" s="45">
        <v>12</v>
      </c>
      <c r="S913" s="45" t="s">
        <v>218</v>
      </c>
      <c r="T913" s="56" t="s">
        <v>202</v>
      </c>
      <c r="U913" s="57">
        <v>32111214.080000002</v>
      </c>
      <c r="V913" s="57">
        <v>32111214.080000002</v>
      </c>
      <c r="W913" s="57" t="s">
        <v>199</v>
      </c>
      <c r="X913" s="57" t="s">
        <v>199</v>
      </c>
      <c r="Y913" s="58">
        <v>1</v>
      </c>
      <c r="Z913" s="58" t="s">
        <v>4789</v>
      </c>
      <c r="AA913" s="58" t="s">
        <v>4780</v>
      </c>
      <c r="AB913" s="58" t="s">
        <v>4781</v>
      </c>
      <c r="AC913" s="58" t="s">
        <v>319</v>
      </c>
      <c r="AD913" s="58" t="s">
        <v>4833</v>
      </c>
      <c r="AE913" s="58" t="s">
        <v>4782</v>
      </c>
      <c r="AF913" s="58" t="s">
        <v>4832</v>
      </c>
      <c r="AG913" s="58">
        <v>0</v>
      </c>
      <c r="AH913" s="58">
        <v>1</v>
      </c>
      <c r="AI913" s="58" t="str">
        <f t="shared" si="57"/>
        <v>2510 - Subdirección de Proyectos</v>
      </c>
      <c r="AJ913" s="58" t="s">
        <v>4865</v>
      </c>
    </row>
    <row r="914" spans="1:36" ht="72">
      <c r="A914" s="45">
        <v>913</v>
      </c>
      <c r="B914" s="46" t="e">
        <f t="shared" si="58"/>
        <v>#N/A</v>
      </c>
      <c r="C914" s="47" t="e">
        <v>#N/A</v>
      </c>
      <c r="D914" s="48"/>
      <c r="E914" s="46"/>
      <c r="F914" s="46" t="s">
        <v>319</v>
      </c>
      <c r="G914" s="50">
        <f t="shared" si="59"/>
        <v>1</v>
      </c>
      <c r="H914" s="51">
        <v>0</v>
      </c>
      <c r="I914" s="51">
        <f t="shared" si="56"/>
        <v>1</v>
      </c>
      <c r="J914" s="52">
        <v>45295</v>
      </c>
      <c r="K914" s="53" t="s">
        <v>6226</v>
      </c>
      <c r="L914" s="54" t="s">
        <v>4863</v>
      </c>
      <c r="M914" s="46" t="s">
        <v>4779</v>
      </c>
      <c r="N914" s="46">
        <v>80111604</v>
      </c>
      <c r="O914" s="55" t="s">
        <v>5778</v>
      </c>
      <c r="P914" s="45" t="s">
        <v>146</v>
      </c>
      <c r="Q914" s="45" t="s">
        <v>146</v>
      </c>
      <c r="R914" s="45">
        <v>12</v>
      </c>
      <c r="S914" s="45" t="s">
        <v>218</v>
      </c>
      <c r="T914" s="56" t="s">
        <v>202</v>
      </c>
      <c r="U914" s="57">
        <v>37559267.239999995</v>
      </c>
      <c r="V914" s="57">
        <v>37559267.239999995</v>
      </c>
      <c r="W914" s="57" t="s">
        <v>199</v>
      </c>
      <c r="X914" s="57" t="s">
        <v>199</v>
      </c>
      <c r="Y914" s="58">
        <v>1</v>
      </c>
      <c r="Z914" s="58" t="s">
        <v>4789</v>
      </c>
      <c r="AA914" s="58" t="s">
        <v>4780</v>
      </c>
      <c r="AB914" s="58" t="s">
        <v>4781</v>
      </c>
      <c r="AC914" s="58" t="s">
        <v>319</v>
      </c>
      <c r="AD914" s="58" t="s">
        <v>4833</v>
      </c>
      <c r="AE914" s="58" t="s">
        <v>4782</v>
      </c>
      <c r="AF914" s="58" t="s">
        <v>4832</v>
      </c>
      <c r="AG914" s="58">
        <v>0</v>
      </c>
      <c r="AH914" s="58">
        <v>1</v>
      </c>
      <c r="AI914" s="58" t="str">
        <f t="shared" si="57"/>
        <v>2510 - Subdirección de Proyectos</v>
      </c>
      <c r="AJ914" s="58" t="s">
        <v>4865</v>
      </c>
    </row>
    <row r="915" spans="1:36" ht="90">
      <c r="A915" s="45">
        <v>914</v>
      </c>
      <c r="B915" s="46" t="e">
        <f t="shared" si="58"/>
        <v>#N/A</v>
      </c>
      <c r="C915" s="47" t="e">
        <v>#N/A</v>
      </c>
      <c r="D915" s="48"/>
      <c r="E915" s="46"/>
      <c r="F915" s="46" t="s">
        <v>319</v>
      </c>
      <c r="G915" s="50">
        <f t="shared" si="59"/>
        <v>7</v>
      </c>
      <c r="H915" s="51">
        <v>0</v>
      </c>
      <c r="I915" s="51">
        <f t="shared" si="56"/>
        <v>7</v>
      </c>
      <c r="J915" s="52">
        <v>45295</v>
      </c>
      <c r="K915" s="53" t="s">
        <v>6226</v>
      </c>
      <c r="L915" s="54" t="s">
        <v>4863</v>
      </c>
      <c r="M915" s="46" t="s">
        <v>4779</v>
      </c>
      <c r="N915" s="46">
        <v>80111604</v>
      </c>
      <c r="O915" s="55" t="s">
        <v>5779</v>
      </c>
      <c r="P915" s="45" t="s">
        <v>146</v>
      </c>
      <c r="Q915" s="45" t="s">
        <v>146</v>
      </c>
      <c r="R915" s="45">
        <v>12</v>
      </c>
      <c r="S915" s="45" t="s">
        <v>218</v>
      </c>
      <c r="T915" s="56" t="s">
        <v>202</v>
      </c>
      <c r="U915" s="57">
        <v>224778498.56000003</v>
      </c>
      <c r="V915" s="57">
        <v>224778498.56000003</v>
      </c>
      <c r="W915" s="57" t="s">
        <v>199</v>
      </c>
      <c r="X915" s="57" t="s">
        <v>199</v>
      </c>
      <c r="Y915" s="58">
        <v>7</v>
      </c>
      <c r="Z915" s="58" t="s">
        <v>4789</v>
      </c>
      <c r="AA915" s="58" t="s">
        <v>4780</v>
      </c>
      <c r="AB915" s="58" t="s">
        <v>4781</v>
      </c>
      <c r="AC915" s="58" t="s">
        <v>319</v>
      </c>
      <c r="AD915" s="58" t="s">
        <v>4833</v>
      </c>
      <c r="AE915" s="58" t="s">
        <v>4782</v>
      </c>
      <c r="AF915" s="58" t="s">
        <v>4832</v>
      </c>
      <c r="AG915" s="58">
        <v>0</v>
      </c>
      <c r="AH915" s="58">
        <v>1</v>
      </c>
      <c r="AI915" s="58" t="str">
        <f t="shared" si="57"/>
        <v>2510 - Subdirección de Proyectos</v>
      </c>
      <c r="AJ915" s="58" t="s">
        <v>4865</v>
      </c>
    </row>
    <row r="916" spans="1:36" ht="90">
      <c r="A916" s="45">
        <v>915</v>
      </c>
      <c r="B916" s="46" t="e">
        <f t="shared" si="58"/>
        <v>#N/A</v>
      </c>
      <c r="C916" s="47" t="e">
        <v>#N/A</v>
      </c>
      <c r="D916" s="48"/>
      <c r="E916" s="46"/>
      <c r="F916" s="46" t="s">
        <v>319</v>
      </c>
      <c r="G916" s="50">
        <f t="shared" si="59"/>
        <v>1</v>
      </c>
      <c r="H916" s="51">
        <v>0</v>
      </c>
      <c r="I916" s="51">
        <f t="shared" si="56"/>
        <v>1</v>
      </c>
      <c r="J916" s="52">
        <v>45295</v>
      </c>
      <c r="K916" s="53" t="s">
        <v>6226</v>
      </c>
      <c r="L916" s="54" t="s">
        <v>4863</v>
      </c>
      <c r="M916" s="46" t="s">
        <v>4779</v>
      </c>
      <c r="N916" s="46">
        <v>80111604</v>
      </c>
      <c r="O916" s="55" t="s">
        <v>5780</v>
      </c>
      <c r="P916" s="45" t="s">
        <v>148</v>
      </c>
      <c r="Q916" s="45" t="s">
        <v>201</v>
      </c>
      <c r="R916" s="45">
        <v>9</v>
      </c>
      <c r="S916" s="45" t="s">
        <v>218</v>
      </c>
      <c r="T916" s="56" t="s">
        <v>202</v>
      </c>
      <c r="U916" s="57">
        <v>26272811.520000003</v>
      </c>
      <c r="V916" s="57">
        <v>26272811.520000003</v>
      </c>
      <c r="W916" s="57" t="s">
        <v>199</v>
      </c>
      <c r="X916" s="57" t="s">
        <v>199</v>
      </c>
      <c r="Y916" s="58">
        <v>1</v>
      </c>
      <c r="Z916" s="58" t="s">
        <v>4789</v>
      </c>
      <c r="AA916" s="58" t="s">
        <v>4780</v>
      </c>
      <c r="AB916" s="58" t="s">
        <v>4781</v>
      </c>
      <c r="AC916" s="58" t="s">
        <v>319</v>
      </c>
      <c r="AD916" s="58" t="s">
        <v>4833</v>
      </c>
      <c r="AE916" s="58" t="s">
        <v>4782</v>
      </c>
      <c r="AF916" s="58" t="s">
        <v>4832</v>
      </c>
      <c r="AG916" s="58">
        <v>0</v>
      </c>
      <c r="AH916" s="58">
        <v>1</v>
      </c>
      <c r="AI916" s="58" t="str">
        <f t="shared" si="57"/>
        <v>2510 - Subdirección de Proyectos</v>
      </c>
      <c r="AJ916" s="58" t="s">
        <v>4865</v>
      </c>
    </row>
    <row r="917" spans="1:36" ht="72">
      <c r="A917" s="45">
        <v>916</v>
      </c>
      <c r="B917" s="46" t="e">
        <f t="shared" si="58"/>
        <v>#N/A</v>
      </c>
      <c r="C917" s="47" t="e">
        <v>#N/A</v>
      </c>
      <c r="D917" s="48"/>
      <c r="E917" s="46"/>
      <c r="F917" s="46" t="s">
        <v>319</v>
      </c>
      <c r="G917" s="50">
        <f t="shared" si="59"/>
        <v>3</v>
      </c>
      <c r="H917" s="51">
        <v>0</v>
      </c>
      <c r="I917" s="51">
        <f t="shared" si="56"/>
        <v>3</v>
      </c>
      <c r="J917" s="52">
        <v>45295</v>
      </c>
      <c r="K917" s="53" t="s">
        <v>6226</v>
      </c>
      <c r="L917" s="54" t="s">
        <v>4863</v>
      </c>
      <c r="M917" s="46" t="s">
        <v>4779</v>
      </c>
      <c r="N917" s="46">
        <v>80111604</v>
      </c>
      <c r="O917" s="55" t="s">
        <v>5781</v>
      </c>
      <c r="P917" s="45" t="s">
        <v>146</v>
      </c>
      <c r="Q917" s="45" t="s">
        <v>146</v>
      </c>
      <c r="R917" s="45">
        <v>12</v>
      </c>
      <c r="S917" s="45" t="s">
        <v>218</v>
      </c>
      <c r="T917" s="56" t="s">
        <v>202</v>
      </c>
      <c r="U917" s="57">
        <v>96333642.24000001</v>
      </c>
      <c r="V917" s="57">
        <v>96333642.24000001</v>
      </c>
      <c r="W917" s="57" t="s">
        <v>199</v>
      </c>
      <c r="X917" s="57" t="s">
        <v>199</v>
      </c>
      <c r="Y917" s="58">
        <v>3</v>
      </c>
      <c r="Z917" s="58" t="s">
        <v>4789</v>
      </c>
      <c r="AA917" s="58" t="s">
        <v>4780</v>
      </c>
      <c r="AB917" s="58" t="s">
        <v>4781</v>
      </c>
      <c r="AC917" s="58" t="s">
        <v>319</v>
      </c>
      <c r="AD917" s="58" t="s">
        <v>4833</v>
      </c>
      <c r="AE917" s="58" t="s">
        <v>4782</v>
      </c>
      <c r="AF917" s="58" t="s">
        <v>4832</v>
      </c>
      <c r="AG917" s="58">
        <v>0</v>
      </c>
      <c r="AH917" s="58">
        <v>1</v>
      </c>
      <c r="AI917" s="58" t="str">
        <f t="shared" si="57"/>
        <v>2510 - Subdirección de Proyectos</v>
      </c>
      <c r="AJ917" s="58" t="s">
        <v>4865</v>
      </c>
    </row>
    <row r="918" spans="1:36" ht="72">
      <c r="A918" s="45">
        <v>917</v>
      </c>
      <c r="B918" s="46" t="e">
        <f t="shared" si="58"/>
        <v>#N/A</v>
      </c>
      <c r="C918" s="47" t="e">
        <v>#N/A</v>
      </c>
      <c r="D918" s="48"/>
      <c r="E918" s="46"/>
      <c r="F918" s="46" t="s">
        <v>319</v>
      </c>
      <c r="G918" s="50">
        <f t="shared" si="59"/>
        <v>1</v>
      </c>
      <c r="H918" s="51">
        <v>0</v>
      </c>
      <c r="I918" s="51">
        <f t="shared" si="56"/>
        <v>1</v>
      </c>
      <c r="J918" s="52">
        <v>45295</v>
      </c>
      <c r="K918" s="53" t="s">
        <v>6226</v>
      </c>
      <c r="L918" s="54" t="s">
        <v>4863</v>
      </c>
      <c r="M918" s="46" t="s">
        <v>4779</v>
      </c>
      <c r="N918" s="46">
        <v>80111604</v>
      </c>
      <c r="O918" s="55" t="s">
        <v>5782</v>
      </c>
      <c r="P918" s="45" t="s">
        <v>146</v>
      </c>
      <c r="Q918" s="45" t="s">
        <v>146</v>
      </c>
      <c r="R918" s="45">
        <v>12</v>
      </c>
      <c r="S918" s="45" t="s">
        <v>218</v>
      </c>
      <c r="T918" s="56" t="s">
        <v>202</v>
      </c>
      <c r="U918" s="57">
        <v>32111214.080000002</v>
      </c>
      <c r="V918" s="57">
        <v>32111214.080000002</v>
      </c>
      <c r="W918" s="57" t="s">
        <v>199</v>
      </c>
      <c r="X918" s="57" t="s">
        <v>199</v>
      </c>
      <c r="Y918" s="58">
        <v>1</v>
      </c>
      <c r="Z918" s="58" t="s">
        <v>4789</v>
      </c>
      <c r="AA918" s="58" t="s">
        <v>4780</v>
      </c>
      <c r="AB918" s="58" t="s">
        <v>4781</v>
      </c>
      <c r="AC918" s="58" t="s">
        <v>319</v>
      </c>
      <c r="AD918" s="58" t="s">
        <v>4833</v>
      </c>
      <c r="AE918" s="58" t="s">
        <v>4782</v>
      </c>
      <c r="AF918" s="58" t="s">
        <v>4832</v>
      </c>
      <c r="AG918" s="58">
        <v>0</v>
      </c>
      <c r="AH918" s="58">
        <v>1</v>
      </c>
      <c r="AI918" s="58" t="str">
        <f t="shared" si="57"/>
        <v>2510 - Subdirección de Proyectos</v>
      </c>
      <c r="AJ918" s="58" t="s">
        <v>4865</v>
      </c>
    </row>
    <row r="919" spans="1:36" ht="72">
      <c r="A919" s="45">
        <v>918</v>
      </c>
      <c r="B919" s="46" t="e">
        <f t="shared" si="58"/>
        <v>#N/A</v>
      </c>
      <c r="C919" s="47" t="e">
        <v>#N/A</v>
      </c>
      <c r="D919" s="48"/>
      <c r="E919" s="46"/>
      <c r="F919" s="46" t="s">
        <v>319</v>
      </c>
      <c r="G919" s="50">
        <f t="shared" si="59"/>
        <v>1</v>
      </c>
      <c r="H919" s="51">
        <v>0</v>
      </c>
      <c r="I919" s="51">
        <f t="shared" si="56"/>
        <v>1</v>
      </c>
      <c r="J919" s="52">
        <v>45295</v>
      </c>
      <c r="K919" s="53" t="s">
        <v>6226</v>
      </c>
      <c r="L919" s="54" t="s">
        <v>4863</v>
      </c>
      <c r="M919" s="46" t="s">
        <v>4779</v>
      </c>
      <c r="N919" s="46">
        <v>80111604</v>
      </c>
      <c r="O919" s="55" t="s">
        <v>5783</v>
      </c>
      <c r="P919" s="45" t="s">
        <v>146</v>
      </c>
      <c r="Q919" s="45" t="s">
        <v>146</v>
      </c>
      <c r="R919" s="45">
        <v>12</v>
      </c>
      <c r="S919" s="45" t="s">
        <v>218</v>
      </c>
      <c r="T919" s="56" t="s">
        <v>202</v>
      </c>
      <c r="U919" s="57">
        <v>32111214.080000002</v>
      </c>
      <c r="V919" s="57">
        <v>32111214.080000002</v>
      </c>
      <c r="W919" s="57" t="s">
        <v>199</v>
      </c>
      <c r="X919" s="57" t="s">
        <v>199</v>
      </c>
      <c r="Y919" s="58">
        <v>1</v>
      </c>
      <c r="Z919" s="58" t="s">
        <v>4789</v>
      </c>
      <c r="AA919" s="58" t="s">
        <v>4780</v>
      </c>
      <c r="AB919" s="58" t="s">
        <v>4781</v>
      </c>
      <c r="AC919" s="58" t="s">
        <v>319</v>
      </c>
      <c r="AD919" s="58" t="s">
        <v>4833</v>
      </c>
      <c r="AE919" s="58" t="s">
        <v>4782</v>
      </c>
      <c r="AF919" s="58" t="s">
        <v>4832</v>
      </c>
      <c r="AG919" s="58">
        <v>0</v>
      </c>
      <c r="AH919" s="58">
        <v>1</v>
      </c>
      <c r="AI919" s="58" t="str">
        <f t="shared" si="57"/>
        <v>2510 - Subdirección de Proyectos</v>
      </c>
      <c r="AJ919" s="58" t="s">
        <v>4865</v>
      </c>
    </row>
    <row r="920" spans="1:36" ht="72">
      <c r="A920" s="45">
        <v>919</v>
      </c>
      <c r="B920" s="46" t="e">
        <f t="shared" si="58"/>
        <v>#N/A</v>
      </c>
      <c r="C920" s="47" t="e">
        <v>#N/A</v>
      </c>
      <c r="D920" s="48"/>
      <c r="E920" s="46"/>
      <c r="F920" s="46" t="s">
        <v>319</v>
      </c>
      <c r="G920" s="50">
        <f t="shared" si="59"/>
        <v>1</v>
      </c>
      <c r="H920" s="51">
        <v>0</v>
      </c>
      <c r="I920" s="51">
        <f t="shared" si="56"/>
        <v>1</v>
      </c>
      <c r="J920" s="52">
        <v>45295</v>
      </c>
      <c r="K920" s="53" t="s">
        <v>6226</v>
      </c>
      <c r="L920" s="54" t="s">
        <v>4863</v>
      </c>
      <c r="M920" s="46" t="s">
        <v>4779</v>
      </c>
      <c r="N920" s="46">
        <v>80111604</v>
      </c>
      <c r="O920" s="55" t="s">
        <v>5784</v>
      </c>
      <c r="P920" s="45" t="s">
        <v>146</v>
      </c>
      <c r="Q920" s="45" t="s">
        <v>146</v>
      </c>
      <c r="R920" s="45">
        <v>12</v>
      </c>
      <c r="S920" s="45" t="s">
        <v>218</v>
      </c>
      <c r="T920" s="56" t="s">
        <v>202</v>
      </c>
      <c r="U920" s="57">
        <v>32111214.080000002</v>
      </c>
      <c r="V920" s="57">
        <v>32111214.080000002</v>
      </c>
      <c r="W920" s="57" t="s">
        <v>199</v>
      </c>
      <c r="X920" s="57" t="s">
        <v>199</v>
      </c>
      <c r="Y920" s="58">
        <v>1</v>
      </c>
      <c r="Z920" s="58" t="s">
        <v>4789</v>
      </c>
      <c r="AA920" s="58" t="s">
        <v>4780</v>
      </c>
      <c r="AB920" s="58" t="s">
        <v>4781</v>
      </c>
      <c r="AC920" s="58" t="s">
        <v>319</v>
      </c>
      <c r="AD920" s="58" t="s">
        <v>4833</v>
      </c>
      <c r="AE920" s="58" t="s">
        <v>4782</v>
      </c>
      <c r="AF920" s="58" t="s">
        <v>4832</v>
      </c>
      <c r="AG920" s="58">
        <v>0</v>
      </c>
      <c r="AH920" s="58">
        <v>1</v>
      </c>
      <c r="AI920" s="58" t="str">
        <f t="shared" si="57"/>
        <v>2510 - Subdirección de Proyectos</v>
      </c>
      <c r="AJ920" s="58" t="s">
        <v>4865</v>
      </c>
    </row>
    <row r="921" spans="1:36" ht="72">
      <c r="A921" s="45">
        <v>920</v>
      </c>
      <c r="B921" s="46" t="e">
        <f t="shared" si="58"/>
        <v>#N/A</v>
      </c>
      <c r="C921" s="47" t="e">
        <v>#N/A</v>
      </c>
      <c r="D921" s="48"/>
      <c r="E921" s="46"/>
      <c r="F921" s="46" t="s">
        <v>319</v>
      </c>
      <c r="G921" s="50">
        <f t="shared" si="59"/>
        <v>1</v>
      </c>
      <c r="H921" s="51">
        <v>0</v>
      </c>
      <c r="I921" s="51">
        <f t="shared" si="56"/>
        <v>1</v>
      </c>
      <c r="J921" s="52">
        <v>45295</v>
      </c>
      <c r="K921" s="53" t="s">
        <v>6226</v>
      </c>
      <c r="L921" s="54" t="s">
        <v>4863</v>
      </c>
      <c r="M921" s="46" t="s">
        <v>4779</v>
      </c>
      <c r="N921" s="46">
        <v>80111604</v>
      </c>
      <c r="O921" s="55" t="s">
        <v>5785</v>
      </c>
      <c r="P921" s="45" t="s">
        <v>148</v>
      </c>
      <c r="Q921" s="45" t="s">
        <v>201</v>
      </c>
      <c r="R921" s="45">
        <v>9</v>
      </c>
      <c r="S921" s="45" t="s">
        <v>218</v>
      </c>
      <c r="T921" s="56" t="s">
        <v>202</v>
      </c>
      <c r="U921" s="57">
        <v>26272811.520000003</v>
      </c>
      <c r="V921" s="57">
        <v>26272811.520000003</v>
      </c>
      <c r="W921" s="57" t="s">
        <v>199</v>
      </c>
      <c r="X921" s="57" t="s">
        <v>199</v>
      </c>
      <c r="Y921" s="58">
        <v>1</v>
      </c>
      <c r="Z921" s="58" t="s">
        <v>4789</v>
      </c>
      <c r="AA921" s="58" t="s">
        <v>4780</v>
      </c>
      <c r="AB921" s="58" t="s">
        <v>4781</v>
      </c>
      <c r="AC921" s="58" t="s">
        <v>319</v>
      </c>
      <c r="AD921" s="58" t="s">
        <v>4833</v>
      </c>
      <c r="AE921" s="58" t="s">
        <v>4782</v>
      </c>
      <c r="AF921" s="58" t="s">
        <v>4832</v>
      </c>
      <c r="AG921" s="58">
        <v>0</v>
      </c>
      <c r="AH921" s="58">
        <v>1</v>
      </c>
      <c r="AI921" s="58" t="str">
        <f t="shared" si="57"/>
        <v>2510 - Subdirección de Proyectos</v>
      </c>
      <c r="AJ921" s="58" t="s">
        <v>4865</v>
      </c>
    </row>
    <row r="922" spans="1:36" ht="72">
      <c r="A922" s="45">
        <v>921</v>
      </c>
      <c r="B922" s="46" t="e">
        <f t="shared" si="58"/>
        <v>#N/A</v>
      </c>
      <c r="C922" s="47" t="e">
        <v>#N/A</v>
      </c>
      <c r="D922" s="48"/>
      <c r="E922" s="46"/>
      <c r="F922" s="46" t="s">
        <v>319</v>
      </c>
      <c r="G922" s="50">
        <f t="shared" si="59"/>
        <v>4</v>
      </c>
      <c r="H922" s="51">
        <v>0</v>
      </c>
      <c r="I922" s="51">
        <f t="shared" si="56"/>
        <v>4</v>
      </c>
      <c r="J922" s="52">
        <v>45295</v>
      </c>
      <c r="K922" s="53" t="s">
        <v>6226</v>
      </c>
      <c r="L922" s="54" t="s">
        <v>4863</v>
      </c>
      <c r="M922" s="46" t="s">
        <v>4779</v>
      </c>
      <c r="N922" s="46">
        <v>80111604</v>
      </c>
      <c r="O922" s="55" t="s">
        <v>5786</v>
      </c>
      <c r="P922" s="45" t="s">
        <v>146</v>
      </c>
      <c r="Q922" s="45" t="s">
        <v>146</v>
      </c>
      <c r="R922" s="45">
        <v>12</v>
      </c>
      <c r="S922" s="45" t="s">
        <v>218</v>
      </c>
      <c r="T922" s="56" t="s">
        <v>202</v>
      </c>
      <c r="U922" s="57">
        <v>128444856.32000001</v>
      </c>
      <c r="V922" s="57">
        <v>128444856.32000001</v>
      </c>
      <c r="W922" s="57" t="s">
        <v>199</v>
      </c>
      <c r="X922" s="57" t="s">
        <v>199</v>
      </c>
      <c r="Y922" s="58">
        <v>4</v>
      </c>
      <c r="Z922" s="58" t="s">
        <v>4789</v>
      </c>
      <c r="AA922" s="58" t="s">
        <v>4780</v>
      </c>
      <c r="AB922" s="58" t="s">
        <v>4781</v>
      </c>
      <c r="AC922" s="58" t="s">
        <v>319</v>
      </c>
      <c r="AD922" s="58" t="s">
        <v>4833</v>
      </c>
      <c r="AE922" s="58" t="s">
        <v>4782</v>
      </c>
      <c r="AF922" s="58" t="s">
        <v>4832</v>
      </c>
      <c r="AG922" s="58">
        <v>0</v>
      </c>
      <c r="AH922" s="58">
        <v>1</v>
      </c>
      <c r="AI922" s="58" t="str">
        <f t="shared" si="57"/>
        <v>2510 - Subdirección de Proyectos</v>
      </c>
      <c r="AJ922" s="58" t="s">
        <v>4865</v>
      </c>
    </row>
    <row r="923" spans="1:36" ht="72">
      <c r="A923" s="45">
        <v>922</v>
      </c>
      <c r="B923" s="46" t="e">
        <f t="shared" si="58"/>
        <v>#N/A</v>
      </c>
      <c r="C923" s="47" t="e">
        <v>#N/A</v>
      </c>
      <c r="D923" s="48"/>
      <c r="E923" s="46"/>
      <c r="F923" s="46" t="s">
        <v>319</v>
      </c>
      <c r="G923" s="50">
        <f t="shared" si="59"/>
        <v>1</v>
      </c>
      <c r="H923" s="51">
        <v>0</v>
      </c>
      <c r="I923" s="51">
        <f t="shared" si="56"/>
        <v>1</v>
      </c>
      <c r="J923" s="52">
        <v>45295</v>
      </c>
      <c r="K923" s="53" t="s">
        <v>6226</v>
      </c>
      <c r="L923" s="54" t="s">
        <v>4863</v>
      </c>
      <c r="M923" s="46" t="s">
        <v>4779</v>
      </c>
      <c r="N923" s="46">
        <v>80111604</v>
      </c>
      <c r="O923" s="55" t="s">
        <v>5787</v>
      </c>
      <c r="P923" s="45" t="s">
        <v>146</v>
      </c>
      <c r="Q923" s="45" t="s">
        <v>146</v>
      </c>
      <c r="R923" s="45">
        <v>12</v>
      </c>
      <c r="S923" s="45" t="s">
        <v>218</v>
      </c>
      <c r="T923" s="56" t="s">
        <v>202</v>
      </c>
      <c r="U923" s="57">
        <v>32111214.080000002</v>
      </c>
      <c r="V923" s="57">
        <v>32111214.080000002</v>
      </c>
      <c r="W923" s="57" t="s">
        <v>199</v>
      </c>
      <c r="X923" s="57" t="s">
        <v>199</v>
      </c>
      <c r="Y923" s="58">
        <v>1</v>
      </c>
      <c r="Z923" s="58" t="s">
        <v>4789</v>
      </c>
      <c r="AA923" s="58" t="s">
        <v>4780</v>
      </c>
      <c r="AB923" s="58" t="s">
        <v>4781</v>
      </c>
      <c r="AC923" s="58" t="s">
        <v>319</v>
      </c>
      <c r="AD923" s="58" t="s">
        <v>4833</v>
      </c>
      <c r="AE923" s="58" t="s">
        <v>4782</v>
      </c>
      <c r="AF923" s="58" t="s">
        <v>4832</v>
      </c>
      <c r="AG923" s="58">
        <v>0</v>
      </c>
      <c r="AH923" s="58">
        <v>1</v>
      </c>
      <c r="AI923" s="58" t="str">
        <f t="shared" si="57"/>
        <v>2510 - Subdirección de Proyectos</v>
      </c>
      <c r="AJ923" s="58" t="s">
        <v>4865</v>
      </c>
    </row>
    <row r="924" spans="1:36" ht="72">
      <c r="A924" s="45">
        <v>923</v>
      </c>
      <c r="B924" s="46" t="e">
        <f t="shared" si="58"/>
        <v>#N/A</v>
      </c>
      <c r="C924" s="47" t="e">
        <v>#N/A</v>
      </c>
      <c r="D924" s="48"/>
      <c r="E924" s="46"/>
      <c r="F924" s="46" t="s">
        <v>319</v>
      </c>
      <c r="G924" s="50">
        <f t="shared" si="59"/>
        <v>1</v>
      </c>
      <c r="H924" s="51">
        <v>0</v>
      </c>
      <c r="I924" s="51">
        <f t="shared" si="56"/>
        <v>1</v>
      </c>
      <c r="J924" s="52">
        <v>45295</v>
      </c>
      <c r="K924" s="53" t="s">
        <v>6226</v>
      </c>
      <c r="L924" s="54" t="s">
        <v>4863</v>
      </c>
      <c r="M924" s="46" t="s">
        <v>4779</v>
      </c>
      <c r="N924" s="46">
        <v>80111604</v>
      </c>
      <c r="O924" s="55" t="s">
        <v>5788</v>
      </c>
      <c r="P924" s="45" t="s">
        <v>146</v>
      </c>
      <c r="Q924" s="45" t="s">
        <v>146</v>
      </c>
      <c r="R924" s="45">
        <v>12</v>
      </c>
      <c r="S924" s="45" t="s">
        <v>218</v>
      </c>
      <c r="T924" s="56" t="s">
        <v>202</v>
      </c>
      <c r="U924" s="57">
        <v>148599044</v>
      </c>
      <c r="V924" s="57">
        <v>148599044</v>
      </c>
      <c r="W924" s="57" t="s">
        <v>199</v>
      </c>
      <c r="X924" s="57" t="s">
        <v>199</v>
      </c>
      <c r="Y924" s="58">
        <v>1</v>
      </c>
      <c r="Z924" s="58" t="s">
        <v>4789</v>
      </c>
      <c r="AA924" s="58" t="s">
        <v>4780</v>
      </c>
      <c r="AB924" s="58" t="s">
        <v>4781</v>
      </c>
      <c r="AC924" s="58" t="s">
        <v>319</v>
      </c>
      <c r="AD924" s="58" t="s">
        <v>4833</v>
      </c>
      <c r="AE924" s="58" t="s">
        <v>4782</v>
      </c>
      <c r="AF924" s="58" t="s">
        <v>4832</v>
      </c>
      <c r="AG924" s="58">
        <v>0</v>
      </c>
      <c r="AH924" s="58">
        <v>1</v>
      </c>
      <c r="AI924" s="58" t="str">
        <f t="shared" si="57"/>
        <v>2510 - Subdirección de Proyectos</v>
      </c>
      <c r="AJ924" s="58" t="s">
        <v>4865</v>
      </c>
    </row>
    <row r="925" spans="1:36" ht="72">
      <c r="A925" s="45">
        <v>924</v>
      </c>
      <c r="B925" s="46" t="e">
        <f t="shared" si="58"/>
        <v>#N/A</v>
      </c>
      <c r="C925" s="47" t="e">
        <v>#N/A</v>
      </c>
      <c r="D925" s="48"/>
      <c r="E925" s="46"/>
      <c r="F925" s="46" t="s">
        <v>319</v>
      </c>
      <c r="G925" s="50">
        <f t="shared" si="59"/>
        <v>1</v>
      </c>
      <c r="H925" s="51">
        <v>0</v>
      </c>
      <c r="I925" s="51">
        <f t="shared" si="56"/>
        <v>1</v>
      </c>
      <c r="J925" s="52">
        <v>45295</v>
      </c>
      <c r="K925" s="53" t="s">
        <v>6226</v>
      </c>
      <c r="L925" s="54" t="s">
        <v>4863</v>
      </c>
      <c r="M925" s="46" t="s">
        <v>4779</v>
      </c>
      <c r="N925" s="46">
        <v>80111604</v>
      </c>
      <c r="O925" s="55" t="s">
        <v>5789</v>
      </c>
      <c r="P925" s="45" t="s">
        <v>146</v>
      </c>
      <c r="Q925" s="45" t="s">
        <v>146</v>
      </c>
      <c r="R925" s="45">
        <v>12</v>
      </c>
      <c r="S925" s="45" t="s">
        <v>218</v>
      </c>
      <c r="T925" s="56" t="s">
        <v>202</v>
      </c>
      <c r="U925" s="57">
        <v>90754308.370000005</v>
      </c>
      <c r="V925" s="57">
        <v>90754308.370000005</v>
      </c>
      <c r="W925" s="57" t="s">
        <v>199</v>
      </c>
      <c r="X925" s="57" t="s">
        <v>199</v>
      </c>
      <c r="Y925" s="58">
        <v>1</v>
      </c>
      <c r="Z925" s="58" t="s">
        <v>4789</v>
      </c>
      <c r="AA925" s="58" t="s">
        <v>4780</v>
      </c>
      <c r="AB925" s="58" t="s">
        <v>4781</v>
      </c>
      <c r="AC925" s="58" t="s">
        <v>319</v>
      </c>
      <c r="AD925" s="58" t="s">
        <v>4833</v>
      </c>
      <c r="AE925" s="58" t="s">
        <v>4782</v>
      </c>
      <c r="AF925" s="58" t="s">
        <v>4832</v>
      </c>
      <c r="AG925" s="58">
        <v>0</v>
      </c>
      <c r="AH925" s="58">
        <v>1</v>
      </c>
      <c r="AI925" s="58" t="str">
        <f t="shared" si="57"/>
        <v>2510 - Subdirección de Proyectos</v>
      </c>
      <c r="AJ925" s="58" t="s">
        <v>4865</v>
      </c>
    </row>
    <row r="926" spans="1:36" ht="72">
      <c r="A926" s="45">
        <v>925</v>
      </c>
      <c r="B926" s="46" t="e">
        <f t="shared" si="58"/>
        <v>#N/A</v>
      </c>
      <c r="C926" s="47" t="e">
        <v>#N/A</v>
      </c>
      <c r="D926" s="48"/>
      <c r="E926" s="46"/>
      <c r="F926" s="46" t="s">
        <v>319</v>
      </c>
      <c r="G926" s="50">
        <f t="shared" si="59"/>
        <v>1</v>
      </c>
      <c r="H926" s="51">
        <v>0</v>
      </c>
      <c r="I926" s="51">
        <f t="shared" si="56"/>
        <v>1</v>
      </c>
      <c r="J926" s="52">
        <v>45295</v>
      </c>
      <c r="K926" s="53" t="s">
        <v>6226</v>
      </c>
      <c r="L926" s="54" t="s">
        <v>4863</v>
      </c>
      <c r="M926" s="46" t="s">
        <v>4779</v>
      </c>
      <c r="N926" s="46">
        <v>80111604</v>
      </c>
      <c r="O926" s="55" t="s">
        <v>5790</v>
      </c>
      <c r="P926" s="45" t="s">
        <v>148</v>
      </c>
      <c r="Q926" s="45" t="s">
        <v>201</v>
      </c>
      <c r="R926" s="45">
        <v>9</v>
      </c>
      <c r="S926" s="45" t="s">
        <v>218</v>
      </c>
      <c r="T926" s="56" t="s">
        <v>202</v>
      </c>
      <c r="U926" s="57">
        <v>97020561.600000009</v>
      </c>
      <c r="V926" s="57">
        <v>97020561.600000009</v>
      </c>
      <c r="W926" s="57" t="s">
        <v>199</v>
      </c>
      <c r="X926" s="57" t="s">
        <v>199</v>
      </c>
      <c r="Y926" s="58">
        <v>1</v>
      </c>
      <c r="Z926" s="58" t="s">
        <v>4789</v>
      </c>
      <c r="AA926" s="58" t="s">
        <v>4780</v>
      </c>
      <c r="AB926" s="58" t="s">
        <v>4781</v>
      </c>
      <c r="AC926" s="58" t="s">
        <v>319</v>
      </c>
      <c r="AD926" s="58" t="s">
        <v>4833</v>
      </c>
      <c r="AE926" s="58" t="s">
        <v>4782</v>
      </c>
      <c r="AF926" s="58" t="s">
        <v>4832</v>
      </c>
      <c r="AG926" s="58">
        <v>0</v>
      </c>
      <c r="AH926" s="58">
        <v>1</v>
      </c>
      <c r="AI926" s="58" t="str">
        <f t="shared" si="57"/>
        <v>2510 - Subdirección de Proyectos</v>
      </c>
      <c r="AJ926" s="58" t="s">
        <v>4865</v>
      </c>
    </row>
    <row r="927" spans="1:36" ht="72">
      <c r="A927" s="45">
        <v>926</v>
      </c>
      <c r="B927" s="46" t="e">
        <f t="shared" si="58"/>
        <v>#N/A</v>
      </c>
      <c r="C927" s="47" t="e">
        <v>#N/A</v>
      </c>
      <c r="D927" s="48"/>
      <c r="E927" s="46"/>
      <c r="F927" s="46" t="s">
        <v>319</v>
      </c>
      <c r="G927" s="50">
        <f t="shared" si="59"/>
        <v>1</v>
      </c>
      <c r="H927" s="51">
        <v>0</v>
      </c>
      <c r="I927" s="51">
        <f t="shared" si="56"/>
        <v>1</v>
      </c>
      <c r="J927" s="52">
        <v>45295</v>
      </c>
      <c r="K927" s="53" t="s">
        <v>6226</v>
      </c>
      <c r="L927" s="54" t="s">
        <v>4863</v>
      </c>
      <c r="M927" s="46" t="s">
        <v>4779</v>
      </c>
      <c r="N927" s="46">
        <v>80111604</v>
      </c>
      <c r="O927" s="55" t="s">
        <v>5791</v>
      </c>
      <c r="P927" s="45" t="s">
        <v>146</v>
      </c>
      <c r="Q927" s="45" t="s">
        <v>146</v>
      </c>
      <c r="R927" s="45">
        <v>12</v>
      </c>
      <c r="S927" s="45" t="s">
        <v>218</v>
      </c>
      <c r="T927" s="56" t="s">
        <v>202</v>
      </c>
      <c r="U927" s="57">
        <v>32111214.080000002</v>
      </c>
      <c r="V927" s="57">
        <v>32111214.080000002</v>
      </c>
      <c r="W927" s="57" t="s">
        <v>199</v>
      </c>
      <c r="X927" s="57" t="s">
        <v>199</v>
      </c>
      <c r="Y927" s="58">
        <v>1</v>
      </c>
      <c r="Z927" s="58" t="s">
        <v>4789</v>
      </c>
      <c r="AA927" s="58" t="s">
        <v>4780</v>
      </c>
      <c r="AB927" s="58" t="s">
        <v>4781</v>
      </c>
      <c r="AC927" s="58" t="s">
        <v>319</v>
      </c>
      <c r="AD927" s="58" t="s">
        <v>4833</v>
      </c>
      <c r="AE927" s="58" t="s">
        <v>4782</v>
      </c>
      <c r="AF927" s="58" t="s">
        <v>4832</v>
      </c>
      <c r="AG927" s="58">
        <v>0</v>
      </c>
      <c r="AH927" s="58">
        <v>1</v>
      </c>
      <c r="AI927" s="58" t="str">
        <f t="shared" si="57"/>
        <v>2510 - Subdirección de Proyectos</v>
      </c>
      <c r="AJ927" s="58" t="s">
        <v>4865</v>
      </c>
    </row>
    <row r="928" spans="1:36" ht="90">
      <c r="A928" s="45">
        <v>927</v>
      </c>
      <c r="B928" s="46" t="e">
        <f t="shared" si="58"/>
        <v>#N/A</v>
      </c>
      <c r="C928" s="47" t="e">
        <v>#N/A</v>
      </c>
      <c r="D928" s="48"/>
      <c r="E928" s="46"/>
      <c r="F928" s="46" t="s">
        <v>319</v>
      </c>
      <c r="G928" s="50">
        <f t="shared" si="59"/>
        <v>2</v>
      </c>
      <c r="H928" s="51">
        <v>0</v>
      </c>
      <c r="I928" s="51">
        <f t="shared" si="56"/>
        <v>2</v>
      </c>
      <c r="J928" s="52">
        <v>45295</v>
      </c>
      <c r="K928" s="53" t="s">
        <v>6226</v>
      </c>
      <c r="L928" s="54" t="s">
        <v>4863</v>
      </c>
      <c r="M928" s="46" t="s">
        <v>4779</v>
      </c>
      <c r="N928" s="46">
        <v>80111604</v>
      </c>
      <c r="O928" s="55" t="s">
        <v>5792</v>
      </c>
      <c r="P928" s="45" t="s">
        <v>146</v>
      </c>
      <c r="Q928" s="45" t="s">
        <v>146</v>
      </c>
      <c r="R928" s="45">
        <v>12</v>
      </c>
      <c r="S928" s="45" t="s">
        <v>218</v>
      </c>
      <c r="T928" s="56" t="s">
        <v>202</v>
      </c>
      <c r="U928" s="57">
        <v>144709014.66999999</v>
      </c>
      <c r="V928" s="57">
        <v>144709014.66999999</v>
      </c>
      <c r="W928" s="57" t="s">
        <v>199</v>
      </c>
      <c r="X928" s="57" t="s">
        <v>199</v>
      </c>
      <c r="Y928" s="58">
        <v>2</v>
      </c>
      <c r="Z928" s="58" t="s">
        <v>4789</v>
      </c>
      <c r="AA928" s="58" t="s">
        <v>4780</v>
      </c>
      <c r="AB928" s="58" t="s">
        <v>4781</v>
      </c>
      <c r="AC928" s="58" t="s">
        <v>319</v>
      </c>
      <c r="AD928" s="58" t="s">
        <v>4833</v>
      </c>
      <c r="AE928" s="58" t="s">
        <v>4782</v>
      </c>
      <c r="AF928" s="58" t="s">
        <v>4832</v>
      </c>
      <c r="AG928" s="58">
        <v>0</v>
      </c>
      <c r="AH928" s="58">
        <v>1</v>
      </c>
      <c r="AI928" s="58" t="str">
        <f t="shared" si="57"/>
        <v>2510 - Subdirección de Proyectos</v>
      </c>
      <c r="AJ928" s="58" t="s">
        <v>4865</v>
      </c>
    </row>
    <row r="929" spans="1:36" ht="90">
      <c r="A929" s="45">
        <v>928</v>
      </c>
      <c r="B929" s="46" t="e">
        <f t="shared" si="58"/>
        <v>#N/A</v>
      </c>
      <c r="C929" s="47" t="e">
        <v>#N/A</v>
      </c>
      <c r="D929" s="48"/>
      <c r="E929" s="46"/>
      <c r="F929" s="46" t="s">
        <v>319</v>
      </c>
      <c r="G929" s="50">
        <f t="shared" si="59"/>
        <v>1</v>
      </c>
      <c r="H929" s="51">
        <v>0</v>
      </c>
      <c r="I929" s="51">
        <f t="shared" si="56"/>
        <v>1</v>
      </c>
      <c r="J929" s="52">
        <v>45295</v>
      </c>
      <c r="K929" s="53" t="s">
        <v>6227</v>
      </c>
      <c r="L929" s="54" t="s">
        <v>4863</v>
      </c>
      <c r="M929" s="46" t="s">
        <v>4779</v>
      </c>
      <c r="N929" s="46">
        <v>80111605</v>
      </c>
      <c r="O929" s="55" t="s">
        <v>5793</v>
      </c>
      <c r="P929" s="45" t="s">
        <v>146</v>
      </c>
      <c r="Q929" s="45" t="s">
        <v>146</v>
      </c>
      <c r="R929" s="45">
        <v>12</v>
      </c>
      <c r="S929" s="45" t="s">
        <v>218</v>
      </c>
      <c r="T929" s="56" t="s">
        <v>202</v>
      </c>
      <c r="U929" s="57">
        <v>69208659.189999998</v>
      </c>
      <c r="V929" s="57">
        <v>69208659.189999998</v>
      </c>
      <c r="W929" s="57" t="s">
        <v>199</v>
      </c>
      <c r="X929" s="57" t="s">
        <v>199</v>
      </c>
      <c r="Y929" s="58">
        <v>1</v>
      </c>
      <c r="Z929" s="58" t="s">
        <v>4789</v>
      </c>
      <c r="AA929" s="58" t="s">
        <v>4780</v>
      </c>
      <c r="AB929" s="58" t="s">
        <v>4781</v>
      </c>
      <c r="AC929" s="58" t="s">
        <v>319</v>
      </c>
      <c r="AD929" s="58" t="s">
        <v>4833</v>
      </c>
      <c r="AE929" s="58" t="s">
        <v>4782</v>
      </c>
      <c r="AF929" s="58" t="s">
        <v>4832</v>
      </c>
      <c r="AG929" s="58">
        <v>0</v>
      </c>
      <c r="AH929" s="58">
        <v>1</v>
      </c>
      <c r="AI929" s="58" t="str">
        <f t="shared" si="57"/>
        <v>2510 - Subdirección de Proyectos</v>
      </c>
      <c r="AJ929" s="58" t="s">
        <v>4865</v>
      </c>
    </row>
    <row r="930" spans="1:36" ht="90">
      <c r="A930" s="45">
        <v>929</v>
      </c>
      <c r="B930" s="46" t="e">
        <f t="shared" si="58"/>
        <v>#N/A</v>
      </c>
      <c r="C930" s="47" t="e">
        <v>#N/A</v>
      </c>
      <c r="D930" s="48"/>
      <c r="E930" s="46"/>
      <c r="F930" s="46" t="s">
        <v>319</v>
      </c>
      <c r="G930" s="50">
        <f t="shared" si="59"/>
        <v>2</v>
      </c>
      <c r="H930" s="51">
        <v>0</v>
      </c>
      <c r="I930" s="51">
        <f t="shared" si="56"/>
        <v>2</v>
      </c>
      <c r="J930" s="52">
        <v>45295</v>
      </c>
      <c r="K930" s="53" t="s">
        <v>6227</v>
      </c>
      <c r="L930" s="54" t="s">
        <v>4863</v>
      </c>
      <c r="M930" s="46" t="s">
        <v>4779</v>
      </c>
      <c r="N930" s="46">
        <v>80111605</v>
      </c>
      <c r="O930" s="55" t="s">
        <v>5794</v>
      </c>
      <c r="P930" s="45" t="s">
        <v>146</v>
      </c>
      <c r="Q930" s="45" t="s">
        <v>146</v>
      </c>
      <c r="R930" s="45">
        <v>12</v>
      </c>
      <c r="S930" s="45" t="s">
        <v>218</v>
      </c>
      <c r="T930" s="56" t="s">
        <v>202</v>
      </c>
      <c r="U930" s="57">
        <v>75118534.480000004</v>
      </c>
      <c r="V930" s="57">
        <v>75118534.480000004</v>
      </c>
      <c r="W930" s="57" t="s">
        <v>199</v>
      </c>
      <c r="X930" s="57" t="s">
        <v>199</v>
      </c>
      <c r="Y930" s="58">
        <v>2</v>
      </c>
      <c r="Z930" s="58" t="s">
        <v>4789</v>
      </c>
      <c r="AA930" s="58" t="s">
        <v>4780</v>
      </c>
      <c r="AB930" s="58" t="s">
        <v>4781</v>
      </c>
      <c r="AC930" s="58" t="s">
        <v>319</v>
      </c>
      <c r="AD930" s="58" t="s">
        <v>4833</v>
      </c>
      <c r="AE930" s="58" t="s">
        <v>4782</v>
      </c>
      <c r="AF930" s="58" t="s">
        <v>4832</v>
      </c>
      <c r="AG930" s="58">
        <v>0</v>
      </c>
      <c r="AH930" s="58">
        <v>1</v>
      </c>
      <c r="AI930" s="58" t="str">
        <f t="shared" si="57"/>
        <v>2510 - Subdirección de Proyectos</v>
      </c>
      <c r="AJ930" s="58" t="s">
        <v>4865</v>
      </c>
    </row>
    <row r="931" spans="1:36" ht="90">
      <c r="A931" s="45">
        <v>930</v>
      </c>
      <c r="B931" s="46" t="e">
        <f t="shared" si="58"/>
        <v>#N/A</v>
      </c>
      <c r="C931" s="47" t="e">
        <v>#N/A</v>
      </c>
      <c r="D931" s="48"/>
      <c r="E931" s="46"/>
      <c r="F931" s="46" t="s">
        <v>203</v>
      </c>
      <c r="G931" s="50">
        <f t="shared" si="59"/>
        <v>1</v>
      </c>
      <c r="H931" s="51">
        <v>0</v>
      </c>
      <c r="I931" s="51">
        <f t="shared" si="56"/>
        <v>1</v>
      </c>
      <c r="J931" s="52">
        <v>45295</v>
      </c>
      <c r="K931" s="53" t="s">
        <v>6227</v>
      </c>
      <c r="L931" s="54" t="s">
        <v>4863</v>
      </c>
      <c r="M931" s="46" t="s">
        <v>4779</v>
      </c>
      <c r="N931" s="46">
        <v>80111605</v>
      </c>
      <c r="O931" s="55" t="s">
        <v>5795</v>
      </c>
      <c r="P931" s="45" t="s">
        <v>146</v>
      </c>
      <c r="Q931" s="45" t="s">
        <v>146</v>
      </c>
      <c r="R931" s="45">
        <v>12</v>
      </c>
      <c r="S931" s="45" t="s">
        <v>218</v>
      </c>
      <c r="T931" s="56" t="s">
        <v>202</v>
      </c>
      <c r="U931" s="57">
        <v>178250000</v>
      </c>
      <c r="V931" s="57">
        <v>178250000</v>
      </c>
      <c r="W931" s="57" t="s">
        <v>199</v>
      </c>
      <c r="X931" s="57" t="s">
        <v>199</v>
      </c>
      <c r="Y931" s="58">
        <v>1</v>
      </c>
      <c r="Z931" s="58" t="s">
        <v>4789</v>
      </c>
      <c r="AA931" s="58" t="s">
        <v>4780</v>
      </c>
      <c r="AB931" s="58" t="s">
        <v>4781</v>
      </c>
      <c r="AC931" s="58" t="s">
        <v>203</v>
      </c>
      <c r="AD931" s="58" t="s">
        <v>4833</v>
      </c>
      <c r="AE931" s="58" t="s">
        <v>4782</v>
      </c>
      <c r="AF931" s="58" t="s">
        <v>4832</v>
      </c>
      <c r="AG931" s="58">
        <v>0</v>
      </c>
      <c r="AH931" s="58">
        <v>1</v>
      </c>
      <c r="AI931" s="58" t="str">
        <f t="shared" si="57"/>
        <v>2500 - Dirección de Gestión Catastral</v>
      </c>
      <c r="AJ931" s="58" t="s">
        <v>4865</v>
      </c>
    </row>
    <row r="932" spans="1:36" ht="90">
      <c r="A932" s="45">
        <v>931</v>
      </c>
      <c r="B932" s="46" t="e">
        <f t="shared" si="58"/>
        <v>#N/A</v>
      </c>
      <c r="C932" s="47" t="e">
        <v>#N/A</v>
      </c>
      <c r="D932" s="48"/>
      <c r="E932" s="46"/>
      <c r="F932" s="46" t="s">
        <v>319</v>
      </c>
      <c r="G932" s="50">
        <f t="shared" si="59"/>
        <v>1</v>
      </c>
      <c r="H932" s="51">
        <v>0</v>
      </c>
      <c r="I932" s="51">
        <f t="shared" si="56"/>
        <v>1</v>
      </c>
      <c r="J932" s="52">
        <v>45295</v>
      </c>
      <c r="K932" s="53" t="s">
        <v>6227</v>
      </c>
      <c r="L932" s="54" t="s">
        <v>4863</v>
      </c>
      <c r="M932" s="46" t="s">
        <v>4779</v>
      </c>
      <c r="N932" s="46">
        <v>80111605</v>
      </c>
      <c r="O932" s="55" t="s">
        <v>5796</v>
      </c>
      <c r="P932" s="45" t="s">
        <v>148</v>
      </c>
      <c r="Q932" s="45" t="s">
        <v>201</v>
      </c>
      <c r="R932" s="45">
        <v>9</v>
      </c>
      <c r="S932" s="45" t="s">
        <v>218</v>
      </c>
      <c r="T932" s="56" t="s">
        <v>202</v>
      </c>
      <c r="U932" s="57">
        <v>116294904</v>
      </c>
      <c r="V932" s="57">
        <v>116294904</v>
      </c>
      <c r="W932" s="57" t="s">
        <v>199</v>
      </c>
      <c r="X932" s="57" t="s">
        <v>199</v>
      </c>
      <c r="Y932" s="58">
        <v>1</v>
      </c>
      <c r="Z932" s="58" t="s">
        <v>4789</v>
      </c>
      <c r="AA932" s="58" t="s">
        <v>4780</v>
      </c>
      <c r="AB932" s="58" t="s">
        <v>4781</v>
      </c>
      <c r="AC932" s="58" t="s">
        <v>319</v>
      </c>
      <c r="AD932" s="58" t="s">
        <v>4833</v>
      </c>
      <c r="AE932" s="58" t="s">
        <v>4782</v>
      </c>
      <c r="AF932" s="58" t="s">
        <v>4832</v>
      </c>
      <c r="AG932" s="58">
        <v>0</v>
      </c>
      <c r="AH932" s="58">
        <v>1</v>
      </c>
      <c r="AI932" s="58" t="str">
        <f t="shared" si="57"/>
        <v>2510 - Subdirección de Proyectos</v>
      </c>
      <c r="AJ932" s="58" t="s">
        <v>4865</v>
      </c>
    </row>
    <row r="933" spans="1:36" ht="90">
      <c r="A933" s="45">
        <v>932</v>
      </c>
      <c r="B933" s="46" t="e">
        <f t="shared" si="58"/>
        <v>#N/A</v>
      </c>
      <c r="C933" s="47" t="e">
        <v>#N/A</v>
      </c>
      <c r="D933" s="48"/>
      <c r="E933" s="46"/>
      <c r="F933" s="46" t="s">
        <v>319</v>
      </c>
      <c r="G933" s="50">
        <f t="shared" si="59"/>
        <v>1</v>
      </c>
      <c r="H933" s="51">
        <v>0</v>
      </c>
      <c r="I933" s="51">
        <f t="shared" si="56"/>
        <v>1</v>
      </c>
      <c r="J933" s="52">
        <v>45295</v>
      </c>
      <c r="K933" s="53" t="s">
        <v>6227</v>
      </c>
      <c r="L933" s="54" t="s">
        <v>4863</v>
      </c>
      <c r="M933" s="46" t="s">
        <v>4779</v>
      </c>
      <c r="N933" s="46">
        <v>80111605</v>
      </c>
      <c r="O933" s="55" t="s">
        <v>5797</v>
      </c>
      <c r="P933" s="45" t="s">
        <v>146</v>
      </c>
      <c r="Q933" s="45" t="s">
        <v>146</v>
      </c>
      <c r="R933" s="45">
        <v>12</v>
      </c>
      <c r="S933" s="45" t="s">
        <v>218</v>
      </c>
      <c r="T933" s="56" t="s">
        <v>202</v>
      </c>
      <c r="U933" s="57">
        <v>32111214.080000002</v>
      </c>
      <c r="V933" s="57">
        <v>32111214.080000002</v>
      </c>
      <c r="W933" s="57" t="s">
        <v>199</v>
      </c>
      <c r="X933" s="57" t="s">
        <v>199</v>
      </c>
      <c r="Y933" s="58">
        <v>1</v>
      </c>
      <c r="Z933" s="58" t="s">
        <v>4789</v>
      </c>
      <c r="AA933" s="58" t="s">
        <v>4780</v>
      </c>
      <c r="AB933" s="58" t="s">
        <v>4781</v>
      </c>
      <c r="AC933" s="58" t="s">
        <v>319</v>
      </c>
      <c r="AD933" s="58" t="s">
        <v>4833</v>
      </c>
      <c r="AE933" s="58" t="s">
        <v>4782</v>
      </c>
      <c r="AF933" s="58" t="s">
        <v>4832</v>
      </c>
      <c r="AG933" s="58">
        <v>0</v>
      </c>
      <c r="AH933" s="58">
        <v>1</v>
      </c>
      <c r="AI933" s="58" t="str">
        <f t="shared" si="57"/>
        <v>2510 - Subdirección de Proyectos</v>
      </c>
      <c r="AJ933" s="58" t="s">
        <v>4865</v>
      </c>
    </row>
    <row r="934" spans="1:36" ht="90">
      <c r="A934" s="45">
        <v>933</v>
      </c>
      <c r="B934" s="46" t="e">
        <f t="shared" si="58"/>
        <v>#N/A</v>
      </c>
      <c r="C934" s="47" t="e">
        <v>#N/A</v>
      </c>
      <c r="D934" s="48"/>
      <c r="E934" s="46"/>
      <c r="F934" s="46" t="s">
        <v>203</v>
      </c>
      <c r="G934" s="50">
        <f t="shared" si="59"/>
        <v>2</v>
      </c>
      <c r="H934" s="51">
        <v>0</v>
      </c>
      <c r="I934" s="51">
        <f t="shared" si="56"/>
        <v>2</v>
      </c>
      <c r="J934" s="52">
        <v>45295</v>
      </c>
      <c r="K934" s="53" t="s">
        <v>6228</v>
      </c>
      <c r="L934" s="54" t="s">
        <v>4863</v>
      </c>
      <c r="M934" s="46" t="s">
        <v>4779</v>
      </c>
      <c r="N934" s="46">
        <v>80111607</v>
      </c>
      <c r="O934" s="55" t="s">
        <v>5798</v>
      </c>
      <c r="P934" s="45" t="s">
        <v>146</v>
      </c>
      <c r="Q934" s="45" t="s">
        <v>146</v>
      </c>
      <c r="R934" s="45">
        <v>12</v>
      </c>
      <c r="S934" s="45" t="s">
        <v>218</v>
      </c>
      <c r="T934" s="56" t="s">
        <v>202</v>
      </c>
      <c r="U934" s="57">
        <v>91489026.939999998</v>
      </c>
      <c r="V934" s="57">
        <v>91489026.939999998</v>
      </c>
      <c r="W934" s="57" t="s">
        <v>199</v>
      </c>
      <c r="X934" s="57" t="s">
        <v>199</v>
      </c>
      <c r="Y934" s="58">
        <v>2</v>
      </c>
      <c r="Z934" s="58" t="s">
        <v>4789</v>
      </c>
      <c r="AA934" s="58" t="s">
        <v>4780</v>
      </c>
      <c r="AB934" s="58" t="s">
        <v>4781</v>
      </c>
      <c r="AC934" s="58" t="s">
        <v>203</v>
      </c>
      <c r="AD934" s="58" t="s">
        <v>4833</v>
      </c>
      <c r="AE934" s="58" t="s">
        <v>4782</v>
      </c>
      <c r="AF934" s="58" t="s">
        <v>4832</v>
      </c>
      <c r="AG934" s="58">
        <v>0</v>
      </c>
      <c r="AH934" s="58">
        <v>1</v>
      </c>
      <c r="AI934" s="58" t="str">
        <f t="shared" si="57"/>
        <v>2500 - Dirección de Gestión Catastral</v>
      </c>
      <c r="AJ934" s="58" t="s">
        <v>4865</v>
      </c>
    </row>
    <row r="935" spans="1:36" ht="90">
      <c r="A935" s="45">
        <v>934</v>
      </c>
      <c r="B935" s="46" t="e">
        <f t="shared" si="58"/>
        <v>#N/A</v>
      </c>
      <c r="C935" s="47" t="e">
        <v>#N/A</v>
      </c>
      <c r="D935" s="48"/>
      <c r="E935" s="46"/>
      <c r="F935" s="46" t="s">
        <v>203</v>
      </c>
      <c r="G935" s="50">
        <f t="shared" si="59"/>
        <v>1</v>
      </c>
      <c r="H935" s="51">
        <v>0</v>
      </c>
      <c r="I935" s="51">
        <f t="shared" si="56"/>
        <v>1</v>
      </c>
      <c r="J935" s="52">
        <v>45295</v>
      </c>
      <c r="K935" s="53" t="s">
        <v>6228</v>
      </c>
      <c r="L935" s="54" t="s">
        <v>4863</v>
      </c>
      <c r="M935" s="46" t="s">
        <v>4779</v>
      </c>
      <c r="N935" s="46">
        <v>80111607</v>
      </c>
      <c r="O935" s="55" t="s">
        <v>5799</v>
      </c>
      <c r="P935" s="45" t="s">
        <v>146</v>
      </c>
      <c r="Q935" s="45" t="s">
        <v>146</v>
      </c>
      <c r="R935" s="45">
        <v>12</v>
      </c>
      <c r="S935" s="45" t="s">
        <v>218</v>
      </c>
      <c r="T935" s="56" t="s">
        <v>202</v>
      </c>
      <c r="U935" s="57">
        <v>153057015.31999999</v>
      </c>
      <c r="V935" s="57">
        <v>153057015.31999999</v>
      </c>
      <c r="W935" s="57" t="s">
        <v>199</v>
      </c>
      <c r="X935" s="57" t="s">
        <v>199</v>
      </c>
      <c r="Y935" s="58">
        <v>1</v>
      </c>
      <c r="Z935" s="58" t="s">
        <v>4789</v>
      </c>
      <c r="AA935" s="58" t="s">
        <v>4780</v>
      </c>
      <c r="AB935" s="58" t="s">
        <v>4781</v>
      </c>
      <c r="AC935" s="58" t="s">
        <v>203</v>
      </c>
      <c r="AD935" s="58" t="s">
        <v>4833</v>
      </c>
      <c r="AE935" s="58" t="s">
        <v>4782</v>
      </c>
      <c r="AF935" s="58" t="s">
        <v>4832</v>
      </c>
      <c r="AG935" s="58">
        <v>0</v>
      </c>
      <c r="AH935" s="58">
        <v>1</v>
      </c>
      <c r="AI935" s="58" t="str">
        <f t="shared" si="57"/>
        <v>2500 - Dirección de Gestión Catastral</v>
      </c>
      <c r="AJ935" s="58" t="s">
        <v>4865</v>
      </c>
    </row>
    <row r="936" spans="1:36" ht="90">
      <c r="A936" s="45">
        <v>935</v>
      </c>
      <c r="B936" s="46" t="e">
        <f t="shared" si="58"/>
        <v>#N/A</v>
      </c>
      <c r="C936" s="47" t="e">
        <v>#N/A</v>
      </c>
      <c r="D936" s="48"/>
      <c r="E936" s="46"/>
      <c r="F936" s="46" t="s">
        <v>203</v>
      </c>
      <c r="G936" s="50">
        <f t="shared" si="59"/>
        <v>1</v>
      </c>
      <c r="H936" s="51">
        <v>0</v>
      </c>
      <c r="I936" s="51">
        <f t="shared" si="56"/>
        <v>1</v>
      </c>
      <c r="J936" s="52">
        <v>45295</v>
      </c>
      <c r="K936" s="53" t="s">
        <v>6228</v>
      </c>
      <c r="L936" s="54" t="s">
        <v>4863</v>
      </c>
      <c r="M936" s="46" t="s">
        <v>4779</v>
      </c>
      <c r="N936" s="46">
        <v>80111607</v>
      </c>
      <c r="O936" s="55" t="s">
        <v>5800</v>
      </c>
      <c r="P936" s="45" t="s">
        <v>146</v>
      </c>
      <c r="Q936" s="45" t="s">
        <v>146</v>
      </c>
      <c r="R936" s="45">
        <v>12</v>
      </c>
      <c r="S936" s="45" t="s">
        <v>218</v>
      </c>
      <c r="T936" s="56" t="s">
        <v>202</v>
      </c>
      <c r="U936" s="57">
        <v>109427556.89500001</v>
      </c>
      <c r="V936" s="57">
        <v>109427556.89500001</v>
      </c>
      <c r="W936" s="57" t="s">
        <v>199</v>
      </c>
      <c r="X936" s="57" t="s">
        <v>199</v>
      </c>
      <c r="Y936" s="58">
        <v>1</v>
      </c>
      <c r="Z936" s="58" t="s">
        <v>4789</v>
      </c>
      <c r="AA936" s="58" t="s">
        <v>4780</v>
      </c>
      <c r="AB936" s="58" t="s">
        <v>4781</v>
      </c>
      <c r="AC936" s="58" t="s">
        <v>203</v>
      </c>
      <c r="AD936" s="58" t="s">
        <v>4833</v>
      </c>
      <c r="AE936" s="58" t="s">
        <v>4782</v>
      </c>
      <c r="AF936" s="58" t="s">
        <v>4832</v>
      </c>
      <c r="AG936" s="58">
        <v>0</v>
      </c>
      <c r="AH936" s="58">
        <v>1</v>
      </c>
      <c r="AI936" s="58" t="str">
        <f t="shared" si="57"/>
        <v>2500 - Dirección de Gestión Catastral</v>
      </c>
      <c r="AJ936" s="58" t="s">
        <v>4865</v>
      </c>
    </row>
    <row r="937" spans="1:36" ht="72">
      <c r="A937" s="45">
        <v>936</v>
      </c>
      <c r="B937" s="46" t="e">
        <f t="shared" si="58"/>
        <v>#N/A</v>
      </c>
      <c r="C937" s="47" t="e">
        <v>#N/A</v>
      </c>
      <c r="D937" s="48"/>
      <c r="E937" s="46"/>
      <c r="F937" s="46" t="s">
        <v>203</v>
      </c>
      <c r="G937" s="50">
        <f t="shared" si="59"/>
        <v>1</v>
      </c>
      <c r="H937" s="51">
        <v>0</v>
      </c>
      <c r="I937" s="51">
        <f t="shared" si="56"/>
        <v>1</v>
      </c>
      <c r="J937" s="52">
        <v>45295</v>
      </c>
      <c r="K937" s="53" t="s">
        <v>6228</v>
      </c>
      <c r="L937" s="54" t="s">
        <v>4863</v>
      </c>
      <c r="M937" s="46" t="s">
        <v>4779</v>
      </c>
      <c r="N937" s="46">
        <v>80111607</v>
      </c>
      <c r="O937" s="55" t="s">
        <v>5801</v>
      </c>
      <c r="P937" s="45" t="s">
        <v>146</v>
      </c>
      <c r="Q937" s="45" t="s">
        <v>146</v>
      </c>
      <c r="R937" s="45">
        <v>12</v>
      </c>
      <c r="S937" s="45" t="s">
        <v>218</v>
      </c>
      <c r="T937" s="56" t="s">
        <v>202</v>
      </c>
      <c r="U937" s="57">
        <v>153057015.31999999</v>
      </c>
      <c r="V937" s="57">
        <v>153057015.31999999</v>
      </c>
      <c r="W937" s="57" t="s">
        <v>199</v>
      </c>
      <c r="X937" s="57" t="s">
        <v>199</v>
      </c>
      <c r="Y937" s="58">
        <v>1</v>
      </c>
      <c r="Z937" s="58" t="s">
        <v>4789</v>
      </c>
      <c r="AA937" s="58" t="s">
        <v>4780</v>
      </c>
      <c r="AB937" s="58" t="s">
        <v>4781</v>
      </c>
      <c r="AC937" s="58" t="s">
        <v>203</v>
      </c>
      <c r="AD937" s="58" t="s">
        <v>4833</v>
      </c>
      <c r="AE937" s="58" t="s">
        <v>4782</v>
      </c>
      <c r="AF937" s="58" t="s">
        <v>4832</v>
      </c>
      <c r="AG937" s="58">
        <v>0</v>
      </c>
      <c r="AH937" s="58">
        <v>1</v>
      </c>
      <c r="AI937" s="58" t="str">
        <f t="shared" si="57"/>
        <v>2500 - Dirección de Gestión Catastral</v>
      </c>
      <c r="AJ937" s="58" t="s">
        <v>4865</v>
      </c>
    </row>
    <row r="938" spans="1:36" ht="108">
      <c r="A938" s="45">
        <v>937</v>
      </c>
      <c r="B938" s="46" t="e">
        <f t="shared" si="58"/>
        <v>#N/A</v>
      </c>
      <c r="C938" s="47" t="e">
        <v>#N/A</v>
      </c>
      <c r="D938" s="48"/>
      <c r="E938" s="46"/>
      <c r="F938" s="46" t="s">
        <v>319</v>
      </c>
      <c r="G938" s="50">
        <f t="shared" si="59"/>
        <v>1</v>
      </c>
      <c r="H938" s="51">
        <v>0</v>
      </c>
      <c r="I938" s="51">
        <f t="shared" si="56"/>
        <v>1</v>
      </c>
      <c r="J938" s="52">
        <v>45295</v>
      </c>
      <c r="K938" s="53" t="s">
        <v>6228</v>
      </c>
      <c r="L938" s="54" t="s">
        <v>4863</v>
      </c>
      <c r="M938" s="46" t="s">
        <v>4779</v>
      </c>
      <c r="N938" s="46">
        <v>80111607</v>
      </c>
      <c r="O938" s="55" t="s">
        <v>5802</v>
      </c>
      <c r="P938" s="45" t="s">
        <v>148</v>
      </c>
      <c r="Q938" s="45" t="s">
        <v>201</v>
      </c>
      <c r="R938" s="45">
        <v>9</v>
      </c>
      <c r="S938" s="45" t="s">
        <v>218</v>
      </c>
      <c r="T938" s="56" t="s">
        <v>202</v>
      </c>
      <c r="U938" s="57">
        <v>119783751.12</v>
      </c>
      <c r="V938" s="57">
        <v>119783751.12</v>
      </c>
      <c r="W938" s="57" t="s">
        <v>199</v>
      </c>
      <c r="X938" s="57" t="s">
        <v>199</v>
      </c>
      <c r="Y938" s="58">
        <v>1</v>
      </c>
      <c r="Z938" s="58" t="s">
        <v>4789</v>
      </c>
      <c r="AA938" s="58" t="s">
        <v>4780</v>
      </c>
      <c r="AB938" s="58" t="s">
        <v>4781</v>
      </c>
      <c r="AC938" s="58" t="s">
        <v>319</v>
      </c>
      <c r="AD938" s="58" t="s">
        <v>4833</v>
      </c>
      <c r="AE938" s="58" t="s">
        <v>4782</v>
      </c>
      <c r="AF938" s="58" t="s">
        <v>4832</v>
      </c>
      <c r="AG938" s="58">
        <v>0</v>
      </c>
      <c r="AH938" s="58">
        <v>1</v>
      </c>
      <c r="AI938" s="58" t="str">
        <f t="shared" si="57"/>
        <v>2510 - Subdirección de Proyectos</v>
      </c>
      <c r="AJ938" s="58" t="s">
        <v>4865</v>
      </c>
    </row>
    <row r="939" spans="1:36" ht="108">
      <c r="A939" s="45">
        <v>938</v>
      </c>
      <c r="B939" s="46" t="e">
        <f t="shared" si="58"/>
        <v>#N/A</v>
      </c>
      <c r="C939" s="47" t="e">
        <v>#N/A</v>
      </c>
      <c r="D939" s="48"/>
      <c r="E939" s="46"/>
      <c r="F939" s="46" t="s">
        <v>319</v>
      </c>
      <c r="G939" s="50">
        <f t="shared" si="59"/>
        <v>1</v>
      </c>
      <c r="H939" s="51">
        <v>0</v>
      </c>
      <c r="I939" s="51">
        <f t="shared" si="56"/>
        <v>1</v>
      </c>
      <c r="J939" s="52">
        <v>45295</v>
      </c>
      <c r="K939" s="53" t="s">
        <v>6228</v>
      </c>
      <c r="L939" s="54" t="s">
        <v>4863</v>
      </c>
      <c r="M939" s="46" t="s">
        <v>4779</v>
      </c>
      <c r="N939" s="46">
        <v>80111607</v>
      </c>
      <c r="O939" s="55" t="s">
        <v>5803</v>
      </c>
      <c r="P939" s="45" t="s">
        <v>146</v>
      </c>
      <c r="Q939" s="45" t="s">
        <v>146</v>
      </c>
      <c r="R939" s="45">
        <v>12</v>
      </c>
      <c r="S939" s="45" t="s">
        <v>218</v>
      </c>
      <c r="T939" s="56" t="s">
        <v>202</v>
      </c>
      <c r="U939" s="57">
        <v>146402362.47999999</v>
      </c>
      <c r="V939" s="57">
        <v>146402362.47999999</v>
      </c>
      <c r="W939" s="57" t="s">
        <v>199</v>
      </c>
      <c r="X939" s="57" t="s">
        <v>199</v>
      </c>
      <c r="Y939" s="58">
        <v>1</v>
      </c>
      <c r="Z939" s="58" t="s">
        <v>4789</v>
      </c>
      <c r="AA939" s="58" t="s">
        <v>4780</v>
      </c>
      <c r="AB939" s="58" t="s">
        <v>4781</v>
      </c>
      <c r="AC939" s="58" t="s">
        <v>319</v>
      </c>
      <c r="AD939" s="58" t="s">
        <v>4833</v>
      </c>
      <c r="AE939" s="58" t="s">
        <v>4782</v>
      </c>
      <c r="AF939" s="58" t="s">
        <v>4832</v>
      </c>
      <c r="AG939" s="58">
        <v>0</v>
      </c>
      <c r="AH939" s="58">
        <v>1</v>
      </c>
      <c r="AI939" s="58" t="str">
        <f t="shared" si="57"/>
        <v>2510 - Subdirección de Proyectos</v>
      </c>
      <c r="AJ939" s="58" t="s">
        <v>4865</v>
      </c>
    </row>
    <row r="940" spans="1:36" ht="72">
      <c r="A940" s="45">
        <v>939</v>
      </c>
      <c r="B940" s="46" t="e">
        <f t="shared" si="58"/>
        <v>#N/A</v>
      </c>
      <c r="C940" s="47" t="e">
        <v>#N/A</v>
      </c>
      <c r="D940" s="48"/>
      <c r="E940" s="46"/>
      <c r="F940" s="46" t="s">
        <v>203</v>
      </c>
      <c r="G940" s="50">
        <f t="shared" si="59"/>
        <v>1</v>
      </c>
      <c r="H940" s="51">
        <v>0</v>
      </c>
      <c r="I940" s="51">
        <f t="shared" si="56"/>
        <v>1</v>
      </c>
      <c r="J940" s="52">
        <v>45295</v>
      </c>
      <c r="K940" s="53" t="s">
        <v>6228</v>
      </c>
      <c r="L940" s="54" t="s">
        <v>4863</v>
      </c>
      <c r="M940" s="46" t="s">
        <v>4779</v>
      </c>
      <c r="N940" s="46">
        <v>80111607</v>
      </c>
      <c r="O940" s="55" t="s">
        <v>5804</v>
      </c>
      <c r="P940" s="45" t="s">
        <v>146</v>
      </c>
      <c r="Q940" s="45" t="s">
        <v>146</v>
      </c>
      <c r="R940" s="45">
        <v>12</v>
      </c>
      <c r="S940" s="45" t="s">
        <v>218</v>
      </c>
      <c r="T940" s="56" t="s">
        <v>202</v>
      </c>
      <c r="U940" s="57">
        <v>90754308.370000005</v>
      </c>
      <c r="V940" s="57">
        <v>90754308.370000005</v>
      </c>
      <c r="W940" s="57" t="s">
        <v>199</v>
      </c>
      <c r="X940" s="57" t="s">
        <v>199</v>
      </c>
      <c r="Y940" s="58">
        <v>1</v>
      </c>
      <c r="Z940" s="58" t="s">
        <v>4789</v>
      </c>
      <c r="AA940" s="58" t="s">
        <v>4780</v>
      </c>
      <c r="AB940" s="58" t="s">
        <v>4781</v>
      </c>
      <c r="AC940" s="58" t="s">
        <v>203</v>
      </c>
      <c r="AD940" s="58" t="s">
        <v>4833</v>
      </c>
      <c r="AE940" s="58" t="s">
        <v>4782</v>
      </c>
      <c r="AF940" s="58" t="s">
        <v>4832</v>
      </c>
      <c r="AG940" s="58">
        <v>0</v>
      </c>
      <c r="AH940" s="58">
        <v>1</v>
      </c>
      <c r="AI940" s="58" t="str">
        <f t="shared" si="57"/>
        <v>2500 - Dirección de Gestión Catastral</v>
      </c>
      <c r="AJ940" s="58" t="s">
        <v>4865</v>
      </c>
    </row>
    <row r="941" spans="1:36" ht="72">
      <c r="A941" s="45">
        <v>940</v>
      </c>
      <c r="B941" s="46" t="e">
        <f t="shared" si="58"/>
        <v>#N/A</v>
      </c>
      <c r="C941" s="47" t="e">
        <v>#N/A</v>
      </c>
      <c r="D941" s="48"/>
      <c r="E941" s="46"/>
      <c r="F941" s="46" t="s">
        <v>203</v>
      </c>
      <c r="G941" s="50">
        <f t="shared" si="59"/>
        <v>1</v>
      </c>
      <c r="H941" s="51">
        <v>0</v>
      </c>
      <c r="I941" s="51">
        <f t="shared" si="56"/>
        <v>1</v>
      </c>
      <c r="J941" s="52">
        <v>45295</v>
      </c>
      <c r="K941" s="53" t="s">
        <v>6228</v>
      </c>
      <c r="L941" s="54" t="s">
        <v>4863</v>
      </c>
      <c r="M941" s="46" t="s">
        <v>4779</v>
      </c>
      <c r="N941" s="46">
        <v>80111607</v>
      </c>
      <c r="O941" s="55" t="s">
        <v>5805</v>
      </c>
      <c r="P941" s="45" t="s">
        <v>146</v>
      </c>
      <c r="Q941" s="45" t="s">
        <v>146</v>
      </c>
      <c r="R941" s="45">
        <v>12</v>
      </c>
      <c r="S941" s="45" t="s">
        <v>218</v>
      </c>
      <c r="T941" s="56" t="s">
        <v>202</v>
      </c>
      <c r="U941" s="57">
        <v>45744513.469999999</v>
      </c>
      <c r="V941" s="57">
        <v>45744513.469999999</v>
      </c>
      <c r="W941" s="57" t="s">
        <v>199</v>
      </c>
      <c r="X941" s="57" t="s">
        <v>199</v>
      </c>
      <c r="Y941" s="58">
        <v>1</v>
      </c>
      <c r="Z941" s="58" t="s">
        <v>4789</v>
      </c>
      <c r="AA941" s="58" t="s">
        <v>4780</v>
      </c>
      <c r="AB941" s="58" t="s">
        <v>4781</v>
      </c>
      <c r="AC941" s="58" t="s">
        <v>203</v>
      </c>
      <c r="AD941" s="58" t="s">
        <v>4833</v>
      </c>
      <c r="AE941" s="58" t="s">
        <v>4782</v>
      </c>
      <c r="AF941" s="58" t="s">
        <v>4832</v>
      </c>
      <c r="AG941" s="58">
        <v>0</v>
      </c>
      <c r="AH941" s="58">
        <v>1</v>
      </c>
      <c r="AI941" s="58" t="str">
        <f t="shared" si="57"/>
        <v>2500 - Dirección de Gestión Catastral</v>
      </c>
      <c r="AJ941" s="58" t="s">
        <v>4865</v>
      </c>
    </row>
    <row r="942" spans="1:36" ht="72">
      <c r="A942" s="45">
        <v>941</v>
      </c>
      <c r="B942" s="46" t="e">
        <f t="shared" si="58"/>
        <v>#N/A</v>
      </c>
      <c r="C942" s="47" t="e">
        <v>#N/A</v>
      </c>
      <c r="D942" s="48"/>
      <c r="E942" s="46"/>
      <c r="F942" s="46" t="s">
        <v>203</v>
      </c>
      <c r="G942" s="50">
        <f t="shared" si="59"/>
        <v>1</v>
      </c>
      <c r="H942" s="51">
        <v>0</v>
      </c>
      <c r="I942" s="51">
        <f t="shared" si="56"/>
        <v>1</v>
      </c>
      <c r="J942" s="52">
        <v>45295</v>
      </c>
      <c r="K942" s="53" t="s">
        <v>6228</v>
      </c>
      <c r="L942" s="54" t="s">
        <v>4863</v>
      </c>
      <c r="M942" s="46" t="s">
        <v>4779</v>
      </c>
      <c r="N942" s="46">
        <v>80111607</v>
      </c>
      <c r="O942" s="55" t="s">
        <v>5806</v>
      </c>
      <c r="P942" s="45" t="s">
        <v>146</v>
      </c>
      <c r="Q942" s="45" t="s">
        <v>146</v>
      </c>
      <c r="R942" s="45">
        <v>12</v>
      </c>
      <c r="S942" s="45" t="s">
        <v>218</v>
      </c>
      <c r="T942" s="56" t="s">
        <v>202</v>
      </c>
      <c r="U942" s="57">
        <v>138513866.45999998</v>
      </c>
      <c r="V942" s="57">
        <v>138513866.45999998</v>
      </c>
      <c r="W942" s="57" t="s">
        <v>199</v>
      </c>
      <c r="X942" s="57" t="s">
        <v>199</v>
      </c>
      <c r="Y942" s="58">
        <v>1</v>
      </c>
      <c r="Z942" s="58" t="s">
        <v>4789</v>
      </c>
      <c r="AA942" s="58" t="s">
        <v>4780</v>
      </c>
      <c r="AB942" s="58" t="s">
        <v>4781</v>
      </c>
      <c r="AC942" s="58" t="s">
        <v>203</v>
      </c>
      <c r="AD942" s="58" t="s">
        <v>4833</v>
      </c>
      <c r="AE942" s="58" t="s">
        <v>4782</v>
      </c>
      <c r="AF942" s="58" t="s">
        <v>4832</v>
      </c>
      <c r="AG942" s="58">
        <v>0</v>
      </c>
      <c r="AH942" s="58">
        <v>1</v>
      </c>
      <c r="AI942" s="58" t="str">
        <f t="shared" si="57"/>
        <v>2500 - Dirección de Gestión Catastral</v>
      </c>
      <c r="AJ942" s="58" t="s">
        <v>4865</v>
      </c>
    </row>
    <row r="943" spans="1:36" ht="72">
      <c r="A943" s="45">
        <v>942</v>
      </c>
      <c r="B943" s="46" t="e">
        <f t="shared" si="58"/>
        <v>#N/A</v>
      </c>
      <c r="C943" s="47" t="e">
        <v>#N/A</v>
      </c>
      <c r="D943" s="48"/>
      <c r="E943" s="46"/>
      <c r="F943" s="46" t="s">
        <v>203</v>
      </c>
      <c r="G943" s="50">
        <f t="shared" si="59"/>
        <v>1</v>
      </c>
      <c r="H943" s="51">
        <v>0</v>
      </c>
      <c r="I943" s="51">
        <f t="shared" si="56"/>
        <v>1</v>
      </c>
      <c r="J943" s="52">
        <v>45295</v>
      </c>
      <c r="K943" s="53" t="s">
        <v>6228</v>
      </c>
      <c r="L943" s="54" t="s">
        <v>4863</v>
      </c>
      <c r="M943" s="46" t="s">
        <v>4779</v>
      </c>
      <c r="N943" s="46">
        <v>80111607</v>
      </c>
      <c r="O943" s="55" t="s">
        <v>5807</v>
      </c>
      <c r="P943" s="45" t="s">
        <v>146</v>
      </c>
      <c r="Q943" s="45" t="s">
        <v>146</v>
      </c>
      <c r="R943" s="45">
        <v>12</v>
      </c>
      <c r="S943" s="45" t="s">
        <v>218</v>
      </c>
      <c r="T943" s="56" t="s">
        <v>202</v>
      </c>
      <c r="U943" s="57">
        <v>148599044</v>
      </c>
      <c r="V943" s="57">
        <v>148599044</v>
      </c>
      <c r="W943" s="57" t="s">
        <v>199</v>
      </c>
      <c r="X943" s="57" t="s">
        <v>199</v>
      </c>
      <c r="Y943" s="58">
        <v>1</v>
      </c>
      <c r="Z943" s="58" t="s">
        <v>4789</v>
      </c>
      <c r="AA943" s="58" t="s">
        <v>4780</v>
      </c>
      <c r="AB943" s="58" t="s">
        <v>4781</v>
      </c>
      <c r="AC943" s="58" t="s">
        <v>203</v>
      </c>
      <c r="AD943" s="58" t="s">
        <v>4833</v>
      </c>
      <c r="AE943" s="58" t="s">
        <v>4782</v>
      </c>
      <c r="AF943" s="58" t="s">
        <v>4832</v>
      </c>
      <c r="AG943" s="58">
        <v>0</v>
      </c>
      <c r="AH943" s="58">
        <v>1</v>
      </c>
      <c r="AI943" s="58" t="str">
        <f t="shared" si="57"/>
        <v>2500 - Dirección de Gestión Catastral</v>
      </c>
      <c r="AJ943" s="58" t="s">
        <v>4865</v>
      </c>
    </row>
    <row r="944" spans="1:36" ht="72">
      <c r="A944" s="45">
        <v>943</v>
      </c>
      <c r="B944" s="46" t="e">
        <f t="shared" si="58"/>
        <v>#N/A</v>
      </c>
      <c r="C944" s="47" t="e">
        <v>#N/A</v>
      </c>
      <c r="D944" s="48"/>
      <c r="E944" s="46"/>
      <c r="F944" s="46" t="s">
        <v>319</v>
      </c>
      <c r="G944" s="50">
        <f t="shared" si="59"/>
        <v>7</v>
      </c>
      <c r="H944" s="51">
        <v>0</v>
      </c>
      <c r="I944" s="51">
        <f t="shared" si="56"/>
        <v>7</v>
      </c>
      <c r="J944" s="52">
        <v>45295</v>
      </c>
      <c r="K944" s="53" t="s">
        <v>6228</v>
      </c>
      <c r="L944" s="54" t="s">
        <v>4863</v>
      </c>
      <c r="M944" s="46" t="s">
        <v>4779</v>
      </c>
      <c r="N944" s="46">
        <v>80111607</v>
      </c>
      <c r="O944" s="55" t="s">
        <v>5808</v>
      </c>
      <c r="P944" s="45" t="s">
        <v>146</v>
      </c>
      <c r="Q944" s="45" t="s">
        <v>146</v>
      </c>
      <c r="R944" s="45">
        <v>12</v>
      </c>
      <c r="S944" s="45" t="s">
        <v>218</v>
      </c>
      <c r="T944" s="56" t="s">
        <v>202</v>
      </c>
      <c r="U944" s="57">
        <v>635280158.59000003</v>
      </c>
      <c r="V944" s="57">
        <v>635280158.59000003</v>
      </c>
      <c r="W944" s="57" t="s">
        <v>199</v>
      </c>
      <c r="X944" s="57" t="s">
        <v>199</v>
      </c>
      <c r="Y944" s="58">
        <v>7</v>
      </c>
      <c r="Z944" s="58" t="s">
        <v>4789</v>
      </c>
      <c r="AA944" s="58" t="s">
        <v>4780</v>
      </c>
      <c r="AB944" s="58" t="s">
        <v>4781</v>
      </c>
      <c r="AC944" s="58" t="s">
        <v>319</v>
      </c>
      <c r="AD944" s="58" t="s">
        <v>4833</v>
      </c>
      <c r="AE944" s="58" t="s">
        <v>4782</v>
      </c>
      <c r="AF944" s="58" t="s">
        <v>4832</v>
      </c>
      <c r="AG944" s="58">
        <v>0</v>
      </c>
      <c r="AH944" s="58">
        <v>1</v>
      </c>
      <c r="AI944" s="58" t="str">
        <f t="shared" si="57"/>
        <v>2510 - Subdirección de Proyectos</v>
      </c>
      <c r="AJ944" s="58" t="s">
        <v>4865</v>
      </c>
    </row>
    <row r="945" spans="1:36" ht="72">
      <c r="A945" s="45">
        <v>944</v>
      </c>
      <c r="B945" s="46" t="e">
        <f t="shared" si="58"/>
        <v>#N/A</v>
      </c>
      <c r="C945" s="47" t="e">
        <v>#N/A</v>
      </c>
      <c r="D945" s="48"/>
      <c r="E945" s="46"/>
      <c r="F945" s="46" t="s">
        <v>319</v>
      </c>
      <c r="G945" s="50">
        <f t="shared" si="59"/>
        <v>2</v>
      </c>
      <c r="H945" s="51">
        <v>0</v>
      </c>
      <c r="I945" s="51">
        <f t="shared" si="56"/>
        <v>2</v>
      </c>
      <c r="J945" s="52">
        <v>45295</v>
      </c>
      <c r="K945" s="53" t="s">
        <v>6228</v>
      </c>
      <c r="L945" s="54" t="s">
        <v>4863</v>
      </c>
      <c r="M945" s="46" t="s">
        <v>4779</v>
      </c>
      <c r="N945" s="46">
        <v>80111607</v>
      </c>
      <c r="O945" s="55" t="s">
        <v>5809</v>
      </c>
      <c r="P945" s="45" t="s">
        <v>146</v>
      </c>
      <c r="Q945" s="45" t="s">
        <v>146</v>
      </c>
      <c r="R945" s="45">
        <v>12</v>
      </c>
      <c r="S945" s="45" t="s">
        <v>218</v>
      </c>
      <c r="T945" s="56" t="s">
        <v>202</v>
      </c>
      <c r="U945" s="57">
        <v>181508616.74000001</v>
      </c>
      <c r="V945" s="57">
        <v>181508616.74000001</v>
      </c>
      <c r="W945" s="57" t="s">
        <v>199</v>
      </c>
      <c r="X945" s="57" t="s">
        <v>199</v>
      </c>
      <c r="Y945" s="58">
        <v>2</v>
      </c>
      <c r="Z945" s="58" t="s">
        <v>4789</v>
      </c>
      <c r="AA945" s="58" t="s">
        <v>4780</v>
      </c>
      <c r="AB945" s="58" t="s">
        <v>4781</v>
      </c>
      <c r="AC945" s="58" t="s">
        <v>319</v>
      </c>
      <c r="AD945" s="58" t="s">
        <v>4833</v>
      </c>
      <c r="AE945" s="58" t="s">
        <v>4782</v>
      </c>
      <c r="AF945" s="58" t="s">
        <v>4832</v>
      </c>
      <c r="AG945" s="58">
        <v>0</v>
      </c>
      <c r="AH945" s="58">
        <v>1</v>
      </c>
      <c r="AI945" s="58" t="str">
        <f t="shared" si="57"/>
        <v>2510 - Subdirección de Proyectos</v>
      </c>
      <c r="AJ945" s="58" t="s">
        <v>4865</v>
      </c>
    </row>
    <row r="946" spans="1:36" ht="126">
      <c r="A946" s="45">
        <v>945</v>
      </c>
      <c r="B946" s="46" t="e">
        <f t="shared" si="58"/>
        <v>#N/A</v>
      </c>
      <c r="C946" s="47" t="e">
        <v>#N/A</v>
      </c>
      <c r="D946" s="48"/>
      <c r="E946" s="46"/>
      <c r="F946" s="46" t="s">
        <v>203</v>
      </c>
      <c r="G946" s="50">
        <f t="shared" si="59"/>
        <v>1</v>
      </c>
      <c r="H946" s="51">
        <v>0</v>
      </c>
      <c r="I946" s="51">
        <f t="shared" si="56"/>
        <v>1</v>
      </c>
      <c r="J946" s="52">
        <v>45295</v>
      </c>
      <c r="K946" s="53" t="s">
        <v>6228</v>
      </c>
      <c r="L946" s="54" t="s">
        <v>4863</v>
      </c>
      <c r="M946" s="46" t="s">
        <v>4779</v>
      </c>
      <c r="N946" s="46">
        <v>80111607</v>
      </c>
      <c r="O946" s="55" t="s">
        <v>5810</v>
      </c>
      <c r="P946" s="45" t="s">
        <v>146</v>
      </c>
      <c r="Q946" s="45" t="s">
        <v>146</v>
      </c>
      <c r="R946" s="45">
        <v>12</v>
      </c>
      <c r="S946" s="45" t="s">
        <v>218</v>
      </c>
      <c r="T946" s="56" t="s">
        <v>202</v>
      </c>
      <c r="U946" s="57">
        <v>92116023.5</v>
      </c>
      <c r="V946" s="57">
        <v>92116023.5</v>
      </c>
      <c r="W946" s="57" t="s">
        <v>199</v>
      </c>
      <c r="X946" s="57" t="s">
        <v>199</v>
      </c>
      <c r="Y946" s="58">
        <v>1</v>
      </c>
      <c r="Z946" s="58" t="s">
        <v>4789</v>
      </c>
      <c r="AA946" s="58" t="s">
        <v>4780</v>
      </c>
      <c r="AB946" s="58" t="s">
        <v>4781</v>
      </c>
      <c r="AC946" s="58" t="s">
        <v>203</v>
      </c>
      <c r="AD946" s="58" t="s">
        <v>4833</v>
      </c>
      <c r="AE946" s="58" t="s">
        <v>4782</v>
      </c>
      <c r="AF946" s="58" t="s">
        <v>4832</v>
      </c>
      <c r="AG946" s="58">
        <v>0</v>
      </c>
      <c r="AH946" s="58">
        <v>1</v>
      </c>
      <c r="AI946" s="58" t="str">
        <f t="shared" si="57"/>
        <v>2500 - Dirección de Gestión Catastral</v>
      </c>
      <c r="AJ946" s="58" t="s">
        <v>4865</v>
      </c>
    </row>
    <row r="947" spans="1:36" ht="72">
      <c r="A947" s="45">
        <v>946</v>
      </c>
      <c r="B947" s="46" t="e">
        <f t="shared" si="58"/>
        <v>#N/A</v>
      </c>
      <c r="C947" s="47" t="e">
        <v>#N/A</v>
      </c>
      <c r="D947" s="48"/>
      <c r="E947" s="46"/>
      <c r="F947" s="46" t="s">
        <v>203</v>
      </c>
      <c r="G947" s="50">
        <f t="shared" si="59"/>
        <v>1</v>
      </c>
      <c r="H947" s="51">
        <v>0</v>
      </c>
      <c r="I947" s="51">
        <f t="shared" si="56"/>
        <v>1</v>
      </c>
      <c r="J947" s="52">
        <v>45295</v>
      </c>
      <c r="K947" s="53" t="s">
        <v>6228</v>
      </c>
      <c r="L947" s="54" t="s">
        <v>4863</v>
      </c>
      <c r="M947" s="46" t="s">
        <v>4779</v>
      </c>
      <c r="N947" s="46">
        <v>80111607</v>
      </c>
      <c r="O947" s="55" t="s">
        <v>5811</v>
      </c>
      <c r="P947" s="45" t="s">
        <v>146</v>
      </c>
      <c r="Q947" s="45" t="s">
        <v>146</v>
      </c>
      <c r="R947" s="45">
        <v>12</v>
      </c>
      <c r="S947" s="45" t="s">
        <v>218</v>
      </c>
      <c r="T947" s="56" t="s">
        <v>202</v>
      </c>
      <c r="U947" s="57">
        <v>118580686.40000001</v>
      </c>
      <c r="V947" s="57">
        <v>118580686.40000001</v>
      </c>
      <c r="W947" s="57" t="s">
        <v>199</v>
      </c>
      <c r="X947" s="57" t="s">
        <v>199</v>
      </c>
      <c r="Y947" s="58">
        <v>1</v>
      </c>
      <c r="Z947" s="58" t="s">
        <v>4789</v>
      </c>
      <c r="AA947" s="58" t="s">
        <v>4780</v>
      </c>
      <c r="AB947" s="58" t="s">
        <v>4781</v>
      </c>
      <c r="AC947" s="58" t="s">
        <v>203</v>
      </c>
      <c r="AD947" s="58" t="s">
        <v>4833</v>
      </c>
      <c r="AE947" s="58" t="s">
        <v>4782</v>
      </c>
      <c r="AF947" s="58" t="s">
        <v>4832</v>
      </c>
      <c r="AG947" s="58">
        <v>0</v>
      </c>
      <c r="AH947" s="58">
        <v>1</v>
      </c>
      <c r="AI947" s="58" t="str">
        <f t="shared" si="57"/>
        <v>2500 - Dirección de Gestión Catastral</v>
      </c>
      <c r="AJ947" s="58" t="s">
        <v>4865</v>
      </c>
    </row>
    <row r="948" spans="1:36" ht="72">
      <c r="A948" s="45">
        <v>947</v>
      </c>
      <c r="B948" s="46" t="e">
        <f t="shared" si="58"/>
        <v>#N/A</v>
      </c>
      <c r="C948" s="47" t="e">
        <v>#N/A</v>
      </c>
      <c r="D948" s="48"/>
      <c r="E948" s="46"/>
      <c r="F948" s="46" t="s">
        <v>203</v>
      </c>
      <c r="G948" s="50">
        <f t="shared" si="59"/>
        <v>1</v>
      </c>
      <c r="H948" s="51">
        <v>0</v>
      </c>
      <c r="I948" s="51">
        <f t="shared" si="56"/>
        <v>1</v>
      </c>
      <c r="J948" s="52">
        <v>45295</v>
      </c>
      <c r="K948" s="53" t="s">
        <v>6228</v>
      </c>
      <c r="L948" s="54" t="s">
        <v>4863</v>
      </c>
      <c r="M948" s="46" t="s">
        <v>4779</v>
      </c>
      <c r="N948" s="46">
        <v>80111607</v>
      </c>
      <c r="O948" s="55" t="s">
        <v>5812</v>
      </c>
      <c r="P948" s="45" t="s">
        <v>146</v>
      </c>
      <c r="Q948" s="45" t="s">
        <v>146</v>
      </c>
      <c r="R948" s="45">
        <v>12</v>
      </c>
      <c r="S948" s="45" t="s">
        <v>218</v>
      </c>
      <c r="T948" s="56" t="s">
        <v>202</v>
      </c>
      <c r="U948" s="57">
        <v>123970717.60000001</v>
      </c>
      <c r="V948" s="57">
        <v>123970717.60000001</v>
      </c>
      <c r="W948" s="57" t="s">
        <v>199</v>
      </c>
      <c r="X948" s="57" t="s">
        <v>199</v>
      </c>
      <c r="Y948" s="58">
        <v>1</v>
      </c>
      <c r="Z948" s="58" t="s">
        <v>4789</v>
      </c>
      <c r="AA948" s="58" t="s">
        <v>4780</v>
      </c>
      <c r="AB948" s="58" t="s">
        <v>4781</v>
      </c>
      <c r="AC948" s="58" t="s">
        <v>203</v>
      </c>
      <c r="AD948" s="58" t="s">
        <v>4833</v>
      </c>
      <c r="AE948" s="58" t="s">
        <v>4782</v>
      </c>
      <c r="AF948" s="58" t="s">
        <v>4832</v>
      </c>
      <c r="AG948" s="58">
        <v>0</v>
      </c>
      <c r="AH948" s="58">
        <v>1</v>
      </c>
      <c r="AI948" s="58" t="str">
        <f t="shared" si="57"/>
        <v>2500 - Dirección de Gestión Catastral</v>
      </c>
      <c r="AJ948" s="58" t="s">
        <v>4865</v>
      </c>
    </row>
    <row r="949" spans="1:36" ht="72">
      <c r="A949" s="45">
        <v>948</v>
      </c>
      <c r="B949" s="46" t="e">
        <f t="shared" si="58"/>
        <v>#N/A</v>
      </c>
      <c r="C949" s="47" t="e">
        <v>#N/A</v>
      </c>
      <c r="D949" s="48"/>
      <c r="E949" s="46"/>
      <c r="F949" s="46" t="s">
        <v>203</v>
      </c>
      <c r="G949" s="50">
        <f t="shared" si="59"/>
        <v>1</v>
      </c>
      <c r="H949" s="51">
        <v>0</v>
      </c>
      <c r="I949" s="51">
        <f t="shared" si="56"/>
        <v>1</v>
      </c>
      <c r="J949" s="52">
        <v>45295</v>
      </c>
      <c r="K949" s="53" t="s">
        <v>6228</v>
      </c>
      <c r="L949" s="54" t="s">
        <v>4863</v>
      </c>
      <c r="M949" s="46" t="s">
        <v>4779</v>
      </c>
      <c r="N949" s="46">
        <v>80111607</v>
      </c>
      <c r="O949" s="55" t="s">
        <v>5813</v>
      </c>
      <c r="P949" s="45" t="s">
        <v>146</v>
      </c>
      <c r="Q949" s="45" t="s">
        <v>146</v>
      </c>
      <c r="R949" s="45">
        <v>12</v>
      </c>
      <c r="S949" s="45" t="s">
        <v>218</v>
      </c>
      <c r="T949" s="56" t="s">
        <v>202</v>
      </c>
      <c r="U949" s="57">
        <v>132491524.44</v>
      </c>
      <c r="V949" s="57">
        <v>132491524.44</v>
      </c>
      <c r="W949" s="57" t="s">
        <v>199</v>
      </c>
      <c r="X949" s="57" t="s">
        <v>199</v>
      </c>
      <c r="Y949" s="58">
        <v>1</v>
      </c>
      <c r="Z949" s="58" t="s">
        <v>4789</v>
      </c>
      <c r="AA949" s="58" t="s">
        <v>4780</v>
      </c>
      <c r="AB949" s="58" t="s">
        <v>4781</v>
      </c>
      <c r="AC949" s="58" t="s">
        <v>203</v>
      </c>
      <c r="AD949" s="58" t="s">
        <v>4833</v>
      </c>
      <c r="AE949" s="58" t="s">
        <v>4782</v>
      </c>
      <c r="AF949" s="58" t="s">
        <v>4832</v>
      </c>
      <c r="AG949" s="58">
        <v>0</v>
      </c>
      <c r="AH949" s="58">
        <v>1</v>
      </c>
      <c r="AI949" s="58" t="str">
        <f t="shared" si="57"/>
        <v>2500 - Dirección de Gestión Catastral</v>
      </c>
      <c r="AJ949" s="58" t="s">
        <v>4865</v>
      </c>
    </row>
    <row r="950" spans="1:36" ht="90">
      <c r="A950" s="45">
        <v>949</v>
      </c>
      <c r="B950" s="46" t="e">
        <f t="shared" si="58"/>
        <v>#N/A</v>
      </c>
      <c r="C950" s="47" t="e">
        <v>#N/A</v>
      </c>
      <c r="D950" s="48"/>
      <c r="E950" s="46"/>
      <c r="F950" s="46" t="s">
        <v>203</v>
      </c>
      <c r="G950" s="50">
        <f t="shared" si="59"/>
        <v>1</v>
      </c>
      <c r="H950" s="51">
        <v>0</v>
      </c>
      <c r="I950" s="51">
        <f t="shared" si="56"/>
        <v>1</v>
      </c>
      <c r="J950" s="52">
        <v>45295</v>
      </c>
      <c r="K950" s="53" t="s">
        <v>6228</v>
      </c>
      <c r="L950" s="54" t="s">
        <v>4863</v>
      </c>
      <c r="M950" s="46" t="s">
        <v>4779</v>
      </c>
      <c r="N950" s="46">
        <v>80111607</v>
      </c>
      <c r="O950" s="55" t="s">
        <v>5814</v>
      </c>
      <c r="P950" s="45" t="s">
        <v>146</v>
      </c>
      <c r="Q950" s="45" t="s">
        <v>146</v>
      </c>
      <c r="R950" s="45">
        <v>12</v>
      </c>
      <c r="S950" s="45" t="s">
        <v>218</v>
      </c>
      <c r="T950" s="56" t="s">
        <v>202</v>
      </c>
      <c r="U950" s="57">
        <v>90754308.370000005</v>
      </c>
      <c r="V950" s="57">
        <v>90754308.370000005</v>
      </c>
      <c r="W950" s="57" t="s">
        <v>199</v>
      </c>
      <c r="X950" s="57" t="s">
        <v>199</v>
      </c>
      <c r="Y950" s="58">
        <v>1</v>
      </c>
      <c r="Z950" s="58" t="s">
        <v>4789</v>
      </c>
      <c r="AA950" s="58" t="s">
        <v>4780</v>
      </c>
      <c r="AB950" s="58" t="s">
        <v>4781</v>
      </c>
      <c r="AC950" s="58" t="s">
        <v>203</v>
      </c>
      <c r="AD950" s="58" t="s">
        <v>4833</v>
      </c>
      <c r="AE950" s="58" t="s">
        <v>4782</v>
      </c>
      <c r="AF950" s="58" t="s">
        <v>4832</v>
      </c>
      <c r="AG950" s="58">
        <v>0</v>
      </c>
      <c r="AH950" s="58">
        <v>1</v>
      </c>
      <c r="AI950" s="58" t="str">
        <f t="shared" si="57"/>
        <v>2500 - Dirección de Gestión Catastral</v>
      </c>
      <c r="AJ950" s="58" t="s">
        <v>4865</v>
      </c>
    </row>
    <row r="951" spans="1:36" ht="72">
      <c r="A951" s="45">
        <v>950</v>
      </c>
      <c r="B951" s="46" t="e">
        <f t="shared" si="58"/>
        <v>#N/A</v>
      </c>
      <c r="C951" s="47" t="e">
        <v>#N/A</v>
      </c>
      <c r="D951" s="48"/>
      <c r="E951" s="46"/>
      <c r="F951" s="46" t="s">
        <v>203</v>
      </c>
      <c r="G951" s="50">
        <f t="shared" si="59"/>
        <v>3</v>
      </c>
      <c r="H951" s="51">
        <v>0</v>
      </c>
      <c r="I951" s="51">
        <f t="shared" si="56"/>
        <v>3</v>
      </c>
      <c r="J951" s="52">
        <v>45295</v>
      </c>
      <c r="K951" s="53" t="s">
        <v>6228</v>
      </c>
      <c r="L951" s="54" t="s">
        <v>4863</v>
      </c>
      <c r="M951" s="46" t="s">
        <v>4779</v>
      </c>
      <c r="N951" s="46">
        <v>80111607</v>
      </c>
      <c r="O951" s="55" t="s">
        <v>5815</v>
      </c>
      <c r="P951" s="45" t="s">
        <v>146</v>
      </c>
      <c r="Q951" s="45" t="s">
        <v>146</v>
      </c>
      <c r="R951" s="45">
        <v>12</v>
      </c>
      <c r="S951" s="45" t="s">
        <v>218</v>
      </c>
      <c r="T951" s="56" t="s">
        <v>202</v>
      </c>
      <c r="U951" s="57">
        <v>272262925.11000001</v>
      </c>
      <c r="V951" s="57">
        <v>272262925.11000001</v>
      </c>
      <c r="W951" s="57" t="s">
        <v>199</v>
      </c>
      <c r="X951" s="57" t="s">
        <v>199</v>
      </c>
      <c r="Y951" s="58">
        <v>3</v>
      </c>
      <c r="Z951" s="58" t="s">
        <v>4789</v>
      </c>
      <c r="AA951" s="58" t="s">
        <v>4780</v>
      </c>
      <c r="AB951" s="58" t="s">
        <v>4781</v>
      </c>
      <c r="AC951" s="58" t="s">
        <v>203</v>
      </c>
      <c r="AD951" s="58" t="s">
        <v>4833</v>
      </c>
      <c r="AE951" s="58" t="s">
        <v>4782</v>
      </c>
      <c r="AF951" s="58" t="s">
        <v>4832</v>
      </c>
      <c r="AG951" s="58">
        <v>0</v>
      </c>
      <c r="AH951" s="58">
        <v>1</v>
      </c>
      <c r="AI951" s="58" t="str">
        <f t="shared" si="57"/>
        <v>2500 - Dirección de Gestión Catastral</v>
      </c>
      <c r="AJ951" s="58" t="s">
        <v>4865</v>
      </c>
    </row>
    <row r="952" spans="1:36" ht="72">
      <c r="A952" s="45">
        <v>951</v>
      </c>
      <c r="B952" s="46" t="e">
        <f t="shared" si="58"/>
        <v>#N/A</v>
      </c>
      <c r="C952" s="47" t="e">
        <v>#N/A</v>
      </c>
      <c r="D952" s="48"/>
      <c r="E952" s="46"/>
      <c r="F952" s="46" t="s">
        <v>203</v>
      </c>
      <c r="G952" s="50">
        <f t="shared" si="59"/>
        <v>2</v>
      </c>
      <c r="H952" s="51">
        <v>0</v>
      </c>
      <c r="I952" s="51">
        <f t="shared" si="56"/>
        <v>2</v>
      </c>
      <c r="J952" s="52">
        <v>45295</v>
      </c>
      <c r="K952" s="53" t="s">
        <v>6228</v>
      </c>
      <c r="L952" s="54" t="s">
        <v>4863</v>
      </c>
      <c r="M952" s="46" t="s">
        <v>4779</v>
      </c>
      <c r="N952" s="46">
        <v>80111607</v>
      </c>
      <c r="O952" s="55" t="s">
        <v>5816</v>
      </c>
      <c r="P952" s="45" t="s">
        <v>146</v>
      </c>
      <c r="Q952" s="45" t="s">
        <v>146</v>
      </c>
      <c r="R952" s="45">
        <v>12</v>
      </c>
      <c r="S952" s="45" t="s">
        <v>218</v>
      </c>
      <c r="T952" s="56" t="s">
        <v>202</v>
      </c>
      <c r="U952" s="57">
        <v>189759008.41</v>
      </c>
      <c r="V952" s="57">
        <v>189759008.41</v>
      </c>
      <c r="W952" s="57" t="s">
        <v>199</v>
      </c>
      <c r="X952" s="57" t="s">
        <v>199</v>
      </c>
      <c r="Y952" s="58">
        <v>2</v>
      </c>
      <c r="Z952" s="58" t="s">
        <v>4789</v>
      </c>
      <c r="AA952" s="58" t="s">
        <v>4780</v>
      </c>
      <c r="AB952" s="58" t="s">
        <v>4781</v>
      </c>
      <c r="AC952" s="58" t="s">
        <v>203</v>
      </c>
      <c r="AD952" s="58" t="s">
        <v>4833</v>
      </c>
      <c r="AE952" s="58" t="s">
        <v>4782</v>
      </c>
      <c r="AF952" s="58" t="s">
        <v>4832</v>
      </c>
      <c r="AG952" s="58">
        <v>0</v>
      </c>
      <c r="AH952" s="58">
        <v>1</v>
      </c>
      <c r="AI952" s="58" t="str">
        <f t="shared" si="57"/>
        <v>2500 - Dirección de Gestión Catastral</v>
      </c>
      <c r="AJ952" s="58" t="s">
        <v>4865</v>
      </c>
    </row>
    <row r="953" spans="1:36" ht="90">
      <c r="A953" s="45">
        <v>952</v>
      </c>
      <c r="B953" s="46" t="e">
        <f t="shared" si="58"/>
        <v>#N/A</v>
      </c>
      <c r="C953" s="47" t="e">
        <v>#N/A</v>
      </c>
      <c r="D953" s="48"/>
      <c r="E953" s="46"/>
      <c r="F953" s="46" t="s">
        <v>203</v>
      </c>
      <c r="G953" s="50">
        <f t="shared" si="59"/>
        <v>1</v>
      </c>
      <c r="H953" s="51">
        <v>0</v>
      </c>
      <c r="I953" s="51">
        <f t="shared" si="56"/>
        <v>1</v>
      </c>
      <c r="J953" s="52">
        <v>45295</v>
      </c>
      <c r="K953" s="53" t="s">
        <v>6228</v>
      </c>
      <c r="L953" s="54" t="s">
        <v>4863</v>
      </c>
      <c r="M953" s="46" t="s">
        <v>4779</v>
      </c>
      <c r="N953" s="46">
        <v>80111607</v>
      </c>
      <c r="O953" s="55" t="s">
        <v>5817</v>
      </c>
      <c r="P953" s="45" t="s">
        <v>146</v>
      </c>
      <c r="Q953" s="45" t="s">
        <v>146</v>
      </c>
      <c r="R953" s="45">
        <v>12</v>
      </c>
      <c r="S953" s="45" t="s">
        <v>218</v>
      </c>
      <c r="T953" s="56" t="s">
        <v>202</v>
      </c>
      <c r="U953" s="57">
        <v>138513866.45999998</v>
      </c>
      <c r="V953" s="57">
        <v>138513866.45999998</v>
      </c>
      <c r="W953" s="57" t="s">
        <v>199</v>
      </c>
      <c r="X953" s="57" t="s">
        <v>199</v>
      </c>
      <c r="Y953" s="58">
        <v>1</v>
      </c>
      <c r="Z953" s="58" t="s">
        <v>4789</v>
      </c>
      <c r="AA953" s="58" t="s">
        <v>4780</v>
      </c>
      <c r="AB953" s="58" t="s">
        <v>4781</v>
      </c>
      <c r="AC953" s="58" t="s">
        <v>203</v>
      </c>
      <c r="AD953" s="58" t="s">
        <v>4833</v>
      </c>
      <c r="AE953" s="58" t="s">
        <v>4782</v>
      </c>
      <c r="AF953" s="58" t="s">
        <v>4832</v>
      </c>
      <c r="AG953" s="58">
        <v>0</v>
      </c>
      <c r="AH953" s="58">
        <v>1</v>
      </c>
      <c r="AI953" s="58" t="str">
        <f t="shared" si="57"/>
        <v>2500 - Dirección de Gestión Catastral</v>
      </c>
      <c r="AJ953" s="58" t="s">
        <v>4865</v>
      </c>
    </row>
    <row r="954" spans="1:36" ht="72">
      <c r="A954" s="45">
        <v>953</v>
      </c>
      <c r="B954" s="46" t="e">
        <f t="shared" si="58"/>
        <v>#N/A</v>
      </c>
      <c r="C954" s="47" t="e">
        <v>#N/A</v>
      </c>
      <c r="D954" s="48"/>
      <c r="E954" s="46"/>
      <c r="F954" s="46" t="s">
        <v>203</v>
      </c>
      <c r="G954" s="50">
        <f t="shared" si="59"/>
        <v>1</v>
      </c>
      <c r="H954" s="51">
        <v>0</v>
      </c>
      <c r="I954" s="51">
        <f t="shared" si="56"/>
        <v>1</v>
      </c>
      <c r="J954" s="52">
        <v>45295</v>
      </c>
      <c r="K954" s="53" t="s">
        <v>6228</v>
      </c>
      <c r="L954" s="54" t="s">
        <v>4863</v>
      </c>
      <c r="M954" s="46" t="s">
        <v>4779</v>
      </c>
      <c r="N954" s="46">
        <v>80111607</v>
      </c>
      <c r="O954" s="55" t="s">
        <v>5818</v>
      </c>
      <c r="P954" s="45" t="s">
        <v>146</v>
      </c>
      <c r="Q954" s="45" t="s">
        <v>146</v>
      </c>
      <c r="R954" s="45">
        <v>12</v>
      </c>
      <c r="S954" s="45" t="s">
        <v>218</v>
      </c>
      <c r="T954" s="56" t="s">
        <v>202</v>
      </c>
      <c r="U954" s="57">
        <v>123970717.60000001</v>
      </c>
      <c r="V954" s="57">
        <v>123970717.60000001</v>
      </c>
      <c r="W954" s="57" t="s">
        <v>199</v>
      </c>
      <c r="X954" s="57" t="s">
        <v>199</v>
      </c>
      <c r="Y954" s="58">
        <v>1</v>
      </c>
      <c r="Z954" s="58" t="s">
        <v>4789</v>
      </c>
      <c r="AA954" s="58" t="s">
        <v>4780</v>
      </c>
      <c r="AB954" s="58" t="s">
        <v>4781</v>
      </c>
      <c r="AC954" s="58" t="s">
        <v>203</v>
      </c>
      <c r="AD954" s="58" t="s">
        <v>4833</v>
      </c>
      <c r="AE954" s="58" t="s">
        <v>4782</v>
      </c>
      <c r="AF954" s="58" t="s">
        <v>4832</v>
      </c>
      <c r="AG954" s="58">
        <v>0</v>
      </c>
      <c r="AH954" s="58">
        <v>1</v>
      </c>
      <c r="AI954" s="58" t="str">
        <f t="shared" si="57"/>
        <v>2500 - Dirección de Gestión Catastral</v>
      </c>
      <c r="AJ954" s="58" t="s">
        <v>4865</v>
      </c>
    </row>
    <row r="955" spans="1:36" ht="90">
      <c r="A955" s="45">
        <v>954</v>
      </c>
      <c r="B955" s="46" t="e">
        <f t="shared" si="58"/>
        <v>#N/A</v>
      </c>
      <c r="C955" s="47" t="e">
        <v>#N/A</v>
      </c>
      <c r="D955" s="48"/>
      <c r="E955" s="46"/>
      <c r="F955" s="46" t="s">
        <v>203</v>
      </c>
      <c r="G955" s="50">
        <f t="shared" si="59"/>
        <v>1</v>
      </c>
      <c r="H955" s="51">
        <v>0</v>
      </c>
      <c r="I955" s="51">
        <f t="shared" si="56"/>
        <v>1</v>
      </c>
      <c r="J955" s="52">
        <v>45295</v>
      </c>
      <c r="K955" s="53" t="s">
        <v>6228</v>
      </c>
      <c r="L955" s="54" t="s">
        <v>4863</v>
      </c>
      <c r="M955" s="46" t="s">
        <v>4779</v>
      </c>
      <c r="N955" s="46">
        <v>80111607</v>
      </c>
      <c r="O955" s="55" t="s">
        <v>5819</v>
      </c>
      <c r="P955" s="45" t="s">
        <v>146</v>
      </c>
      <c r="Q955" s="45" t="s">
        <v>146</v>
      </c>
      <c r="R955" s="45">
        <v>12</v>
      </c>
      <c r="S955" s="45" t="s">
        <v>218</v>
      </c>
      <c r="T955" s="56" t="s">
        <v>202</v>
      </c>
      <c r="U955" s="57">
        <v>109427556.89500001</v>
      </c>
      <c r="V955" s="57">
        <v>109427556.89500001</v>
      </c>
      <c r="W955" s="57" t="s">
        <v>199</v>
      </c>
      <c r="X955" s="57" t="s">
        <v>199</v>
      </c>
      <c r="Y955" s="58">
        <v>1</v>
      </c>
      <c r="Z955" s="58" t="s">
        <v>4789</v>
      </c>
      <c r="AA955" s="58" t="s">
        <v>4780</v>
      </c>
      <c r="AB955" s="58" t="s">
        <v>4781</v>
      </c>
      <c r="AC955" s="58" t="s">
        <v>203</v>
      </c>
      <c r="AD955" s="58" t="s">
        <v>4833</v>
      </c>
      <c r="AE955" s="58" t="s">
        <v>4782</v>
      </c>
      <c r="AF955" s="58" t="s">
        <v>4832</v>
      </c>
      <c r="AG955" s="58">
        <v>0</v>
      </c>
      <c r="AH955" s="58">
        <v>1</v>
      </c>
      <c r="AI955" s="58" t="str">
        <f t="shared" si="57"/>
        <v>2500 - Dirección de Gestión Catastral</v>
      </c>
      <c r="AJ955" s="58" t="s">
        <v>4865</v>
      </c>
    </row>
    <row r="956" spans="1:36" ht="72">
      <c r="A956" s="45">
        <v>955</v>
      </c>
      <c r="B956" s="46" t="e">
        <f t="shared" si="58"/>
        <v>#N/A</v>
      </c>
      <c r="C956" s="47" t="e">
        <v>#N/A</v>
      </c>
      <c r="D956" s="48"/>
      <c r="E956" s="46"/>
      <c r="F956" s="46" t="s">
        <v>203</v>
      </c>
      <c r="G956" s="50">
        <f t="shared" si="59"/>
        <v>1</v>
      </c>
      <c r="H956" s="51">
        <v>0</v>
      </c>
      <c r="I956" s="51">
        <f t="shared" si="56"/>
        <v>1</v>
      </c>
      <c r="J956" s="52">
        <v>45295</v>
      </c>
      <c r="K956" s="53" t="s">
        <v>6228</v>
      </c>
      <c r="L956" s="54" t="s">
        <v>4863</v>
      </c>
      <c r="M956" s="46" t="s">
        <v>4779</v>
      </c>
      <c r="N956" s="46">
        <v>80111607</v>
      </c>
      <c r="O956" s="55" t="s">
        <v>5820</v>
      </c>
      <c r="P956" s="45" t="s">
        <v>146</v>
      </c>
      <c r="Q956" s="45" t="s">
        <v>146</v>
      </c>
      <c r="R956" s="45">
        <v>12</v>
      </c>
      <c r="S956" s="45" t="s">
        <v>218</v>
      </c>
      <c r="T956" s="56" t="s">
        <v>202</v>
      </c>
      <c r="U956" s="57">
        <v>32111214.079999998</v>
      </c>
      <c r="V956" s="57">
        <v>32111214.079999998</v>
      </c>
      <c r="W956" s="57" t="s">
        <v>199</v>
      </c>
      <c r="X956" s="57" t="s">
        <v>199</v>
      </c>
      <c r="Y956" s="58">
        <v>1</v>
      </c>
      <c r="Z956" s="58" t="s">
        <v>4789</v>
      </c>
      <c r="AA956" s="58" t="s">
        <v>4780</v>
      </c>
      <c r="AB956" s="58" t="s">
        <v>4781</v>
      </c>
      <c r="AC956" s="58" t="s">
        <v>203</v>
      </c>
      <c r="AD956" s="58" t="s">
        <v>4833</v>
      </c>
      <c r="AE956" s="58" t="s">
        <v>4782</v>
      </c>
      <c r="AF956" s="58" t="s">
        <v>4832</v>
      </c>
      <c r="AG956" s="58">
        <v>0</v>
      </c>
      <c r="AH956" s="58">
        <v>1</v>
      </c>
      <c r="AI956" s="58" t="str">
        <f t="shared" si="57"/>
        <v>2500 - Dirección de Gestión Catastral</v>
      </c>
      <c r="AJ956" s="58" t="s">
        <v>4865</v>
      </c>
    </row>
    <row r="957" spans="1:36" ht="72">
      <c r="A957" s="45">
        <v>956</v>
      </c>
      <c r="B957" s="46" t="e">
        <f t="shared" si="58"/>
        <v>#N/A</v>
      </c>
      <c r="C957" s="47" t="e">
        <v>#N/A</v>
      </c>
      <c r="D957" s="48"/>
      <c r="E957" s="46"/>
      <c r="F957" s="46" t="s">
        <v>203</v>
      </c>
      <c r="G957" s="50">
        <f t="shared" si="59"/>
        <v>1</v>
      </c>
      <c r="H957" s="51">
        <v>0</v>
      </c>
      <c r="I957" s="51">
        <f t="shared" si="56"/>
        <v>1</v>
      </c>
      <c r="J957" s="52">
        <v>45295</v>
      </c>
      <c r="K957" s="53" t="s">
        <v>6228</v>
      </c>
      <c r="L957" s="54" t="s">
        <v>4863</v>
      </c>
      <c r="M957" s="46" t="s">
        <v>4779</v>
      </c>
      <c r="N957" s="46">
        <v>80111607</v>
      </c>
      <c r="O957" s="55" t="s">
        <v>5821</v>
      </c>
      <c r="P957" s="45" t="s">
        <v>146</v>
      </c>
      <c r="Q957" s="45" t="s">
        <v>146</v>
      </c>
      <c r="R957" s="45">
        <v>12</v>
      </c>
      <c r="S957" s="45" t="s">
        <v>218</v>
      </c>
      <c r="T957" s="56" t="s">
        <v>202</v>
      </c>
      <c r="U957" s="57">
        <v>80335104.409999996</v>
      </c>
      <c r="V957" s="57">
        <v>80335104.409999996</v>
      </c>
      <c r="W957" s="57" t="s">
        <v>199</v>
      </c>
      <c r="X957" s="57" t="s">
        <v>199</v>
      </c>
      <c r="Y957" s="58">
        <v>1</v>
      </c>
      <c r="Z957" s="58" t="s">
        <v>4789</v>
      </c>
      <c r="AA957" s="58" t="s">
        <v>4780</v>
      </c>
      <c r="AB957" s="58" t="s">
        <v>4781</v>
      </c>
      <c r="AC957" s="58" t="s">
        <v>203</v>
      </c>
      <c r="AD957" s="58" t="s">
        <v>4833</v>
      </c>
      <c r="AE957" s="58" t="s">
        <v>4782</v>
      </c>
      <c r="AF957" s="58" t="s">
        <v>4832</v>
      </c>
      <c r="AG957" s="58">
        <v>0</v>
      </c>
      <c r="AH957" s="58">
        <v>1</v>
      </c>
      <c r="AI957" s="58" t="str">
        <f t="shared" si="57"/>
        <v>2500 - Dirección de Gestión Catastral</v>
      </c>
      <c r="AJ957" s="58" t="s">
        <v>4865</v>
      </c>
    </row>
    <row r="958" spans="1:36" ht="72">
      <c r="A958" s="45">
        <v>957</v>
      </c>
      <c r="B958" s="46" t="e">
        <f t="shared" si="58"/>
        <v>#N/A</v>
      </c>
      <c r="C958" s="47" t="e">
        <v>#N/A</v>
      </c>
      <c r="D958" s="48"/>
      <c r="E958" s="46"/>
      <c r="F958" s="46" t="s">
        <v>203</v>
      </c>
      <c r="G958" s="50">
        <f t="shared" si="59"/>
        <v>1</v>
      </c>
      <c r="H958" s="51">
        <v>0</v>
      </c>
      <c r="I958" s="51">
        <f t="shared" si="56"/>
        <v>1</v>
      </c>
      <c r="J958" s="52">
        <v>45295</v>
      </c>
      <c r="K958" s="53" t="s">
        <v>6226</v>
      </c>
      <c r="L958" s="54" t="s">
        <v>4863</v>
      </c>
      <c r="M958" s="46" t="s">
        <v>4779</v>
      </c>
      <c r="N958" s="46">
        <v>80111604</v>
      </c>
      <c r="O958" s="55" t="s">
        <v>5822</v>
      </c>
      <c r="P958" s="45" t="s">
        <v>146</v>
      </c>
      <c r="Q958" s="45" t="s">
        <v>146</v>
      </c>
      <c r="R958" s="45">
        <v>12</v>
      </c>
      <c r="S958" s="45" t="s">
        <v>218</v>
      </c>
      <c r="T958" s="56" t="s">
        <v>202</v>
      </c>
      <c r="U958" s="57">
        <v>32111214.079999998</v>
      </c>
      <c r="V958" s="57">
        <v>32111214.079999998</v>
      </c>
      <c r="W958" s="57" t="s">
        <v>199</v>
      </c>
      <c r="X958" s="57" t="s">
        <v>199</v>
      </c>
      <c r="Y958" s="58">
        <v>1</v>
      </c>
      <c r="Z958" s="58" t="s">
        <v>4789</v>
      </c>
      <c r="AA958" s="58" t="s">
        <v>4780</v>
      </c>
      <c r="AB958" s="58" t="s">
        <v>4781</v>
      </c>
      <c r="AC958" s="58" t="s">
        <v>203</v>
      </c>
      <c r="AD958" s="58" t="s">
        <v>4833</v>
      </c>
      <c r="AE958" s="58" t="s">
        <v>4782</v>
      </c>
      <c r="AF958" s="58" t="s">
        <v>4832</v>
      </c>
      <c r="AG958" s="58">
        <v>0</v>
      </c>
      <c r="AH958" s="58">
        <v>1</v>
      </c>
      <c r="AI958" s="58" t="str">
        <f t="shared" si="57"/>
        <v>2500 - Dirección de Gestión Catastral</v>
      </c>
      <c r="AJ958" s="58" t="s">
        <v>4865</v>
      </c>
    </row>
    <row r="959" spans="1:36" ht="72">
      <c r="A959" s="45">
        <v>958</v>
      </c>
      <c r="B959" s="46" t="e">
        <f t="shared" si="58"/>
        <v>#N/A</v>
      </c>
      <c r="C959" s="47" t="e">
        <v>#N/A</v>
      </c>
      <c r="D959" s="48"/>
      <c r="E959" s="46"/>
      <c r="F959" s="46" t="s">
        <v>203</v>
      </c>
      <c r="G959" s="50">
        <f t="shared" si="59"/>
        <v>1</v>
      </c>
      <c r="H959" s="51">
        <v>0</v>
      </c>
      <c r="I959" s="51">
        <f t="shared" si="56"/>
        <v>1</v>
      </c>
      <c r="J959" s="52">
        <v>45295</v>
      </c>
      <c r="K959" s="53" t="s">
        <v>6226</v>
      </c>
      <c r="L959" s="54" t="s">
        <v>4863</v>
      </c>
      <c r="M959" s="46" t="s">
        <v>4779</v>
      </c>
      <c r="N959" s="46">
        <v>80111604</v>
      </c>
      <c r="O959" s="55" t="s">
        <v>5823</v>
      </c>
      <c r="P959" s="45" t="s">
        <v>146</v>
      </c>
      <c r="Q959" s="45" t="s">
        <v>146</v>
      </c>
      <c r="R959" s="45">
        <v>12</v>
      </c>
      <c r="S959" s="45" t="s">
        <v>218</v>
      </c>
      <c r="T959" s="56" t="s">
        <v>202</v>
      </c>
      <c r="U959" s="57">
        <v>121000000</v>
      </c>
      <c r="V959" s="57">
        <v>121000000</v>
      </c>
      <c r="W959" s="57" t="s">
        <v>199</v>
      </c>
      <c r="X959" s="57" t="s">
        <v>199</v>
      </c>
      <c r="Y959" s="58">
        <v>1</v>
      </c>
      <c r="Z959" s="58" t="s">
        <v>4789</v>
      </c>
      <c r="AA959" s="58" t="s">
        <v>4780</v>
      </c>
      <c r="AB959" s="58" t="s">
        <v>4781</v>
      </c>
      <c r="AC959" s="58" t="s">
        <v>203</v>
      </c>
      <c r="AD959" s="58" t="s">
        <v>4833</v>
      </c>
      <c r="AE959" s="58" t="s">
        <v>4782</v>
      </c>
      <c r="AF959" s="58" t="s">
        <v>4832</v>
      </c>
      <c r="AG959" s="58">
        <v>0</v>
      </c>
      <c r="AH959" s="58">
        <v>1</v>
      </c>
      <c r="AI959" s="58" t="str">
        <f t="shared" si="57"/>
        <v>2500 - Dirección de Gestión Catastral</v>
      </c>
      <c r="AJ959" s="58" t="s">
        <v>4865</v>
      </c>
    </row>
    <row r="960" spans="1:36" ht="108">
      <c r="A960" s="45">
        <v>959</v>
      </c>
      <c r="B960" s="46" t="e">
        <f t="shared" si="58"/>
        <v>#N/A</v>
      </c>
      <c r="C960" s="47" t="e">
        <v>#N/A</v>
      </c>
      <c r="D960" s="48"/>
      <c r="E960" s="46"/>
      <c r="F960" s="46" t="s">
        <v>203</v>
      </c>
      <c r="G960" s="50">
        <f t="shared" si="59"/>
        <v>1</v>
      </c>
      <c r="H960" s="51">
        <v>0</v>
      </c>
      <c r="I960" s="51">
        <f t="shared" si="56"/>
        <v>1</v>
      </c>
      <c r="J960" s="52">
        <v>45295</v>
      </c>
      <c r="K960" s="53" t="s">
        <v>6226</v>
      </c>
      <c r="L960" s="54" t="s">
        <v>4863</v>
      </c>
      <c r="M960" s="46" t="s">
        <v>4779</v>
      </c>
      <c r="N960" s="46">
        <v>80111604</v>
      </c>
      <c r="O960" s="55" t="s">
        <v>5824</v>
      </c>
      <c r="P960" s="45" t="s">
        <v>146</v>
      </c>
      <c r="Q960" s="45" t="s">
        <v>146</v>
      </c>
      <c r="R960" s="45">
        <v>12</v>
      </c>
      <c r="S960" s="45" t="s">
        <v>218</v>
      </c>
      <c r="T960" s="56" t="s">
        <v>202</v>
      </c>
      <c r="U960" s="57">
        <v>104669837.03</v>
      </c>
      <c r="V960" s="57">
        <v>104669837.03</v>
      </c>
      <c r="W960" s="57" t="s">
        <v>199</v>
      </c>
      <c r="X960" s="57" t="s">
        <v>199</v>
      </c>
      <c r="Y960" s="58">
        <v>1</v>
      </c>
      <c r="Z960" s="58" t="s">
        <v>4789</v>
      </c>
      <c r="AA960" s="58" t="s">
        <v>4780</v>
      </c>
      <c r="AB960" s="58" t="s">
        <v>4781</v>
      </c>
      <c r="AC960" s="58" t="s">
        <v>203</v>
      </c>
      <c r="AD960" s="58" t="s">
        <v>4833</v>
      </c>
      <c r="AE960" s="58" t="s">
        <v>4782</v>
      </c>
      <c r="AF960" s="58" t="s">
        <v>4832</v>
      </c>
      <c r="AG960" s="58">
        <v>0</v>
      </c>
      <c r="AH960" s="58">
        <v>1</v>
      </c>
      <c r="AI960" s="58" t="str">
        <f t="shared" si="57"/>
        <v>2500 - Dirección de Gestión Catastral</v>
      </c>
      <c r="AJ960" s="58" t="s">
        <v>4865</v>
      </c>
    </row>
    <row r="961" spans="1:36" ht="72">
      <c r="A961" s="45">
        <v>960</v>
      </c>
      <c r="B961" s="46" t="e">
        <f t="shared" si="58"/>
        <v>#N/A</v>
      </c>
      <c r="C961" s="47" t="e">
        <v>#N/A</v>
      </c>
      <c r="D961" s="48"/>
      <c r="E961" s="46"/>
      <c r="F961" s="46" t="s">
        <v>203</v>
      </c>
      <c r="G961" s="50">
        <f t="shared" si="59"/>
        <v>1</v>
      </c>
      <c r="H961" s="51">
        <v>0</v>
      </c>
      <c r="I961" s="51">
        <f t="shared" si="56"/>
        <v>1</v>
      </c>
      <c r="J961" s="52">
        <v>45295</v>
      </c>
      <c r="K961" s="53" t="s">
        <v>6226</v>
      </c>
      <c r="L961" s="54" t="s">
        <v>4863</v>
      </c>
      <c r="M961" s="46" t="s">
        <v>4779</v>
      </c>
      <c r="N961" s="46">
        <v>80111604</v>
      </c>
      <c r="O961" s="55" t="s">
        <v>5825</v>
      </c>
      <c r="P961" s="45" t="s">
        <v>146</v>
      </c>
      <c r="Q961" s="45" t="s">
        <v>146</v>
      </c>
      <c r="R961" s="45">
        <v>12</v>
      </c>
      <c r="S961" s="45" t="s">
        <v>218</v>
      </c>
      <c r="T961" s="56" t="s">
        <v>202</v>
      </c>
      <c r="U961" s="57">
        <v>104669837.03</v>
      </c>
      <c r="V961" s="57">
        <v>104669837.03</v>
      </c>
      <c r="W961" s="57" t="s">
        <v>199</v>
      </c>
      <c r="X961" s="57" t="s">
        <v>199</v>
      </c>
      <c r="Y961" s="58">
        <v>1</v>
      </c>
      <c r="Z961" s="58" t="s">
        <v>4789</v>
      </c>
      <c r="AA961" s="58" t="s">
        <v>4780</v>
      </c>
      <c r="AB961" s="58" t="s">
        <v>4781</v>
      </c>
      <c r="AC961" s="58" t="s">
        <v>203</v>
      </c>
      <c r="AD961" s="58" t="s">
        <v>4833</v>
      </c>
      <c r="AE961" s="58" t="s">
        <v>4782</v>
      </c>
      <c r="AF961" s="58" t="s">
        <v>4832</v>
      </c>
      <c r="AG961" s="58">
        <v>0</v>
      </c>
      <c r="AH961" s="58">
        <v>1</v>
      </c>
      <c r="AI961" s="58" t="str">
        <f t="shared" si="57"/>
        <v>2500 - Dirección de Gestión Catastral</v>
      </c>
      <c r="AJ961" s="58" t="s">
        <v>4865</v>
      </c>
    </row>
    <row r="962" spans="1:36" ht="72">
      <c r="A962" s="45">
        <v>961</v>
      </c>
      <c r="B962" s="46" t="e">
        <f t="shared" si="58"/>
        <v>#N/A</v>
      </c>
      <c r="C962" s="47" t="e">
        <v>#N/A</v>
      </c>
      <c r="D962" s="48"/>
      <c r="E962" s="46"/>
      <c r="F962" s="46" t="s">
        <v>203</v>
      </c>
      <c r="G962" s="50">
        <f t="shared" si="59"/>
        <v>1</v>
      </c>
      <c r="H962" s="51">
        <v>0</v>
      </c>
      <c r="I962" s="51">
        <f t="shared" ref="I962:I1025" si="60">+G962-H962</f>
        <v>1</v>
      </c>
      <c r="J962" s="52">
        <v>45295</v>
      </c>
      <c r="K962" s="53" t="s">
        <v>6226</v>
      </c>
      <c r="L962" s="54" t="s">
        <v>4863</v>
      </c>
      <c r="M962" s="46" t="s">
        <v>4779</v>
      </c>
      <c r="N962" s="46">
        <v>80111604</v>
      </c>
      <c r="O962" s="55" t="s">
        <v>5826</v>
      </c>
      <c r="P962" s="45" t="s">
        <v>148</v>
      </c>
      <c r="Q962" s="45" t="s">
        <v>201</v>
      </c>
      <c r="R962" s="45">
        <v>9</v>
      </c>
      <c r="S962" s="45" t="s">
        <v>218</v>
      </c>
      <c r="T962" s="56" t="s">
        <v>202</v>
      </c>
      <c r="U962" s="57">
        <v>128700000</v>
      </c>
      <c r="V962" s="57">
        <v>128700000</v>
      </c>
      <c r="W962" s="57" t="s">
        <v>199</v>
      </c>
      <c r="X962" s="57" t="s">
        <v>199</v>
      </c>
      <c r="Y962" s="58">
        <v>1</v>
      </c>
      <c r="Z962" s="58" t="s">
        <v>4789</v>
      </c>
      <c r="AA962" s="58" t="s">
        <v>4780</v>
      </c>
      <c r="AB962" s="58" t="s">
        <v>4781</v>
      </c>
      <c r="AC962" s="58" t="s">
        <v>203</v>
      </c>
      <c r="AD962" s="58" t="s">
        <v>4833</v>
      </c>
      <c r="AE962" s="58" t="s">
        <v>4782</v>
      </c>
      <c r="AF962" s="58" t="s">
        <v>4832</v>
      </c>
      <c r="AG962" s="58">
        <v>0</v>
      </c>
      <c r="AH962" s="58">
        <v>1</v>
      </c>
      <c r="AI962" s="58" t="str">
        <f t="shared" si="57"/>
        <v>2500 - Dirección de Gestión Catastral</v>
      </c>
      <c r="AJ962" s="58" t="s">
        <v>4865</v>
      </c>
    </row>
    <row r="963" spans="1:36" ht="72">
      <c r="A963" s="45">
        <v>962</v>
      </c>
      <c r="B963" s="46" t="e">
        <f t="shared" si="58"/>
        <v>#N/A</v>
      </c>
      <c r="C963" s="47" t="e">
        <v>#N/A</v>
      </c>
      <c r="D963" s="48"/>
      <c r="E963" s="46"/>
      <c r="F963" s="46" t="s">
        <v>203</v>
      </c>
      <c r="G963" s="50">
        <f t="shared" si="59"/>
        <v>4</v>
      </c>
      <c r="H963" s="51">
        <v>0</v>
      </c>
      <c r="I963" s="51">
        <f t="shared" si="60"/>
        <v>4</v>
      </c>
      <c r="J963" s="52">
        <v>45295</v>
      </c>
      <c r="K963" s="53" t="s">
        <v>6226</v>
      </c>
      <c r="L963" s="54" t="s">
        <v>4863</v>
      </c>
      <c r="M963" s="46" t="s">
        <v>4779</v>
      </c>
      <c r="N963" s="46">
        <v>80111604</v>
      </c>
      <c r="O963" s="55" t="s">
        <v>5827</v>
      </c>
      <c r="P963" s="45" t="s">
        <v>146</v>
      </c>
      <c r="Q963" s="45" t="s">
        <v>146</v>
      </c>
      <c r="R963" s="45">
        <v>12</v>
      </c>
      <c r="S963" s="45" t="s">
        <v>218</v>
      </c>
      <c r="T963" s="56" t="s">
        <v>202</v>
      </c>
      <c r="U963" s="57">
        <v>204990109.72</v>
      </c>
      <c r="V963" s="57">
        <v>204990109.72</v>
      </c>
      <c r="W963" s="57" t="s">
        <v>199</v>
      </c>
      <c r="X963" s="57" t="s">
        <v>199</v>
      </c>
      <c r="Y963" s="58">
        <v>4</v>
      </c>
      <c r="Z963" s="58" t="s">
        <v>4789</v>
      </c>
      <c r="AA963" s="58" t="s">
        <v>4780</v>
      </c>
      <c r="AB963" s="58" t="s">
        <v>4781</v>
      </c>
      <c r="AC963" s="58" t="s">
        <v>203</v>
      </c>
      <c r="AD963" s="58" t="s">
        <v>4833</v>
      </c>
      <c r="AE963" s="58" t="s">
        <v>4782</v>
      </c>
      <c r="AF963" s="58" t="s">
        <v>4832</v>
      </c>
      <c r="AG963" s="58">
        <v>0</v>
      </c>
      <c r="AH963" s="58">
        <v>1</v>
      </c>
      <c r="AI963" s="58" t="str">
        <f t="shared" ref="AI963:AI1026" si="61">+F963</f>
        <v>2500 - Dirección de Gestión Catastral</v>
      </c>
      <c r="AJ963" s="58" t="s">
        <v>4865</v>
      </c>
    </row>
    <row r="964" spans="1:36" ht="72">
      <c r="A964" s="45">
        <v>963</v>
      </c>
      <c r="B964" s="46" t="e">
        <f t="shared" ref="B964:B1027" si="62">IF(C964&lt;=8,"SC","DT")</f>
        <v>#N/A</v>
      </c>
      <c r="C964" s="47" t="e">
        <v>#N/A</v>
      </c>
      <c r="D964" s="48"/>
      <c r="E964" s="46"/>
      <c r="F964" s="46" t="s">
        <v>203</v>
      </c>
      <c r="G964" s="50">
        <f t="shared" ref="G964:G1027" si="63">+Y964</f>
        <v>4</v>
      </c>
      <c r="H964" s="51">
        <v>0</v>
      </c>
      <c r="I964" s="51">
        <f t="shared" si="60"/>
        <v>4</v>
      </c>
      <c r="J964" s="52">
        <v>45295</v>
      </c>
      <c r="K964" s="53" t="s">
        <v>6226</v>
      </c>
      <c r="L964" s="54" t="s">
        <v>4863</v>
      </c>
      <c r="M964" s="46" t="s">
        <v>4779</v>
      </c>
      <c r="N964" s="46">
        <v>80111604</v>
      </c>
      <c r="O964" s="55" t="s">
        <v>5828</v>
      </c>
      <c r="P964" s="45" t="s">
        <v>146</v>
      </c>
      <c r="Q964" s="45" t="s">
        <v>146</v>
      </c>
      <c r="R964" s="45">
        <v>12</v>
      </c>
      <c r="S964" s="45" t="s">
        <v>218</v>
      </c>
      <c r="T964" s="56" t="s">
        <v>202</v>
      </c>
      <c r="U964" s="57">
        <v>418679348.12</v>
      </c>
      <c r="V964" s="57">
        <v>418679348.12</v>
      </c>
      <c r="W964" s="57" t="s">
        <v>199</v>
      </c>
      <c r="X964" s="57" t="s">
        <v>199</v>
      </c>
      <c r="Y964" s="58">
        <v>4</v>
      </c>
      <c r="Z964" s="58" t="s">
        <v>4789</v>
      </c>
      <c r="AA964" s="58" t="s">
        <v>4780</v>
      </c>
      <c r="AB964" s="58" t="s">
        <v>4781</v>
      </c>
      <c r="AC964" s="58" t="s">
        <v>203</v>
      </c>
      <c r="AD964" s="58" t="s">
        <v>4833</v>
      </c>
      <c r="AE964" s="58" t="s">
        <v>4782</v>
      </c>
      <c r="AF964" s="58" t="s">
        <v>4832</v>
      </c>
      <c r="AG964" s="58">
        <v>0</v>
      </c>
      <c r="AH964" s="58">
        <v>1</v>
      </c>
      <c r="AI964" s="58" t="str">
        <f t="shared" si="61"/>
        <v>2500 - Dirección de Gestión Catastral</v>
      </c>
      <c r="AJ964" s="58" t="s">
        <v>4865</v>
      </c>
    </row>
    <row r="965" spans="1:36" ht="72">
      <c r="A965" s="45">
        <v>964</v>
      </c>
      <c r="B965" s="46" t="e">
        <f t="shared" si="62"/>
        <v>#N/A</v>
      </c>
      <c r="C965" s="47" t="e">
        <v>#N/A</v>
      </c>
      <c r="D965" s="48"/>
      <c r="E965" s="46"/>
      <c r="F965" s="46" t="s">
        <v>203</v>
      </c>
      <c r="G965" s="50">
        <f t="shared" si="63"/>
        <v>1</v>
      </c>
      <c r="H965" s="51">
        <v>0</v>
      </c>
      <c r="I965" s="51">
        <f t="shared" si="60"/>
        <v>1</v>
      </c>
      <c r="J965" s="52">
        <v>45295</v>
      </c>
      <c r="K965" s="53" t="s">
        <v>6226</v>
      </c>
      <c r="L965" s="54" t="s">
        <v>4863</v>
      </c>
      <c r="M965" s="46" t="s">
        <v>4779</v>
      </c>
      <c r="N965" s="46">
        <v>80111604</v>
      </c>
      <c r="O965" s="55" t="s">
        <v>5829</v>
      </c>
      <c r="P965" s="45" t="s">
        <v>146</v>
      </c>
      <c r="Q965" s="45" t="s">
        <v>146</v>
      </c>
      <c r="R965" s="45">
        <v>12</v>
      </c>
      <c r="S965" s="45" t="s">
        <v>218</v>
      </c>
      <c r="T965" s="56" t="s">
        <v>202</v>
      </c>
      <c r="U965" s="57">
        <v>109427556.89500001</v>
      </c>
      <c r="V965" s="57">
        <v>109427556.89500001</v>
      </c>
      <c r="W965" s="57" t="s">
        <v>199</v>
      </c>
      <c r="X965" s="57" t="s">
        <v>199</v>
      </c>
      <c r="Y965" s="58">
        <v>1</v>
      </c>
      <c r="Z965" s="58" t="s">
        <v>4789</v>
      </c>
      <c r="AA965" s="58" t="s">
        <v>4780</v>
      </c>
      <c r="AB965" s="58" t="s">
        <v>4781</v>
      </c>
      <c r="AC965" s="58" t="s">
        <v>203</v>
      </c>
      <c r="AD965" s="58" t="s">
        <v>4833</v>
      </c>
      <c r="AE965" s="58" t="s">
        <v>4782</v>
      </c>
      <c r="AF965" s="58" t="s">
        <v>4832</v>
      </c>
      <c r="AG965" s="58">
        <v>0</v>
      </c>
      <c r="AH965" s="58">
        <v>1</v>
      </c>
      <c r="AI965" s="58" t="str">
        <f t="shared" si="61"/>
        <v>2500 - Dirección de Gestión Catastral</v>
      </c>
      <c r="AJ965" s="58" t="s">
        <v>4865</v>
      </c>
    </row>
    <row r="966" spans="1:36" ht="72">
      <c r="A966" s="45">
        <v>965</v>
      </c>
      <c r="B966" s="46" t="e">
        <f t="shared" si="62"/>
        <v>#N/A</v>
      </c>
      <c r="C966" s="47" t="e">
        <v>#N/A</v>
      </c>
      <c r="D966" s="48"/>
      <c r="E966" s="46"/>
      <c r="F966" s="46" t="s">
        <v>203</v>
      </c>
      <c r="G966" s="50">
        <f t="shared" si="63"/>
        <v>1</v>
      </c>
      <c r="H966" s="51">
        <v>0</v>
      </c>
      <c r="I966" s="51">
        <f t="shared" si="60"/>
        <v>1</v>
      </c>
      <c r="J966" s="52">
        <v>45295</v>
      </c>
      <c r="K966" s="53" t="s">
        <v>6226</v>
      </c>
      <c r="L966" s="54" t="s">
        <v>4863</v>
      </c>
      <c r="M966" s="46" t="s">
        <v>4779</v>
      </c>
      <c r="N966" s="46">
        <v>80111604</v>
      </c>
      <c r="O966" s="55" t="s">
        <v>5830</v>
      </c>
      <c r="P966" s="45" t="s">
        <v>146</v>
      </c>
      <c r="Q966" s="45" t="s">
        <v>146</v>
      </c>
      <c r="R966" s="45">
        <v>12</v>
      </c>
      <c r="S966" s="45" t="s">
        <v>218</v>
      </c>
      <c r="T966" s="56" t="s">
        <v>202</v>
      </c>
      <c r="U966" s="57">
        <v>37559267.239999995</v>
      </c>
      <c r="V966" s="57">
        <v>37559267.239999995</v>
      </c>
      <c r="W966" s="57" t="s">
        <v>199</v>
      </c>
      <c r="X966" s="57" t="s">
        <v>199</v>
      </c>
      <c r="Y966" s="58">
        <v>1</v>
      </c>
      <c r="Z966" s="58" t="s">
        <v>4789</v>
      </c>
      <c r="AA966" s="58" t="s">
        <v>4780</v>
      </c>
      <c r="AB966" s="58" t="s">
        <v>4781</v>
      </c>
      <c r="AC966" s="58" t="s">
        <v>203</v>
      </c>
      <c r="AD966" s="58" t="s">
        <v>4833</v>
      </c>
      <c r="AE966" s="58" t="s">
        <v>4782</v>
      </c>
      <c r="AF966" s="58" t="s">
        <v>4832</v>
      </c>
      <c r="AG966" s="58">
        <v>0</v>
      </c>
      <c r="AH966" s="58">
        <v>1</v>
      </c>
      <c r="AI966" s="58" t="str">
        <f t="shared" si="61"/>
        <v>2500 - Dirección de Gestión Catastral</v>
      </c>
      <c r="AJ966" s="58" t="s">
        <v>4865</v>
      </c>
    </row>
    <row r="967" spans="1:36" ht="72">
      <c r="A967" s="45">
        <v>966</v>
      </c>
      <c r="B967" s="46" t="e">
        <f t="shared" si="62"/>
        <v>#N/A</v>
      </c>
      <c r="C967" s="47" t="e">
        <v>#N/A</v>
      </c>
      <c r="D967" s="48"/>
      <c r="E967" s="46"/>
      <c r="F967" s="46" t="s">
        <v>203</v>
      </c>
      <c r="G967" s="50">
        <f t="shared" si="63"/>
        <v>3</v>
      </c>
      <c r="H967" s="51">
        <v>0</v>
      </c>
      <c r="I967" s="51">
        <f t="shared" si="60"/>
        <v>3</v>
      </c>
      <c r="J967" s="52">
        <v>45295</v>
      </c>
      <c r="K967" s="53" t="s">
        <v>6226</v>
      </c>
      <c r="L967" s="54" t="s">
        <v>4863</v>
      </c>
      <c r="M967" s="46" t="s">
        <v>4779</v>
      </c>
      <c r="N967" s="46">
        <v>80111604</v>
      </c>
      <c r="O967" s="55" t="s">
        <v>5831</v>
      </c>
      <c r="P967" s="45" t="s">
        <v>146</v>
      </c>
      <c r="Q967" s="45" t="s">
        <v>146</v>
      </c>
      <c r="R967" s="45">
        <v>12</v>
      </c>
      <c r="S967" s="45" t="s">
        <v>218</v>
      </c>
      <c r="T967" s="56" t="s">
        <v>202</v>
      </c>
      <c r="U967" s="57">
        <v>153742582.28999999</v>
      </c>
      <c r="V967" s="57">
        <v>153742582.28999999</v>
      </c>
      <c r="W967" s="57" t="s">
        <v>199</v>
      </c>
      <c r="X967" s="57" t="s">
        <v>199</v>
      </c>
      <c r="Y967" s="58">
        <v>3</v>
      </c>
      <c r="Z967" s="58" t="s">
        <v>4789</v>
      </c>
      <c r="AA967" s="58" t="s">
        <v>4780</v>
      </c>
      <c r="AB967" s="58" t="s">
        <v>4781</v>
      </c>
      <c r="AC967" s="58" t="s">
        <v>203</v>
      </c>
      <c r="AD967" s="58" t="s">
        <v>4833</v>
      </c>
      <c r="AE967" s="58" t="s">
        <v>4782</v>
      </c>
      <c r="AF967" s="58" t="s">
        <v>4832</v>
      </c>
      <c r="AG967" s="58">
        <v>0</v>
      </c>
      <c r="AH967" s="58">
        <v>1</v>
      </c>
      <c r="AI967" s="58" t="str">
        <f t="shared" si="61"/>
        <v>2500 - Dirección de Gestión Catastral</v>
      </c>
      <c r="AJ967" s="58" t="s">
        <v>4865</v>
      </c>
    </row>
    <row r="968" spans="1:36" ht="72">
      <c r="A968" s="45">
        <v>967</v>
      </c>
      <c r="B968" s="46" t="e">
        <f t="shared" si="62"/>
        <v>#N/A</v>
      </c>
      <c r="C968" s="47" t="e">
        <v>#N/A</v>
      </c>
      <c r="D968" s="48"/>
      <c r="E968" s="46"/>
      <c r="F968" s="46" t="s">
        <v>203</v>
      </c>
      <c r="G968" s="50">
        <f t="shared" si="63"/>
        <v>2</v>
      </c>
      <c r="H968" s="51">
        <v>0</v>
      </c>
      <c r="I968" s="51">
        <f t="shared" si="60"/>
        <v>2</v>
      </c>
      <c r="J968" s="52">
        <v>45295</v>
      </c>
      <c r="K968" s="53" t="s">
        <v>6226</v>
      </c>
      <c r="L968" s="54" t="s">
        <v>4863</v>
      </c>
      <c r="M968" s="46" t="s">
        <v>4779</v>
      </c>
      <c r="N968" s="46">
        <v>80111604</v>
      </c>
      <c r="O968" s="55" t="s">
        <v>5832</v>
      </c>
      <c r="P968" s="45" t="s">
        <v>146</v>
      </c>
      <c r="Q968" s="45" t="s">
        <v>146</v>
      </c>
      <c r="R968" s="45">
        <v>12</v>
      </c>
      <c r="S968" s="45" t="s">
        <v>218</v>
      </c>
      <c r="T968" s="56" t="s">
        <v>202</v>
      </c>
      <c r="U968" s="57">
        <v>87511243.159999996</v>
      </c>
      <c r="V968" s="57">
        <v>87511243.159999996</v>
      </c>
      <c r="W968" s="57" t="s">
        <v>199</v>
      </c>
      <c r="X968" s="57" t="s">
        <v>199</v>
      </c>
      <c r="Y968" s="58">
        <v>2</v>
      </c>
      <c r="Z968" s="58" t="s">
        <v>4789</v>
      </c>
      <c r="AA968" s="58" t="s">
        <v>4780</v>
      </c>
      <c r="AB968" s="58" t="s">
        <v>4781</v>
      </c>
      <c r="AC968" s="58" t="s">
        <v>203</v>
      </c>
      <c r="AD968" s="58" t="s">
        <v>4833</v>
      </c>
      <c r="AE968" s="58" t="s">
        <v>4782</v>
      </c>
      <c r="AF968" s="58" t="s">
        <v>4832</v>
      </c>
      <c r="AG968" s="58">
        <v>0</v>
      </c>
      <c r="AH968" s="58">
        <v>1</v>
      </c>
      <c r="AI968" s="58" t="str">
        <f t="shared" si="61"/>
        <v>2500 - Dirección de Gestión Catastral</v>
      </c>
      <c r="AJ968" s="58" t="s">
        <v>4865</v>
      </c>
    </row>
    <row r="969" spans="1:36" ht="72">
      <c r="A969" s="45">
        <v>968</v>
      </c>
      <c r="B969" s="46" t="e">
        <f t="shared" si="62"/>
        <v>#N/A</v>
      </c>
      <c r="C969" s="47" t="e">
        <v>#N/A</v>
      </c>
      <c r="D969" s="48"/>
      <c r="E969" s="46"/>
      <c r="F969" s="46" t="s">
        <v>203</v>
      </c>
      <c r="G969" s="50">
        <f t="shared" si="63"/>
        <v>1</v>
      </c>
      <c r="H969" s="51">
        <v>0</v>
      </c>
      <c r="I969" s="51">
        <f t="shared" si="60"/>
        <v>1</v>
      </c>
      <c r="J969" s="52">
        <v>45295</v>
      </c>
      <c r="K969" s="53" t="s">
        <v>6226</v>
      </c>
      <c r="L969" s="54" t="s">
        <v>4863</v>
      </c>
      <c r="M969" s="46" t="s">
        <v>4779</v>
      </c>
      <c r="N969" s="46">
        <v>80111604</v>
      </c>
      <c r="O969" s="55" t="s">
        <v>5833</v>
      </c>
      <c r="P969" s="45" t="s">
        <v>146</v>
      </c>
      <c r="Q969" s="45" t="s">
        <v>146</v>
      </c>
      <c r="R969" s="45">
        <v>12</v>
      </c>
      <c r="S969" s="45" t="s">
        <v>218</v>
      </c>
      <c r="T969" s="56" t="s">
        <v>202</v>
      </c>
      <c r="U969" s="57">
        <v>45744513.469999999</v>
      </c>
      <c r="V969" s="57">
        <v>45744513.469999999</v>
      </c>
      <c r="W969" s="57" t="s">
        <v>199</v>
      </c>
      <c r="X969" s="57" t="s">
        <v>199</v>
      </c>
      <c r="Y969" s="58">
        <v>1</v>
      </c>
      <c r="Z969" s="58" t="s">
        <v>4789</v>
      </c>
      <c r="AA969" s="58" t="s">
        <v>4780</v>
      </c>
      <c r="AB969" s="58" t="s">
        <v>4781</v>
      </c>
      <c r="AC969" s="58" t="s">
        <v>203</v>
      </c>
      <c r="AD969" s="58" t="s">
        <v>4833</v>
      </c>
      <c r="AE969" s="58" t="s">
        <v>4782</v>
      </c>
      <c r="AF969" s="58" t="s">
        <v>4832</v>
      </c>
      <c r="AG969" s="58">
        <v>0</v>
      </c>
      <c r="AH969" s="58">
        <v>1</v>
      </c>
      <c r="AI969" s="58" t="str">
        <f t="shared" si="61"/>
        <v>2500 - Dirección de Gestión Catastral</v>
      </c>
      <c r="AJ969" s="58" t="s">
        <v>4865</v>
      </c>
    </row>
    <row r="970" spans="1:36" ht="72">
      <c r="A970" s="45">
        <v>969</v>
      </c>
      <c r="B970" s="46" t="e">
        <f t="shared" si="62"/>
        <v>#N/A</v>
      </c>
      <c r="C970" s="47" t="e">
        <v>#N/A</v>
      </c>
      <c r="D970" s="48"/>
      <c r="E970" s="46"/>
      <c r="F970" s="46" t="s">
        <v>203</v>
      </c>
      <c r="G970" s="50">
        <f t="shared" si="63"/>
        <v>1</v>
      </c>
      <c r="H970" s="51">
        <v>0</v>
      </c>
      <c r="I970" s="51">
        <f t="shared" si="60"/>
        <v>1</v>
      </c>
      <c r="J970" s="52">
        <v>45295</v>
      </c>
      <c r="K970" s="53" t="s">
        <v>6226</v>
      </c>
      <c r="L970" s="54" t="s">
        <v>4863</v>
      </c>
      <c r="M970" s="46" t="s">
        <v>4779</v>
      </c>
      <c r="N970" s="46">
        <v>80111604</v>
      </c>
      <c r="O970" s="55" t="s">
        <v>5834</v>
      </c>
      <c r="P970" s="45" t="s">
        <v>146</v>
      </c>
      <c r="Q970" s="45" t="s">
        <v>146</v>
      </c>
      <c r="R970" s="45">
        <v>12</v>
      </c>
      <c r="S970" s="45" t="s">
        <v>218</v>
      </c>
      <c r="T970" s="56" t="s">
        <v>202</v>
      </c>
      <c r="U970" s="57">
        <v>69208659.189999998</v>
      </c>
      <c r="V970" s="57">
        <v>69208659.189999998</v>
      </c>
      <c r="W970" s="57" t="s">
        <v>199</v>
      </c>
      <c r="X970" s="57" t="s">
        <v>199</v>
      </c>
      <c r="Y970" s="58">
        <v>1</v>
      </c>
      <c r="Z970" s="58" t="s">
        <v>4789</v>
      </c>
      <c r="AA970" s="58" t="s">
        <v>4780</v>
      </c>
      <c r="AB970" s="58" t="s">
        <v>4781</v>
      </c>
      <c r="AC970" s="58" t="s">
        <v>203</v>
      </c>
      <c r="AD970" s="58" t="s">
        <v>4833</v>
      </c>
      <c r="AE970" s="58" t="s">
        <v>4782</v>
      </c>
      <c r="AF970" s="58" t="s">
        <v>4832</v>
      </c>
      <c r="AG970" s="58">
        <v>0</v>
      </c>
      <c r="AH970" s="58">
        <v>1</v>
      </c>
      <c r="AI970" s="58" t="str">
        <f t="shared" si="61"/>
        <v>2500 - Dirección de Gestión Catastral</v>
      </c>
      <c r="AJ970" s="58" t="s">
        <v>4865</v>
      </c>
    </row>
    <row r="971" spans="1:36" ht="72">
      <c r="A971" s="45">
        <v>970</v>
      </c>
      <c r="B971" s="46" t="e">
        <f t="shared" si="62"/>
        <v>#N/A</v>
      </c>
      <c r="C971" s="47" t="e">
        <v>#N/A</v>
      </c>
      <c r="D971" s="48"/>
      <c r="E971" s="46"/>
      <c r="F971" s="46" t="s">
        <v>203</v>
      </c>
      <c r="G971" s="50">
        <f t="shared" si="63"/>
        <v>1</v>
      </c>
      <c r="H971" s="51">
        <v>0</v>
      </c>
      <c r="I971" s="51">
        <f t="shared" si="60"/>
        <v>1</v>
      </c>
      <c r="J971" s="52">
        <v>45295</v>
      </c>
      <c r="K971" s="53" t="s">
        <v>6226</v>
      </c>
      <c r="L971" s="54" t="s">
        <v>4863</v>
      </c>
      <c r="M971" s="46" t="s">
        <v>4779</v>
      </c>
      <c r="N971" s="46">
        <v>80111604</v>
      </c>
      <c r="O971" s="55" t="s">
        <v>5835</v>
      </c>
      <c r="P971" s="45" t="s">
        <v>146</v>
      </c>
      <c r="Q971" s="45" t="s">
        <v>146</v>
      </c>
      <c r="R971" s="45">
        <v>12</v>
      </c>
      <c r="S971" s="45" t="s">
        <v>218</v>
      </c>
      <c r="T971" s="56" t="s">
        <v>202</v>
      </c>
      <c r="U971" s="57">
        <v>164450000</v>
      </c>
      <c r="V971" s="57">
        <v>164450000</v>
      </c>
      <c r="W971" s="57" t="s">
        <v>199</v>
      </c>
      <c r="X971" s="57" t="s">
        <v>199</v>
      </c>
      <c r="Y971" s="58">
        <v>1</v>
      </c>
      <c r="Z971" s="58" t="s">
        <v>4789</v>
      </c>
      <c r="AA971" s="58" t="s">
        <v>4780</v>
      </c>
      <c r="AB971" s="58" t="s">
        <v>4781</v>
      </c>
      <c r="AC971" s="58" t="s">
        <v>203</v>
      </c>
      <c r="AD971" s="58" t="s">
        <v>4833</v>
      </c>
      <c r="AE971" s="58" t="s">
        <v>4782</v>
      </c>
      <c r="AF971" s="58" t="s">
        <v>4832</v>
      </c>
      <c r="AG971" s="58">
        <v>0</v>
      </c>
      <c r="AH971" s="58">
        <v>1</v>
      </c>
      <c r="AI971" s="58" t="str">
        <f t="shared" si="61"/>
        <v>2500 - Dirección de Gestión Catastral</v>
      </c>
      <c r="AJ971" s="58" t="s">
        <v>4865</v>
      </c>
    </row>
    <row r="972" spans="1:36" ht="90">
      <c r="A972" s="45">
        <v>971</v>
      </c>
      <c r="B972" s="46" t="e">
        <f t="shared" si="62"/>
        <v>#N/A</v>
      </c>
      <c r="C972" s="47" t="e">
        <v>#N/A</v>
      </c>
      <c r="D972" s="48"/>
      <c r="E972" s="46"/>
      <c r="F972" s="46" t="s">
        <v>203</v>
      </c>
      <c r="G972" s="50">
        <f t="shared" si="63"/>
        <v>3</v>
      </c>
      <c r="H972" s="51">
        <v>0</v>
      </c>
      <c r="I972" s="51">
        <f t="shared" si="60"/>
        <v>3</v>
      </c>
      <c r="J972" s="52">
        <v>45295</v>
      </c>
      <c r="K972" s="53" t="s">
        <v>6226</v>
      </c>
      <c r="L972" s="54" t="s">
        <v>4863</v>
      </c>
      <c r="M972" s="46" t="s">
        <v>4779</v>
      </c>
      <c r="N972" s="46">
        <v>80111604</v>
      </c>
      <c r="O972" s="55" t="s">
        <v>5836</v>
      </c>
      <c r="P972" s="45" t="s">
        <v>146</v>
      </c>
      <c r="Q972" s="45" t="s">
        <v>146</v>
      </c>
      <c r="R972" s="45">
        <v>12</v>
      </c>
      <c r="S972" s="45" t="s">
        <v>218</v>
      </c>
      <c r="T972" s="56" t="s">
        <v>202</v>
      </c>
      <c r="U972" s="57">
        <v>131266864.73999999</v>
      </c>
      <c r="V972" s="57">
        <v>131266864.73999999</v>
      </c>
      <c r="W972" s="57" t="s">
        <v>199</v>
      </c>
      <c r="X972" s="57" t="s">
        <v>199</v>
      </c>
      <c r="Y972" s="58">
        <v>3</v>
      </c>
      <c r="Z972" s="58" t="s">
        <v>4789</v>
      </c>
      <c r="AA972" s="58" t="s">
        <v>4780</v>
      </c>
      <c r="AB972" s="58" t="s">
        <v>4781</v>
      </c>
      <c r="AC972" s="58" t="s">
        <v>203</v>
      </c>
      <c r="AD972" s="58" t="s">
        <v>4833</v>
      </c>
      <c r="AE972" s="58" t="s">
        <v>4782</v>
      </c>
      <c r="AF972" s="58" t="s">
        <v>4832</v>
      </c>
      <c r="AG972" s="58">
        <v>0</v>
      </c>
      <c r="AH972" s="58">
        <v>1</v>
      </c>
      <c r="AI972" s="58" t="str">
        <f t="shared" si="61"/>
        <v>2500 - Dirección de Gestión Catastral</v>
      </c>
      <c r="AJ972" s="58" t="s">
        <v>4865</v>
      </c>
    </row>
    <row r="973" spans="1:36" ht="90">
      <c r="A973" s="45">
        <v>972</v>
      </c>
      <c r="B973" s="46" t="e">
        <f t="shared" si="62"/>
        <v>#N/A</v>
      </c>
      <c r="C973" s="47" t="e">
        <v>#N/A</v>
      </c>
      <c r="D973" s="48"/>
      <c r="E973" s="46"/>
      <c r="F973" s="46" t="s">
        <v>203</v>
      </c>
      <c r="G973" s="50">
        <f t="shared" si="63"/>
        <v>1</v>
      </c>
      <c r="H973" s="51">
        <v>0</v>
      </c>
      <c r="I973" s="51">
        <f t="shared" si="60"/>
        <v>1</v>
      </c>
      <c r="J973" s="52">
        <v>45295</v>
      </c>
      <c r="K973" s="53" t="s">
        <v>6226</v>
      </c>
      <c r="L973" s="54" t="s">
        <v>4863</v>
      </c>
      <c r="M973" s="46" t="s">
        <v>4779</v>
      </c>
      <c r="N973" s="46">
        <v>80111604</v>
      </c>
      <c r="O973" s="55" t="s">
        <v>5837</v>
      </c>
      <c r="P973" s="45" t="s">
        <v>146</v>
      </c>
      <c r="Q973" s="45" t="s">
        <v>146</v>
      </c>
      <c r="R973" s="45">
        <v>12</v>
      </c>
      <c r="S973" s="45" t="s">
        <v>218</v>
      </c>
      <c r="T973" s="56" t="s">
        <v>202</v>
      </c>
      <c r="U973" s="57">
        <v>45744513.469999999</v>
      </c>
      <c r="V973" s="57">
        <v>45744513.469999999</v>
      </c>
      <c r="W973" s="57" t="s">
        <v>199</v>
      </c>
      <c r="X973" s="57" t="s">
        <v>199</v>
      </c>
      <c r="Y973" s="58">
        <v>1</v>
      </c>
      <c r="Z973" s="58" t="s">
        <v>4789</v>
      </c>
      <c r="AA973" s="58" t="s">
        <v>4780</v>
      </c>
      <c r="AB973" s="58" t="s">
        <v>4781</v>
      </c>
      <c r="AC973" s="58" t="s">
        <v>203</v>
      </c>
      <c r="AD973" s="58" t="s">
        <v>4833</v>
      </c>
      <c r="AE973" s="58" t="s">
        <v>4782</v>
      </c>
      <c r="AF973" s="58" t="s">
        <v>4832</v>
      </c>
      <c r="AG973" s="58">
        <v>0</v>
      </c>
      <c r="AH973" s="58">
        <v>1</v>
      </c>
      <c r="AI973" s="58" t="str">
        <f t="shared" si="61"/>
        <v>2500 - Dirección de Gestión Catastral</v>
      </c>
      <c r="AJ973" s="58" t="s">
        <v>4865</v>
      </c>
    </row>
    <row r="974" spans="1:36" ht="90">
      <c r="A974" s="45">
        <v>973</v>
      </c>
      <c r="B974" s="46" t="e">
        <f t="shared" si="62"/>
        <v>#N/A</v>
      </c>
      <c r="C974" s="47" t="e">
        <v>#N/A</v>
      </c>
      <c r="D974" s="48"/>
      <c r="E974" s="46"/>
      <c r="F974" s="46" t="s">
        <v>203</v>
      </c>
      <c r="G974" s="50">
        <f t="shared" si="63"/>
        <v>1</v>
      </c>
      <c r="H974" s="51">
        <v>0</v>
      </c>
      <c r="I974" s="51">
        <f t="shared" si="60"/>
        <v>1</v>
      </c>
      <c r="J974" s="52">
        <v>45295</v>
      </c>
      <c r="K974" s="53" t="s">
        <v>6226</v>
      </c>
      <c r="L974" s="54" t="s">
        <v>4863</v>
      </c>
      <c r="M974" s="46" t="s">
        <v>4779</v>
      </c>
      <c r="N974" s="46">
        <v>80111604</v>
      </c>
      <c r="O974" s="55" t="s">
        <v>5838</v>
      </c>
      <c r="P974" s="45" t="s">
        <v>146</v>
      </c>
      <c r="Q974" s="45" t="s">
        <v>146</v>
      </c>
      <c r="R974" s="45">
        <v>12</v>
      </c>
      <c r="S974" s="45" t="s">
        <v>218</v>
      </c>
      <c r="T974" s="56" t="s">
        <v>202</v>
      </c>
      <c r="U974" s="57">
        <v>138513866.45999998</v>
      </c>
      <c r="V974" s="57">
        <v>138513866.45999998</v>
      </c>
      <c r="W974" s="57" t="s">
        <v>199</v>
      </c>
      <c r="X974" s="57" t="s">
        <v>199</v>
      </c>
      <c r="Y974" s="58">
        <v>1</v>
      </c>
      <c r="Z974" s="58" t="s">
        <v>4789</v>
      </c>
      <c r="AA974" s="58" t="s">
        <v>4780</v>
      </c>
      <c r="AB974" s="58" t="s">
        <v>4781</v>
      </c>
      <c r="AC974" s="58" t="s">
        <v>203</v>
      </c>
      <c r="AD974" s="58" t="s">
        <v>4833</v>
      </c>
      <c r="AE974" s="58" t="s">
        <v>4782</v>
      </c>
      <c r="AF974" s="58" t="s">
        <v>4832</v>
      </c>
      <c r="AG974" s="58">
        <v>0</v>
      </c>
      <c r="AH974" s="58">
        <v>1</v>
      </c>
      <c r="AI974" s="58" t="str">
        <f t="shared" si="61"/>
        <v>2500 - Dirección de Gestión Catastral</v>
      </c>
      <c r="AJ974" s="58" t="s">
        <v>4865</v>
      </c>
    </row>
    <row r="975" spans="1:36" ht="90">
      <c r="A975" s="45">
        <v>974</v>
      </c>
      <c r="B975" s="46" t="e">
        <f t="shared" si="62"/>
        <v>#N/A</v>
      </c>
      <c r="C975" s="47" t="e">
        <v>#N/A</v>
      </c>
      <c r="D975" s="48"/>
      <c r="E975" s="46"/>
      <c r="F975" s="46" t="s">
        <v>203</v>
      </c>
      <c r="G975" s="50">
        <f t="shared" si="63"/>
        <v>3</v>
      </c>
      <c r="H975" s="51">
        <v>0</v>
      </c>
      <c r="I975" s="51">
        <f t="shared" si="60"/>
        <v>3</v>
      </c>
      <c r="J975" s="52">
        <v>45295</v>
      </c>
      <c r="K975" s="53" t="s">
        <v>6226</v>
      </c>
      <c r="L975" s="54" t="s">
        <v>4863</v>
      </c>
      <c r="M975" s="46" t="s">
        <v>4779</v>
      </c>
      <c r="N975" s="46">
        <v>80111604</v>
      </c>
      <c r="O975" s="55" t="s">
        <v>5839</v>
      </c>
      <c r="P975" s="45" t="s">
        <v>146</v>
      </c>
      <c r="Q975" s="45" t="s">
        <v>146</v>
      </c>
      <c r="R975" s="45">
        <v>12</v>
      </c>
      <c r="S975" s="45" t="s">
        <v>218</v>
      </c>
      <c r="T975" s="56" t="s">
        <v>202</v>
      </c>
      <c r="U975" s="57">
        <v>272262925.11000001</v>
      </c>
      <c r="V975" s="57">
        <v>272262925.11000001</v>
      </c>
      <c r="W975" s="57" t="s">
        <v>199</v>
      </c>
      <c r="X975" s="57" t="s">
        <v>199</v>
      </c>
      <c r="Y975" s="58">
        <v>3</v>
      </c>
      <c r="Z975" s="58" t="s">
        <v>4789</v>
      </c>
      <c r="AA975" s="58" t="s">
        <v>4780</v>
      </c>
      <c r="AB975" s="58" t="s">
        <v>4781</v>
      </c>
      <c r="AC975" s="58" t="s">
        <v>203</v>
      </c>
      <c r="AD975" s="58" t="s">
        <v>4833</v>
      </c>
      <c r="AE975" s="58" t="s">
        <v>4782</v>
      </c>
      <c r="AF975" s="58" t="s">
        <v>4832</v>
      </c>
      <c r="AG975" s="58">
        <v>0</v>
      </c>
      <c r="AH975" s="58">
        <v>1</v>
      </c>
      <c r="AI975" s="58" t="str">
        <f t="shared" si="61"/>
        <v>2500 - Dirección de Gestión Catastral</v>
      </c>
      <c r="AJ975" s="58" t="s">
        <v>4865</v>
      </c>
    </row>
    <row r="976" spans="1:36" ht="90">
      <c r="A976" s="45">
        <v>975</v>
      </c>
      <c r="B976" s="46" t="e">
        <f t="shared" si="62"/>
        <v>#N/A</v>
      </c>
      <c r="C976" s="47" t="e">
        <v>#N/A</v>
      </c>
      <c r="D976" s="48"/>
      <c r="E976" s="46"/>
      <c r="F976" s="46" t="s">
        <v>203</v>
      </c>
      <c r="G976" s="50">
        <f t="shared" si="63"/>
        <v>2</v>
      </c>
      <c r="H976" s="51">
        <v>0</v>
      </c>
      <c r="I976" s="51">
        <f t="shared" si="60"/>
        <v>2</v>
      </c>
      <c r="J976" s="52">
        <v>45295</v>
      </c>
      <c r="K976" s="53" t="s">
        <v>6226</v>
      </c>
      <c r="L976" s="54" t="s">
        <v>4863</v>
      </c>
      <c r="M976" s="46" t="s">
        <v>4779</v>
      </c>
      <c r="N976" s="46">
        <v>80111604</v>
      </c>
      <c r="O976" s="55" t="s">
        <v>5840</v>
      </c>
      <c r="P976" s="45" t="s">
        <v>146</v>
      </c>
      <c r="Q976" s="45" t="s">
        <v>146</v>
      </c>
      <c r="R976" s="45">
        <v>12</v>
      </c>
      <c r="S976" s="45" t="s">
        <v>218</v>
      </c>
      <c r="T976" s="56" t="s">
        <v>202</v>
      </c>
      <c r="U976" s="57">
        <v>189759008.41</v>
      </c>
      <c r="V976" s="57">
        <v>189759008.41</v>
      </c>
      <c r="W976" s="57" t="s">
        <v>199</v>
      </c>
      <c r="X976" s="57" t="s">
        <v>199</v>
      </c>
      <c r="Y976" s="58">
        <v>2</v>
      </c>
      <c r="Z976" s="58" t="s">
        <v>4789</v>
      </c>
      <c r="AA976" s="58" t="s">
        <v>4780</v>
      </c>
      <c r="AB976" s="58" t="s">
        <v>4781</v>
      </c>
      <c r="AC976" s="58" t="s">
        <v>203</v>
      </c>
      <c r="AD976" s="58" t="s">
        <v>4833</v>
      </c>
      <c r="AE976" s="58" t="s">
        <v>4782</v>
      </c>
      <c r="AF976" s="58" t="s">
        <v>4832</v>
      </c>
      <c r="AG976" s="58">
        <v>0</v>
      </c>
      <c r="AH976" s="58">
        <v>1</v>
      </c>
      <c r="AI976" s="58" t="str">
        <f t="shared" si="61"/>
        <v>2500 - Dirección de Gestión Catastral</v>
      </c>
      <c r="AJ976" s="58" t="s">
        <v>4865</v>
      </c>
    </row>
    <row r="977" spans="1:36" ht="72">
      <c r="A977" s="45">
        <v>976</v>
      </c>
      <c r="B977" s="46" t="e">
        <f t="shared" si="62"/>
        <v>#N/A</v>
      </c>
      <c r="C977" s="47" t="e">
        <v>#N/A</v>
      </c>
      <c r="D977" s="48"/>
      <c r="E977" s="46"/>
      <c r="F977" s="46" t="s">
        <v>203</v>
      </c>
      <c r="G977" s="50">
        <f t="shared" si="63"/>
        <v>2</v>
      </c>
      <c r="H977" s="51">
        <v>0</v>
      </c>
      <c r="I977" s="51">
        <f t="shared" si="60"/>
        <v>2</v>
      </c>
      <c r="J977" s="52">
        <v>45295</v>
      </c>
      <c r="K977" s="53" t="s">
        <v>6226</v>
      </c>
      <c r="L977" s="54" t="s">
        <v>4863</v>
      </c>
      <c r="M977" s="46" t="s">
        <v>4779</v>
      </c>
      <c r="N977" s="46">
        <v>80111604</v>
      </c>
      <c r="O977" s="55" t="s">
        <v>5841</v>
      </c>
      <c r="P977" s="45" t="s">
        <v>146</v>
      </c>
      <c r="Q977" s="45" t="s">
        <v>146</v>
      </c>
      <c r="R977" s="45">
        <v>12</v>
      </c>
      <c r="S977" s="45" t="s">
        <v>218</v>
      </c>
      <c r="T977" s="56" t="s">
        <v>202</v>
      </c>
      <c r="U977" s="57">
        <v>64222428.159999996</v>
      </c>
      <c r="V977" s="57">
        <v>64222428.159999996</v>
      </c>
      <c r="W977" s="57" t="s">
        <v>199</v>
      </c>
      <c r="X977" s="57" t="s">
        <v>199</v>
      </c>
      <c r="Y977" s="58">
        <v>2</v>
      </c>
      <c r="Z977" s="58" t="s">
        <v>4789</v>
      </c>
      <c r="AA977" s="58" t="s">
        <v>4780</v>
      </c>
      <c r="AB977" s="58" t="s">
        <v>4781</v>
      </c>
      <c r="AC977" s="58" t="s">
        <v>203</v>
      </c>
      <c r="AD977" s="58" t="s">
        <v>4833</v>
      </c>
      <c r="AE977" s="58" t="s">
        <v>4782</v>
      </c>
      <c r="AF977" s="58" t="s">
        <v>4832</v>
      </c>
      <c r="AG977" s="58">
        <v>0</v>
      </c>
      <c r="AH977" s="58">
        <v>1</v>
      </c>
      <c r="AI977" s="58" t="str">
        <f t="shared" si="61"/>
        <v>2500 - Dirección de Gestión Catastral</v>
      </c>
      <c r="AJ977" s="58" t="s">
        <v>4865</v>
      </c>
    </row>
    <row r="978" spans="1:36" ht="72">
      <c r="A978" s="45">
        <v>977</v>
      </c>
      <c r="B978" s="46" t="e">
        <f t="shared" si="62"/>
        <v>#N/A</v>
      </c>
      <c r="C978" s="47" t="e">
        <v>#N/A</v>
      </c>
      <c r="D978" s="48"/>
      <c r="E978" s="46"/>
      <c r="F978" s="46" t="s">
        <v>203</v>
      </c>
      <c r="G978" s="50">
        <f t="shared" si="63"/>
        <v>1</v>
      </c>
      <c r="H978" s="51">
        <v>0</v>
      </c>
      <c r="I978" s="51">
        <f t="shared" si="60"/>
        <v>1</v>
      </c>
      <c r="J978" s="52">
        <v>45295</v>
      </c>
      <c r="K978" s="53" t="s">
        <v>6226</v>
      </c>
      <c r="L978" s="54" t="s">
        <v>4863</v>
      </c>
      <c r="M978" s="46" t="s">
        <v>4779</v>
      </c>
      <c r="N978" s="46">
        <v>80111604</v>
      </c>
      <c r="O978" s="55" t="s">
        <v>5842</v>
      </c>
      <c r="P978" s="45" t="s">
        <v>146</v>
      </c>
      <c r="Q978" s="45" t="s">
        <v>146</v>
      </c>
      <c r="R978" s="45">
        <v>12</v>
      </c>
      <c r="S978" s="45" t="s">
        <v>218</v>
      </c>
      <c r="T978" s="56" t="s">
        <v>202</v>
      </c>
      <c r="U978" s="57">
        <v>33570814.719999999</v>
      </c>
      <c r="V978" s="57">
        <v>33570814.719999999</v>
      </c>
      <c r="W978" s="57" t="s">
        <v>199</v>
      </c>
      <c r="X978" s="57" t="s">
        <v>199</v>
      </c>
      <c r="Y978" s="58">
        <v>1</v>
      </c>
      <c r="Z978" s="58" t="s">
        <v>4789</v>
      </c>
      <c r="AA978" s="58" t="s">
        <v>4780</v>
      </c>
      <c r="AB978" s="58" t="s">
        <v>4781</v>
      </c>
      <c r="AC978" s="58" t="s">
        <v>203</v>
      </c>
      <c r="AD978" s="58" t="s">
        <v>4833</v>
      </c>
      <c r="AE978" s="58" t="s">
        <v>4782</v>
      </c>
      <c r="AF978" s="58" t="s">
        <v>4832</v>
      </c>
      <c r="AG978" s="58">
        <v>0</v>
      </c>
      <c r="AH978" s="58">
        <v>1</v>
      </c>
      <c r="AI978" s="58" t="str">
        <f t="shared" si="61"/>
        <v>2500 - Dirección de Gestión Catastral</v>
      </c>
      <c r="AJ978" s="58" t="s">
        <v>4865</v>
      </c>
    </row>
    <row r="979" spans="1:36" ht="72">
      <c r="A979" s="45">
        <v>978</v>
      </c>
      <c r="B979" s="46" t="e">
        <f t="shared" si="62"/>
        <v>#N/A</v>
      </c>
      <c r="C979" s="47" t="e">
        <v>#N/A</v>
      </c>
      <c r="D979" s="48"/>
      <c r="E979" s="46"/>
      <c r="F979" s="46" t="s">
        <v>203</v>
      </c>
      <c r="G979" s="50">
        <f t="shared" si="63"/>
        <v>1</v>
      </c>
      <c r="H979" s="51">
        <v>0</v>
      </c>
      <c r="I979" s="51">
        <f t="shared" si="60"/>
        <v>1</v>
      </c>
      <c r="J979" s="52">
        <v>45295</v>
      </c>
      <c r="K979" s="53" t="s">
        <v>6228</v>
      </c>
      <c r="L979" s="54" t="s">
        <v>4863</v>
      </c>
      <c r="M979" s="46" t="s">
        <v>4779</v>
      </c>
      <c r="N979" s="46">
        <v>80111607</v>
      </c>
      <c r="O979" s="55" t="s">
        <v>5843</v>
      </c>
      <c r="P979" s="45" t="s">
        <v>146</v>
      </c>
      <c r="Q979" s="45" t="s">
        <v>146</v>
      </c>
      <c r="R979" s="45">
        <v>12</v>
      </c>
      <c r="S979" s="45" t="s">
        <v>218</v>
      </c>
      <c r="T979" s="56" t="s">
        <v>202</v>
      </c>
      <c r="U979" s="57">
        <v>80335104.409999996</v>
      </c>
      <c r="V979" s="57">
        <v>80335104.409999996</v>
      </c>
      <c r="W979" s="57" t="s">
        <v>199</v>
      </c>
      <c r="X979" s="57" t="s">
        <v>199</v>
      </c>
      <c r="Y979" s="58">
        <v>1</v>
      </c>
      <c r="Z979" s="58" t="s">
        <v>4789</v>
      </c>
      <c r="AA979" s="58" t="s">
        <v>4780</v>
      </c>
      <c r="AB979" s="58" t="s">
        <v>4781</v>
      </c>
      <c r="AC979" s="58" t="s">
        <v>203</v>
      </c>
      <c r="AD979" s="58" t="s">
        <v>4833</v>
      </c>
      <c r="AE979" s="58" t="s">
        <v>4782</v>
      </c>
      <c r="AF979" s="58" t="s">
        <v>4832</v>
      </c>
      <c r="AG979" s="58">
        <v>0</v>
      </c>
      <c r="AH979" s="58">
        <v>1</v>
      </c>
      <c r="AI979" s="58" t="str">
        <f t="shared" si="61"/>
        <v>2500 - Dirección de Gestión Catastral</v>
      </c>
      <c r="AJ979" s="58" t="s">
        <v>4865</v>
      </c>
    </row>
    <row r="980" spans="1:36" ht="72">
      <c r="A980" s="45">
        <v>979</v>
      </c>
      <c r="B980" s="46" t="e">
        <f t="shared" si="62"/>
        <v>#N/A</v>
      </c>
      <c r="C980" s="47" t="e">
        <v>#N/A</v>
      </c>
      <c r="D980" s="48"/>
      <c r="E980" s="46"/>
      <c r="F980" s="46" t="s">
        <v>203</v>
      </c>
      <c r="G980" s="50">
        <f t="shared" si="63"/>
        <v>1</v>
      </c>
      <c r="H980" s="51">
        <v>0</v>
      </c>
      <c r="I980" s="51">
        <f t="shared" si="60"/>
        <v>1</v>
      </c>
      <c r="J980" s="52">
        <v>45295</v>
      </c>
      <c r="K980" s="53" t="s">
        <v>6228</v>
      </c>
      <c r="L980" s="54" t="s">
        <v>4863</v>
      </c>
      <c r="M980" s="46" t="s">
        <v>4779</v>
      </c>
      <c r="N980" s="46">
        <v>80111607</v>
      </c>
      <c r="O980" s="55" t="s">
        <v>5844</v>
      </c>
      <c r="P980" s="45" t="s">
        <v>146</v>
      </c>
      <c r="Q980" s="45" t="s">
        <v>146</v>
      </c>
      <c r="R980" s="45">
        <v>12</v>
      </c>
      <c r="S980" s="45" t="s">
        <v>218</v>
      </c>
      <c r="T980" s="56" t="s">
        <v>202</v>
      </c>
      <c r="U980" s="57">
        <v>83986700.064999998</v>
      </c>
      <c r="V980" s="57">
        <v>83986700.064999998</v>
      </c>
      <c r="W980" s="57" t="s">
        <v>199</v>
      </c>
      <c r="X980" s="57" t="s">
        <v>199</v>
      </c>
      <c r="Y980" s="58">
        <v>1</v>
      </c>
      <c r="Z980" s="58" t="s">
        <v>4789</v>
      </c>
      <c r="AA980" s="58" t="s">
        <v>4780</v>
      </c>
      <c r="AB980" s="58" t="s">
        <v>4781</v>
      </c>
      <c r="AC980" s="58" t="s">
        <v>203</v>
      </c>
      <c r="AD980" s="58" t="s">
        <v>4833</v>
      </c>
      <c r="AE980" s="58" t="s">
        <v>4782</v>
      </c>
      <c r="AF980" s="58" t="s">
        <v>4832</v>
      </c>
      <c r="AG980" s="58">
        <v>0</v>
      </c>
      <c r="AH980" s="58">
        <v>1</v>
      </c>
      <c r="AI980" s="58" t="str">
        <f t="shared" si="61"/>
        <v>2500 - Dirección de Gestión Catastral</v>
      </c>
      <c r="AJ980" s="58" t="s">
        <v>4865</v>
      </c>
    </row>
    <row r="981" spans="1:36" ht="72">
      <c r="A981" s="45">
        <v>980</v>
      </c>
      <c r="B981" s="46" t="e">
        <f t="shared" si="62"/>
        <v>#N/A</v>
      </c>
      <c r="C981" s="47" t="e">
        <v>#N/A</v>
      </c>
      <c r="D981" s="48"/>
      <c r="E981" s="46"/>
      <c r="F981" s="46" t="s">
        <v>319</v>
      </c>
      <c r="G981" s="50">
        <f t="shared" si="63"/>
        <v>4</v>
      </c>
      <c r="H981" s="51">
        <v>0</v>
      </c>
      <c r="I981" s="51">
        <f t="shared" si="60"/>
        <v>4</v>
      </c>
      <c r="J981" s="52">
        <v>45295</v>
      </c>
      <c r="K981" s="53" t="s">
        <v>6229</v>
      </c>
      <c r="L981" s="54" t="s">
        <v>4863</v>
      </c>
      <c r="M981" s="46" t="s">
        <v>4779</v>
      </c>
      <c r="N981" s="46">
        <v>80111614</v>
      </c>
      <c r="O981" s="55" t="s">
        <v>5845</v>
      </c>
      <c r="P981" s="45" t="s">
        <v>147</v>
      </c>
      <c r="Q981" s="45" t="s">
        <v>147</v>
      </c>
      <c r="R981" s="45">
        <v>10</v>
      </c>
      <c r="S981" s="45" t="s">
        <v>218</v>
      </c>
      <c r="T981" s="56" t="s">
        <v>202</v>
      </c>
      <c r="U981" s="57">
        <v>191945279.20000002</v>
      </c>
      <c r="V981" s="57">
        <v>191945279.20000002</v>
      </c>
      <c r="W981" s="57" t="s">
        <v>199</v>
      </c>
      <c r="X981" s="57" t="s">
        <v>199</v>
      </c>
      <c r="Y981" s="58">
        <v>4</v>
      </c>
      <c r="Z981" s="58" t="s">
        <v>4789</v>
      </c>
      <c r="AA981" s="58" t="s">
        <v>4780</v>
      </c>
      <c r="AB981" s="58" t="s">
        <v>4781</v>
      </c>
      <c r="AC981" s="58" t="s">
        <v>319</v>
      </c>
      <c r="AD981" s="58" t="s">
        <v>4833</v>
      </c>
      <c r="AE981" s="58" t="s">
        <v>4782</v>
      </c>
      <c r="AF981" s="58" t="s">
        <v>4832</v>
      </c>
      <c r="AG981" s="58">
        <v>0</v>
      </c>
      <c r="AH981" s="58">
        <v>1</v>
      </c>
      <c r="AI981" s="58" t="str">
        <f t="shared" si="61"/>
        <v>2510 - Subdirección de Proyectos</v>
      </c>
      <c r="AJ981" s="58" t="s">
        <v>4865</v>
      </c>
    </row>
    <row r="982" spans="1:36" ht="108">
      <c r="A982" s="45">
        <v>981</v>
      </c>
      <c r="B982" s="46" t="e">
        <f t="shared" si="62"/>
        <v>#N/A</v>
      </c>
      <c r="C982" s="47" t="e">
        <v>#N/A</v>
      </c>
      <c r="D982" s="48"/>
      <c r="E982" s="46"/>
      <c r="F982" s="46" t="s">
        <v>203</v>
      </c>
      <c r="G982" s="50">
        <f t="shared" si="63"/>
        <v>1</v>
      </c>
      <c r="H982" s="51">
        <v>0</v>
      </c>
      <c r="I982" s="51">
        <f t="shared" si="60"/>
        <v>1</v>
      </c>
      <c r="J982" s="52">
        <v>45295</v>
      </c>
      <c r="K982" s="53" t="s">
        <v>6229</v>
      </c>
      <c r="L982" s="54" t="s">
        <v>4863</v>
      </c>
      <c r="M982" s="46" t="s">
        <v>4779</v>
      </c>
      <c r="N982" s="46">
        <v>80111614</v>
      </c>
      <c r="O982" s="55" t="s">
        <v>5846</v>
      </c>
      <c r="P982" s="45" t="s">
        <v>147</v>
      </c>
      <c r="Q982" s="45" t="s">
        <v>147</v>
      </c>
      <c r="R982" s="45">
        <v>10</v>
      </c>
      <c r="S982" s="45" t="s">
        <v>218</v>
      </c>
      <c r="T982" s="56" t="s">
        <v>202</v>
      </c>
      <c r="U982" s="57">
        <v>82503916.700000003</v>
      </c>
      <c r="V982" s="57">
        <v>82503916.700000003</v>
      </c>
      <c r="W982" s="57" t="s">
        <v>199</v>
      </c>
      <c r="X982" s="57" t="s">
        <v>199</v>
      </c>
      <c r="Y982" s="58">
        <v>1</v>
      </c>
      <c r="Z982" s="58" t="s">
        <v>4789</v>
      </c>
      <c r="AA982" s="58" t="s">
        <v>4780</v>
      </c>
      <c r="AB982" s="58" t="s">
        <v>4781</v>
      </c>
      <c r="AC982" s="58" t="s">
        <v>203</v>
      </c>
      <c r="AD982" s="58" t="s">
        <v>4833</v>
      </c>
      <c r="AE982" s="58" t="s">
        <v>4782</v>
      </c>
      <c r="AF982" s="58" t="s">
        <v>4832</v>
      </c>
      <c r="AG982" s="58">
        <v>0</v>
      </c>
      <c r="AH982" s="58">
        <v>1</v>
      </c>
      <c r="AI982" s="58" t="str">
        <f t="shared" si="61"/>
        <v>2500 - Dirección de Gestión Catastral</v>
      </c>
      <c r="AJ982" s="58" t="s">
        <v>4865</v>
      </c>
    </row>
    <row r="983" spans="1:36" ht="72">
      <c r="A983" s="45">
        <v>982</v>
      </c>
      <c r="B983" s="46" t="e">
        <f t="shared" si="62"/>
        <v>#N/A</v>
      </c>
      <c r="C983" s="47" t="e">
        <v>#N/A</v>
      </c>
      <c r="D983" s="48"/>
      <c r="E983" s="46"/>
      <c r="F983" s="46" t="s">
        <v>203</v>
      </c>
      <c r="G983" s="50">
        <f t="shared" si="63"/>
        <v>1</v>
      </c>
      <c r="H983" s="51">
        <v>0</v>
      </c>
      <c r="I983" s="51">
        <f t="shared" si="60"/>
        <v>1</v>
      </c>
      <c r="J983" s="52">
        <v>45295</v>
      </c>
      <c r="K983" s="53" t="s">
        <v>6229</v>
      </c>
      <c r="L983" s="54" t="s">
        <v>4863</v>
      </c>
      <c r="M983" s="46" t="s">
        <v>4779</v>
      </c>
      <c r="N983" s="46">
        <v>80111614</v>
      </c>
      <c r="O983" s="55" t="s">
        <v>5847</v>
      </c>
      <c r="P983" s="45" t="s">
        <v>147</v>
      </c>
      <c r="Q983" s="45" t="s">
        <v>147</v>
      </c>
      <c r="R983" s="45">
        <v>10</v>
      </c>
      <c r="S983" s="45" t="s">
        <v>218</v>
      </c>
      <c r="T983" s="56" t="s">
        <v>202</v>
      </c>
      <c r="U983" s="57">
        <v>95154397.300000012</v>
      </c>
      <c r="V983" s="57">
        <v>95154397.300000012</v>
      </c>
      <c r="W983" s="57" t="s">
        <v>199</v>
      </c>
      <c r="X983" s="57" t="s">
        <v>199</v>
      </c>
      <c r="Y983" s="58">
        <v>1</v>
      </c>
      <c r="Z983" s="58" t="s">
        <v>4789</v>
      </c>
      <c r="AA983" s="58" t="s">
        <v>4780</v>
      </c>
      <c r="AB983" s="58" t="s">
        <v>4781</v>
      </c>
      <c r="AC983" s="58" t="s">
        <v>203</v>
      </c>
      <c r="AD983" s="58" t="s">
        <v>4833</v>
      </c>
      <c r="AE983" s="58" t="s">
        <v>4782</v>
      </c>
      <c r="AF983" s="58" t="s">
        <v>4832</v>
      </c>
      <c r="AG983" s="58">
        <v>0</v>
      </c>
      <c r="AH983" s="58">
        <v>1</v>
      </c>
      <c r="AI983" s="58" t="str">
        <f t="shared" si="61"/>
        <v>2500 - Dirección de Gestión Catastral</v>
      </c>
      <c r="AJ983" s="58" t="s">
        <v>4865</v>
      </c>
    </row>
    <row r="984" spans="1:36" ht="108">
      <c r="A984" s="45">
        <v>983</v>
      </c>
      <c r="B984" s="46" t="e">
        <f t="shared" si="62"/>
        <v>#N/A</v>
      </c>
      <c r="C984" s="47" t="e">
        <v>#N/A</v>
      </c>
      <c r="D984" s="48"/>
      <c r="E984" s="46"/>
      <c r="F984" s="46" t="s">
        <v>319</v>
      </c>
      <c r="G984" s="50">
        <f t="shared" si="63"/>
        <v>1</v>
      </c>
      <c r="H984" s="51">
        <v>0</v>
      </c>
      <c r="I984" s="51">
        <f t="shared" si="60"/>
        <v>1</v>
      </c>
      <c r="J984" s="52">
        <v>45295</v>
      </c>
      <c r="K984" s="53" t="s">
        <v>6229</v>
      </c>
      <c r="L984" s="54" t="s">
        <v>4863</v>
      </c>
      <c r="M984" s="46" t="s">
        <v>4779</v>
      </c>
      <c r="N984" s="46">
        <v>80111614</v>
      </c>
      <c r="O984" s="55" t="s">
        <v>5848</v>
      </c>
      <c r="P984" s="45" t="s">
        <v>148</v>
      </c>
      <c r="Q984" s="45" t="s">
        <v>201</v>
      </c>
      <c r="R984" s="45">
        <v>9</v>
      </c>
      <c r="S984" s="45" t="s">
        <v>218</v>
      </c>
      <c r="T984" s="56" t="s">
        <v>202</v>
      </c>
      <c r="U984" s="57">
        <v>48940863.030000001</v>
      </c>
      <c r="V984" s="57">
        <v>48940863.030000001</v>
      </c>
      <c r="W984" s="57" t="s">
        <v>199</v>
      </c>
      <c r="X984" s="57" t="s">
        <v>199</v>
      </c>
      <c r="Y984" s="58">
        <v>1</v>
      </c>
      <c r="Z984" s="58" t="s">
        <v>4789</v>
      </c>
      <c r="AA984" s="58" t="s">
        <v>4780</v>
      </c>
      <c r="AB984" s="58" t="s">
        <v>4781</v>
      </c>
      <c r="AC984" s="58" t="s">
        <v>319</v>
      </c>
      <c r="AD984" s="58" t="s">
        <v>4833</v>
      </c>
      <c r="AE984" s="58" t="s">
        <v>4782</v>
      </c>
      <c r="AF984" s="58" t="s">
        <v>4832</v>
      </c>
      <c r="AG984" s="58">
        <v>0</v>
      </c>
      <c r="AH984" s="58">
        <v>1</v>
      </c>
      <c r="AI984" s="58" t="str">
        <f t="shared" si="61"/>
        <v>2510 - Subdirección de Proyectos</v>
      </c>
      <c r="AJ984" s="58" t="s">
        <v>4865</v>
      </c>
    </row>
    <row r="985" spans="1:36" ht="108">
      <c r="A985" s="45">
        <v>984</v>
      </c>
      <c r="B985" s="46" t="e">
        <f t="shared" si="62"/>
        <v>#N/A</v>
      </c>
      <c r="C985" s="47" t="e">
        <v>#N/A</v>
      </c>
      <c r="D985" s="48"/>
      <c r="E985" s="46"/>
      <c r="F985" s="46" t="s">
        <v>319</v>
      </c>
      <c r="G985" s="50">
        <f t="shared" si="63"/>
        <v>1</v>
      </c>
      <c r="H985" s="51">
        <v>0</v>
      </c>
      <c r="I985" s="51">
        <f t="shared" si="60"/>
        <v>1</v>
      </c>
      <c r="J985" s="52">
        <v>45295</v>
      </c>
      <c r="K985" s="53" t="s">
        <v>6229</v>
      </c>
      <c r="L985" s="54" t="s">
        <v>4863</v>
      </c>
      <c r="M985" s="46" t="s">
        <v>4779</v>
      </c>
      <c r="N985" s="46">
        <v>80111614</v>
      </c>
      <c r="O985" s="55" t="s">
        <v>5849</v>
      </c>
      <c r="P985" s="45" t="s">
        <v>147</v>
      </c>
      <c r="Q985" s="45" t="s">
        <v>147</v>
      </c>
      <c r="R985" s="45">
        <v>10</v>
      </c>
      <c r="S985" s="45" t="s">
        <v>218</v>
      </c>
      <c r="T985" s="56" t="s">
        <v>202</v>
      </c>
      <c r="U985" s="57">
        <v>54378736.700000003</v>
      </c>
      <c r="V985" s="57">
        <v>54378736.700000003</v>
      </c>
      <c r="W985" s="57" t="s">
        <v>199</v>
      </c>
      <c r="X985" s="57" t="s">
        <v>199</v>
      </c>
      <c r="Y985" s="58">
        <v>1</v>
      </c>
      <c r="Z985" s="58" t="s">
        <v>4789</v>
      </c>
      <c r="AA985" s="58" t="s">
        <v>4780</v>
      </c>
      <c r="AB985" s="58" t="s">
        <v>4781</v>
      </c>
      <c r="AC985" s="58" t="s">
        <v>319</v>
      </c>
      <c r="AD985" s="58" t="s">
        <v>4833</v>
      </c>
      <c r="AE985" s="58" t="s">
        <v>4782</v>
      </c>
      <c r="AF985" s="58" t="s">
        <v>4832</v>
      </c>
      <c r="AG985" s="58">
        <v>0</v>
      </c>
      <c r="AH985" s="58">
        <v>1</v>
      </c>
      <c r="AI985" s="58" t="str">
        <f t="shared" si="61"/>
        <v>2510 - Subdirección de Proyectos</v>
      </c>
      <c r="AJ985" s="58" t="s">
        <v>4865</v>
      </c>
    </row>
    <row r="986" spans="1:36" ht="108">
      <c r="A986" s="45">
        <v>985</v>
      </c>
      <c r="B986" s="46" t="e">
        <f t="shared" si="62"/>
        <v>#N/A</v>
      </c>
      <c r="C986" s="47" t="e">
        <v>#N/A</v>
      </c>
      <c r="D986" s="48"/>
      <c r="E986" s="46"/>
      <c r="F986" s="46" t="s">
        <v>319</v>
      </c>
      <c r="G986" s="50">
        <f t="shared" si="63"/>
        <v>1</v>
      </c>
      <c r="H986" s="51">
        <v>0</v>
      </c>
      <c r="I986" s="51">
        <f t="shared" si="60"/>
        <v>1</v>
      </c>
      <c r="J986" s="52">
        <v>45295</v>
      </c>
      <c r="K986" s="53" t="s">
        <v>6229</v>
      </c>
      <c r="L986" s="54" t="s">
        <v>4863</v>
      </c>
      <c r="M986" s="46" t="s">
        <v>4779</v>
      </c>
      <c r="N986" s="46">
        <v>80111614</v>
      </c>
      <c r="O986" s="55" t="s">
        <v>5850</v>
      </c>
      <c r="P986" s="45" t="s">
        <v>147</v>
      </c>
      <c r="Q986" s="45" t="s">
        <v>147</v>
      </c>
      <c r="R986" s="45">
        <v>10</v>
      </c>
      <c r="S986" s="45" t="s">
        <v>218</v>
      </c>
      <c r="T986" s="56" t="s">
        <v>202</v>
      </c>
      <c r="U986" s="57">
        <v>39777837.299999997</v>
      </c>
      <c r="V986" s="57">
        <v>39777837.299999997</v>
      </c>
      <c r="W986" s="57" t="s">
        <v>199</v>
      </c>
      <c r="X986" s="57" t="s">
        <v>199</v>
      </c>
      <c r="Y986" s="58">
        <v>1</v>
      </c>
      <c r="Z986" s="58" t="s">
        <v>4789</v>
      </c>
      <c r="AA986" s="58" t="s">
        <v>4780</v>
      </c>
      <c r="AB986" s="58" t="s">
        <v>4781</v>
      </c>
      <c r="AC986" s="58" t="s">
        <v>319</v>
      </c>
      <c r="AD986" s="58" t="s">
        <v>4833</v>
      </c>
      <c r="AE986" s="58" t="s">
        <v>4782</v>
      </c>
      <c r="AF986" s="58" t="s">
        <v>4832</v>
      </c>
      <c r="AG986" s="58">
        <v>0</v>
      </c>
      <c r="AH986" s="58">
        <v>1</v>
      </c>
      <c r="AI986" s="58" t="str">
        <f t="shared" si="61"/>
        <v>2510 - Subdirección de Proyectos</v>
      </c>
      <c r="AJ986" s="58" t="s">
        <v>4865</v>
      </c>
    </row>
    <row r="987" spans="1:36" ht="90">
      <c r="A987" s="45">
        <v>986</v>
      </c>
      <c r="B987" s="46" t="e">
        <f t="shared" si="62"/>
        <v>#N/A</v>
      </c>
      <c r="C987" s="47" t="e">
        <v>#N/A</v>
      </c>
      <c r="D987" s="48"/>
      <c r="E987" s="46"/>
      <c r="F987" s="46" t="s">
        <v>319</v>
      </c>
      <c r="G987" s="50">
        <f t="shared" si="63"/>
        <v>1</v>
      </c>
      <c r="H987" s="51">
        <v>0</v>
      </c>
      <c r="I987" s="51">
        <f t="shared" si="60"/>
        <v>1</v>
      </c>
      <c r="J987" s="52">
        <v>45295</v>
      </c>
      <c r="K987" s="53" t="s">
        <v>6229</v>
      </c>
      <c r="L987" s="54" t="s">
        <v>4863</v>
      </c>
      <c r="M987" s="46" t="s">
        <v>4779</v>
      </c>
      <c r="N987" s="46">
        <v>80111614</v>
      </c>
      <c r="O987" s="55" t="s">
        <v>5851</v>
      </c>
      <c r="P987" s="45" t="s">
        <v>147</v>
      </c>
      <c r="Q987" s="45" t="s">
        <v>147</v>
      </c>
      <c r="R987" s="45">
        <v>10</v>
      </c>
      <c r="S987" s="45" t="s">
        <v>218</v>
      </c>
      <c r="T987" s="56" t="s">
        <v>202</v>
      </c>
      <c r="U987" s="57">
        <v>82503916.700000003</v>
      </c>
      <c r="V987" s="57">
        <v>82503916.700000003</v>
      </c>
      <c r="W987" s="57" t="s">
        <v>199</v>
      </c>
      <c r="X987" s="57" t="s">
        <v>199</v>
      </c>
      <c r="Y987" s="58">
        <v>1</v>
      </c>
      <c r="Z987" s="58" t="s">
        <v>4789</v>
      </c>
      <c r="AA987" s="58" t="s">
        <v>4780</v>
      </c>
      <c r="AB987" s="58" t="s">
        <v>4781</v>
      </c>
      <c r="AC987" s="58" t="s">
        <v>319</v>
      </c>
      <c r="AD987" s="58" t="s">
        <v>4833</v>
      </c>
      <c r="AE987" s="58" t="s">
        <v>4782</v>
      </c>
      <c r="AF987" s="58" t="s">
        <v>4832</v>
      </c>
      <c r="AG987" s="58">
        <v>0</v>
      </c>
      <c r="AH987" s="58">
        <v>1</v>
      </c>
      <c r="AI987" s="58" t="str">
        <f t="shared" si="61"/>
        <v>2510 - Subdirección de Proyectos</v>
      </c>
      <c r="AJ987" s="58" t="s">
        <v>4865</v>
      </c>
    </row>
    <row r="988" spans="1:36" ht="90">
      <c r="A988" s="45">
        <v>987</v>
      </c>
      <c r="B988" s="46" t="e">
        <f t="shared" si="62"/>
        <v>#N/A</v>
      </c>
      <c r="C988" s="47" t="e">
        <v>#N/A</v>
      </c>
      <c r="D988" s="48"/>
      <c r="E988" s="46"/>
      <c r="F988" s="46" t="s">
        <v>319</v>
      </c>
      <c r="G988" s="50">
        <f t="shared" si="63"/>
        <v>1</v>
      </c>
      <c r="H988" s="51">
        <v>0</v>
      </c>
      <c r="I988" s="51">
        <f t="shared" si="60"/>
        <v>1</v>
      </c>
      <c r="J988" s="52">
        <v>45295</v>
      </c>
      <c r="K988" s="53" t="s">
        <v>6229</v>
      </c>
      <c r="L988" s="54" t="s">
        <v>4863</v>
      </c>
      <c r="M988" s="46" t="s">
        <v>4779</v>
      </c>
      <c r="N988" s="46">
        <v>80111614</v>
      </c>
      <c r="O988" s="55" t="s">
        <v>5852</v>
      </c>
      <c r="P988" s="45" t="s">
        <v>146</v>
      </c>
      <c r="Q988" s="45" t="s">
        <v>146</v>
      </c>
      <c r="R988" s="45">
        <v>12</v>
      </c>
      <c r="S988" s="45" t="s">
        <v>218</v>
      </c>
      <c r="T988" s="56" t="s">
        <v>202</v>
      </c>
      <c r="U988" s="57">
        <v>104669837.03</v>
      </c>
      <c r="V988" s="57">
        <v>104669837.03</v>
      </c>
      <c r="W988" s="57" t="s">
        <v>199</v>
      </c>
      <c r="X988" s="57" t="s">
        <v>199</v>
      </c>
      <c r="Y988" s="58">
        <v>1</v>
      </c>
      <c r="Z988" s="58" t="s">
        <v>4789</v>
      </c>
      <c r="AA988" s="58" t="s">
        <v>4780</v>
      </c>
      <c r="AB988" s="58" t="s">
        <v>4781</v>
      </c>
      <c r="AC988" s="58" t="s">
        <v>319</v>
      </c>
      <c r="AD988" s="58" t="s">
        <v>4833</v>
      </c>
      <c r="AE988" s="58" t="s">
        <v>4782</v>
      </c>
      <c r="AF988" s="58" t="s">
        <v>4832</v>
      </c>
      <c r="AG988" s="58">
        <v>0</v>
      </c>
      <c r="AH988" s="58">
        <v>1</v>
      </c>
      <c r="AI988" s="58" t="str">
        <f t="shared" si="61"/>
        <v>2510 - Subdirección de Proyectos</v>
      </c>
      <c r="AJ988" s="58" t="s">
        <v>4865</v>
      </c>
    </row>
    <row r="989" spans="1:36" ht="108">
      <c r="A989" s="45">
        <v>988</v>
      </c>
      <c r="B989" s="46" t="e">
        <f t="shared" si="62"/>
        <v>#N/A</v>
      </c>
      <c r="C989" s="47" t="e">
        <v>#N/A</v>
      </c>
      <c r="D989" s="48"/>
      <c r="E989" s="46"/>
      <c r="F989" s="46" t="s">
        <v>319</v>
      </c>
      <c r="G989" s="50">
        <f t="shared" si="63"/>
        <v>1</v>
      </c>
      <c r="H989" s="51">
        <v>0</v>
      </c>
      <c r="I989" s="51">
        <f t="shared" si="60"/>
        <v>1</v>
      </c>
      <c r="J989" s="52">
        <v>45295</v>
      </c>
      <c r="K989" s="53" t="s">
        <v>6229</v>
      </c>
      <c r="L989" s="54" t="s">
        <v>4863</v>
      </c>
      <c r="M989" s="46" t="s">
        <v>4779</v>
      </c>
      <c r="N989" s="46">
        <v>80111614</v>
      </c>
      <c r="O989" s="55" t="s">
        <v>5853</v>
      </c>
      <c r="P989" s="45" t="s">
        <v>146</v>
      </c>
      <c r="Q989" s="45" t="s">
        <v>146</v>
      </c>
      <c r="R989" s="45">
        <v>12</v>
      </c>
      <c r="S989" s="45" t="s">
        <v>218</v>
      </c>
      <c r="T989" s="56" t="s">
        <v>202</v>
      </c>
      <c r="U989" s="57">
        <v>132491524.44</v>
      </c>
      <c r="V989" s="57">
        <v>132491524.44</v>
      </c>
      <c r="W989" s="57" t="s">
        <v>199</v>
      </c>
      <c r="X989" s="57" t="s">
        <v>199</v>
      </c>
      <c r="Y989" s="58">
        <v>1</v>
      </c>
      <c r="Z989" s="58" t="s">
        <v>4789</v>
      </c>
      <c r="AA989" s="58" t="s">
        <v>4780</v>
      </c>
      <c r="AB989" s="58" t="s">
        <v>4781</v>
      </c>
      <c r="AC989" s="58" t="s">
        <v>319</v>
      </c>
      <c r="AD989" s="58" t="s">
        <v>4833</v>
      </c>
      <c r="AE989" s="58" t="s">
        <v>4782</v>
      </c>
      <c r="AF989" s="58" t="s">
        <v>4832</v>
      </c>
      <c r="AG989" s="58">
        <v>0</v>
      </c>
      <c r="AH989" s="58">
        <v>1</v>
      </c>
      <c r="AI989" s="58" t="str">
        <f t="shared" si="61"/>
        <v>2510 - Subdirección de Proyectos</v>
      </c>
      <c r="AJ989" s="58" t="s">
        <v>4865</v>
      </c>
    </row>
    <row r="990" spans="1:36" ht="72">
      <c r="A990" s="45">
        <v>989</v>
      </c>
      <c r="B990" s="46" t="e">
        <f t="shared" si="62"/>
        <v>#N/A</v>
      </c>
      <c r="C990" s="47" t="e">
        <v>#N/A</v>
      </c>
      <c r="D990" s="48"/>
      <c r="E990" s="46"/>
      <c r="F990" s="46" t="s">
        <v>338</v>
      </c>
      <c r="G990" s="50">
        <f t="shared" si="63"/>
        <v>17</v>
      </c>
      <c r="H990" s="51">
        <v>0</v>
      </c>
      <c r="I990" s="51">
        <f t="shared" si="60"/>
        <v>17</v>
      </c>
      <c r="J990" s="52">
        <v>45295</v>
      </c>
      <c r="K990" s="53" t="s">
        <v>6226</v>
      </c>
      <c r="L990" s="54" t="s">
        <v>4863</v>
      </c>
      <c r="M990" s="46" t="s">
        <v>4779</v>
      </c>
      <c r="N990" s="46">
        <v>80111604</v>
      </c>
      <c r="O990" s="55" t="s">
        <v>5854</v>
      </c>
      <c r="P990" s="45" t="s">
        <v>152</v>
      </c>
      <c r="Q990" s="45" t="s">
        <v>152</v>
      </c>
      <c r="R990" s="45">
        <v>5</v>
      </c>
      <c r="S990" s="45" t="s">
        <v>218</v>
      </c>
      <c r="T990" s="56" t="s">
        <v>202</v>
      </c>
      <c r="U990" s="57">
        <v>1020000000</v>
      </c>
      <c r="V990" s="57">
        <v>1020000000</v>
      </c>
      <c r="W990" s="57" t="s">
        <v>411</v>
      </c>
      <c r="X990" s="57" t="s">
        <v>199</v>
      </c>
      <c r="Y990" s="58">
        <v>17</v>
      </c>
      <c r="Z990" s="58" t="s">
        <v>4793</v>
      </c>
      <c r="AA990" s="58" t="s">
        <v>4780</v>
      </c>
      <c r="AB990" s="58" t="s">
        <v>4781</v>
      </c>
      <c r="AC990" s="58" t="s">
        <v>338</v>
      </c>
      <c r="AD990" s="58" t="s">
        <v>4833</v>
      </c>
      <c r="AE990" s="58" t="s">
        <v>4782</v>
      </c>
      <c r="AF990" s="58" t="s">
        <v>4832</v>
      </c>
      <c r="AG990" s="58">
        <v>0</v>
      </c>
      <c r="AH990" s="58">
        <v>1</v>
      </c>
      <c r="AI990" s="58" t="str">
        <f t="shared" si="61"/>
        <v>2520 - Subdirección de Avalúos</v>
      </c>
      <c r="AJ990" s="58" t="s">
        <v>4865</v>
      </c>
    </row>
    <row r="991" spans="1:36" ht="72">
      <c r="A991" s="45">
        <v>990</v>
      </c>
      <c r="B991" s="46" t="e">
        <f t="shared" si="62"/>
        <v>#N/A</v>
      </c>
      <c r="C991" s="47" t="e">
        <v>#N/A</v>
      </c>
      <c r="D991" s="48"/>
      <c r="E991" s="46"/>
      <c r="F991" s="46" t="s">
        <v>338</v>
      </c>
      <c r="G991" s="50">
        <f t="shared" si="63"/>
        <v>1</v>
      </c>
      <c r="H991" s="51">
        <v>0</v>
      </c>
      <c r="I991" s="51">
        <f t="shared" si="60"/>
        <v>1</v>
      </c>
      <c r="J991" s="52">
        <v>45295</v>
      </c>
      <c r="K991" s="53" t="s">
        <v>6226</v>
      </c>
      <c r="L991" s="54" t="s">
        <v>4863</v>
      </c>
      <c r="M991" s="46" t="s">
        <v>4779</v>
      </c>
      <c r="N991" s="46">
        <v>80111604</v>
      </c>
      <c r="O991" s="55" t="s">
        <v>5855</v>
      </c>
      <c r="P991" s="45" t="s">
        <v>148</v>
      </c>
      <c r="Q991" s="45" t="s">
        <v>201</v>
      </c>
      <c r="R991" s="45">
        <v>9</v>
      </c>
      <c r="S991" s="45" t="s">
        <v>218</v>
      </c>
      <c r="T991" s="56" t="s">
        <v>202</v>
      </c>
      <c r="U991" s="57">
        <v>1000000000</v>
      </c>
      <c r="V991" s="57">
        <v>1000000000</v>
      </c>
      <c r="W991" s="57" t="s">
        <v>411</v>
      </c>
      <c r="X991" s="57" t="s">
        <v>199</v>
      </c>
      <c r="Y991" s="58">
        <v>1</v>
      </c>
      <c r="Z991" s="58" t="s">
        <v>4793</v>
      </c>
      <c r="AA991" s="58" t="s">
        <v>4780</v>
      </c>
      <c r="AB991" s="58" t="s">
        <v>4781</v>
      </c>
      <c r="AC991" s="58" t="s">
        <v>338</v>
      </c>
      <c r="AD991" s="58" t="s">
        <v>4833</v>
      </c>
      <c r="AE991" s="58" t="s">
        <v>4782</v>
      </c>
      <c r="AF991" s="58" t="s">
        <v>4832</v>
      </c>
      <c r="AG991" s="58">
        <v>0</v>
      </c>
      <c r="AH991" s="58">
        <v>1</v>
      </c>
      <c r="AI991" s="58" t="str">
        <f t="shared" si="61"/>
        <v>2520 - Subdirección de Avalúos</v>
      </c>
      <c r="AJ991" s="58" t="s">
        <v>4865</v>
      </c>
    </row>
    <row r="992" spans="1:36" ht="90">
      <c r="A992" s="45">
        <v>991</v>
      </c>
      <c r="B992" s="46" t="e">
        <f t="shared" si="62"/>
        <v>#N/A</v>
      </c>
      <c r="C992" s="47" t="e">
        <v>#N/A</v>
      </c>
      <c r="D992" s="48"/>
      <c r="E992" s="46"/>
      <c r="F992" s="46" t="s">
        <v>338</v>
      </c>
      <c r="G992" s="50">
        <f t="shared" si="63"/>
        <v>7</v>
      </c>
      <c r="H992" s="51">
        <v>0</v>
      </c>
      <c r="I992" s="51">
        <f t="shared" si="60"/>
        <v>7</v>
      </c>
      <c r="J992" s="52">
        <v>45295</v>
      </c>
      <c r="K992" s="53" t="s">
        <v>6225</v>
      </c>
      <c r="L992" s="54" t="s">
        <v>4863</v>
      </c>
      <c r="M992" s="46" t="s">
        <v>4779</v>
      </c>
      <c r="N992" s="46">
        <v>80111601</v>
      </c>
      <c r="O992" s="55" t="s">
        <v>5856</v>
      </c>
      <c r="P992" s="45" t="s">
        <v>148</v>
      </c>
      <c r="Q992" s="45" t="s">
        <v>201</v>
      </c>
      <c r="R992" s="45">
        <v>9</v>
      </c>
      <c r="S992" s="45" t="s">
        <v>218</v>
      </c>
      <c r="T992" s="56" t="s">
        <v>202</v>
      </c>
      <c r="U992" s="57">
        <v>460101052.53000003</v>
      </c>
      <c r="V992" s="57">
        <v>460101052.53000003</v>
      </c>
      <c r="W992" s="57" t="s">
        <v>411</v>
      </c>
      <c r="X992" s="57" t="s">
        <v>199</v>
      </c>
      <c r="Y992" s="58">
        <v>7</v>
      </c>
      <c r="Z992" s="58" t="s">
        <v>4793</v>
      </c>
      <c r="AA992" s="58" t="s">
        <v>4780</v>
      </c>
      <c r="AB992" s="58" t="s">
        <v>4781</v>
      </c>
      <c r="AC992" s="58" t="s">
        <v>338</v>
      </c>
      <c r="AD992" s="58" t="s">
        <v>4833</v>
      </c>
      <c r="AE992" s="58" t="s">
        <v>4782</v>
      </c>
      <c r="AF992" s="58" t="s">
        <v>4832</v>
      </c>
      <c r="AG992" s="58">
        <v>0</v>
      </c>
      <c r="AH992" s="58">
        <v>1</v>
      </c>
      <c r="AI992" s="58" t="str">
        <f t="shared" si="61"/>
        <v>2520 - Subdirección de Avalúos</v>
      </c>
      <c r="AJ992" s="58" t="s">
        <v>4865</v>
      </c>
    </row>
    <row r="993" spans="1:36" ht="72">
      <c r="A993" s="45">
        <v>992</v>
      </c>
      <c r="B993" s="46" t="e">
        <f t="shared" si="62"/>
        <v>#N/A</v>
      </c>
      <c r="C993" s="47" t="e">
        <v>#N/A</v>
      </c>
      <c r="D993" s="48"/>
      <c r="E993" s="46"/>
      <c r="F993" s="46" t="s">
        <v>338</v>
      </c>
      <c r="G993" s="50">
        <f t="shared" si="63"/>
        <v>1</v>
      </c>
      <c r="H993" s="51">
        <v>0</v>
      </c>
      <c r="I993" s="51">
        <f t="shared" si="60"/>
        <v>1</v>
      </c>
      <c r="J993" s="52">
        <v>45295</v>
      </c>
      <c r="K993" s="53" t="s">
        <v>6225</v>
      </c>
      <c r="L993" s="54" t="s">
        <v>4863</v>
      </c>
      <c r="M993" s="46" t="s">
        <v>4779</v>
      </c>
      <c r="N993" s="46">
        <v>80111601</v>
      </c>
      <c r="O993" s="55" t="s">
        <v>5857</v>
      </c>
      <c r="P993" s="45" t="s">
        <v>146</v>
      </c>
      <c r="Q993" s="45" t="s">
        <v>146</v>
      </c>
      <c r="R993" s="45">
        <v>12</v>
      </c>
      <c r="S993" s="45" t="s">
        <v>218</v>
      </c>
      <c r="T993" s="56" t="s">
        <v>202</v>
      </c>
      <c r="U993" s="57">
        <v>118580686.40000001</v>
      </c>
      <c r="V993" s="57">
        <v>118580686.40000001</v>
      </c>
      <c r="W993" s="57" t="s">
        <v>411</v>
      </c>
      <c r="X993" s="57" t="s">
        <v>199</v>
      </c>
      <c r="Y993" s="58">
        <v>1</v>
      </c>
      <c r="Z993" s="58" t="s">
        <v>4793</v>
      </c>
      <c r="AA993" s="58" t="s">
        <v>4780</v>
      </c>
      <c r="AB993" s="58" t="s">
        <v>4781</v>
      </c>
      <c r="AC993" s="58" t="s">
        <v>338</v>
      </c>
      <c r="AD993" s="58" t="s">
        <v>4833</v>
      </c>
      <c r="AE993" s="58" t="s">
        <v>4782</v>
      </c>
      <c r="AF993" s="58" t="s">
        <v>4832</v>
      </c>
      <c r="AG993" s="58">
        <v>0</v>
      </c>
      <c r="AH993" s="58">
        <v>1</v>
      </c>
      <c r="AI993" s="58" t="str">
        <f t="shared" si="61"/>
        <v>2520 - Subdirección de Avalúos</v>
      </c>
      <c r="AJ993" s="58" t="s">
        <v>4865</v>
      </c>
    </row>
    <row r="994" spans="1:36" ht="90">
      <c r="A994" s="45">
        <v>993</v>
      </c>
      <c r="B994" s="46" t="e">
        <f t="shared" si="62"/>
        <v>#N/A</v>
      </c>
      <c r="C994" s="47" t="e">
        <v>#N/A</v>
      </c>
      <c r="D994" s="48"/>
      <c r="E994" s="46"/>
      <c r="F994" s="46" t="s">
        <v>338</v>
      </c>
      <c r="G994" s="50">
        <f t="shared" si="63"/>
        <v>10</v>
      </c>
      <c r="H994" s="51">
        <v>0</v>
      </c>
      <c r="I994" s="51">
        <f t="shared" si="60"/>
        <v>10</v>
      </c>
      <c r="J994" s="52">
        <v>45295</v>
      </c>
      <c r="K994" s="53" t="s">
        <v>6226</v>
      </c>
      <c r="L994" s="54" t="s">
        <v>4863</v>
      </c>
      <c r="M994" s="46" t="s">
        <v>4779</v>
      </c>
      <c r="N994" s="46">
        <v>80111604</v>
      </c>
      <c r="O994" s="55" t="s">
        <v>5858</v>
      </c>
      <c r="P994" s="45" t="s">
        <v>146</v>
      </c>
      <c r="Q994" s="45" t="s">
        <v>146</v>
      </c>
      <c r="R994" s="45">
        <v>12</v>
      </c>
      <c r="S994" s="45" t="s">
        <v>218</v>
      </c>
      <c r="T994" s="56" t="s">
        <v>202</v>
      </c>
      <c r="U994" s="57">
        <v>512475274.30000001</v>
      </c>
      <c r="V994" s="57">
        <v>512475274.30000001</v>
      </c>
      <c r="W994" s="57" t="s">
        <v>411</v>
      </c>
      <c r="X994" s="57" t="s">
        <v>199</v>
      </c>
      <c r="Y994" s="58">
        <v>10</v>
      </c>
      <c r="Z994" s="58" t="s">
        <v>4793</v>
      </c>
      <c r="AA994" s="58" t="s">
        <v>4780</v>
      </c>
      <c r="AB994" s="58" t="s">
        <v>4781</v>
      </c>
      <c r="AC994" s="58" t="s">
        <v>338</v>
      </c>
      <c r="AD994" s="58" t="s">
        <v>4833</v>
      </c>
      <c r="AE994" s="58" t="s">
        <v>4782</v>
      </c>
      <c r="AF994" s="58" t="s">
        <v>4832</v>
      </c>
      <c r="AG994" s="58">
        <v>0</v>
      </c>
      <c r="AH994" s="58">
        <v>1</v>
      </c>
      <c r="AI994" s="58" t="str">
        <f t="shared" si="61"/>
        <v>2520 - Subdirección de Avalúos</v>
      </c>
      <c r="AJ994" s="58" t="s">
        <v>4865</v>
      </c>
    </row>
    <row r="995" spans="1:36" ht="90">
      <c r="A995" s="45">
        <v>994</v>
      </c>
      <c r="B995" s="46" t="e">
        <f t="shared" si="62"/>
        <v>#N/A</v>
      </c>
      <c r="C995" s="47" t="e">
        <v>#N/A</v>
      </c>
      <c r="D995" s="48"/>
      <c r="E995" s="46"/>
      <c r="F995" s="46" t="s">
        <v>338</v>
      </c>
      <c r="G995" s="50">
        <f t="shared" si="63"/>
        <v>9</v>
      </c>
      <c r="H995" s="51">
        <v>0</v>
      </c>
      <c r="I995" s="51">
        <f t="shared" si="60"/>
        <v>9</v>
      </c>
      <c r="J995" s="52">
        <v>45295</v>
      </c>
      <c r="K995" s="53" t="s">
        <v>6226</v>
      </c>
      <c r="L995" s="54" t="s">
        <v>4863</v>
      </c>
      <c r="M995" s="46" t="s">
        <v>4779</v>
      </c>
      <c r="N995" s="46">
        <v>80111604</v>
      </c>
      <c r="O995" s="55" t="s">
        <v>5859</v>
      </c>
      <c r="P995" s="45" t="s">
        <v>146</v>
      </c>
      <c r="Q995" s="45" t="s">
        <v>146</v>
      </c>
      <c r="R995" s="45">
        <v>12</v>
      </c>
      <c r="S995" s="45" t="s">
        <v>218</v>
      </c>
      <c r="T995" s="56" t="s">
        <v>202</v>
      </c>
      <c r="U995" s="57">
        <v>723015939.68999982</v>
      </c>
      <c r="V995" s="57">
        <v>723015939.68999982</v>
      </c>
      <c r="W995" s="57" t="s">
        <v>411</v>
      </c>
      <c r="X995" s="57" t="s">
        <v>199</v>
      </c>
      <c r="Y995" s="58">
        <v>9</v>
      </c>
      <c r="Z995" s="58" t="s">
        <v>4793</v>
      </c>
      <c r="AA995" s="58" t="s">
        <v>4780</v>
      </c>
      <c r="AB995" s="58" t="s">
        <v>4781</v>
      </c>
      <c r="AC995" s="58" t="s">
        <v>338</v>
      </c>
      <c r="AD995" s="58" t="s">
        <v>4833</v>
      </c>
      <c r="AE995" s="58" t="s">
        <v>4782</v>
      </c>
      <c r="AF995" s="58" t="s">
        <v>4832</v>
      </c>
      <c r="AG995" s="58">
        <v>0</v>
      </c>
      <c r="AH995" s="58">
        <v>1</v>
      </c>
      <c r="AI995" s="58" t="str">
        <f t="shared" si="61"/>
        <v>2520 - Subdirección de Avalúos</v>
      </c>
      <c r="AJ995" s="58" t="s">
        <v>4865</v>
      </c>
    </row>
    <row r="996" spans="1:36" ht="90">
      <c r="A996" s="45">
        <v>995</v>
      </c>
      <c r="B996" s="46" t="e">
        <f t="shared" si="62"/>
        <v>#N/A</v>
      </c>
      <c r="C996" s="47" t="e">
        <v>#N/A</v>
      </c>
      <c r="D996" s="48"/>
      <c r="E996" s="46"/>
      <c r="F996" s="46" t="s">
        <v>338</v>
      </c>
      <c r="G996" s="50">
        <f t="shared" si="63"/>
        <v>4</v>
      </c>
      <c r="H996" s="51">
        <v>0</v>
      </c>
      <c r="I996" s="51">
        <f t="shared" si="60"/>
        <v>4</v>
      </c>
      <c r="J996" s="52">
        <v>45295</v>
      </c>
      <c r="K996" s="53" t="s">
        <v>6226</v>
      </c>
      <c r="L996" s="54" t="s">
        <v>4863</v>
      </c>
      <c r="M996" s="46" t="s">
        <v>4779</v>
      </c>
      <c r="N996" s="46">
        <v>80111604</v>
      </c>
      <c r="O996" s="55" t="s">
        <v>5860</v>
      </c>
      <c r="P996" s="45" t="s">
        <v>148</v>
      </c>
      <c r="Q996" s="45" t="s">
        <v>201</v>
      </c>
      <c r="R996" s="45">
        <v>9</v>
      </c>
      <c r="S996" s="45" t="s">
        <v>218</v>
      </c>
      <c r="T996" s="56" t="s">
        <v>202</v>
      </c>
      <c r="U996" s="57">
        <v>262914887.16</v>
      </c>
      <c r="V996" s="57">
        <v>262914887.16</v>
      </c>
      <c r="W996" s="57" t="s">
        <v>411</v>
      </c>
      <c r="X996" s="57" t="s">
        <v>199</v>
      </c>
      <c r="Y996" s="58">
        <v>4</v>
      </c>
      <c r="Z996" s="58" t="s">
        <v>4793</v>
      </c>
      <c r="AA996" s="58" t="s">
        <v>4780</v>
      </c>
      <c r="AB996" s="58" t="s">
        <v>4781</v>
      </c>
      <c r="AC996" s="58" t="s">
        <v>338</v>
      </c>
      <c r="AD996" s="58" t="s">
        <v>4833</v>
      </c>
      <c r="AE996" s="58" t="s">
        <v>4782</v>
      </c>
      <c r="AF996" s="58" t="s">
        <v>4832</v>
      </c>
      <c r="AG996" s="58">
        <v>0</v>
      </c>
      <c r="AH996" s="58">
        <v>1</v>
      </c>
      <c r="AI996" s="58" t="str">
        <f t="shared" si="61"/>
        <v>2520 - Subdirección de Avalúos</v>
      </c>
      <c r="AJ996" s="58" t="s">
        <v>4865</v>
      </c>
    </row>
    <row r="997" spans="1:36" ht="72">
      <c r="A997" s="45">
        <v>996</v>
      </c>
      <c r="B997" s="46" t="e">
        <f t="shared" si="62"/>
        <v>#N/A</v>
      </c>
      <c r="C997" s="47" t="e">
        <v>#N/A</v>
      </c>
      <c r="D997" s="48"/>
      <c r="E997" s="46"/>
      <c r="F997" s="46" t="s">
        <v>338</v>
      </c>
      <c r="G997" s="50">
        <f t="shared" si="63"/>
        <v>3</v>
      </c>
      <c r="H997" s="51">
        <v>0</v>
      </c>
      <c r="I997" s="51">
        <f t="shared" si="60"/>
        <v>3</v>
      </c>
      <c r="J997" s="52">
        <v>45295</v>
      </c>
      <c r="K997" s="53" t="s">
        <v>6226</v>
      </c>
      <c r="L997" s="54" t="s">
        <v>4863</v>
      </c>
      <c r="M997" s="46" t="s">
        <v>4779</v>
      </c>
      <c r="N997" s="46">
        <v>80111604</v>
      </c>
      <c r="O997" s="55" t="s">
        <v>5861</v>
      </c>
      <c r="P997" s="45" t="s">
        <v>148</v>
      </c>
      <c r="Q997" s="45" t="s">
        <v>201</v>
      </c>
      <c r="R997" s="45">
        <v>9</v>
      </c>
      <c r="S997" s="45" t="s">
        <v>218</v>
      </c>
      <c r="T997" s="56" t="s">
        <v>202</v>
      </c>
      <c r="U997" s="57">
        <v>125789385.51000001</v>
      </c>
      <c r="V997" s="57">
        <v>125789385.51000001</v>
      </c>
      <c r="W997" s="57" t="s">
        <v>411</v>
      </c>
      <c r="X997" s="57" t="s">
        <v>199</v>
      </c>
      <c r="Y997" s="58">
        <v>3</v>
      </c>
      <c r="Z997" s="58" t="s">
        <v>4793</v>
      </c>
      <c r="AA997" s="58" t="s">
        <v>4780</v>
      </c>
      <c r="AB997" s="58" t="s">
        <v>4781</v>
      </c>
      <c r="AC997" s="58" t="s">
        <v>338</v>
      </c>
      <c r="AD997" s="58" t="s">
        <v>4833</v>
      </c>
      <c r="AE997" s="58" t="s">
        <v>4782</v>
      </c>
      <c r="AF997" s="58" t="s">
        <v>4832</v>
      </c>
      <c r="AG997" s="58">
        <v>0</v>
      </c>
      <c r="AH997" s="58">
        <v>1</v>
      </c>
      <c r="AI997" s="58" t="str">
        <f t="shared" si="61"/>
        <v>2520 - Subdirección de Avalúos</v>
      </c>
      <c r="AJ997" s="58" t="s">
        <v>4865</v>
      </c>
    </row>
    <row r="998" spans="1:36" ht="72">
      <c r="A998" s="45">
        <v>997</v>
      </c>
      <c r="B998" s="46" t="e">
        <f t="shared" si="62"/>
        <v>#N/A</v>
      </c>
      <c r="C998" s="47" t="e">
        <v>#N/A</v>
      </c>
      <c r="D998" s="48"/>
      <c r="E998" s="46"/>
      <c r="F998" s="46" t="s">
        <v>338</v>
      </c>
      <c r="G998" s="50">
        <f t="shared" si="63"/>
        <v>2</v>
      </c>
      <c r="H998" s="51">
        <v>0</v>
      </c>
      <c r="I998" s="51">
        <f t="shared" si="60"/>
        <v>2</v>
      </c>
      <c r="J998" s="52">
        <v>45295</v>
      </c>
      <c r="K998" s="53" t="s">
        <v>6226</v>
      </c>
      <c r="L998" s="54" t="s">
        <v>4863</v>
      </c>
      <c r="M998" s="46" t="s">
        <v>4779</v>
      </c>
      <c r="N998" s="46">
        <v>80111604</v>
      </c>
      <c r="O998" s="55" t="s">
        <v>5862</v>
      </c>
      <c r="P998" s="45" t="s">
        <v>152</v>
      </c>
      <c r="Q998" s="45" t="s">
        <v>152</v>
      </c>
      <c r="R998" s="45">
        <v>5</v>
      </c>
      <c r="S998" s="45" t="s">
        <v>218</v>
      </c>
      <c r="T998" s="56" t="s">
        <v>202</v>
      </c>
      <c r="U998" s="57">
        <v>46588661.299999997</v>
      </c>
      <c r="V998" s="57">
        <v>46588661.299999997</v>
      </c>
      <c r="W998" s="57" t="s">
        <v>411</v>
      </c>
      <c r="X998" s="57" t="s">
        <v>199</v>
      </c>
      <c r="Y998" s="58">
        <v>2</v>
      </c>
      <c r="Z998" s="58" t="s">
        <v>4793</v>
      </c>
      <c r="AA998" s="58" t="s">
        <v>4780</v>
      </c>
      <c r="AB998" s="58" t="s">
        <v>4781</v>
      </c>
      <c r="AC998" s="58" t="s">
        <v>338</v>
      </c>
      <c r="AD998" s="58" t="s">
        <v>4833</v>
      </c>
      <c r="AE998" s="58" t="s">
        <v>4782</v>
      </c>
      <c r="AF998" s="58" t="s">
        <v>4832</v>
      </c>
      <c r="AG998" s="58">
        <v>0</v>
      </c>
      <c r="AH998" s="58">
        <v>1</v>
      </c>
      <c r="AI998" s="58" t="str">
        <f t="shared" si="61"/>
        <v>2520 - Subdirección de Avalúos</v>
      </c>
      <c r="AJ998" s="58" t="s">
        <v>4865</v>
      </c>
    </row>
    <row r="999" spans="1:36" ht="72">
      <c r="A999" s="45">
        <v>998</v>
      </c>
      <c r="B999" s="46" t="e">
        <f t="shared" si="62"/>
        <v>#N/A</v>
      </c>
      <c r="C999" s="47" t="e">
        <v>#N/A</v>
      </c>
      <c r="D999" s="48"/>
      <c r="E999" s="46"/>
      <c r="F999" s="46" t="s">
        <v>338</v>
      </c>
      <c r="G999" s="50">
        <f t="shared" si="63"/>
        <v>3</v>
      </c>
      <c r="H999" s="51">
        <v>0</v>
      </c>
      <c r="I999" s="51">
        <f t="shared" si="60"/>
        <v>3</v>
      </c>
      <c r="J999" s="52">
        <v>45295</v>
      </c>
      <c r="K999" s="53" t="s">
        <v>6226</v>
      </c>
      <c r="L999" s="54" t="s">
        <v>4863</v>
      </c>
      <c r="M999" s="46" t="s">
        <v>4779</v>
      </c>
      <c r="N999" s="46">
        <v>80111604</v>
      </c>
      <c r="O999" s="55" t="s">
        <v>5863</v>
      </c>
      <c r="P999" s="45" t="s">
        <v>146</v>
      </c>
      <c r="Q999" s="45" t="s">
        <v>146</v>
      </c>
      <c r="R999" s="45">
        <v>12</v>
      </c>
      <c r="S999" s="45" t="s">
        <v>218</v>
      </c>
      <c r="T999" s="56" t="s">
        <v>202</v>
      </c>
      <c r="U999" s="57">
        <v>272262925.11000001</v>
      </c>
      <c r="V999" s="57">
        <v>272262925.11000001</v>
      </c>
      <c r="W999" s="57" t="s">
        <v>411</v>
      </c>
      <c r="X999" s="57" t="s">
        <v>199</v>
      </c>
      <c r="Y999" s="58">
        <v>3</v>
      </c>
      <c r="Z999" s="58" t="s">
        <v>4793</v>
      </c>
      <c r="AA999" s="58" t="s">
        <v>4780</v>
      </c>
      <c r="AB999" s="58" t="s">
        <v>4781</v>
      </c>
      <c r="AC999" s="58" t="s">
        <v>338</v>
      </c>
      <c r="AD999" s="58" t="s">
        <v>4833</v>
      </c>
      <c r="AE999" s="58" t="s">
        <v>4782</v>
      </c>
      <c r="AF999" s="58" t="s">
        <v>4832</v>
      </c>
      <c r="AG999" s="58">
        <v>0</v>
      </c>
      <c r="AH999" s="58">
        <v>1</v>
      </c>
      <c r="AI999" s="58" t="str">
        <f t="shared" si="61"/>
        <v>2520 - Subdirección de Avalúos</v>
      </c>
      <c r="AJ999" s="58" t="s">
        <v>4865</v>
      </c>
    </row>
    <row r="1000" spans="1:36" ht="72">
      <c r="A1000" s="45">
        <v>999</v>
      </c>
      <c r="B1000" s="46" t="e">
        <f t="shared" si="62"/>
        <v>#N/A</v>
      </c>
      <c r="C1000" s="47" t="e">
        <v>#N/A</v>
      </c>
      <c r="D1000" s="48"/>
      <c r="E1000" s="46"/>
      <c r="F1000" s="46" t="s">
        <v>338</v>
      </c>
      <c r="G1000" s="50">
        <f t="shared" si="63"/>
        <v>4</v>
      </c>
      <c r="H1000" s="51">
        <v>0</v>
      </c>
      <c r="I1000" s="51">
        <f t="shared" si="60"/>
        <v>4</v>
      </c>
      <c r="J1000" s="52">
        <v>45295</v>
      </c>
      <c r="K1000" s="53" t="s">
        <v>6226</v>
      </c>
      <c r="L1000" s="54" t="s">
        <v>4863</v>
      </c>
      <c r="M1000" s="46" t="s">
        <v>4779</v>
      </c>
      <c r="N1000" s="46">
        <v>80111604</v>
      </c>
      <c r="O1000" s="55" t="s">
        <v>5864</v>
      </c>
      <c r="P1000" s="45" t="s">
        <v>148</v>
      </c>
      <c r="Q1000" s="45" t="s">
        <v>201</v>
      </c>
      <c r="R1000" s="45">
        <v>9</v>
      </c>
      <c r="S1000" s="45" t="s">
        <v>218</v>
      </c>
      <c r="T1000" s="56" t="s">
        <v>202</v>
      </c>
      <c r="U1000" s="57">
        <v>297014100.12</v>
      </c>
      <c r="V1000" s="57">
        <v>297014100.12</v>
      </c>
      <c r="W1000" s="57" t="s">
        <v>411</v>
      </c>
      <c r="X1000" s="57" t="s">
        <v>199</v>
      </c>
      <c r="Y1000" s="58">
        <v>4</v>
      </c>
      <c r="Z1000" s="58" t="s">
        <v>4793</v>
      </c>
      <c r="AA1000" s="58" t="s">
        <v>4780</v>
      </c>
      <c r="AB1000" s="58" t="s">
        <v>4781</v>
      </c>
      <c r="AC1000" s="58" t="s">
        <v>338</v>
      </c>
      <c r="AD1000" s="58" t="s">
        <v>4833</v>
      </c>
      <c r="AE1000" s="58" t="s">
        <v>4782</v>
      </c>
      <c r="AF1000" s="58" t="s">
        <v>4832</v>
      </c>
      <c r="AG1000" s="58">
        <v>0</v>
      </c>
      <c r="AH1000" s="58">
        <v>1</v>
      </c>
      <c r="AI1000" s="58" t="str">
        <f t="shared" si="61"/>
        <v>2520 - Subdirección de Avalúos</v>
      </c>
      <c r="AJ1000" s="58" t="s">
        <v>4865</v>
      </c>
    </row>
    <row r="1001" spans="1:36" ht="72">
      <c r="A1001" s="45">
        <v>1000</v>
      </c>
      <c r="B1001" s="46" t="e">
        <f t="shared" si="62"/>
        <v>#N/A</v>
      </c>
      <c r="C1001" s="47" t="e">
        <v>#N/A</v>
      </c>
      <c r="D1001" s="48"/>
      <c r="E1001" s="46"/>
      <c r="F1001" s="46" t="s">
        <v>338</v>
      </c>
      <c r="G1001" s="50">
        <f t="shared" si="63"/>
        <v>5</v>
      </c>
      <c r="H1001" s="51">
        <v>0</v>
      </c>
      <c r="I1001" s="51">
        <f t="shared" si="60"/>
        <v>5</v>
      </c>
      <c r="J1001" s="52">
        <v>45295</v>
      </c>
      <c r="K1001" s="53" t="s">
        <v>6226</v>
      </c>
      <c r="L1001" s="54" t="s">
        <v>4863</v>
      </c>
      <c r="M1001" s="46" t="s">
        <v>4779</v>
      </c>
      <c r="N1001" s="46">
        <v>80111604</v>
      </c>
      <c r="O1001" s="55" t="s">
        <v>5865</v>
      </c>
      <c r="P1001" s="45" t="s">
        <v>152</v>
      </c>
      <c r="Q1001" s="45" t="s">
        <v>152</v>
      </c>
      <c r="R1001" s="45">
        <v>5</v>
      </c>
      <c r="S1001" s="45" t="s">
        <v>218</v>
      </c>
      <c r="T1001" s="56" t="s">
        <v>202</v>
      </c>
      <c r="U1001" s="57">
        <v>206259791.75</v>
      </c>
      <c r="V1001" s="57">
        <v>206259791.75</v>
      </c>
      <c r="W1001" s="57" t="s">
        <v>411</v>
      </c>
      <c r="X1001" s="57" t="s">
        <v>199</v>
      </c>
      <c r="Y1001" s="58">
        <v>5</v>
      </c>
      <c r="Z1001" s="58" t="s">
        <v>4793</v>
      </c>
      <c r="AA1001" s="58" t="s">
        <v>4780</v>
      </c>
      <c r="AB1001" s="58" t="s">
        <v>4781</v>
      </c>
      <c r="AC1001" s="58" t="s">
        <v>338</v>
      </c>
      <c r="AD1001" s="58" t="s">
        <v>4833</v>
      </c>
      <c r="AE1001" s="58" t="s">
        <v>4782</v>
      </c>
      <c r="AF1001" s="58" t="s">
        <v>4832</v>
      </c>
      <c r="AG1001" s="58">
        <v>0</v>
      </c>
      <c r="AH1001" s="58">
        <v>1</v>
      </c>
      <c r="AI1001" s="58" t="str">
        <f t="shared" si="61"/>
        <v>2520 - Subdirección de Avalúos</v>
      </c>
      <c r="AJ1001" s="58" t="s">
        <v>4865</v>
      </c>
    </row>
    <row r="1002" spans="1:36" ht="72">
      <c r="A1002" s="45">
        <v>1001</v>
      </c>
      <c r="B1002" s="46" t="e">
        <f t="shared" si="62"/>
        <v>#N/A</v>
      </c>
      <c r="C1002" s="47" t="e">
        <v>#N/A</v>
      </c>
      <c r="D1002" s="48"/>
      <c r="E1002" s="46"/>
      <c r="F1002" s="46" t="s">
        <v>338</v>
      </c>
      <c r="G1002" s="50">
        <f t="shared" si="63"/>
        <v>4</v>
      </c>
      <c r="H1002" s="51">
        <v>0</v>
      </c>
      <c r="I1002" s="51">
        <f t="shared" si="60"/>
        <v>4</v>
      </c>
      <c r="J1002" s="52">
        <v>45295</v>
      </c>
      <c r="K1002" s="53" t="s">
        <v>6226</v>
      </c>
      <c r="L1002" s="54" t="s">
        <v>4863</v>
      </c>
      <c r="M1002" s="46" t="s">
        <v>4779</v>
      </c>
      <c r="N1002" s="46">
        <v>80111604</v>
      </c>
      <c r="O1002" s="55" t="s">
        <v>5866</v>
      </c>
      <c r="P1002" s="45" t="s">
        <v>146</v>
      </c>
      <c r="Q1002" s="45" t="s">
        <v>146</v>
      </c>
      <c r="R1002" s="45">
        <v>12</v>
      </c>
      <c r="S1002" s="45" t="s">
        <v>218</v>
      </c>
      <c r="T1002" s="56" t="s">
        <v>202</v>
      </c>
      <c r="U1002" s="57">
        <v>474322745.60000002</v>
      </c>
      <c r="V1002" s="57">
        <v>474322745.60000002</v>
      </c>
      <c r="W1002" s="57" t="s">
        <v>411</v>
      </c>
      <c r="X1002" s="57" t="s">
        <v>199</v>
      </c>
      <c r="Y1002" s="58">
        <v>4</v>
      </c>
      <c r="Z1002" s="58" t="s">
        <v>4793</v>
      </c>
      <c r="AA1002" s="58" t="s">
        <v>4780</v>
      </c>
      <c r="AB1002" s="58" t="s">
        <v>4781</v>
      </c>
      <c r="AC1002" s="58" t="s">
        <v>338</v>
      </c>
      <c r="AD1002" s="58" t="s">
        <v>4833</v>
      </c>
      <c r="AE1002" s="58" t="s">
        <v>4782</v>
      </c>
      <c r="AF1002" s="58" t="s">
        <v>4832</v>
      </c>
      <c r="AG1002" s="58">
        <v>0</v>
      </c>
      <c r="AH1002" s="58">
        <v>1</v>
      </c>
      <c r="AI1002" s="58" t="str">
        <f t="shared" si="61"/>
        <v>2520 - Subdirección de Avalúos</v>
      </c>
      <c r="AJ1002" s="58" t="s">
        <v>4865</v>
      </c>
    </row>
    <row r="1003" spans="1:36" ht="72">
      <c r="A1003" s="45">
        <v>1002</v>
      </c>
      <c r="B1003" s="46" t="e">
        <f t="shared" si="62"/>
        <v>#N/A</v>
      </c>
      <c r="C1003" s="47" t="e">
        <v>#N/A</v>
      </c>
      <c r="D1003" s="48"/>
      <c r="E1003" s="46"/>
      <c r="F1003" s="46" t="s">
        <v>338</v>
      </c>
      <c r="G1003" s="50">
        <f t="shared" si="63"/>
        <v>1</v>
      </c>
      <c r="H1003" s="51">
        <v>0</v>
      </c>
      <c r="I1003" s="51">
        <f t="shared" si="60"/>
        <v>1</v>
      </c>
      <c r="J1003" s="52">
        <v>45295</v>
      </c>
      <c r="K1003" s="53" t="s">
        <v>6226</v>
      </c>
      <c r="L1003" s="54" t="s">
        <v>4863</v>
      </c>
      <c r="M1003" s="46" t="s">
        <v>4779</v>
      </c>
      <c r="N1003" s="46">
        <v>80111604</v>
      </c>
      <c r="O1003" s="55" t="s">
        <v>5867</v>
      </c>
      <c r="P1003" s="45" t="s">
        <v>148</v>
      </c>
      <c r="Q1003" s="45" t="s">
        <v>201</v>
      </c>
      <c r="R1003" s="45">
        <v>9</v>
      </c>
      <c r="S1003" s="45" t="s">
        <v>218</v>
      </c>
      <c r="T1003" s="56" t="s">
        <v>202</v>
      </c>
      <c r="U1003" s="57">
        <v>97020561.600000009</v>
      </c>
      <c r="V1003" s="57">
        <v>97020561.600000009</v>
      </c>
      <c r="W1003" s="57" t="s">
        <v>411</v>
      </c>
      <c r="X1003" s="57" t="s">
        <v>199</v>
      </c>
      <c r="Y1003" s="58">
        <v>1</v>
      </c>
      <c r="Z1003" s="58" t="s">
        <v>4793</v>
      </c>
      <c r="AA1003" s="58" t="s">
        <v>4780</v>
      </c>
      <c r="AB1003" s="58" t="s">
        <v>4781</v>
      </c>
      <c r="AC1003" s="58" t="s">
        <v>338</v>
      </c>
      <c r="AD1003" s="58" t="s">
        <v>4833</v>
      </c>
      <c r="AE1003" s="58" t="s">
        <v>4782</v>
      </c>
      <c r="AF1003" s="58" t="s">
        <v>4832</v>
      </c>
      <c r="AG1003" s="58">
        <v>0</v>
      </c>
      <c r="AH1003" s="58">
        <v>1</v>
      </c>
      <c r="AI1003" s="58" t="str">
        <f t="shared" si="61"/>
        <v>2520 - Subdirección de Avalúos</v>
      </c>
      <c r="AJ1003" s="58" t="s">
        <v>4865</v>
      </c>
    </row>
    <row r="1004" spans="1:36" ht="72">
      <c r="A1004" s="45">
        <v>1003</v>
      </c>
      <c r="B1004" s="46" t="e">
        <f t="shared" si="62"/>
        <v>#N/A</v>
      </c>
      <c r="C1004" s="47" t="e">
        <v>#N/A</v>
      </c>
      <c r="D1004" s="48"/>
      <c r="E1004" s="46"/>
      <c r="F1004" s="46" t="s">
        <v>338</v>
      </c>
      <c r="G1004" s="50">
        <f t="shared" si="63"/>
        <v>3</v>
      </c>
      <c r="H1004" s="51">
        <v>0</v>
      </c>
      <c r="I1004" s="51">
        <f t="shared" si="60"/>
        <v>3</v>
      </c>
      <c r="J1004" s="52">
        <v>45295</v>
      </c>
      <c r="K1004" s="53" t="s">
        <v>6226</v>
      </c>
      <c r="L1004" s="54" t="s">
        <v>4863</v>
      </c>
      <c r="M1004" s="46" t="s">
        <v>4779</v>
      </c>
      <c r="N1004" s="46">
        <v>80111604</v>
      </c>
      <c r="O1004" s="55" t="s">
        <v>5868</v>
      </c>
      <c r="P1004" s="45" t="s">
        <v>151</v>
      </c>
      <c r="Q1004" s="45" t="s">
        <v>151</v>
      </c>
      <c r="R1004" s="45">
        <v>7</v>
      </c>
      <c r="S1004" s="45" t="s">
        <v>218</v>
      </c>
      <c r="T1004" s="56" t="s">
        <v>202</v>
      </c>
      <c r="U1004" s="57">
        <v>226381310.39999998</v>
      </c>
      <c r="V1004" s="57">
        <v>226381310.39999998</v>
      </c>
      <c r="W1004" s="57" t="s">
        <v>411</v>
      </c>
      <c r="X1004" s="57" t="s">
        <v>199</v>
      </c>
      <c r="Y1004" s="58">
        <v>3</v>
      </c>
      <c r="Z1004" s="58" t="s">
        <v>4793</v>
      </c>
      <c r="AA1004" s="58" t="s">
        <v>4780</v>
      </c>
      <c r="AB1004" s="58" t="s">
        <v>4781</v>
      </c>
      <c r="AC1004" s="58" t="s">
        <v>338</v>
      </c>
      <c r="AD1004" s="58" t="s">
        <v>4833</v>
      </c>
      <c r="AE1004" s="58" t="s">
        <v>4782</v>
      </c>
      <c r="AF1004" s="58" t="s">
        <v>4832</v>
      </c>
      <c r="AG1004" s="58">
        <v>0</v>
      </c>
      <c r="AH1004" s="58">
        <v>1</v>
      </c>
      <c r="AI1004" s="58" t="str">
        <f t="shared" si="61"/>
        <v>2520 - Subdirección de Avalúos</v>
      </c>
      <c r="AJ1004" s="58" t="s">
        <v>4865</v>
      </c>
    </row>
    <row r="1005" spans="1:36" ht="72">
      <c r="A1005" s="45">
        <v>1004</v>
      </c>
      <c r="B1005" s="46" t="e">
        <f t="shared" si="62"/>
        <v>#N/A</v>
      </c>
      <c r="C1005" s="47" t="e">
        <v>#N/A</v>
      </c>
      <c r="D1005" s="48"/>
      <c r="E1005" s="46"/>
      <c r="F1005" s="46" t="s">
        <v>338</v>
      </c>
      <c r="G1005" s="50">
        <f t="shared" si="63"/>
        <v>1</v>
      </c>
      <c r="H1005" s="51">
        <v>0</v>
      </c>
      <c r="I1005" s="51">
        <f t="shared" si="60"/>
        <v>1</v>
      </c>
      <c r="J1005" s="52">
        <v>45295</v>
      </c>
      <c r="K1005" s="53" t="s">
        <v>6226</v>
      </c>
      <c r="L1005" s="54" t="s">
        <v>4863</v>
      </c>
      <c r="M1005" s="46" t="s">
        <v>4779</v>
      </c>
      <c r="N1005" s="46">
        <v>80111604</v>
      </c>
      <c r="O1005" s="55" t="s">
        <v>5869</v>
      </c>
      <c r="P1005" s="45" t="s">
        <v>152</v>
      </c>
      <c r="Q1005" s="45" t="s">
        <v>152</v>
      </c>
      <c r="R1005" s="45">
        <v>5</v>
      </c>
      <c r="S1005" s="45" t="s">
        <v>218</v>
      </c>
      <c r="T1005" s="56" t="s">
        <v>202</v>
      </c>
      <c r="U1005" s="57">
        <v>53900312</v>
      </c>
      <c r="V1005" s="57">
        <v>53900312</v>
      </c>
      <c r="W1005" s="57" t="s">
        <v>411</v>
      </c>
      <c r="X1005" s="57" t="s">
        <v>199</v>
      </c>
      <c r="Y1005" s="58">
        <v>1</v>
      </c>
      <c r="Z1005" s="58" t="s">
        <v>4793</v>
      </c>
      <c r="AA1005" s="58" t="s">
        <v>4780</v>
      </c>
      <c r="AB1005" s="58" t="s">
        <v>4781</v>
      </c>
      <c r="AC1005" s="58" t="s">
        <v>338</v>
      </c>
      <c r="AD1005" s="58" t="s">
        <v>4833</v>
      </c>
      <c r="AE1005" s="58" t="s">
        <v>4782</v>
      </c>
      <c r="AF1005" s="58" t="s">
        <v>4832</v>
      </c>
      <c r="AG1005" s="58">
        <v>0</v>
      </c>
      <c r="AH1005" s="58">
        <v>1</v>
      </c>
      <c r="AI1005" s="58" t="str">
        <f t="shared" si="61"/>
        <v>2520 - Subdirección de Avalúos</v>
      </c>
      <c r="AJ1005" s="58" t="s">
        <v>4865</v>
      </c>
    </row>
    <row r="1006" spans="1:36" ht="72">
      <c r="A1006" s="45">
        <v>1005</v>
      </c>
      <c r="B1006" s="46" t="e">
        <f t="shared" si="62"/>
        <v>#N/A</v>
      </c>
      <c r="C1006" s="47" t="e">
        <v>#N/A</v>
      </c>
      <c r="D1006" s="48"/>
      <c r="E1006" s="46"/>
      <c r="F1006" s="46" t="s">
        <v>338</v>
      </c>
      <c r="G1006" s="50">
        <f t="shared" si="63"/>
        <v>1</v>
      </c>
      <c r="H1006" s="51">
        <v>0</v>
      </c>
      <c r="I1006" s="51">
        <f t="shared" si="60"/>
        <v>1</v>
      </c>
      <c r="J1006" s="52">
        <v>45295</v>
      </c>
      <c r="K1006" s="53" t="s">
        <v>6226</v>
      </c>
      <c r="L1006" s="54" t="s">
        <v>4863</v>
      </c>
      <c r="M1006" s="46" t="s">
        <v>4779</v>
      </c>
      <c r="N1006" s="46">
        <v>80111604</v>
      </c>
      <c r="O1006" s="55" t="s">
        <v>5870</v>
      </c>
      <c r="P1006" s="45" t="s">
        <v>146</v>
      </c>
      <c r="Q1006" s="45" t="s">
        <v>146</v>
      </c>
      <c r="R1006" s="45">
        <v>12</v>
      </c>
      <c r="S1006" s="45" t="s">
        <v>218</v>
      </c>
      <c r="T1006" s="56" t="s">
        <v>202</v>
      </c>
      <c r="U1006" s="57">
        <v>132491524.13</v>
      </c>
      <c r="V1006" s="57">
        <v>132491524.13</v>
      </c>
      <c r="W1006" s="57" t="s">
        <v>411</v>
      </c>
      <c r="X1006" s="57" t="s">
        <v>199</v>
      </c>
      <c r="Y1006" s="58">
        <v>1</v>
      </c>
      <c r="Z1006" s="58" t="s">
        <v>4793</v>
      </c>
      <c r="AA1006" s="58" t="s">
        <v>4780</v>
      </c>
      <c r="AB1006" s="58" t="s">
        <v>4781</v>
      </c>
      <c r="AC1006" s="58" t="s">
        <v>338</v>
      </c>
      <c r="AD1006" s="58" t="s">
        <v>4833</v>
      </c>
      <c r="AE1006" s="58" t="s">
        <v>4782</v>
      </c>
      <c r="AF1006" s="58" t="s">
        <v>4832</v>
      </c>
      <c r="AG1006" s="58">
        <v>0</v>
      </c>
      <c r="AH1006" s="58">
        <v>1</v>
      </c>
      <c r="AI1006" s="58" t="str">
        <f t="shared" si="61"/>
        <v>2520 - Subdirección de Avalúos</v>
      </c>
      <c r="AJ1006" s="58" t="s">
        <v>4865</v>
      </c>
    </row>
    <row r="1007" spans="1:36" ht="72">
      <c r="A1007" s="45">
        <v>1006</v>
      </c>
      <c r="B1007" s="46" t="e">
        <f t="shared" si="62"/>
        <v>#N/A</v>
      </c>
      <c r="C1007" s="47" t="e">
        <v>#N/A</v>
      </c>
      <c r="D1007" s="48"/>
      <c r="E1007" s="46"/>
      <c r="F1007" s="46" t="s">
        <v>338</v>
      </c>
      <c r="G1007" s="50">
        <f t="shared" si="63"/>
        <v>1</v>
      </c>
      <c r="H1007" s="51">
        <v>0</v>
      </c>
      <c r="I1007" s="51">
        <f t="shared" si="60"/>
        <v>1</v>
      </c>
      <c r="J1007" s="52">
        <v>45295</v>
      </c>
      <c r="K1007" s="53" t="s">
        <v>6228</v>
      </c>
      <c r="L1007" s="54" t="s">
        <v>4863</v>
      </c>
      <c r="M1007" s="46" t="s">
        <v>4779</v>
      </c>
      <c r="N1007" s="46">
        <v>80111607</v>
      </c>
      <c r="O1007" s="55" t="s">
        <v>5871</v>
      </c>
      <c r="P1007" s="45" t="s">
        <v>148</v>
      </c>
      <c r="Q1007" s="45" t="s">
        <v>201</v>
      </c>
      <c r="R1007" s="45">
        <v>9</v>
      </c>
      <c r="S1007" s="45" t="s">
        <v>218</v>
      </c>
      <c r="T1007" s="56" t="s">
        <v>202</v>
      </c>
      <c r="U1007" s="57">
        <v>97020561.600000009</v>
      </c>
      <c r="V1007" s="57">
        <v>97020561.600000009</v>
      </c>
      <c r="W1007" s="57" t="s">
        <v>411</v>
      </c>
      <c r="X1007" s="57" t="s">
        <v>199</v>
      </c>
      <c r="Y1007" s="58">
        <v>1</v>
      </c>
      <c r="Z1007" s="58" t="s">
        <v>4793</v>
      </c>
      <c r="AA1007" s="58" t="s">
        <v>4780</v>
      </c>
      <c r="AB1007" s="58" t="s">
        <v>4781</v>
      </c>
      <c r="AC1007" s="58" t="s">
        <v>338</v>
      </c>
      <c r="AD1007" s="58" t="s">
        <v>4833</v>
      </c>
      <c r="AE1007" s="58" t="s">
        <v>4782</v>
      </c>
      <c r="AF1007" s="58" t="s">
        <v>4832</v>
      </c>
      <c r="AG1007" s="58">
        <v>0</v>
      </c>
      <c r="AH1007" s="58">
        <v>1</v>
      </c>
      <c r="AI1007" s="58" t="str">
        <f t="shared" si="61"/>
        <v>2520 - Subdirección de Avalúos</v>
      </c>
      <c r="AJ1007" s="58" t="s">
        <v>4865</v>
      </c>
    </row>
    <row r="1008" spans="1:36" ht="72">
      <c r="A1008" s="45">
        <v>1007</v>
      </c>
      <c r="B1008" s="46" t="e">
        <f t="shared" si="62"/>
        <v>#N/A</v>
      </c>
      <c r="C1008" s="47" t="e">
        <v>#N/A</v>
      </c>
      <c r="D1008" s="48"/>
      <c r="E1008" s="46"/>
      <c r="F1008" s="46" t="s">
        <v>338</v>
      </c>
      <c r="G1008" s="50">
        <f t="shared" si="63"/>
        <v>1</v>
      </c>
      <c r="H1008" s="51">
        <v>0</v>
      </c>
      <c r="I1008" s="51">
        <f t="shared" si="60"/>
        <v>1</v>
      </c>
      <c r="J1008" s="52">
        <v>45295</v>
      </c>
      <c r="K1008" s="53" t="s">
        <v>6228</v>
      </c>
      <c r="L1008" s="54" t="s">
        <v>4863</v>
      </c>
      <c r="M1008" s="46" t="s">
        <v>4779</v>
      </c>
      <c r="N1008" s="46">
        <v>80111607</v>
      </c>
      <c r="O1008" s="55" t="s">
        <v>5872</v>
      </c>
      <c r="P1008" s="45" t="s">
        <v>151</v>
      </c>
      <c r="Q1008" s="45" t="s">
        <v>151</v>
      </c>
      <c r="R1008" s="45">
        <v>7</v>
      </c>
      <c r="S1008" s="45" t="s">
        <v>218</v>
      </c>
      <c r="T1008" s="56" t="s">
        <v>202</v>
      </c>
      <c r="U1008" s="57">
        <v>75460436.799999997</v>
      </c>
      <c r="V1008" s="57">
        <v>75460436.799999997</v>
      </c>
      <c r="W1008" s="57" t="s">
        <v>411</v>
      </c>
      <c r="X1008" s="57" t="s">
        <v>199</v>
      </c>
      <c r="Y1008" s="58">
        <v>1</v>
      </c>
      <c r="Z1008" s="58" t="s">
        <v>4793</v>
      </c>
      <c r="AA1008" s="58" t="s">
        <v>4780</v>
      </c>
      <c r="AB1008" s="58" t="s">
        <v>4781</v>
      </c>
      <c r="AC1008" s="58" t="s">
        <v>338</v>
      </c>
      <c r="AD1008" s="58" t="s">
        <v>4833</v>
      </c>
      <c r="AE1008" s="58" t="s">
        <v>4782</v>
      </c>
      <c r="AF1008" s="58" t="s">
        <v>4832</v>
      </c>
      <c r="AG1008" s="58">
        <v>0</v>
      </c>
      <c r="AH1008" s="58">
        <v>1</v>
      </c>
      <c r="AI1008" s="58" t="str">
        <f t="shared" si="61"/>
        <v>2520 - Subdirección de Avalúos</v>
      </c>
      <c r="AJ1008" s="58" t="s">
        <v>4865</v>
      </c>
    </row>
    <row r="1009" spans="1:36" ht="90">
      <c r="A1009" s="45">
        <v>1008</v>
      </c>
      <c r="B1009" s="46" t="e">
        <f t="shared" si="62"/>
        <v>#N/A</v>
      </c>
      <c r="C1009" s="47" t="e">
        <v>#N/A</v>
      </c>
      <c r="D1009" s="48"/>
      <c r="E1009" s="46"/>
      <c r="F1009" s="46" t="s">
        <v>665</v>
      </c>
      <c r="G1009" s="50">
        <f t="shared" si="63"/>
        <v>1</v>
      </c>
      <c r="H1009" s="51">
        <v>0</v>
      </c>
      <c r="I1009" s="51">
        <f t="shared" si="60"/>
        <v>1</v>
      </c>
      <c r="J1009" s="52">
        <v>45295</v>
      </c>
      <c r="K1009" s="53" t="s">
        <v>6230</v>
      </c>
      <c r="L1009" s="54" t="s">
        <v>4863</v>
      </c>
      <c r="M1009" s="46" t="s">
        <v>4779</v>
      </c>
      <c r="N1009" s="46">
        <v>43231513</v>
      </c>
      <c r="O1009" s="55" t="s">
        <v>5873</v>
      </c>
      <c r="P1009" s="45" t="s">
        <v>146</v>
      </c>
      <c r="Q1009" s="45" t="s">
        <v>148</v>
      </c>
      <c r="R1009" s="45">
        <v>9</v>
      </c>
      <c r="S1009" s="45" t="s">
        <v>218</v>
      </c>
      <c r="T1009" s="56" t="s">
        <v>202</v>
      </c>
      <c r="U1009" s="57">
        <v>1684185000</v>
      </c>
      <c r="V1009" s="57">
        <v>1684185000</v>
      </c>
      <c r="W1009" s="57" t="s">
        <v>411</v>
      </c>
      <c r="X1009" s="57" t="s">
        <v>199</v>
      </c>
      <c r="Y1009" s="58">
        <v>1</v>
      </c>
      <c r="Z1009" s="58" t="s">
        <v>4792</v>
      </c>
      <c r="AA1009" s="58" t="s">
        <v>4780</v>
      </c>
      <c r="AB1009" s="58" t="s">
        <v>4781</v>
      </c>
      <c r="AC1009" s="58" t="s">
        <v>665</v>
      </c>
      <c r="AD1009" s="58" t="s">
        <v>4833</v>
      </c>
      <c r="AE1009" s="58" t="s">
        <v>4782</v>
      </c>
      <c r="AF1009" s="58" t="s">
        <v>4832</v>
      </c>
      <c r="AG1009" s="58">
        <v>0</v>
      </c>
      <c r="AH1009" s="58">
        <v>1</v>
      </c>
      <c r="AI1009" s="58" t="str">
        <f t="shared" si="61"/>
        <v>2720 - Subdirección Sistemas de Información</v>
      </c>
      <c r="AJ1009" s="58" t="s">
        <v>4865</v>
      </c>
    </row>
    <row r="1010" spans="1:36" ht="72">
      <c r="A1010" s="45">
        <v>1009</v>
      </c>
      <c r="B1010" s="46" t="e">
        <f t="shared" si="62"/>
        <v>#N/A</v>
      </c>
      <c r="C1010" s="47" t="e">
        <v>#N/A</v>
      </c>
      <c r="D1010" s="48"/>
      <c r="E1010" s="46"/>
      <c r="F1010" s="46" t="s">
        <v>667</v>
      </c>
      <c r="G1010" s="50">
        <f t="shared" si="63"/>
        <v>1</v>
      </c>
      <c r="H1010" s="51">
        <v>0</v>
      </c>
      <c r="I1010" s="51">
        <f t="shared" si="60"/>
        <v>1</v>
      </c>
      <c r="J1010" s="52">
        <v>45295</v>
      </c>
      <c r="K1010" s="53" t="s">
        <v>6231</v>
      </c>
      <c r="L1010" s="54" t="s">
        <v>4863</v>
      </c>
      <c r="M1010" s="46" t="s">
        <v>4779</v>
      </c>
      <c r="N1010" s="46">
        <v>81111508</v>
      </c>
      <c r="O1010" s="55" t="s">
        <v>5874</v>
      </c>
      <c r="P1010" s="45" t="s">
        <v>146</v>
      </c>
      <c r="Q1010" s="45" t="s">
        <v>147</v>
      </c>
      <c r="R1010" s="45">
        <v>12</v>
      </c>
      <c r="S1010" s="45" t="s">
        <v>218</v>
      </c>
      <c r="T1010" s="56" t="s">
        <v>202</v>
      </c>
      <c r="U1010" s="57">
        <v>135030000</v>
      </c>
      <c r="V1010" s="57">
        <v>135030000</v>
      </c>
      <c r="W1010" s="57" t="s">
        <v>411</v>
      </c>
      <c r="X1010" s="57" t="s">
        <v>199</v>
      </c>
      <c r="Y1010" s="58">
        <v>1</v>
      </c>
      <c r="Z1010" s="58" t="s">
        <v>4792</v>
      </c>
      <c r="AA1010" s="58" t="s">
        <v>4780</v>
      </c>
      <c r="AB1010" s="58" t="s">
        <v>4781</v>
      </c>
      <c r="AC1010" s="58" t="s">
        <v>667</v>
      </c>
      <c r="AD1010" s="58" t="s">
        <v>4833</v>
      </c>
      <c r="AE1010" s="58" t="s">
        <v>4782</v>
      </c>
      <c r="AF1010" s="58" t="s">
        <v>4832</v>
      </c>
      <c r="AG1010" s="58">
        <v>0</v>
      </c>
      <c r="AH1010" s="58">
        <v>1</v>
      </c>
      <c r="AI1010" s="58" t="str">
        <f t="shared" si="61"/>
        <v>2710 - Subdirección de Información</v>
      </c>
      <c r="AJ1010" s="58" t="s">
        <v>4865</v>
      </c>
    </row>
    <row r="1011" spans="1:36" ht="72">
      <c r="A1011" s="45">
        <v>1010</v>
      </c>
      <c r="B1011" s="46" t="e">
        <f t="shared" si="62"/>
        <v>#N/A</v>
      </c>
      <c r="C1011" s="47" t="e">
        <v>#N/A</v>
      </c>
      <c r="D1011" s="48"/>
      <c r="E1011" s="46"/>
      <c r="F1011" s="46" t="s">
        <v>665</v>
      </c>
      <c r="G1011" s="50">
        <f t="shared" si="63"/>
        <v>1</v>
      </c>
      <c r="H1011" s="51">
        <v>0</v>
      </c>
      <c r="I1011" s="51">
        <f t="shared" si="60"/>
        <v>1</v>
      </c>
      <c r="J1011" s="52">
        <v>45295</v>
      </c>
      <c r="K1011" s="53" t="s">
        <v>6231</v>
      </c>
      <c r="L1011" s="54" t="s">
        <v>4863</v>
      </c>
      <c r="M1011" s="46" t="s">
        <v>4779</v>
      </c>
      <c r="N1011" s="46">
        <v>81111508</v>
      </c>
      <c r="O1011" s="55" t="s">
        <v>5875</v>
      </c>
      <c r="P1011" s="45" t="s">
        <v>146</v>
      </c>
      <c r="Q1011" s="45" t="s">
        <v>147</v>
      </c>
      <c r="R1011" s="45">
        <v>12</v>
      </c>
      <c r="S1011" s="45" t="s">
        <v>218</v>
      </c>
      <c r="T1011" s="56" t="s">
        <v>202</v>
      </c>
      <c r="U1011" s="57">
        <v>135030000</v>
      </c>
      <c r="V1011" s="57">
        <v>135030000</v>
      </c>
      <c r="W1011" s="57" t="s">
        <v>411</v>
      </c>
      <c r="X1011" s="57" t="s">
        <v>199</v>
      </c>
      <c r="Y1011" s="58">
        <v>1</v>
      </c>
      <c r="Z1011" s="58" t="s">
        <v>4792</v>
      </c>
      <c r="AA1011" s="58" t="s">
        <v>4780</v>
      </c>
      <c r="AB1011" s="58" t="s">
        <v>4781</v>
      </c>
      <c r="AC1011" s="58" t="s">
        <v>665</v>
      </c>
      <c r="AD1011" s="58" t="s">
        <v>4833</v>
      </c>
      <c r="AE1011" s="58" t="s">
        <v>4782</v>
      </c>
      <c r="AF1011" s="58" t="s">
        <v>4832</v>
      </c>
      <c r="AG1011" s="58">
        <v>0</v>
      </c>
      <c r="AH1011" s="58">
        <v>1</v>
      </c>
      <c r="AI1011" s="58" t="str">
        <f t="shared" si="61"/>
        <v>2720 - Subdirección Sistemas de Información</v>
      </c>
      <c r="AJ1011" s="58" t="s">
        <v>4865</v>
      </c>
    </row>
    <row r="1012" spans="1:36" ht="90">
      <c r="A1012" s="45">
        <v>1011</v>
      </c>
      <c r="B1012" s="46" t="e">
        <f t="shared" si="62"/>
        <v>#N/A</v>
      </c>
      <c r="C1012" s="47" t="e">
        <v>#N/A</v>
      </c>
      <c r="D1012" s="48"/>
      <c r="E1012" s="46"/>
      <c r="F1012" s="46" t="s">
        <v>667</v>
      </c>
      <c r="G1012" s="50">
        <f t="shared" si="63"/>
        <v>1</v>
      </c>
      <c r="H1012" s="51">
        <v>0</v>
      </c>
      <c r="I1012" s="51">
        <f t="shared" si="60"/>
        <v>1</v>
      </c>
      <c r="J1012" s="52">
        <v>45295</v>
      </c>
      <c r="K1012" s="53" t="s">
        <v>6231</v>
      </c>
      <c r="L1012" s="54" t="s">
        <v>4863</v>
      </c>
      <c r="M1012" s="46" t="s">
        <v>4779</v>
      </c>
      <c r="N1012" s="46">
        <v>81111508</v>
      </c>
      <c r="O1012" s="55" t="s">
        <v>5876</v>
      </c>
      <c r="P1012" s="45" t="s">
        <v>146</v>
      </c>
      <c r="Q1012" s="45" t="s">
        <v>147</v>
      </c>
      <c r="R1012" s="45">
        <v>12</v>
      </c>
      <c r="S1012" s="45" t="s">
        <v>218</v>
      </c>
      <c r="T1012" s="56" t="s">
        <v>202</v>
      </c>
      <c r="U1012" s="57">
        <v>135030000</v>
      </c>
      <c r="V1012" s="57">
        <v>135030000</v>
      </c>
      <c r="W1012" s="57" t="s">
        <v>411</v>
      </c>
      <c r="X1012" s="57" t="s">
        <v>199</v>
      </c>
      <c r="Y1012" s="58">
        <v>1</v>
      </c>
      <c r="Z1012" s="58" t="s">
        <v>4792</v>
      </c>
      <c r="AA1012" s="58" t="s">
        <v>4780</v>
      </c>
      <c r="AB1012" s="58" t="s">
        <v>4781</v>
      </c>
      <c r="AC1012" s="58" t="s">
        <v>667</v>
      </c>
      <c r="AD1012" s="58" t="s">
        <v>4833</v>
      </c>
      <c r="AE1012" s="58" t="s">
        <v>4782</v>
      </c>
      <c r="AF1012" s="58" t="s">
        <v>4832</v>
      </c>
      <c r="AG1012" s="58">
        <v>0</v>
      </c>
      <c r="AH1012" s="58">
        <v>1</v>
      </c>
      <c r="AI1012" s="58" t="str">
        <f t="shared" si="61"/>
        <v>2710 - Subdirección de Información</v>
      </c>
      <c r="AJ1012" s="58" t="s">
        <v>4865</v>
      </c>
    </row>
    <row r="1013" spans="1:36" ht="72">
      <c r="A1013" s="45">
        <v>1012</v>
      </c>
      <c r="B1013" s="46" t="e">
        <f t="shared" si="62"/>
        <v>#N/A</v>
      </c>
      <c r="C1013" s="47" t="e">
        <v>#N/A</v>
      </c>
      <c r="D1013" s="48"/>
      <c r="E1013" s="46"/>
      <c r="F1013" s="46" t="s">
        <v>667</v>
      </c>
      <c r="G1013" s="50">
        <f t="shared" si="63"/>
        <v>1</v>
      </c>
      <c r="H1013" s="51">
        <v>0</v>
      </c>
      <c r="I1013" s="51">
        <f t="shared" si="60"/>
        <v>1</v>
      </c>
      <c r="J1013" s="52">
        <v>45295</v>
      </c>
      <c r="K1013" s="53" t="s">
        <v>6231</v>
      </c>
      <c r="L1013" s="54" t="s">
        <v>4863</v>
      </c>
      <c r="M1013" s="46" t="s">
        <v>4779</v>
      </c>
      <c r="N1013" s="46">
        <v>81111508</v>
      </c>
      <c r="O1013" s="55" t="s">
        <v>5877</v>
      </c>
      <c r="P1013" s="45" t="s">
        <v>146</v>
      </c>
      <c r="Q1013" s="45" t="s">
        <v>147</v>
      </c>
      <c r="R1013" s="45">
        <v>12</v>
      </c>
      <c r="S1013" s="45" t="s">
        <v>218</v>
      </c>
      <c r="T1013" s="56" t="s">
        <v>202</v>
      </c>
      <c r="U1013" s="57">
        <v>135030000</v>
      </c>
      <c r="V1013" s="57">
        <v>135030000</v>
      </c>
      <c r="W1013" s="57" t="s">
        <v>411</v>
      </c>
      <c r="X1013" s="57" t="s">
        <v>199</v>
      </c>
      <c r="Y1013" s="58">
        <v>1</v>
      </c>
      <c r="Z1013" s="58" t="s">
        <v>4792</v>
      </c>
      <c r="AA1013" s="58" t="s">
        <v>4780</v>
      </c>
      <c r="AB1013" s="58" t="s">
        <v>4781</v>
      </c>
      <c r="AC1013" s="58" t="s">
        <v>667</v>
      </c>
      <c r="AD1013" s="58" t="s">
        <v>4833</v>
      </c>
      <c r="AE1013" s="58" t="s">
        <v>4782</v>
      </c>
      <c r="AF1013" s="58" t="s">
        <v>4832</v>
      </c>
      <c r="AG1013" s="58">
        <v>0</v>
      </c>
      <c r="AH1013" s="58">
        <v>1</v>
      </c>
      <c r="AI1013" s="58" t="str">
        <f t="shared" si="61"/>
        <v>2710 - Subdirección de Información</v>
      </c>
      <c r="AJ1013" s="58" t="s">
        <v>4865</v>
      </c>
    </row>
    <row r="1014" spans="1:36" ht="90">
      <c r="A1014" s="45">
        <v>1013</v>
      </c>
      <c r="B1014" s="46" t="e">
        <f t="shared" si="62"/>
        <v>#N/A</v>
      </c>
      <c r="C1014" s="47" t="e">
        <v>#N/A</v>
      </c>
      <c r="D1014" s="48"/>
      <c r="E1014" s="46"/>
      <c r="F1014" s="46" t="s">
        <v>667</v>
      </c>
      <c r="G1014" s="50">
        <f t="shared" si="63"/>
        <v>1</v>
      </c>
      <c r="H1014" s="51">
        <v>0</v>
      </c>
      <c r="I1014" s="51">
        <f t="shared" si="60"/>
        <v>1</v>
      </c>
      <c r="J1014" s="52">
        <v>45295</v>
      </c>
      <c r="K1014" s="53" t="s">
        <v>6231</v>
      </c>
      <c r="L1014" s="54" t="s">
        <v>4863</v>
      </c>
      <c r="M1014" s="46" t="s">
        <v>4779</v>
      </c>
      <c r="N1014" s="46">
        <v>81111508</v>
      </c>
      <c r="O1014" s="55" t="s">
        <v>5878</v>
      </c>
      <c r="P1014" s="45" t="s">
        <v>146</v>
      </c>
      <c r="Q1014" s="45" t="s">
        <v>147</v>
      </c>
      <c r="R1014" s="45">
        <v>12</v>
      </c>
      <c r="S1014" s="45" t="s">
        <v>218</v>
      </c>
      <c r="T1014" s="56" t="s">
        <v>202</v>
      </c>
      <c r="U1014" s="57">
        <v>106680000</v>
      </c>
      <c r="V1014" s="57">
        <v>106680000</v>
      </c>
      <c r="W1014" s="57" t="s">
        <v>411</v>
      </c>
      <c r="X1014" s="57" t="s">
        <v>199</v>
      </c>
      <c r="Y1014" s="58">
        <v>1</v>
      </c>
      <c r="Z1014" s="58" t="s">
        <v>4792</v>
      </c>
      <c r="AA1014" s="58" t="s">
        <v>4780</v>
      </c>
      <c r="AB1014" s="58" t="s">
        <v>4781</v>
      </c>
      <c r="AC1014" s="58" t="s">
        <v>667</v>
      </c>
      <c r="AD1014" s="58" t="s">
        <v>4833</v>
      </c>
      <c r="AE1014" s="58" t="s">
        <v>4782</v>
      </c>
      <c r="AF1014" s="58" t="s">
        <v>4832</v>
      </c>
      <c r="AG1014" s="58">
        <v>0</v>
      </c>
      <c r="AH1014" s="58">
        <v>1</v>
      </c>
      <c r="AI1014" s="58" t="str">
        <f t="shared" si="61"/>
        <v>2710 - Subdirección de Información</v>
      </c>
      <c r="AJ1014" s="58" t="s">
        <v>4865</v>
      </c>
    </row>
    <row r="1015" spans="1:36" ht="90">
      <c r="A1015" s="45">
        <v>1014</v>
      </c>
      <c r="B1015" s="46" t="e">
        <f t="shared" si="62"/>
        <v>#N/A</v>
      </c>
      <c r="C1015" s="47" t="e">
        <v>#N/A</v>
      </c>
      <c r="D1015" s="48"/>
      <c r="E1015" s="46"/>
      <c r="F1015" s="46" t="s">
        <v>665</v>
      </c>
      <c r="G1015" s="50">
        <f t="shared" si="63"/>
        <v>2</v>
      </c>
      <c r="H1015" s="51">
        <v>0</v>
      </c>
      <c r="I1015" s="51">
        <f t="shared" si="60"/>
        <v>2</v>
      </c>
      <c r="J1015" s="52">
        <v>45295</v>
      </c>
      <c r="K1015" s="53" t="s">
        <v>6231</v>
      </c>
      <c r="L1015" s="54" t="s">
        <v>4863</v>
      </c>
      <c r="M1015" s="46" t="s">
        <v>4779</v>
      </c>
      <c r="N1015" s="46">
        <v>81111508</v>
      </c>
      <c r="O1015" s="55" t="s">
        <v>5879</v>
      </c>
      <c r="P1015" s="45" t="s">
        <v>146</v>
      </c>
      <c r="Q1015" s="45" t="s">
        <v>147</v>
      </c>
      <c r="R1015" s="45">
        <v>12</v>
      </c>
      <c r="S1015" s="45" t="s">
        <v>218</v>
      </c>
      <c r="T1015" s="56" t="s">
        <v>202</v>
      </c>
      <c r="U1015" s="57">
        <v>66660000</v>
      </c>
      <c r="V1015" s="57">
        <v>66660000</v>
      </c>
      <c r="W1015" s="57" t="s">
        <v>411</v>
      </c>
      <c r="X1015" s="57" t="s">
        <v>199</v>
      </c>
      <c r="Y1015" s="58">
        <v>2</v>
      </c>
      <c r="Z1015" s="58" t="s">
        <v>4792</v>
      </c>
      <c r="AA1015" s="58" t="s">
        <v>4780</v>
      </c>
      <c r="AB1015" s="58" t="s">
        <v>4781</v>
      </c>
      <c r="AC1015" s="58" t="s">
        <v>665</v>
      </c>
      <c r="AD1015" s="58" t="s">
        <v>4833</v>
      </c>
      <c r="AE1015" s="58" t="s">
        <v>4782</v>
      </c>
      <c r="AF1015" s="58" t="s">
        <v>4832</v>
      </c>
      <c r="AG1015" s="58">
        <v>0</v>
      </c>
      <c r="AH1015" s="58">
        <v>1</v>
      </c>
      <c r="AI1015" s="58" t="str">
        <f t="shared" si="61"/>
        <v>2720 - Subdirección Sistemas de Información</v>
      </c>
      <c r="AJ1015" s="58" t="s">
        <v>4865</v>
      </c>
    </row>
    <row r="1016" spans="1:36" ht="90">
      <c r="A1016" s="45">
        <v>1015</v>
      </c>
      <c r="B1016" s="46" t="e">
        <f t="shared" si="62"/>
        <v>#N/A</v>
      </c>
      <c r="C1016" s="47" t="e">
        <v>#N/A</v>
      </c>
      <c r="D1016" s="48"/>
      <c r="E1016" s="46"/>
      <c r="F1016" s="46" t="s">
        <v>665</v>
      </c>
      <c r="G1016" s="50">
        <f t="shared" si="63"/>
        <v>1</v>
      </c>
      <c r="H1016" s="51">
        <v>0</v>
      </c>
      <c r="I1016" s="51">
        <f t="shared" si="60"/>
        <v>1</v>
      </c>
      <c r="J1016" s="52">
        <v>45295</v>
      </c>
      <c r="K1016" s="53" t="s">
        <v>6231</v>
      </c>
      <c r="L1016" s="54" t="s">
        <v>4863</v>
      </c>
      <c r="M1016" s="46" t="s">
        <v>4779</v>
      </c>
      <c r="N1016" s="46">
        <v>81111508</v>
      </c>
      <c r="O1016" s="55" t="s">
        <v>5880</v>
      </c>
      <c r="P1016" s="45" t="s">
        <v>146</v>
      </c>
      <c r="Q1016" s="45" t="s">
        <v>147</v>
      </c>
      <c r="R1016" s="45">
        <v>12</v>
      </c>
      <c r="S1016" s="45" t="s">
        <v>218</v>
      </c>
      <c r="T1016" s="56" t="s">
        <v>202</v>
      </c>
      <c r="U1016" s="57">
        <v>39900000</v>
      </c>
      <c r="V1016" s="57">
        <v>39900000</v>
      </c>
      <c r="W1016" s="57" t="s">
        <v>411</v>
      </c>
      <c r="X1016" s="57" t="s">
        <v>199</v>
      </c>
      <c r="Y1016" s="58">
        <v>1</v>
      </c>
      <c r="Z1016" s="58" t="s">
        <v>4792</v>
      </c>
      <c r="AA1016" s="58" t="s">
        <v>4780</v>
      </c>
      <c r="AB1016" s="58" t="s">
        <v>4781</v>
      </c>
      <c r="AC1016" s="58" t="s">
        <v>665</v>
      </c>
      <c r="AD1016" s="58" t="s">
        <v>4833</v>
      </c>
      <c r="AE1016" s="58" t="s">
        <v>4782</v>
      </c>
      <c r="AF1016" s="58" t="s">
        <v>4832</v>
      </c>
      <c r="AG1016" s="58">
        <v>0</v>
      </c>
      <c r="AH1016" s="58">
        <v>1</v>
      </c>
      <c r="AI1016" s="58" t="str">
        <f t="shared" si="61"/>
        <v>2720 - Subdirección Sistemas de Información</v>
      </c>
      <c r="AJ1016" s="58" t="s">
        <v>4865</v>
      </c>
    </row>
    <row r="1017" spans="1:36" ht="72">
      <c r="A1017" s="45">
        <v>1016</v>
      </c>
      <c r="B1017" s="46" t="e">
        <f t="shared" si="62"/>
        <v>#N/A</v>
      </c>
      <c r="C1017" s="47" t="e">
        <v>#N/A</v>
      </c>
      <c r="D1017" s="48"/>
      <c r="E1017" s="46"/>
      <c r="F1017" s="46" t="s">
        <v>665</v>
      </c>
      <c r="G1017" s="50">
        <f t="shared" si="63"/>
        <v>1</v>
      </c>
      <c r="H1017" s="51">
        <v>0</v>
      </c>
      <c r="I1017" s="51">
        <f t="shared" si="60"/>
        <v>1</v>
      </c>
      <c r="J1017" s="52">
        <v>45295</v>
      </c>
      <c r="K1017" s="53" t="s">
        <v>6231</v>
      </c>
      <c r="L1017" s="54" t="s">
        <v>4863</v>
      </c>
      <c r="M1017" s="46" t="s">
        <v>4779</v>
      </c>
      <c r="N1017" s="46">
        <v>81111508</v>
      </c>
      <c r="O1017" s="55" t="s">
        <v>5881</v>
      </c>
      <c r="P1017" s="45" t="s">
        <v>146</v>
      </c>
      <c r="Q1017" s="45" t="s">
        <v>146</v>
      </c>
      <c r="R1017" s="45">
        <v>12</v>
      </c>
      <c r="S1017" s="45" t="s">
        <v>218</v>
      </c>
      <c r="T1017" s="56" t="s">
        <v>202</v>
      </c>
      <c r="U1017" s="57">
        <v>47150000</v>
      </c>
      <c r="V1017" s="57">
        <v>47150000</v>
      </c>
      <c r="W1017" s="57" t="s">
        <v>411</v>
      </c>
      <c r="X1017" s="57" t="s">
        <v>199</v>
      </c>
      <c r="Y1017" s="58">
        <v>1</v>
      </c>
      <c r="Z1017" s="58" t="s">
        <v>4792</v>
      </c>
      <c r="AA1017" s="58" t="s">
        <v>4780</v>
      </c>
      <c r="AB1017" s="58" t="s">
        <v>4781</v>
      </c>
      <c r="AC1017" s="58" t="s">
        <v>665</v>
      </c>
      <c r="AD1017" s="58" t="s">
        <v>4833</v>
      </c>
      <c r="AE1017" s="58" t="s">
        <v>4782</v>
      </c>
      <c r="AF1017" s="58" t="s">
        <v>4832</v>
      </c>
      <c r="AG1017" s="58">
        <v>0</v>
      </c>
      <c r="AH1017" s="58">
        <v>1</v>
      </c>
      <c r="AI1017" s="58" t="str">
        <f t="shared" si="61"/>
        <v>2720 - Subdirección Sistemas de Información</v>
      </c>
      <c r="AJ1017" s="58" t="s">
        <v>4865</v>
      </c>
    </row>
    <row r="1018" spans="1:36" ht="108">
      <c r="A1018" s="45">
        <v>1017</v>
      </c>
      <c r="B1018" s="46" t="e">
        <f t="shared" si="62"/>
        <v>#N/A</v>
      </c>
      <c r="C1018" s="47" t="e">
        <v>#N/A</v>
      </c>
      <c r="D1018" s="48"/>
      <c r="E1018" s="46"/>
      <c r="F1018" s="46" t="s">
        <v>665</v>
      </c>
      <c r="G1018" s="50">
        <f t="shared" si="63"/>
        <v>2</v>
      </c>
      <c r="H1018" s="51">
        <v>0</v>
      </c>
      <c r="I1018" s="51">
        <f t="shared" si="60"/>
        <v>2</v>
      </c>
      <c r="J1018" s="52">
        <v>45295</v>
      </c>
      <c r="K1018" s="53" t="s">
        <v>6231</v>
      </c>
      <c r="L1018" s="54" t="s">
        <v>4863</v>
      </c>
      <c r="M1018" s="46" t="s">
        <v>4779</v>
      </c>
      <c r="N1018" s="46">
        <v>81111508</v>
      </c>
      <c r="O1018" s="55" t="s">
        <v>5882</v>
      </c>
      <c r="P1018" s="45" t="s">
        <v>148</v>
      </c>
      <c r="Q1018" s="45" t="s">
        <v>149</v>
      </c>
      <c r="R1018" s="45">
        <v>9</v>
      </c>
      <c r="S1018" s="45" t="s">
        <v>218</v>
      </c>
      <c r="T1018" s="56" t="s">
        <v>202</v>
      </c>
      <c r="U1018" s="57">
        <v>146700000</v>
      </c>
      <c r="V1018" s="57">
        <v>146700000</v>
      </c>
      <c r="W1018" s="57" t="s">
        <v>411</v>
      </c>
      <c r="X1018" s="57" t="s">
        <v>199</v>
      </c>
      <c r="Y1018" s="58">
        <v>2</v>
      </c>
      <c r="Z1018" s="58" t="s">
        <v>4792</v>
      </c>
      <c r="AA1018" s="58" t="s">
        <v>4780</v>
      </c>
      <c r="AB1018" s="58" t="s">
        <v>4781</v>
      </c>
      <c r="AC1018" s="58" t="s">
        <v>665</v>
      </c>
      <c r="AD1018" s="58" t="s">
        <v>4833</v>
      </c>
      <c r="AE1018" s="58" t="s">
        <v>4782</v>
      </c>
      <c r="AF1018" s="58" t="s">
        <v>4832</v>
      </c>
      <c r="AG1018" s="58">
        <v>0</v>
      </c>
      <c r="AH1018" s="58">
        <v>1</v>
      </c>
      <c r="AI1018" s="58" t="str">
        <f t="shared" si="61"/>
        <v>2720 - Subdirección Sistemas de Información</v>
      </c>
      <c r="AJ1018" s="58" t="s">
        <v>4865</v>
      </c>
    </row>
    <row r="1019" spans="1:36" ht="90">
      <c r="A1019" s="45">
        <v>1018</v>
      </c>
      <c r="B1019" s="46" t="e">
        <f t="shared" si="62"/>
        <v>#N/A</v>
      </c>
      <c r="C1019" s="47" t="e">
        <v>#N/A</v>
      </c>
      <c r="D1019" s="48"/>
      <c r="E1019" s="46"/>
      <c r="F1019" s="46" t="s">
        <v>667</v>
      </c>
      <c r="G1019" s="50">
        <f t="shared" si="63"/>
        <v>2</v>
      </c>
      <c r="H1019" s="51">
        <v>0</v>
      </c>
      <c r="I1019" s="51">
        <f t="shared" si="60"/>
        <v>2</v>
      </c>
      <c r="J1019" s="52">
        <v>45295</v>
      </c>
      <c r="K1019" s="53" t="s">
        <v>6231</v>
      </c>
      <c r="L1019" s="54" t="s">
        <v>4863</v>
      </c>
      <c r="M1019" s="46" t="s">
        <v>4779</v>
      </c>
      <c r="N1019" s="46">
        <v>81111508</v>
      </c>
      <c r="O1019" s="55" t="s">
        <v>5883</v>
      </c>
      <c r="P1019" s="45" t="s">
        <v>146</v>
      </c>
      <c r="Q1019" s="45" t="s">
        <v>146</v>
      </c>
      <c r="R1019" s="45">
        <v>12</v>
      </c>
      <c r="S1019" s="45" t="s">
        <v>218</v>
      </c>
      <c r="T1019" s="56" t="s">
        <v>202</v>
      </c>
      <c r="U1019" s="57">
        <v>237066666</v>
      </c>
      <c r="V1019" s="57">
        <v>237066666</v>
      </c>
      <c r="W1019" s="57" t="s">
        <v>411</v>
      </c>
      <c r="X1019" s="57" t="s">
        <v>199</v>
      </c>
      <c r="Y1019" s="58">
        <v>2</v>
      </c>
      <c r="Z1019" s="58" t="s">
        <v>4792</v>
      </c>
      <c r="AA1019" s="58" t="s">
        <v>4780</v>
      </c>
      <c r="AB1019" s="58" t="s">
        <v>4781</v>
      </c>
      <c r="AC1019" s="58" t="s">
        <v>667</v>
      </c>
      <c r="AD1019" s="58" t="s">
        <v>4833</v>
      </c>
      <c r="AE1019" s="58" t="s">
        <v>4782</v>
      </c>
      <c r="AF1019" s="58" t="s">
        <v>4832</v>
      </c>
      <c r="AG1019" s="58">
        <v>0</v>
      </c>
      <c r="AH1019" s="58">
        <v>1</v>
      </c>
      <c r="AI1019" s="58" t="str">
        <f t="shared" si="61"/>
        <v>2710 - Subdirección de Información</v>
      </c>
      <c r="AJ1019" s="58" t="s">
        <v>4865</v>
      </c>
    </row>
    <row r="1020" spans="1:36" ht="72">
      <c r="A1020" s="45">
        <v>1019</v>
      </c>
      <c r="B1020" s="46" t="e">
        <f t="shared" si="62"/>
        <v>#N/A</v>
      </c>
      <c r="C1020" s="47" t="e">
        <v>#N/A</v>
      </c>
      <c r="D1020" s="48"/>
      <c r="E1020" s="46"/>
      <c r="F1020" s="46" t="s">
        <v>667</v>
      </c>
      <c r="G1020" s="50">
        <f t="shared" si="63"/>
        <v>1</v>
      </c>
      <c r="H1020" s="51">
        <v>0</v>
      </c>
      <c r="I1020" s="51">
        <f t="shared" si="60"/>
        <v>1</v>
      </c>
      <c r="J1020" s="52">
        <v>45295</v>
      </c>
      <c r="K1020" s="53" t="s">
        <v>6231</v>
      </c>
      <c r="L1020" s="54" t="s">
        <v>4863</v>
      </c>
      <c r="M1020" s="46" t="s">
        <v>4779</v>
      </c>
      <c r="N1020" s="46">
        <v>81111508</v>
      </c>
      <c r="O1020" s="55" t="s">
        <v>5884</v>
      </c>
      <c r="P1020" s="45" t="s">
        <v>146</v>
      </c>
      <c r="Q1020" s="45" t="s">
        <v>147</v>
      </c>
      <c r="R1020" s="45">
        <v>12</v>
      </c>
      <c r="S1020" s="45" t="s">
        <v>218</v>
      </c>
      <c r="T1020" s="56" t="s">
        <v>202</v>
      </c>
      <c r="U1020" s="57">
        <v>135030000</v>
      </c>
      <c r="V1020" s="57">
        <v>135030000</v>
      </c>
      <c r="W1020" s="57" t="s">
        <v>411</v>
      </c>
      <c r="X1020" s="57" t="s">
        <v>199</v>
      </c>
      <c r="Y1020" s="58">
        <v>1</v>
      </c>
      <c r="Z1020" s="58" t="s">
        <v>4792</v>
      </c>
      <c r="AA1020" s="58" t="s">
        <v>4780</v>
      </c>
      <c r="AB1020" s="58" t="s">
        <v>4781</v>
      </c>
      <c r="AC1020" s="58" t="s">
        <v>667</v>
      </c>
      <c r="AD1020" s="58" t="s">
        <v>4833</v>
      </c>
      <c r="AE1020" s="58" t="s">
        <v>4782</v>
      </c>
      <c r="AF1020" s="58" t="s">
        <v>4832</v>
      </c>
      <c r="AG1020" s="58">
        <v>0</v>
      </c>
      <c r="AH1020" s="58">
        <v>1</v>
      </c>
      <c r="AI1020" s="58" t="str">
        <f t="shared" si="61"/>
        <v>2710 - Subdirección de Información</v>
      </c>
      <c r="AJ1020" s="58" t="s">
        <v>4865</v>
      </c>
    </row>
    <row r="1021" spans="1:36" ht="90">
      <c r="A1021" s="45">
        <v>1020</v>
      </c>
      <c r="B1021" s="46" t="e">
        <f t="shared" si="62"/>
        <v>#N/A</v>
      </c>
      <c r="C1021" s="47" t="e">
        <v>#N/A</v>
      </c>
      <c r="D1021" s="48"/>
      <c r="E1021" s="46"/>
      <c r="F1021" s="46" t="s">
        <v>665</v>
      </c>
      <c r="G1021" s="50">
        <f t="shared" si="63"/>
        <v>1</v>
      </c>
      <c r="H1021" s="51">
        <v>0</v>
      </c>
      <c r="I1021" s="51">
        <f t="shared" si="60"/>
        <v>1</v>
      </c>
      <c r="J1021" s="52">
        <v>45295</v>
      </c>
      <c r="K1021" s="53" t="s">
        <v>6231</v>
      </c>
      <c r="L1021" s="54" t="s">
        <v>4863</v>
      </c>
      <c r="M1021" s="46" t="s">
        <v>4779</v>
      </c>
      <c r="N1021" s="46">
        <v>81111508</v>
      </c>
      <c r="O1021" s="55" t="s">
        <v>5885</v>
      </c>
      <c r="P1021" s="45" t="s">
        <v>146</v>
      </c>
      <c r="Q1021" s="45" t="s">
        <v>146</v>
      </c>
      <c r="R1021" s="45">
        <v>12</v>
      </c>
      <c r="S1021" s="45" t="s">
        <v>218</v>
      </c>
      <c r="T1021" s="56" t="s">
        <v>202</v>
      </c>
      <c r="U1021" s="57">
        <v>134166667</v>
      </c>
      <c r="V1021" s="57">
        <v>134166667</v>
      </c>
      <c r="W1021" s="57" t="s">
        <v>411</v>
      </c>
      <c r="X1021" s="57" t="s">
        <v>199</v>
      </c>
      <c r="Y1021" s="58">
        <v>1</v>
      </c>
      <c r="Z1021" s="58" t="s">
        <v>4792</v>
      </c>
      <c r="AA1021" s="58" t="s">
        <v>4780</v>
      </c>
      <c r="AB1021" s="58" t="s">
        <v>4781</v>
      </c>
      <c r="AC1021" s="58" t="s">
        <v>665</v>
      </c>
      <c r="AD1021" s="58" t="s">
        <v>4833</v>
      </c>
      <c r="AE1021" s="58" t="s">
        <v>4782</v>
      </c>
      <c r="AF1021" s="58" t="s">
        <v>4832</v>
      </c>
      <c r="AG1021" s="58">
        <v>0</v>
      </c>
      <c r="AH1021" s="58">
        <v>1</v>
      </c>
      <c r="AI1021" s="58" t="str">
        <f t="shared" si="61"/>
        <v>2720 - Subdirección Sistemas de Información</v>
      </c>
      <c r="AJ1021" s="58" t="s">
        <v>4865</v>
      </c>
    </row>
    <row r="1022" spans="1:36" ht="72">
      <c r="A1022" s="45">
        <v>1021</v>
      </c>
      <c r="B1022" s="46" t="e">
        <f t="shared" si="62"/>
        <v>#N/A</v>
      </c>
      <c r="C1022" s="47" t="e">
        <v>#N/A</v>
      </c>
      <c r="D1022" s="48"/>
      <c r="E1022" s="46"/>
      <c r="F1022" s="46" t="s">
        <v>667</v>
      </c>
      <c r="G1022" s="50">
        <f t="shared" si="63"/>
        <v>1</v>
      </c>
      <c r="H1022" s="51">
        <v>0</v>
      </c>
      <c r="I1022" s="51">
        <f t="shared" si="60"/>
        <v>1</v>
      </c>
      <c r="J1022" s="52">
        <v>45295</v>
      </c>
      <c r="K1022" s="53" t="s">
        <v>6231</v>
      </c>
      <c r="L1022" s="54" t="s">
        <v>4863</v>
      </c>
      <c r="M1022" s="46" t="s">
        <v>4779</v>
      </c>
      <c r="N1022" s="46">
        <v>81111508</v>
      </c>
      <c r="O1022" s="55" t="s">
        <v>5886</v>
      </c>
      <c r="P1022" s="45" t="s">
        <v>148</v>
      </c>
      <c r="Q1022" s="45" t="s">
        <v>149</v>
      </c>
      <c r="R1022" s="45">
        <v>9</v>
      </c>
      <c r="S1022" s="45" t="s">
        <v>218</v>
      </c>
      <c r="T1022" s="56" t="s">
        <v>202</v>
      </c>
      <c r="U1022" s="57">
        <v>91440000</v>
      </c>
      <c r="V1022" s="57">
        <v>91440000</v>
      </c>
      <c r="W1022" s="57" t="s">
        <v>411</v>
      </c>
      <c r="X1022" s="57" t="s">
        <v>199</v>
      </c>
      <c r="Y1022" s="58">
        <v>1</v>
      </c>
      <c r="Z1022" s="58" t="s">
        <v>4792</v>
      </c>
      <c r="AA1022" s="58" t="s">
        <v>4780</v>
      </c>
      <c r="AB1022" s="58" t="s">
        <v>4781</v>
      </c>
      <c r="AC1022" s="58" t="s">
        <v>667</v>
      </c>
      <c r="AD1022" s="58" t="s">
        <v>4833</v>
      </c>
      <c r="AE1022" s="58" t="s">
        <v>4782</v>
      </c>
      <c r="AF1022" s="58" t="s">
        <v>4832</v>
      </c>
      <c r="AG1022" s="58">
        <v>0</v>
      </c>
      <c r="AH1022" s="58">
        <v>1</v>
      </c>
      <c r="AI1022" s="58" t="str">
        <f t="shared" si="61"/>
        <v>2710 - Subdirección de Información</v>
      </c>
      <c r="AJ1022" s="58" t="s">
        <v>4865</v>
      </c>
    </row>
    <row r="1023" spans="1:36" ht="72">
      <c r="A1023" s="45">
        <v>1022</v>
      </c>
      <c r="B1023" s="46" t="e">
        <f t="shared" si="62"/>
        <v>#N/A</v>
      </c>
      <c r="C1023" s="47" t="e">
        <v>#N/A</v>
      </c>
      <c r="D1023" s="48"/>
      <c r="E1023" s="46"/>
      <c r="F1023" s="46" t="s">
        <v>667</v>
      </c>
      <c r="G1023" s="50">
        <f t="shared" si="63"/>
        <v>1</v>
      </c>
      <c r="H1023" s="51">
        <v>0</v>
      </c>
      <c r="I1023" s="51">
        <f t="shared" si="60"/>
        <v>1</v>
      </c>
      <c r="J1023" s="52">
        <v>45295</v>
      </c>
      <c r="K1023" s="53" t="s">
        <v>6231</v>
      </c>
      <c r="L1023" s="54" t="s">
        <v>4863</v>
      </c>
      <c r="M1023" s="46" t="s">
        <v>4779</v>
      </c>
      <c r="N1023" s="46">
        <v>81111508</v>
      </c>
      <c r="O1023" s="55" t="s">
        <v>5887</v>
      </c>
      <c r="P1023" s="45" t="s">
        <v>148</v>
      </c>
      <c r="Q1023" s="45" t="s">
        <v>149</v>
      </c>
      <c r="R1023" s="45">
        <v>9</v>
      </c>
      <c r="S1023" s="45" t="s">
        <v>218</v>
      </c>
      <c r="T1023" s="56" t="s">
        <v>202</v>
      </c>
      <c r="U1023" s="57">
        <v>91440000</v>
      </c>
      <c r="V1023" s="57">
        <v>91440000</v>
      </c>
      <c r="W1023" s="57" t="s">
        <v>411</v>
      </c>
      <c r="X1023" s="57" t="s">
        <v>199</v>
      </c>
      <c r="Y1023" s="58">
        <v>1</v>
      </c>
      <c r="Z1023" s="58" t="s">
        <v>4792</v>
      </c>
      <c r="AA1023" s="58" t="s">
        <v>4780</v>
      </c>
      <c r="AB1023" s="58" t="s">
        <v>4781</v>
      </c>
      <c r="AC1023" s="58" t="s">
        <v>667</v>
      </c>
      <c r="AD1023" s="58" t="s">
        <v>4833</v>
      </c>
      <c r="AE1023" s="58" t="s">
        <v>4782</v>
      </c>
      <c r="AF1023" s="58" t="s">
        <v>4832</v>
      </c>
      <c r="AG1023" s="58">
        <v>0</v>
      </c>
      <c r="AH1023" s="58">
        <v>1</v>
      </c>
      <c r="AI1023" s="58" t="str">
        <f t="shared" si="61"/>
        <v>2710 - Subdirección de Información</v>
      </c>
      <c r="AJ1023" s="58" t="s">
        <v>4865</v>
      </c>
    </row>
    <row r="1024" spans="1:36" ht="108">
      <c r="A1024" s="45">
        <v>1023</v>
      </c>
      <c r="B1024" s="46" t="e">
        <f t="shared" si="62"/>
        <v>#N/A</v>
      </c>
      <c r="C1024" s="47" t="e">
        <v>#N/A</v>
      </c>
      <c r="D1024" s="48"/>
      <c r="E1024" s="46"/>
      <c r="F1024" s="46" t="s">
        <v>665</v>
      </c>
      <c r="G1024" s="50">
        <f t="shared" si="63"/>
        <v>1</v>
      </c>
      <c r="H1024" s="51">
        <v>0</v>
      </c>
      <c r="I1024" s="51">
        <f t="shared" si="60"/>
        <v>1</v>
      </c>
      <c r="J1024" s="52">
        <v>45295</v>
      </c>
      <c r="K1024" s="53" t="s">
        <v>6231</v>
      </c>
      <c r="L1024" s="54" t="s">
        <v>4863</v>
      </c>
      <c r="M1024" s="46" t="s">
        <v>4779</v>
      </c>
      <c r="N1024" s="46">
        <v>81111508</v>
      </c>
      <c r="O1024" s="55" t="s">
        <v>5888</v>
      </c>
      <c r="P1024" s="45" t="s">
        <v>146</v>
      </c>
      <c r="Q1024" s="45" t="s">
        <v>146</v>
      </c>
      <c r="R1024" s="45">
        <v>12</v>
      </c>
      <c r="S1024" s="45" t="s">
        <v>218</v>
      </c>
      <c r="T1024" s="56" t="s">
        <v>202</v>
      </c>
      <c r="U1024" s="57">
        <v>95083333</v>
      </c>
      <c r="V1024" s="57">
        <v>95083333</v>
      </c>
      <c r="W1024" s="57" t="s">
        <v>411</v>
      </c>
      <c r="X1024" s="57" t="s">
        <v>199</v>
      </c>
      <c r="Y1024" s="58">
        <v>1</v>
      </c>
      <c r="Z1024" s="58" t="s">
        <v>4792</v>
      </c>
      <c r="AA1024" s="58" t="s">
        <v>4780</v>
      </c>
      <c r="AB1024" s="58" t="s">
        <v>4781</v>
      </c>
      <c r="AC1024" s="58" t="s">
        <v>665</v>
      </c>
      <c r="AD1024" s="58" t="s">
        <v>4833</v>
      </c>
      <c r="AE1024" s="58" t="s">
        <v>4782</v>
      </c>
      <c r="AF1024" s="58" t="s">
        <v>4832</v>
      </c>
      <c r="AG1024" s="58">
        <v>0</v>
      </c>
      <c r="AH1024" s="58">
        <v>1</v>
      </c>
      <c r="AI1024" s="58" t="str">
        <f t="shared" si="61"/>
        <v>2720 - Subdirección Sistemas de Información</v>
      </c>
      <c r="AJ1024" s="58" t="s">
        <v>4865</v>
      </c>
    </row>
    <row r="1025" spans="1:36" ht="108">
      <c r="A1025" s="45">
        <v>1024</v>
      </c>
      <c r="B1025" s="46" t="e">
        <f t="shared" si="62"/>
        <v>#N/A</v>
      </c>
      <c r="C1025" s="47" t="e">
        <v>#N/A</v>
      </c>
      <c r="D1025" s="48"/>
      <c r="E1025" s="46"/>
      <c r="F1025" s="46" t="s">
        <v>665</v>
      </c>
      <c r="G1025" s="50">
        <f t="shared" si="63"/>
        <v>1</v>
      </c>
      <c r="H1025" s="51">
        <v>0</v>
      </c>
      <c r="I1025" s="51">
        <f t="shared" si="60"/>
        <v>1</v>
      </c>
      <c r="J1025" s="52">
        <v>45295</v>
      </c>
      <c r="K1025" s="53" t="s">
        <v>6231</v>
      </c>
      <c r="L1025" s="54" t="s">
        <v>4863</v>
      </c>
      <c r="M1025" s="46" t="s">
        <v>4779</v>
      </c>
      <c r="N1025" s="46">
        <v>81111508</v>
      </c>
      <c r="O1025" s="55" t="s">
        <v>5889</v>
      </c>
      <c r="P1025" s="45" t="s">
        <v>146</v>
      </c>
      <c r="Q1025" s="45" t="s">
        <v>146</v>
      </c>
      <c r="R1025" s="45">
        <v>12</v>
      </c>
      <c r="S1025" s="45" t="s">
        <v>218</v>
      </c>
      <c r="T1025" s="56" t="s">
        <v>202</v>
      </c>
      <c r="U1025" s="57">
        <v>81900000</v>
      </c>
      <c r="V1025" s="57">
        <v>81900000</v>
      </c>
      <c r="W1025" s="57" t="s">
        <v>411</v>
      </c>
      <c r="X1025" s="57" t="s">
        <v>199</v>
      </c>
      <c r="Y1025" s="58">
        <v>1</v>
      </c>
      <c r="Z1025" s="58" t="s">
        <v>4792</v>
      </c>
      <c r="AA1025" s="58" t="s">
        <v>4780</v>
      </c>
      <c r="AB1025" s="58" t="s">
        <v>4781</v>
      </c>
      <c r="AC1025" s="58" t="s">
        <v>665</v>
      </c>
      <c r="AD1025" s="58" t="s">
        <v>4833</v>
      </c>
      <c r="AE1025" s="58" t="s">
        <v>4782</v>
      </c>
      <c r="AF1025" s="58" t="s">
        <v>4832</v>
      </c>
      <c r="AG1025" s="58">
        <v>0</v>
      </c>
      <c r="AH1025" s="58">
        <v>1</v>
      </c>
      <c r="AI1025" s="58" t="str">
        <f t="shared" si="61"/>
        <v>2720 - Subdirección Sistemas de Información</v>
      </c>
      <c r="AJ1025" s="58" t="s">
        <v>4865</v>
      </c>
    </row>
    <row r="1026" spans="1:36" ht="108">
      <c r="A1026" s="45">
        <v>1025</v>
      </c>
      <c r="B1026" s="46" t="e">
        <f t="shared" si="62"/>
        <v>#N/A</v>
      </c>
      <c r="C1026" s="47" t="e">
        <v>#N/A</v>
      </c>
      <c r="D1026" s="48"/>
      <c r="E1026" s="46"/>
      <c r="F1026" s="46" t="s">
        <v>665</v>
      </c>
      <c r="G1026" s="50">
        <f t="shared" si="63"/>
        <v>1</v>
      </c>
      <c r="H1026" s="51">
        <v>0</v>
      </c>
      <c r="I1026" s="51">
        <f t="shared" ref="I1026:I1089" si="64">+G1026-H1026</f>
        <v>1</v>
      </c>
      <c r="J1026" s="52">
        <v>45295</v>
      </c>
      <c r="K1026" s="53" t="s">
        <v>6231</v>
      </c>
      <c r="L1026" s="54" t="s">
        <v>4863</v>
      </c>
      <c r="M1026" s="46" t="s">
        <v>4779</v>
      </c>
      <c r="N1026" s="46">
        <v>81111508</v>
      </c>
      <c r="O1026" s="55" t="s">
        <v>5890</v>
      </c>
      <c r="P1026" s="45" t="s">
        <v>146</v>
      </c>
      <c r="Q1026" s="45" t="s">
        <v>146</v>
      </c>
      <c r="R1026" s="45">
        <v>12</v>
      </c>
      <c r="S1026" s="45" t="s">
        <v>218</v>
      </c>
      <c r="T1026" s="56" t="s">
        <v>202</v>
      </c>
      <c r="U1026" s="57">
        <v>69805000</v>
      </c>
      <c r="V1026" s="57">
        <v>69805000</v>
      </c>
      <c r="W1026" s="57" t="s">
        <v>411</v>
      </c>
      <c r="X1026" s="57" t="s">
        <v>199</v>
      </c>
      <c r="Y1026" s="58">
        <v>1</v>
      </c>
      <c r="Z1026" s="58" t="s">
        <v>4792</v>
      </c>
      <c r="AA1026" s="58" t="s">
        <v>4780</v>
      </c>
      <c r="AB1026" s="58" t="s">
        <v>4781</v>
      </c>
      <c r="AC1026" s="58" t="s">
        <v>665</v>
      </c>
      <c r="AD1026" s="58" t="s">
        <v>4833</v>
      </c>
      <c r="AE1026" s="58" t="s">
        <v>4782</v>
      </c>
      <c r="AF1026" s="58" t="s">
        <v>4832</v>
      </c>
      <c r="AG1026" s="58">
        <v>0</v>
      </c>
      <c r="AH1026" s="58">
        <v>1</v>
      </c>
      <c r="AI1026" s="58" t="str">
        <f t="shared" si="61"/>
        <v>2720 - Subdirección Sistemas de Información</v>
      </c>
      <c r="AJ1026" s="58" t="s">
        <v>4865</v>
      </c>
    </row>
    <row r="1027" spans="1:36" ht="108">
      <c r="A1027" s="45">
        <v>1026</v>
      </c>
      <c r="B1027" s="46" t="e">
        <f t="shared" si="62"/>
        <v>#N/A</v>
      </c>
      <c r="C1027" s="47" t="e">
        <v>#N/A</v>
      </c>
      <c r="D1027" s="48"/>
      <c r="E1027" s="46"/>
      <c r="F1027" s="46" t="s">
        <v>665</v>
      </c>
      <c r="G1027" s="50">
        <f t="shared" si="63"/>
        <v>1</v>
      </c>
      <c r="H1027" s="51">
        <v>0</v>
      </c>
      <c r="I1027" s="51">
        <f t="shared" si="64"/>
        <v>1</v>
      </c>
      <c r="J1027" s="52">
        <v>45295</v>
      </c>
      <c r="K1027" s="53" t="s">
        <v>6231</v>
      </c>
      <c r="L1027" s="54" t="s">
        <v>4863</v>
      </c>
      <c r="M1027" s="46" t="s">
        <v>4779</v>
      </c>
      <c r="N1027" s="46">
        <v>81111508</v>
      </c>
      <c r="O1027" s="55" t="s">
        <v>5891</v>
      </c>
      <c r="P1027" s="45" t="s">
        <v>146</v>
      </c>
      <c r="Q1027" s="45" t="s">
        <v>146</v>
      </c>
      <c r="R1027" s="45">
        <v>12</v>
      </c>
      <c r="S1027" s="45" t="s">
        <v>218</v>
      </c>
      <c r="T1027" s="56" t="s">
        <v>202</v>
      </c>
      <c r="U1027" s="57">
        <v>59800000</v>
      </c>
      <c r="V1027" s="57">
        <v>59800000</v>
      </c>
      <c r="W1027" s="57" t="s">
        <v>411</v>
      </c>
      <c r="X1027" s="57" t="s">
        <v>199</v>
      </c>
      <c r="Y1027" s="58">
        <v>1</v>
      </c>
      <c r="Z1027" s="58" t="s">
        <v>4792</v>
      </c>
      <c r="AA1027" s="58" t="s">
        <v>4780</v>
      </c>
      <c r="AB1027" s="58" t="s">
        <v>4781</v>
      </c>
      <c r="AC1027" s="58" t="s">
        <v>665</v>
      </c>
      <c r="AD1027" s="58" t="s">
        <v>4833</v>
      </c>
      <c r="AE1027" s="58" t="s">
        <v>4782</v>
      </c>
      <c r="AF1027" s="58" t="s">
        <v>4832</v>
      </c>
      <c r="AG1027" s="58">
        <v>0</v>
      </c>
      <c r="AH1027" s="58">
        <v>1</v>
      </c>
      <c r="AI1027" s="58" t="str">
        <f t="shared" ref="AI1027:AI1090" si="65">+F1027</f>
        <v>2720 - Subdirección Sistemas de Información</v>
      </c>
      <c r="AJ1027" s="58" t="s">
        <v>4865</v>
      </c>
    </row>
    <row r="1028" spans="1:36" ht="108">
      <c r="A1028" s="45">
        <v>1027</v>
      </c>
      <c r="B1028" s="46" t="e">
        <f t="shared" ref="B1028:B1091" si="66">IF(C1028&lt;=8,"SC","DT")</f>
        <v>#N/A</v>
      </c>
      <c r="C1028" s="47" t="e">
        <v>#N/A</v>
      </c>
      <c r="D1028" s="48"/>
      <c r="E1028" s="46"/>
      <c r="F1028" s="46" t="s">
        <v>665</v>
      </c>
      <c r="G1028" s="50">
        <f t="shared" ref="G1028:G1091" si="67">+Y1028</f>
        <v>1</v>
      </c>
      <c r="H1028" s="51">
        <v>0</v>
      </c>
      <c r="I1028" s="51">
        <f t="shared" si="64"/>
        <v>1</v>
      </c>
      <c r="J1028" s="52">
        <v>45295</v>
      </c>
      <c r="K1028" s="53" t="s">
        <v>6231</v>
      </c>
      <c r="L1028" s="54" t="s">
        <v>4863</v>
      </c>
      <c r="M1028" s="46" t="s">
        <v>4779</v>
      </c>
      <c r="N1028" s="46">
        <v>81111508</v>
      </c>
      <c r="O1028" s="55" t="s">
        <v>5892</v>
      </c>
      <c r="P1028" s="45" t="s">
        <v>146</v>
      </c>
      <c r="Q1028" s="45" t="s">
        <v>146</v>
      </c>
      <c r="R1028" s="45">
        <v>12</v>
      </c>
      <c r="S1028" s="45" t="s">
        <v>218</v>
      </c>
      <c r="T1028" s="56" t="s">
        <v>202</v>
      </c>
      <c r="U1028" s="57">
        <v>69805000</v>
      </c>
      <c r="V1028" s="57">
        <v>69805000</v>
      </c>
      <c r="W1028" s="57" t="s">
        <v>411</v>
      </c>
      <c r="X1028" s="57" t="s">
        <v>199</v>
      </c>
      <c r="Y1028" s="58">
        <v>1</v>
      </c>
      <c r="Z1028" s="58" t="s">
        <v>4792</v>
      </c>
      <c r="AA1028" s="58" t="s">
        <v>4780</v>
      </c>
      <c r="AB1028" s="58" t="s">
        <v>4781</v>
      </c>
      <c r="AC1028" s="58" t="s">
        <v>665</v>
      </c>
      <c r="AD1028" s="58" t="s">
        <v>4833</v>
      </c>
      <c r="AE1028" s="58" t="s">
        <v>4782</v>
      </c>
      <c r="AF1028" s="58" t="s">
        <v>4832</v>
      </c>
      <c r="AG1028" s="58">
        <v>0</v>
      </c>
      <c r="AH1028" s="58">
        <v>1</v>
      </c>
      <c r="AI1028" s="58" t="str">
        <f t="shared" si="65"/>
        <v>2720 - Subdirección Sistemas de Información</v>
      </c>
      <c r="AJ1028" s="58" t="s">
        <v>4865</v>
      </c>
    </row>
    <row r="1029" spans="1:36" ht="90">
      <c r="A1029" s="45">
        <v>1028</v>
      </c>
      <c r="B1029" s="46" t="e">
        <f t="shared" si="66"/>
        <v>#N/A</v>
      </c>
      <c r="C1029" s="47" t="e">
        <v>#N/A</v>
      </c>
      <c r="D1029" s="48"/>
      <c r="E1029" s="46"/>
      <c r="F1029" s="46" t="s">
        <v>665</v>
      </c>
      <c r="G1029" s="50">
        <f t="shared" si="67"/>
        <v>1</v>
      </c>
      <c r="H1029" s="51">
        <v>0</v>
      </c>
      <c r="I1029" s="51">
        <f t="shared" si="64"/>
        <v>1</v>
      </c>
      <c r="J1029" s="52">
        <v>45295</v>
      </c>
      <c r="K1029" s="53" t="s">
        <v>6231</v>
      </c>
      <c r="L1029" s="54" t="s">
        <v>4863</v>
      </c>
      <c r="M1029" s="46" t="s">
        <v>4779</v>
      </c>
      <c r="N1029" s="46">
        <v>81111508</v>
      </c>
      <c r="O1029" s="55" t="s">
        <v>5893</v>
      </c>
      <c r="P1029" s="45" t="s">
        <v>146</v>
      </c>
      <c r="Q1029" s="45" t="s">
        <v>146</v>
      </c>
      <c r="R1029" s="45">
        <v>12</v>
      </c>
      <c r="S1029" s="45" t="s">
        <v>218</v>
      </c>
      <c r="T1029" s="56" t="s">
        <v>202</v>
      </c>
      <c r="U1029" s="57">
        <v>60666667</v>
      </c>
      <c r="V1029" s="57">
        <v>60666667</v>
      </c>
      <c r="W1029" s="57" t="s">
        <v>411</v>
      </c>
      <c r="X1029" s="57" t="s">
        <v>199</v>
      </c>
      <c r="Y1029" s="58">
        <v>1</v>
      </c>
      <c r="Z1029" s="58" t="s">
        <v>4792</v>
      </c>
      <c r="AA1029" s="58" t="s">
        <v>4780</v>
      </c>
      <c r="AB1029" s="58" t="s">
        <v>4781</v>
      </c>
      <c r="AC1029" s="58" t="s">
        <v>665</v>
      </c>
      <c r="AD1029" s="58" t="s">
        <v>4833</v>
      </c>
      <c r="AE1029" s="58" t="s">
        <v>4782</v>
      </c>
      <c r="AF1029" s="58" t="s">
        <v>4832</v>
      </c>
      <c r="AG1029" s="58">
        <v>0</v>
      </c>
      <c r="AH1029" s="58">
        <v>1</v>
      </c>
      <c r="AI1029" s="58" t="str">
        <f t="shared" si="65"/>
        <v>2720 - Subdirección Sistemas de Información</v>
      </c>
      <c r="AJ1029" s="58" t="s">
        <v>4865</v>
      </c>
    </row>
    <row r="1030" spans="1:36" ht="72">
      <c r="A1030" s="45">
        <v>1029</v>
      </c>
      <c r="B1030" s="46" t="e">
        <f t="shared" si="66"/>
        <v>#N/A</v>
      </c>
      <c r="C1030" s="47" t="e">
        <v>#N/A</v>
      </c>
      <c r="D1030" s="48"/>
      <c r="E1030" s="46"/>
      <c r="F1030" s="46" t="s">
        <v>665</v>
      </c>
      <c r="G1030" s="50">
        <f t="shared" si="67"/>
        <v>1</v>
      </c>
      <c r="H1030" s="51">
        <v>0</v>
      </c>
      <c r="I1030" s="51">
        <f t="shared" si="64"/>
        <v>1</v>
      </c>
      <c r="J1030" s="52">
        <v>45295</v>
      </c>
      <c r="K1030" s="53" t="s">
        <v>6231</v>
      </c>
      <c r="L1030" s="54" t="s">
        <v>4863</v>
      </c>
      <c r="M1030" s="46" t="s">
        <v>4779</v>
      </c>
      <c r="N1030" s="46">
        <v>81111508</v>
      </c>
      <c r="O1030" s="55" t="s">
        <v>5894</v>
      </c>
      <c r="P1030" s="45" t="s">
        <v>146</v>
      </c>
      <c r="Q1030" s="45" t="s">
        <v>146</v>
      </c>
      <c r="R1030" s="45">
        <v>12</v>
      </c>
      <c r="S1030" s="45" t="s">
        <v>218</v>
      </c>
      <c r="T1030" s="56" t="s">
        <v>202</v>
      </c>
      <c r="U1030" s="57">
        <v>105800000</v>
      </c>
      <c r="V1030" s="57">
        <v>105800000</v>
      </c>
      <c r="W1030" s="57" t="s">
        <v>411</v>
      </c>
      <c r="X1030" s="57" t="s">
        <v>199</v>
      </c>
      <c r="Y1030" s="58">
        <v>1</v>
      </c>
      <c r="Z1030" s="58" t="s">
        <v>4792</v>
      </c>
      <c r="AA1030" s="58" t="s">
        <v>4780</v>
      </c>
      <c r="AB1030" s="58" t="s">
        <v>4781</v>
      </c>
      <c r="AC1030" s="58" t="s">
        <v>665</v>
      </c>
      <c r="AD1030" s="58" t="s">
        <v>4833</v>
      </c>
      <c r="AE1030" s="58" t="s">
        <v>4782</v>
      </c>
      <c r="AF1030" s="58" t="s">
        <v>4832</v>
      </c>
      <c r="AG1030" s="58">
        <v>0</v>
      </c>
      <c r="AH1030" s="58">
        <v>1</v>
      </c>
      <c r="AI1030" s="58" t="str">
        <f t="shared" si="65"/>
        <v>2720 - Subdirección Sistemas de Información</v>
      </c>
      <c r="AJ1030" s="58" t="s">
        <v>4865</v>
      </c>
    </row>
    <row r="1031" spans="1:36" ht="72">
      <c r="A1031" s="45">
        <v>1030</v>
      </c>
      <c r="B1031" s="46" t="e">
        <f t="shared" si="66"/>
        <v>#N/A</v>
      </c>
      <c r="C1031" s="47" t="e">
        <v>#N/A</v>
      </c>
      <c r="D1031" s="48"/>
      <c r="E1031" s="46"/>
      <c r="F1031" s="46" t="s">
        <v>665</v>
      </c>
      <c r="G1031" s="50">
        <f t="shared" si="67"/>
        <v>1</v>
      </c>
      <c r="H1031" s="51">
        <v>0</v>
      </c>
      <c r="I1031" s="51">
        <f t="shared" si="64"/>
        <v>1</v>
      </c>
      <c r="J1031" s="52">
        <v>45295</v>
      </c>
      <c r="K1031" s="53" t="s">
        <v>6231</v>
      </c>
      <c r="L1031" s="54" t="s">
        <v>4863</v>
      </c>
      <c r="M1031" s="46" t="s">
        <v>4779</v>
      </c>
      <c r="N1031" s="46">
        <v>81111508</v>
      </c>
      <c r="O1031" s="55" t="s">
        <v>5895</v>
      </c>
      <c r="P1031" s="45" t="s">
        <v>146</v>
      </c>
      <c r="Q1031" s="45" t="s">
        <v>146</v>
      </c>
      <c r="R1031" s="45">
        <v>12</v>
      </c>
      <c r="S1031" s="45" t="s">
        <v>218</v>
      </c>
      <c r="T1031" s="56" t="s">
        <v>202</v>
      </c>
      <c r="U1031" s="57">
        <v>105800000</v>
      </c>
      <c r="V1031" s="57">
        <v>105800000</v>
      </c>
      <c r="W1031" s="57" t="s">
        <v>411</v>
      </c>
      <c r="X1031" s="57" t="s">
        <v>199</v>
      </c>
      <c r="Y1031" s="58">
        <v>1</v>
      </c>
      <c r="Z1031" s="58" t="s">
        <v>4792</v>
      </c>
      <c r="AA1031" s="58" t="s">
        <v>4780</v>
      </c>
      <c r="AB1031" s="58" t="s">
        <v>4781</v>
      </c>
      <c r="AC1031" s="58" t="s">
        <v>665</v>
      </c>
      <c r="AD1031" s="58" t="s">
        <v>4833</v>
      </c>
      <c r="AE1031" s="58" t="s">
        <v>4782</v>
      </c>
      <c r="AF1031" s="58" t="s">
        <v>4832</v>
      </c>
      <c r="AG1031" s="58">
        <v>0</v>
      </c>
      <c r="AH1031" s="58">
        <v>1</v>
      </c>
      <c r="AI1031" s="58" t="str">
        <f t="shared" si="65"/>
        <v>2720 - Subdirección Sistemas de Información</v>
      </c>
      <c r="AJ1031" s="58" t="s">
        <v>4865</v>
      </c>
    </row>
    <row r="1032" spans="1:36" ht="90">
      <c r="A1032" s="45">
        <v>1031</v>
      </c>
      <c r="B1032" s="46" t="e">
        <f t="shared" si="66"/>
        <v>#N/A</v>
      </c>
      <c r="C1032" s="47" t="e">
        <v>#N/A</v>
      </c>
      <c r="D1032" s="48"/>
      <c r="E1032" s="46"/>
      <c r="F1032" s="46" t="s">
        <v>665</v>
      </c>
      <c r="G1032" s="50">
        <f t="shared" si="67"/>
        <v>2</v>
      </c>
      <c r="H1032" s="51">
        <v>0</v>
      </c>
      <c r="I1032" s="51">
        <f t="shared" si="64"/>
        <v>2</v>
      </c>
      <c r="J1032" s="52">
        <v>45295</v>
      </c>
      <c r="K1032" s="53" t="s">
        <v>6231</v>
      </c>
      <c r="L1032" s="54" t="s">
        <v>4863</v>
      </c>
      <c r="M1032" s="46" t="s">
        <v>4779</v>
      </c>
      <c r="N1032" s="46">
        <v>81111508</v>
      </c>
      <c r="O1032" s="55" t="s">
        <v>5896</v>
      </c>
      <c r="P1032" s="45" t="s">
        <v>146</v>
      </c>
      <c r="Q1032" s="45" t="s">
        <v>147</v>
      </c>
      <c r="R1032" s="45">
        <v>12</v>
      </c>
      <c r="S1032" s="45" t="s">
        <v>218</v>
      </c>
      <c r="T1032" s="56" t="s">
        <v>202</v>
      </c>
      <c r="U1032" s="57">
        <v>193200000</v>
      </c>
      <c r="V1032" s="57">
        <v>193200000</v>
      </c>
      <c r="W1032" s="57" t="s">
        <v>411</v>
      </c>
      <c r="X1032" s="57" t="s">
        <v>199</v>
      </c>
      <c r="Y1032" s="58">
        <v>2</v>
      </c>
      <c r="Z1032" s="58" t="s">
        <v>4792</v>
      </c>
      <c r="AA1032" s="58" t="s">
        <v>4780</v>
      </c>
      <c r="AB1032" s="58" t="s">
        <v>4781</v>
      </c>
      <c r="AC1032" s="58" t="s">
        <v>665</v>
      </c>
      <c r="AD1032" s="58" t="s">
        <v>4833</v>
      </c>
      <c r="AE1032" s="58" t="s">
        <v>4782</v>
      </c>
      <c r="AF1032" s="58" t="s">
        <v>4832</v>
      </c>
      <c r="AG1032" s="58">
        <v>0</v>
      </c>
      <c r="AH1032" s="58">
        <v>1</v>
      </c>
      <c r="AI1032" s="58" t="str">
        <f t="shared" si="65"/>
        <v>2720 - Subdirección Sistemas de Información</v>
      </c>
      <c r="AJ1032" s="58" t="s">
        <v>4865</v>
      </c>
    </row>
    <row r="1033" spans="1:36" ht="90">
      <c r="A1033" s="45">
        <v>1032</v>
      </c>
      <c r="B1033" s="46" t="e">
        <f t="shared" si="66"/>
        <v>#N/A</v>
      </c>
      <c r="C1033" s="47" t="e">
        <v>#N/A</v>
      </c>
      <c r="D1033" s="48"/>
      <c r="E1033" s="46"/>
      <c r="F1033" s="46" t="s">
        <v>665</v>
      </c>
      <c r="G1033" s="50">
        <f t="shared" si="67"/>
        <v>1</v>
      </c>
      <c r="H1033" s="51">
        <v>0</v>
      </c>
      <c r="I1033" s="51">
        <f t="shared" si="64"/>
        <v>1</v>
      </c>
      <c r="J1033" s="52">
        <v>45295</v>
      </c>
      <c r="K1033" s="53" t="s">
        <v>6231</v>
      </c>
      <c r="L1033" s="54" t="s">
        <v>4863</v>
      </c>
      <c r="M1033" s="46" t="s">
        <v>4779</v>
      </c>
      <c r="N1033" s="46">
        <v>81111508</v>
      </c>
      <c r="O1033" s="55" t="s">
        <v>5897</v>
      </c>
      <c r="P1033" s="45" t="s">
        <v>148</v>
      </c>
      <c r="Q1033" s="45" t="s">
        <v>149</v>
      </c>
      <c r="R1033" s="45">
        <v>9</v>
      </c>
      <c r="S1033" s="45" t="s">
        <v>218</v>
      </c>
      <c r="T1033" s="56" t="s">
        <v>202</v>
      </c>
      <c r="U1033" s="57">
        <v>82800000</v>
      </c>
      <c r="V1033" s="57">
        <v>82800000</v>
      </c>
      <c r="W1033" s="57" t="s">
        <v>411</v>
      </c>
      <c r="X1033" s="57" t="s">
        <v>199</v>
      </c>
      <c r="Y1033" s="58">
        <v>1</v>
      </c>
      <c r="Z1033" s="58" t="s">
        <v>4792</v>
      </c>
      <c r="AA1033" s="58" t="s">
        <v>4780</v>
      </c>
      <c r="AB1033" s="58" t="s">
        <v>4781</v>
      </c>
      <c r="AC1033" s="58" t="s">
        <v>665</v>
      </c>
      <c r="AD1033" s="58" t="s">
        <v>4833</v>
      </c>
      <c r="AE1033" s="58" t="s">
        <v>4782</v>
      </c>
      <c r="AF1033" s="58" t="s">
        <v>4832</v>
      </c>
      <c r="AG1033" s="58">
        <v>0</v>
      </c>
      <c r="AH1033" s="58">
        <v>1</v>
      </c>
      <c r="AI1033" s="58" t="str">
        <f t="shared" si="65"/>
        <v>2720 - Subdirección Sistemas de Información</v>
      </c>
      <c r="AJ1033" s="58" t="s">
        <v>4865</v>
      </c>
    </row>
    <row r="1034" spans="1:36" ht="72">
      <c r="A1034" s="45">
        <v>1033</v>
      </c>
      <c r="B1034" s="46" t="e">
        <f t="shared" si="66"/>
        <v>#N/A</v>
      </c>
      <c r="C1034" s="47" t="e">
        <v>#N/A</v>
      </c>
      <c r="D1034" s="48"/>
      <c r="E1034" s="46"/>
      <c r="F1034" s="46" t="s">
        <v>665</v>
      </c>
      <c r="G1034" s="50">
        <f t="shared" si="67"/>
        <v>1</v>
      </c>
      <c r="H1034" s="51">
        <v>0</v>
      </c>
      <c r="I1034" s="51">
        <f t="shared" si="64"/>
        <v>1</v>
      </c>
      <c r="J1034" s="52">
        <v>45295</v>
      </c>
      <c r="K1034" s="53" t="s">
        <v>6231</v>
      </c>
      <c r="L1034" s="54" t="s">
        <v>4863</v>
      </c>
      <c r="M1034" s="46" t="s">
        <v>4779</v>
      </c>
      <c r="N1034" s="46">
        <v>81111508</v>
      </c>
      <c r="O1034" s="55" t="s">
        <v>5898</v>
      </c>
      <c r="P1034" s="45" t="s">
        <v>146</v>
      </c>
      <c r="Q1034" s="45" t="s">
        <v>147</v>
      </c>
      <c r="R1034" s="45">
        <v>12</v>
      </c>
      <c r="S1034" s="45" t="s">
        <v>218</v>
      </c>
      <c r="T1034" s="56" t="s">
        <v>202</v>
      </c>
      <c r="U1034" s="57">
        <v>96600000</v>
      </c>
      <c r="V1034" s="57">
        <v>96600000</v>
      </c>
      <c r="W1034" s="57" t="s">
        <v>411</v>
      </c>
      <c r="X1034" s="57" t="s">
        <v>199</v>
      </c>
      <c r="Y1034" s="58">
        <v>1</v>
      </c>
      <c r="Z1034" s="58" t="s">
        <v>4792</v>
      </c>
      <c r="AA1034" s="58" t="s">
        <v>4780</v>
      </c>
      <c r="AB1034" s="58" t="s">
        <v>4781</v>
      </c>
      <c r="AC1034" s="58" t="s">
        <v>665</v>
      </c>
      <c r="AD1034" s="58" t="s">
        <v>4833</v>
      </c>
      <c r="AE1034" s="58" t="s">
        <v>4782</v>
      </c>
      <c r="AF1034" s="58" t="s">
        <v>4832</v>
      </c>
      <c r="AG1034" s="58">
        <v>0</v>
      </c>
      <c r="AH1034" s="58">
        <v>1</v>
      </c>
      <c r="AI1034" s="58" t="str">
        <f t="shared" si="65"/>
        <v>2720 - Subdirección Sistemas de Información</v>
      </c>
      <c r="AJ1034" s="58" t="s">
        <v>4865</v>
      </c>
    </row>
    <row r="1035" spans="1:36" ht="72">
      <c r="A1035" s="45">
        <v>1034</v>
      </c>
      <c r="B1035" s="46" t="e">
        <f t="shared" si="66"/>
        <v>#N/A</v>
      </c>
      <c r="C1035" s="47" t="e">
        <v>#N/A</v>
      </c>
      <c r="D1035" s="48"/>
      <c r="E1035" s="46"/>
      <c r="F1035" s="46" t="s">
        <v>665</v>
      </c>
      <c r="G1035" s="50">
        <f t="shared" si="67"/>
        <v>1</v>
      </c>
      <c r="H1035" s="51">
        <v>0</v>
      </c>
      <c r="I1035" s="51">
        <f t="shared" si="64"/>
        <v>1</v>
      </c>
      <c r="J1035" s="52">
        <v>45295</v>
      </c>
      <c r="K1035" s="53" t="s">
        <v>6231</v>
      </c>
      <c r="L1035" s="54" t="s">
        <v>4863</v>
      </c>
      <c r="M1035" s="46" t="s">
        <v>4779</v>
      </c>
      <c r="N1035" s="46">
        <v>81111508</v>
      </c>
      <c r="O1035" s="55" t="s">
        <v>5899</v>
      </c>
      <c r="P1035" s="45" t="s">
        <v>146</v>
      </c>
      <c r="Q1035" s="45" t="s">
        <v>146</v>
      </c>
      <c r="R1035" s="45">
        <v>12</v>
      </c>
      <c r="S1035" s="45" t="s">
        <v>218</v>
      </c>
      <c r="T1035" s="56" t="s">
        <v>202</v>
      </c>
      <c r="U1035" s="57">
        <v>178250000</v>
      </c>
      <c r="V1035" s="57">
        <v>178250000</v>
      </c>
      <c r="W1035" s="57" t="s">
        <v>411</v>
      </c>
      <c r="X1035" s="57" t="s">
        <v>199</v>
      </c>
      <c r="Y1035" s="58">
        <v>1</v>
      </c>
      <c r="Z1035" s="58" t="s">
        <v>4792</v>
      </c>
      <c r="AA1035" s="58" t="s">
        <v>4780</v>
      </c>
      <c r="AB1035" s="58" t="s">
        <v>4781</v>
      </c>
      <c r="AC1035" s="58" t="s">
        <v>665</v>
      </c>
      <c r="AD1035" s="58" t="s">
        <v>4833</v>
      </c>
      <c r="AE1035" s="58" t="s">
        <v>4782</v>
      </c>
      <c r="AF1035" s="58" t="s">
        <v>4832</v>
      </c>
      <c r="AG1035" s="58">
        <v>0</v>
      </c>
      <c r="AH1035" s="58">
        <v>1</v>
      </c>
      <c r="AI1035" s="58" t="str">
        <f t="shared" si="65"/>
        <v>2720 - Subdirección Sistemas de Información</v>
      </c>
      <c r="AJ1035" s="58" t="s">
        <v>4865</v>
      </c>
    </row>
    <row r="1036" spans="1:36" ht="90">
      <c r="A1036" s="45">
        <v>1035</v>
      </c>
      <c r="B1036" s="46" t="e">
        <f t="shared" si="66"/>
        <v>#N/A</v>
      </c>
      <c r="C1036" s="47" t="e">
        <v>#N/A</v>
      </c>
      <c r="D1036" s="48"/>
      <c r="E1036" s="46"/>
      <c r="F1036" s="46" t="s">
        <v>665</v>
      </c>
      <c r="G1036" s="50">
        <f t="shared" si="67"/>
        <v>2</v>
      </c>
      <c r="H1036" s="51">
        <v>0</v>
      </c>
      <c r="I1036" s="51">
        <f t="shared" si="64"/>
        <v>2</v>
      </c>
      <c r="J1036" s="52">
        <v>45295</v>
      </c>
      <c r="K1036" s="53" t="s">
        <v>6231</v>
      </c>
      <c r="L1036" s="54" t="s">
        <v>4863</v>
      </c>
      <c r="M1036" s="46" t="s">
        <v>4779</v>
      </c>
      <c r="N1036" s="46">
        <v>81111508</v>
      </c>
      <c r="O1036" s="55" t="s">
        <v>5900</v>
      </c>
      <c r="P1036" s="45" t="s">
        <v>146</v>
      </c>
      <c r="Q1036" s="45" t="s">
        <v>147</v>
      </c>
      <c r="R1036" s="45">
        <v>12</v>
      </c>
      <c r="S1036" s="45" t="s">
        <v>218</v>
      </c>
      <c r="T1036" s="56" t="s">
        <v>202</v>
      </c>
      <c r="U1036" s="57">
        <v>133540000</v>
      </c>
      <c r="V1036" s="57">
        <v>133540000</v>
      </c>
      <c r="W1036" s="57" t="s">
        <v>411</v>
      </c>
      <c r="X1036" s="57" t="s">
        <v>199</v>
      </c>
      <c r="Y1036" s="58">
        <v>2</v>
      </c>
      <c r="Z1036" s="58" t="s">
        <v>4792</v>
      </c>
      <c r="AA1036" s="58" t="s">
        <v>4780</v>
      </c>
      <c r="AB1036" s="58" t="s">
        <v>4781</v>
      </c>
      <c r="AC1036" s="58" t="s">
        <v>665</v>
      </c>
      <c r="AD1036" s="58" t="s">
        <v>4833</v>
      </c>
      <c r="AE1036" s="58" t="s">
        <v>4782</v>
      </c>
      <c r="AF1036" s="58" t="s">
        <v>4832</v>
      </c>
      <c r="AG1036" s="58">
        <v>0</v>
      </c>
      <c r="AH1036" s="58">
        <v>1</v>
      </c>
      <c r="AI1036" s="58" t="str">
        <f t="shared" si="65"/>
        <v>2720 - Subdirección Sistemas de Información</v>
      </c>
      <c r="AJ1036" s="58" t="s">
        <v>4865</v>
      </c>
    </row>
    <row r="1037" spans="1:36" ht="90">
      <c r="A1037" s="45">
        <v>1036</v>
      </c>
      <c r="B1037" s="46" t="e">
        <f t="shared" si="66"/>
        <v>#N/A</v>
      </c>
      <c r="C1037" s="47" t="e">
        <v>#N/A</v>
      </c>
      <c r="D1037" s="48"/>
      <c r="E1037" s="46"/>
      <c r="F1037" s="46" t="s">
        <v>665</v>
      </c>
      <c r="G1037" s="50">
        <f t="shared" si="67"/>
        <v>1</v>
      </c>
      <c r="H1037" s="51">
        <v>0</v>
      </c>
      <c r="I1037" s="51">
        <f t="shared" si="64"/>
        <v>1</v>
      </c>
      <c r="J1037" s="52">
        <v>45295</v>
      </c>
      <c r="K1037" s="53" t="s">
        <v>6231</v>
      </c>
      <c r="L1037" s="54" t="s">
        <v>4863</v>
      </c>
      <c r="M1037" s="46" t="s">
        <v>4779</v>
      </c>
      <c r="N1037" s="46">
        <v>81111508</v>
      </c>
      <c r="O1037" s="55" t="s">
        <v>5901</v>
      </c>
      <c r="P1037" s="45" t="s">
        <v>146</v>
      </c>
      <c r="Q1037" s="45" t="s">
        <v>146</v>
      </c>
      <c r="R1037" s="45">
        <v>12</v>
      </c>
      <c r="S1037" s="45" t="s">
        <v>218</v>
      </c>
      <c r="T1037" s="56" t="s">
        <v>202</v>
      </c>
      <c r="U1037" s="57">
        <v>47150000</v>
      </c>
      <c r="V1037" s="57">
        <v>47150000</v>
      </c>
      <c r="W1037" s="57" t="s">
        <v>411</v>
      </c>
      <c r="X1037" s="57" t="s">
        <v>199</v>
      </c>
      <c r="Y1037" s="58">
        <v>1</v>
      </c>
      <c r="Z1037" s="58" t="s">
        <v>4792</v>
      </c>
      <c r="AA1037" s="58" t="s">
        <v>4780</v>
      </c>
      <c r="AB1037" s="58" t="s">
        <v>4781</v>
      </c>
      <c r="AC1037" s="58" t="s">
        <v>665</v>
      </c>
      <c r="AD1037" s="58" t="s">
        <v>4833</v>
      </c>
      <c r="AE1037" s="58" t="s">
        <v>4782</v>
      </c>
      <c r="AF1037" s="58" t="s">
        <v>4832</v>
      </c>
      <c r="AG1037" s="58">
        <v>0</v>
      </c>
      <c r="AH1037" s="58">
        <v>1</v>
      </c>
      <c r="AI1037" s="58" t="str">
        <f t="shared" si="65"/>
        <v>2720 - Subdirección Sistemas de Información</v>
      </c>
      <c r="AJ1037" s="58" t="s">
        <v>4865</v>
      </c>
    </row>
    <row r="1038" spans="1:36" ht="108">
      <c r="A1038" s="45">
        <v>1037</v>
      </c>
      <c r="B1038" s="46" t="e">
        <f t="shared" si="66"/>
        <v>#N/A</v>
      </c>
      <c r="C1038" s="47" t="e">
        <v>#N/A</v>
      </c>
      <c r="D1038" s="48"/>
      <c r="E1038" s="46"/>
      <c r="F1038" s="46" t="s">
        <v>665</v>
      </c>
      <c r="G1038" s="50">
        <f t="shared" si="67"/>
        <v>1</v>
      </c>
      <c r="H1038" s="51">
        <v>0</v>
      </c>
      <c r="I1038" s="51">
        <f t="shared" si="64"/>
        <v>1</v>
      </c>
      <c r="J1038" s="52">
        <v>45295</v>
      </c>
      <c r="K1038" s="53" t="s">
        <v>6231</v>
      </c>
      <c r="L1038" s="54" t="s">
        <v>4863</v>
      </c>
      <c r="M1038" s="46" t="s">
        <v>4779</v>
      </c>
      <c r="N1038" s="46">
        <v>81111508</v>
      </c>
      <c r="O1038" s="55" t="s">
        <v>5902</v>
      </c>
      <c r="P1038" s="45" t="s">
        <v>146</v>
      </c>
      <c r="Q1038" s="45" t="s">
        <v>146</v>
      </c>
      <c r="R1038" s="45">
        <v>12</v>
      </c>
      <c r="S1038" s="45" t="s">
        <v>218</v>
      </c>
      <c r="T1038" s="56" t="s">
        <v>202</v>
      </c>
      <c r="U1038" s="57">
        <v>93725000</v>
      </c>
      <c r="V1038" s="57">
        <v>93725000</v>
      </c>
      <c r="W1038" s="57" t="s">
        <v>411</v>
      </c>
      <c r="X1038" s="57" t="s">
        <v>199</v>
      </c>
      <c r="Y1038" s="58">
        <v>1</v>
      </c>
      <c r="Z1038" s="58" t="s">
        <v>4792</v>
      </c>
      <c r="AA1038" s="58" t="s">
        <v>4780</v>
      </c>
      <c r="AB1038" s="58" t="s">
        <v>4781</v>
      </c>
      <c r="AC1038" s="58" t="s">
        <v>665</v>
      </c>
      <c r="AD1038" s="58" t="s">
        <v>4833</v>
      </c>
      <c r="AE1038" s="58" t="s">
        <v>4782</v>
      </c>
      <c r="AF1038" s="58" t="s">
        <v>4832</v>
      </c>
      <c r="AG1038" s="58">
        <v>0</v>
      </c>
      <c r="AH1038" s="58">
        <v>1</v>
      </c>
      <c r="AI1038" s="58" t="str">
        <f t="shared" si="65"/>
        <v>2720 - Subdirección Sistemas de Información</v>
      </c>
      <c r="AJ1038" s="58" t="s">
        <v>4865</v>
      </c>
    </row>
    <row r="1039" spans="1:36" ht="72">
      <c r="A1039" s="45">
        <v>1038</v>
      </c>
      <c r="B1039" s="46" t="e">
        <f t="shared" si="66"/>
        <v>#N/A</v>
      </c>
      <c r="C1039" s="47" t="e">
        <v>#N/A</v>
      </c>
      <c r="D1039" s="48"/>
      <c r="E1039" s="46"/>
      <c r="F1039" s="46" t="s">
        <v>667</v>
      </c>
      <c r="G1039" s="50">
        <f t="shared" si="67"/>
        <v>1</v>
      </c>
      <c r="H1039" s="51">
        <v>0</v>
      </c>
      <c r="I1039" s="51">
        <f t="shared" si="64"/>
        <v>1</v>
      </c>
      <c r="J1039" s="52">
        <v>45295</v>
      </c>
      <c r="K1039" s="53" t="s">
        <v>6231</v>
      </c>
      <c r="L1039" s="54" t="s">
        <v>4863</v>
      </c>
      <c r="M1039" s="46" t="s">
        <v>4779</v>
      </c>
      <c r="N1039" s="46">
        <v>81111508</v>
      </c>
      <c r="O1039" s="55" t="s">
        <v>5903</v>
      </c>
      <c r="P1039" s="45" t="s">
        <v>146</v>
      </c>
      <c r="Q1039" s="45" t="s">
        <v>147</v>
      </c>
      <c r="R1039" s="45">
        <v>12</v>
      </c>
      <c r="S1039" s="45" t="s">
        <v>218</v>
      </c>
      <c r="T1039" s="56" t="s">
        <v>202</v>
      </c>
      <c r="U1039" s="57">
        <v>135030000</v>
      </c>
      <c r="V1039" s="57">
        <v>135030000</v>
      </c>
      <c r="W1039" s="57" t="s">
        <v>411</v>
      </c>
      <c r="X1039" s="57" t="s">
        <v>199</v>
      </c>
      <c r="Y1039" s="58">
        <v>1</v>
      </c>
      <c r="Z1039" s="58" t="s">
        <v>4792</v>
      </c>
      <c r="AA1039" s="58" t="s">
        <v>4780</v>
      </c>
      <c r="AB1039" s="58" t="s">
        <v>4781</v>
      </c>
      <c r="AC1039" s="58" t="s">
        <v>667</v>
      </c>
      <c r="AD1039" s="58" t="s">
        <v>4833</v>
      </c>
      <c r="AE1039" s="58" t="s">
        <v>4782</v>
      </c>
      <c r="AF1039" s="58" t="s">
        <v>4832</v>
      </c>
      <c r="AG1039" s="58">
        <v>0</v>
      </c>
      <c r="AH1039" s="58">
        <v>1</v>
      </c>
      <c r="AI1039" s="58" t="str">
        <f t="shared" si="65"/>
        <v>2710 - Subdirección de Información</v>
      </c>
      <c r="AJ1039" s="58" t="s">
        <v>4865</v>
      </c>
    </row>
    <row r="1040" spans="1:36" ht="90">
      <c r="A1040" s="45">
        <v>1039</v>
      </c>
      <c r="B1040" s="46" t="e">
        <f t="shared" si="66"/>
        <v>#N/A</v>
      </c>
      <c r="C1040" s="47" t="e">
        <v>#N/A</v>
      </c>
      <c r="D1040" s="48"/>
      <c r="E1040" s="46"/>
      <c r="F1040" s="46" t="s">
        <v>462</v>
      </c>
      <c r="G1040" s="50">
        <f t="shared" si="67"/>
        <v>1</v>
      </c>
      <c r="H1040" s="51">
        <v>0</v>
      </c>
      <c r="I1040" s="51">
        <f t="shared" si="64"/>
        <v>1</v>
      </c>
      <c r="J1040" s="52">
        <v>45295</v>
      </c>
      <c r="K1040" s="53" t="s">
        <v>6232</v>
      </c>
      <c r="L1040" s="54" t="s">
        <v>4863</v>
      </c>
      <c r="M1040" s="46" t="s">
        <v>4779</v>
      </c>
      <c r="N1040" s="46">
        <v>81111800</v>
      </c>
      <c r="O1040" s="55" t="s">
        <v>5904</v>
      </c>
      <c r="P1040" s="45" t="s">
        <v>146</v>
      </c>
      <c r="Q1040" s="45" t="s">
        <v>148</v>
      </c>
      <c r="R1040" s="45">
        <v>5</v>
      </c>
      <c r="S1040" s="45" t="s">
        <v>474</v>
      </c>
      <c r="T1040" s="56" t="s">
        <v>202</v>
      </c>
      <c r="U1040" s="57">
        <v>3000000000</v>
      </c>
      <c r="V1040" s="57">
        <v>3000000000</v>
      </c>
      <c r="W1040" s="57" t="s">
        <v>411</v>
      </c>
      <c r="X1040" s="57" t="s">
        <v>199</v>
      </c>
      <c r="Y1040" s="58">
        <v>1</v>
      </c>
      <c r="Z1040" s="58" t="s">
        <v>4792</v>
      </c>
      <c r="AA1040" s="58" t="s">
        <v>4780</v>
      </c>
      <c r="AB1040" s="58" t="s">
        <v>4781</v>
      </c>
      <c r="AC1040" s="58" t="s">
        <v>462</v>
      </c>
      <c r="AD1040" s="58" t="s">
        <v>4833</v>
      </c>
      <c r="AE1040" s="58" t="s">
        <v>4782</v>
      </c>
      <c r="AF1040" s="58" t="s">
        <v>4832</v>
      </c>
      <c r="AG1040" s="58">
        <v>0</v>
      </c>
      <c r="AH1040" s="58">
        <v>1</v>
      </c>
      <c r="AI1040" s="58" t="str">
        <f t="shared" si="65"/>
        <v>2730 - Subdirección Infraestructura Tecnológica</v>
      </c>
      <c r="AJ1040" s="58" t="s">
        <v>4865</v>
      </c>
    </row>
    <row r="1041" spans="1:36" ht="90">
      <c r="A1041" s="45">
        <v>1040</v>
      </c>
      <c r="B1041" s="46" t="e">
        <f t="shared" si="66"/>
        <v>#N/A</v>
      </c>
      <c r="C1041" s="47" t="e">
        <v>#N/A</v>
      </c>
      <c r="D1041" s="48"/>
      <c r="E1041" s="46"/>
      <c r="F1041" s="46" t="s">
        <v>462</v>
      </c>
      <c r="G1041" s="50">
        <f t="shared" si="67"/>
        <v>1</v>
      </c>
      <c r="H1041" s="51">
        <v>0</v>
      </c>
      <c r="I1041" s="51">
        <f t="shared" si="64"/>
        <v>1</v>
      </c>
      <c r="J1041" s="52">
        <v>45295</v>
      </c>
      <c r="K1041" s="53" t="s">
        <v>6232</v>
      </c>
      <c r="L1041" s="54" t="s">
        <v>4863</v>
      </c>
      <c r="M1041" s="46" t="s">
        <v>4779</v>
      </c>
      <c r="N1041" s="46">
        <v>81111800</v>
      </c>
      <c r="O1041" s="55" t="s">
        <v>5905</v>
      </c>
      <c r="P1041" s="45" t="s">
        <v>147</v>
      </c>
      <c r="Q1041" s="45" t="s">
        <v>148</v>
      </c>
      <c r="R1041" s="45">
        <v>5</v>
      </c>
      <c r="S1041" s="45" t="s">
        <v>474</v>
      </c>
      <c r="T1041" s="56" t="s">
        <v>202</v>
      </c>
      <c r="U1041" s="57">
        <v>1200000000</v>
      </c>
      <c r="V1041" s="57">
        <v>1200000000</v>
      </c>
      <c r="W1041" s="57" t="s">
        <v>411</v>
      </c>
      <c r="X1041" s="57" t="s">
        <v>199</v>
      </c>
      <c r="Y1041" s="58">
        <v>1</v>
      </c>
      <c r="Z1041" s="58" t="s">
        <v>4792</v>
      </c>
      <c r="AA1041" s="58" t="s">
        <v>4780</v>
      </c>
      <c r="AB1041" s="58" t="s">
        <v>4781</v>
      </c>
      <c r="AC1041" s="58" t="s">
        <v>462</v>
      </c>
      <c r="AD1041" s="58" t="s">
        <v>4833</v>
      </c>
      <c r="AE1041" s="58" t="s">
        <v>4782</v>
      </c>
      <c r="AF1041" s="58" t="s">
        <v>4832</v>
      </c>
      <c r="AG1041" s="58">
        <v>0</v>
      </c>
      <c r="AH1041" s="58">
        <v>1</v>
      </c>
      <c r="AI1041" s="58" t="str">
        <f t="shared" si="65"/>
        <v>2730 - Subdirección Infraestructura Tecnológica</v>
      </c>
      <c r="AJ1041" s="58" t="s">
        <v>4865</v>
      </c>
    </row>
    <row r="1042" spans="1:36" ht="72">
      <c r="A1042" s="45">
        <v>1041</v>
      </c>
      <c r="B1042" s="46" t="e">
        <f t="shared" si="66"/>
        <v>#N/A</v>
      </c>
      <c r="C1042" s="47" t="e">
        <v>#N/A</v>
      </c>
      <c r="D1042" s="48"/>
      <c r="E1042" s="46"/>
      <c r="F1042" s="46" t="s">
        <v>462</v>
      </c>
      <c r="G1042" s="50">
        <f t="shared" si="67"/>
        <v>1</v>
      </c>
      <c r="H1042" s="51">
        <v>0</v>
      </c>
      <c r="I1042" s="51">
        <f t="shared" si="64"/>
        <v>1</v>
      </c>
      <c r="J1042" s="52">
        <v>45295</v>
      </c>
      <c r="K1042" s="53" t="s">
        <v>6233</v>
      </c>
      <c r="L1042" s="54" t="s">
        <v>4863</v>
      </c>
      <c r="M1042" s="46" t="s">
        <v>4779</v>
      </c>
      <c r="N1042" s="46">
        <v>26121616</v>
      </c>
      <c r="O1042" s="55" t="s">
        <v>5906</v>
      </c>
      <c r="P1042" s="45" t="s">
        <v>146</v>
      </c>
      <c r="Q1042" s="45" t="s">
        <v>148</v>
      </c>
      <c r="R1042" s="45">
        <v>6</v>
      </c>
      <c r="S1042" s="45" t="s">
        <v>474</v>
      </c>
      <c r="T1042" s="56" t="s">
        <v>202</v>
      </c>
      <c r="U1042" s="57">
        <v>725180041</v>
      </c>
      <c r="V1042" s="57">
        <v>725180041</v>
      </c>
      <c r="W1042" s="57" t="s">
        <v>411</v>
      </c>
      <c r="X1042" s="57" t="s">
        <v>199</v>
      </c>
      <c r="Y1042" s="58">
        <v>1</v>
      </c>
      <c r="Z1042" s="58" t="s">
        <v>4792</v>
      </c>
      <c r="AA1042" s="58" t="s">
        <v>4780</v>
      </c>
      <c r="AB1042" s="58" t="s">
        <v>4781</v>
      </c>
      <c r="AC1042" s="58" t="s">
        <v>462</v>
      </c>
      <c r="AD1042" s="58" t="s">
        <v>4833</v>
      </c>
      <c r="AE1042" s="58" t="s">
        <v>4782</v>
      </c>
      <c r="AF1042" s="58" t="s">
        <v>4832</v>
      </c>
      <c r="AG1042" s="58">
        <v>0</v>
      </c>
      <c r="AH1042" s="58">
        <v>1</v>
      </c>
      <c r="AI1042" s="58" t="str">
        <f t="shared" si="65"/>
        <v>2730 - Subdirección Infraestructura Tecnológica</v>
      </c>
      <c r="AJ1042" s="58" t="s">
        <v>4865</v>
      </c>
    </row>
    <row r="1043" spans="1:36" ht="108">
      <c r="A1043" s="45">
        <v>1042</v>
      </c>
      <c r="B1043" s="46" t="e">
        <f t="shared" si="66"/>
        <v>#N/A</v>
      </c>
      <c r="C1043" s="47" t="e">
        <v>#N/A</v>
      </c>
      <c r="D1043" s="48"/>
      <c r="E1043" s="46"/>
      <c r="F1043" s="46" t="s">
        <v>462</v>
      </c>
      <c r="G1043" s="50">
        <f t="shared" si="67"/>
        <v>1</v>
      </c>
      <c r="H1043" s="51">
        <v>0</v>
      </c>
      <c r="I1043" s="51">
        <f t="shared" si="64"/>
        <v>1</v>
      </c>
      <c r="J1043" s="52">
        <v>45295</v>
      </c>
      <c r="K1043" s="53" t="s">
        <v>6234</v>
      </c>
      <c r="L1043" s="54" t="s">
        <v>4863</v>
      </c>
      <c r="M1043" s="46" t="s">
        <v>4779</v>
      </c>
      <c r="N1043" s="46">
        <v>72101511</v>
      </c>
      <c r="O1043" s="55" t="s">
        <v>5907</v>
      </c>
      <c r="P1043" s="45" t="s">
        <v>146</v>
      </c>
      <c r="Q1043" s="45" t="s">
        <v>148</v>
      </c>
      <c r="R1043" s="45">
        <v>9</v>
      </c>
      <c r="S1043" s="45" t="s">
        <v>437</v>
      </c>
      <c r="T1043" s="56" t="s">
        <v>202</v>
      </c>
      <c r="U1043" s="57">
        <v>2400000000</v>
      </c>
      <c r="V1043" s="57">
        <v>2400000000</v>
      </c>
      <c r="W1043" s="57" t="s">
        <v>411</v>
      </c>
      <c r="X1043" s="57" t="s">
        <v>199</v>
      </c>
      <c r="Y1043" s="58">
        <v>1</v>
      </c>
      <c r="Z1043" s="58" t="s">
        <v>4792</v>
      </c>
      <c r="AA1043" s="58" t="s">
        <v>4780</v>
      </c>
      <c r="AB1043" s="58" t="s">
        <v>4781</v>
      </c>
      <c r="AC1043" s="58" t="s">
        <v>462</v>
      </c>
      <c r="AD1043" s="58" t="s">
        <v>4833</v>
      </c>
      <c r="AE1043" s="58" t="s">
        <v>4782</v>
      </c>
      <c r="AF1043" s="58" t="s">
        <v>4832</v>
      </c>
      <c r="AG1043" s="58">
        <v>0</v>
      </c>
      <c r="AH1043" s="58">
        <v>1</v>
      </c>
      <c r="AI1043" s="58" t="str">
        <f t="shared" si="65"/>
        <v>2730 - Subdirección Infraestructura Tecnológica</v>
      </c>
      <c r="AJ1043" s="58" t="s">
        <v>4865</v>
      </c>
    </row>
    <row r="1044" spans="1:36" ht="90">
      <c r="A1044" s="45">
        <v>1043</v>
      </c>
      <c r="B1044" s="46" t="e">
        <f t="shared" si="66"/>
        <v>#N/A</v>
      </c>
      <c r="C1044" s="47" t="e">
        <v>#N/A</v>
      </c>
      <c r="D1044" s="48"/>
      <c r="E1044" s="46"/>
      <c r="F1044" s="46" t="s">
        <v>462</v>
      </c>
      <c r="G1044" s="50">
        <f t="shared" si="67"/>
        <v>1</v>
      </c>
      <c r="H1044" s="51">
        <v>0</v>
      </c>
      <c r="I1044" s="51">
        <f t="shared" si="64"/>
        <v>1</v>
      </c>
      <c r="J1044" s="52">
        <v>45295</v>
      </c>
      <c r="K1044" s="53" t="s">
        <v>6232</v>
      </c>
      <c r="L1044" s="54" t="s">
        <v>4863</v>
      </c>
      <c r="M1044" s="46" t="s">
        <v>4779</v>
      </c>
      <c r="N1044" s="46">
        <v>81111800</v>
      </c>
      <c r="O1044" s="55" t="s">
        <v>5908</v>
      </c>
      <c r="P1044" s="45" t="s">
        <v>150</v>
      </c>
      <c r="Q1044" s="45" t="s">
        <v>153</v>
      </c>
      <c r="R1044" s="45">
        <v>4</v>
      </c>
      <c r="S1044" s="45" t="s">
        <v>218</v>
      </c>
      <c r="T1044" s="56" t="s">
        <v>202</v>
      </c>
      <c r="U1044" s="57">
        <v>4000000000</v>
      </c>
      <c r="V1044" s="57">
        <v>4000000000</v>
      </c>
      <c r="W1044" s="57" t="s">
        <v>411</v>
      </c>
      <c r="X1044" s="57" t="s">
        <v>199</v>
      </c>
      <c r="Y1044" s="58">
        <v>1</v>
      </c>
      <c r="Z1044" s="58" t="s">
        <v>4792</v>
      </c>
      <c r="AA1044" s="58" t="s">
        <v>4780</v>
      </c>
      <c r="AB1044" s="58" t="s">
        <v>4781</v>
      </c>
      <c r="AC1044" s="58" t="s">
        <v>462</v>
      </c>
      <c r="AD1044" s="58" t="s">
        <v>4833</v>
      </c>
      <c r="AE1044" s="58" t="s">
        <v>4782</v>
      </c>
      <c r="AF1044" s="58" t="s">
        <v>4832</v>
      </c>
      <c r="AG1044" s="58">
        <v>0</v>
      </c>
      <c r="AH1044" s="58">
        <v>1</v>
      </c>
      <c r="AI1044" s="58" t="str">
        <f t="shared" si="65"/>
        <v>2730 - Subdirección Infraestructura Tecnológica</v>
      </c>
      <c r="AJ1044" s="58" t="s">
        <v>4865</v>
      </c>
    </row>
    <row r="1045" spans="1:36" ht="90">
      <c r="A1045" s="45">
        <v>1044</v>
      </c>
      <c r="B1045" s="46" t="e">
        <f t="shared" si="66"/>
        <v>#N/A</v>
      </c>
      <c r="C1045" s="47" t="e">
        <v>#N/A</v>
      </c>
      <c r="D1045" s="48"/>
      <c r="E1045" s="46"/>
      <c r="F1045" s="46" t="s">
        <v>462</v>
      </c>
      <c r="G1045" s="50">
        <f t="shared" si="67"/>
        <v>1</v>
      </c>
      <c r="H1045" s="51">
        <v>0</v>
      </c>
      <c r="I1045" s="51">
        <f t="shared" si="64"/>
        <v>1</v>
      </c>
      <c r="J1045" s="52">
        <v>45295</v>
      </c>
      <c r="K1045" s="53" t="s">
        <v>6232</v>
      </c>
      <c r="L1045" s="54" t="s">
        <v>4863</v>
      </c>
      <c r="M1045" s="46" t="s">
        <v>4779</v>
      </c>
      <c r="N1045" s="46">
        <v>81111800</v>
      </c>
      <c r="O1045" s="55" t="s">
        <v>5909</v>
      </c>
      <c r="P1045" s="45" t="s">
        <v>153</v>
      </c>
      <c r="Q1045" s="45" t="s">
        <v>154</v>
      </c>
      <c r="R1045" s="45">
        <v>2</v>
      </c>
      <c r="S1045" s="45" t="s">
        <v>437</v>
      </c>
      <c r="T1045" s="56" t="s">
        <v>202</v>
      </c>
      <c r="U1045" s="57">
        <v>2500000000</v>
      </c>
      <c r="V1045" s="57">
        <v>2500000000</v>
      </c>
      <c r="W1045" s="57" t="s">
        <v>411</v>
      </c>
      <c r="X1045" s="57" t="s">
        <v>199</v>
      </c>
      <c r="Y1045" s="58">
        <v>1</v>
      </c>
      <c r="Z1045" s="58" t="s">
        <v>4792</v>
      </c>
      <c r="AA1045" s="58" t="s">
        <v>4780</v>
      </c>
      <c r="AB1045" s="58" t="s">
        <v>4781</v>
      </c>
      <c r="AC1045" s="58" t="s">
        <v>462</v>
      </c>
      <c r="AD1045" s="58" t="s">
        <v>4833</v>
      </c>
      <c r="AE1045" s="58" t="s">
        <v>4782</v>
      </c>
      <c r="AF1045" s="58" t="s">
        <v>4832</v>
      </c>
      <c r="AG1045" s="58">
        <v>0</v>
      </c>
      <c r="AH1045" s="58">
        <v>1</v>
      </c>
      <c r="AI1045" s="58" t="str">
        <f t="shared" si="65"/>
        <v>2730 - Subdirección Infraestructura Tecnológica</v>
      </c>
      <c r="AJ1045" s="58" t="s">
        <v>4865</v>
      </c>
    </row>
    <row r="1046" spans="1:36" ht="90">
      <c r="A1046" s="45">
        <v>1045</v>
      </c>
      <c r="B1046" s="46" t="e">
        <f t="shared" si="66"/>
        <v>#N/A</v>
      </c>
      <c r="C1046" s="47" t="e">
        <v>#N/A</v>
      </c>
      <c r="D1046" s="48"/>
      <c r="E1046" s="46"/>
      <c r="F1046" s="46" t="s">
        <v>462</v>
      </c>
      <c r="G1046" s="50">
        <f t="shared" si="67"/>
        <v>1</v>
      </c>
      <c r="H1046" s="51">
        <v>0</v>
      </c>
      <c r="I1046" s="51">
        <f t="shared" si="64"/>
        <v>1</v>
      </c>
      <c r="J1046" s="52">
        <v>45295</v>
      </c>
      <c r="K1046" s="53" t="s">
        <v>6235</v>
      </c>
      <c r="L1046" s="54" t="s">
        <v>4863</v>
      </c>
      <c r="M1046" s="46" t="s">
        <v>4779</v>
      </c>
      <c r="N1046" s="46">
        <v>81112100</v>
      </c>
      <c r="O1046" s="55" t="s">
        <v>5910</v>
      </c>
      <c r="P1046" s="45" t="s">
        <v>146</v>
      </c>
      <c r="Q1046" s="45" t="s">
        <v>147</v>
      </c>
      <c r="R1046" s="45">
        <v>2</v>
      </c>
      <c r="S1046" s="45" t="s">
        <v>437</v>
      </c>
      <c r="T1046" s="56" t="s">
        <v>202</v>
      </c>
      <c r="U1046" s="57">
        <v>1374819959</v>
      </c>
      <c r="V1046" s="57">
        <v>1374819959</v>
      </c>
      <c r="W1046" s="57" t="s">
        <v>411</v>
      </c>
      <c r="X1046" s="57" t="s">
        <v>199</v>
      </c>
      <c r="Y1046" s="58">
        <v>1</v>
      </c>
      <c r="Z1046" s="58" t="s">
        <v>4792</v>
      </c>
      <c r="AA1046" s="58" t="s">
        <v>4780</v>
      </c>
      <c r="AB1046" s="58" t="s">
        <v>4781</v>
      </c>
      <c r="AC1046" s="58" t="s">
        <v>462</v>
      </c>
      <c r="AD1046" s="58" t="s">
        <v>4833</v>
      </c>
      <c r="AE1046" s="58" t="s">
        <v>4782</v>
      </c>
      <c r="AF1046" s="58" t="s">
        <v>4832</v>
      </c>
      <c r="AG1046" s="58">
        <v>0</v>
      </c>
      <c r="AH1046" s="58">
        <v>1</v>
      </c>
      <c r="AI1046" s="58" t="str">
        <f t="shared" si="65"/>
        <v>2730 - Subdirección Infraestructura Tecnológica</v>
      </c>
      <c r="AJ1046" s="58" t="s">
        <v>4865</v>
      </c>
    </row>
    <row r="1047" spans="1:36" ht="90">
      <c r="A1047" s="45">
        <v>1046</v>
      </c>
      <c r="B1047" s="46" t="e">
        <f t="shared" si="66"/>
        <v>#N/A</v>
      </c>
      <c r="C1047" s="47" t="e">
        <v>#N/A</v>
      </c>
      <c r="D1047" s="48"/>
      <c r="E1047" s="46"/>
      <c r="F1047" s="46" t="s">
        <v>352</v>
      </c>
      <c r="G1047" s="50">
        <f t="shared" si="67"/>
        <v>1</v>
      </c>
      <c r="H1047" s="51">
        <v>0</v>
      </c>
      <c r="I1047" s="51">
        <f t="shared" si="64"/>
        <v>1</v>
      </c>
      <c r="J1047" s="52">
        <v>45295</v>
      </c>
      <c r="K1047" s="53" t="s">
        <v>6236</v>
      </c>
      <c r="L1047" s="54" t="s">
        <v>4863</v>
      </c>
      <c r="M1047" s="46" t="s">
        <v>4779</v>
      </c>
      <c r="N1047" s="46">
        <v>93151500</v>
      </c>
      <c r="O1047" s="55" t="s">
        <v>5911</v>
      </c>
      <c r="P1047" s="45" t="s">
        <v>146</v>
      </c>
      <c r="Q1047" s="45" t="s">
        <v>146</v>
      </c>
      <c r="R1047" s="45">
        <v>12</v>
      </c>
      <c r="S1047" s="45" t="s">
        <v>218</v>
      </c>
      <c r="T1047" s="56" t="s">
        <v>202</v>
      </c>
      <c r="U1047" s="57">
        <v>150033333</v>
      </c>
      <c r="V1047" s="57">
        <v>150033333</v>
      </c>
      <c r="W1047" s="57" t="s">
        <v>411</v>
      </c>
      <c r="X1047" s="57" t="s">
        <v>199</v>
      </c>
      <c r="Y1047" s="58">
        <v>1</v>
      </c>
      <c r="Z1047" s="58" t="s">
        <v>4792</v>
      </c>
      <c r="AA1047" s="58" t="s">
        <v>4780</v>
      </c>
      <c r="AB1047" s="58" t="s">
        <v>4781</v>
      </c>
      <c r="AC1047" s="58" t="s">
        <v>352</v>
      </c>
      <c r="AD1047" s="58" t="s">
        <v>4833</v>
      </c>
      <c r="AE1047" s="58" t="s">
        <v>4782</v>
      </c>
      <c r="AF1047" s="58" t="s">
        <v>4832</v>
      </c>
      <c r="AG1047" s="58">
        <v>0</v>
      </c>
      <c r="AH1047" s="58">
        <v>1</v>
      </c>
      <c r="AI1047" s="58" t="str">
        <f t="shared" si="65"/>
        <v>2700 - Dirección de TIC</v>
      </c>
      <c r="AJ1047" s="58" t="s">
        <v>4865</v>
      </c>
    </row>
    <row r="1048" spans="1:36" ht="72">
      <c r="A1048" s="45">
        <v>1047</v>
      </c>
      <c r="B1048" s="46" t="e">
        <f t="shared" si="66"/>
        <v>#N/A</v>
      </c>
      <c r="C1048" s="47" t="e">
        <v>#N/A</v>
      </c>
      <c r="D1048" s="48"/>
      <c r="E1048" s="46"/>
      <c r="F1048" s="46" t="s">
        <v>352</v>
      </c>
      <c r="G1048" s="50">
        <f t="shared" si="67"/>
        <v>1</v>
      </c>
      <c r="H1048" s="51">
        <v>0</v>
      </c>
      <c r="I1048" s="51">
        <f t="shared" si="64"/>
        <v>1</v>
      </c>
      <c r="J1048" s="52">
        <v>45295</v>
      </c>
      <c r="K1048" s="53" t="s">
        <v>6236</v>
      </c>
      <c r="L1048" s="54" t="s">
        <v>4863</v>
      </c>
      <c r="M1048" s="46" t="s">
        <v>4779</v>
      </c>
      <c r="N1048" s="46">
        <v>93151500</v>
      </c>
      <c r="O1048" s="55" t="s">
        <v>5912</v>
      </c>
      <c r="P1048" s="45" t="s">
        <v>146</v>
      </c>
      <c r="Q1048" s="45" t="s">
        <v>146</v>
      </c>
      <c r="R1048" s="45">
        <v>12</v>
      </c>
      <c r="S1048" s="45" t="s">
        <v>218</v>
      </c>
      <c r="T1048" s="56" t="s">
        <v>202</v>
      </c>
      <c r="U1048" s="57">
        <v>150033333</v>
      </c>
      <c r="V1048" s="57">
        <v>150033333</v>
      </c>
      <c r="W1048" s="57" t="s">
        <v>411</v>
      </c>
      <c r="X1048" s="57" t="s">
        <v>199</v>
      </c>
      <c r="Y1048" s="58">
        <v>1</v>
      </c>
      <c r="Z1048" s="58" t="s">
        <v>4792</v>
      </c>
      <c r="AA1048" s="58" t="s">
        <v>4780</v>
      </c>
      <c r="AB1048" s="58" t="s">
        <v>4781</v>
      </c>
      <c r="AC1048" s="58" t="s">
        <v>352</v>
      </c>
      <c r="AD1048" s="58" t="s">
        <v>4833</v>
      </c>
      <c r="AE1048" s="58" t="s">
        <v>4782</v>
      </c>
      <c r="AF1048" s="58" t="s">
        <v>4832</v>
      </c>
      <c r="AG1048" s="58">
        <v>0</v>
      </c>
      <c r="AH1048" s="58">
        <v>1</v>
      </c>
      <c r="AI1048" s="58" t="str">
        <f t="shared" si="65"/>
        <v>2700 - Dirección de TIC</v>
      </c>
      <c r="AJ1048" s="58" t="s">
        <v>4865</v>
      </c>
    </row>
    <row r="1049" spans="1:36" ht="72">
      <c r="A1049" s="45">
        <v>1048</v>
      </c>
      <c r="B1049" s="46" t="e">
        <f t="shared" si="66"/>
        <v>#N/A</v>
      </c>
      <c r="C1049" s="47" t="e">
        <v>#N/A</v>
      </c>
      <c r="D1049" s="48"/>
      <c r="E1049" s="46"/>
      <c r="F1049" s="46" t="s">
        <v>665</v>
      </c>
      <c r="G1049" s="50">
        <f t="shared" si="67"/>
        <v>1</v>
      </c>
      <c r="H1049" s="51">
        <v>0</v>
      </c>
      <c r="I1049" s="51">
        <f t="shared" si="64"/>
        <v>1</v>
      </c>
      <c r="J1049" s="52">
        <v>45295</v>
      </c>
      <c r="K1049" s="53" t="s">
        <v>6189</v>
      </c>
      <c r="L1049" s="54" t="s">
        <v>4863</v>
      </c>
      <c r="M1049" s="46" t="s">
        <v>4779</v>
      </c>
      <c r="N1049" s="46">
        <v>43232202</v>
      </c>
      <c r="O1049" s="55" t="s">
        <v>5913</v>
      </c>
      <c r="P1049" s="45" t="s">
        <v>147</v>
      </c>
      <c r="Q1049" s="45" t="s">
        <v>147</v>
      </c>
      <c r="R1049" s="45">
        <v>10</v>
      </c>
      <c r="S1049" s="45" t="s">
        <v>218</v>
      </c>
      <c r="T1049" s="56" t="s">
        <v>202</v>
      </c>
      <c r="U1049" s="57">
        <v>180000000</v>
      </c>
      <c r="V1049" s="57">
        <v>180000000</v>
      </c>
      <c r="W1049" s="57" t="s">
        <v>411</v>
      </c>
      <c r="X1049" s="57" t="s">
        <v>199</v>
      </c>
      <c r="Y1049" s="58">
        <v>1</v>
      </c>
      <c r="Z1049" s="58" t="s">
        <v>4792</v>
      </c>
      <c r="AA1049" s="58" t="s">
        <v>4780</v>
      </c>
      <c r="AB1049" s="58" t="s">
        <v>4781</v>
      </c>
      <c r="AC1049" s="58" t="s">
        <v>665</v>
      </c>
      <c r="AD1049" s="58" t="s">
        <v>4833</v>
      </c>
      <c r="AE1049" s="58" t="s">
        <v>4782</v>
      </c>
      <c r="AF1049" s="58" t="s">
        <v>4832</v>
      </c>
      <c r="AG1049" s="58">
        <v>0</v>
      </c>
      <c r="AH1049" s="58">
        <v>1</v>
      </c>
      <c r="AI1049" s="58" t="str">
        <f t="shared" si="65"/>
        <v>2720 - Subdirección Sistemas de Información</v>
      </c>
      <c r="AJ1049" s="58" t="s">
        <v>4865</v>
      </c>
    </row>
    <row r="1050" spans="1:36" ht="72">
      <c r="A1050" s="45">
        <v>1049</v>
      </c>
      <c r="B1050" s="46" t="e">
        <f t="shared" si="66"/>
        <v>#N/A</v>
      </c>
      <c r="C1050" s="47" t="e">
        <v>#N/A</v>
      </c>
      <c r="D1050" s="48"/>
      <c r="E1050" s="46"/>
      <c r="F1050" s="46" t="s">
        <v>667</v>
      </c>
      <c r="G1050" s="50">
        <f t="shared" si="67"/>
        <v>1</v>
      </c>
      <c r="H1050" s="51">
        <v>0</v>
      </c>
      <c r="I1050" s="51">
        <f t="shared" si="64"/>
        <v>1</v>
      </c>
      <c r="J1050" s="52">
        <v>45295</v>
      </c>
      <c r="K1050" s="53" t="s">
        <v>6231</v>
      </c>
      <c r="L1050" s="54" t="s">
        <v>4863</v>
      </c>
      <c r="M1050" s="46" t="s">
        <v>4779</v>
      </c>
      <c r="N1050" s="46">
        <v>81111508</v>
      </c>
      <c r="O1050" s="55" t="s">
        <v>5914</v>
      </c>
      <c r="P1050" s="45" t="s">
        <v>146</v>
      </c>
      <c r="Q1050" s="45" t="s">
        <v>147</v>
      </c>
      <c r="R1050" s="45">
        <v>12</v>
      </c>
      <c r="S1050" s="45" t="s">
        <v>218</v>
      </c>
      <c r="T1050" s="56" t="s">
        <v>202</v>
      </c>
      <c r="U1050" s="57">
        <v>96600000</v>
      </c>
      <c r="V1050" s="57">
        <v>96600000</v>
      </c>
      <c r="W1050" s="57" t="s">
        <v>411</v>
      </c>
      <c r="X1050" s="57" t="s">
        <v>199</v>
      </c>
      <c r="Y1050" s="58">
        <v>1</v>
      </c>
      <c r="Z1050" s="58" t="s">
        <v>4792</v>
      </c>
      <c r="AA1050" s="58" t="s">
        <v>4780</v>
      </c>
      <c r="AB1050" s="58" t="s">
        <v>4781</v>
      </c>
      <c r="AC1050" s="58" t="s">
        <v>667</v>
      </c>
      <c r="AD1050" s="58" t="s">
        <v>4833</v>
      </c>
      <c r="AE1050" s="58" t="s">
        <v>4782</v>
      </c>
      <c r="AF1050" s="58" t="s">
        <v>4832</v>
      </c>
      <c r="AG1050" s="58">
        <v>0</v>
      </c>
      <c r="AH1050" s="58">
        <v>1</v>
      </c>
      <c r="AI1050" s="58" t="str">
        <f t="shared" si="65"/>
        <v>2710 - Subdirección de Información</v>
      </c>
      <c r="AJ1050" s="58" t="s">
        <v>4865</v>
      </c>
    </row>
    <row r="1051" spans="1:36" ht="90">
      <c r="A1051" s="45">
        <v>1050</v>
      </c>
      <c r="B1051" s="46" t="e">
        <f t="shared" si="66"/>
        <v>#N/A</v>
      </c>
      <c r="C1051" s="47" t="e">
        <v>#N/A</v>
      </c>
      <c r="D1051" s="48"/>
      <c r="E1051" s="46"/>
      <c r="F1051" s="46" t="s">
        <v>667</v>
      </c>
      <c r="G1051" s="50">
        <f t="shared" si="67"/>
        <v>1</v>
      </c>
      <c r="H1051" s="51">
        <v>0</v>
      </c>
      <c r="I1051" s="51">
        <f t="shared" si="64"/>
        <v>1</v>
      </c>
      <c r="J1051" s="52">
        <v>45295</v>
      </c>
      <c r="K1051" s="53" t="s">
        <v>6231</v>
      </c>
      <c r="L1051" s="54" t="s">
        <v>4863</v>
      </c>
      <c r="M1051" s="46" t="s">
        <v>4779</v>
      </c>
      <c r="N1051" s="46">
        <v>81111508</v>
      </c>
      <c r="O1051" s="55" t="s">
        <v>5915</v>
      </c>
      <c r="P1051" s="45" t="s">
        <v>146</v>
      </c>
      <c r="Q1051" s="45" t="s">
        <v>147</v>
      </c>
      <c r="R1051" s="45">
        <v>12</v>
      </c>
      <c r="S1051" s="45" t="s">
        <v>218</v>
      </c>
      <c r="T1051" s="56" t="s">
        <v>202</v>
      </c>
      <c r="U1051" s="57">
        <v>111760000</v>
      </c>
      <c r="V1051" s="57">
        <v>111760000</v>
      </c>
      <c r="W1051" s="57" t="s">
        <v>411</v>
      </c>
      <c r="X1051" s="57" t="s">
        <v>199</v>
      </c>
      <c r="Y1051" s="58">
        <v>1</v>
      </c>
      <c r="Z1051" s="58" t="s">
        <v>4792</v>
      </c>
      <c r="AA1051" s="58" t="s">
        <v>4780</v>
      </c>
      <c r="AB1051" s="58" t="s">
        <v>4781</v>
      </c>
      <c r="AC1051" s="58" t="s">
        <v>667</v>
      </c>
      <c r="AD1051" s="58" t="s">
        <v>4833</v>
      </c>
      <c r="AE1051" s="58" t="s">
        <v>4782</v>
      </c>
      <c r="AF1051" s="58" t="s">
        <v>4832</v>
      </c>
      <c r="AG1051" s="58">
        <v>0</v>
      </c>
      <c r="AH1051" s="58">
        <v>1</v>
      </c>
      <c r="AI1051" s="58" t="str">
        <f t="shared" si="65"/>
        <v>2710 - Subdirección de Información</v>
      </c>
      <c r="AJ1051" s="58" t="s">
        <v>4865</v>
      </c>
    </row>
    <row r="1052" spans="1:36" ht="90">
      <c r="A1052" s="45">
        <v>1051</v>
      </c>
      <c r="B1052" s="46" t="e">
        <f t="shared" si="66"/>
        <v>#N/A</v>
      </c>
      <c r="C1052" s="47" t="e">
        <v>#N/A</v>
      </c>
      <c r="D1052" s="48"/>
      <c r="E1052" s="46"/>
      <c r="F1052" s="46" t="s">
        <v>667</v>
      </c>
      <c r="G1052" s="50">
        <f t="shared" si="67"/>
        <v>1</v>
      </c>
      <c r="H1052" s="51">
        <v>0</v>
      </c>
      <c r="I1052" s="51">
        <f t="shared" si="64"/>
        <v>1</v>
      </c>
      <c r="J1052" s="52">
        <v>45295</v>
      </c>
      <c r="K1052" s="53" t="s">
        <v>6231</v>
      </c>
      <c r="L1052" s="54" t="s">
        <v>4863</v>
      </c>
      <c r="M1052" s="46" t="s">
        <v>4779</v>
      </c>
      <c r="N1052" s="46">
        <v>81111508</v>
      </c>
      <c r="O1052" s="55" t="s">
        <v>5916</v>
      </c>
      <c r="P1052" s="45" t="s">
        <v>146</v>
      </c>
      <c r="Q1052" s="45" t="s">
        <v>147</v>
      </c>
      <c r="R1052" s="45">
        <v>12</v>
      </c>
      <c r="S1052" s="45" t="s">
        <v>218</v>
      </c>
      <c r="T1052" s="56" t="s">
        <v>202</v>
      </c>
      <c r="U1052" s="57">
        <v>111760000</v>
      </c>
      <c r="V1052" s="57">
        <v>111760000</v>
      </c>
      <c r="W1052" s="57" t="s">
        <v>411</v>
      </c>
      <c r="X1052" s="57" t="s">
        <v>199</v>
      </c>
      <c r="Y1052" s="58">
        <v>1</v>
      </c>
      <c r="Z1052" s="58" t="s">
        <v>4792</v>
      </c>
      <c r="AA1052" s="58" t="s">
        <v>4780</v>
      </c>
      <c r="AB1052" s="58" t="s">
        <v>4781</v>
      </c>
      <c r="AC1052" s="58" t="s">
        <v>667</v>
      </c>
      <c r="AD1052" s="58" t="s">
        <v>4833</v>
      </c>
      <c r="AE1052" s="58" t="s">
        <v>4782</v>
      </c>
      <c r="AF1052" s="58" t="s">
        <v>4832</v>
      </c>
      <c r="AG1052" s="58">
        <v>0</v>
      </c>
      <c r="AH1052" s="58">
        <v>1</v>
      </c>
      <c r="AI1052" s="58" t="str">
        <f t="shared" si="65"/>
        <v>2710 - Subdirección de Información</v>
      </c>
      <c r="AJ1052" s="58" t="s">
        <v>4865</v>
      </c>
    </row>
    <row r="1053" spans="1:36" ht="90">
      <c r="A1053" s="45">
        <v>1052</v>
      </c>
      <c r="B1053" s="46" t="e">
        <f t="shared" si="66"/>
        <v>#N/A</v>
      </c>
      <c r="C1053" s="47" t="e">
        <v>#N/A</v>
      </c>
      <c r="D1053" s="48"/>
      <c r="E1053" s="46"/>
      <c r="F1053" s="46" t="s">
        <v>352</v>
      </c>
      <c r="G1053" s="50">
        <f t="shared" si="67"/>
        <v>1</v>
      </c>
      <c r="H1053" s="51">
        <v>0</v>
      </c>
      <c r="I1053" s="51">
        <f t="shared" si="64"/>
        <v>1</v>
      </c>
      <c r="J1053" s="52">
        <v>45295</v>
      </c>
      <c r="K1053" s="53" t="s">
        <v>6231</v>
      </c>
      <c r="L1053" s="54" t="s">
        <v>4863</v>
      </c>
      <c r="M1053" s="46" t="s">
        <v>4779</v>
      </c>
      <c r="N1053" s="46">
        <v>81111508</v>
      </c>
      <c r="O1053" s="55" t="s">
        <v>5917</v>
      </c>
      <c r="P1053" s="45" t="s">
        <v>146</v>
      </c>
      <c r="Q1053" s="45" t="s">
        <v>146</v>
      </c>
      <c r="R1053" s="45">
        <v>12</v>
      </c>
      <c r="S1053" s="45" t="s">
        <v>218</v>
      </c>
      <c r="T1053" s="56" t="s">
        <v>202</v>
      </c>
      <c r="U1053" s="57">
        <v>80730000</v>
      </c>
      <c r="V1053" s="57">
        <v>80730000</v>
      </c>
      <c r="W1053" s="57" t="s">
        <v>411</v>
      </c>
      <c r="X1053" s="57" t="s">
        <v>199</v>
      </c>
      <c r="Y1053" s="58">
        <v>1</v>
      </c>
      <c r="Z1053" s="58" t="s">
        <v>4792</v>
      </c>
      <c r="AA1053" s="58" t="s">
        <v>4780</v>
      </c>
      <c r="AB1053" s="58" t="s">
        <v>4781</v>
      </c>
      <c r="AC1053" s="58" t="s">
        <v>352</v>
      </c>
      <c r="AD1053" s="58" t="s">
        <v>4833</v>
      </c>
      <c r="AE1053" s="58" t="s">
        <v>4782</v>
      </c>
      <c r="AF1053" s="58" t="s">
        <v>4832</v>
      </c>
      <c r="AG1053" s="58">
        <v>0</v>
      </c>
      <c r="AH1053" s="58">
        <v>1</v>
      </c>
      <c r="AI1053" s="58" t="str">
        <f t="shared" si="65"/>
        <v>2700 - Dirección de TIC</v>
      </c>
      <c r="AJ1053" s="58" t="s">
        <v>4865</v>
      </c>
    </row>
    <row r="1054" spans="1:36" ht="72">
      <c r="A1054" s="45">
        <v>1053</v>
      </c>
      <c r="B1054" s="46" t="e">
        <f t="shared" si="66"/>
        <v>#N/A</v>
      </c>
      <c r="C1054" s="47" t="e">
        <v>#N/A</v>
      </c>
      <c r="D1054" s="48"/>
      <c r="E1054" s="46"/>
      <c r="F1054" s="46" t="s">
        <v>352</v>
      </c>
      <c r="G1054" s="50">
        <f t="shared" si="67"/>
        <v>1</v>
      </c>
      <c r="H1054" s="51">
        <v>0</v>
      </c>
      <c r="I1054" s="51">
        <f t="shared" si="64"/>
        <v>1</v>
      </c>
      <c r="J1054" s="52">
        <v>45295</v>
      </c>
      <c r="K1054" s="53" t="s">
        <v>6231</v>
      </c>
      <c r="L1054" s="54" t="s">
        <v>4863</v>
      </c>
      <c r="M1054" s="46" t="s">
        <v>4779</v>
      </c>
      <c r="N1054" s="46">
        <v>81111508</v>
      </c>
      <c r="O1054" s="55" t="s">
        <v>5918</v>
      </c>
      <c r="P1054" s="45" t="s">
        <v>146</v>
      </c>
      <c r="Q1054" s="45" t="s">
        <v>146</v>
      </c>
      <c r="R1054" s="45">
        <v>12</v>
      </c>
      <c r="S1054" s="45" t="s">
        <v>218</v>
      </c>
      <c r="T1054" s="56" t="s">
        <v>202</v>
      </c>
      <c r="U1054" s="57">
        <v>147890000</v>
      </c>
      <c r="V1054" s="57">
        <v>147890000</v>
      </c>
      <c r="W1054" s="57" t="s">
        <v>411</v>
      </c>
      <c r="X1054" s="57" t="s">
        <v>199</v>
      </c>
      <c r="Y1054" s="58">
        <v>1</v>
      </c>
      <c r="Z1054" s="58" t="s">
        <v>4792</v>
      </c>
      <c r="AA1054" s="58" t="s">
        <v>4780</v>
      </c>
      <c r="AB1054" s="58" t="s">
        <v>4781</v>
      </c>
      <c r="AC1054" s="58" t="s">
        <v>352</v>
      </c>
      <c r="AD1054" s="58" t="s">
        <v>4833</v>
      </c>
      <c r="AE1054" s="58" t="s">
        <v>4782</v>
      </c>
      <c r="AF1054" s="58" t="s">
        <v>4832</v>
      </c>
      <c r="AG1054" s="58">
        <v>0</v>
      </c>
      <c r="AH1054" s="58">
        <v>1</v>
      </c>
      <c r="AI1054" s="58" t="str">
        <f t="shared" si="65"/>
        <v>2700 - Dirección de TIC</v>
      </c>
      <c r="AJ1054" s="58" t="s">
        <v>4865</v>
      </c>
    </row>
    <row r="1055" spans="1:36" ht="72">
      <c r="A1055" s="45">
        <v>1054</v>
      </c>
      <c r="B1055" s="46" t="e">
        <f t="shared" si="66"/>
        <v>#N/A</v>
      </c>
      <c r="C1055" s="47" t="e">
        <v>#N/A</v>
      </c>
      <c r="D1055" s="48"/>
      <c r="E1055" s="46"/>
      <c r="F1055" s="46" t="s">
        <v>667</v>
      </c>
      <c r="G1055" s="50">
        <f t="shared" si="67"/>
        <v>1</v>
      </c>
      <c r="H1055" s="51">
        <v>0</v>
      </c>
      <c r="I1055" s="51">
        <f t="shared" si="64"/>
        <v>1</v>
      </c>
      <c r="J1055" s="52">
        <v>45295</v>
      </c>
      <c r="K1055" s="53" t="s">
        <v>6231</v>
      </c>
      <c r="L1055" s="54" t="s">
        <v>4863</v>
      </c>
      <c r="M1055" s="46" t="s">
        <v>4779</v>
      </c>
      <c r="N1055" s="46">
        <v>81111508</v>
      </c>
      <c r="O1055" s="55" t="s">
        <v>5919</v>
      </c>
      <c r="P1055" s="45" t="s">
        <v>146</v>
      </c>
      <c r="Q1055" s="45" t="s">
        <v>146</v>
      </c>
      <c r="R1055" s="45">
        <v>12</v>
      </c>
      <c r="S1055" s="45" t="s">
        <v>218</v>
      </c>
      <c r="T1055" s="56" t="s">
        <v>202</v>
      </c>
      <c r="U1055" s="57">
        <v>116840000</v>
      </c>
      <c r="V1055" s="57">
        <v>116840000</v>
      </c>
      <c r="W1055" s="57" t="s">
        <v>411</v>
      </c>
      <c r="X1055" s="57" t="s">
        <v>199</v>
      </c>
      <c r="Y1055" s="58">
        <v>1</v>
      </c>
      <c r="Z1055" s="58" t="s">
        <v>4792</v>
      </c>
      <c r="AA1055" s="58" t="s">
        <v>4780</v>
      </c>
      <c r="AB1055" s="58" t="s">
        <v>4781</v>
      </c>
      <c r="AC1055" s="58" t="s">
        <v>667</v>
      </c>
      <c r="AD1055" s="58" t="s">
        <v>4833</v>
      </c>
      <c r="AE1055" s="58" t="s">
        <v>4782</v>
      </c>
      <c r="AF1055" s="58" t="s">
        <v>4832</v>
      </c>
      <c r="AG1055" s="58">
        <v>0</v>
      </c>
      <c r="AH1055" s="58">
        <v>1</v>
      </c>
      <c r="AI1055" s="58" t="str">
        <f t="shared" si="65"/>
        <v>2710 - Subdirección de Información</v>
      </c>
      <c r="AJ1055" s="58" t="s">
        <v>4865</v>
      </c>
    </row>
    <row r="1056" spans="1:36" ht="72">
      <c r="A1056" s="45">
        <v>1055</v>
      </c>
      <c r="B1056" s="46" t="e">
        <f t="shared" si="66"/>
        <v>#N/A</v>
      </c>
      <c r="C1056" s="47" t="e">
        <v>#N/A</v>
      </c>
      <c r="D1056" s="48"/>
      <c r="E1056" s="46"/>
      <c r="F1056" s="46" t="s">
        <v>667</v>
      </c>
      <c r="G1056" s="50">
        <f t="shared" si="67"/>
        <v>3</v>
      </c>
      <c r="H1056" s="51">
        <v>0</v>
      </c>
      <c r="I1056" s="51">
        <f t="shared" si="64"/>
        <v>3</v>
      </c>
      <c r="J1056" s="52">
        <v>45295</v>
      </c>
      <c r="K1056" s="53" t="s">
        <v>6231</v>
      </c>
      <c r="L1056" s="54" t="s">
        <v>4863</v>
      </c>
      <c r="M1056" s="46" t="s">
        <v>4779</v>
      </c>
      <c r="N1056" s="46">
        <v>81111508</v>
      </c>
      <c r="O1056" s="55" t="s">
        <v>5920</v>
      </c>
      <c r="P1056" s="45" t="s">
        <v>146</v>
      </c>
      <c r="Q1056" s="45" t="s">
        <v>148</v>
      </c>
      <c r="R1056" s="45">
        <v>10</v>
      </c>
      <c r="S1056" s="45" t="s">
        <v>218</v>
      </c>
      <c r="T1056" s="56" t="s">
        <v>202</v>
      </c>
      <c r="U1056" s="57">
        <v>262200000</v>
      </c>
      <c r="V1056" s="57">
        <v>262200000</v>
      </c>
      <c r="W1056" s="57" t="s">
        <v>411</v>
      </c>
      <c r="X1056" s="57" t="s">
        <v>199</v>
      </c>
      <c r="Y1056" s="58">
        <v>3</v>
      </c>
      <c r="Z1056" s="58" t="s">
        <v>4792</v>
      </c>
      <c r="AA1056" s="58" t="s">
        <v>4780</v>
      </c>
      <c r="AB1056" s="58" t="s">
        <v>4781</v>
      </c>
      <c r="AC1056" s="58" t="s">
        <v>667</v>
      </c>
      <c r="AD1056" s="58" t="s">
        <v>4833</v>
      </c>
      <c r="AE1056" s="58" t="s">
        <v>4782</v>
      </c>
      <c r="AF1056" s="58" t="s">
        <v>4832</v>
      </c>
      <c r="AG1056" s="58">
        <v>0</v>
      </c>
      <c r="AH1056" s="58">
        <v>1</v>
      </c>
      <c r="AI1056" s="58" t="str">
        <f t="shared" si="65"/>
        <v>2710 - Subdirección de Información</v>
      </c>
      <c r="AJ1056" s="58" t="s">
        <v>4865</v>
      </c>
    </row>
    <row r="1057" spans="1:36" ht="90">
      <c r="A1057" s="45">
        <v>1056</v>
      </c>
      <c r="B1057" s="46" t="e">
        <f t="shared" si="66"/>
        <v>#N/A</v>
      </c>
      <c r="C1057" s="47" t="e">
        <v>#N/A</v>
      </c>
      <c r="D1057" s="48"/>
      <c r="E1057" s="46"/>
      <c r="F1057" s="46" t="s">
        <v>667</v>
      </c>
      <c r="G1057" s="50">
        <f t="shared" si="67"/>
        <v>1</v>
      </c>
      <c r="H1057" s="51">
        <v>0</v>
      </c>
      <c r="I1057" s="51">
        <f t="shared" si="64"/>
        <v>1</v>
      </c>
      <c r="J1057" s="52">
        <v>45295</v>
      </c>
      <c r="K1057" s="53" t="s">
        <v>6231</v>
      </c>
      <c r="L1057" s="54" t="s">
        <v>4863</v>
      </c>
      <c r="M1057" s="46" t="s">
        <v>4779</v>
      </c>
      <c r="N1057" s="46">
        <v>81111508</v>
      </c>
      <c r="O1057" s="55" t="s">
        <v>5921</v>
      </c>
      <c r="P1057" s="45" t="s">
        <v>146</v>
      </c>
      <c r="Q1057" s="45" t="s">
        <v>148</v>
      </c>
      <c r="R1057" s="45">
        <v>10</v>
      </c>
      <c r="S1057" s="45" t="s">
        <v>218</v>
      </c>
      <c r="T1057" s="56" t="s">
        <v>202</v>
      </c>
      <c r="U1057" s="57">
        <v>77425000</v>
      </c>
      <c r="V1057" s="57">
        <v>77425000</v>
      </c>
      <c r="W1057" s="57" t="s">
        <v>411</v>
      </c>
      <c r="X1057" s="57" t="s">
        <v>199</v>
      </c>
      <c r="Y1057" s="58">
        <v>1</v>
      </c>
      <c r="Z1057" s="58" t="s">
        <v>4792</v>
      </c>
      <c r="AA1057" s="58" t="s">
        <v>4780</v>
      </c>
      <c r="AB1057" s="58" t="s">
        <v>4781</v>
      </c>
      <c r="AC1057" s="58" t="s">
        <v>667</v>
      </c>
      <c r="AD1057" s="58" t="s">
        <v>4833</v>
      </c>
      <c r="AE1057" s="58" t="s">
        <v>4782</v>
      </c>
      <c r="AF1057" s="58" t="s">
        <v>4832</v>
      </c>
      <c r="AG1057" s="58">
        <v>0</v>
      </c>
      <c r="AH1057" s="58">
        <v>1</v>
      </c>
      <c r="AI1057" s="58" t="str">
        <f t="shared" si="65"/>
        <v>2710 - Subdirección de Información</v>
      </c>
      <c r="AJ1057" s="58" t="s">
        <v>4865</v>
      </c>
    </row>
    <row r="1058" spans="1:36" ht="72">
      <c r="A1058" s="45">
        <v>1057</v>
      </c>
      <c r="B1058" s="46" t="e">
        <f t="shared" si="66"/>
        <v>#N/A</v>
      </c>
      <c r="C1058" s="47" t="e">
        <v>#N/A</v>
      </c>
      <c r="D1058" s="48"/>
      <c r="E1058" s="46"/>
      <c r="F1058" s="46" t="s">
        <v>667</v>
      </c>
      <c r="G1058" s="50">
        <f t="shared" si="67"/>
        <v>1</v>
      </c>
      <c r="H1058" s="51">
        <v>0</v>
      </c>
      <c r="I1058" s="51">
        <f t="shared" si="64"/>
        <v>1</v>
      </c>
      <c r="J1058" s="52">
        <v>45295</v>
      </c>
      <c r="K1058" s="53" t="s">
        <v>6231</v>
      </c>
      <c r="L1058" s="54" t="s">
        <v>4863</v>
      </c>
      <c r="M1058" s="46" t="s">
        <v>4779</v>
      </c>
      <c r="N1058" s="46">
        <v>81111508</v>
      </c>
      <c r="O1058" s="55" t="s">
        <v>5922</v>
      </c>
      <c r="P1058" s="45" t="s">
        <v>146</v>
      </c>
      <c r="Q1058" s="45" t="s">
        <v>148</v>
      </c>
      <c r="R1058" s="45">
        <v>10</v>
      </c>
      <c r="S1058" s="45" t="s">
        <v>218</v>
      </c>
      <c r="T1058" s="56" t="s">
        <v>202</v>
      </c>
      <c r="U1058" s="57">
        <v>155000000</v>
      </c>
      <c r="V1058" s="57">
        <v>155000000</v>
      </c>
      <c r="W1058" s="57" t="s">
        <v>411</v>
      </c>
      <c r="X1058" s="57" t="s">
        <v>199</v>
      </c>
      <c r="Y1058" s="58">
        <v>1</v>
      </c>
      <c r="Z1058" s="58" t="s">
        <v>4792</v>
      </c>
      <c r="AA1058" s="58" t="s">
        <v>4780</v>
      </c>
      <c r="AB1058" s="58" t="s">
        <v>4781</v>
      </c>
      <c r="AC1058" s="58" t="s">
        <v>667</v>
      </c>
      <c r="AD1058" s="58" t="s">
        <v>4833</v>
      </c>
      <c r="AE1058" s="58" t="s">
        <v>4782</v>
      </c>
      <c r="AF1058" s="58" t="s">
        <v>4832</v>
      </c>
      <c r="AG1058" s="58">
        <v>0</v>
      </c>
      <c r="AH1058" s="58">
        <v>1</v>
      </c>
      <c r="AI1058" s="58" t="str">
        <f t="shared" si="65"/>
        <v>2710 - Subdirección de Información</v>
      </c>
      <c r="AJ1058" s="58" t="s">
        <v>4865</v>
      </c>
    </row>
    <row r="1059" spans="1:36" ht="72">
      <c r="A1059" s="45">
        <v>1058</v>
      </c>
      <c r="B1059" s="46" t="e">
        <f t="shared" si="66"/>
        <v>#N/A</v>
      </c>
      <c r="C1059" s="47" t="e">
        <v>#N/A</v>
      </c>
      <c r="D1059" s="48"/>
      <c r="E1059" s="46"/>
      <c r="F1059" s="46" t="s">
        <v>667</v>
      </c>
      <c r="G1059" s="50">
        <f t="shared" si="67"/>
        <v>1</v>
      </c>
      <c r="H1059" s="51">
        <v>0</v>
      </c>
      <c r="I1059" s="51">
        <f t="shared" si="64"/>
        <v>1</v>
      </c>
      <c r="J1059" s="52">
        <v>45295</v>
      </c>
      <c r="K1059" s="53" t="s">
        <v>6231</v>
      </c>
      <c r="L1059" s="54" t="s">
        <v>4863</v>
      </c>
      <c r="M1059" s="46" t="s">
        <v>4779</v>
      </c>
      <c r="N1059" s="46">
        <v>81111508</v>
      </c>
      <c r="O1059" s="55" t="s">
        <v>5923</v>
      </c>
      <c r="P1059" s="45" t="s">
        <v>146</v>
      </c>
      <c r="Q1059" s="45" t="s">
        <v>148</v>
      </c>
      <c r="R1059" s="45">
        <v>10</v>
      </c>
      <c r="S1059" s="45" t="s">
        <v>218</v>
      </c>
      <c r="T1059" s="56" t="s">
        <v>202</v>
      </c>
      <c r="U1059" s="57">
        <v>115100000</v>
      </c>
      <c r="V1059" s="57">
        <v>115100000</v>
      </c>
      <c r="W1059" s="57" t="s">
        <v>411</v>
      </c>
      <c r="X1059" s="57" t="s">
        <v>199</v>
      </c>
      <c r="Y1059" s="58">
        <v>1</v>
      </c>
      <c r="Z1059" s="58" t="s">
        <v>4792</v>
      </c>
      <c r="AA1059" s="58" t="s">
        <v>4780</v>
      </c>
      <c r="AB1059" s="58" t="s">
        <v>4781</v>
      </c>
      <c r="AC1059" s="58" t="s">
        <v>667</v>
      </c>
      <c r="AD1059" s="58" t="s">
        <v>4833</v>
      </c>
      <c r="AE1059" s="58" t="s">
        <v>4782</v>
      </c>
      <c r="AF1059" s="58" t="s">
        <v>4832</v>
      </c>
      <c r="AG1059" s="58">
        <v>0</v>
      </c>
      <c r="AH1059" s="58">
        <v>1</v>
      </c>
      <c r="AI1059" s="58" t="str">
        <f t="shared" si="65"/>
        <v>2710 - Subdirección de Información</v>
      </c>
      <c r="AJ1059" s="58" t="s">
        <v>4865</v>
      </c>
    </row>
    <row r="1060" spans="1:36" ht="90">
      <c r="A1060" s="45">
        <v>1059</v>
      </c>
      <c r="B1060" s="46" t="e">
        <f t="shared" si="66"/>
        <v>#N/A</v>
      </c>
      <c r="C1060" s="47" t="e">
        <v>#N/A</v>
      </c>
      <c r="D1060" s="48"/>
      <c r="E1060" s="46"/>
      <c r="F1060" s="46" t="s">
        <v>667</v>
      </c>
      <c r="G1060" s="50">
        <f t="shared" si="67"/>
        <v>1</v>
      </c>
      <c r="H1060" s="51">
        <v>0</v>
      </c>
      <c r="I1060" s="51">
        <f t="shared" si="64"/>
        <v>1</v>
      </c>
      <c r="J1060" s="52">
        <v>45295</v>
      </c>
      <c r="K1060" s="53" t="s">
        <v>6231</v>
      </c>
      <c r="L1060" s="54" t="s">
        <v>4863</v>
      </c>
      <c r="M1060" s="46" t="s">
        <v>4779</v>
      </c>
      <c r="N1060" s="46">
        <v>81111508</v>
      </c>
      <c r="O1060" s="55" t="s">
        <v>5924</v>
      </c>
      <c r="P1060" s="45" t="s">
        <v>146</v>
      </c>
      <c r="Q1060" s="45" t="s">
        <v>146</v>
      </c>
      <c r="R1060" s="45">
        <v>12</v>
      </c>
      <c r="S1060" s="45" t="s">
        <v>218</v>
      </c>
      <c r="T1060" s="56" t="s">
        <v>202</v>
      </c>
      <c r="U1060" s="57">
        <v>101200000</v>
      </c>
      <c r="V1060" s="57">
        <v>101200000</v>
      </c>
      <c r="W1060" s="57" t="s">
        <v>411</v>
      </c>
      <c r="X1060" s="57" t="s">
        <v>199</v>
      </c>
      <c r="Y1060" s="58">
        <v>1</v>
      </c>
      <c r="Z1060" s="58" t="s">
        <v>4792</v>
      </c>
      <c r="AA1060" s="58" t="s">
        <v>4780</v>
      </c>
      <c r="AB1060" s="58" t="s">
        <v>4781</v>
      </c>
      <c r="AC1060" s="58" t="s">
        <v>667</v>
      </c>
      <c r="AD1060" s="58" t="s">
        <v>4833</v>
      </c>
      <c r="AE1060" s="58" t="s">
        <v>4782</v>
      </c>
      <c r="AF1060" s="58" t="s">
        <v>4832</v>
      </c>
      <c r="AG1060" s="58">
        <v>0</v>
      </c>
      <c r="AH1060" s="58">
        <v>1</v>
      </c>
      <c r="AI1060" s="58" t="str">
        <f t="shared" si="65"/>
        <v>2710 - Subdirección de Información</v>
      </c>
      <c r="AJ1060" s="58" t="s">
        <v>4865</v>
      </c>
    </row>
    <row r="1061" spans="1:36" ht="108">
      <c r="A1061" s="45">
        <v>1060</v>
      </c>
      <c r="B1061" s="46" t="e">
        <f t="shared" si="66"/>
        <v>#N/A</v>
      </c>
      <c r="C1061" s="47" t="e">
        <v>#N/A</v>
      </c>
      <c r="D1061" s="48"/>
      <c r="E1061" s="46"/>
      <c r="F1061" s="46" t="s">
        <v>667</v>
      </c>
      <c r="G1061" s="50">
        <f t="shared" si="67"/>
        <v>1</v>
      </c>
      <c r="H1061" s="51">
        <v>0</v>
      </c>
      <c r="I1061" s="51">
        <f t="shared" si="64"/>
        <v>1</v>
      </c>
      <c r="J1061" s="52">
        <v>45295</v>
      </c>
      <c r="K1061" s="53" t="s">
        <v>6231</v>
      </c>
      <c r="L1061" s="54" t="s">
        <v>4863</v>
      </c>
      <c r="M1061" s="46" t="s">
        <v>4779</v>
      </c>
      <c r="N1061" s="46">
        <v>81111508</v>
      </c>
      <c r="O1061" s="55" t="s">
        <v>5925</v>
      </c>
      <c r="P1061" s="45" t="s">
        <v>146</v>
      </c>
      <c r="Q1061" s="45" t="s">
        <v>147</v>
      </c>
      <c r="R1061" s="45">
        <v>12</v>
      </c>
      <c r="S1061" s="45" t="s">
        <v>218</v>
      </c>
      <c r="T1061" s="56" t="s">
        <v>202</v>
      </c>
      <c r="U1061" s="57">
        <v>106680000</v>
      </c>
      <c r="V1061" s="57">
        <v>106680000</v>
      </c>
      <c r="W1061" s="57" t="s">
        <v>411</v>
      </c>
      <c r="X1061" s="57" t="s">
        <v>199</v>
      </c>
      <c r="Y1061" s="58">
        <v>1</v>
      </c>
      <c r="Z1061" s="58" t="s">
        <v>4792</v>
      </c>
      <c r="AA1061" s="58" t="s">
        <v>4780</v>
      </c>
      <c r="AB1061" s="58" t="s">
        <v>4781</v>
      </c>
      <c r="AC1061" s="58" t="s">
        <v>667</v>
      </c>
      <c r="AD1061" s="58" t="s">
        <v>4833</v>
      </c>
      <c r="AE1061" s="58" t="s">
        <v>4782</v>
      </c>
      <c r="AF1061" s="58" t="s">
        <v>4832</v>
      </c>
      <c r="AG1061" s="58">
        <v>0</v>
      </c>
      <c r="AH1061" s="58">
        <v>1</v>
      </c>
      <c r="AI1061" s="58" t="str">
        <f t="shared" si="65"/>
        <v>2710 - Subdirección de Información</v>
      </c>
      <c r="AJ1061" s="58" t="s">
        <v>4865</v>
      </c>
    </row>
    <row r="1062" spans="1:36" ht="108">
      <c r="A1062" s="45">
        <v>1061</v>
      </c>
      <c r="B1062" s="46" t="e">
        <f t="shared" si="66"/>
        <v>#N/A</v>
      </c>
      <c r="C1062" s="47" t="e">
        <v>#N/A</v>
      </c>
      <c r="D1062" s="48"/>
      <c r="E1062" s="46"/>
      <c r="F1062" s="46" t="s">
        <v>667</v>
      </c>
      <c r="G1062" s="50">
        <f t="shared" si="67"/>
        <v>1</v>
      </c>
      <c r="H1062" s="51">
        <v>0</v>
      </c>
      <c r="I1062" s="51">
        <f t="shared" si="64"/>
        <v>1</v>
      </c>
      <c r="J1062" s="52">
        <v>45295</v>
      </c>
      <c r="K1062" s="53" t="s">
        <v>6231</v>
      </c>
      <c r="L1062" s="54" t="s">
        <v>4863</v>
      </c>
      <c r="M1062" s="46" t="s">
        <v>4779</v>
      </c>
      <c r="N1062" s="46">
        <v>81111508</v>
      </c>
      <c r="O1062" s="55" t="s">
        <v>5926</v>
      </c>
      <c r="P1062" s="45" t="s">
        <v>146</v>
      </c>
      <c r="Q1062" s="45" t="s">
        <v>147</v>
      </c>
      <c r="R1062" s="45">
        <v>12</v>
      </c>
      <c r="S1062" s="45" t="s">
        <v>218</v>
      </c>
      <c r="T1062" s="56" t="s">
        <v>202</v>
      </c>
      <c r="U1062" s="57">
        <v>106680000</v>
      </c>
      <c r="V1062" s="57">
        <v>106680000</v>
      </c>
      <c r="W1062" s="57" t="s">
        <v>411</v>
      </c>
      <c r="X1062" s="57" t="s">
        <v>199</v>
      </c>
      <c r="Y1062" s="58">
        <v>1</v>
      </c>
      <c r="Z1062" s="58" t="s">
        <v>4792</v>
      </c>
      <c r="AA1062" s="58" t="s">
        <v>4780</v>
      </c>
      <c r="AB1062" s="58" t="s">
        <v>4781</v>
      </c>
      <c r="AC1062" s="58" t="s">
        <v>667</v>
      </c>
      <c r="AD1062" s="58" t="s">
        <v>4833</v>
      </c>
      <c r="AE1062" s="58" t="s">
        <v>4782</v>
      </c>
      <c r="AF1062" s="58" t="s">
        <v>4832</v>
      </c>
      <c r="AG1062" s="58">
        <v>0</v>
      </c>
      <c r="AH1062" s="58">
        <v>1</v>
      </c>
      <c r="AI1062" s="58" t="str">
        <f t="shared" si="65"/>
        <v>2710 - Subdirección de Información</v>
      </c>
      <c r="AJ1062" s="58" t="s">
        <v>4865</v>
      </c>
    </row>
    <row r="1063" spans="1:36" ht="72">
      <c r="A1063" s="45">
        <v>1062</v>
      </c>
      <c r="B1063" s="46" t="e">
        <f t="shared" si="66"/>
        <v>#N/A</v>
      </c>
      <c r="C1063" s="47" t="e">
        <v>#N/A</v>
      </c>
      <c r="D1063" s="48"/>
      <c r="E1063" s="46"/>
      <c r="F1063" s="46" t="s">
        <v>667</v>
      </c>
      <c r="G1063" s="50">
        <f t="shared" si="67"/>
        <v>1</v>
      </c>
      <c r="H1063" s="51">
        <v>0</v>
      </c>
      <c r="I1063" s="51">
        <f t="shared" si="64"/>
        <v>1</v>
      </c>
      <c r="J1063" s="52">
        <v>45295</v>
      </c>
      <c r="K1063" s="53" t="s">
        <v>6231</v>
      </c>
      <c r="L1063" s="54" t="s">
        <v>4863</v>
      </c>
      <c r="M1063" s="46" t="s">
        <v>4779</v>
      </c>
      <c r="N1063" s="46">
        <v>81111508</v>
      </c>
      <c r="O1063" s="55" t="s">
        <v>5927</v>
      </c>
      <c r="P1063" s="45" t="s">
        <v>149</v>
      </c>
      <c r="Q1063" s="45" t="s">
        <v>150</v>
      </c>
      <c r="R1063" s="45">
        <v>8</v>
      </c>
      <c r="S1063" s="45" t="s">
        <v>218</v>
      </c>
      <c r="T1063" s="56" t="s">
        <v>202</v>
      </c>
      <c r="U1063" s="57">
        <v>73600000</v>
      </c>
      <c r="V1063" s="57">
        <v>73600000</v>
      </c>
      <c r="W1063" s="57" t="s">
        <v>411</v>
      </c>
      <c r="X1063" s="57" t="s">
        <v>199</v>
      </c>
      <c r="Y1063" s="58">
        <v>1</v>
      </c>
      <c r="Z1063" s="58" t="s">
        <v>4792</v>
      </c>
      <c r="AA1063" s="58" t="s">
        <v>4780</v>
      </c>
      <c r="AB1063" s="58" t="s">
        <v>4781</v>
      </c>
      <c r="AC1063" s="58" t="s">
        <v>667</v>
      </c>
      <c r="AD1063" s="58" t="s">
        <v>4833</v>
      </c>
      <c r="AE1063" s="58" t="s">
        <v>4782</v>
      </c>
      <c r="AF1063" s="58" t="s">
        <v>4832</v>
      </c>
      <c r="AG1063" s="58">
        <v>0</v>
      </c>
      <c r="AH1063" s="58">
        <v>1</v>
      </c>
      <c r="AI1063" s="58" t="str">
        <f t="shared" si="65"/>
        <v>2710 - Subdirección de Información</v>
      </c>
      <c r="AJ1063" s="58" t="s">
        <v>4865</v>
      </c>
    </row>
    <row r="1064" spans="1:36" ht="108">
      <c r="A1064" s="45">
        <v>1063</v>
      </c>
      <c r="B1064" s="46" t="e">
        <f t="shared" si="66"/>
        <v>#N/A</v>
      </c>
      <c r="C1064" s="47" t="e">
        <v>#N/A</v>
      </c>
      <c r="D1064" s="48"/>
      <c r="E1064" s="46"/>
      <c r="F1064" s="46" t="s">
        <v>667</v>
      </c>
      <c r="G1064" s="50">
        <f t="shared" si="67"/>
        <v>1</v>
      </c>
      <c r="H1064" s="51">
        <v>0</v>
      </c>
      <c r="I1064" s="51">
        <f t="shared" si="64"/>
        <v>1</v>
      </c>
      <c r="J1064" s="52">
        <v>45295</v>
      </c>
      <c r="K1064" s="53" t="s">
        <v>6231</v>
      </c>
      <c r="L1064" s="54" t="s">
        <v>4863</v>
      </c>
      <c r="M1064" s="46" t="s">
        <v>4779</v>
      </c>
      <c r="N1064" s="46">
        <v>81111508</v>
      </c>
      <c r="O1064" s="55" t="s">
        <v>5928</v>
      </c>
      <c r="P1064" s="45" t="s">
        <v>146</v>
      </c>
      <c r="Q1064" s="45" t="s">
        <v>147</v>
      </c>
      <c r="R1064" s="45">
        <v>12</v>
      </c>
      <c r="S1064" s="45" t="s">
        <v>218</v>
      </c>
      <c r="T1064" s="56" t="s">
        <v>202</v>
      </c>
      <c r="U1064" s="57">
        <v>96600000</v>
      </c>
      <c r="V1064" s="57">
        <v>96600000</v>
      </c>
      <c r="W1064" s="57" t="s">
        <v>411</v>
      </c>
      <c r="X1064" s="57" t="s">
        <v>199</v>
      </c>
      <c r="Y1064" s="58">
        <v>1</v>
      </c>
      <c r="Z1064" s="58" t="s">
        <v>4792</v>
      </c>
      <c r="AA1064" s="58" t="s">
        <v>4780</v>
      </c>
      <c r="AB1064" s="58" t="s">
        <v>4781</v>
      </c>
      <c r="AC1064" s="58" t="s">
        <v>667</v>
      </c>
      <c r="AD1064" s="58" t="s">
        <v>4833</v>
      </c>
      <c r="AE1064" s="58" t="s">
        <v>4782</v>
      </c>
      <c r="AF1064" s="58" t="s">
        <v>4832</v>
      </c>
      <c r="AG1064" s="58">
        <v>0</v>
      </c>
      <c r="AH1064" s="58">
        <v>1</v>
      </c>
      <c r="AI1064" s="58" t="str">
        <f t="shared" si="65"/>
        <v>2710 - Subdirección de Información</v>
      </c>
      <c r="AJ1064" s="58" t="s">
        <v>4865</v>
      </c>
    </row>
    <row r="1065" spans="1:36" ht="72">
      <c r="A1065" s="45">
        <v>1064</v>
      </c>
      <c r="B1065" s="46" t="e">
        <f t="shared" si="66"/>
        <v>#N/A</v>
      </c>
      <c r="C1065" s="47" t="e">
        <v>#N/A</v>
      </c>
      <c r="D1065" s="48"/>
      <c r="E1065" s="46"/>
      <c r="F1065" s="46" t="s">
        <v>352</v>
      </c>
      <c r="G1065" s="50">
        <f t="shared" si="67"/>
        <v>1</v>
      </c>
      <c r="H1065" s="51">
        <v>0</v>
      </c>
      <c r="I1065" s="51">
        <f t="shared" si="64"/>
        <v>1</v>
      </c>
      <c r="J1065" s="52">
        <v>45295</v>
      </c>
      <c r="K1065" s="53" t="s">
        <v>6231</v>
      </c>
      <c r="L1065" s="54" t="s">
        <v>4863</v>
      </c>
      <c r="M1065" s="46" t="s">
        <v>4779</v>
      </c>
      <c r="N1065" s="46">
        <v>81111508</v>
      </c>
      <c r="O1065" s="55" t="s">
        <v>5929</v>
      </c>
      <c r="P1065" s="45" t="s">
        <v>146</v>
      </c>
      <c r="Q1065" s="45" t="s">
        <v>146</v>
      </c>
      <c r="R1065" s="45">
        <v>12</v>
      </c>
      <c r="S1065" s="45" t="s">
        <v>218</v>
      </c>
      <c r="T1065" s="56" t="s">
        <v>202</v>
      </c>
      <c r="U1065" s="57">
        <v>36800000</v>
      </c>
      <c r="V1065" s="57">
        <v>36800000</v>
      </c>
      <c r="W1065" s="57" t="s">
        <v>411</v>
      </c>
      <c r="X1065" s="57" t="s">
        <v>199</v>
      </c>
      <c r="Y1065" s="58">
        <v>1</v>
      </c>
      <c r="Z1065" s="58" t="s">
        <v>4792</v>
      </c>
      <c r="AA1065" s="58" t="s">
        <v>4780</v>
      </c>
      <c r="AB1065" s="58" t="s">
        <v>4781</v>
      </c>
      <c r="AC1065" s="58" t="s">
        <v>352</v>
      </c>
      <c r="AD1065" s="58" t="s">
        <v>4833</v>
      </c>
      <c r="AE1065" s="58" t="s">
        <v>4782</v>
      </c>
      <c r="AF1065" s="58" t="s">
        <v>4832</v>
      </c>
      <c r="AG1065" s="58">
        <v>0</v>
      </c>
      <c r="AH1065" s="58">
        <v>1</v>
      </c>
      <c r="AI1065" s="58" t="str">
        <f t="shared" si="65"/>
        <v>2700 - Dirección de TIC</v>
      </c>
      <c r="AJ1065" s="58" t="s">
        <v>4865</v>
      </c>
    </row>
    <row r="1066" spans="1:36" ht="126">
      <c r="A1066" s="45">
        <v>1065</v>
      </c>
      <c r="B1066" s="46" t="e">
        <f t="shared" si="66"/>
        <v>#N/A</v>
      </c>
      <c r="C1066" s="47" t="e">
        <v>#N/A</v>
      </c>
      <c r="D1066" s="48"/>
      <c r="E1066" s="46"/>
      <c r="F1066" s="46" t="s">
        <v>667</v>
      </c>
      <c r="G1066" s="50">
        <f t="shared" si="67"/>
        <v>1</v>
      </c>
      <c r="H1066" s="51">
        <v>0</v>
      </c>
      <c r="I1066" s="51">
        <f t="shared" si="64"/>
        <v>1</v>
      </c>
      <c r="J1066" s="52">
        <v>45295</v>
      </c>
      <c r="K1066" s="53" t="s">
        <v>6231</v>
      </c>
      <c r="L1066" s="54" t="s">
        <v>4863</v>
      </c>
      <c r="M1066" s="46" t="s">
        <v>4779</v>
      </c>
      <c r="N1066" s="46">
        <v>81111508</v>
      </c>
      <c r="O1066" s="55" t="s">
        <v>5930</v>
      </c>
      <c r="P1066" s="45" t="s">
        <v>146</v>
      </c>
      <c r="Q1066" s="45" t="s">
        <v>147</v>
      </c>
      <c r="R1066" s="45">
        <v>12</v>
      </c>
      <c r="S1066" s="45" t="s">
        <v>218</v>
      </c>
      <c r="T1066" s="56" t="s">
        <v>202</v>
      </c>
      <c r="U1066" s="57">
        <v>111760000</v>
      </c>
      <c r="V1066" s="57">
        <v>111760000</v>
      </c>
      <c r="W1066" s="57" t="s">
        <v>411</v>
      </c>
      <c r="X1066" s="57" t="s">
        <v>199</v>
      </c>
      <c r="Y1066" s="58">
        <v>1</v>
      </c>
      <c r="Z1066" s="58" t="s">
        <v>4792</v>
      </c>
      <c r="AA1066" s="58" t="s">
        <v>4780</v>
      </c>
      <c r="AB1066" s="58" t="s">
        <v>4781</v>
      </c>
      <c r="AC1066" s="58" t="s">
        <v>667</v>
      </c>
      <c r="AD1066" s="58" t="s">
        <v>4833</v>
      </c>
      <c r="AE1066" s="58" t="s">
        <v>4782</v>
      </c>
      <c r="AF1066" s="58" t="s">
        <v>4832</v>
      </c>
      <c r="AG1066" s="58">
        <v>0</v>
      </c>
      <c r="AH1066" s="58">
        <v>1</v>
      </c>
      <c r="AI1066" s="58" t="str">
        <f t="shared" si="65"/>
        <v>2710 - Subdirección de Información</v>
      </c>
      <c r="AJ1066" s="58" t="s">
        <v>4865</v>
      </c>
    </row>
    <row r="1067" spans="1:36" ht="72">
      <c r="A1067" s="45">
        <v>1066</v>
      </c>
      <c r="B1067" s="46" t="e">
        <f t="shared" si="66"/>
        <v>#N/A</v>
      </c>
      <c r="C1067" s="47" t="e">
        <v>#N/A</v>
      </c>
      <c r="D1067" s="48"/>
      <c r="E1067" s="46"/>
      <c r="F1067" s="46" t="s">
        <v>667</v>
      </c>
      <c r="G1067" s="50">
        <f t="shared" si="67"/>
        <v>1</v>
      </c>
      <c r="H1067" s="51">
        <v>0</v>
      </c>
      <c r="I1067" s="51">
        <f t="shared" si="64"/>
        <v>1</v>
      </c>
      <c r="J1067" s="52">
        <v>45295</v>
      </c>
      <c r="K1067" s="53" t="s">
        <v>6231</v>
      </c>
      <c r="L1067" s="54" t="s">
        <v>4863</v>
      </c>
      <c r="M1067" s="46" t="s">
        <v>4779</v>
      </c>
      <c r="N1067" s="46">
        <v>81111508</v>
      </c>
      <c r="O1067" s="55" t="s">
        <v>5931</v>
      </c>
      <c r="P1067" s="45" t="s">
        <v>146</v>
      </c>
      <c r="Q1067" s="45" t="s">
        <v>147</v>
      </c>
      <c r="R1067" s="45">
        <v>12</v>
      </c>
      <c r="S1067" s="45" t="s">
        <v>218</v>
      </c>
      <c r="T1067" s="56" t="s">
        <v>202</v>
      </c>
      <c r="U1067" s="57">
        <v>52605000</v>
      </c>
      <c r="V1067" s="57">
        <v>52605000</v>
      </c>
      <c r="W1067" s="57" t="s">
        <v>411</v>
      </c>
      <c r="X1067" s="57" t="s">
        <v>199</v>
      </c>
      <c r="Y1067" s="58">
        <v>1</v>
      </c>
      <c r="Z1067" s="58" t="s">
        <v>4792</v>
      </c>
      <c r="AA1067" s="58" t="s">
        <v>4780</v>
      </c>
      <c r="AB1067" s="58" t="s">
        <v>4781</v>
      </c>
      <c r="AC1067" s="58" t="s">
        <v>667</v>
      </c>
      <c r="AD1067" s="58" t="s">
        <v>4833</v>
      </c>
      <c r="AE1067" s="58" t="s">
        <v>4782</v>
      </c>
      <c r="AF1067" s="58" t="s">
        <v>4832</v>
      </c>
      <c r="AG1067" s="58">
        <v>0</v>
      </c>
      <c r="AH1067" s="58">
        <v>1</v>
      </c>
      <c r="AI1067" s="58" t="str">
        <f t="shared" si="65"/>
        <v>2710 - Subdirección de Información</v>
      </c>
      <c r="AJ1067" s="58" t="s">
        <v>4865</v>
      </c>
    </row>
    <row r="1068" spans="1:36" ht="90">
      <c r="A1068" s="45">
        <v>1067</v>
      </c>
      <c r="B1068" s="46" t="e">
        <f t="shared" si="66"/>
        <v>#N/A</v>
      </c>
      <c r="C1068" s="47" t="e">
        <v>#N/A</v>
      </c>
      <c r="D1068" s="48"/>
      <c r="E1068" s="46"/>
      <c r="F1068" s="46" t="s">
        <v>352</v>
      </c>
      <c r="G1068" s="50">
        <f t="shared" si="67"/>
        <v>1</v>
      </c>
      <c r="H1068" s="51">
        <v>0</v>
      </c>
      <c r="I1068" s="51">
        <f t="shared" si="64"/>
        <v>1</v>
      </c>
      <c r="J1068" s="52">
        <v>45295</v>
      </c>
      <c r="K1068" s="53" t="s">
        <v>6237</v>
      </c>
      <c r="L1068" s="54" t="s">
        <v>4863</v>
      </c>
      <c r="M1068" s="46" t="s">
        <v>4779</v>
      </c>
      <c r="N1068" s="46">
        <v>86101713</v>
      </c>
      <c r="O1068" s="55" t="s">
        <v>5932</v>
      </c>
      <c r="P1068" s="45" t="s">
        <v>146</v>
      </c>
      <c r="Q1068" s="45" t="s">
        <v>146</v>
      </c>
      <c r="R1068" s="45">
        <v>12</v>
      </c>
      <c r="S1068" s="45" t="s">
        <v>218</v>
      </c>
      <c r="T1068" s="56" t="s">
        <v>202</v>
      </c>
      <c r="U1068" s="57">
        <v>95083333</v>
      </c>
      <c r="V1068" s="57">
        <v>95083333</v>
      </c>
      <c r="W1068" s="57" t="s">
        <v>411</v>
      </c>
      <c r="X1068" s="57" t="s">
        <v>199</v>
      </c>
      <c r="Y1068" s="58">
        <v>1</v>
      </c>
      <c r="Z1068" s="58" t="s">
        <v>4792</v>
      </c>
      <c r="AA1068" s="58" t="s">
        <v>4780</v>
      </c>
      <c r="AB1068" s="58" t="s">
        <v>4781</v>
      </c>
      <c r="AC1068" s="58" t="s">
        <v>352</v>
      </c>
      <c r="AD1068" s="58" t="s">
        <v>4833</v>
      </c>
      <c r="AE1068" s="58" t="s">
        <v>4782</v>
      </c>
      <c r="AF1068" s="58" t="s">
        <v>4832</v>
      </c>
      <c r="AG1068" s="58">
        <v>0</v>
      </c>
      <c r="AH1068" s="58">
        <v>1</v>
      </c>
      <c r="AI1068" s="58" t="str">
        <f t="shared" si="65"/>
        <v>2700 - Dirección de TIC</v>
      </c>
      <c r="AJ1068" s="58" t="s">
        <v>4865</v>
      </c>
    </row>
    <row r="1069" spans="1:36" ht="90">
      <c r="A1069" s="45">
        <v>1068</v>
      </c>
      <c r="B1069" s="46" t="e">
        <f t="shared" si="66"/>
        <v>#N/A</v>
      </c>
      <c r="C1069" s="47" t="e">
        <v>#N/A</v>
      </c>
      <c r="D1069" s="48"/>
      <c r="E1069" s="46"/>
      <c r="F1069" s="46" t="s">
        <v>352</v>
      </c>
      <c r="G1069" s="50">
        <f t="shared" si="67"/>
        <v>2</v>
      </c>
      <c r="H1069" s="51">
        <v>0</v>
      </c>
      <c r="I1069" s="51">
        <f t="shared" si="64"/>
        <v>2</v>
      </c>
      <c r="J1069" s="52">
        <v>45295</v>
      </c>
      <c r="K1069" s="53" t="s">
        <v>6237</v>
      </c>
      <c r="L1069" s="54" t="s">
        <v>4863</v>
      </c>
      <c r="M1069" s="46" t="s">
        <v>4779</v>
      </c>
      <c r="N1069" s="46">
        <v>86101713</v>
      </c>
      <c r="O1069" s="55" t="s">
        <v>5933</v>
      </c>
      <c r="P1069" s="45" t="s">
        <v>146</v>
      </c>
      <c r="Q1069" s="45" t="s">
        <v>146</v>
      </c>
      <c r="R1069" s="45">
        <v>12</v>
      </c>
      <c r="S1069" s="45" t="s">
        <v>218</v>
      </c>
      <c r="T1069" s="56" t="s">
        <v>202</v>
      </c>
      <c r="U1069" s="57">
        <v>214666666</v>
      </c>
      <c r="V1069" s="57">
        <v>214666666</v>
      </c>
      <c r="W1069" s="57" t="s">
        <v>411</v>
      </c>
      <c r="X1069" s="57" t="s">
        <v>199</v>
      </c>
      <c r="Y1069" s="58">
        <v>2</v>
      </c>
      <c r="Z1069" s="58" t="s">
        <v>4792</v>
      </c>
      <c r="AA1069" s="58" t="s">
        <v>4780</v>
      </c>
      <c r="AB1069" s="58" t="s">
        <v>4781</v>
      </c>
      <c r="AC1069" s="58" t="s">
        <v>352</v>
      </c>
      <c r="AD1069" s="58" t="s">
        <v>4833</v>
      </c>
      <c r="AE1069" s="58" t="s">
        <v>4782</v>
      </c>
      <c r="AF1069" s="58" t="s">
        <v>4832</v>
      </c>
      <c r="AG1069" s="58">
        <v>0</v>
      </c>
      <c r="AH1069" s="58">
        <v>1</v>
      </c>
      <c r="AI1069" s="58" t="str">
        <f t="shared" si="65"/>
        <v>2700 - Dirección de TIC</v>
      </c>
      <c r="AJ1069" s="58" t="s">
        <v>4865</v>
      </c>
    </row>
    <row r="1070" spans="1:36" ht="90">
      <c r="A1070" s="45">
        <v>1069</v>
      </c>
      <c r="B1070" s="46" t="e">
        <f t="shared" si="66"/>
        <v>#N/A</v>
      </c>
      <c r="C1070" s="47" t="e">
        <v>#N/A</v>
      </c>
      <c r="D1070" s="48"/>
      <c r="E1070" s="46"/>
      <c r="F1070" s="46" t="s">
        <v>352</v>
      </c>
      <c r="G1070" s="50">
        <f t="shared" si="67"/>
        <v>1</v>
      </c>
      <c r="H1070" s="51">
        <v>0</v>
      </c>
      <c r="I1070" s="51">
        <f t="shared" si="64"/>
        <v>1</v>
      </c>
      <c r="J1070" s="52">
        <v>45295</v>
      </c>
      <c r="K1070" s="53" t="s">
        <v>6237</v>
      </c>
      <c r="L1070" s="54" t="s">
        <v>4863</v>
      </c>
      <c r="M1070" s="46" t="s">
        <v>4779</v>
      </c>
      <c r="N1070" s="46">
        <v>86101713</v>
      </c>
      <c r="O1070" s="55" t="s">
        <v>5934</v>
      </c>
      <c r="P1070" s="45" t="s">
        <v>146</v>
      </c>
      <c r="Q1070" s="45" t="s">
        <v>147</v>
      </c>
      <c r="R1070" s="45">
        <v>12</v>
      </c>
      <c r="S1070" s="45" t="s">
        <v>218</v>
      </c>
      <c r="T1070" s="56" t="s">
        <v>202</v>
      </c>
      <c r="U1070" s="57">
        <v>111760000</v>
      </c>
      <c r="V1070" s="57">
        <v>111760000</v>
      </c>
      <c r="W1070" s="57" t="s">
        <v>411</v>
      </c>
      <c r="X1070" s="57" t="s">
        <v>199</v>
      </c>
      <c r="Y1070" s="58">
        <v>1</v>
      </c>
      <c r="Z1070" s="58" t="s">
        <v>4792</v>
      </c>
      <c r="AA1070" s="58" t="s">
        <v>4780</v>
      </c>
      <c r="AB1070" s="58" t="s">
        <v>4781</v>
      </c>
      <c r="AC1070" s="58" t="s">
        <v>352</v>
      </c>
      <c r="AD1070" s="58" t="s">
        <v>4833</v>
      </c>
      <c r="AE1070" s="58" t="s">
        <v>4782</v>
      </c>
      <c r="AF1070" s="58" t="s">
        <v>4832</v>
      </c>
      <c r="AG1070" s="58">
        <v>0</v>
      </c>
      <c r="AH1070" s="58">
        <v>1</v>
      </c>
      <c r="AI1070" s="58" t="str">
        <f t="shared" si="65"/>
        <v>2700 - Dirección de TIC</v>
      </c>
      <c r="AJ1070" s="58" t="s">
        <v>4865</v>
      </c>
    </row>
    <row r="1071" spans="1:36" ht="72">
      <c r="A1071" s="45">
        <v>1070</v>
      </c>
      <c r="B1071" s="46" t="e">
        <f t="shared" si="66"/>
        <v>#N/A</v>
      </c>
      <c r="C1071" s="47" t="e">
        <v>#N/A</v>
      </c>
      <c r="D1071" s="48"/>
      <c r="E1071" s="46"/>
      <c r="F1071" s="46" t="s">
        <v>352</v>
      </c>
      <c r="G1071" s="50">
        <f t="shared" si="67"/>
        <v>1</v>
      </c>
      <c r="H1071" s="51">
        <v>0</v>
      </c>
      <c r="I1071" s="51">
        <f t="shared" si="64"/>
        <v>1</v>
      </c>
      <c r="J1071" s="52">
        <v>45295</v>
      </c>
      <c r="K1071" s="53" t="s">
        <v>6236</v>
      </c>
      <c r="L1071" s="54" t="s">
        <v>4863</v>
      </c>
      <c r="M1071" s="46" t="s">
        <v>4779</v>
      </c>
      <c r="N1071" s="46">
        <v>93151500</v>
      </c>
      <c r="O1071" s="55" t="s">
        <v>5935</v>
      </c>
      <c r="P1071" s="45" t="s">
        <v>146</v>
      </c>
      <c r="Q1071" s="45" t="s">
        <v>146</v>
      </c>
      <c r="R1071" s="45">
        <v>12</v>
      </c>
      <c r="S1071" s="45" t="s">
        <v>218</v>
      </c>
      <c r="T1071" s="56" t="s">
        <v>202</v>
      </c>
      <c r="U1071" s="57">
        <v>95083333</v>
      </c>
      <c r="V1071" s="57">
        <v>95083333</v>
      </c>
      <c r="W1071" s="57" t="s">
        <v>411</v>
      </c>
      <c r="X1071" s="57" t="s">
        <v>199</v>
      </c>
      <c r="Y1071" s="58">
        <v>1</v>
      </c>
      <c r="Z1071" s="58" t="s">
        <v>4792</v>
      </c>
      <c r="AA1071" s="58" t="s">
        <v>4780</v>
      </c>
      <c r="AB1071" s="58" t="s">
        <v>4781</v>
      </c>
      <c r="AC1071" s="58" t="s">
        <v>352</v>
      </c>
      <c r="AD1071" s="58" t="s">
        <v>4833</v>
      </c>
      <c r="AE1071" s="58" t="s">
        <v>4782</v>
      </c>
      <c r="AF1071" s="58" t="s">
        <v>4832</v>
      </c>
      <c r="AG1071" s="58">
        <v>0</v>
      </c>
      <c r="AH1071" s="58">
        <v>1</v>
      </c>
      <c r="AI1071" s="58" t="str">
        <f t="shared" si="65"/>
        <v>2700 - Dirección de TIC</v>
      </c>
      <c r="AJ1071" s="58" t="s">
        <v>4865</v>
      </c>
    </row>
    <row r="1072" spans="1:36" ht="72">
      <c r="A1072" s="45">
        <v>1071</v>
      </c>
      <c r="B1072" s="46" t="e">
        <f t="shared" si="66"/>
        <v>#N/A</v>
      </c>
      <c r="C1072" s="47" t="e">
        <v>#N/A</v>
      </c>
      <c r="D1072" s="48"/>
      <c r="E1072" s="46"/>
      <c r="F1072" s="46" t="s">
        <v>352</v>
      </c>
      <c r="G1072" s="50">
        <f t="shared" si="67"/>
        <v>1</v>
      </c>
      <c r="H1072" s="51">
        <v>0</v>
      </c>
      <c r="I1072" s="51">
        <f t="shared" si="64"/>
        <v>1</v>
      </c>
      <c r="J1072" s="52">
        <v>45295</v>
      </c>
      <c r="K1072" s="53" t="s">
        <v>6236</v>
      </c>
      <c r="L1072" s="54" t="s">
        <v>4863</v>
      </c>
      <c r="M1072" s="46" t="s">
        <v>4779</v>
      </c>
      <c r="N1072" s="46">
        <v>93151500</v>
      </c>
      <c r="O1072" s="55" t="s">
        <v>5936</v>
      </c>
      <c r="P1072" s="45" t="s">
        <v>146</v>
      </c>
      <c r="Q1072" s="45" t="s">
        <v>146</v>
      </c>
      <c r="R1072" s="45">
        <v>12</v>
      </c>
      <c r="S1072" s="45" t="s">
        <v>218</v>
      </c>
      <c r="T1072" s="56" t="s">
        <v>202</v>
      </c>
      <c r="U1072" s="57">
        <v>93725000</v>
      </c>
      <c r="V1072" s="57">
        <v>93725000</v>
      </c>
      <c r="W1072" s="57" t="s">
        <v>411</v>
      </c>
      <c r="X1072" s="57" t="s">
        <v>199</v>
      </c>
      <c r="Y1072" s="58">
        <v>1</v>
      </c>
      <c r="Z1072" s="58" t="s">
        <v>4792</v>
      </c>
      <c r="AA1072" s="58" t="s">
        <v>4780</v>
      </c>
      <c r="AB1072" s="58" t="s">
        <v>4781</v>
      </c>
      <c r="AC1072" s="58" t="s">
        <v>352</v>
      </c>
      <c r="AD1072" s="58" t="s">
        <v>4833</v>
      </c>
      <c r="AE1072" s="58" t="s">
        <v>4782</v>
      </c>
      <c r="AF1072" s="58" t="s">
        <v>4832</v>
      </c>
      <c r="AG1072" s="58">
        <v>0</v>
      </c>
      <c r="AH1072" s="58">
        <v>1</v>
      </c>
      <c r="AI1072" s="58" t="str">
        <f t="shared" si="65"/>
        <v>2700 - Dirección de TIC</v>
      </c>
      <c r="AJ1072" s="58" t="s">
        <v>4865</v>
      </c>
    </row>
    <row r="1073" spans="1:36" ht="90">
      <c r="A1073" s="45">
        <v>1072</v>
      </c>
      <c r="B1073" s="46" t="e">
        <f t="shared" si="66"/>
        <v>#N/A</v>
      </c>
      <c r="C1073" s="47" t="e">
        <v>#N/A</v>
      </c>
      <c r="D1073" s="48"/>
      <c r="E1073" s="46"/>
      <c r="F1073" s="46" t="s">
        <v>352</v>
      </c>
      <c r="G1073" s="50">
        <f t="shared" si="67"/>
        <v>1</v>
      </c>
      <c r="H1073" s="51">
        <v>0</v>
      </c>
      <c r="I1073" s="51">
        <f t="shared" si="64"/>
        <v>1</v>
      </c>
      <c r="J1073" s="52">
        <v>45295</v>
      </c>
      <c r="K1073" s="53" t="e">
        <v>#N/A</v>
      </c>
      <c r="L1073" s="54" t="s">
        <v>4863</v>
      </c>
      <c r="M1073" s="46" t="s">
        <v>4779</v>
      </c>
      <c r="N1073" s="46" t="s">
        <v>1466</v>
      </c>
      <c r="O1073" s="55" t="s">
        <v>5937</v>
      </c>
      <c r="P1073" s="45" t="s">
        <v>146</v>
      </c>
      <c r="Q1073" s="45" t="s">
        <v>146</v>
      </c>
      <c r="R1073" s="45">
        <v>12</v>
      </c>
      <c r="S1073" s="45" t="s">
        <v>218</v>
      </c>
      <c r="T1073" s="56" t="s">
        <v>202</v>
      </c>
      <c r="U1073" s="57">
        <v>95083333</v>
      </c>
      <c r="V1073" s="57">
        <v>95083333</v>
      </c>
      <c r="W1073" s="57" t="s">
        <v>411</v>
      </c>
      <c r="X1073" s="57" t="s">
        <v>199</v>
      </c>
      <c r="Y1073" s="58">
        <v>1</v>
      </c>
      <c r="Z1073" s="58" t="s">
        <v>4792</v>
      </c>
      <c r="AA1073" s="58" t="s">
        <v>4780</v>
      </c>
      <c r="AB1073" s="58" t="s">
        <v>4781</v>
      </c>
      <c r="AC1073" s="58" t="s">
        <v>352</v>
      </c>
      <c r="AD1073" s="58" t="s">
        <v>4833</v>
      </c>
      <c r="AE1073" s="58" t="s">
        <v>4782</v>
      </c>
      <c r="AF1073" s="58" t="s">
        <v>4832</v>
      </c>
      <c r="AG1073" s="58">
        <v>0</v>
      </c>
      <c r="AH1073" s="58">
        <v>1</v>
      </c>
      <c r="AI1073" s="58" t="str">
        <f t="shared" si="65"/>
        <v>2700 - Dirección de TIC</v>
      </c>
      <c r="AJ1073" s="58" t="s">
        <v>4865</v>
      </c>
    </row>
    <row r="1074" spans="1:36" ht="72">
      <c r="A1074" s="45">
        <v>1073</v>
      </c>
      <c r="B1074" s="46" t="e">
        <f t="shared" si="66"/>
        <v>#N/A</v>
      </c>
      <c r="C1074" s="47" t="e">
        <v>#N/A</v>
      </c>
      <c r="D1074" s="48"/>
      <c r="E1074" s="46"/>
      <c r="F1074" s="46" t="s">
        <v>462</v>
      </c>
      <c r="G1074" s="50">
        <f t="shared" si="67"/>
        <v>1</v>
      </c>
      <c r="H1074" s="51">
        <v>0</v>
      </c>
      <c r="I1074" s="51">
        <f t="shared" si="64"/>
        <v>1</v>
      </c>
      <c r="J1074" s="52">
        <v>45295</v>
      </c>
      <c r="K1074" s="53" t="s">
        <v>6231</v>
      </c>
      <c r="L1074" s="54" t="s">
        <v>4863</v>
      </c>
      <c r="M1074" s="46" t="s">
        <v>4779</v>
      </c>
      <c r="N1074" s="46">
        <v>81111508</v>
      </c>
      <c r="O1074" s="55" t="s">
        <v>5938</v>
      </c>
      <c r="P1074" s="45" t="s">
        <v>146</v>
      </c>
      <c r="Q1074" s="45" t="s">
        <v>147</v>
      </c>
      <c r="R1074" s="45">
        <v>12</v>
      </c>
      <c r="S1074" s="45" t="s">
        <v>218</v>
      </c>
      <c r="T1074" s="56" t="s">
        <v>202</v>
      </c>
      <c r="U1074" s="57">
        <v>135030000</v>
      </c>
      <c r="V1074" s="57">
        <v>135030000</v>
      </c>
      <c r="W1074" s="57" t="s">
        <v>411</v>
      </c>
      <c r="X1074" s="57" t="s">
        <v>199</v>
      </c>
      <c r="Y1074" s="58">
        <v>1</v>
      </c>
      <c r="Z1074" s="58" t="s">
        <v>4792</v>
      </c>
      <c r="AA1074" s="58" t="s">
        <v>4780</v>
      </c>
      <c r="AB1074" s="58" t="s">
        <v>4781</v>
      </c>
      <c r="AC1074" s="58" t="s">
        <v>462</v>
      </c>
      <c r="AD1074" s="58" t="s">
        <v>4833</v>
      </c>
      <c r="AE1074" s="58" t="s">
        <v>4782</v>
      </c>
      <c r="AF1074" s="58" t="s">
        <v>4832</v>
      </c>
      <c r="AG1074" s="58">
        <v>0</v>
      </c>
      <c r="AH1074" s="58">
        <v>1</v>
      </c>
      <c r="AI1074" s="58" t="str">
        <f t="shared" si="65"/>
        <v>2730 - Subdirección Infraestructura Tecnológica</v>
      </c>
      <c r="AJ1074" s="58" t="s">
        <v>4865</v>
      </c>
    </row>
    <row r="1075" spans="1:36" ht="72">
      <c r="A1075" s="45">
        <v>1074</v>
      </c>
      <c r="B1075" s="46" t="e">
        <f t="shared" si="66"/>
        <v>#N/A</v>
      </c>
      <c r="C1075" s="47" t="e">
        <v>#N/A</v>
      </c>
      <c r="D1075" s="48"/>
      <c r="E1075" s="46"/>
      <c r="F1075" s="46" t="s">
        <v>462</v>
      </c>
      <c r="G1075" s="50">
        <f t="shared" si="67"/>
        <v>1</v>
      </c>
      <c r="H1075" s="51">
        <v>0</v>
      </c>
      <c r="I1075" s="51">
        <f t="shared" si="64"/>
        <v>1</v>
      </c>
      <c r="J1075" s="52">
        <v>45295</v>
      </c>
      <c r="K1075" s="53" t="s">
        <v>6231</v>
      </c>
      <c r="L1075" s="54" t="s">
        <v>4863</v>
      </c>
      <c r="M1075" s="46" t="s">
        <v>4779</v>
      </c>
      <c r="N1075" s="46">
        <v>81111508</v>
      </c>
      <c r="O1075" s="55" t="s">
        <v>5939</v>
      </c>
      <c r="P1075" s="45" t="s">
        <v>146</v>
      </c>
      <c r="Q1075" s="45" t="s">
        <v>146</v>
      </c>
      <c r="R1075" s="45">
        <v>12</v>
      </c>
      <c r="S1075" s="45" t="s">
        <v>218</v>
      </c>
      <c r="T1075" s="56" t="s">
        <v>202</v>
      </c>
      <c r="U1075" s="57">
        <v>147890000</v>
      </c>
      <c r="V1075" s="57">
        <v>147890000</v>
      </c>
      <c r="W1075" s="57" t="s">
        <v>411</v>
      </c>
      <c r="X1075" s="57" t="s">
        <v>199</v>
      </c>
      <c r="Y1075" s="58">
        <v>1</v>
      </c>
      <c r="Z1075" s="58" t="s">
        <v>4792</v>
      </c>
      <c r="AA1075" s="58" t="s">
        <v>4780</v>
      </c>
      <c r="AB1075" s="58" t="s">
        <v>4781</v>
      </c>
      <c r="AC1075" s="58" t="s">
        <v>462</v>
      </c>
      <c r="AD1075" s="58" t="s">
        <v>4833</v>
      </c>
      <c r="AE1075" s="58" t="s">
        <v>4782</v>
      </c>
      <c r="AF1075" s="58" t="s">
        <v>4832</v>
      </c>
      <c r="AG1075" s="58">
        <v>0</v>
      </c>
      <c r="AH1075" s="58">
        <v>1</v>
      </c>
      <c r="AI1075" s="58" t="str">
        <f t="shared" si="65"/>
        <v>2730 - Subdirección Infraestructura Tecnológica</v>
      </c>
      <c r="AJ1075" s="58" t="s">
        <v>4865</v>
      </c>
    </row>
    <row r="1076" spans="1:36" ht="72">
      <c r="A1076" s="45">
        <v>1075</v>
      </c>
      <c r="B1076" s="46" t="e">
        <f t="shared" si="66"/>
        <v>#N/A</v>
      </c>
      <c r="C1076" s="47" t="e">
        <v>#N/A</v>
      </c>
      <c r="D1076" s="48"/>
      <c r="E1076" s="46"/>
      <c r="F1076" s="46" t="s">
        <v>462</v>
      </c>
      <c r="G1076" s="50">
        <f t="shared" si="67"/>
        <v>1</v>
      </c>
      <c r="H1076" s="51">
        <v>0</v>
      </c>
      <c r="I1076" s="51">
        <f t="shared" si="64"/>
        <v>1</v>
      </c>
      <c r="J1076" s="52">
        <v>45295</v>
      </c>
      <c r="K1076" s="53" t="s">
        <v>6231</v>
      </c>
      <c r="L1076" s="54" t="s">
        <v>4863</v>
      </c>
      <c r="M1076" s="46" t="s">
        <v>4779</v>
      </c>
      <c r="N1076" s="46">
        <v>81111508</v>
      </c>
      <c r="O1076" s="55" t="s">
        <v>5940</v>
      </c>
      <c r="P1076" s="45" t="s">
        <v>146</v>
      </c>
      <c r="Q1076" s="45" t="s">
        <v>146</v>
      </c>
      <c r="R1076" s="45">
        <v>12</v>
      </c>
      <c r="S1076" s="45" t="s">
        <v>218</v>
      </c>
      <c r="T1076" s="56" t="s">
        <v>202</v>
      </c>
      <c r="U1076" s="57">
        <v>118533333</v>
      </c>
      <c r="V1076" s="57">
        <v>118533333</v>
      </c>
      <c r="W1076" s="57" t="s">
        <v>411</v>
      </c>
      <c r="X1076" s="57" t="s">
        <v>199</v>
      </c>
      <c r="Y1076" s="58">
        <v>1</v>
      </c>
      <c r="Z1076" s="58" t="s">
        <v>4792</v>
      </c>
      <c r="AA1076" s="58" t="s">
        <v>4780</v>
      </c>
      <c r="AB1076" s="58" t="s">
        <v>4781</v>
      </c>
      <c r="AC1076" s="58" t="s">
        <v>462</v>
      </c>
      <c r="AD1076" s="58" t="s">
        <v>4833</v>
      </c>
      <c r="AE1076" s="58" t="s">
        <v>4782</v>
      </c>
      <c r="AF1076" s="58" t="s">
        <v>4832</v>
      </c>
      <c r="AG1076" s="58">
        <v>0</v>
      </c>
      <c r="AH1076" s="58">
        <v>1</v>
      </c>
      <c r="AI1076" s="58" t="str">
        <f t="shared" si="65"/>
        <v>2730 - Subdirección Infraestructura Tecnológica</v>
      </c>
      <c r="AJ1076" s="58" t="s">
        <v>4865</v>
      </c>
    </row>
    <row r="1077" spans="1:36" ht="90">
      <c r="A1077" s="45">
        <v>1076</v>
      </c>
      <c r="B1077" s="46" t="e">
        <f t="shared" si="66"/>
        <v>#N/A</v>
      </c>
      <c r="C1077" s="47" t="e">
        <v>#N/A</v>
      </c>
      <c r="D1077" s="48"/>
      <c r="E1077" s="46"/>
      <c r="F1077" s="46" t="s">
        <v>462</v>
      </c>
      <c r="G1077" s="50">
        <f t="shared" si="67"/>
        <v>1</v>
      </c>
      <c r="H1077" s="51">
        <v>0</v>
      </c>
      <c r="I1077" s="51">
        <f t="shared" si="64"/>
        <v>1</v>
      </c>
      <c r="J1077" s="52">
        <v>45295</v>
      </c>
      <c r="K1077" s="53" t="s">
        <v>6231</v>
      </c>
      <c r="L1077" s="54" t="s">
        <v>4863</v>
      </c>
      <c r="M1077" s="46" t="s">
        <v>4779</v>
      </c>
      <c r="N1077" s="46">
        <v>81111508</v>
      </c>
      <c r="O1077" s="55" t="s">
        <v>5941</v>
      </c>
      <c r="P1077" s="45" t="s">
        <v>146</v>
      </c>
      <c r="Q1077" s="45" t="s">
        <v>147</v>
      </c>
      <c r="R1077" s="45">
        <v>12</v>
      </c>
      <c r="S1077" s="45" t="s">
        <v>218</v>
      </c>
      <c r="T1077" s="56" t="s">
        <v>202</v>
      </c>
      <c r="U1077" s="57">
        <v>135030000</v>
      </c>
      <c r="V1077" s="57">
        <v>135030000</v>
      </c>
      <c r="W1077" s="57" t="s">
        <v>411</v>
      </c>
      <c r="X1077" s="57" t="s">
        <v>199</v>
      </c>
      <c r="Y1077" s="58">
        <v>1</v>
      </c>
      <c r="Z1077" s="58" t="s">
        <v>4792</v>
      </c>
      <c r="AA1077" s="58" t="s">
        <v>4780</v>
      </c>
      <c r="AB1077" s="58" t="s">
        <v>4781</v>
      </c>
      <c r="AC1077" s="58" t="s">
        <v>462</v>
      </c>
      <c r="AD1077" s="58" t="s">
        <v>4833</v>
      </c>
      <c r="AE1077" s="58" t="s">
        <v>4782</v>
      </c>
      <c r="AF1077" s="58" t="s">
        <v>4832</v>
      </c>
      <c r="AG1077" s="58">
        <v>0</v>
      </c>
      <c r="AH1077" s="58">
        <v>1</v>
      </c>
      <c r="AI1077" s="58" t="str">
        <f t="shared" si="65"/>
        <v>2730 - Subdirección Infraestructura Tecnológica</v>
      </c>
      <c r="AJ1077" s="58" t="s">
        <v>4865</v>
      </c>
    </row>
    <row r="1078" spans="1:36" ht="90">
      <c r="A1078" s="45">
        <v>1077</v>
      </c>
      <c r="B1078" s="46" t="e">
        <f t="shared" si="66"/>
        <v>#N/A</v>
      </c>
      <c r="C1078" s="47" t="e">
        <v>#N/A</v>
      </c>
      <c r="D1078" s="48"/>
      <c r="E1078" s="46"/>
      <c r="F1078" s="46" t="s">
        <v>462</v>
      </c>
      <c r="G1078" s="50">
        <f t="shared" si="67"/>
        <v>1</v>
      </c>
      <c r="H1078" s="51">
        <v>0</v>
      </c>
      <c r="I1078" s="51">
        <f t="shared" si="64"/>
        <v>1</v>
      </c>
      <c r="J1078" s="52">
        <v>45295</v>
      </c>
      <c r="K1078" s="53" t="s">
        <v>6231</v>
      </c>
      <c r="L1078" s="54" t="s">
        <v>4863</v>
      </c>
      <c r="M1078" s="46" t="s">
        <v>4779</v>
      </c>
      <c r="N1078" s="46">
        <v>81111508</v>
      </c>
      <c r="O1078" s="55" t="s">
        <v>5942</v>
      </c>
      <c r="P1078" s="45" t="s">
        <v>146</v>
      </c>
      <c r="Q1078" s="45" t="s">
        <v>146</v>
      </c>
      <c r="R1078" s="45">
        <v>12</v>
      </c>
      <c r="S1078" s="45" t="s">
        <v>218</v>
      </c>
      <c r="T1078" s="56" t="s">
        <v>202</v>
      </c>
      <c r="U1078" s="57">
        <v>105800000</v>
      </c>
      <c r="V1078" s="57">
        <v>105800000</v>
      </c>
      <c r="W1078" s="57" t="s">
        <v>411</v>
      </c>
      <c r="X1078" s="57" t="s">
        <v>199</v>
      </c>
      <c r="Y1078" s="58">
        <v>1</v>
      </c>
      <c r="Z1078" s="58" t="s">
        <v>4792</v>
      </c>
      <c r="AA1078" s="58" t="s">
        <v>4780</v>
      </c>
      <c r="AB1078" s="58" t="s">
        <v>4781</v>
      </c>
      <c r="AC1078" s="58" t="s">
        <v>462</v>
      </c>
      <c r="AD1078" s="58" t="s">
        <v>4833</v>
      </c>
      <c r="AE1078" s="58" t="s">
        <v>4782</v>
      </c>
      <c r="AF1078" s="58" t="s">
        <v>4832</v>
      </c>
      <c r="AG1078" s="58">
        <v>0</v>
      </c>
      <c r="AH1078" s="58">
        <v>1</v>
      </c>
      <c r="AI1078" s="58" t="str">
        <f t="shared" si="65"/>
        <v>2730 - Subdirección Infraestructura Tecnológica</v>
      </c>
      <c r="AJ1078" s="58" t="s">
        <v>4865</v>
      </c>
    </row>
    <row r="1079" spans="1:36" ht="90">
      <c r="A1079" s="45">
        <v>1078</v>
      </c>
      <c r="B1079" s="46" t="e">
        <f t="shared" si="66"/>
        <v>#N/A</v>
      </c>
      <c r="C1079" s="47" t="e">
        <v>#N/A</v>
      </c>
      <c r="D1079" s="48"/>
      <c r="E1079" s="46"/>
      <c r="F1079" s="46" t="s">
        <v>462</v>
      </c>
      <c r="G1079" s="50">
        <f t="shared" si="67"/>
        <v>1</v>
      </c>
      <c r="H1079" s="51">
        <v>0</v>
      </c>
      <c r="I1079" s="51">
        <f t="shared" si="64"/>
        <v>1</v>
      </c>
      <c r="J1079" s="52">
        <v>45295</v>
      </c>
      <c r="K1079" s="53" t="s">
        <v>6231</v>
      </c>
      <c r="L1079" s="54" t="s">
        <v>4863</v>
      </c>
      <c r="M1079" s="46" t="s">
        <v>4779</v>
      </c>
      <c r="N1079" s="46">
        <v>81111508</v>
      </c>
      <c r="O1079" s="55" t="s">
        <v>5943</v>
      </c>
      <c r="P1079" s="45" t="s">
        <v>146</v>
      </c>
      <c r="Q1079" s="45" t="s">
        <v>147</v>
      </c>
      <c r="R1079" s="45">
        <v>12</v>
      </c>
      <c r="S1079" s="45" t="s">
        <v>218</v>
      </c>
      <c r="T1079" s="56" t="s">
        <v>202</v>
      </c>
      <c r="U1079" s="57">
        <v>85575000</v>
      </c>
      <c r="V1079" s="57">
        <v>85575000</v>
      </c>
      <c r="W1079" s="57" t="s">
        <v>411</v>
      </c>
      <c r="X1079" s="57" t="s">
        <v>199</v>
      </c>
      <c r="Y1079" s="58">
        <v>1</v>
      </c>
      <c r="Z1079" s="58" t="s">
        <v>4792</v>
      </c>
      <c r="AA1079" s="58" t="s">
        <v>4780</v>
      </c>
      <c r="AB1079" s="58" t="s">
        <v>4781</v>
      </c>
      <c r="AC1079" s="58" t="s">
        <v>462</v>
      </c>
      <c r="AD1079" s="58" t="s">
        <v>4833</v>
      </c>
      <c r="AE1079" s="58" t="s">
        <v>4782</v>
      </c>
      <c r="AF1079" s="58" t="s">
        <v>4832</v>
      </c>
      <c r="AG1079" s="58">
        <v>0</v>
      </c>
      <c r="AH1079" s="58">
        <v>1</v>
      </c>
      <c r="AI1079" s="58" t="str">
        <f t="shared" si="65"/>
        <v>2730 - Subdirección Infraestructura Tecnológica</v>
      </c>
      <c r="AJ1079" s="58" t="s">
        <v>4865</v>
      </c>
    </row>
    <row r="1080" spans="1:36" ht="72">
      <c r="A1080" s="45">
        <v>1079</v>
      </c>
      <c r="B1080" s="46" t="e">
        <f t="shared" si="66"/>
        <v>#N/A</v>
      </c>
      <c r="C1080" s="47" t="e">
        <v>#N/A</v>
      </c>
      <c r="D1080" s="48"/>
      <c r="E1080" s="46"/>
      <c r="F1080" s="46" t="s">
        <v>462</v>
      </c>
      <c r="G1080" s="50">
        <f t="shared" si="67"/>
        <v>1</v>
      </c>
      <c r="H1080" s="51">
        <v>0</v>
      </c>
      <c r="I1080" s="51">
        <f t="shared" si="64"/>
        <v>1</v>
      </c>
      <c r="J1080" s="52">
        <v>45295</v>
      </c>
      <c r="K1080" s="53" t="s">
        <v>6231</v>
      </c>
      <c r="L1080" s="54" t="s">
        <v>4863</v>
      </c>
      <c r="M1080" s="46" t="s">
        <v>4779</v>
      </c>
      <c r="N1080" s="46">
        <v>81111508</v>
      </c>
      <c r="O1080" s="55" t="s">
        <v>5944</v>
      </c>
      <c r="P1080" s="45" t="s">
        <v>146</v>
      </c>
      <c r="Q1080" s="45" t="s">
        <v>146</v>
      </c>
      <c r="R1080" s="45">
        <v>12</v>
      </c>
      <c r="S1080" s="45" t="s">
        <v>218</v>
      </c>
      <c r="T1080" s="56" t="s">
        <v>202</v>
      </c>
      <c r="U1080" s="57">
        <v>107333333</v>
      </c>
      <c r="V1080" s="57">
        <v>107333333</v>
      </c>
      <c r="W1080" s="57" t="s">
        <v>411</v>
      </c>
      <c r="X1080" s="57" t="s">
        <v>199</v>
      </c>
      <c r="Y1080" s="58">
        <v>1</v>
      </c>
      <c r="Z1080" s="58" t="s">
        <v>4792</v>
      </c>
      <c r="AA1080" s="58" t="s">
        <v>4780</v>
      </c>
      <c r="AB1080" s="58" t="s">
        <v>4781</v>
      </c>
      <c r="AC1080" s="58" t="s">
        <v>462</v>
      </c>
      <c r="AD1080" s="58" t="s">
        <v>4833</v>
      </c>
      <c r="AE1080" s="58" t="s">
        <v>4782</v>
      </c>
      <c r="AF1080" s="58" t="s">
        <v>4832</v>
      </c>
      <c r="AG1080" s="58">
        <v>0</v>
      </c>
      <c r="AH1080" s="58">
        <v>1</v>
      </c>
      <c r="AI1080" s="58" t="str">
        <f t="shared" si="65"/>
        <v>2730 - Subdirección Infraestructura Tecnológica</v>
      </c>
      <c r="AJ1080" s="58" t="s">
        <v>4865</v>
      </c>
    </row>
    <row r="1081" spans="1:36" ht="72">
      <c r="A1081" s="45">
        <v>1080</v>
      </c>
      <c r="B1081" s="46" t="e">
        <f t="shared" si="66"/>
        <v>#N/A</v>
      </c>
      <c r="C1081" s="47" t="e">
        <v>#N/A</v>
      </c>
      <c r="D1081" s="48"/>
      <c r="E1081" s="46"/>
      <c r="F1081" s="46" t="s">
        <v>462</v>
      </c>
      <c r="G1081" s="50">
        <f t="shared" si="67"/>
        <v>1</v>
      </c>
      <c r="H1081" s="51">
        <v>0</v>
      </c>
      <c r="I1081" s="51">
        <f t="shared" si="64"/>
        <v>1</v>
      </c>
      <c r="J1081" s="52">
        <v>45295</v>
      </c>
      <c r="K1081" s="53" t="s">
        <v>6231</v>
      </c>
      <c r="L1081" s="54" t="s">
        <v>4863</v>
      </c>
      <c r="M1081" s="46" t="s">
        <v>4779</v>
      </c>
      <c r="N1081" s="46">
        <v>81111508</v>
      </c>
      <c r="O1081" s="55" t="s">
        <v>5945</v>
      </c>
      <c r="P1081" s="45" t="s">
        <v>148</v>
      </c>
      <c r="Q1081" s="45" t="s">
        <v>149</v>
      </c>
      <c r="R1081" s="45">
        <v>9</v>
      </c>
      <c r="S1081" s="45" t="s">
        <v>218</v>
      </c>
      <c r="T1081" s="56" t="s">
        <v>202</v>
      </c>
      <c r="U1081" s="57">
        <v>91440000</v>
      </c>
      <c r="V1081" s="57">
        <v>91440000</v>
      </c>
      <c r="W1081" s="57" t="s">
        <v>411</v>
      </c>
      <c r="X1081" s="57" t="s">
        <v>199</v>
      </c>
      <c r="Y1081" s="58">
        <v>1</v>
      </c>
      <c r="Z1081" s="58" t="s">
        <v>4792</v>
      </c>
      <c r="AA1081" s="58" t="s">
        <v>4780</v>
      </c>
      <c r="AB1081" s="58" t="s">
        <v>4781</v>
      </c>
      <c r="AC1081" s="58" t="s">
        <v>462</v>
      </c>
      <c r="AD1081" s="58" t="s">
        <v>4833</v>
      </c>
      <c r="AE1081" s="58" t="s">
        <v>4782</v>
      </c>
      <c r="AF1081" s="58" t="s">
        <v>4832</v>
      </c>
      <c r="AG1081" s="58">
        <v>0</v>
      </c>
      <c r="AH1081" s="58">
        <v>1</v>
      </c>
      <c r="AI1081" s="58" t="str">
        <f t="shared" si="65"/>
        <v>2730 - Subdirección Infraestructura Tecnológica</v>
      </c>
      <c r="AJ1081" s="58" t="s">
        <v>4865</v>
      </c>
    </row>
    <row r="1082" spans="1:36" ht="72">
      <c r="A1082" s="45">
        <v>1081</v>
      </c>
      <c r="B1082" s="46" t="e">
        <f t="shared" si="66"/>
        <v>#N/A</v>
      </c>
      <c r="C1082" s="47" t="e">
        <v>#N/A</v>
      </c>
      <c r="D1082" s="48"/>
      <c r="E1082" s="46"/>
      <c r="F1082" s="46" t="s">
        <v>462</v>
      </c>
      <c r="G1082" s="50">
        <f t="shared" si="67"/>
        <v>1</v>
      </c>
      <c r="H1082" s="51">
        <v>0</v>
      </c>
      <c r="I1082" s="51">
        <f t="shared" si="64"/>
        <v>1</v>
      </c>
      <c r="J1082" s="52">
        <v>45295</v>
      </c>
      <c r="K1082" s="53" t="s">
        <v>6231</v>
      </c>
      <c r="L1082" s="54" t="s">
        <v>4863</v>
      </c>
      <c r="M1082" s="46" t="s">
        <v>4779</v>
      </c>
      <c r="N1082" s="46">
        <v>81111508</v>
      </c>
      <c r="O1082" s="55" t="s">
        <v>5946</v>
      </c>
      <c r="P1082" s="45" t="s">
        <v>148</v>
      </c>
      <c r="Q1082" s="45" t="s">
        <v>149</v>
      </c>
      <c r="R1082" s="45">
        <v>9</v>
      </c>
      <c r="S1082" s="45" t="s">
        <v>218</v>
      </c>
      <c r="T1082" s="56" t="s">
        <v>202</v>
      </c>
      <c r="U1082" s="57">
        <v>91440000</v>
      </c>
      <c r="V1082" s="57">
        <v>91440000</v>
      </c>
      <c r="W1082" s="57" t="s">
        <v>411</v>
      </c>
      <c r="X1082" s="57" t="s">
        <v>199</v>
      </c>
      <c r="Y1082" s="58">
        <v>1</v>
      </c>
      <c r="Z1082" s="58" t="s">
        <v>4792</v>
      </c>
      <c r="AA1082" s="58" t="s">
        <v>4780</v>
      </c>
      <c r="AB1082" s="58" t="s">
        <v>4781</v>
      </c>
      <c r="AC1082" s="58" t="s">
        <v>462</v>
      </c>
      <c r="AD1082" s="58" t="s">
        <v>4833</v>
      </c>
      <c r="AE1082" s="58" t="s">
        <v>4782</v>
      </c>
      <c r="AF1082" s="58" t="s">
        <v>4832</v>
      </c>
      <c r="AG1082" s="58">
        <v>0</v>
      </c>
      <c r="AH1082" s="58">
        <v>1</v>
      </c>
      <c r="AI1082" s="58" t="str">
        <f t="shared" si="65"/>
        <v>2730 - Subdirección Infraestructura Tecnológica</v>
      </c>
      <c r="AJ1082" s="58" t="s">
        <v>4865</v>
      </c>
    </row>
    <row r="1083" spans="1:36" ht="72">
      <c r="A1083" s="45">
        <v>1082</v>
      </c>
      <c r="B1083" s="46" t="e">
        <f t="shared" si="66"/>
        <v>#N/A</v>
      </c>
      <c r="C1083" s="47" t="e">
        <v>#N/A</v>
      </c>
      <c r="D1083" s="48"/>
      <c r="E1083" s="46"/>
      <c r="F1083" s="46" t="s">
        <v>462</v>
      </c>
      <c r="G1083" s="50">
        <f t="shared" si="67"/>
        <v>2</v>
      </c>
      <c r="H1083" s="51">
        <v>0</v>
      </c>
      <c r="I1083" s="51">
        <f t="shared" si="64"/>
        <v>2</v>
      </c>
      <c r="J1083" s="52">
        <v>45295</v>
      </c>
      <c r="K1083" s="53" t="s">
        <v>6231</v>
      </c>
      <c r="L1083" s="54" t="s">
        <v>4863</v>
      </c>
      <c r="M1083" s="46" t="s">
        <v>4779</v>
      </c>
      <c r="N1083" s="46">
        <v>81111508</v>
      </c>
      <c r="O1083" s="55" t="s">
        <v>5947</v>
      </c>
      <c r="P1083" s="45" t="s">
        <v>146</v>
      </c>
      <c r="Q1083" s="45" t="s">
        <v>146</v>
      </c>
      <c r="R1083" s="45">
        <v>12</v>
      </c>
      <c r="S1083" s="45" t="s">
        <v>218</v>
      </c>
      <c r="T1083" s="56" t="s">
        <v>202</v>
      </c>
      <c r="U1083" s="57">
        <v>295780000</v>
      </c>
      <c r="V1083" s="57">
        <v>295780000</v>
      </c>
      <c r="W1083" s="57" t="s">
        <v>411</v>
      </c>
      <c r="X1083" s="57" t="s">
        <v>199</v>
      </c>
      <c r="Y1083" s="58">
        <v>2</v>
      </c>
      <c r="Z1083" s="58" t="s">
        <v>4792</v>
      </c>
      <c r="AA1083" s="58" t="s">
        <v>4780</v>
      </c>
      <c r="AB1083" s="58" t="s">
        <v>4781</v>
      </c>
      <c r="AC1083" s="58" t="s">
        <v>462</v>
      </c>
      <c r="AD1083" s="58" t="s">
        <v>4833</v>
      </c>
      <c r="AE1083" s="58" t="s">
        <v>4782</v>
      </c>
      <c r="AF1083" s="58" t="s">
        <v>4832</v>
      </c>
      <c r="AG1083" s="58">
        <v>0</v>
      </c>
      <c r="AH1083" s="58">
        <v>1</v>
      </c>
      <c r="AI1083" s="58" t="str">
        <f t="shared" si="65"/>
        <v>2730 - Subdirección Infraestructura Tecnológica</v>
      </c>
      <c r="AJ1083" s="58" t="s">
        <v>4865</v>
      </c>
    </row>
    <row r="1084" spans="1:36" ht="90">
      <c r="A1084" s="45">
        <v>1083</v>
      </c>
      <c r="B1084" s="46" t="e">
        <f t="shared" si="66"/>
        <v>#N/A</v>
      </c>
      <c r="C1084" s="47" t="e">
        <v>#N/A</v>
      </c>
      <c r="D1084" s="48"/>
      <c r="E1084" s="46"/>
      <c r="F1084" s="46" t="s">
        <v>462</v>
      </c>
      <c r="G1084" s="50">
        <f t="shared" si="67"/>
        <v>1</v>
      </c>
      <c r="H1084" s="51">
        <v>0</v>
      </c>
      <c r="I1084" s="51">
        <f t="shared" si="64"/>
        <v>1</v>
      </c>
      <c r="J1084" s="52">
        <v>45295</v>
      </c>
      <c r="K1084" s="53" t="s">
        <v>6231</v>
      </c>
      <c r="L1084" s="54" t="s">
        <v>4863</v>
      </c>
      <c r="M1084" s="46" t="s">
        <v>4779</v>
      </c>
      <c r="N1084" s="46">
        <v>81111508</v>
      </c>
      <c r="O1084" s="55" t="s">
        <v>5948</v>
      </c>
      <c r="P1084" s="45" t="s">
        <v>146</v>
      </c>
      <c r="Q1084" s="45" t="s">
        <v>146</v>
      </c>
      <c r="R1084" s="45">
        <v>12</v>
      </c>
      <c r="S1084" s="45" t="s">
        <v>218</v>
      </c>
      <c r="T1084" s="56" t="s">
        <v>202</v>
      </c>
      <c r="U1084" s="57">
        <v>147890000</v>
      </c>
      <c r="V1084" s="57">
        <v>147890000</v>
      </c>
      <c r="W1084" s="57" t="s">
        <v>411</v>
      </c>
      <c r="X1084" s="57" t="s">
        <v>199</v>
      </c>
      <c r="Y1084" s="58">
        <v>1</v>
      </c>
      <c r="Z1084" s="58" t="s">
        <v>4792</v>
      </c>
      <c r="AA1084" s="58" t="s">
        <v>4780</v>
      </c>
      <c r="AB1084" s="58" t="s">
        <v>4781</v>
      </c>
      <c r="AC1084" s="58" t="s">
        <v>462</v>
      </c>
      <c r="AD1084" s="58" t="s">
        <v>4833</v>
      </c>
      <c r="AE1084" s="58" t="s">
        <v>4782</v>
      </c>
      <c r="AF1084" s="58" t="s">
        <v>4832</v>
      </c>
      <c r="AG1084" s="58">
        <v>0</v>
      </c>
      <c r="AH1084" s="58">
        <v>1</v>
      </c>
      <c r="AI1084" s="58" t="str">
        <f t="shared" si="65"/>
        <v>2730 - Subdirección Infraestructura Tecnológica</v>
      </c>
      <c r="AJ1084" s="58" t="s">
        <v>4865</v>
      </c>
    </row>
    <row r="1085" spans="1:36" ht="90">
      <c r="A1085" s="45">
        <v>1084</v>
      </c>
      <c r="B1085" s="46" t="e">
        <f t="shared" si="66"/>
        <v>#N/A</v>
      </c>
      <c r="C1085" s="47" t="e">
        <v>#N/A</v>
      </c>
      <c r="D1085" s="48"/>
      <c r="E1085" s="46"/>
      <c r="F1085" s="46" t="s">
        <v>462</v>
      </c>
      <c r="G1085" s="50">
        <f t="shared" si="67"/>
        <v>1</v>
      </c>
      <c r="H1085" s="51">
        <v>0</v>
      </c>
      <c r="I1085" s="51">
        <f t="shared" si="64"/>
        <v>1</v>
      </c>
      <c r="J1085" s="52">
        <v>45295</v>
      </c>
      <c r="K1085" s="53" t="s">
        <v>6231</v>
      </c>
      <c r="L1085" s="54" t="s">
        <v>4863</v>
      </c>
      <c r="M1085" s="46" t="s">
        <v>4779</v>
      </c>
      <c r="N1085" s="46">
        <v>81111508</v>
      </c>
      <c r="O1085" s="55" t="s">
        <v>5949</v>
      </c>
      <c r="P1085" s="45" t="s">
        <v>146</v>
      </c>
      <c r="Q1085" s="45" t="s">
        <v>146</v>
      </c>
      <c r="R1085" s="45">
        <v>12</v>
      </c>
      <c r="S1085" s="45" t="s">
        <v>218</v>
      </c>
      <c r="T1085" s="56" t="s">
        <v>202</v>
      </c>
      <c r="U1085" s="57">
        <v>93725000</v>
      </c>
      <c r="V1085" s="57">
        <v>93725000</v>
      </c>
      <c r="W1085" s="57" t="s">
        <v>411</v>
      </c>
      <c r="X1085" s="57" t="s">
        <v>199</v>
      </c>
      <c r="Y1085" s="58">
        <v>1</v>
      </c>
      <c r="Z1085" s="58" t="s">
        <v>4792</v>
      </c>
      <c r="AA1085" s="58" t="s">
        <v>4780</v>
      </c>
      <c r="AB1085" s="58" t="s">
        <v>4781</v>
      </c>
      <c r="AC1085" s="58" t="s">
        <v>462</v>
      </c>
      <c r="AD1085" s="58" t="s">
        <v>4833</v>
      </c>
      <c r="AE1085" s="58" t="s">
        <v>4782</v>
      </c>
      <c r="AF1085" s="58" t="s">
        <v>4832</v>
      </c>
      <c r="AG1085" s="58">
        <v>0</v>
      </c>
      <c r="AH1085" s="58">
        <v>1</v>
      </c>
      <c r="AI1085" s="58" t="str">
        <f t="shared" si="65"/>
        <v>2730 - Subdirección Infraestructura Tecnológica</v>
      </c>
      <c r="AJ1085" s="58" t="s">
        <v>4865</v>
      </c>
    </row>
    <row r="1086" spans="1:36" ht="72">
      <c r="A1086" s="45">
        <v>1085</v>
      </c>
      <c r="B1086" s="46" t="e">
        <f t="shared" si="66"/>
        <v>#N/A</v>
      </c>
      <c r="C1086" s="47" t="e">
        <v>#N/A</v>
      </c>
      <c r="D1086" s="48"/>
      <c r="E1086" s="46"/>
      <c r="F1086" s="46" t="s">
        <v>462</v>
      </c>
      <c r="G1086" s="50">
        <f t="shared" si="67"/>
        <v>1</v>
      </c>
      <c r="H1086" s="51">
        <v>0</v>
      </c>
      <c r="I1086" s="51">
        <f t="shared" si="64"/>
        <v>1</v>
      </c>
      <c r="J1086" s="52">
        <v>45295</v>
      </c>
      <c r="K1086" s="53" t="s">
        <v>6231</v>
      </c>
      <c r="L1086" s="54" t="s">
        <v>4863</v>
      </c>
      <c r="M1086" s="46" t="s">
        <v>4779</v>
      </c>
      <c r="N1086" s="46">
        <v>81111508</v>
      </c>
      <c r="O1086" s="55" t="s">
        <v>5950</v>
      </c>
      <c r="P1086" s="45" t="s">
        <v>148</v>
      </c>
      <c r="Q1086" s="45" t="s">
        <v>149</v>
      </c>
      <c r="R1086" s="45">
        <v>9</v>
      </c>
      <c r="S1086" s="45" t="s">
        <v>218</v>
      </c>
      <c r="T1086" s="56" t="s">
        <v>202</v>
      </c>
      <c r="U1086" s="57">
        <v>115740000</v>
      </c>
      <c r="V1086" s="57">
        <v>115740000</v>
      </c>
      <c r="W1086" s="57" t="s">
        <v>411</v>
      </c>
      <c r="X1086" s="57" t="s">
        <v>199</v>
      </c>
      <c r="Y1086" s="58">
        <v>1</v>
      </c>
      <c r="Z1086" s="58" t="s">
        <v>4792</v>
      </c>
      <c r="AA1086" s="58" t="s">
        <v>4780</v>
      </c>
      <c r="AB1086" s="58" t="s">
        <v>4781</v>
      </c>
      <c r="AC1086" s="58" t="s">
        <v>462</v>
      </c>
      <c r="AD1086" s="58" t="s">
        <v>4833</v>
      </c>
      <c r="AE1086" s="58" t="s">
        <v>4782</v>
      </c>
      <c r="AF1086" s="58" t="s">
        <v>4832</v>
      </c>
      <c r="AG1086" s="58">
        <v>0</v>
      </c>
      <c r="AH1086" s="58">
        <v>1</v>
      </c>
      <c r="AI1086" s="58" t="str">
        <f t="shared" si="65"/>
        <v>2730 - Subdirección Infraestructura Tecnológica</v>
      </c>
      <c r="AJ1086" s="58" t="s">
        <v>4865</v>
      </c>
    </row>
    <row r="1087" spans="1:36" ht="72">
      <c r="A1087" s="45">
        <v>1086</v>
      </c>
      <c r="B1087" s="46" t="e">
        <f t="shared" si="66"/>
        <v>#N/A</v>
      </c>
      <c r="C1087" s="47" t="e">
        <v>#N/A</v>
      </c>
      <c r="D1087" s="48"/>
      <c r="E1087" s="46"/>
      <c r="F1087" s="46" t="s">
        <v>462</v>
      </c>
      <c r="G1087" s="50">
        <f t="shared" si="67"/>
        <v>1</v>
      </c>
      <c r="H1087" s="51">
        <v>0</v>
      </c>
      <c r="I1087" s="51">
        <f t="shared" si="64"/>
        <v>1</v>
      </c>
      <c r="J1087" s="52">
        <v>45295</v>
      </c>
      <c r="K1087" s="53" t="s">
        <v>6231</v>
      </c>
      <c r="L1087" s="54" t="s">
        <v>4863</v>
      </c>
      <c r="M1087" s="46" t="s">
        <v>4779</v>
      </c>
      <c r="N1087" s="46">
        <v>81111508</v>
      </c>
      <c r="O1087" s="55" t="s">
        <v>5951</v>
      </c>
      <c r="P1087" s="45" t="s">
        <v>146</v>
      </c>
      <c r="Q1087" s="45" t="s">
        <v>146</v>
      </c>
      <c r="R1087" s="45">
        <v>12</v>
      </c>
      <c r="S1087" s="45" t="s">
        <v>218</v>
      </c>
      <c r="T1087" s="56" t="s">
        <v>202</v>
      </c>
      <c r="U1087" s="57">
        <v>41766667</v>
      </c>
      <c r="V1087" s="57">
        <v>41766667</v>
      </c>
      <c r="W1087" s="57" t="s">
        <v>411</v>
      </c>
      <c r="X1087" s="57" t="s">
        <v>199</v>
      </c>
      <c r="Y1087" s="58">
        <v>1</v>
      </c>
      <c r="Z1087" s="58" t="s">
        <v>4792</v>
      </c>
      <c r="AA1087" s="58" t="s">
        <v>4780</v>
      </c>
      <c r="AB1087" s="58" t="s">
        <v>4781</v>
      </c>
      <c r="AC1087" s="58" t="s">
        <v>462</v>
      </c>
      <c r="AD1087" s="58" t="s">
        <v>4833</v>
      </c>
      <c r="AE1087" s="58" t="s">
        <v>4782</v>
      </c>
      <c r="AF1087" s="58" t="s">
        <v>4832</v>
      </c>
      <c r="AG1087" s="58">
        <v>0</v>
      </c>
      <c r="AH1087" s="58">
        <v>1</v>
      </c>
      <c r="AI1087" s="58" t="str">
        <f t="shared" si="65"/>
        <v>2730 - Subdirección Infraestructura Tecnológica</v>
      </c>
      <c r="AJ1087" s="58" t="s">
        <v>4865</v>
      </c>
    </row>
    <row r="1088" spans="1:36" ht="90">
      <c r="A1088" s="45">
        <v>1087</v>
      </c>
      <c r="B1088" s="46" t="e">
        <f t="shared" si="66"/>
        <v>#N/A</v>
      </c>
      <c r="C1088" s="47" t="e">
        <v>#N/A</v>
      </c>
      <c r="D1088" s="48"/>
      <c r="E1088" s="46"/>
      <c r="F1088" s="46" t="s">
        <v>462</v>
      </c>
      <c r="G1088" s="50">
        <f t="shared" si="67"/>
        <v>1</v>
      </c>
      <c r="H1088" s="51">
        <v>0</v>
      </c>
      <c r="I1088" s="51">
        <f t="shared" si="64"/>
        <v>1</v>
      </c>
      <c r="J1088" s="52">
        <v>45295</v>
      </c>
      <c r="K1088" s="53" t="s">
        <v>6231</v>
      </c>
      <c r="L1088" s="54" t="s">
        <v>4863</v>
      </c>
      <c r="M1088" s="46" t="s">
        <v>4779</v>
      </c>
      <c r="N1088" s="46">
        <v>81111508</v>
      </c>
      <c r="O1088" s="55" t="s">
        <v>5952</v>
      </c>
      <c r="P1088" s="45" t="s">
        <v>146</v>
      </c>
      <c r="Q1088" s="45" t="s">
        <v>146</v>
      </c>
      <c r="R1088" s="45">
        <v>12</v>
      </c>
      <c r="S1088" s="45" t="s">
        <v>218</v>
      </c>
      <c r="T1088" s="56" t="s">
        <v>202</v>
      </c>
      <c r="U1088" s="57">
        <v>132250000</v>
      </c>
      <c r="V1088" s="57">
        <v>132250000</v>
      </c>
      <c r="W1088" s="57" t="s">
        <v>411</v>
      </c>
      <c r="X1088" s="57" t="s">
        <v>199</v>
      </c>
      <c r="Y1088" s="58">
        <v>1</v>
      </c>
      <c r="Z1088" s="58" t="s">
        <v>4792</v>
      </c>
      <c r="AA1088" s="58" t="s">
        <v>4780</v>
      </c>
      <c r="AB1088" s="58" t="s">
        <v>4781</v>
      </c>
      <c r="AC1088" s="58" t="s">
        <v>462</v>
      </c>
      <c r="AD1088" s="58" t="s">
        <v>4833</v>
      </c>
      <c r="AE1088" s="58" t="s">
        <v>4782</v>
      </c>
      <c r="AF1088" s="58" t="s">
        <v>4832</v>
      </c>
      <c r="AG1088" s="58">
        <v>0</v>
      </c>
      <c r="AH1088" s="58">
        <v>1</v>
      </c>
      <c r="AI1088" s="58" t="str">
        <f t="shared" si="65"/>
        <v>2730 - Subdirección Infraestructura Tecnológica</v>
      </c>
      <c r="AJ1088" s="58" t="s">
        <v>4865</v>
      </c>
    </row>
    <row r="1089" spans="1:36" ht="90">
      <c r="A1089" s="45">
        <v>1088</v>
      </c>
      <c r="B1089" s="46" t="e">
        <f t="shared" si="66"/>
        <v>#N/A</v>
      </c>
      <c r="C1089" s="47" t="e">
        <v>#N/A</v>
      </c>
      <c r="D1089" s="48"/>
      <c r="E1089" s="46"/>
      <c r="F1089" s="46" t="s">
        <v>462</v>
      </c>
      <c r="G1089" s="50">
        <f t="shared" si="67"/>
        <v>1</v>
      </c>
      <c r="H1089" s="51">
        <v>0</v>
      </c>
      <c r="I1089" s="51">
        <f t="shared" si="64"/>
        <v>1</v>
      </c>
      <c r="J1089" s="52">
        <v>45295</v>
      </c>
      <c r="K1089" s="53" t="s">
        <v>6231</v>
      </c>
      <c r="L1089" s="54" t="s">
        <v>4863</v>
      </c>
      <c r="M1089" s="46" t="s">
        <v>4779</v>
      </c>
      <c r="N1089" s="46">
        <v>81111508</v>
      </c>
      <c r="O1089" s="55" t="s">
        <v>5953</v>
      </c>
      <c r="P1089" s="45" t="s">
        <v>146</v>
      </c>
      <c r="Q1089" s="45" t="s">
        <v>146</v>
      </c>
      <c r="R1089" s="45">
        <v>12</v>
      </c>
      <c r="S1089" s="45" t="s">
        <v>218</v>
      </c>
      <c r="T1089" s="56" t="s">
        <v>202</v>
      </c>
      <c r="U1089" s="57">
        <v>93725000</v>
      </c>
      <c r="V1089" s="57">
        <v>93725000</v>
      </c>
      <c r="W1089" s="57" t="s">
        <v>411</v>
      </c>
      <c r="X1089" s="57" t="s">
        <v>199</v>
      </c>
      <c r="Y1089" s="58">
        <v>1</v>
      </c>
      <c r="Z1089" s="58" t="s">
        <v>4792</v>
      </c>
      <c r="AA1089" s="58" t="s">
        <v>4780</v>
      </c>
      <c r="AB1089" s="58" t="s">
        <v>4781</v>
      </c>
      <c r="AC1089" s="58" t="s">
        <v>462</v>
      </c>
      <c r="AD1089" s="58" t="s">
        <v>4833</v>
      </c>
      <c r="AE1089" s="58" t="s">
        <v>4782</v>
      </c>
      <c r="AF1089" s="58" t="s">
        <v>4832</v>
      </c>
      <c r="AG1089" s="58">
        <v>0</v>
      </c>
      <c r="AH1089" s="58">
        <v>1</v>
      </c>
      <c r="AI1089" s="58" t="str">
        <f t="shared" si="65"/>
        <v>2730 - Subdirección Infraestructura Tecnológica</v>
      </c>
      <c r="AJ1089" s="58" t="s">
        <v>4865</v>
      </c>
    </row>
    <row r="1090" spans="1:36" ht="90">
      <c r="A1090" s="45">
        <v>1089</v>
      </c>
      <c r="B1090" s="46" t="e">
        <f t="shared" si="66"/>
        <v>#N/A</v>
      </c>
      <c r="C1090" s="47" t="e">
        <v>#N/A</v>
      </c>
      <c r="D1090" s="48"/>
      <c r="E1090" s="46"/>
      <c r="F1090" s="46" t="s">
        <v>462</v>
      </c>
      <c r="G1090" s="50">
        <f t="shared" si="67"/>
        <v>1</v>
      </c>
      <c r="H1090" s="51">
        <v>0</v>
      </c>
      <c r="I1090" s="51">
        <f t="shared" ref="I1090:I1153" si="68">+G1090-H1090</f>
        <v>1</v>
      </c>
      <c r="J1090" s="52">
        <v>45295</v>
      </c>
      <c r="K1090" s="53" t="s">
        <v>6231</v>
      </c>
      <c r="L1090" s="54" t="s">
        <v>4863</v>
      </c>
      <c r="M1090" s="46" t="s">
        <v>4779</v>
      </c>
      <c r="N1090" s="46">
        <v>81111508</v>
      </c>
      <c r="O1090" s="55" t="s">
        <v>5954</v>
      </c>
      <c r="P1090" s="45" t="s">
        <v>146</v>
      </c>
      <c r="Q1090" s="45" t="s">
        <v>146</v>
      </c>
      <c r="R1090" s="45">
        <v>12</v>
      </c>
      <c r="S1090" s="45" t="s">
        <v>218</v>
      </c>
      <c r="T1090" s="56" t="s">
        <v>202</v>
      </c>
      <c r="U1090" s="57">
        <v>81900000</v>
      </c>
      <c r="V1090" s="57">
        <v>81900000</v>
      </c>
      <c r="W1090" s="57" t="s">
        <v>411</v>
      </c>
      <c r="X1090" s="57" t="s">
        <v>199</v>
      </c>
      <c r="Y1090" s="58">
        <v>1</v>
      </c>
      <c r="Z1090" s="58" t="s">
        <v>4792</v>
      </c>
      <c r="AA1090" s="58" t="s">
        <v>4780</v>
      </c>
      <c r="AB1090" s="58" t="s">
        <v>4781</v>
      </c>
      <c r="AC1090" s="58" t="s">
        <v>462</v>
      </c>
      <c r="AD1090" s="58" t="s">
        <v>4833</v>
      </c>
      <c r="AE1090" s="58" t="s">
        <v>4782</v>
      </c>
      <c r="AF1090" s="58" t="s">
        <v>4832</v>
      </c>
      <c r="AG1090" s="58">
        <v>0</v>
      </c>
      <c r="AH1090" s="58">
        <v>1</v>
      </c>
      <c r="AI1090" s="58" t="str">
        <f t="shared" si="65"/>
        <v>2730 - Subdirección Infraestructura Tecnológica</v>
      </c>
      <c r="AJ1090" s="58" t="s">
        <v>4865</v>
      </c>
    </row>
    <row r="1091" spans="1:36" ht="90">
      <c r="A1091" s="45">
        <v>1090</v>
      </c>
      <c r="B1091" s="46" t="e">
        <f t="shared" si="66"/>
        <v>#N/A</v>
      </c>
      <c r="C1091" s="47" t="e">
        <v>#N/A</v>
      </c>
      <c r="D1091" s="48"/>
      <c r="E1091" s="46"/>
      <c r="F1091" s="46" t="s">
        <v>462</v>
      </c>
      <c r="G1091" s="50">
        <f t="shared" si="67"/>
        <v>1</v>
      </c>
      <c r="H1091" s="51">
        <v>0</v>
      </c>
      <c r="I1091" s="51">
        <f t="shared" si="68"/>
        <v>1</v>
      </c>
      <c r="J1091" s="52">
        <v>45295</v>
      </c>
      <c r="K1091" s="53" t="s">
        <v>6231</v>
      </c>
      <c r="L1091" s="54" t="s">
        <v>4863</v>
      </c>
      <c r="M1091" s="46" t="s">
        <v>4779</v>
      </c>
      <c r="N1091" s="46">
        <v>81111508</v>
      </c>
      <c r="O1091" s="55" t="s">
        <v>5955</v>
      </c>
      <c r="P1091" s="45" t="s">
        <v>148</v>
      </c>
      <c r="Q1091" s="45" t="s">
        <v>149</v>
      </c>
      <c r="R1091" s="45">
        <v>9</v>
      </c>
      <c r="S1091" s="45" t="s">
        <v>218</v>
      </c>
      <c r="T1091" s="56" t="s">
        <v>202</v>
      </c>
      <c r="U1091" s="57">
        <v>54630000</v>
      </c>
      <c r="V1091" s="57">
        <v>54630000</v>
      </c>
      <c r="W1091" s="57" t="s">
        <v>411</v>
      </c>
      <c r="X1091" s="57" t="s">
        <v>199</v>
      </c>
      <c r="Y1091" s="58">
        <v>1</v>
      </c>
      <c r="Z1091" s="58" t="s">
        <v>4792</v>
      </c>
      <c r="AA1091" s="58" t="s">
        <v>4780</v>
      </c>
      <c r="AB1091" s="58" t="s">
        <v>4781</v>
      </c>
      <c r="AC1091" s="58" t="s">
        <v>462</v>
      </c>
      <c r="AD1091" s="58" t="s">
        <v>4833</v>
      </c>
      <c r="AE1091" s="58" t="s">
        <v>4782</v>
      </c>
      <c r="AF1091" s="58" t="s">
        <v>4832</v>
      </c>
      <c r="AG1091" s="58">
        <v>0</v>
      </c>
      <c r="AH1091" s="58">
        <v>1</v>
      </c>
      <c r="AI1091" s="58" t="str">
        <f t="shared" ref="AI1091:AI1154" si="69">+F1091</f>
        <v>2730 - Subdirección Infraestructura Tecnológica</v>
      </c>
      <c r="AJ1091" s="58" t="s">
        <v>4865</v>
      </c>
    </row>
    <row r="1092" spans="1:36" ht="90">
      <c r="A1092" s="45">
        <v>1091</v>
      </c>
      <c r="B1092" s="46" t="e">
        <f t="shared" ref="B1092:B1155" si="70">IF(C1092&lt;=8,"SC","DT")</f>
        <v>#N/A</v>
      </c>
      <c r="C1092" s="47" t="e">
        <v>#N/A</v>
      </c>
      <c r="D1092" s="48"/>
      <c r="E1092" s="46"/>
      <c r="F1092" s="46" t="s">
        <v>462</v>
      </c>
      <c r="G1092" s="50">
        <f t="shared" ref="G1092:G1155" si="71">+Y1092</f>
        <v>1</v>
      </c>
      <c r="H1092" s="51">
        <v>0</v>
      </c>
      <c r="I1092" s="51">
        <f t="shared" si="68"/>
        <v>1</v>
      </c>
      <c r="J1092" s="52">
        <v>45295</v>
      </c>
      <c r="K1092" s="53" t="s">
        <v>6232</v>
      </c>
      <c r="L1092" s="54" t="s">
        <v>4863</v>
      </c>
      <c r="M1092" s="46" t="s">
        <v>4779</v>
      </c>
      <c r="N1092" s="46">
        <v>81111800</v>
      </c>
      <c r="O1092" s="55" t="s">
        <v>5956</v>
      </c>
      <c r="P1092" s="45" t="s">
        <v>146</v>
      </c>
      <c r="Q1092" s="45" t="s">
        <v>147</v>
      </c>
      <c r="R1092" s="45">
        <v>2</v>
      </c>
      <c r="S1092" s="45" t="s">
        <v>437</v>
      </c>
      <c r="T1092" s="56" t="s">
        <v>202</v>
      </c>
      <c r="U1092" s="57">
        <v>200000000</v>
      </c>
      <c r="V1092" s="57">
        <v>200000000</v>
      </c>
      <c r="W1092" s="57" t="s">
        <v>411</v>
      </c>
      <c r="X1092" s="57" t="s">
        <v>199</v>
      </c>
      <c r="Y1092" s="58">
        <v>1</v>
      </c>
      <c r="Z1092" s="58" t="s">
        <v>4792</v>
      </c>
      <c r="AA1092" s="58" t="s">
        <v>4780</v>
      </c>
      <c r="AB1092" s="58" t="s">
        <v>4781</v>
      </c>
      <c r="AC1092" s="58" t="s">
        <v>462</v>
      </c>
      <c r="AD1092" s="58" t="s">
        <v>4833</v>
      </c>
      <c r="AE1092" s="58" t="s">
        <v>4782</v>
      </c>
      <c r="AF1092" s="58" t="s">
        <v>4832</v>
      </c>
      <c r="AG1092" s="58">
        <v>0</v>
      </c>
      <c r="AH1092" s="58">
        <v>1</v>
      </c>
      <c r="AI1092" s="58" t="str">
        <f t="shared" si="69"/>
        <v>2730 - Subdirección Infraestructura Tecnológica</v>
      </c>
      <c r="AJ1092" s="58" t="s">
        <v>4865</v>
      </c>
    </row>
    <row r="1093" spans="1:36" ht="90">
      <c r="A1093" s="45">
        <v>1092</v>
      </c>
      <c r="B1093" s="46" t="e">
        <f t="shared" si="70"/>
        <v>#N/A</v>
      </c>
      <c r="C1093" s="47" t="e">
        <v>#N/A</v>
      </c>
      <c r="D1093" s="48"/>
      <c r="E1093" s="46"/>
      <c r="F1093" s="46" t="s">
        <v>462</v>
      </c>
      <c r="G1093" s="50">
        <f t="shared" si="71"/>
        <v>1</v>
      </c>
      <c r="H1093" s="51">
        <v>0</v>
      </c>
      <c r="I1093" s="51">
        <f t="shared" si="68"/>
        <v>1</v>
      </c>
      <c r="J1093" s="52">
        <v>45295</v>
      </c>
      <c r="K1093" s="53" t="s">
        <v>6232</v>
      </c>
      <c r="L1093" s="54" t="s">
        <v>4863</v>
      </c>
      <c r="M1093" s="46" t="s">
        <v>4779</v>
      </c>
      <c r="N1093" s="46">
        <v>81111800</v>
      </c>
      <c r="O1093" s="55" t="s">
        <v>5957</v>
      </c>
      <c r="P1093" s="45" t="s">
        <v>146</v>
      </c>
      <c r="Q1093" s="45" t="s">
        <v>147</v>
      </c>
      <c r="R1093" s="45">
        <v>9</v>
      </c>
      <c r="S1093" s="45" t="s">
        <v>437</v>
      </c>
      <c r="T1093" s="56" t="s">
        <v>202</v>
      </c>
      <c r="U1093" s="57">
        <v>500000000</v>
      </c>
      <c r="V1093" s="57">
        <v>200000000</v>
      </c>
      <c r="W1093" s="57" t="s">
        <v>216</v>
      </c>
      <c r="X1093" s="57" t="s">
        <v>450</v>
      </c>
      <c r="Y1093" s="58">
        <v>1</v>
      </c>
      <c r="Z1093" s="58" t="s">
        <v>4792</v>
      </c>
      <c r="AA1093" s="58" t="s">
        <v>4780</v>
      </c>
      <c r="AB1093" s="58" t="s">
        <v>4781</v>
      </c>
      <c r="AC1093" s="58" t="s">
        <v>462</v>
      </c>
      <c r="AD1093" s="58" t="s">
        <v>4833</v>
      </c>
      <c r="AE1093" s="58" t="s">
        <v>4782</v>
      </c>
      <c r="AF1093" s="58" t="s">
        <v>4832</v>
      </c>
      <c r="AG1093" s="58">
        <v>0</v>
      </c>
      <c r="AH1093" s="58">
        <v>1</v>
      </c>
      <c r="AI1093" s="58" t="str">
        <f t="shared" si="69"/>
        <v>2730 - Subdirección Infraestructura Tecnológica</v>
      </c>
      <c r="AJ1093" s="58" t="s">
        <v>4865</v>
      </c>
    </row>
    <row r="1094" spans="1:36" ht="90">
      <c r="A1094" s="45">
        <v>1093</v>
      </c>
      <c r="B1094" s="46" t="e">
        <f t="shared" si="70"/>
        <v>#N/A</v>
      </c>
      <c r="C1094" s="47" t="e">
        <v>#N/A</v>
      </c>
      <c r="D1094" s="48"/>
      <c r="E1094" s="46"/>
      <c r="F1094" s="46" t="s">
        <v>462</v>
      </c>
      <c r="G1094" s="50">
        <f t="shared" si="71"/>
        <v>1</v>
      </c>
      <c r="H1094" s="51">
        <v>0</v>
      </c>
      <c r="I1094" s="51">
        <f t="shared" si="68"/>
        <v>1</v>
      </c>
      <c r="J1094" s="52">
        <v>45295</v>
      </c>
      <c r="K1094" s="53" t="s">
        <v>6232</v>
      </c>
      <c r="L1094" s="54" t="s">
        <v>4863</v>
      </c>
      <c r="M1094" s="46" t="s">
        <v>4779</v>
      </c>
      <c r="N1094" s="46">
        <v>81111800</v>
      </c>
      <c r="O1094" s="55" t="s">
        <v>5958</v>
      </c>
      <c r="P1094" s="45" t="s">
        <v>146</v>
      </c>
      <c r="Q1094" s="45" t="s">
        <v>150</v>
      </c>
      <c r="R1094" s="45">
        <v>7</v>
      </c>
      <c r="S1094" s="45" t="s">
        <v>474</v>
      </c>
      <c r="T1094" s="56" t="s">
        <v>202</v>
      </c>
      <c r="U1094" s="57">
        <v>320000000</v>
      </c>
      <c r="V1094" s="57">
        <v>320000000</v>
      </c>
      <c r="W1094" s="57" t="s">
        <v>411</v>
      </c>
      <c r="X1094" s="57" t="s">
        <v>199</v>
      </c>
      <c r="Y1094" s="58">
        <v>1</v>
      </c>
      <c r="Z1094" s="58" t="s">
        <v>4792</v>
      </c>
      <c r="AA1094" s="58" t="s">
        <v>4780</v>
      </c>
      <c r="AB1094" s="58" t="s">
        <v>4781</v>
      </c>
      <c r="AC1094" s="58" t="s">
        <v>462</v>
      </c>
      <c r="AD1094" s="58" t="s">
        <v>4833</v>
      </c>
      <c r="AE1094" s="58" t="s">
        <v>4782</v>
      </c>
      <c r="AF1094" s="58" t="s">
        <v>4832</v>
      </c>
      <c r="AG1094" s="58">
        <v>0</v>
      </c>
      <c r="AH1094" s="58">
        <v>1</v>
      </c>
      <c r="AI1094" s="58" t="str">
        <f t="shared" si="69"/>
        <v>2730 - Subdirección Infraestructura Tecnológica</v>
      </c>
      <c r="AJ1094" s="58" t="s">
        <v>4865</v>
      </c>
    </row>
    <row r="1095" spans="1:36" ht="72">
      <c r="A1095" s="45">
        <v>1094</v>
      </c>
      <c r="B1095" s="46" t="e">
        <f t="shared" si="70"/>
        <v>#N/A</v>
      </c>
      <c r="C1095" s="47" t="e">
        <v>#N/A</v>
      </c>
      <c r="D1095" s="48"/>
      <c r="E1095" s="46"/>
      <c r="F1095" s="46" t="s">
        <v>462</v>
      </c>
      <c r="G1095" s="50">
        <f t="shared" si="71"/>
        <v>1</v>
      </c>
      <c r="H1095" s="51">
        <v>0</v>
      </c>
      <c r="I1095" s="51">
        <f t="shared" si="68"/>
        <v>1</v>
      </c>
      <c r="J1095" s="52">
        <v>45295</v>
      </c>
      <c r="K1095" s="53" t="s">
        <v>6235</v>
      </c>
      <c r="L1095" s="54" t="s">
        <v>4863</v>
      </c>
      <c r="M1095" s="46" t="s">
        <v>4779</v>
      </c>
      <c r="N1095" s="46">
        <v>81112100</v>
      </c>
      <c r="O1095" s="55" t="s">
        <v>5959</v>
      </c>
      <c r="P1095" s="45" t="s">
        <v>147</v>
      </c>
      <c r="Q1095" s="45" t="s">
        <v>148</v>
      </c>
      <c r="R1095" s="45">
        <v>9</v>
      </c>
      <c r="S1095" s="45" t="s">
        <v>474</v>
      </c>
      <c r="T1095" s="56" t="s">
        <v>202</v>
      </c>
      <c r="U1095" s="57">
        <v>2000000000</v>
      </c>
      <c r="V1095" s="57">
        <v>1000000000</v>
      </c>
      <c r="W1095" s="57" t="s">
        <v>216</v>
      </c>
      <c r="X1095" s="57" t="s">
        <v>450</v>
      </c>
      <c r="Y1095" s="58">
        <v>1</v>
      </c>
      <c r="Z1095" s="58" t="s">
        <v>4792</v>
      </c>
      <c r="AA1095" s="58" t="s">
        <v>4780</v>
      </c>
      <c r="AB1095" s="58" t="s">
        <v>4781</v>
      </c>
      <c r="AC1095" s="58" t="s">
        <v>462</v>
      </c>
      <c r="AD1095" s="58" t="s">
        <v>4833</v>
      </c>
      <c r="AE1095" s="58" t="s">
        <v>4782</v>
      </c>
      <c r="AF1095" s="58" t="s">
        <v>4832</v>
      </c>
      <c r="AG1095" s="58">
        <v>0</v>
      </c>
      <c r="AH1095" s="58">
        <v>1</v>
      </c>
      <c r="AI1095" s="58" t="str">
        <f t="shared" si="69"/>
        <v>2730 - Subdirección Infraestructura Tecnológica</v>
      </c>
      <c r="AJ1095" s="58" t="s">
        <v>4865</v>
      </c>
    </row>
    <row r="1096" spans="1:36" ht="90">
      <c r="A1096" s="45">
        <v>1095</v>
      </c>
      <c r="B1096" s="46" t="e">
        <f t="shared" si="70"/>
        <v>#N/A</v>
      </c>
      <c r="C1096" s="47" t="e">
        <v>#N/A</v>
      </c>
      <c r="D1096" s="48"/>
      <c r="E1096" s="46"/>
      <c r="F1096" s="46" t="s">
        <v>665</v>
      </c>
      <c r="G1096" s="50">
        <f t="shared" si="71"/>
        <v>1</v>
      </c>
      <c r="H1096" s="51">
        <v>0</v>
      </c>
      <c r="I1096" s="51">
        <f t="shared" si="68"/>
        <v>1</v>
      </c>
      <c r="J1096" s="52">
        <v>45295</v>
      </c>
      <c r="K1096" s="53" t="s">
        <v>6231</v>
      </c>
      <c r="L1096" s="54" t="s">
        <v>4863</v>
      </c>
      <c r="M1096" s="46" t="s">
        <v>4779</v>
      </c>
      <c r="N1096" s="46">
        <v>81111508</v>
      </c>
      <c r="O1096" s="55" t="s">
        <v>5960</v>
      </c>
      <c r="P1096" s="45" t="s">
        <v>146</v>
      </c>
      <c r="Q1096" s="45" t="s">
        <v>146</v>
      </c>
      <c r="R1096" s="45">
        <v>12</v>
      </c>
      <c r="S1096" s="45" t="s">
        <v>218</v>
      </c>
      <c r="T1096" s="56" t="s">
        <v>202</v>
      </c>
      <c r="U1096" s="57">
        <v>93725000</v>
      </c>
      <c r="V1096" s="57">
        <v>93725000</v>
      </c>
      <c r="W1096" s="57" t="s">
        <v>411</v>
      </c>
      <c r="X1096" s="57" t="s">
        <v>199</v>
      </c>
      <c r="Y1096" s="58">
        <v>1</v>
      </c>
      <c r="Z1096" s="58" t="s">
        <v>4792</v>
      </c>
      <c r="AA1096" s="58" t="s">
        <v>4780</v>
      </c>
      <c r="AB1096" s="58" t="s">
        <v>4781</v>
      </c>
      <c r="AC1096" s="58" t="s">
        <v>665</v>
      </c>
      <c r="AD1096" s="58" t="s">
        <v>4833</v>
      </c>
      <c r="AE1096" s="58" t="s">
        <v>4782</v>
      </c>
      <c r="AF1096" s="58" t="s">
        <v>4832</v>
      </c>
      <c r="AG1096" s="58">
        <v>0</v>
      </c>
      <c r="AH1096" s="58">
        <v>1</v>
      </c>
      <c r="AI1096" s="58" t="str">
        <f t="shared" si="69"/>
        <v>2720 - Subdirección Sistemas de Información</v>
      </c>
      <c r="AJ1096" s="58" t="s">
        <v>4865</v>
      </c>
    </row>
    <row r="1097" spans="1:36" ht="72">
      <c r="A1097" s="45">
        <v>1096</v>
      </c>
      <c r="B1097" s="46" t="e">
        <f t="shared" si="70"/>
        <v>#N/A</v>
      </c>
      <c r="C1097" s="47" t="e">
        <v>#N/A</v>
      </c>
      <c r="D1097" s="48"/>
      <c r="E1097" s="46"/>
      <c r="F1097" s="46" t="s">
        <v>665</v>
      </c>
      <c r="G1097" s="50">
        <f t="shared" si="71"/>
        <v>1</v>
      </c>
      <c r="H1097" s="51">
        <v>0</v>
      </c>
      <c r="I1097" s="51">
        <f t="shared" si="68"/>
        <v>1</v>
      </c>
      <c r="J1097" s="52">
        <v>45295</v>
      </c>
      <c r="K1097" s="53" t="s">
        <v>6231</v>
      </c>
      <c r="L1097" s="54" t="s">
        <v>4863</v>
      </c>
      <c r="M1097" s="46" t="s">
        <v>4779</v>
      </c>
      <c r="N1097" s="46">
        <v>81111508</v>
      </c>
      <c r="O1097" s="55" t="s">
        <v>5961</v>
      </c>
      <c r="P1097" s="45" t="s">
        <v>146</v>
      </c>
      <c r="Q1097" s="45" t="s">
        <v>146</v>
      </c>
      <c r="R1097" s="45">
        <v>12</v>
      </c>
      <c r="S1097" s="45" t="s">
        <v>218</v>
      </c>
      <c r="T1097" s="56" t="s">
        <v>202</v>
      </c>
      <c r="U1097" s="57">
        <v>147890000</v>
      </c>
      <c r="V1097" s="57">
        <v>147890000</v>
      </c>
      <c r="W1097" s="57" t="s">
        <v>411</v>
      </c>
      <c r="X1097" s="57" t="s">
        <v>199</v>
      </c>
      <c r="Y1097" s="58">
        <v>1</v>
      </c>
      <c r="Z1097" s="58" t="s">
        <v>4792</v>
      </c>
      <c r="AA1097" s="58" t="s">
        <v>4780</v>
      </c>
      <c r="AB1097" s="58" t="s">
        <v>4781</v>
      </c>
      <c r="AC1097" s="58" t="s">
        <v>665</v>
      </c>
      <c r="AD1097" s="58" t="s">
        <v>4833</v>
      </c>
      <c r="AE1097" s="58" t="s">
        <v>4782</v>
      </c>
      <c r="AF1097" s="58" t="s">
        <v>4832</v>
      </c>
      <c r="AG1097" s="58">
        <v>0</v>
      </c>
      <c r="AH1097" s="58">
        <v>1</v>
      </c>
      <c r="AI1097" s="58" t="str">
        <f t="shared" si="69"/>
        <v>2720 - Subdirección Sistemas de Información</v>
      </c>
      <c r="AJ1097" s="58" t="s">
        <v>4865</v>
      </c>
    </row>
    <row r="1098" spans="1:36" ht="108">
      <c r="A1098" s="45">
        <v>1097</v>
      </c>
      <c r="B1098" s="46" t="e">
        <f t="shared" si="70"/>
        <v>#N/A</v>
      </c>
      <c r="C1098" s="47" t="e">
        <v>#N/A</v>
      </c>
      <c r="D1098" s="48"/>
      <c r="E1098" s="46"/>
      <c r="F1098" s="46" t="s">
        <v>665</v>
      </c>
      <c r="G1098" s="50">
        <f t="shared" si="71"/>
        <v>1</v>
      </c>
      <c r="H1098" s="51">
        <v>0</v>
      </c>
      <c r="I1098" s="51">
        <f t="shared" si="68"/>
        <v>1</v>
      </c>
      <c r="J1098" s="52">
        <v>45295</v>
      </c>
      <c r="K1098" s="53" t="s">
        <v>6231</v>
      </c>
      <c r="L1098" s="54" t="s">
        <v>4863</v>
      </c>
      <c r="M1098" s="46" t="s">
        <v>4779</v>
      </c>
      <c r="N1098" s="46">
        <v>81111508</v>
      </c>
      <c r="O1098" s="55" t="s">
        <v>5962</v>
      </c>
      <c r="P1098" s="45" t="s">
        <v>146</v>
      </c>
      <c r="Q1098" s="45" t="s">
        <v>146</v>
      </c>
      <c r="R1098" s="45">
        <v>12</v>
      </c>
      <c r="S1098" s="45" t="s">
        <v>218</v>
      </c>
      <c r="T1098" s="56" t="s">
        <v>202</v>
      </c>
      <c r="U1098" s="57">
        <v>178250000</v>
      </c>
      <c r="V1098" s="57">
        <v>178250000</v>
      </c>
      <c r="W1098" s="57" t="s">
        <v>411</v>
      </c>
      <c r="X1098" s="57" t="s">
        <v>199</v>
      </c>
      <c r="Y1098" s="58">
        <v>1</v>
      </c>
      <c r="Z1098" s="58" t="s">
        <v>4792</v>
      </c>
      <c r="AA1098" s="58" t="s">
        <v>4780</v>
      </c>
      <c r="AB1098" s="58" t="s">
        <v>4781</v>
      </c>
      <c r="AC1098" s="58" t="s">
        <v>665</v>
      </c>
      <c r="AD1098" s="58" t="s">
        <v>4833</v>
      </c>
      <c r="AE1098" s="58" t="s">
        <v>4782</v>
      </c>
      <c r="AF1098" s="58" t="s">
        <v>4832</v>
      </c>
      <c r="AG1098" s="58">
        <v>0</v>
      </c>
      <c r="AH1098" s="58">
        <v>1</v>
      </c>
      <c r="AI1098" s="58" t="str">
        <f t="shared" si="69"/>
        <v>2720 - Subdirección Sistemas de Información</v>
      </c>
      <c r="AJ1098" s="58" t="s">
        <v>4865</v>
      </c>
    </row>
    <row r="1099" spans="1:36" ht="90">
      <c r="A1099" s="45">
        <v>1098</v>
      </c>
      <c r="B1099" s="46" t="e">
        <f t="shared" si="70"/>
        <v>#N/A</v>
      </c>
      <c r="C1099" s="47" t="e">
        <v>#N/A</v>
      </c>
      <c r="D1099" s="48"/>
      <c r="E1099" s="46"/>
      <c r="F1099" s="46" t="s">
        <v>665</v>
      </c>
      <c r="G1099" s="50">
        <f t="shared" si="71"/>
        <v>1</v>
      </c>
      <c r="H1099" s="51">
        <v>0</v>
      </c>
      <c r="I1099" s="51">
        <f t="shared" si="68"/>
        <v>1</v>
      </c>
      <c r="J1099" s="52">
        <v>45295</v>
      </c>
      <c r="K1099" s="53" t="s">
        <v>6231</v>
      </c>
      <c r="L1099" s="54" t="s">
        <v>4863</v>
      </c>
      <c r="M1099" s="46" t="s">
        <v>4779</v>
      </c>
      <c r="N1099" s="46">
        <v>81111508</v>
      </c>
      <c r="O1099" s="55" t="s">
        <v>5963</v>
      </c>
      <c r="P1099" s="45" t="s">
        <v>146</v>
      </c>
      <c r="Q1099" s="45" t="s">
        <v>147</v>
      </c>
      <c r="R1099" s="45">
        <v>12</v>
      </c>
      <c r="S1099" s="45" t="s">
        <v>218</v>
      </c>
      <c r="T1099" s="56" t="s">
        <v>202</v>
      </c>
      <c r="U1099" s="57">
        <v>106680000</v>
      </c>
      <c r="V1099" s="57">
        <v>106680000</v>
      </c>
      <c r="W1099" s="57" t="s">
        <v>411</v>
      </c>
      <c r="X1099" s="57" t="s">
        <v>199</v>
      </c>
      <c r="Y1099" s="58">
        <v>1</v>
      </c>
      <c r="Z1099" s="58" t="s">
        <v>4792</v>
      </c>
      <c r="AA1099" s="58" t="s">
        <v>4780</v>
      </c>
      <c r="AB1099" s="58" t="s">
        <v>4781</v>
      </c>
      <c r="AC1099" s="58" t="s">
        <v>665</v>
      </c>
      <c r="AD1099" s="58" t="s">
        <v>4833</v>
      </c>
      <c r="AE1099" s="58" t="s">
        <v>4782</v>
      </c>
      <c r="AF1099" s="58" t="s">
        <v>4832</v>
      </c>
      <c r="AG1099" s="58">
        <v>0</v>
      </c>
      <c r="AH1099" s="58">
        <v>1</v>
      </c>
      <c r="AI1099" s="58" t="str">
        <f t="shared" si="69"/>
        <v>2720 - Subdirección Sistemas de Información</v>
      </c>
      <c r="AJ1099" s="58" t="s">
        <v>4865</v>
      </c>
    </row>
    <row r="1100" spans="1:36" ht="90">
      <c r="A1100" s="45">
        <v>1099</v>
      </c>
      <c r="B1100" s="46" t="e">
        <f t="shared" si="70"/>
        <v>#N/A</v>
      </c>
      <c r="C1100" s="47" t="e">
        <v>#N/A</v>
      </c>
      <c r="D1100" s="48"/>
      <c r="E1100" s="46"/>
      <c r="F1100" s="46" t="s">
        <v>665</v>
      </c>
      <c r="G1100" s="50">
        <f t="shared" si="71"/>
        <v>1</v>
      </c>
      <c r="H1100" s="51">
        <v>0</v>
      </c>
      <c r="I1100" s="51">
        <f t="shared" si="68"/>
        <v>1</v>
      </c>
      <c r="J1100" s="52">
        <v>45295</v>
      </c>
      <c r="K1100" s="53" t="s">
        <v>6231</v>
      </c>
      <c r="L1100" s="54" t="s">
        <v>4863</v>
      </c>
      <c r="M1100" s="46" t="s">
        <v>4779</v>
      </c>
      <c r="N1100" s="46">
        <v>81111508</v>
      </c>
      <c r="O1100" s="55" t="s">
        <v>5964</v>
      </c>
      <c r="P1100" s="45" t="s">
        <v>146</v>
      </c>
      <c r="Q1100" s="45" t="s">
        <v>147</v>
      </c>
      <c r="R1100" s="45">
        <v>12</v>
      </c>
      <c r="S1100" s="45" t="s">
        <v>218</v>
      </c>
      <c r="T1100" s="56" t="s">
        <v>202</v>
      </c>
      <c r="U1100" s="57">
        <v>85575000</v>
      </c>
      <c r="V1100" s="57">
        <v>85575000</v>
      </c>
      <c r="W1100" s="57" t="s">
        <v>411</v>
      </c>
      <c r="X1100" s="57" t="s">
        <v>199</v>
      </c>
      <c r="Y1100" s="58">
        <v>1</v>
      </c>
      <c r="Z1100" s="58" t="s">
        <v>4792</v>
      </c>
      <c r="AA1100" s="58" t="s">
        <v>4780</v>
      </c>
      <c r="AB1100" s="58" t="s">
        <v>4781</v>
      </c>
      <c r="AC1100" s="58" t="s">
        <v>665</v>
      </c>
      <c r="AD1100" s="58" t="s">
        <v>4833</v>
      </c>
      <c r="AE1100" s="58" t="s">
        <v>4782</v>
      </c>
      <c r="AF1100" s="58" t="s">
        <v>4832</v>
      </c>
      <c r="AG1100" s="58">
        <v>0</v>
      </c>
      <c r="AH1100" s="58">
        <v>1</v>
      </c>
      <c r="AI1100" s="58" t="str">
        <f t="shared" si="69"/>
        <v>2720 - Subdirección Sistemas de Información</v>
      </c>
      <c r="AJ1100" s="58" t="s">
        <v>4865</v>
      </c>
    </row>
    <row r="1101" spans="1:36" ht="90">
      <c r="A1101" s="45">
        <v>1100</v>
      </c>
      <c r="B1101" s="46" t="e">
        <f t="shared" si="70"/>
        <v>#N/A</v>
      </c>
      <c r="C1101" s="47" t="e">
        <v>#N/A</v>
      </c>
      <c r="D1101" s="48"/>
      <c r="E1101" s="46"/>
      <c r="F1101" s="46" t="s">
        <v>665</v>
      </c>
      <c r="G1101" s="50">
        <f t="shared" si="71"/>
        <v>1</v>
      </c>
      <c r="H1101" s="51">
        <v>0</v>
      </c>
      <c r="I1101" s="51">
        <f t="shared" si="68"/>
        <v>1</v>
      </c>
      <c r="J1101" s="52">
        <v>45295</v>
      </c>
      <c r="K1101" s="53" t="s">
        <v>6231</v>
      </c>
      <c r="L1101" s="54" t="s">
        <v>4863</v>
      </c>
      <c r="M1101" s="46" t="s">
        <v>4779</v>
      </c>
      <c r="N1101" s="46">
        <v>81111508</v>
      </c>
      <c r="O1101" s="55" t="s">
        <v>5965</v>
      </c>
      <c r="P1101" s="45" t="s">
        <v>146</v>
      </c>
      <c r="Q1101" s="45" t="s">
        <v>147</v>
      </c>
      <c r="R1101" s="45">
        <v>12</v>
      </c>
      <c r="S1101" s="45" t="s">
        <v>218</v>
      </c>
      <c r="T1101" s="56" t="s">
        <v>202</v>
      </c>
      <c r="U1101" s="57">
        <v>73710000</v>
      </c>
      <c r="V1101" s="57">
        <v>73710000</v>
      </c>
      <c r="W1101" s="57" t="s">
        <v>411</v>
      </c>
      <c r="X1101" s="57" t="s">
        <v>199</v>
      </c>
      <c r="Y1101" s="58">
        <v>1</v>
      </c>
      <c r="Z1101" s="58" t="s">
        <v>4792</v>
      </c>
      <c r="AA1101" s="58" t="s">
        <v>4780</v>
      </c>
      <c r="AB1101" s="58" t="s">
        <v>4781</v>
      </c>
      <c r="AC1101" s="58" t="s">
        <v>665</v>
      </c>
      <c r="AD1101" s="58" t="s">
        <v>4833</v>
      </c>
      <c r="AE1101" s="58" t="s">
        <v>4782</v>
      </c>
      <c r="AF1101" s="58" t="s">
        <v>4832</v>
      </c>
      <c r="AG1101" s="58">
        <v>0</v>
      </c>
      <c r="AH1101" s="58">
        <v>1</v>
      </c>
      <c r="AI1101" s="58" t="str">
        <f t="shared" si="69"/>
        <v>2720 - Subdirección Sistemas de Información</v>
      </c>
      <c r="AJ1101" s="58" t="s">
        <v>4865</v>
      </c>
    </row>
    <row r="1102" spans="1:36" ht="90">
      <c r="A1102" s="45">
        <v>1101</v>
      </c>
      <c r="B1102" s="46" t="e">
        <f t="shared" si="70"/>
        <v>#N/A</v>
      </c>
      <c r="C1102" s="47" t="e">
        <v>#N/A</v>
      </c>
      <c r="D1102" s="48"/>
      <c r="E1102" s="46"/>
      <c r="F1102" s="46" t="s">
        <v>665</v>
      </c>
      <c r="G1102" s="50">
        <f t="shared" si="71"/>
        <v>1</v>
      </c>
      <c r="H1102" s="51">
        <v>0</v>
      </c>
      <c r="I1102" s="51">
        <f t="shared" si="68"/>
        <v>1</v>
      </c>
      <c r="J1102" s="52">
        <v>45295</v>
      </c>
      <c r="K1102" s="53" t="s">
        <v>6231</v>
      </c>
      <c r="L1102" s="54" t="s">
        <v>4863</v>
      </c>
      <c r="M1102" s="46" t="s">
        <v>4779</v>
      </c>
      <c r="N1102" s="46">
        <v>81111508</v>
      </c>
      <c r="O1102" s="55" t="s">
        <v>5966</v>
      </c>
      <c r="P1102" s="45" t="s">
        <v>146</v>
      </c>
      <c r="Q1102" s="45" t="s">
        <v>146</v>
      </c>
      <c r="R1102" s="45">
        <v>12</v>
      </c>
      <c r="S1102" s="45" t="s">
        <v>218</v>
      </c>
      <c r="T1102" s="56" t="s">
        <v>202</v>
      </c>
      <c r="U1102" s="57">
        <v>116840000</v>
      </c>
      <c r="V1102" s="57">
        <v>116840000</v>
      </c>
      <c r="W1102" s="57" t="s">
        <v>411</v>
      </c>
      <c r="X1102" s="57" t="s">
        <v>199</v>
      </c>
      <c r="Y1102" s="58">
        <v>1</v>
      </c>
      <c r="Z1102" s="58" t="s">
        <v>4792</v>
      </c>
      <c r="AA1102" s="58" t="s">
        <v>4780</v>
      </c>
      <c r="AB1102" s="58" t="s">
        <v>4781</v>
      </c>
      <c r="AC1102" s="58" t="s">
        <v>665</v>
      </c>
      <c r="AD1102" s="58" t="s">
        <v>4833</v>
      </c>
      <c r="AE1102" s="58" t="s">
        <v>4782</v>
      </c>
      <c r="AF1102" s="58" t="s">
        <v>4832</v>
      </c>
      <c r="AG1102" s="58">
        <v>0</v>
      </c>
      <c r="AH1102" s="58">
        <v>1</v>
      </c>
      <c r="AI1102" s="58" t="str">
        <f t="shared" si="69"/>
        <v>2720 - Subdirección Sistemas de Información</v>
      </c>
      <c r="AJ1102" s="58" t="s">
        <v>4865</v>
      </c>
    </row>
    <row r="1103" spans="1:36" ht="90">
      <c r="A1103" s="45">
        <v>1102</v>
      </c>
      <c r="B1103" s="46" t="e">
        <f t="shared" si="70"/>
        <v>#N/A</v>
      </c>
      <c r="C1103" s="47" t="e">
        <v>#N/A</v>
      </c>
      <c r="D1103" s="48"/>
      <c r="E1103" s="46"/>
      <c r="F1103" s="46" t="s">
        <v>665</v>
      </c>
      <c r="G1103" s="50">
        <f t="shared" si="71"/>
        <v>1</v>
      </c>
      <c r="H1103" s="51">
        <v>0</v>
      </c>
      <c r="I1103" s="51">
        <f t="shared" si="68"/>
        <v>1</v>
      </c>
      <c r="J1103" s="52">
        <v>45295</v>
      </c>
      <c r="K1103" s="53" t="s">
        <v>6231</v>
      </c>
      <c r="L1103" s="54" t="s">
        <v>4863</v>
      </c>
      <c r="M1103" s="46" t="s">
        <v>4779</v>
      </c>
      <c r="N1103" s="46">
        <v>81111508</v>
      </c>
      <c r="O1103" s="55" t="s">
        <v>5967</v>
      </c>
      <c r="P1103" s="45" t="s">
        <v>146</v>
      </c>
      <c r="Q1103" s="45" t="s">
        <v>147</v>
      </c>
      <c r="R1103" s="45">
        <v>12</v>
      </c>
      <c r="S1103" s="45" t="s">
        <v>218</v>
      </c>
      <c r="T1103" s="56" t="s">
        <v>202</v>
      </c>
      <c r="U1103" s="57">
        <v>111760000</v>
      </c>
      <c r="V1103" s="57">
        <v>111760000</v>
      </c>
      <c r="W1103" s="57" t="s">
        <v>411</v>
      </c>
      <c r="X1103" s="57" t="s">
        <v>199</v>
      </c>
      <c r="Y1103" s="58">
        <v>1</v>
      </c>
      <c r="Z1103" s="58" t="s">
        <v>4792</v>
      </c>
      <c r="AA1103" s="58" t="s">
        <v>4780</v>
      </c>
      <c r="AB1103" s="58" t="s">
        <v>4781</v>
      </c>
      <c r="AC1103" s="58" t="s">
        <v>665</v>
      </c>
      <c r="AD1103" s="58" t="s">
        <v>4833</v>
      </c>
      <c r="AE1103" s="58" t="s">
        <v>4782</v>
      </c>
      <c r="AF1103" s="58" t="s">
        <v>4832</v>
      </c>
      <c r="AG1103" s="58">
        <v>0</v>
      </c>
      <c r="AH1103" s="58">
        <v>1</v>
      </c>
      <c r="AI1103" s="58" t="str">
        <f t="shared" si="69"/>
        <v>2720 - Subdirección Sistemas de Información</v>
      </c>
      <c r="AJ1103" s="58" t="s">
        <v>4865</v>
      </c>
    </row>
    <row r="1104" spans="1:36" ht="90">
      <c r="A1104" s="45">
        <v>1103</v>
      </c>
      <c r="B1104" s="46" t="e">
        <f t="shared" si="70"/>
        <v>#N/A</v>
      </c>
      <c r="C1104" s="47" t="e">
        <v>#N/A</v>
      </c>
      <c r="D1104" s="48"/>
      <c r="E1104" s="46"/>
      <c r="F1104" s="46" t="s">
        <v>665</v>
      </c>
      <c r="G1104" s="50">
        <f t="shared" si="71"/>
        <v>3</v>
      </c>
      <c r="H1104" s="51">
        <v>0</v>
      </c>
      <c r="I1104" s="51">
        <f t="shared" si="68"/>
        <v>3</v>
      </c>
      <c r="J1104" s="52">
        <v>45295</v>
      </c>
      <c r="K1104" s="53" t="s">
        <v>6231</v>
      </c>
      <c r="L1104" s="54" t="s">
        <v>4863</v>
      </c>
      <c r="M1104" s="46" t="s">
        <v>4779</v>
      </c>
      <c r="N1104" s="46">
        <v>81111508</v>
      </c>
      <c r="O1104" s="55" t="s">
        <v>5968</v>
      </c>
      <c r="P1104" s="45" t="s">
        <v>146</v>
      </c>
      <c r="Q1104" s="45" t="s">
        <v>146</v>
      </c>
      <c r="R1104" s="45">
        <v>12</v>
      </c>
      <c r="S1104" s="45" t="s">
        <v>218</v>
      </c>
      <c r="T1104" s="56" t="s">
        <v>202</v>
      </c>
      <c r="U1104" s="57">
        <v>355599999</v>
      </c>
      <c r="V1104" s="57">
        <v>355599999</v>
      </c>
      <c r="W1104" s="57" t="s">
        <v>411</v>
      </c>
      <c r="X1104" s="57" t="s">
        <v>199</v>
      </c>
      <c r="Y1104" s="58">
        <v>3</v>
      </c>
      <c r="Z1104" s="58" t="s">
        <v>4792</v>
      </c>
      <c r="AA1104" s="58" t="s">
        <v>4780</v>
      </c>
      <c r="AB1104" s="58" t="s">
        <v>4781</v>
      </c>
      <c r="AC1104" s="58" t="s">
        <v>665</v>
      </c>
      <c r="AD1104" s="58" t="s">
        <v>4833</v>
      </c>
      <c r="AE1104" s="58" t="s">
        <v>4782</v>
      </c>
      <c r="AF1104" s="58" t="s">
        <v>4832</v>
      </c>
      <c r="AG1104" s="58">
        <v>0</v>
      </c>
      <c r="AH1104" s="58">
        <v>1</v>
      </c>
      <c r="AI1104" s="58" t="str">
        <f t="shared" si="69"/>
        <v>2720 - Subdirección Sistemas de Información</v>
      </c>
      <c r="AJ1104" s="58" t="s">
        <v>4865</v>
      </c>
    </row>
    <row r="1105" spans="1:36" ht="72">
      <c r="A1105" s="45">
        <v>1104</v>
      </c>
      <c r="B1105" s="46" t="e">
        <f t="shared" si="70"/>
        <v>#N/A</v>
      </c>
      <c r="C1105" s="47" t="e">
        <v>#N/A</v>
      </c>
      <c r="D1105" s="48"/>
      <c r="E1105" s="46"/>
      <c r="F1105" s="46" t="s">
        <v>462</v>
      </c>
      <c r="G1105" s="50">
        <f t="shared" si="71"/>
        <v>2</v>
      </c>
      <c r="H1105" s="51">
        <v>0</v>
      </c>
      <c r="I1105" s="51">
        <f t="shared" si="68"/>
        <v>2</v>
      </c>
      <c r="J1105" s="52">
        <v>45295</v>
      </c>
      <c r="K1105" s="53" t="s">
        <v>6231</v>
      </c>
      <c r="L1105" s="54" t="s">
        <v>4863</v>
      </c>
      <c r="M1105" s="46" t="s">
        <v>4779</v>
      </c>
      <c r="N1105" s="46">
        <v>81111508</v>
      </c>
      <c r="O1105" s="55" t="s">
        <v>5969</v>
      </c>
      <c r="P1105" s="45" t="s">
        <v>146</v>
      </c>
      <c r="Q1105" s="45" t="s">
        <v>147</v>
      </c>
      <c r="R1105" s="45">
        <v>12</v>
      </c>
      <c r="S1105" s="45" t="s">
        <v>218</v>
      </c>
      <c r="T1105" s="56" t="s">
        <v>202</v>
      </c>
      <c r="U1105" s="57">
        <v>193200000</v>
      </c>
      <c r="V1105" s="57">
        <v>193200000</v>
      </c>
      <c r="W1105" s="57" t="s">
        <v>411</v>
      </c>
      <c r="X1105" s="57" t="s">
        <v>199</v>
      </c>
      <c r="Y1105" s="58">
        <v>2</v>
      </c>
      <c r="Z1105" s="58" t="s">
        <v>4792</v>
      </c>
      <c r="AA1105" s="58" t="s">
        <v>4780</v>
      </c>
      <c r="AB1105" s="58" t="s">
        <v>4781</v>
      </c>
      <c r="AC1105" s="58" t="s">
        <v>462</v>
      </c>
      <c r="AD1105" s="58" t="s">
        <v>4833</v>
      </c>
      <c r="AE1105" s="58" t="s">
        <v>4782</v>
      </c>
      <c r="AF1105" s="58" t="s">
        <v>4832</v>
      </c>
      <c r="AG1105" s="58">
        <v>0</v>
      </c>
      <c r="AH1105" s="58">
        <v>1</v>
      </c>
      <c r="AI1105" s="58" t="str">
        <f t="shared" si="69"/>
        <v>2730 - Subdirección Infraestructura Tecnológica</v>
      </c>
      <c r="AJ1105" s="58" t="s">
        <v>4865</v>
      </c>
    </row>
    <row r="1106" spans="1:36" ht="90">
      <c r="A1106" s="45">
        <v>1105</v>
      </c>
      <c r="B1106" s="46" t="e">
        <f t="shared" si="70"/>
        <v>#N/A</v>
      </c>
      <c r="C1106" s="47" t="e">
        <v>#N/A</v>
      </c>
      <c r="D1106" s="48"/>
      <c r="E1106" s="46"/>
      <c r="F1106" s="46" t="s">
        <v>665</v>
      </c>
      <c r="G1106" s="50">
        <f t="shared" si="71"/>
        <v>1</v>
      </c>
      <c r="H1106" s="51">
        <v>0</v>
      </c>
      <c r="I1106" s="51">
        <f t="shared" si="68"/>
        <v>1</v>
      </c>
      <c r="J1106" s="52">
        <v>45295</v>
      </c>
      <c r="K1106" s="53" t="s">
        <v>6231</v>
      </c>
      <c r="L1106" s="54" t="s">
        <v>4863</v>
      </c>
      <c r="M1106" s="46" t="s">
        <v>4779</v>
      </c>
      <c r="N1106" s="46">
        <v>81111508</v>
      </c>
      <c r="O1106" s="55" t="s">
        <v>5970</v>
      </c>
      <c r="P1106" s="45" t="s">
        <v>146</v>
      </c>
      <c r="Q1106" s="45" t="s">
        <v>146</v>
      </c>
      <c r="R1106" s="45">
        <v>12</v>
      </c>
      <c r="S1106" s="45" t="s">
        <v>218</v>
      </c>
      <c r="T1106" s="56" t="s">
        <v>202</v>
      </c>
      <c r="U1106" s="57">
        <v>105800000</v>
      </c>
      <c r="V1106" s="57">
        <v>105800000</v>
      </c>
      <c r="W1106" s="57" t="s">
        <v>411</v>
      </c>
      <c r="X1106" s="57" t="s">
        <v>199</v>
      </c>
      <c r="Y1106" s="58">
        <v>1</v>
      </c>
      <c r="Z1106" s="58" t="s">
        <v>4792</v>
      </c>
      <c r="AA1106" s="58" t="s">
        <v>4780</v>
      </c>
      <c r="AB1106" s="58" t="s">
        <v>4781</v>
      </c>
      <c r="AC1106" s="58" t="s">
        <v>665</v>
      </c>
      <c r="AD1106" s="58" t="s">
        <v>4833</v>
      </c>
      <c r="AE1106" s="58" t="s">
        <v>4782</v>
      </c>
      <c r="AF1106" s="58" t="s">
        <v>4832</v>
      </c>
      <c r="AG1106" s="58">
        <v>0</v>
      </c>
      <c r="AH1106" s="58">
        <v>1</v>
      </c>
      <c r="AI1106" s="58" t="str">
        <f t="shared" si="69"/>
        <v>2720 - Subdirección Sistemas de Información</v>
      </c>
      <c r="AJ1106" s="58" t="s">
        <v>4865</v>
      </c>
    </row>
    <row r="1107" spans="1:36" ht="72">
      <c r="A1107" s="45">
        <v>1106</v>
      </c>
      <c r="B1107" s="46" t="e">
        <f t="shared" si="70"/>
        <v>#N/A</v>
      </c>
      <c r="C1107" s="47" t="e">
        <v>#N/A</v>
      </c>
      <c r="D1107" s="48"/>
      <c r="E1107" s="46"/>
      <c r="F1107" s="46" t="s">
        <v>665</v>
      </c>
      <c r="G1107" s="50">
        <f t="shared" si="71"/>
        <v>1</v>
      </c>
      <c r="H1107" s="51">
        <v>0</v>
      </c>
      <c r="I1107" s="51">
        <f t="shared" si="68"/>
        <v>1</v>
      </c>
      <c r="J1107" s="52">
        <v>45295</v>
      </c>
      <c r="K1107" s="53" t="s">
        <v>6231</v>
      </c>
      <c r="L1107" s="54" t="s">
        <v>4863</v>
      </c>
      <c r="M1107" s="46" t="s">
        <v>4779</v>
      </c>
      <c r="N1107" s="46">
        <v>81111508</v>
      </c>
      <c r="O1107" s="55" t="s">
        <v>5971</v>
      </c>
      <c r="P1107" s="45" t="s">
        <v>146</v>
      </c>
      <c r="Q1107" s="45" t="s">
        <v>147</v>
      </c>
      <c r="R1107" s="45">
        <v>12</v>
      </c>
      <c r="S1107" s="45" t="s">
        <v>218</v>
      </c>
      <c r="T1107" s="56" t="s">
        <v>202</v>
      </c>
      <c r="U1107" s="57">
        <v>73710000</v>
      </c>
      <c r="V1107" s="57">
        <v>73710000</v>
      </c>
      <c r="W1107" s="57" t="s">
        <v>411</v>
      </c>
      <c r="X1107" s="57" t="s">
        <v>199</v>
      </c>
      <c r="Y1107" s="58">
        <v>1</v>
      </c>
      <c r="Z1107" s="58" t="s">
        <v>4792</v>
      </c>
      <c r="AA1107" s="58" t="s">
        <v>4780</v>
      </c>
      <c r="AB1107" s="58" t="s">
        <v>4781</v>
      </c>
      <c r="AC1107" s="58" t="s">
        <v>665</v>
      </c>
      <c r="AD1107" s="58" t="s">
        <v>4833</v>
      </c>
      <c r="AE1107" s="58" t="s">
        <v>4782</v>
      </c>
      <c r="AF1107" s="58" t="s">
        <v>4832</v>
      </c>
      <c r="AG1107" s="58">
        <v>0</v>
      </c>
      <c r="AH1107" s="58">
        <v>1</v>
      </c>
      <c r="AI1107" s="58" t="str">
        <f t="shared" si="69"/>
        <v>2720 - Subdirección Sistemas de Información</v>
      </c>
      <c r="AJ1107" s="58" t="s">
        <v>4865</v>
      </c>
    </row>
    <row r="1108" spans="1:36" ht="90">
      <c r="A1108" s="45">
        <v>1107</v>
      </c>
      <c r="B1108" s="46" t="e">
        <f t="shared" si="70"/>
        <v>#N/A</v>
      </c>
      <c r="C1108" s="47" t="e">
        <v>#N/A</v>
      </c>
      <c r="D1108" s="48"/>
      <c r="E1108" s="46"/>
      <c r="F1108" s="46" t="s">
        <v>665</v>
      </c>
      <c r="G1108" s="50">
        <f t="shared" si="71"/>
        <v>2</v>
      </c>
      <c r="H1108" s="51">
        <v>0</v>
      </c>
      <c r="I1108" s="51">
        <f t="shared" si="68"/>
        <v>2</v>
      </c>
      <c r="J1108" s="52">
        <v>45295</v>
      </c>
      <c r="K1108" s="53" t="s">
        <v>6231</v>
      </c>
      <c r="L1108" s="54" t="s">
        <v>4863</v>
      </c>
      <c r="M1108" s="46" t="s">
        <v>4779</v>
      </c>
      <c r="N1108" s="46">
        <v>81111508</v>
      </c>
      <c r="O1108" s="55" t="s">
        <v>5972</v>
      </c>
      <c r="P1108" s="45" t="s">
        <v>146</v>
      </c>
      <c r="Q1108" s="45" t="s">
        <v>147</v>
      </c>
      <c r="R1108" s="45">
        <v>12</v>
      </c>
      <c r="S1108" s="45" t="s">
        <v>218</v>
      </c>
      <c r="T1108" s="56" t="s">
        <v>202</v>
      </c>
      <c r="U1108" s="57">
        <v>193200000</v>
      </c>
      <c r="V1108" s="57">
        <v>193200000</v>
      </c>
      <c r="W1108" s="57" t="s">
        <v>411</v>
      </c>
      <c r="X1108" s="57" t="s">
        <v>199</v>
      </c>
      <c r="Y1108" s="58">
        <v>2</v>
      </c>
      <c r="Z1108" s="58" t="s">
        <v>4792</v>
      </c>
      <c r="AA1108" s="58" t="s">
        <v>4780</v>
      </c>
      <c r="AB1108" s="58" t="s">
        <v>4781</v>
      </c>
      <c r="AC1108" s="58" t="s">
        <v>665</v>
      </c>
      <c r="AD1108" s="58" t="s">
        <v>4833</v>
      </c>
      <c r="AE1108" s="58" t="s">
        <v>4782</v>
      </c>
      <c r="AF1108" s="58" t="s">
        <v>4832</v>
      </c>
      <c r="AG1108" s="58">
        <v>0</v>
      </c>
      <c r="AH1108" s="58">
        <v>1</v>
      </c>
      <c r="AI1108" s="58" t="str">
        <f t="shared" si="69"/>
        <v>2720 - Subdirección Sistemas de Información</v>
      </c>
      <c r="AJ1108" s="58" t="s">
        <v>4865</v>
      </c>
    </row>
    <row r="1109" spans="1:36" ht="72">
      <c r="A1109" s="45">
        <v>1108</v>
      </c>
      <c r="B1109" s="46" t="e">
        <f t="shared" si="70"/>
        <v>#N/A</v>
      </c>
      <c r="C1109" s="47" t="e">
        <v>#N/A</v>
      </c>
      <c r="D1109" s="48"/>
      <c r="E1109" s="46"/>
      <c r="F1109" s="46" t="s">
        <v>665</v>
      </c>
      <c r="G1109" s="50">
        <f t="shared" si="71"/>
        <v>2</v>
      </c>
      <c r="H1109" s="51">
        <v>0</v>
      </c>
      <c r="I1109" s="51">
        <f t="shared" si="68"/>
        <v>2</v>
      </c>
      <c r="J1109" s="52">
        <v>45295</v>
      </c>
      <c r="K1109" s="53" t="s">
        <v>6231</v>
      </c>
      <c r="L1109" s="54" t="s">
        <v>4863</v>
      </c>
      <c r="M1109" s="46" t="s">
        <v>4779</v>
      </c>
      <c r="N1109" s="46">
        <v>81111508</v>
      </c>
      <c r="O1109" s="55" t="s">
        <v>5973</v>
      </c>
      <c r="P1109" s="45" t="s">
        <v>146</v>
      </c>
      <c r="Q1109" s="45" t="s">
        <v>147</v>
      </c>
      <c r="R1109" s="45">
        <v>12</v>
      </c>
      <c r="S1109" s="45" t="s">
        <v>218</v>
      </c>
      <c r="T1109" s="56" t="s">
        <v>202</v>
      </c>
      <c r="U1109" s="57">
        <v>86100000</v>
      </c>
      <c r="V1109" s="57">
        <v>86100000</v>
      </c>
      <c r="W1109" s="57" t="s">
        <v>411</v>
      </c>
      <c r="X1109" s="57" t="s">
        <v>199</v>
      </c>
      <c r="Y1109" s="58">
        <v>2</v>
      </c>
      <c r="Z1109" s="58" t="s">
        <v>4792</v>
      </c>
      <c r="AA1109" s="58" t="s">
        <v>4780</v>
      </c>
      <c r="AB1109" s="58" t="s">
        <v>4781</v>
      </c>
      <c r="AC1109" s="58" t="s">
        <v>665</v>
      </c>
      <c r="AD1109" s="58" t="s">
        <v>4833</v>
      </c>
      <c r="AE1109" s="58" t="s">
        <v>4782</v>
      </c>
      <c r="AF1109" s="58" t="s">
        <v>4832</v>
      </c>
      <c r="AG1109" s="58">
        <v>0</v>
      </c>
      <c r="AH1109" s="58">
        <v>1</v>
      </c>
      <c r="AI1109" s="58" t="str">
        <f t="shared" si="69"/>
        <v>2720 - Subdirección Sistemas de Información</v>
      </c>
      <c r="AJ1109" s="58" t="s">
        <v>4865</v>
      </c>
    </row>
    <row r="1110" spans="1:36" ht="90">
      <c r="A1110" s="45">
        <v>1109</v>
      </c>
      <c r="B1110" s="46" t="e">
        <f t="shared" si="70"/>
        <v>#N/A</v>
      </c>
      <c r="C1110" s="47" t="e">
        <v>#N/A</v>
      </c>
      <c r="D1110" s="48"/>
      <c r="E1110" s="46"/>
      <c r="F1110" s="46" t="s">
        <v>665</v>
      </c>
      <c r="G1110" s="50">
        <f t="shared" si="71"/>
        <v>1</v>
      </c>
      <c r="H1110" s="51">
        <v>0</v>
      </c>
      <c r="I1110" s="51">
        <f t="shared" si="68"/>
        <v>1</v>
      </c>
      <c r="J1110" s="52">
        <v>45295</v>
      </c>
      <c r="K1110" s="53" t="s">
        <v>6231</v>
      </c>
      <c r="L1110" s="54" t="s">
        <v>4863</v>
      </c>
      <c r="M1110" s="46" t="s">
        <v>4779</v>
      </c>
      <c r="N1110" s="46">
        <v>81111508</v>
      </c>
      <c r="O1110" s="55" t="s">
        <v>5974</v>
      </c>
      <c r="P1110" s="45" t="s">
        <v>146</v>
      </c>
      <c r="Q1110" s="45" t="s">
        <v>147</v>
      </c>
      <c r="R1110" s="45">
        <v>12</v>
      </c>
      <c r="S1110" s="45" t="s">
        <v>218</v>
      </c>
      <c r="T1110" s="56" t="s">
        <v>202</v>
      </c>
      <c r="U1110" s="57">
        <v>43050000</v>
      </c>
      <c r="V1110" s="57">
        <v>43050000</v>
      </c>
      <c r="W1110" s="57" t="s">
        <v>411</v>
      </c>
      <c r="X1110" s="57" t="s">
        <v>199</v>
      </c>
      <c r="Y1110" s="58">
        <v>1</v>
      </c>
      <c r="Z1110" s="58" t="s">
        <v>4792</v>
      </c>
      <c r="AA1110" s="58" t="s">
        <v>4780</v>
      </c>
      <c r="AB1110" s="58" t="s">
        <v>4781</v>
      </c>
      <c r="AC1110" s="58" t="s">
        <v>665</v>
      </c>
      <c r="AD1110" s="58" t="s">
        <v>4833</v>
      </c>
      <c r="AE1110" s="58" t="s">
        <v>4782</v>
      </c>
      <c r="AF1110" s="58" t="s">
        <v>4832</v>
      </c>
      <c r="AG1110" s="58">
        <v>0</v>
      </c>
      <c r="AH1110" s="58">
        <v>1</v>
      </c>
      <c r="AI1110" s="58" t="str">
        <f t="shared" si="69"/>
        <v>2720 - Subdirección Sistemas de Información</v>
      </c>
      <c r="AJ1110" s="58" t="s">
        <v>4865</v>
      </c>
    </row>
    <row r="1111" spans="1:36" ht="90">
      <c r="A1111" s="45">
        <v>1110</v>
      </c>
      <c r="B1111" s="46" t="e">
        <f t="shared" si="70"/>
        <v>#N/A</v>
      </c>
      <c r="C1111" s="47" t="e">
        <v>#N/A</v>
      </c>
      <c r="D1111" s="48"/>
      <c r="E1111" s="46"/>
      <c r="F1111" s="46" t="s">
        <v>665</v>
      </c>
      <c r="G1111" s="50">
        <f t="shared" si="71"/>
        <v>2</v>
      </c>
      <c r="H1111" s="51">
        <v>0</v>
      </c>
      <c r="I1111" s="51">
        <f t="shared" si="68"/>
        <v>2</v>
      </c>
      <c r="J1111" s="52">
        <v>45295</v>
      </c>
      <c r="K1111" s="53" t="s">
        <v>6231</v>
      </c>
      <c r="L1111" s="54" t="s">
        <v>4863</v>
      </c>
      <c r="M1111" s="46" t="s">
        <v>4779</v>
      </c>
      <c r="N1111" s="46">
        <v>81111508</v>
      </c>
      <c r="O1111" s="55" t="s">
        <v>5975</v>
      </c>
      <c r="P1111" s="45" t="s">
        <v>148</v>
      </c>
      <c r="Q1111" s="45" t="s">
        <v>149</v>
      </c>
      <c r="R1111" s="45">
        <v>9</v>
      </c>
      <c r="S1111" s="45" t="s">
        <v>218</v>
      </c>
      <c r="T1111" s="56" t="s">
        <v>202</v>
      </c>
      <c r="U1111" s="57">
        <v>54540000</v>
      </c>
      <c r="V1111" s="57">
        <v>54540000</v>
      </c>
      <c r="W1111" s="57" t="s">
        <v>411</v>
      </c>
      <c r="X1111" s="57" t="s">
        <v>199</v>
      </c>
      <c r="Y1111" s="58">
        <v>2</v>
      </c>
      <c r="Z1111" s="58" t="s">
        <v>4792</v>
      </c>
      <c r="AA1111" s="58" t="s">
        <v>4780</v>
      </c>
      <c r="AB1111" s="58" t="s">
        <v>4781</v>
      </c>
      <c r="AC1111" s="58" t="s">
        <v>665</v>
      </c>
      <c r="AD1111" s="58" t="s">
        <v>4833</v>
      </c>
      <c r="AE1111" s="58" t="s">
        <v>4782</v>
      </c>
      <c r="AF1111" s="58" t="s">
        <v>4832</v>
      </c>
      <c r="AG1111" s="58">
        <v>0</v>
      </c>
      <c r="AH1111" s="58">
        <v>1</v>
      </c>
      <c r="AI1111" s="58" t="str">
        <f t="shared" si="69"/>
        <v>2720 - Subdirección Sistemas de Información</v>
      </c>
      <c r="AJ1111" s="58" t="s">
        <v>4865</v>
      </c>
    </row>
    <row r="1112" spans="1:36" ht="90">
      <c r="A1112" s="45">
        <v>1111</v>
      </c>
      <c r="B1112" s="46" t="e">
        <f t="shared" si="70"/>
        <v>#N/A</v>
      </c>
      <c r="C1112" s="47" t="e">
        <v>#N/A</v>
      </c>
      <c r="D1112" s="48"/>
      <c r="E1112" s="46"/>
      <c r="F1112" s="46" t="s">
        <v>665</v>
      </c>
      <c r="G1112" s="50">
        <f t="shared" si="71"/>
        <v>2</v>
      </c>
      <c r="H1112" s="51">
        <v>0</v>
      </c>
      <c r="I1112" s="51">
        <f t="shared" si="68"/>
        <v>2</v>
      </c>
      <c r="J1112" s="52">
        <v>45295</v>
      </c>
      <c r="K1112" s="53" t="s">
        <v>6231</v>
      </c>
      <c r="L1112" s="54" t="s">
        <v>4863</v>
      </c>
      <c r="M1112" s="46" t="s">
        <v>4779</v>
      </c>
      <c r="N1112" s="46">
        <v>81111508</v>
      </c>
      <c r="O1112" s="55" t="s">
        <v>5976</v>
      </c>
      <c r="P1112" s="45" t="s">
        <v>146</v>
      </c>
      <c r="Q1112" s="45" t="s">
        <v>146</v>
      </c>
      <c r="R1112" s="45">
        <v>12</v>
      </c>
      <c r="S1112" s="45" t="s">
        <v>218</v>
      </c>
      <c r="T1112" s="56" t="s">
        <v>202</v>
      </c>
      <c r="U1112" s="57">
        <v>69690000</v>
      </c>
      <c r="V1112" s="57">
        <v>69690000</v>
      </c>
      <c r="W1112" s="57" t="s">
        <v>411</v>
      </c>
      <c r="X1112" s="57" t="s">
        <v>199</v>
      </c>
      <c r="Y1112" s="58">
        <v>2</v>
      </c>
      <c r="Z1112" s="58" t="s">
        <v>4792</v>
      </c>
      <c r="AA1112" s="58" t="s">
        <v>4780</v>
      </c>
      <c r="AB1112" s="58" t="s">
        <v>4781</v>
      </c>
      <c r="AC1112" s="58" t="s">
        <v>665</v>
      </c>
      <c r="AD1112" s="58" t="s">
        <v>4833</v>
      </c>
      <c r="AE1112" s="58" t="s">
        <v>4782</v>
      </c>
      <c r="AF1112" s="58" t="s">
        <v>4832</v>
      </c>
      <c r="AG1112" s="58">
        <v>0</v>
      </c>
      <c r="AH1112" s="58">
        <v>1</v>
      </c>
      <c r="AI1112" s="58" t="str">
        <f t="shared" si="69"/>
        <v>2720 - Subdirección Sistemas de Información</v>
      </c>
      <c r="AJ1112" s="58" t="s">
        <v>4865</v>
      </c>
    </row>
    <row r="1113" spans="1:36" ht="90">
      <c r="A1113" s="45">
        <v>1112</v>
      </c>
      <c r="B1113" s="46" t="e">
        <f t="shared" si="70"/>
        <v>#N/A</v>
      </c>
      <c r="C1113" s="47" t="e">
        <v>#N/A</v>
      </c>
      <c r="D1113" s="48"/>
      <c r="E1113" s="46"/>
      <c r="F1113" s="46" t="s">
        <v>462</v>
      </c>
      <c r="G1113" s="50">
        <f t="shared" si="71"/>
        <v>2</v>
      </c>
      <c r="H1113" s="51">
        <v>0</v>
      </c>
      <c r="I1113" s="51">
        <f t="shared" si="68"/>
        <v>2</v>
      </c>
      <c r="J1113" s="52">
        <v>45295</v>
      </c>
      <c r="K1113" s="53" t="s">
        <v>6231</v>
      </c>
      <c r="L1113" s="54" t="s">
        <v>4863</v>
      </c>
      <c r="M1113" s="46" t="s">
        <v>4779</v>
      </c>
      <c r="N1113" s="46">
        <v>81111508</v>
      </c>
      <c r="O1113" s="55" t="s">
        <v>5977</v>
      </c>
      <c r="P1113" s="45" t="s">
        <v>146</v>
      </c>
      <c r="Q1113" s="45" t="s">
        <v>146</v>
      </c>
      <c r="R1113" s="45">
        <v>12</v>
      </c>
      <c r="S1113" s="45" t="s">
        <v>218</v>
      </c>
      <c r="T1113" s="56" t="s">
        <v>202</v>
      </c>
      <c r="U1113" s="57">
        <v>69690000</v>
      </c>
      <c r="V1113" s="57">
        <v>69690000</v>
      </c>
      <c r="W1113" s="57" t="s">
        <v>411</v>
      </c>
      <c r="X1113" s="57" t="s">
        <v>199</v>
      </c>
      <c r="Y1113" s="58">
        <v>2</v>
      </c>
      <c r="Z1113" s="58" t="s">
        <v>4792</v>
      </c>
      <c r="AA1113" s="58" t="s">
        <v>4780</v>
      </c>
      <c r="AB1113" s="58" t="s">
        <v>4781</v>
      </c>
      <c r="AC1113" s="58" t="s">
        <v>462</v>
      </c>
      <c r="AD1113" s="58" t="s">
        <v>4833</v>
      </c>
      <c r="AE1113" s="58" t="s">
        <v>4782</v>
      </c>
      <c r="AF1113" s="58" t="s">
        <v>4832</v>
      </c>
      <c r="AG1113" s="58">
        <v>0</v>
      </c>
      <c r="AH1113" s="58">
        <v>1</v>
      </c>
      <c r="AI1113" s="58" t="str">
        <f t="shared" si="69"/>
        <v>2730 - Subdirección Infraestructura Tecnológica</v>
      </c>
      <c r="AJ1113" s="58" t="s">
        <v>4865</v>
      </c>
    </row>
    <row r="1114" spans="1:36" ht="108">
      <c r="A1114" s="45">
        <v>1113</v>
      </c>
      <c r="B1114" s="46" t="e">
        <f t="shared" si="70"/>
        <v>#N/A</v>
      </c>
      <c r="C1114" s="47" t="e">
        <v>#N/A</v>
      </c>
      <c r="D1114" s="48"/>
      <c r="E1114" s="46"/>
      <c r="F1114" s="46" t="s">
        <v>462</v>
      </c>
      <c r="G1114" s="50">
        <f t="shared" si="71"/>
        <v>2</v>
      </c>
      <c r="H1114" s="51">
        <v>0</v>
      </c>
      <c r="I1114" s="51">
        <f t="shared" si="68"/>
        <v>2</v>
      </c>
      <c r="J1114" s="52">
        <v>45295</v>
      </c>
      <c r="K1114" s="53" t="s">
        <v>6231</v>
      </c>
      <c r="L1114" s="54" t="s">
        <v>4863</v>
      </c>
      <c r="M1114" s="46" t="s">
        <v>4779</v>
      </c>
      <c r="N1114" s="46">
        <v>81111508</v>
      </c>
      <c r="O1114" s="55" t="s">
        <v>5978</v>
      </c>
      <c r="P1114" s="45" t="s">
        <v>148</v>
      </c>
      <c r="Q1114" s="45" t="s">
        <v>149</v>
      </c>
      <c r="R1114" s="45">
        <v>9</v>
      </c>
      <c r="S1114" s="45" t="s">
        <v>218</v>
      </c>
      <c r="T1114" s="56" t="s">
        <v>202</v>
      </c>
      <c r="U1114" s="57">
        <v>54540000</v>
      </c>
      <c r="V1114" s="57">
        <v>54540000</v>
      </c>
      <c r="W1114" s="57" t="s">
        <v>411</v>
      </c>
      <c r="X1114" s="57" t="s">
        <v>199</v>
      </c>
      <c r="Y1114" s="58">
        <v>2</v>
      </c>
      <c r="Z1114" s="58" t="s">
        <v>4792</v>
      </c>
      <c r="AA1114" s="58" t="s">
        <v>4780</v>
      </c>
      <c r="AB1114" s="58" t="s">
        <v>4781</v>
      </c>
      <c r="AC1114" s="58" t="s">
        <v>462</v>
      </c>
      <c r="AD1114" s="58" t="s">
        <v>4833</v>
      </c>
      <c r="AE1114" s="58" t="s">
        <v>4782</v>
      </c>
      <c r="AF1114" s="58" t="s">
        <v>4832</v>
      </c>
      <c r="AG1114" s="58">
        <v>0</v>
      </c>
      <c r="AH1114" s="58">
        <v>1</v>
      </c>
      <c r="AI1114" s="58" t="str">
        <f t="shared" si="69"/>
        <v>2730 - Subdirección Infraestructura Tecnológica</v>
      </c>
      <c r="AJ1114" s="58" t="s">
        <v>4865</v>
      </c>
    </row>
    <row r="1115" spans="1:36" ht="72">
      <c r="A1115" s="45">
        <v>1114</v>
      </c>
      <c r="B1115" s="46" t="e">
        <f t="shared" si="70"/>
        <v>#N/A</v>
      </c>
      <c r="C1115" s="47" t="e">
        <v>#N/A</v>
      </c>
      <c r="D1115" s="48"/>
      <c r="E1115" s="46"/>
      <c r="F1115" s="46" t="s">
        <v>665</v>
      </c>
      <c r="G1115" s="50">
        <f t="shared" si="71"/>
        <v>1</v>
      </c>
      <c r="H1115" s="51">
        <v>0</v>
      </c>
      <c r="I1115" s="51">
        <f t="shared" si="68"/>
        <v>1</v>
      </c>
      <c r="J1115" s="52">
        <v>45295</v>
      </c>
      <c r="K1115" s="53" t="s">
        <v>6231</v>
      </c>
      <c r="L1115" s="54" t="s">
        <v>4863</v>
      </c>
      <c r="M1115" s="46" t="s">
        <v>4779</v>
      </c>
      <c r="N1115" s="46">
        <v>81111508</v>
      </c>
      <c r="O1115" s="55" t="s">
        <v>5979</v>
      </c>
      <c r="P1115" s="45" t="s">
        <v>146</v>
      </c>
      <c r="Q1115" s="45" t="s">
        <v>147</v>
      </c>
      <c r="R1115" s="45">
        <v>12</v>
      </c>
      <c r="S1115" s="45" t="s">
        <v>218</v>
      </c>
      <c r="T1115" s="56" t="s">
        <v>202</v>
      </c>
      <c r="U1115" s="57">
        <v>31815000</v>
      </c>
      <c r="V1115" s="57">
        <v>31815000</v>
      </c>
      <c r="W1115" s="57" t="s">
        <v>411</v>
      </c>
      <c r="X1115" s="57" t="s">
        <v>199</v>
      </c>
      <c r="Y1115" s="58">
        <v>1</v>
      </c>
      <c r="Z1115" s="58" t="s">
        <v>4792</v>
      </c>
      <c r="AA1115" s="58" t="s">
        <v>4780</v>
      </c>
      <c r="AB1115" s="58" t="s">
        <v>4781</v>
      </c>
      <c r="AC1115" s="58" t="s">
        <v>665</v>
      </c>
      <c r="AD1115" s="58" t="s">
        <v>4833</v>
      </c>
      <c r="AE1115" s="58" t="s">
        <v>4782</v>
      </c>
      <c r="AF1115" s="58" t="s">
        <v>4832</v>
      </c>
      <c r="AG1115" s="58">
        <v>0</v>
      </c>
      <c r="AH1115" s="58">
        <v>1</v>
      </c>
      <c r="AI1115" s="58" t="str">
        <f t="shared" si="69"/>
        <v>2720 - Subdirección Sistemas de Información</v>
      </c>
      <c r="AJ1115" s="58" t="s">
        <v>4865</v>
      </c>
    </row>
    <row r="1116" spans="1:36" ht="72">
      <c r="A1116" s="45">
        <v>1115</v>
      </c>
      <c r="B1116" s="46" t="e">
        <f t="shared" si="70"/>
        <v>#N/A</v>
      </c>
      <c r="C1116" s="47" t="e">
        <v>#N/A</v>
      </c>
      <c r="D1116" s="48"/>
      <c r="E1116" s="46"/>
      <c r="F1116" s="46" t="s">
        <v>665</v>
      </c>
      <c r="G1116" s="50">
        <f t="shared" si="71"/>
        <v>2</v>
      </c>
      <c r="H1116" s="51">
        <v>0</v>
      </c>
      <c r="I1116" s="51">
        <f t="shared" si="68"/>
        <v>2</v>
      </c>
      <c r="J1116" s="52">
        <v>45295</v>
      </c>
      <c r="K1116" s="53" t="s">
        <v>6231</v>
      </c>
      <c r="L1116" s="54" t="s">
        <v>4863</v>
      </c>
      <c r="M1116" s="46" t="s">
        <v>4779</v>
      </c>
      <c r="N1116" s="46">
        <v>81111508</v>
      </c>
      <c r="O1116" s="55" t="s">
        <v>5980</v>
      </c>
      <c r="P1116" s="45" t="s">
        <v>146</v>
      </c>
      <c r="Q1116" s="45" t="s">
        <v>147</v>
      </c>
      <c r="R1116" s="45">
        <v>12</v>
      </c>
      <c r="S1116" s="45" t="s">
        <v>218</v>
      </c>
      <c r="T1116" s="56" t="s">
        <v>202</v>
      </c>
      <c r="U1116" s="57">
        <v>63630000</v>
      </c>
      <c r="V1116" s="57">
        <v>63630000</v>
      </c>
      <c r="W1116" s="57" t="s">
        <v>411</v>
      </c>
      <c r="X1116" s="57" t="s">
        <v>199</v>
      </c>
      <c r="Y1116" s="58">
        <v>2</v>
      </c>
      <c r="Z1116" s="58" t="s">
        <v>4792</v>
      </c>
      <c r="AA1116" s="58" t="s">
        <v>4780</v>
      </c>
      <c r="AB1116" s="58" t="s">
        <v>4781</v>
      </c>
      <c r="AC1116" s="58" t="s">
        <v>665</v>
      </c>
      <c r="AD1116" s="58" t="s">
        <v>4833</v>
      </c>
      <c r="AE1116" s="58" t="s">
        <v>4782</v>
      </c>
      <c r="AF1116" s="58" t="s">
        <v>4832</v>
      </c>
      <c r="AG1116" s="58">
        <v>0</v>
      </c>
      <c r="AH1116" s="58">
        <v>1</v>
      </c>
      <c r="AI1116" s="58" t="str">
        <f t="shared" si="69"/>
        <v>2720 - Subdirección Sistemas de Información</v>
      </c>
      <c r="AJ1116" s="58" t="s">
        <v>4865</v>
      </c>
    </row>
    <row r="1117" spans="1:36" ht="90">
      <c r="A1117" s="45">
        <v>1116</v>
      </c>
      <c r="B1117" s="46" t="e">
        <f t="shared" si="70"/>
        <v>#N/A</v>
      </c>
      <c r="C1117" s="47" t="e">
        <v>#N/A</v>
      </c>
      <c r="D1117" s="48"/>
      <c r="E1117" s="46"/>
      <c r="F1117" s="46" t="s">
        <v>665</v>
      </c>
      <c r="G1117" s="50">
        <f t="shared" si="71"/>
        <v>2</v>
      </c>
      <c r="H1117" s="51">
        <v>0</v>
      </c>
      <c r="I1117" s="51">
        <f t="shared" si="68"/>
        <v>2</v>
      </c>
      <c r="J1117" s="52">
        <v>45295</v>
      </c>
      <c r="K1117" s="53" t="s">
        <v>6231</v>
      </c>
      <c r="L1117" s="54" t="s">
        <v>4863</v>
      </c>
      <c r="M1117" s="46" t="s">
        <v>4779</v>
      </c>
      <c r="N1117" s="46">
        <v>81111508</v>
      </c>
      <c r="O1117" s="55" t="s">
        <v>5981</v>
      </c>
      <c r="P1117" s="45" t="s">
        <v>146</v>
      </c>
      <c r="Q1117" s="45" t="s">
        <v>147</v>
      </c>
      <c r="R1117" s="45">
        <v>12</v>
      </c>
      <c r="S1117" s="45" t="s">
        <v>218</v>
      </c>
      <c r="T1117" s="56" t="s">
        <v>202</v>
      </c>
      <c r="U1117" s="57">
        <v>86100000</v>
      </c>
      <c r="V1117" s="57">
        <v>86100000</v>
      </c>
      <c r="W1117" s="57" t="s">
        <v>411</v>
      </c>
      <c r="X1117" s="57" t="s">
        <v>199</v>
      </c>
      <c r="Y1117" s="58">
        <v>2</v>
      </c>
      <c r="Z1117" s="58" t="s">
        <v>4792</v>
      </c>
      <c r="AA1117" s="58" t="s">
        <v>4780</v>
      </c>
      <c r="AB1117" s="58" t="s">
        <v>4781</v>
      </c>
      <c r="AC1117" s="58" t="s">
        <v>665</v>
      </c>
      <c r="AD1117" s="58" t="s">
        <v>4833</v>
      </c>
      <c r="AE1117" s="58" t="s">
        <v>4782</v>
      </c>
      <c r="AF1117" s="58" t="s">
        <v>4832</v>
      </c>
      <c r="AG1117" s="58">
        <v>0</v>
      </c>
      <c r="AH1117" s="58">
        <v>1</v>
      </c>
      <c r="AI1117" s="58" t="str">
        <f t="shared" si="69"/>
        <v>2720 - Subdirección Sistemas de Información</v>
      </c>
      <c r="AJ1117" s="58" t="s">
        <v>4865</v>
      </c>
    </row>
    <row r="1118" spans="1:36" ht="90">
      <c r="A1118" s="45">
        <v>1117</v>
      </c>
      <c r="B1118" s="46" t="e">
        <f t="shared" si="70"/>
        <v>#N/A</v>
      </c>
      <c r="C1118" s="47" t="e">
        <v>#N/A</v>
      </c>
      <c r="D1118" s="48"/>
      <c r="E1118" s="46"/>
      <c r="F1118" s="46" t="s">
        <v>665</v>
      </c>
      <c r="G1118" s="50">
        <f t="shared" si="71"/>
        <v>1</v>
      </c>
      <c r="H1118" s="51">
        <v>0</v>
      </c>
      <c r="I1118" s="51">
        <f t="shared" si="68"/>
        <v>1</v>
      </c>
      <c r="J1118" s="52">
        <v>45295</v>
      </c>
      <c r="K1118" s="53" t="s">
        <v>6231</v>
      </c>
      <c r="L1118" s="54" t="s">
        <v>4863</v>
      </c>
      <c r="M1118" s="46" t="s">
        <v>4779</v>
      </c>
      <c r="N1118" s="46">
        <v>81111508</v>
      </c>
      <c r="O1118" s="55" t="s">
        <v>5982</v>
      </c>
      <c r="P1118" s="45" t="s">
        <v>146</v>
      </c>
      <c r="Q1118" s="45" t="s">
        <v>147</v>
      </c>
      <c r="R1118" s="45">
        <v>12</v>
      </c>
      <c r="S1118" s="45" t="s">
        <v>218</v>
      </c>
      <c r="T1118" s="56" t="s">
        <v>202</v>
      </c>
      <c r="U1118" s="57">
        <v>85575000</v>
      </c>
      <c r="V1118" s="57">
        <v>85575000</v>
      </c>
      <c r="W1118" s="57" t="s">
        <v>411</v>
      </c>
      <c r="X1118" s="57" t="s">
        <v>199</v>
      </c>
      <c r="Y1118" s="58">
        <v>1</v>
      </c>
      <c r="Z1118" s="58" t="s">
        <v>4792</v>
      </c>
      <c r="AA1118" s="58" t="s">
        <v>4780</v>
      </c>
      <c r="AB1118" s="58" t="s">
        <v>4781</v>
      </c>
      <c r="AC1118" s="58" t="s">
        <v>665</v>
      </c>
      <c r="AD1118" s="58" t="s">
        <v>4833</v>
      </c>
      <c r="AE1118" s="58" t="s">
        <v>4782</v>
      </c>
      <c r="AF1118" s="58" t="s">
        <v>4832</v>
      </c>
      <c r="AG1118" s="58">
        <v>0</v>
      </c>
      <c r="AH1118" s="58">
        <v>1</v>
      </c>
      <c r="AI1118" s="58" t="str">
        <f t="shared" si="69"/>
        <v>2720 - Subdirección Sistemas de Información</v>
      </c>
      <c r="AJ1118" s="58" t="s">
        <v>4865</v>
      </c>
    </row>
    <row r="1119" spans="1:36" ht="108">
      <c r="A1119" s="45">
        <v>1118</v>
      </c>
      <c r="B1119" s="46" t="e">
        <f t="shared" si="70"/>
        <v>#N/A</v>
      </c>
      <c r="C1119" s="47" t="e">
        <v>#N/A</v>
      </c>
      <c r="D1119" s="48"/>
      <c r="E1119" s="46"/>
      <c r="F1119" s="46" t="s">
        <v>665</v>
      </c>
      <c r="G1119" s="50">
        <f t="shared" si="71"/>
        <v>1</v>
      </c>
      <c r="H1119" s="51">
        <v>0</v>
      </c>
      <c r="I1119" s="51">
        <f t="shared" si="68"/>
        <v>1</v>
      </c>
      <c r="J1119" s="52">
        <v>45295</v>
      </c>
      <c r="K1119" s="53" t="s">
        <v>6231</v>
      </c>
      <c r="L1119" s="54" t="s">
        <v>4863</v>
      </c>
      <c r="M1119" s="46" t="s">
        <v>4779</v>
      </c>
      <c r="N1119" s="46">
        <v>81111508</v>
      </c>
      <c r="O1119" s="55" t="s">
        <v>5983</v>
      </c>
      <c r="P1119" s="45" t="s">
        <v>146</v>
      </c>
      <c r="Q1119" s="45" t="s">
        <v>146</v>
      </c>
      <c r="R1119" s="45">
        <v>12</v>
      </c>
      <c r="S1119" s="45" t="s">
        <v>218</v>
      </c>
      <c r="T1119" s="56" t="s">
        <v>202</v>
      </c>
      <c r="U1119" s="57">
        <v>41170000</v>
      </c>
      <c r="V1119" s="57">
        <v>41170000</v>
      </c>
      <c r="W1119" s="57" t="s">
        <v>411</v>
      </c>
      <c r="X1119" s="57" t="s">
        <v>199</v>
      </c>
      <c r="Y1119" s="58">
        <v>1</v>
      </c>
      <c r="Z1119" s="58" t="s">
        <v>4792</v>
      </c>
      <c r="AA1119" s="58" t="s">
        <v>4780</v>
      </c>
      <c r="AB1119" s="58" t="s">
        <v>4781</v>
      </c>
      <c r="AC1119" s="58" t="s">
        <v>665</v>
      </c>
      <c r="AD1119" s="58" t="s">
        <v>4833</v>
      </c>
      <c r="AE1119" s="58" t="s">
        <v>4782</v>
      </c>
      <c r="AF1119" s="58" t="s">
        <v>4832</v>
      </c>
      <c r="AG1119" s="58">
        <v>0</v>
      </c>
      <c r="AH1119" s="58">
        <v>1</v>
      </c>
      <c r="AI1119" s="58" t="str">
        <f t="shared" si="69"/>
        <v>2720 - Subdirección Sistemas de Información</v>
      </c>
      <c r="AJ1119" s="58" t="s">
        <v>4865</v>
      </c>
    </row>
    <row r="1120" spans="1:36" ht="72">
      <c r="A1120" s="45">
        <v>1119</v>
      </c>
      <c r="B1120" s="46" t="e">
        <f t="shared" si="70"/>
        <v>#N/A</v>
      </c>
      <c r="C1120" s="47" t="e">
        <v>#N/A</v>
      </c>
      <c r="D1120" s="48"/>
      <c r="E1120" s="46"/>
      <c r="F1120" s="46" t="s">
        <v>466</v>
      </c>
      <c r="G1120" s="50">
        <f t="shared" si="71"/>
        <v>1</v>
      </c>
      <c r="H1120" s="51">
        <v>0</v>
      </c>
      <c r="I1120" s="51">
        <f t="shared" si="68"/>
        <v>1</v>
      </c>
      <c r="J1120" s="52">
        <v>45295</v>
      </c>
      <c r="K1120" s="53" t="s">
        <v>6238</v>
      </c>
      <c r="L1120" s="54" t="s">
        <v>4863</v>
      </c>
      <c r="M1120" s="46" t="s">
        <v>4779</v>
      </c>
      <c r="N1120" s="46">
        <v>15101500</v>
      </c>
      <c r="O1120" s="55" t="s">
        <v>5984</v>
      </c>
      <c r="P1120" s="45" t="s">
        <v>146</v>
      </c>
      <c r="Q1120" s="45" t="s">
        <v>146</v>
      </c>
      <c r="R1120" s="45">
        <v>6</v>
      </c>
      <c r="S1120" s="45" t="s">
        <v>437</v>
      </c>
      <c r="T1120" s="56" t="s">
        <v>4446</v>
      </c>
      <c r="U1120" s="57">
        <v>25000000</v>
      </c>
      <c r="V1120" s="57">
        <v>25000000</v>
      </c>
      <c r="W1120" s="57" t="s">
        <v>411</v>
      </c>
      <c r="X1120" s="57" t="s">
        <v>199</v>
      </c>
      <c r="Y1120" s="58">
        <v>1</v>
      </c>
      <c r="Z1120" s="58" t="s">
        <v>4803</v>
      </c>
      <c r="AA1120" s="58" t="s">
        <v>4780</v>
      </c>
      <c r="AB1120" s="58" t="s">
        <v>4781</v>
      </c>
      <c r="AC1120" s="58" t="s">
        <v>466</v>
      </c>
      <c r="AD1120" s="58" t="s">
        <v>4833</v>
      </c>
      <c r="AE1120" s="58" t="s">
        <v>4782</v>
      </c>
      <c r="AF1120" s="58" t="s">
        <v>4832</v>
      </c>
      <c r="AG1120" s="58">
        <v>0</v>
      </c>
      <c r="AH1120" s="58">
        <v>1</v>
      </c>
      <c r="AI1120" s="58" t="str">
        <f t="shared" si="69"/>
        <v>3200 - Subdirección Administrativa y Financiera</v>
      </c>
      <c r="AJ1120" s="58" t="s">
        <v>4865</v>
      </c>
    </row>
    <row r="1121" spans="1:36" ht="72">
      <c r="A1121" s="45">
        <v>1120</v>
      </c>
      <c r="B1121" s="46" t="e">
        <f t="shared" si="70"/>
        <v>#N/A</v>
      </c>
      <c r="C1121" s="47" t="e">
        <v>#N/A</v>
      </c>
      <c r="D1121" s="48"/>
      <c r="E1121" s="46"/>
      <c r="F1121" s="46" t="s">
        <v>466</v>
      </c>
      <c r="G1121" s="50">
        <f t="shared" si="71"/>
        <v>1</v>
      </c>
      <c r="H1121" s="51">
        <v>0</v>
      </c>
      <c r="I1121" s="51">
        <f t="shared" si="68"/>
        <v>1</v>
      </c>
      <c r="J1121" s="52">
        <v>45295</v>
      </c>
      <c r="K1121" s="53" t="s">
        <v>6238</v>
      </c>
      <c r="L1121" s="54" t="s">
        <v>4863</v>
      </c>
      <c r="M1121" s="46" t="s">
        <v>4779</v>
      </c>
      <c r="N1121" s="46">
        <v>15101500</v>
      </c>
      <c r="O1121" s="55" t="s">
        <v>5985</v>
      </c>
      <c r="P1121" s="45" t="s">
        <v>152</v>
      </c>
      <c r="Q1121" s="45" t="s">
        <v>152</v>
      </c>
      <c r="R1121" s="45">
        <v>6</v>
      </c>
      <c r="S1121" s="45" t="s">
        <v>437</v>
      </c>
      <c r="T1121" s="56" t="s">
        <v>4446</v>
      </c>
      <c r="U1121" s="57">
        <v>29800000</v>
      </c>
      <c r="V1121" s="57">
        <v>29800000</v>
      </c>
      <c r="W1121" s="57" t="s">
        <v>216</v>
      </c>
      <c r="X1121" s="57" t="s">
        <v>450</v>
      </c>
      <c r="Y1121" s="58">
        <v>1</v>
      </c>
      <c r="Z1121" s="58" t="s">
        <v>4803</v>
      </c>
      <c r="AA1121" s="58" t="s">
        <v>4780</v>
      </c>
      <c r="AB1121" s="58" t="s">
        <v>4781</v>
      </c>
      <c r="AC1121" s="58" t="s">
        <v>466</v>
      </c>
      <c r="AD1121" s="58" t="s">
        <v>4833</v>
      </c>
      <c r="AE1121" s="58" t="s">
        <v>4782</v>
      </c>
      <c r="AF1121" s="58" t="s">
        <v>4832</v>
      </c>
      <c r="AG1121" s="58">
        <v>0</v>
      </c>
      <c r="AH1121" s="58">
        <v>1</v>
      </c>
      <c r="AI1121" s="58" t="str">
        <f t="shared" si="69"/>
        <v>3200 - Subdirección Administrativa y Financiera</v>
      </c>
      <c r="AJ1121" s="58" t="s">
        <v>4865</v>
      </c>
    </row>
    <row r="1122" spans="1:36" ht="108">
      <c r="A1122" s="45">
        <v>1121</v>
      </c>
      <c r="B1122" s="46" t="e">
        <f t="shared" si="70"/>
        <v>#N/A</v>
      </c>
      <c r="C1122" s="47" t="e">
        <v>#N/A</v>
      </c>
      <c r="D1122" s="48"/>
      <c r="E1122" s="46"/>
      <c r="F1122" s="46" t="s">
        <v>466</v>
      </c>
      <c r="G1122" s="50">
        <f t="shared" si="71"/>
        <v>1</v>
      </c>
      <c r="H1122" s="51">
        <v>0</v>
      </c>
      <c r="I1122" s="51">
        <f t="shared" si="68"/>
        <v>1</v>
      </c>
      <c r="J1122" s="52">
        <v>45295</v>
      </c>
      <c r="K1122" s="53" t="s">
        <v>6239</v>
      </c>
      <c r="L1122" s="54" t="s">
        <v>4863</v>
      </c>
      <c r="M1122" s="46" t="s">
        <v>4779</v>
      </c>
      <c r="N1122" s="46">
        <v>76111500</v>
      </c>
      <c r="O1122" s="55" t="s">
        <v>5986</v>
      </c>
      <c r="P1122" s="45" t="s">
        <v>151</v>
      </c>
      <c r="Q1122" s="45" t="s">
        <v>153</v>
      </c>
      <c r="R1122" s="45">
        <v>5</v>
      </c>
      <c r="S1122" s="45" t="s">
        <v>437</v>
      </c>
      <c r="T1122" s="56" t="s">
        <v>4446</v>
      </c>
      <c r="U1122" s="57">
        <v>457091336</v>
      </c>
      <c r="V1122" s="57">
        <v>457091336</v>
      </c>
      <c r="W1122" s="57" t="s">
        <v>411</v>
      </c>
      <c r="X1122" s="57" t="s">
        <v>199</v>
      </c>
      <c r="Y1122" s="58">
        <v>1</v>
      </c>
      <c r="Z1122" s="58" t="s">
        <v>4803</v>
      </c>
      <c r="AA1122" s="58" t="s">
        <v>4780</v>
      </c>
      <c r="AB1122" s="58" t="s">
        <v>4781</v>
      </c>
      <c r="AC1122" s="58" t="s">
        <v>466</v>
      </c>
      <c r="AD1122" s="58" t="s">
        <v>4833</v>
      </c>
      <c r="AE1122" s="58" t="s">
        <v>4782</v>
      </c>
      <c r="AF1122" s="58" t="s">
        <v>4832</v>
      </c>
      <c r="AG1122" s="58">
        <v>0</v>
      </c>
      <c r="AH1122" s="58">
        <v>1</v>
      </c>
      <c r="AI1122" s="58" t="str">
        <f t="shared" si="69"/>
        <v>3200 - Subdirección Administrativa y Financiera</v>
      </c>
      <c r="AJ1122" s="58" t="s">
        <v>4865</v>
      </c>
    </row>
    <row r="1123" spans="1:36" ht="90">
      <c r="A1123" s="45">
        <v>1122</v>
      </c>
      <c r="B1123" s="46" t="e">
        <f t="shared" si="70"/>
        <v>#N/A</v>
      </c>
      <c r="C1123" s="47" t="e">
        <v>#N/A</v>
      </c>
      <c r="D1123" s="48"/>
      <c r="E1123" s="46"/>
      <c r="F1123" s="46" t="s">
        <v>466</v>
      </c>
      <c r="G1123" s="50">
        <f t="shared" si="71"/>
        <v>2</v>
      </c>
      <c r="H1123" s="51">
        <v>0</v>
      </c>
      <c r="I1123" s="51">
        <f t="shared" si="68"/>
        <v>2</v>
      </c>
      <c r="J1123" s="52">
        <v>45295</v>
      </c>
      <c r="K1123" s="53" t="s">
        <v>6177</v>
      </c>
      <c r="L1123" s="54" t="s">
        <v>4863</v>
      </c>
      <c r="M1123" s="46" t="s">
        <v>4779</v>
      </c>
      <c r="N1123" s="46">
        <v>80101500</v>
      </c>
      <c r="O1123" s="55" t="s">
        <v>5987</v>
      </c>
      <c r="P1123" s="45" t="s">
        <v>146</v>
      </c>
      <c r="Q1123" s="45" t="s">
        <v>146</v>
      </c>
      <c r="R1123" s="45">
        <v>6</v>
      </c>
      <c r="S1123" s="45" t="s">
        <v>218</v>
      </c>
      <c r="T1123" s="56" t="s">
        <v>4446</v>
      </c>
      <c r="U1123" s="57">
        <v>35736480</v>
      </c>
      <c r="V1123" s="57">
        <v>35736480</v>
      </c>
      <c r="W1123" s="57" t="s">
        <v>411</v>
      </c>
      <c r="X1123" s="57" t="s">
        <v>199</v>
      </c>
      <c r="Y1123" s="58">
        <v>2</v>
      </c>
      <c r="Z1123" s="58" t="s">
        <v>4803</v>
      </c>
      <c r="AA1123" s="58" t="s">
        <v>4780</v>
      </c>
      <c r="AB1123" s="58" t="s">
        <v>4781</v>
      </c>
      <c r="AC1123" s="58" t="s">
        <v>466</v>
      </c>
      <c r="AD1123" s="58" t="s">
        <v>4833</v>
      </c>
      <c r="AE1123" s="58" t="s">
        <v>4782</v>
      </c>
      <c r="AF1123" s="58" t="s">
        <v>4832</v>
      </c>
      <c r="AG1123" s="58">
        <v>0</v>
      </c>
      <c r="AH1123" s="58">
        <v>1</v>
      </c>
      <c r="AI1123" s="58" t="str">
        <f t="shared" si="69"/>
        <v>3200 - Subdirección Administrativa y Financiera</v>
      </c>
      <c r="AJ1123" s="58" t="s">
        <v>4865</v>
      </c>
    </row>
    <row r="1124" spans="1:36" ht="90">
      <c r="A1124" s="45">
        <v>1123</v>
      </c>
      <c r="B1124" s="46" t="e">
        <f t="shared" si="70"/>
        <v>#N/A</v>
      </c>
      <c r="C1124" s="47" t="e">
        <v>#N/A</v>
      </c>
      <c r="D1124" s="48"/>
      <c r="E1124" s="46"/>
      <c r="F1124" s="46" t="s">
        <v>466</v>
      </c>
      <c r="G1124" s="50">
        <f t="shared" si="71"/>
        <v>2</v>
      </c>
      <c r="H1124" s="51">
        <v>0</v>
      </c>
      <c r="I1124" s="51">
        <f t="shared" si="68"/>
        <v>2</v>
      </c>
      <c r="J1124" s="52">
        <v>45295</v>
      </c>
      <c r="K1124" s="53" t="s">
        <v>6177</v>
      </c>
      <c r="L1124" s="54" t="s">
        <v>4863</v>
      </c>
      <c r="M1124" s="46" t="s">
        <v>4779</v>
      </c>
      <c r="N1124" s="46">
        <v>80101500</v>
      </c>
      <c r="O1124" s="55" t="s">
        <v>5988</v>
      </c>
      <c r="P1124" s="45" t="s">
        <v>154</v>
      </c>
      <c r="Q1124" s="45" t="s">
        <v>154</v>
      </c>
      <c r="R1124" s="45">
        <v>4</v>
      </c>
      <c r="S1124" s="45" t="s">
        <v>218</v>
      </c>
      <c r="T1124" s="56" t="s">
        <v>4446</v>
      </c>
      <c r="U1124" s="57">
        <v>25375016</v>
      </c>
      <c r="V1124" s="57">
        <v>25375016</v>
      </c>
      <c r="W1124" s="57" t="s">
        <v>411</v>
      </c>
      <c r="X1124" s="57" t="s">
        <v>199</v>
      </c>
      <c r="Y1124" s="58">
        <v>2</v>
      </c>
      <c r="Z1124" s="58" t="s">
        <v>4803</v>
      </c>
      <c r="AA1124" s="58" t="s">
        <v>4780</v>
      </c>
      <c r="AB1124" s="58" t="s">
        <v>4781</v>
      </c>
      <c r="AC1124" s="58" t="s">
        <v>466</v>
      </c>
      <c r="AD1124" s="58" t="s">
        <v>4833</v>
      </c>
      <c r="AE1124" s="58" t="s">
        <v>4782</v>
      </c>
      <c r="AF1124" s="58" t="s">
        <v>4832</v>
      </c>
      <c r="AG1124" s="58">
        <v>0</v>
      </c>
      <c r="AH1124" s="58">
        <v>1</v>
      </c>
      <c r="AI1124" s="58" t="str">
        <f t="shared" si="69"/>
        <v>3200 - Subdirección Administrativa y Financiera</v>
      </c>
      <c r="AJ1124" s="58" t="s">
        <v>4865</v>
      </c>
    </row>
    <row r="1125" spans="1:36" ht="90">
      <c r="A1125" s="45">
        <v>1124</v>
      </c>
      <c r="B1125" s="46" t="e">
        <f t="shared" si="70"/>
        <v>#N/A</v>
      </c>
      <c r="C1125" s="47" t="e">
        <v>#N/A</v>
      </c>
      <c r="D1125" s="48"/>
      <c r="E1125" s="46"/>
      <c r="F1125" s="46" t="s">
        <v>466</v>
      </c>
      <c r="G1125" s="50">
        <f t="shared" si="71"/>
        <v>1</v>
      </c>
      <c r="H1125" s="51">
        <v>0</v>
      </c>
      <c r="I1125" s="51">
        <f t="shared" si="68"/>
        <v>1</v>
      </c>
      <c r="J1125" s="52">
        <v>45295</v>
      </c>
      <c r="K1125" s="53" t="s">
        <v>6177</v>
      </c>
      <c r="L1125" s="54" t="s">
        <v>4863</v>
      </c>
      <c r="M1125" s="46" t="s">
        <v>4779</v>
      </c>
      <c r="N1125" s="46">
        <v>80101500</v>
      </c>
      <c r="O1125" s="55" t="s">
        <v>5989</v>
      </c>
      <c r="P1125" s="45" t="s">
        <v>146</v>
      </c>
      <c r="Q1125" s="45" t="s">
        <v>146</v>
      </c>
      <c r="R1125" s="45">
        <v>6</v>
      </c>
      <c r="S1125" s="45" t="s">
        <v>218</v>
      </c>
      <c r="T1125" s="56" t="s">
        <v>4446</v>
      </c>
      <c r="U1125" s="57">
        <v>18608345</v>
      </c>
      <c r="V1125" s="57">
        <v>18608345</v>
      </c>
      <c r="W1125" s="57" t="s">
        <v>411</v>
      </c>
      <c r="X1125" s="57" t="s">
        <v>199</v>
      </c>
      <c r="Y1125" s="58">
        <v>1</v>
      </c>
      <c r="Z1125" s="58" t="s">
        <v>4803</v>
      </c>
      <c r="AA1125" s="58" t="s">
        <v>4780</v>
      </c>
      <c r="AB1125" s="58" t="s">
        <v>4781</v>
      </c>
      <c r="AC1125" s="58" t="s">
        <v>466</v>
      </c>
      <c r="AD1125" s="58" t="s">
        <v>4833</v>
      </c>
      <c r="AE1125" s="58" t="s">
        <v>4782</v>
      </c>
      <c r="AF1125" s="58" t="s">
        <v>4832</v>
      </c>
      <c r="AG1125" s="58">
        <v>0</v>
      </c>
      <c r="AH1125" s="58">
        <v>1</v>
      </c>
      <c r="AI1125" s="58" t="str">
        <f t="shared" si="69"/>
        <v>3200 - Subdirección Administrativa y Financiera</v>
      </c>
      <c r="AJ1125" s="58" t="s">
        <v>4865</v>
      </c>
    </row>
    <row r="1126" spans="1:36" ht="90">
      <c r="A1126" s="45">
        <v>1125</v>
      </c>
      <c r="B1126" s="46" t="e">
        <f t="shared" si="70"/>
        <v>#N/A</v>
      </c>
      <c r="C1126" s="47" t="e">
        <v>#N/A</v>
      </c>
      <c r="D1126" s="48"/>
      <c r="E1126" s="46"/>
      <c r="F1126" s="46" t="s">
        <v>466</v>
      </c>
      <c r="G1126" s="50">
        <f t="shared" si="71"/>
        <v>2</v>
      </c>
      <c r="H1126" s="51">
        <v>0</v>
      </c>
      <c r="I1126" s="51">
        <f t="shared" si="68"/>
        <v>2</v>
      </c>
      <c r="J1126" s="52">
        <v>45295</v>
      </c>
      <c r="K1126" s="53" t="s">
        <v>6177</v>
      </c>
      <c r="L1126" s="54" t="s">
        <v>4863</v>
      </c>
      <c r="M1126" s="46" t="s">
        <v>4779</v>
      </c>
      <c r="N1126" s="46">
        <v>80101500</v>
      </c>
      <c r="O1126" s="55" t="s">
        <v>5990</v>
      </c>
      <c r="P1126" s="45" t="s">
        <v>146</v>
      </c>
      <c r="Q1126" s="45" t="s">
        <v>146</v>
      </c>
      <c r="R1126" s="45">
        <v>12</v>
      </c>
      <c r="S1126" s="45" t="s">
        <v>218</v>
      </c>
      <c r="T1126" s="56" t="s">
        <v>4446</v>
      </c>
      <c r="U1126" s="57">
        <v>75279214</v>
      </c>
      <c r="V1126" s="57">
        <v>75279214</v>
      </c>
      <c r="W1126" s="57" t="s">
        <v>411</v>
      </c>
      <c r="X1126" s="57" t="s">
        <v>199</v>
      </c>
      <c r="Y1126" s="58">
        <v>2</v>
      </c>
      <c r="Z1126" s="58" t="s">
        <v>4803</v>
      </c>
      <c r="AA1126" s="58" t="s">
        <v>4780</v>
      </c>
      <c r="AB1126" s="58" t="s">
        <v>4781</v>
      </c>
      <c r="AC1126" s="58" t="s">
        <v>466</v>
      </c>
      <c r="AD1126" s="58" t="s">
        <v>4833</v>
      </c>
      <c r="AE1126" s="58" t="s">
        <v>4782</v>
      </c>
      <c r="AF1126" s="58" t="s">
        <v>4832</v>
      </c>
      <c r="AG1126" s="58">
        <v>0</v>
      </c>
      <c r="AH1126" s="58">
        <v>1</v>
      </c>
      <c r="AI1126" s="58" t="str">
        <f t="shared" si="69"/>
        <v>3200 - Subdirección Administrativa y Financiera</v>
      </c>
      <c r="AJ1126" s="58" t="s">
        <v>4865</v>
      </c>
    </row>
    <row r="1127" spans="1:36" ht="90">
      <c r="A1127" s="45">
        <v>1126</v>
      </c>
      <c r="B1127" s="46" t="e">
        <f t="shared" si="70"/>
        <v>#N/A</v>
      </c>
      <c r="C1127" s="47" t="e">
        <v>#N/A</v>
      </c>
      <c r="D1127" s="48"/>
      <c r="E1127" s="46"/>
      <c r="F1127" s="46" t="s">
        <v>5359</v>
      </c>
      <c r="G1127" s="50">
        <f t="shared" si="71"/>
        <v>1</v>
      </c>
      <c r="H1127" s="51">
        <v>0</v>
      </c>
      <c r="I1127" s="51">
        <f t="shared" si="68"/>
        <v>1</v>
      </c>
      <c r="J1127" s="52">
        <v>45295</v>
      </c>
      <c r="K1127" s="53" t="s">
        <v>6177</v>
      </c>
      <c r="L1127" s="54" t="s">
        <v>4863</v>
      </c>
      <c r="M1127" s="46" t="s">
        <v>4779</v>
      </c>
      <c r="N1127" s="46">
        <v>80101500</v>
      </c>
      <c r="O1127" s="55" t="s">
        <v>5991</v>
      </c>
      <c r="P1127" s="45" t="s">
        <v>154</v>
      </c>
      <c r="Q1127" s="45" t="s">
        <v>154</v>
      </c>
      <c r="R1127" s="45">
        <v>4</v>
      </c>
      <c r="S1127" s="45" t="s">
        <v>218</v>
      </c>
      <c r="T1127" s="56" t="s">
        <v>4446</v>
      </c>
      <c r="U1127" s="57">
        <v>12687508</v>
      </c>
      <c r="V1127" s="57">
        <v>12687508</v>
      </c>
      <c r="W1127" s="57" t="s">
        <v>411</v>
      </c>
      <c r="X1127" s="57" t="s">
        <v>199</v>
      </c>
      <c r="Y1127" s="58">
        <v>1</v>
      </c>
      <c r="Z1127" s="58" t="s">
        <v>4803</v>
      </c>
      <c r="AA1127" s="58" t="s">
        <v>4780</v>
      </c>
      <c r="AB1127" s="58" t="s">
        <v>4781</v>
      </c>
      <c r="AC1127" s="58" t="s">
        <v>466</v>
      </c>
      <c r="AD1127" s="58" t="s">
        <v>4833</v>
      </c>
      <c r="AE1127" s="58" t="s">
        <v>4782</v>
      </c>
      <c r="AF1127" s="58" t="s">
        <v>4832</v>
      </c>
      <c r="AG1127" s="58">
        <v>0</v>
      </c>
      <c r="AH1127" s="58">
        <v>1</v>
      </c>
      <c r="AI1127" s="58" t="str">
        <f t="shared" si="69"/>
        <v>3210 - Grupo interno de gestión Contractual</v>
      </c>
      <c r="AJ1127" s="58" t="s">
        <v>4865</v>
      </c>
    </row>
    <row r="1128" spans="1:36" ht="90">
      <c r="A1128" s="45">
        <v>1127</v>
      </c>
      <c r="B1128" s="46" t="e">
        <f t="shared" si="70"/>
        <v>#N/A</v>
      </c>
      <c r="C1128" s="47" t="e">
        <v>#N/A</v>
      </c>
      <c r="D1128" s="48"/>
      <c r="E1128" s="46"/>
      <c r="F1128" s="46" t="s">
        <v>466</v>
      </c>
      <c r="G1128" s="50">
        <f t="shared" si="71"/>
        <v>1</v>
      </c>
      <c r="H1128" s="51">
        <v>0</v>
      </c>
      <c r="I1128" s="51">
        <f t="shared" si="68"/>
        <v>1</v>
      </c>
      <c r="J1128" s="52">
        <v>45295</v>
      </c>
      <c r="K1128" s="53" t="s">
        <v>6177</v>
      </c>
      <c r="L1128" s="54" t="s">
        <v>4863</v>
      </c>
      <c r="M1128" s="46" t="s">
        <v>4779</v>
      </c>
      <c r="N1128" s="46">
        <v>80101500</v>
      </c>
      <c r="O1128" s="55" t="s">
        <v>5992</v>
      </c>
      <c r="P1128" s="45" t="s">
        <v>154</v>
      </c>
      <c r="Q1128" s="45" t="s">
        <v>154</v>
      </c>
      <c r="R1128" s="45">
        <v>4</v>
      </c>
      <c r="S1128" s="45" t="s">
        <v>218</v>
      </c>
      <c r="T1128" s="56" t="s">
        <v>4446</v>
      </c>
      <c r="U1128" s="57">
        <v>12687508</v>
      </c>
      <c r="V1128" s="57">
        <v>12687508</v>
      </c>
      <c r="W1128" s="57" t="s">
        <v>411</v>
      </c>
      <c r="X1128" s="57" t="s">
        <v>199</v>
      </c>
      <c r="Y1128" s="58">
        <v>1</v>
      </c>
      <c r="Z1128" s="58" t="s">
        <v>4803</v>
      </c>
      <c r="AA1128" s="58" t="s">
        <v>4780</v>
      </c>
      <c r="AB1128" s="58" t="s">
        <v>4781</v>
      </c>
      <c r="AC1128" s="58" t="s">
        <v>466</v>
      </c>
      <c r="AD1128" s="58" t="s">
        <v>4833</v>
      </c>
      <c r="AE1128" s="58" t="s">
        <v>4782</v>
      </c>
      <c r="AF1128" s="58" t="s">
        <v>4832</v>
      </c>
      <c r="AG1128" s="58">
        <v>0</v>
      </c>
      <c r="AH1128" s="58">
        <v>1</v>
      </c>
      <c r="AI1128" s="58" t="str">
        <f t="shared" si="69"/>
        <v>3200 - Subdirección Administrativa y Financiera</v>
      </c>
      <c r="AJ1128" s="58" t="s">
        <v>4865</v>
      </c>
    </row>
    <row r="1129" spans="1:36" ht="90">
      <c r="A1129" s="45">
        <v>1128</v>
      </c>
      <c r="B1129" s="46" t="e">
        <f t="shared" si="70"/>
        <v>#N/A</v>
      </c>
      <c r="C1129" s="47" t="e">
        <v>#N/A</v>
      </c>
      <c r="D1129" s="48"/>
      <c r="E1129" s="46"/>
      <c r="F1129" s="46" t="s">
        <v>466</v>
      </c>
      <c r="G1129" s="50">
        <f t="shared" si="71"/>
        <v>1</v>
      </c>
      <c r="H1129" s="51">
        <v>0</v>
      </c>
      <c r="I1129" s="51">
        <f t="shared" si="68"/>
        <v>1</v>
      </c>
      <c r="J1129" s="52">
        <v>45295</v>
      </c>
      <c r="K1129" s="53" t="s">
        <v>6177</v>
      </c>
      <c r="L1129" s="54" t="s">
        <v>4863</v>
      </c>
      <c r="M1129" s="46" t="s">
        <v>4779</v>
      </c>
      <c r="N1129" s="46">
        <v>80101500</v>
      </c>
      <c r="O1129" s="55" t="s">
        <v>5993</v>
      </c>
      <c r="P1129" s="45" t="s">
        <v>146</v>
      </c>
      <c r="Q1129" s="45" t="s">
        <v>146</v>
      </c>
      <c r="R1129" s="45">
        <v>6</v>
      </c>
      <c r="S1129" s="45" t="s">
        <v>218</v>
      </c>
      <c r="T1129" s="56" t="s">
        <v>4446</v>
      </c>
      <c r="U1129" s="57">
        <v>18608345</v>
      </c>
      <c r="V1129" s="57">
        <v>18608345</v>
      </c>
      <c r="W1129" s="57" t="s">
        <v>411</v>
      </c>
      <c r="X1129" s="57" t="s">
        <v>199</v>
      </c>
      <c r="Y1129" s="58">
        <v>1</v>
      </c>
      <c r="Z1129" s="58" t="s">
        <v>4803</v>
      </c>
      <c r="AA1129" s="58" t="s">
        <v>4780</v>
      </c>
      <c r="AB1129" s="58" t="s">
        <v>4781</v>
      </c>
      <c r="AC1129" s="58" t="s">
        <v>466</v>
      </c>
      <c r="AD1129" s="58" t="s">
        <v>4833</v>
      </c>
      <c r="AE1129" s="58" t="s">
        <v>4782</v>
      </c>
      <c r="AF1129" s="58" t="s">
        <v>4832</v>
      </c>
      <c r="AG1129" s="58">
        <v>0</v>
      </c>
      <c r="AH1129" s="58">
        <v>1</v>
      </c>
      <c r="AI1129" s="58" t="str">
        <f t="shared" si="69"/>
        <v>3200 - Subdirección Administrativa y Financiera</v>
      </c>
      <c r="AJ1129" s="58" t="s">
        <v>4865</v>
      </c>
    </row>
    <row r="1130" spans="1:36" ht="90">
      <c r="A1130" s="45">
        <v>1129</v>
      </c>
      <c r="B1130" s="46" t="e">
        <f t="shared" si="70"/>
        <v>#N/A</v>
      </c>
      <c r="C1130" s="47" t="e">
        <v>#N/A</v>
      </c>
      <c r="D1130" s="48"/>
      <c r="E1130" s="46"/>
      <c r="F1130" s="46" t="s">
        <v>5359</v>
      </c>
      <c r="G1130" s="50">
        <f t="shared" si="71"/>
        <v>1</v>
      </c>
      <c r="H1130" s="51">
        <v>0</v>
      </c>
      <c r="I1130" s="51">
        <f t="shared" si="68"/>
        <v>1</v>
      </c>
      <c r="J1130" s="52">
        <v>45295</v>
      </c>
      <c r="K1130" s="53" t="s">
        <v>6177</v>
      </c>
      <c r="L1130" s="54" t="s">
        <v>4863</v>
      </c>
      <c r="M1130" s="46" t="s">
        <v>4779</v>
      </c>
      <c r="N1130" s="46">
        <v>80101500</v>
      </c>
      <c r="O1130" s="55" t="s">
        <v>5994</v>
      </c>
      <c r="P1130" s="45" t="s">
        <v>146</v>
      </c>
      <c r="Q1130" s="45" t="s">
        <v>146</v>
      </c>
      <c r="R1130" s="45">
        <v>12</v>
      </c>
      <c r="S1130" s="45" t="s">
        <v>218</v>
      </c>
      <c r="T1130" s="56" t="s">
        <v>4446</v>
      </c>
      <c r="U1130" s="57">
        <v>37639607</v>
      </c>
      <c r="V1130" s="57">
        <v>37639607</v>
      </c>
      <c r="W1130" s="57" t="s">
        <v>411</v>
      </c>
      <c r="X1130" s="57" t="s">
        <v>199</v>
      </c>
      <c r="Y1130" s="58">
        <v>1</v>
      </c>
      <c r="Z1130" s="58" t="s">
        <v>4803</v>
      </c>
      <c r="AA1130" s="58" t="s">
        <v>4780</v>
      </c>
      <c r="AB1130" s="58" t="s">
        <v>4781</v>
      </c>
      <c r="AC1130" s="58" t="s">
        <v>466</v>
      </c>
      <c r="AD1130" s="58" t="s">
        <v>4833</v>
      </c>
      <c r="AE1130" s="58" t="s">
        <v>4782</v>
      </c>
      <c r="AF1130" s="58" t="s">
        <v>4832</v>
      </c>
      <c r="AG1130" s="58">
        <v>0</v>
      </c>
      <c r="AH1130" s="58">
        <v>1</v>
      </c>
      <c r="AI1130" s="58" t="str">
        <f t="shared" si="69"/>
        <v>3210 - Grupo interno de gestión Contractual</v>
      </c>
      <c r="AJ1130" s="58" t="s">
        <v>4865</v>
      </c>
    </row>
    <row r="1131" spans="1:36" ht="108">
      <c r="A1131" s="45">
        <v>1130</v>
      </c>
      <c r="B1131" s="46" t="e">
        <f t="shared" si="70"/>
        <v>#N/A</v>
      </c>
      <c r="C1131" s="47" t="e">
        <v>#N/A</v>
      </c>
      <c r="D1131" s="48"/>
      <c r="E1131" s="46"/>
      <c r="F1131" s="46" t="s">
        <v>5359</v>
      </c>
      <c r="G1131" s="50">
        <f t="shared" si="71"/>
        <v>3</v>
      </c>
      <c r="H1131" s="51">
        <v>0</v>
      </c>
      <c r="I1131" s="51">
        <f t="shared" si="68"/>
        <v>3</v>
      </c>
      <c r="J1131" s="52">
        <v>45295</v>
      </c>
      <c r="K1131" s="53" t="s">
        <v>6177</v>
      </c>
      <c r="L1131" s="54" t="s">
        <v>4863</v>
      </c>
      <c r="M1131" s="46" t="s">
        <v>4779</v>
      </c>
      <c r="N1131" s="46">
        <v>80101500</v>
      </c>
      <c r="O1131" s="55" t="s">
        <v>5995</v>
      </c>
      <c r="P1131" s="45" t="s">
        <v>146</v>
      </c>
      <c r="Q1131" s="45" t="s">
        <v>146</v>
      </c>
      <c r="R1131" s="45">
        <v>12</v>
      </c>
      <c r="S1131" s="45" t="s">
        <v>218</v>
      </c>
      <c r="T1131" s="56" t="s">
        <v>4446</v>
      </c>
      <c r="U1131" s="57">
        <v>327933030</v>
      </c>
      <c r="V1131" s="57">
        <v>327933030</v>
      </c>
      <c r="W1131" s="57" t="s">
        <v>411</v>
      </c>
      <c r="X1131" s="57" t="s">
        <v>199</v>
      </c>
      <c r="Y1131" s="58">
        <v>3</v>
      </c>
      <c r="Z1131" s="58" t="s">
        <v>4803</v>
      </c>
      <c r="AA1131" s="58" t="s">
        <v>4780</v>
      </c>
      <c r="AB1131" s="58" t="s">
        <v>4781</v>
      </c>
      <c r="AC1131" s="58" t="s">
        <v>466</v>
      </c>
      <c r="AD1131" s="58" t="s">
        <v>4833</v>
      </c>
      <c r="AE1131" s="58" t="s">
        <v>4782</v>
      </c>
      <c r="AF1131" s="58" t="s">
        <v>4832</v>
      </c>
      <c r="AG1131" s="58">
        <v>0</v>
      </c>
      <c r="AH1131" s="58">
        <v>1</v>
      </c>
      <c r="AI1131" s="58" t="str">
        <f t="shared" si="69"/>
        <v>3210 - Grupo interno de gestión Contractual</v>
      </c>
      <c r="AJ1131" s="58" t="s">
        <v>4865</v>
      </c>
    </row>
    <row r="1132" spans="1:36" ht="90">
      <c r="A1132" s="45">
        <v>1131</v>
      </c>
      <c r="B1132" s="46" t="e">
        <f t="shared" si="70"/>
        <v>#N/A</v>
      </c>
      <c r="C1132" s="47" t="e">
        <v>#N/A</v>
      </c>
      <c r="D1132" s="48"/>
      <c r="E1132" s="46"/>
      <c r="F1132" s="46" t="s">
        <v>466</v>
      </c>
      <c r="G1132" s="50">
        <f t="shared" si="71"/>
        <v>1</v>
      </c>
      <c r="H1132" s="51">
        <v>0</v>
      </c>
      <c r="I1132" s="51">
        <f t="shared" si="68"/>
        <v>1</v>
      </c>
      <c r="J1132" s="52">
        <v>45295</v>
      </c>
      <c r="K1132" s="53" t="s">
        <v>6177</v>
      </c>
      <c r="L1132" s="54" t="s">
        <v>4863</v>
      </c>
      <c r="M1132" s="46" t="s">
        <v>4779</v>
      </c>
      <c r="N1132" s="46">
        <v>80101500</v>
      </c>
      <c r="O1132" s="55" t="s">
        <v>5996</v>
      </c>
      <c r="P1132" s="45" t="s">
        <v>146</v>
      </c>
      <c r="Q1132" s="45" t="s">
        <v>146</v>
      </c>
      <c r="R1132" s="45">
        <v>10</v>
      </c>
      <c r="S1132" s="45" t="s">
        <v>218</v>
      </c>
      <c r="T1132" s="56" t="s">
        <v>4446</v>
      </c>
      <c r="U1132" s="57">
        <v>81540490</v>
      </c>
      <c r="V1132" s="57">
        <v>81540490</v>
      </c>
      <c r="W1132" s="57" t="s">
        <v>411</v>
      </c>
      <c r="X1132" s="57" t="s">
        <v>199</v>
      </c>
      <c r="Y1132" s="58">
        <v>1</v>
      </c>
      <c r="Z1132" s="58" t="s">
        <v>4803</v>
      </c>
      <c r="AA1132" s="58" t="s">
        <v>4780</v>
      </c>
      <c r="AB1132" s="58" t="s">
        <v>4781</v>
      </c>
      <c r="AC1132" s="58" t="s">
        <v>466</v>
      </c>
      <c r="AD1132" s="58" t="s">
        <v>4833</v>
      </c>
      <c r="AE1132" s="58" t="s">
        <v>4782</v>
      </c>
      <c r="AF1132" s="58" t="s">
        <v>4832</v>
      </c>
      <c r="AG1132" s="58">
        <v>0</v>
      </c>
      <c r="AH1132" s="58">
        <v>1</v>
      </c>
      <c r="AI1132" s="58" t="str">
        <f t="shared" si="69"/>
        <v>3200 - Subdirección Administrativa y Financiera</v>
      </c>
      <c r="AJ1132" s="58" t="s">
        <v>4865</v>
      </c>
    </row>
    <row r="1133" spans="1:36" ht="90">
      <c r="A1133" s="45">
        <v>1132</v>
      </c>
      <c r="B1133" s="46" t="e">
        <f t="shared" si="70"/>
        <v>#N/A</v>
      </c>
      <c r="C1133" s="47" t="e">
        <v>#N/A</v>
      </c>
      <c r="D1133" s="48"/>
      <c r="E1133" s="46"/>
      <c r="F1133" s="46" t="s">
        <v>353</v>
      </c>
      <c r="G1133" s="50">
        <f t="shared" si="71"/>
        <v>1</v>
      </c>
      <c r="H1133" s="51">
        <v>0</v>
      </c>
      <c r="I1133" s="51">
        <f t="shared" si="68"/>
        <v>1</v>
      </c>
      <c r="J1133" s="52">
        <v>45295</v>
      </c>
      <c r="K1133" s="53" t="s">
        <v>6177</v>
      </c>
      <c r="L1133" s="54" t="s">
        <v>4863</v>
      </c>
      <c r="M1133" s="46" t="s">
        <v>4779</v>
      </c>
      <c r="N1133" s="46">
        <v>80101500</v>
      </c>
      <c r="O1133" s="55" t="s">
        <v>5997</v>
      </c>
      <c r="P1133" s="45" t="s">
        <v>146</v>
      </c>
      <c r="Q1133" s="45" t="s">
        <v>146</v>
      </c>
      <c r="R1133" s="45">
        <v>12</v>
      </c>
      <c r="S1133" s="45" t="s">
        <v>218</v>
      </c>
      <c r="T1133" s="56" t="s">
        <v>4446</v>
      </c>
      <c r="U1133" s="57">
        <v>168670688</v>
      </c>
      <c r="V1133" s="57">
        <v>168670688</v>
      </c>
      <c r="W1133" s="57" t="s">
        <v>411</v>
      </c>
      <c r="X1133" s="57" t="s">
        <v>199</v>
      </c>
      <c r="Y1133" s="58">
        <v>1</v>
      </c>
      <c r="Z1133" s="58" t="s">
        <v>4803</v>
      </c>
      <c r="AA1133" s="58" t="s">
        <v>4780</v>
      </c>
      <c r="AB1133" s="58" t="s">
        <v>4781</v>
      </c>
      <c r="AC1133" s="58" t="s">
        <v>353</v>
      </c>
      <c r="AD1133" s="58" t="s">
        <v>4833</v>
      </c>
      <c r="AE1133" s="58" t="s">
        <v>4782</v>
      </c>
      <c r="AF1133" s="58" t="s">
        <v>4832</v>
      </c>
      <c r="AG1133" s="58">
        <v>0</v>
      </c>
      <c r="AH1133" s="58">
        <v>1</v>
      </c>
      <c r="AI1133" s="58" t="str">
        <f t="shared" si="69"/>
        <v>3000 - Secretaría General</v>
      </c>
      <c r="AJ1133" s="58" t="s">
        <v>4865</v>
      </c>
    </row>
    <row r="1134" spans="1:36" ht="90">
      <c r="A1134" s="45">
        <v>1133</v>
      </c>
      <c r="B1134" s="46" t="e">
        <f t="shared" si="70"/>
        <v>#N/A</v>
      </c>
      <c r="C1134" s="47" t="e">
        <v>#N/A</v>
      </c>
      <c r="D1134" s="48"/>
      <c r="E1134" s="46"/>
      <c r="F1134" s="46" t="s">
        <v>466</v>
      </c>
      <c r="G1134" s="50">
        <f t="shared" si="71"/>
        <v>1</v>
      </c>
      <c r="H1134" s="51">
        <v>0</v>
      </c>
      <c r="I1134" s="51">
        <f t="shared" si="68"/>
        <v>1</v>
      </c>
      <c r="J1134" s="52">
        <v>45295</v>
      </c>
      <c r="K1134" s="53" t="s">
        <v>6177</v>
      </c>
      <c r="L1134" s="54" t="s">
        <v>4863</v>
      </c>
      <c r="M1134" s="46" t="s">
        <v>4779</v>
      </c>
      <c r="N1134" s="46">
        <v>80101500</v>
      </c>
      <c r="O1134" s="55" t="s">
        <v>5998</v>
      </c>
      <c r="P1134" s="45" t="s">
        <v>146</v>
      </c>
      <c r="Q1134" s="45" t="s">
        <v>146</v>
      </c>
      <c r="R1134" s="45">
        <v>10</v>
      </c>
      <c r="S1134" s="45" t="s">
        <v>218</v>
      </c>
      <c r="T1134" s="56" t="s">
        <v>4446</v>
      </c>
      <c r="U1134" s="57">
        <v>70247090</v>
      </c>
      <c r="V1134" s="57">
        <v>70247090</v>
      </c>
      <c r="W1134" s="57" t="s">
        <v>411</v>
      </c>
      <c r="X1134" s="57" t="s">
        <v>199</v>
      </c>
      <c r="Y1134" s="58">
        <v>1</v>
      </c>
      <c r="Z1134" s="58" t="s">
        <v>4803</v>
      </c>
      <c r="AA1134" s="58" t="s">
        <v>4780</v>
      </c>
      <c r="AB1134" s="58" t="s">
        <v>4781</v>
      </c>
      <c r="AC1134" s="58" t="s">
        <v>466</v>
      </c>
      <c r="AD1134" s="58" t="s">
        <v>4833</v>
      </c>
      <c r="AE1134" s="58" t="s">
        <v>4782</v>
      </c>
      <c r="AF1134" s="58" t="s">
        <v>4832</v>
      </c>
      <c r="AG1134" s="58">
        <v>0</v>
      </c>
      <c r="AH1134" s="58">
        <v>1</v>
      </c>
      <c r="AI1134" s="58" t="str">
        <f t="shared" si="69"/>
        <v>3200 - Subdirección Administrativa y Financiera</v>
      </c>
      <c r="AJ1134" s="58" t="s">
        <v>4865</v>
      </c>
    </row>
    <row r="1135" spans="1:36" ht="90">
      <c r="A1135" s="45">
        <v>1134</v>
      </c>
      <c r="B1135" s="46" t="e">
        <f t="shared" si="70"/>
        <v>#N/A</v>
      </c>
      <c r="C1135" s="47" t="e">
        <v>#N/A</v>
      </c>
      <c r="D1135" s="48"/>
      <c r="E1135" s="46"/>
      <c r="F1135" s="46" t="s">
        <v>466</v>
      </c>
      <c r="G1135" s="50">
        <f t="shared" si="71"/>
        <v>1</v>
      </c>
      <c r="H1135" s="51">
        <v>0</v>
      </c>
      <c r="I1135" s="51">
        <f t="shared" si="68"/>
        <v>1</v>
      </c>
      <c r="J1135" s="52">
        <v>45295</v>
      </c>
      <c r="K1135" s="53" t="s">
        <v>6177</v>
      </c>
      <c r="L1135" s="54" t="s">
        <v>4863</v>
      </c>
      <c r="M1135" s="46" t="s">
        <v>4779</v>
      </c>
      <c r="N1135" s="46">
        <v>80101500</v>
      </c>
      <c r="O1135" s="55" t="s">
        <v>5999</v>
      </c>
      <c r="P1135" s="45" t="s">
        <v>146</v>
      </c>
      <c r="Q1135" s="45" t="s">
        <v>146</v>
      </c>
      <c r="R1135" s="45">
        <v>12</v>
      </c>
      <c r="S1135" s="45" t="s">
        <v>218</v>
      </c>
      <c r="T1135" s="56" t="s">
        <v>4446</v>
      </c>
      <c r="U1135" s="57">
        <v>120590491</v>
      </c>
      <c r="V1135" s="57">
        <v>120590491</v>
      </c>
      <c r="W1135" s="57" t="s">
        <v>411</v>
      </c>
      <c r="X1135" s="57" t="s">
        <v>199</v>
      </c>
      <c r="Y1135" s="58">
        <v>1</v>
      </c>
      <c r="Z1135" s="58" t="s">
        <v>4803</v>
      </c>
      <c r="AA1135" s="58" t="s">
        <v>4780</v>
      </c>
      <c r="AB1135" s="58" t="s">
        <v>4781</v>
      </c>
      <c r="AC1135" s="58" t="s">
        <v>466</v>
      </c>
      <c r="AD1135" s="58" t="s">
        <v>4833</v>
      </c>
      <c r="AE1135" s="58" t="s">
        <v>4782</v>
      </c>
      <c r="AF1135" s="58" t="s">
        <v>4832</v>
      </c>
      <c r="AG1135" s="58">
        <v>0</v>
      </c>
      <c r="AH1135" s="58">
        <v>1</v>
      </c>
      <c r="AI1135" s="58" t="str">
        <f t="shared" si="69"/>
        <v>3200 - Subdirección Administrativa y Financiera</v>
      </c>
      <c r="AJ1135" s="58" t="s">
        <v>4865</v>
      </c>
    </row>
    <row r="1136" spans="1:36" ht="90">
      <c r="A1136" s="45">
        <v>1135</v>
      </c>
      <c r="B1136" s="46" t="e">
        <f t="shared" si="70"/>
        <v>#N/A</v>
      </c>
      <c r="C1136" s="47" t="e">
        <v>#N/A</v>
      </c>
      <c r="D1136" s="48"/>
      <c r="E1136" s="46"/>
      <c r="F1136" s="46" t="s">
        <v>466</v>
      </c>
      <c r="G1136" s="50">
        <f t="shared" si="71"/>
        <v>1</v>
      </c>
      <c r="H1136" s="51">
        <v>0</v>
      </c>
      <c r="I1136" s="51">
        <f t="shared" si="68"/>
        <v>1</v>
      </c>
      <c r="J1136" s="52">
        <v>45295</v>
      </c>
      <c r="K1136" s="53" t="s">
        <v>6177</v>
      </c>
      <c r="L1136" s="54" t="s">
        <v>4863</v>
      </c>
      <c r="M1136" s="46" t="s">
        <v>4779</v>
      </c>
      <c r="N1136" s="46">
        <v>80101500</v>
      </c>
      <c r="O1136" s="55" t="s">
        <v>6000</v>
      </c>
      <c r="P1136" s="45" t="s">
        <v>154</v>
      </c>
      <c r="Q1136" s="45" t="s">
        <v>154</v>
      </c>
      <c r="R1136" s="45">
        <v>4</v>
      </c>
      <c r="S1136" s="45" t="s">
        <v>218</v>
      </c>
      <c r="T1136" s="56" t="s">
        <v>4446</v>
      </c>
      <c r="U1136" s="57">
        <v>32616196</v>
      </c>
      <c r="V1136" s="57">
        <v>32616196</v>
      </c>
      <c r="W1136" s="57" t="s">
        <v>411</v>
      </c>
      <c r="X1136" s="57" t="s">
        <v>199</v>
      </c>
      <c r="Y1136" s="58">
        <v>1</v>
      </c>
      <c r="Z1136" s="58" t="s">
        <v>4803</v>
      </c>
      <c r="AA1136" s="58" t="s">
        <v>4780</v>
      </c>
      <c r="AB1136" s="58" t="s">
        <v>4781</v>
      </c>
      <c r="AC1136" s="58" t="s">
        <v>466</v>
      </c>
      <c r="AD1136" s="58" t="s">
        <v>4833</v>
      </c>
      <c r="AE1136" s="58" t="s">
        <v>4782</v>
      </c>
      <c r="AF1136" s="58" t="s">
        <v>4832</v>
      </c>
      <c r="AG1136" s="58">
        <v>0</v>
      </c>
      <c r="AH1136" s="58">
        <v>1</v>
      </c>
      <c r="AI1136" s="58" t="str">
        <f t="shared" si="69"/>
        <v>3200 - Subdirección Administrativa y Financiera</v>
      </c>
      <c r="AJ1136" s="58" t="s">
        <v>4865</v>
      </c>
    </row>
    <row r="1137" spans="1:36" ht="90">
      <c r="A1137" s="45">
        <v>1136</v>
      </c>
      <c r="B1137" s="46" t="e">
        <f t="shared" si="70"/>
        <v>#N/A</v>
      </c>
      <c r="C1137" s="47" t="e">
        <v>#N/A</v>
      </c>
      <c r="D1137" s="48"/>
      <c r="E1137" s="46"/>
      <c r="F1137" s="46" t="s">
        <v>466</v>
      </c>
      <c r="G1137" s="50">
        <f t="shared" si="71"/>
        <v>1</v>
      </c>
      <c r="H1137" s="51">
        <v>0</v>
      </c>
      <c r="I1137" s="51">
        <f t="shared" si="68"/>
        <v>1</v>
      </c>
      <c r="J1137" s="52">
        <v>45295</v>
      </c>
      <c r="K1137" s="53" t="s">
        <v>6177</v>
      </c>
      <c r="L1137" s="54" t="s">
        <v>4863</v>
      </c>
      <c r="M1137" s="46" t="s">
        <v>4779</v>
      </c>
      <c r="N1137" s="46">
        <v>80101500</v>
      </c>
      <c r="O1137" s="55" t="s">
        <v>6001</v>
      </c>
      <c r="P1137" s="45" t="s">
        <v>146</v>
      </c>
      <c r="Q1137" s="45" t="s">
        <v>146</v>
      </c>
      <c r="R1137" s="45">
        <v>6</v>
      </c>
      <c r="S1137" s="45" t="s">
        <v>218</v>
      </c>
      <c r="T1137" s="56" t="s">
        <v>4446</v>
      </c>
      <c r="U1137" s="57">
        <v>41211626</v>
      </c>
      <c r="V1137" s="57">
        <v>41211626</v>
      </c>
      <c r="W1137" s="57" t="s">
        <v>411</v>
      </c>
      <c r="X1137" s="57" t="s">
        <v>199</v>
      </c>
      <c r="Y1137" s="58">
        <v>1</v>
      </c>
      <c r="Z1137" s="58" t="s">
        <v>4803</v>
      </c>
      <c r="AA1137" s="58" t="s">
        <v>4780</v>
      </c>
      <c r="AB1137" s="58" t="s">
        <v>4781</v>
      </c>
      <c r="AC1137" s="58" t="s">
        <v>466</v>
      </c>
      <c r="AD1137" s="58" t="s">
        <v>4833</v>
      </c>
      <c r="AE1137" s="58" t="s">
        <v>4782</v>
      </c>
      <c r="AF1137" s="58" t="s">
        <v>4832</v>
      </c>
      <c r="AG1137" s="58">
        <v>0</v>
      </c>
      <c r="AH1137" s="58">
        <v>1</v>
      </c>
      <c r="AI1137" s="58" t="str">
        <f t="shared" si="69"/>
        <v>3200 - Subdirección Administrativa y Financiera</v>
      </c>
      <c r="AJ1137" s="58" t="s">
        <v>4865</v>
      </c>
    </row>
    <row r="1138" spans="1:36" ht="90">
      <c r="A1138" s="45">
        <v>1137</v>
      </c>
      <c r="B1138" s="46" t="e">
        <f t="shared" si="70"/>
        <v>#N/A</v>
      </c>
      <c r="C1138" s="47" t="e">
        <v>#N/A</v>
      </c>
      <c r="D1138" s="48"/>
      <c r="E1138" s="46"/>
      <c r="F1138" s="46" t="s">
        <v>466</v>
      </c>
      <c r="G1138" s="50">
        <f t="shared" si="71"/>
        <v>1</v>
      </c>
      <c r="H1138" s="51">
        <v>0</v>
      </c>
      <c r="I1138" s="51">
        <f t="shared" si="68"/>
        <v>1</v>
      </c>
      <c r="J1138" s="52">
        <v>45295</v>
      </c>
      <c r="K1138" s="53" t="s">
        <v>6177</v>
      </c>
      <c r="L1138" s="54" t="s">
        <v>4863</v>
      </c>
      <c r="M1138" s="46" t="s">
        <v>4779</v>
      </c>
      <c r="N1138" s="46">
        <v>80101500</v>
      </c>
      <c r="O1138" s="55" t="s">
        <v>6002</v>
      </c>
      <c r="P1138" s="45" t="s">
        <v>146</v>
      </c>
      <c r="Q1138" s="45" t="s">
        <v>146</v>
      </c>
      <c r="R1138" s="45">
        <v>12</v>
      </c>
      <c r="S1138" s="45" t="s">
        <v>218</v>
      </c>
      <c r="T1138" s="56" t="s">
        <v>4446</v>
      </c>
      <c r="U1138" s="57">
        <v>109311010</v>
      </c>
      <c r="V1138" s="57">
        <v>109311010</v>
      </c>
      <c r="W1138" s="57" t="s">
        <v>411</v>
      </c>
      <c r="X1138" s="57" t="s">
        <v>199</v>
      </c>
      <c r="Y1138" s="58">
        <v>1</v>
      </c>
      <c r="Z1138" s="58" t="s">
        <v>4803</v>
      </c>
      <c r="AA1138" s="58" t="s">
        <v>4780</v>
      </c>
      <c r="AB1138" s="58" t="s">
        <v>4781</v>
      </c>
      <c r="AC1138" s="58" t="s">
        <v>466</v>
      </c>
      <c r="AD1138" s="58" t="s">
        <v>4833</v>
      </c>
      <c r="AE1138" s="58" t="s">
        <v>4782</v>
      </c>
      <c r="AF1138" s="58" t="s">
        <v>4832</v>
      </c>
      <c r="AG1138" s="58">
        <v>0</v>
      </c>
      <c r="AH1138" s="58">
        <v>1</v>
      </c>
      <c r="AI1138" s="58" t="str">
        <f t="shared" si="69"/>
        <v>3200 - Subdirección Administrativa y Financiera</v>
      </c>
      <c r="AJ1138" s="58" t="s">
        <v>4865</v>
      </c>
    </row>
    <row r="1139" spans="1:36" ht="90">
      <c r="A1139" s="45">
        <v>1138</v>
      </c>
      <c r="B1139" s="46" t="e">
        <f t="shared" si="70"/>
        <v>#N/A</v>
      </c>
      <c r="C1139" s="47" t="e">
        <v>#N/A</v>
      </c>
      <c r="D1139" s="48"/>
      <c r="E1139" s="46"/>
      <c r="F1139" s="46" t="s">
        <v>466</v>
      </c>
      <c r="G1139" s="50">
        <f t="shared" si="71"/>
        <v>1</v>
      </c>
      <c r="H1139" s="51">
        <v>0</v>
      </c>
      <c r="I1139" s="51">
        <f t="shared" si="68"/>
        <v>1</v>
      </c>
      <c r="J1139" s="52">
        <v>45295</v>
      </c>
      <c r="K1139" s="53" t="s">
        <v>6177</v>
      </c>
      <c r="L1139" s="54" t="s">
        <v>4863</v>
      </c>
      <c r="M1139" s="46" t="s">
        <v>4779</v>
      </c>
      <c r="N1139" s="46">
        <v>80101500</v>
      </c>
      <c r="O1139" s="55" t="s">
        <v>6003</v>
      </c>
      <c r="P1139" s="45" t="s">
        <v>154</v>
      </c>
      <c r="Q1139" s="45" t="s">
        <v>154</v>
      </c>
      <c r="R1139" s="45">
        <v>4</v>
      </c>
      <c r="S1139" s="45" t="s">
        <v>218</v>
      </c>
      <c r="T1139" s="56" t="s">
        <v>4446</v>
      </c>
      <c r="U1139" s="57">
        <v>28098836</v>
      </c>
      <c r="V1139" s="57">
        <v>28098836</v>
      </c>
      <c r="W1139" s="57" t="s">
        <v>411</v>
      </c>
      <c r="X1139" s="57" t="s">
        <v>199</v>
      </c>
      <c r="Y1139" s="58">
        <v>1</v>
      </c>
      <c r="Z1139" s="58" t="s">
        <v>4803</v>
      </c>
      <c r="AA1139" s="58" t="s">
        <v>4780</v>
      </c>
      <c r="AB1139" s="58" t="s">
        <v>4781</v>
      </c>
      <c r="AC1139" s="58" t="s">
        <v>466</v>
      </c>
      <c r="AD1139" s="58" t="s">
        <v>4833</v>
      </c>
      <c r="AE1139" s="58" t="s">
        <v>4782</v>
      </c>
      <c r="AF1139" s="58" t="s">
        <v>4832</v>
      </c>
      <c r="AG1139" s="58">
        <v>0</v>
      </c>
      <c r="AH1139" s="58">
        <v>1</v>
      </c>
      <c r="AI1139" s="58" t="str">
        <f t="shared" si="69"/>
        <v>3200 - Subdirección Administrativa y Financiera</v>
      </c>
      <c r="AJ1139" s="58" t="s">
        <v>4865</v>
      </c>
    </row>
    <row r="1140" spans="1:36" ht="90">
      <c r="A1140" s="45">
        <v>1139</v>
      </c>
      <c r="B1140" s="46" t="e">
        <f t="shared" si="70"/>
        <v>#N/A</v>
      </c>
      <c r="C1140" s="47" t="e">
        <v>#N/A</v>
      </c>
      <c r="D1140" s="48"/>
      <c r="E1140" s="46"/>
      <c r="F1140" s="46" t="s">
        <v>466</v>
      </c>
      <c r="G1140" s="50">
        <f t="shared" si="71"/>
        <v>1</v>
      </c>
      <c r="H1140" s="51">
        <v>0</v>
      </c>
      <c r="I1140" s="51">
        <f t="shared" si="68"/>
        <v>1</v>
      </c>
      <c r="J1140" s="52">
        <v>45295</v>
      </c>
      <c r="K1140" s="53" t="s">
        <v>6177</v>
      </c>
      <c r="L1140" s="54" t="s">
        <v>4863</v>
      </c>
      <c r="M1140" s="46" t="s">
        <v>4779</v>
      </c>
      <c r="N1140" s="46">
        <v>80101500</v>
      </c>
      <c r="O1140" s="55" t="s">
        <v>6004</v>
      </c>
      <c r="P1140" s="45" t="s">
        <v>154</v>
      </c>
      <c r="Q1140" s="45" t="s">
        <v>154</v>
      </c>
      <c r="R1140" s="45">
        <v>4</v>
      </c>
      <c r="S1140" s="45" t="s">
        <v>218</v>
      </c>
      <c r="T1140" s="56" t="s">
        <v>4446</v>
      </c>
      <c r="U1140" s="57">
        <v>28098836</v>
      </c>
      <c r="V1140" s="57">
        <v>28098836</v>
      </c>
      <c r="W1140" s="57" t="s">
        <v>411</v>
      </c>
      <c r="X1140" s="57" t="s">
        <v>199</v>
      </c>
      <c r="Y1140" s="58">
        <v>1</v>
      </c>
      <c r="Z1140" s="58" t="s">
        <v>4803</v>
      </c>
      <c r="AA1140" s="58" t="s">
        <v>4780</v>
      </c>
      <c r="AB1140" s="58" t="s">
        <v>4781</v>
      </c>
      <c r="AC1140" s="58" t="s">
        <v>466</v>
      </c>
      <c r="AD1140" s="58" t="s">
        <v>4833</v>
      </c>
      <c r="AE1140" s="58" t="s">
        <v>4782</v>
      </c>
      <c r="AF1140" s="58" t="s">
        <v>4832</v>
      </c>
      <c r="AG1140" s="58">
        <v>0</v>
      </c>
      <c r="AH1140" s="58">
        <v>1</v>
      </c>
      <c r="AI1140" s="58" t="str">
        <f t="shared" si="69"/>
        <v>3200 - Subdirección Administrativa y Financiera</v>
      </c>
      <c r="AJ1140" s="58" t="s">
        <v>4865</v>
      </c>
    </row>
    <row r="1141" spans="1:36" ht="90">
      <c r="A1141" s="45">
        <v>1140</v>
      </c>
      <c r="B1141" s="46" t="e">
        <f t="shared" si="70"/>
        <v>#N/A</v>
      </c>
      <c r="C1141" s="47" t="e">
        <v>#N/A</v>
      </c>
      <c r="D1141" s="48"/>
      <c r="E1141" s="46"/>
      <c r="F1141" s="46" t="s">
        <v>466</v>
      </c>
      <c r="G1141" s="50">
        <f t="shared" si="71"/>
        <v>1</v>
      </c>
      <c r="H1141" s="51">
        <v>0</v>
      </c>
      <c r="I1141" s="51">
        <f t="shared" si="68"/>
        <v>1</v>
      </c>
      <c r="J1141" s="52">
        <v>45295</v>
      </c>
      <c r="K1141" s="53" t="s">
        <v>6177</v>
      </c>
      <c r="L1141" s="54" t="s">
        <v>4863</v>
      </c>
      <c r="M1141" s="46" t="s">
        <v>4779</v>
      </c>
      <c r="N1141" s="46">
        <v>80101500</v>
      </c>
      <c r="O1141" s="55" t="s">
        <v>6005</v>
      </c>
      <c r="P1141" s="45" t="s">
        <v>146</v>
      </c>
      <c r="Q1141" s="45" t="s">
        <v>146</v>
      </c>
      <c r="R1141" s="45">
        <v>6</v>
      </c>
      <c r="S1141" s="45" t="s">
        <v>218</v>
      </c>
      <c r="T1141" s="56" t="s">
        <v>4446</v>
      </c>
      <c r="U1141" s="57">
        <v>37933429</v>
      </c>
      <c r="V1141" s="57">
        <v>37933429</v>
      </c>
      <c r="W1141" s="57" t="s">
        <v>411</v>
      </c>
      <c r="X1141" s="57" t="s">
        <v>199</v>
      </c>
      <c r="Y1141" s="58">
        <v>1</v>
      </c>
      <c r="Z1141" s="58" t="s">
        <v>4803</v>
      </c>
      <c r="AA1141" s="58" t="s">
        <v>4780</v>
      </c>
      <c r="AB1141" s="58" t="s">
        <v>4781</v>
      </c>
      <c r="AC1141" s="58" t="s">
        <v>466</v>
      </c>
      <c r="AD1141" s="58" t="s">
        <v>4833</v>
      </c>
      <c r="AE1141" s="58" t="s">
        <v>4782</v>
      </c>
      <c r="AF1141" s="58" t="s">
        <v>4832</v>
      </c>
      <c r="AG1141" s="58">
        <v>0</v>
      </c>
      <c r="AH1141" s="58">
        <v>1</v>
      </c>
      <c r="AI1141" s="58" t="str">
        <f t="shared" si="69"/>
        <v>3200 - Subdirección Administrativa y Financiera</v>
      </c>
      <c r="AJ1141" s="58" t="s">
        <v>4865</v>
      </c>
    </row>
    <row r="1142" spans="1:36" ht="90">
      <c r="A1142" s="45">
        <v>1141</v>
      </c>
      <c r="B1142" s="46" t="e">
        <f t="shared" si="70"/>
        <v>#N/A</v>
      </c>
      <c r="C1142" s="47" t="e">
        <v>#N/A</v>
      </c>
      <c r="D1142" s="48"/>
      <c r="E1142" s="46"/>
      <c r="F1142" s="46" t="s">
        <v>466</v>
      </c>
      <c r="G1142" s="50">
        <f t="shared" si="71"/>
        <v>1</v>
      </c>
      <c r="H1142" s="51">
        <v>0</v>
      </c>
      <c r="I1142" s="51">
        <f t="shared" si="68"/>
        <v>1</v>
      </c>
      <c r="J1142" s="52">
        <v>45295</v>
      </c>
      <c r="K1142" s="53" t="s">
        <v>6177</v>
      </c>
      <c r="L1142" s="54" t="s">
        <v>4863</v>
      </c>
      <c r="M1142" s="46" t="s">
        <v>4779</v>
      </c>
      <c r="N1142" s="46">
        <v>80101500</v>
      </c>
      <c r="O1142" s="55" t="s">
        <v>6006</v>
      </c>
      <c r="P1142" s="45" t="s">
        <v>146</v>
      </c>
      <c r="Q1142" s="45" t="s">
        <v>146</v>
      </c>
      <c r="R1142" s="45">
        <v>10</v>
      </c>
      <c r="S1142" s="45" t="s">
        <v>218</v>
      </c>
      <c r="T1142" s="56" t="s">
        <v>4446</v>
      </c>
      <c r="U1142" s="57">
        <v>70247090</v>
      </c>
      <c r="V1142" s="57">
        <v>70247090</v>
      </c>
      <c r="W1142" s="57" t="s">
        <v>411</v>
      </c>
      <c r="X1142" s="57" t="s">
        <v>199</v>
      </c>
      <c r="Y1142" s="58">
        <v>1</v>
      </c>
      <c r="Z1142" s="58" t="s">
        <v>4803</v>
      </c>
      <c r="AA1142" s="58" t="s">
        <v>4780</v>
      </c>
      <c r="AB1142" s="58" t="s">
        <v>4781</v>
      </c>
      <c r="AC1142" s="58" t="s">
        <v>466</v>
      </c>
      <c r="AD1142" s="58" t="s">
        <v>4833</v>
      </c>
      <c r="AE1142" s="58" t="s">
        <v>4782</v>
      </c>
      <c r="AF1142" s="58" t="s">
        <v>4832</v>
      </c>
      <c r="AG1142" s="58">
        <v>0</v>
      </c>
      <c r="AH1142" s="58">
        <v>1</v>
      </c>
      <c r="AI1142" s="58" t="str">
        <f t="shared" si="69"/>
        <v>3200 - Subdirección Administrativa y Financiera</v>
      </c>
      <c r="AJ1142" s="58" t="s">
        <v>4865</v>
      </c>
    </row>
    <row r="1143" spans="1:36" ht="90">
      <c r="A1143" s="45">
        <v>1142</v>
      </c>
      <c r="B1143" s="46" t="e">
        <f t="shared" si="70"/>
        <v>#N/A</v>
      </c>
      <c r="C1143" s="47" t="e">
        <v>#N/A</v>
      </c>
      <c r="D1143" s="48"/>
      <c r="E1143" s="46"/>
      <c r="F1143" s="46" t="s">
        <v>466</v>
      </c>
      <c r="G1143" s="50">
        <f t="shared" si="71"/>
        <v>1</v>
      </c>
      <c r="H1143" s="51">
        <v>0</v>
      </c>
      <c r="I1143" s="51">
        <f t="shared" si="68"/>
        <v>1</v>
      </c>
      <c r="J1143" s="52">
        <v>45295</v>
      </c>
      <c r="K1143" s="53" t="s">
        <v>6177</v>
      </c>
      <c r="L1143" s="54" t="s">
        <v>4863</v>
      </c>
      <c r="M1143" s="46" t="s">
        <v>4779</v>
      </c>
      <c r="N1143" s="46">
        <v>80101500</v>
      </c>
      <c r="O1143" s="55" t="s">
        <v>6007</v>
      </c>
      <c r="P1143" s="45" t="s">
        <v>146</v>
      </c>
      <c r="Q1143" s="45" t="s">
        <v>146</v>
      </c>
      <c r="R1143" s="45">
        <v>10</v>
      </c>
      <c r="S1143" s="45" t="s">
        <v>218</v>
      </c>
      <c r="T1143" s="56" t="s">
        <v>4446</v>
      </c>
      <c r="U1143" s="57">
        <v>201215916</v>
      </c>
      <c r="V1143" s="57">
        <v>201215916</v>
      </c>
      <c r="W1143" s="57" t="s">
        <v>411</v>
      </c>
      <c r="X1143" s="57" t="s">
        <v>199</v>
      </c>
      <c r="Y1143" s="58">
        <v>1</v>
      </c>
      <c r="Z1143" s="58" t="s">
        <v>4803</v>
      </c>
      <c r="AA1143" s="58" t="s">
        <v>4780</v>
      </c>
      <c r="AB1143" s="58" t="s">
        <v>4781</v>
      </c>
      <c r="AC1143" s="58" t="s">
        <v>466</v>
      </c>
      <c r="AD1143" s="58" t="s">
        <v>4833</v>
      </c>
      <c r="AE1143" s="58" t="s">
        <v>4782</v>
      </c>
      <c r="AF1143" s="58" t="s">
        <v>4832</v>
      </c>
      <c r="AG1143" s="58">
        <v>0</v>
      </c>
      <c r="AH1143" s="58">
        <v>1</v>
      </c>
      <c r="AI1143" s="58" t="str">
        <f t="shared" si="69"/>
        <v>3200 - Subdirección Administrativa y Financiera</v>
      </c>
      <c r="AJ1143" s="58" t="s">
        <v>4865</v>
      </c>
    </row>
    <row r="1144" spans="1:36" ht="90">
      <c r="A1144" s="45">
        <v>1143</v>
      </c>
      <c r="B1144" s="46" t="e">
        <f t="shared" si="70"/>
        <v>#N/A</v>
      </c>
      <c r="C1144" s="47" t="e">
        <v>#N/A</v>
      </c>
      <c r="D1144" s="48"/>
      <c r="E1144" s="46"/>
      <c r="F1144" s="46" t="s">
        <v>5359</v>
      </c>
      <c r="G1144" s="50">
        <f t="shared" si="71"/>
        <v>1</v>
      </c>
      <c r="H1144" s="51">
        <v>0</v>
      </c>
      <c r="I1144" s="51">
        <f t="shared" si="68"/>
        <v>1</v>
      </c>
      <c r="J1144" s="52">
        <v>45295</v>
      </c>
      <c r="K1144" s="53" t="s">
        <v>6177</v>
      </c>
      <c r="L1144" s="54" t="s">
        <v>4863</v>
      </c>
      <c r="M1144" s="46" t="s">
        <v>4779</v>
      </c>
      <c r="N1144" s="46">
        <v>80101500</v>
      </c>
      <c r="O1144" s="55" t="s">
        <v>6008</v>
      </c>
      <c r="P1144" s="45" t="s">
        <v>146</v>
      </c>
      <c r="Q1144" s="45" t="s">
        <v>146</v>
      </c>
      <c r="R1144" s="45">
        <v>12</v>
      </c>
      <c r="S1144" s="45" t="s">
        <v>218</v>
      </c>
      <c r="T1144" s="56" t="s">
        <v>4446</v>
      </c>
      <c r="U1144" s="57">
        <v>120590491</v>
      </c>
      <c r="V1144" s="57">
        <v>120590491</v>
      </c>
      <c r="W1144" s="57" t="s">
        <v>411</v>
      </c>
      <c r="X1144" s="57" t="s">
        <v>199</v>
      </c>
      <c r="Y1144" s="58">
        <v>1</v>
      </c>
      <c r="Z1144" s="58" t="s">
        <v>4803</v>
      </c>
      <c r="AA1144" s="58" t="s">
        <v>4780</v>
      </c>
      <c r="AB1144" s="58" t="s">
        <v>4781</v>
      </c>
      <c r="AC1144" s="58" t="s">
        <v>466</v>
      </c>
      <c r="AD1144" s="58" t="s">
        <v>4833</v>
      </c>
      <c r="AE1144" s="58" t="s">
        <v>4782</v>
      </c>
      <c r="AF1144" s="58" t="s">
        <v>4832</v>
      </c>
      <c r="AG1144" s="58">
        <v>0</v>
      </c>
      <c r="AH1144" s="58">
        <v>1</v>
      </c>
      <c r="AI1144" s="58" t="str">
        <f t="shared" si="69"/>
        <v>3210 - Grupo interno de gestión Contractual</v>
      </c>
      <c r="AJ1144" s="58" t="s">
        <v>4865</v>
      </c>
    </row>
    <row r="1145" spans="1:36" ht="90">
      <c r="A1145" s="45">
        <v>1144</v>
      </c>
      <c r="B1145" s="46" t="e">
        <f t="shared" si="70"/>
        <v>#N/A</v>
      </c>
      <c r="C1145" s="47" t="e">
        <v>#N/A</v>
      </c>
      <c r="D1145" s="48"/>
      <c r="E1145" s="46"/>
      <c r="F1145" s="46" t="s">
        <v>5359</v>
      </c>
      <c r="G1145" s="50">
        <f t="shared" si="71"/>
        <v>1</v>
      </c>
      <c r="H1145" s="51">
        <v>0</v>
      </c>
      <c r="I1145" s="51">
        <f t="shared" si="68"/>
        <v>1</v>
      </c>
      <c r="J1145" s="52">
        <v>45295</v>
      </c>
      <c r="K1145" s="53" t="s">
        <v>6177</v>
      </c>
      <c r="L1145" s="54" t="s">
        <v>4863</v>
      </c>
      <c r="M1145" s="46" t="s">
        <v>4779</v>
      </c>
      <c r="N1145" s="46">
        <v>80101500</v>
      </c>
      <c r="O1145" s="55" t="s">
        <v>6009</v>
      </c>
      <c r="P1145" s="45" t="s">
        <v>146</v>
      </c>
      <c r="Q1145" s="45" t="s">
        <v>146</v>
      </c>
      <c r="R1145" s="45">
        <v>12</v>
      </c>
      <c r="S1145" s="45" t="s">
        <v>218</v>
      </c>
      <c r="T1145" s="56" t="s">
        <v>4446</v>
      </c>
      <c r="U1145" s="57">
        <v>120590491</v>
      </c>
      <c r="V1145" s="57">
        <v>120590491</v>
      </c>
      <c r="W1145" s="57" t="s">
        <v>411</v>
      </c>
      <c r="X1145" s="57" t="s">
        <v>199</v>
      </c>
      <c r="Y1145" s="58">
        <v>1</v>
      </c>
      <c r="Z1145" s="58" t="s">
        <v>4803</v>
      </c>
      <c r="AA1145" s="58" t="s">
        <v>4780</v>
      </c>
      <c r="AB1145" s="58" t="s">
        <v>4781</v>
      </c>
      <c r="AC1145" s="58" t="s">
        <v>466</v>
      </c>
      <c r="AD1145" s="58" t="s">
        <v>4833</v>
      </c>
      <c r="AE1145" s="58" t="s">
        <v>4782</v>
      </c>
      <c r="AF1145" s="58" t="s">
        <v>4832</v>
      </c>
      <c r="AG1145" s="58">
        <v>0</v>
      </c>
      <c r="AH1145" s="58">
        <v>1</v>
      </c>
      <c r="AI1145" s="58" t="str">
        <f t="shared" si="69"/>
        <v>3210 - Grupo interno de gestión Contractual</v>
      </c>
      <c r="AJ1145" s="58" t="s">
        <v>4865</v>
      </c>
    </row>
    <row r="1146" spans="1:36" ht="90">
      <c r="A1146" s="45">
        <v>1145</v>
      </c>
      <c r="B1146" s="46" t="e">
        <f t="shared" si="70"/>
        <v>#N/A</v>
      </c>
      <c r="C1146" s="47" t="e">
        <v>#N/A</v>
      </c>
      <c r="D1146" s="48"/>
      <c r="E1146" s="46"/>
      <c r="F1146" s="46" t="s">
        <v>466</v>
      </c>
      <c r="G1146" s="50">
        <f t="shared" si="71"/>
        <v>1</v>
      </c>
      <c r="H1146" s="51">
        <v>0</v>
      </c>
      <c r="I1146" s="51">
        <f t="shared" si="68"/>
        <v>1</v>
      </c>
      <c r="J1146" s="52">
        <v>45295</v>
      </c>
      <c r="K1146" s="53" t="s">
        <v>6177</v>
      </c>
      <c r="L1146" s="54" t="s">
        <v>4863</v>
      </c>
      <c r="M1146" s="46" t="s">
        <v>4779</v>
      </c>
      <c r="N1146" s="46">
        <v>80101500</v>
      </c>
      <c r="O1146" s="55" t="s">
        <v>6010</v>
      </c>
      <c r="P1146" s="45" t="s">
        <v>146</v>
      </c>
      <c r="Q1146" s="45" t="s">
        <v>146</v>
      </c>
      <c r="R1146" s="45">
        <v>6</v>
      </c>
      <c r="S1146" s="45" t="s">
        <v>218</v>
      </c>
      <c r="T1146" s="56" t="s">
        <v>4446</v>
      </c>
      <c r="U1146" s="57">
        <v>47837088</v>
      </c>
      <c r="V1146" s="57">
        <v>47837088</v>
      </c>
      <c r="W1146" s="57" t="s">
        <v>411</v>
      </c>
      <c r="X1146" s="57" t="s">
        <v>199</v>
      </c>
      <c r="Y1146" s="58">
        <v>1</v>
      </c>
      <c r="Z1146" s="58" t="s">
        <v>4803</v>
      </c>
      <c r="AA1146" s="58" t="s">
        <v>4780</v>
      </c>
      <c r="AB1146" s="58" t="s">
        <v>4781</v>
      </c>
      <c r="AC1146" s="58" t="s">
        <v>466</v>
      </c>
      <c r="AD1146" s="58" t="s">
        <v>4833</v>
      </c>
      <c r="AE1146" s="58" t="s">
        <v>4782</v>
      </c>
      <c r="AF1146" s="58" t="s">
        <v>4832</v>
      </c>
      <c r="AG1146" s="58">
        <v>0</v>
      </c>
      <c r="AH1146" s="58">
        <v>1</v>
      </c>
      <c r="AI1146" s="58" t="str">
        <f t="shared" si="69"/>
        <v>3200 - Subdirección Administrativa y Financiera</v>
      </c>
      <c r="AJ1146" s="58" t="s">
        <v>4865</v>
      </c>
    </row>
    <row r="1147" spans="1:36" ht="90">
      <c r="A1147" s="45">
        <v>1146</v>
      </c>
      <c r="B1147" s="46" t="e">
        <f t="shared" si="70"/>
        <v>#N/A</v>
      </c>
      <c r="C1147" s="47" t="e">
        <v>#N/A</v>
      </c>
      <c r="D1147" s="48"/>
      <c r="E1147" s="46"/>
      <c r="F1147" s="46" t="s">
        <v>466</v>
      </c>
      <c r="G1147" s="50">
        <f t="shared" si="71"/>
        <v>1</v>
      </c>
      <c r="H1147" s="51">
        <v>0</v>
      </c>
      <c r="I1147" s="51">
        <f t="shared" si="68"/>
        <v>1</v>
      </c>
      <c r="J1147" s="52">
        <v>45295</v>
      </c>
      <c r="K1147" s="53" t="s">
        <v>6177</v>
      </c>
      <c r="L1147" s="54" t="s">
        <v>4863</v>
      </c>
      <c r="M1147" s="46" t="s">
        <v>4779</v>
      </c>
      <c r="N1147" s="46">
        <v>80101500</v>
      </c>
      <c r="O1147" s="55" t="s">
        <v>6011</v>
      </c>
      <c r="P1147" s="45" t="s">
        <v>154</v>
      </c>
      <c r="Q1147" s="45" t="s">
        <v>154</v>
      </c>
      <c r="R1147" s="45">
        <v>4</v>
      </c>
      <c r="S1147" s="45" t="s">
        <v>218</v>
      </c>
      <c r="T1147" s="56" t="s">
        <v>4446</v>
      </c>
      <c r="U1147" s="57">
        <v>36846408</v>
      </c>
      <c r="V1147" s="57">
        <v>36846408</v>
      </c>
      <c r="W1147" s="57" t="s">
        <v>411</v>
      </c>
      <c r="X1147" s="57" t="s">
        <v>199</v>
      </c>
      <c r="Y1147" s="58">
        <v>1</v>
      </c>
      <c r="Z1147" s="58" t="s">
        <v>4803</v>
      </c>
      <c r="AA1147" s="58" t="s">
        <v>4780</v>
      </c>
      <c r="AB1147" s="58" t="s">
        <v>4781</v>
      </c>
      <c r="AC1147" s="58" t="s">
        <v>466</v>
      </c>
      <c r="AD1147" s="58" t="s">
        <v>4833</v>
      </c>
      <c r="AE1147" s="58" t="s">
        <v>4782</v>
      </c>
      <c r="AF1147" s="58" t="s">
        <v>4832</v>
      </c>
      <c r="AG1147" s="58">
        <v>0</v>
      </c>
      <c r="AH1147" s="58">
        <v>1</v>
      </c>
      <c r="AI1147" s="58" t="str">
        <f t="shared" si="69"/>
        <v>3200 - Subdirección Administrativa y Financiera</v>
      </c>
      <c r="AJ1147" s="58" t="s">
        <v>4865</v>
      </c>
    </row>
    <row r="1148" spans="1:36" ht="90">
      <c r="A1148" s="45">
        <v>1147</v>
      </c>
      <c r="B1148" s="46" t="e">
        <f t="shared" si="70"/>
        <v>#N/A</v>
      </c>
      <c r="C1148" s="47" t="e">
        <v>#N/A</v>
      </c>
      <c r="D1148" s="48"/>
      <c r="E1148" s="46"/>
      <c r="F1148" s="46" t="s">
        <v>5359</v>
      </c>
      <c r="G1148" s="50">
        <f t="shared" si="71"/>
        <v>1</v>
      </c>
      <c r="H1148" s="51">
        <v>0</v>
      </c>
      <c r="I1148" s="51">
        <f t="shared" si="68"/>
        <v>1</v>
      </c>
      <c r="J1148" s="52">
        <v>45295</v>
      </c>
      <c r="K1148" s="53" t="s">
        <v>6177</v>
      </c>
      <c r="L1148" s="54" t="s">
        <v>4863</v>
      </c>
      <c r="M1148" s="46" t="s">
        <v>4779</v>
      </c>
      <c r="N1148" s="46">
        <v>80101500</v>
      </c>
      <c r="O1148" s="55" t="s">
        <v>6012</v>
      </c>
      <c r="P1148" s="45" t="s">
        <v>146</v>
      </c>
      <c r="Q1148" s="45" t="s">
        <v>146</v>
      </c>
      <c r="R1148" s="45">
        <v>12</v>
      </c>
      <c r="S1148" s="45" t="s">
        <v>218</v>
      </c>
      <c r="T1148" s="56" t="s">
        <v>4446</v>
      </c>
      <c r="U1148" s="57">
        <v>109311010</v>
      </c>
      <c r="V1148" s="57">
        <v>109311010</v>
      </c>
      <c r="W1148" s="57" t="s">
        <v>411</v>
      </c>
      <c r="X1148" s="57" t="s">
        <v>199</v>
      </c>
      <c r="Y1148" s="58">
        <v>1</v>
      </c>
      <c r="Z1148" s="58" t="s">
        <v>4803</v>
      </c>
      <c r="AA1148" s="58" t="s">
        <v>4780</v>
      </c>
      <c r="AB1148" s="58" t="s">
        <v>4781</v>
      </c>
      <c r="AC1148" s="58" t="s">
        <v>466</v>
      </c>
      <c r="AD1148" s="58" t="s">
        <v>4833</v>
      </c>
      <c r="AE1148" s="58" t="s">
        <v>4782</v>
      </c>
      <c r="AF1148" s="58" t="s">
        <v>4832</v>
      </c>
      <c r="AG1148" s="58">
        <v>0</v>
      </c>
      <c r="AH1148" s="58">
        <v>1</v>
      </c>
      <c r="AI1148" s="58" t="str">
        <f t="shared" si="69"/>
        <v>3210 - Grupo interno de gestión Contractual</v>
      </c>
      <c r="AJ1148" s="58" t="s">
        <v>4865</v>
      </c>
    </row>
    <row r="1149" spans="1:36" ht="90">
      <c r="A1149" s="45">
        <v>1148</v>
      </c>
      <c r="B1149" s="46" t="e">
        <f t="shared" si="70"/>
        <v>#N/A</v>
      </c>
      <c r="C1149" s="47" t="e">
        <v>#N/A</v>
      </c>
      <c r="D1149" s="48"/>
      <c r="E1149" s="46"/>
      <c r="F1149" s="46" t="s">
        <v>353</v>
      </c>
      <c r="G1149" s="50">
        <f t="shared" si="71"/>
        <v>1</v>
      </c>
      <c r="H1149" s="51">
        <v>0</v>
      </c>
      <c r="I1149" s="51">
        <f t="shared" si="68"/>
        <v>1</v>
      </c>
      <c r="J1149" s="52">
        <v>45295</v>
      </c>
      <c r="K1149" s="53" t="s">
        <v>6177</v>
      </c>
      <c r="L1149" s="54" t="s">
        <v>4863</v>
      </c>
      <c r="M1149" s="46" t="s">
        <v>4779</v>
      </c>
      <c r="N1149" s="46">
        <v>80101500</v>
      </c>
      <c r="O1149" s="55" t="s">
        <v>6013</v>
      </c>
      <c r="P1149" s="45" t="s">
        <v>152</v>
      </c>
      <c r="Q1149" s="45" t="s">
        <v>152</v>
      </c>
      <c r="R1149" s="45">
        <v>6</v>
      </c>
      <c r="S1149" s="45" t="s">
        <v>218</v>
      </c>
      <c r="T1149" s="56" t="s">
        <v>4446</v>
      </c>
      <c r="U1149" s="57">
        <v>42148254</v>
      </c>
      <c r="V1149" s="57">
        <v>42148254</v>
      </c>
      <c r="W1149" s="57" t="s">
        <v>411</v>
      </c>
      <c r="X1149" s="57" t="s">
        <v>199</v>
      </c>
      <c r="Y1149" s="58">
        <v>1</v>
      </c>
      <c r="Z1149" s="58" t="s">
        <v>4803</v>
      </c>
      <c r="AA1149" s="58" t="s">
        <v>4780</v>
      </c>
      <c r="AB1149" s="58" t="s">
        <v>4781</v>
      </c>
      <c r="AC1149" s="58" t="s">
        <v>353</v>
      </c>
      <c r="AD1149" s="58" t="s">
        <v>4833</v>
      </c>
      <c r="AE1149" s="58" t="s">
        <v>4782</v>
      </c>
      <c r="AF1149" s="58" t="s">
        <v>4832</v>
      </c>
      <c r="AG1149" s="58">
        <v>0</v>
      </c>
      <c r="AH1149" s="58">
        <v>1</v>
      </c>
      <c r="AI1149" s="58" t="str">
        <f t="shared" si="69"/>
        <v>3000 - Secretaría General</v>
      </c>
      <c r="AJ1149" s="58" t="s">
        <v>4865</v>
      </c>
    </row>
    <row r="1150" spans="1:36" ht="90">
      <c r="A1150" s="45">
        <v>1149</v>
      </c>
      <c r="B1150" s="46" t="e">
        <f t="shared" si="70"/>
        <v>#N/A</v>
      </c>
      <c r="C1150" s="47" t="e">
        <v>#N/A</v>
      </c>
      <c r="D1150" s="48"/>
      <c r="E1150" s="46"/>
      <c r="F1150" s="46" t="s">
        <v>466</v>
      </c>
      <c r="G1150" s="50">
        <f t="shared" si="71"/>
        <v>1</v>
      </c>
      <c r="H1150" s="51">
        <v>0</v>
      </c>
      <c r="I1150" s="51">
        <f t="shared" si="68"/>
        <v>1</v>
      </c>
      <c r="J1150" s="52">
        <v>45295</v>
      </c>
      <c r="K1150" s="53" t="s">
        <v>6177</v>
      </c>
      <c r="L1150" s="54" t="s">
        <v>4863</v>
      </c>
      <c r="M1150" s="46" t="s">
        <v>4779</v>
      </c>
      <c r="N1150" s="46">
        <v>80101500</v>
      </c>
      <c r="O1150" s="55" t="s">
        <v>6014</v>
      </c>
      <c r="P1150" s="45" t="s">
        <v>154</v>
      </c>
      <c r="Q1150" s="45" t="s">
        <v>154</v>
      </c>
      <c r="R1150" s="45">
        <v>4</v>
      </c>
      <c r="S1150" s="45" t="s">
        <v>218</v>
      </c>
      <c r="T1150" s="56" t="s">
        <v>4446</v>
      </c>
      <c r="U1150" s="57">
        <v>24285648</v>
      </c>
      <c r="V1150" s="57">
        <v>24285648</v>
      </c>
      <c r="W1150" s="57" t="s">
        <v>411</v>
      </c>
      <c r="X1150" s="57" t="s">
        <v>199</v>
      </c>
      <c r="Y1150" s="58">
        <v>1</v>
      </c>
      <c r="Z1150" s="58" t="s">
        <v>4803</v>
      </c>
      <c r="AA1150" s="58" t="s">
        <v>4780</v>
      </c>
      <c r="AB1150" s="58" t="s">
        <v>4781</v>
      </c>
      <c r="AC1150" s="58" t="s">
        <v>466</v>
      </c>
      <c r="AD1150" s="58" t="s">
        <v>4833</v>
      </c>
      <c r="AE1150" s="58" t="s">
        <v>4782</v>
      </c>
      <c r="AF1150" s="58" t="s">
        <v>4832</v>
      </c>
      <c r="AG1150" s="58">
        <v>0</v>
      </c>
      <c r="AH1150" s="58">
        <v>1</v>
      </c>
      <c r="AI1150" s="58" t="str">
        <f t="shared" si="69"/>
        <v>3200 - Subdirección Administrativa y Financiera</v>
      </c>
      <c r="AJ1150" s="58" t="s">
        <v>4865</v>
      </c>
    </row>
    <row r="1151" spans="1:36" ht="90">
      <c r="A1151" s="45">
        <v>1150</v>
      </c>
      <c r="B1151" s="46" t="e">
        <f t="shared" si="70"/>
        <v>#N/A</v>
      </c>
      <c r="C1151" s="47" t="e">
        <v>#N/A</v>
      </c>
      <c r="D1151" s="48"/>
      <c r="E1151" s="46"/>
      <c r="F1151" s="46" t="s">
        <v>466</v>
      </c>
      <c r="G1151" s="50">
        <f t="shared" si="71"/>
        <v>1</v>
      </c>
      <c r="H1151" s="51">
        <v>0</v>
      </c>
      <c r="I1151" s="51">
        <f t="shared" si="68"/>
        <v>1</v>
      </c>
      <c r="J1151" s="52">
        <v>45295</v>
      </c>
      <c r="K1151" s="53" t="s">
        <v>6177</v>
      </c>
      <c r="L1151" s="54" t="s">
        <v>4863</v>
      </c>
      <c r="M1151" s="46" t="s">
        <v>4779</v>
      </c>
      <c r="N1151" s="46">
        <v>80101500</v>
      </c>
      <c r="O1151" s="55" t="s">
        <v>6015</v>
      </c>
      <c r="P1151" s="45" t="s">
        <v>146</v>
      </c>
      <c r="Q1151" s="45" t="s">
        <v>146</v>
      </c>
      <c r="R1151" s="45">
        <v>6</v>
      </c>
      <c r="S1151" s="45" t="s">
        <v>218</v>
      </c>
      <c r="T1151" s="56" t="s">
        <v>4446</v>
      </c>
      <c r="U1151" s="57">
        <v>35618950</v>
      </c>
      <c r="V1151" s="57">
        <v>35618950</v>
      </c>
      <c r="W1151" s="57" t="s">
        <v>411</v>
      </c>
      <c r="X1151" s="57" t="s">
        <v>199</v>
      </c>
      <c r="Y1151" s="58">
        <v>1</v>
      </c>
      <c r="Z1151" s="58" t="s">
        <v>4803</v>
      </c>
      <c r="AA1151" s="58" t="s">
        <v>4780</v>
      </c>
      <c r="AB1151" s="58" t="s">
        <v>4781</v>
      </c>
      <c r="AC1151" s="58" t="s">
        <v>466</v>
      </c>
      <c r="AD1151" s="58" t="s">
        <v>4833</v>
      </c>
      <c r="AE1151" s="58" t="s">
        <v>4782</v>
      </c>
      <c r="AF1151" s="58" t="s">
        <v>4832</v>
      </c>
      <c r="AG1151" s="58">
        <v>0</v>
      </c>
      <c r="AH1151" s="58">
        <v>1</v>
      </c>
      <c r="AI1151" s="58" t="str">
        <f t="shared" si="69"/>
        <v>3200 - Subdirección Administrativa y Financiera</v>
      </c>
      <c r="AJ1151" s="58" t="s">
        <v>4865</v>
      </c>
    </row>
    <row r="1152" spans="1:36" ht="90">
      <c r="A1152" s="45">
        <v>1151</v>
      </c>
      <c r="B1152" s="46" t="e">
        <f t="shared" si="70"/>
        <v>#N/A</v>
      </c>
      <c r="C1152" s="47" t="e">
        <v>#N/A</v>
      </c>
      <c r="D1152" s="48"/>
      <c r="E1152" s="46"/>
      <c r="F1152" s="46" t="s">
        <v>5359</v>
      </c>
      <c r="G1152" s="50">
        <f t="shared" si="71"/>
        <v>1</v>
      </c>
      <c r="H1152" s="51">
        <v>0</v>
      </c>
      <c r="I1152" s="51">
        <f t="shared" si="68"/>
        <v>1</v>
      </c>
      <c r="J1152" s="52">
        <v>45295</v>
      </c>
      <c r="K1152" s="53" t="s">
        <v>6177</v>
      </c>
      <c r="L1152" s="54" t="s">
        <v>4863</v>
      </c>
      <c r="M1152" s="46" t="s">
        <v>4779</v>
      </c>
      <c r="N1152" s="46">
        <v>80101500</v>
      </c>
      <c r="O1152" s="55" t="s">
        <v>6016</v>
      </c>
      <c r="P1152" s="45" t="s">
        <v>146</v>
      </c>
      <c r="Q1152" s="45" t="s">
        <v>146</v>
      </c>
      <c r="R1152" s="45">
        <v>12</v>
      </c>
      <c r="S1152" s="45" t="s">
        <v>218</v>
      </c>
      <c r="T1152" s="56" t="s">
        <v>4446</v>
      </c>
      <c r="U1152" s="57">
        <v>61726211</v>
      </c>
      <c r="V1152" s="57">
        <v>61726211</v>
      </c>
      <c r="W1152" s="57" t="s">
        <v>411</v>
      </c>
      <c r="X1152" s="57" t="s">
        <v>199</v>
      </c>
      <c r="Y1152" s="58">
        <v>1</v>
      </c>
      <c r="Z1152" s="58" t="s">
        <v>4803</v>
      </c>
      <c r="AA1152" s="58" t="s">
        <v>4780</v>
      </c>
      <c r="AB1152" s="58" t="s">
        <v>4781</v>
      </c>
      <c r="AC1152" s="58" t="s">
        <v>466</v>
      </c>
      <c r="AD1152" s="58" t="s">
        <v>4833</v>
      </c>
      <c r="AE1152" s="58" t="s">
        <v>4782</v>
      </c>
      <c r="AF1152" s="58" t="s">
        <v>4832</v>
      </c>
      <c r="AG1152" s="58">
        <v>0</v>
      </c>
      <c r="AH1152" s="58">
        <v>1</v>
      </c>
      <c r="AI1152" s="58" t="str">
        <f t="shared" si="69"/>
        <v>3210 - Grupo interno de gestión Contractual</v>
      </c>
      <c r="AJ1152" s="58" t="s">
        <v>4865</v>
      </c>
    </row>
    <row r="1153" spans="1:36" ht="90">
      <c r="A1153" s="45">
        <v>1152</v>
      </c>
      <c r="B1153" s="46" t="e">
        <f t="shared" si="70"/>
        <v>#N/A</v>
      </c>
      <c r="C1153" s="47" t="e">
        <v>#N/A</v>
      </c>
      <c r="D1153" s="48"/>
      <c r="E1153" s="46"/>
      <c r="F1153" s="46" t="s">
        <v>466</v>
      </c>
      <c r="G1153" s="50">
        <f t="shared" si="71"/>
        <v>1</v>
      </c>
      <c r="H1153" s="51">
        <v>0</v>
      </c>
      <c r="I1153" s="51">
        <f t="shared" si="68"/>
        <v>1</v>
      </c>
      <c r="J1153" s="52">
        <v>45295</v>
      </c>
      <c r="K1153" s="53" t="s">
        <v>6177</v>
      </c>
      <c r="L1153" s="54" t="s">
        <v>4863</v>
      </c>
      <c r="M1153" s="46" t="s">
        <v>4779</v>
      </c>
      <c r="N1153" s="46">
        <v>80101500</v>
      </c>
      <c r="O1153" s="55" t="s">
        <v>6017</v>
      </c>
      <c r="P1153" s="45" t="s">
        <v>146</v>
      </c>
      <c r="Q1153" s="45" t="s">
        <v>146</v>
      </c>
      <c r="R1153" s="45">
        <v>6</v>
      </c>
      <c r="S1153" s="45" t="s">
        <v>218</v>
      </c>
      <c r="T1153" s="56" t="s">
        <v>4446</v>
      </c>
      <c r="U1153" s="57">
        <v>26055128</v>
      </c>
      <c r="V1153" s="57">
        <v>26055128</v>
      </c>
      <c r="W1153" s="57" t="s">
        <v>411</v>
      </c>
      <c r="X1153" s="57" t="s">
        <v>199</v>
      </c>
      <c r="Y1153" s="58">
        <v>1</v>
      </c>
      <c r="Z1153" s="58" t="s">
        <v>4803</v>
      </c>
      <c r="AA1153" s="58" t="s">
        <v>4780</v>
      </c>
      <c r="AB1153" s="58" t="s">
        <v>4781</v>
      </c>
      <c r="AC1153" s="58" t="s">
        <v>466</v>
      </c>
      <c r="AD1153" s="58" t="s">
        <v>4833</v>
      </c>
      <c r="AE1153" s="58" t="s">
        <v>4782</v>
      </c>
      <c r="AF1153" s="58" t="s">
        <v>4832</v>
      </c>
      <c r="AG1153" s="58">
        <v>0</v>
      </c>
      <c r="AH1153" s="58">
        <v>1</v>
      </c>
      <c r="AI1153" s="58" t="str">
        <f t="shared" si="69"/>
        <v>3200 - Subdirección Administrativa y Financiera</v>
      </c>
      <c r="AJ1153" s="58" t="s">
        <v>4865</v>
      </c>
    </row>
    <row r="1154" spans="1:36" ht="90">
      <c r="A1154" s="45">
        <v>1153</v>
      </c>
      <c r="B1154" s="46" t="e">
        <f t="shared" si="70"/>
        <v>#N/A</v>
      </c>
      <c r="C1154" s="47" t="e">
        <v>#N/A</v>
      </c>
      <c r="D1154" s="48"/>
      <c r="E1154" s="46"/>
      <c r="F1154" s="46" t="s">
        <v>466</v>
      </c>
      <c r="G1154" s="50">
        <f t="shared" si="71"/>
        <v>1</v>
      </c>
      <c r="H1154" s="51">
        <v>0</v>
      </c>
      <c r="I1154" s="51">
        <f t="shared" ref="I1154:I1217" si="72">+G1154-H1154</f>
        <v>1</v>
      </c>
      <c r="J1154" s="52">
        <v>45295</v>
      </c>
      <c r="K1154" s="53" t="s">
        <v>6177</v>
      </c>
      <c r="L1154" s="54" t="s">
        <v>4863</v>
      </c>
      <c r="M1154" s="46" t="s">
        <v>4779</v>
      </c>
      <c r="N1154" s="46">
        <v>80101500</v>
      </c>
      <c r="O1154" s="55" t="s">
        <v>6018</v>
      </c>
      <c r="P1154" s="45" t="s">
        <v>154</v>
      </c>
      <c r="Q1154" s="45" t="s">
        <v>154</v>
      </c>
      <c r="R1154" s="45">
        <v>4</v>
      </c>
      <c r="S1154" s="45" t="s">
        <v>218</v>
      </c>
      <c r="T1154" s="56" t="s">
        <v>4446</v>
      </c>
      <c r="U1154" s="57">
        <v>17764860</v>
      </c>
      <c r="V1154" s="57">
        <v>17764860</v>
      </c>
      <c r="W1154" s="57" t="s">
        <v>411</v>
      </c>
      <c r="X1154" s="57" t="s">
        <v>199</v>
      </c>
      <c r="Y1154" s="58">
        <v>1</v>
      </c>
      <c r="Z1154" s="58" t="s">
        <v>4803</v>
      </c>
      <c r="AA1154" s="58" t="s">
        <v>4780</v>
      </c>
      <c r="AB1154" s="58" t="s">
        <v>4781</v>
      </c>
      <c r="AC1154" s="58" t="s">
        <v>466</v>
      </c>
      <c r="AD1154" s="58" t="s">
        <v>4833</v>
      </c>
      <c r="AE1154" s="58" t="s">
        <v>4782</v>
      </c>
      <c r="AF1154" s="58" t="s">
        <v>4832</v>
      </c>
      <c r="AG1154" s="58">
        <v>0</v>
      </c>
      <c r="AH1154" s="58">
        <v>1</v>
      </c>
      <c r="AI1154" s="58" t="str">
        <f t="shared" si="69"/>
        <v>3200 - Subdirección Administrativa y Financiera</v>
      </c>
      <c r="AJ1154" s="58" t="s">
        <v>4865</v>
      </c>
    </row>
    <row r="1155" spans="1:36" ht="90">
      <c r="A1155" s="45">
        <v>1154</v>
      </c>
      <c r="B1155" s="46" t="e">
        <f t="shared" si="70"/>
        <v>#N/A</v>
      </c>
      <c r="C1155" s="47" t="e">
        <v>#N/A</v>
      </c>
      <c r="D1155" s="48"/>
      <c r="E1155" s="46"/>
      <c r="F1155" s="46" t="s">
        <v>466</v>
      </c>
      <c r="G1155" s="50">
        <f t="shared" si="71"/>
        <v>1</v>
      </c>
      <c r="H1155" s="51">
        <v>0</v>
      </c>
      <c r="I1155" s="51">
        <f t="shared" si="72"/>
        <v>1</v>
      </c>
      <c r="J1155" s="52">
        <v>45295</v>
      </c>
      <c r="K1155" s="53" t="s">
        <v>6177</v>
      </c>
      <c r="L1155" s="54" t="s">
        <v>4863</v>
      </c>
      <c r="M1155" s="46" t="s">
        <v>4779</v>
      </c>
      <c r="N1155" s="46">
        <v>80101500</v>
      </c>
      <c r="O1155" s="55" t="s">
        <v>6019</v>
      </c>
      <c r="P1155" s="45" t="s">
        <v>146</v>
      </c>
      <c r="Q1155" s="45" t="s">
        <v>146</v>
      </c>
      <c r="R1155" s="45">
        <v>12</v>
      </c>
      <c r="S1155" s="45" t="s">
        <v>218</v>
      </c>
      <c r="T1155" s="56" t="s">
        <v>4446</v>
      </c>
      <c r="U1155" s="57">
        <v>52702418</v>
      </c>
      <c r="V1155" s="57">
        <v>52702418</v>
      </c>
      <c r="W1155" s="57" t="s">
        <v>411</v>
      </c>
      <c r="X1155" s="57" t="s">
        <v>199</v>
      </c>
      <c r="Y1155" s="58">
        <v>1</v>
      </c>
      <c r="Z1155" s="58" t="s">
        <v>4803</v>
      </c>
      <c r="AA1155" s="58" t="s">
        <v>4780</v>
      </c>
      <c r="AB1155" s="58" t="s">
        <v>4781</v>
      </c>
      <c r="AC1155" s="58" t="s">
        <v>466</v>
      </c>
      <c r="AD1155" s="58" t="s">
        <v>4833</v>
      </c>
      <c r="AE1155" s="58" t="s">
        <v>4782</v>
      </c>
      <c r="AF1155" s="58" t="s">
        <v>4832</v>
      </c>
      <c r="AG1155" s="58">
        <v>0</v>
      </c>
      <c r="AH1155" s="58">
        <v>1</v>
      </c>
      <c r="AI1155" s="58" t="str">
        <f t="shared" ref="AI1155:AI1218" si="73">+F1155</f>
        <v>3200 - Subdirección Administrativa y Financiera</v>
      </c>
      <c r="AJ1155" s="58" t="s">
        <v>4865</v>
      </c>
    </row>
    <row r="1156" spans="1:36" ht="90">
      <c r="A1156" s="45">
        <v>1155</v>
      </c>
      <c r="B1156" s="46" t="e">
        <f t="shared" ref="B1156:B1219" si="74">IF(C1156&lt;=8,"SC","DT")</f>
        <v>#N/A</v>
      </c>
      <c r="C1156" s="47" t="e">
        <v>#N/A</v>
      </c>
      <c r="D1156" s="48"/>
      <c r="E1156" s="46"/>
      <c r="F1156" s="46" t="s">
        <v>466</v>
      </c>
      <c r="G1156" s="50">
        <f t="shared" ref="G1156:G1219" si="75">+Y1156</f>
        <v>1</v>
      </c>
      <c r="H1156" s="51">
        <v>0</v>
      </c>
      <c r="I1156" s="51">
        <f t="shared" si="72"/>
        <v>1</v>
      </c>
      <c r="J1156" s="52">
        <v>45295</v>
      </c>
      <c r="K1156" s="53" t="s">
        <v>6177</v>
      </c>
      <c r="L1156" s="54" t="s">
        <v>4863</v>
      </c>
      <c r="M1156" s="46" t="s">
        <v>4779</v>
      </c>
      <c r="N1156" s="46">
        <v>80101500</v>
      </c>
      <c r="O1156" s="55" t="s">
        <v>6020</v>
      </c>
      <c r="P1156" s="45" t="s">
        <v>146</v>
      </c>
      <c r="Q1156" s="45" t="s">
        <v>146</v>
      </c>
      <c r="R1156" s="45">
        <v>10</v>
      </c>
      <c r="S1156" s="45" t="s">
        <v>218</v>
      </c>
      <c r="T1156" s="56" t="s">
        <v>4446</v>
      </c>
      <c r="U1156" s="57">
        <v>60714120</v>
      </c>
      <c r="V1156" s="57">
        <v>60714120</v>
      </c>
      <c r="W1156" s="57" t="s">
        <v>411</v>
      </c>
      <c r="X1156" s="57" t="s">
        <v>199</v>
      </c>
      <c r="Y1156" s="58">
        <v>1</v>
      </c>
      <c r="Z1156" s="58" t="s">
        <v>4803</v>
      </c>
      <c r="AA1156" s="58" t="s">
        <v>4780</v>
      </c>
      <c r="AB1156" s="58" t="s">
        <v>4781</v>
      </c>
      <c r="AC1156" s="58" t="s">
        <v>466</v>
      </c>
      <c r="AD1156" s="58" t="s">
        <v>4833</v>
      </c>
      <c r="AE1156" s="58" t="s">
        <v>4782</v>
      </c>
      <c r="AF1156" s="58" t="s">
        <v>4832</v>
      </c>
      <c r="AG1156" s="58">
        <v>0</v>
      </c>
      <c r="AH1156" s="58">
        <v>1</v>
      </c>
      <c r="AI1156" s="58" t="str">
        <f t="shared" si="73"/>
        <v>3200 - Subdirección Administrativa y Financiera</v>
      </c>
      <c r="AJ1156" s="58" t="s">
        <v>4865</v>
      </c>
    </row>
    <row r="1157" spans="1:36" ht="72">
      <c r="A1157" s="45">
        <v>1156</v>
      </c>
      <c r="B1157" s="46" t="e">
        <f t="shared" si="74"/>
        <v>#N/A</v>
      </c>
      <c r="C1157" s="47" t="e">
        <v>#N/A</v>
      </c>
      <c r="D1157" s="48"/>
      <c r="E1157" s="46"/>
      <c r="F1157" s="46" t="s">
        <v>466</v>
      </c>
      <c r="G1157" s="50">
        <f t="shared" si="75"/>
        <v>1</v>
      </c>
      <c r="H1157" s="51">
        <v>0</v>
      </c>
      <c r="I1157" s="51">
        <f t="shared" si="72"/>
        <v>1</v>
      </c>
      <c r="J1157" s="52">
        <v>45295</v>
      </c>
      <c r="K1157" s="53" t="s">
        <v>6240</v>
      </c>
      <c r="L1157" s="54" t="s">
        <v>4863</v>
      </c>
      <c r="M1157" s="46" t="s">
        <v>4779</v>
      </c>
      <c r="N1157" s="46">
        <v>80131502</v>
      </c>
      <c r="O1157" s="55" t="s">
        <v>6021</v>
      </c>
      <c r="P1157" s="45" t="s">
        <v>146</v>
      </c>
      <c r="Q1157" s="45" t="s">
        <v>147</v>
      </c>
      <c r="R1157" s="45">
        <v>12</v>
      </c>
      <c r="S1157" s="45" t="s">
        <v>218</v>
      </c>
      <c r="T1157" s="56" t="s">
        <v>4446</v>
      </c>
      <c r="U1157" s="57">
        <v>5128200</v>
      </c>
      <c r="V1157" s="57">
        <v>5128200</v>
      </c>
      <c r="W1157" s="57" t="s">
        <v>411</v>
      </c>
      <c r="X1157" s="57" t="s">
        <v>199</v>
      </c>
      <c r="Y1157" s="58">
        <v>1</v>
      </c>
      <c r="Z1157" s="58" t="s">
        <v>4803</v>
      </c>
      <c r="AA1157" s="58" t="s">
        <v>4780</v>
      </c>
      <c r="AB1157" s="58" t="s">
        <v>4781</v>
      </c>
      <c r="AC1157" s="58" t="s">
        <v>466</v>
      </c>
      <c r="AD1157" s="58" t="s">
        <v>4833</v>
      </c>
      <c r="AE1157" s="58" t="s">
        <v>4782</v>
      </c>
      <c r="AF1157" s="58" t="s">
        <v>4832</v>
      </c>
      <c r="AG1157" s="58">
        <v>0</v>
      </c>
      <c r="AH1157" s="58">
        <v>1</v>
      </c>
      <c r="AI1157" s="58" t="str">
        <f t="shared" si="73"/>
        <v>3200 - Subdirección Administrativa y Financiera</v>
      </c>
      <c r="AJ1157" s="58" t="s">
        <v>4865</v>
      </c>
    </row>
    <row r="1158" spans="1:36" ht="72">
      <c r="A1158" s="45">
        <v>1157</v>
      </c>
      <c r="B1158" s="46" t="e">
        <f t="shared" si="74"/>
        <v>#N/A</v>
      </c>
      <c r="C1158" s="47" t="e">
        <v>#N/A</v>
      </c>
      <c r="D1158" s="48"/>
      <c r="E1158" s="46"/>
      <c r="F1158" s="46" t="s">
        <v>466</v>
      </c>
      <c r="G1158" s="50">
        <f t="shared" si="75"/>
        <v>1</v>
      </c>
      <c r="H1158" s="51">
        <v>0</v>
      </c>
      <c r="I1158" s="51">
        <f t="shared" si="72"/>
        <v>1</v>
      </c>
      <c r="J1158" s="52">
        <v>45295</v>
      </c>
      <c r="K1158" s="53" t="s">
        <v>6240</v>
      </c>
      <c r="L1158" s="54" t="s">
        <v>4863</v>
      </c>
      <c r="M1158" s="46" t="s">
        <v>4779</v>
      </c>
      <c r="N1158" s="46">
        <v>80131502</v>
      </c>
      <c r="O1158" s="55" t="s">
        <v>6022</v>
      </c>
      <c r="P1158" s="45" t="s">
        <v>146</v>
      </c>
      <c r="Q1158" s="45" t="s">
        <v>147</v>
      </c>
      <c r="R1158" s="45">
        <v>12</v>
      </c>
      <c r="S1158" s="45" t="s">
        <v>218</v>
      </c>
      <c r="T1158" s="56" t="s">
        <v>4446</v>
      </c>
      <c r="U1158" s="57">
        <v>6189310</v>
      </c>
      <c r="V1158" s="57">
        <v>6189310</v>
      </c>
      <c r="W1158" s="57" t="s">
        <v>411</v>
      </c>
      <c r="X1158" s="57" t="s">
        <v>199</v>
      </c>
      <c r="Y1158" s="58">
        <v>1</v>
      </c>
      <c r="Z1158" s="58" t="s">
        <v>4803</v>
      </c>
      <c r="AA1158" s="58" t="s">
        <v>4780</v>
      </c>
      <c r="AB1158" s="58" t="s">
        <v>4781</v>
      </c>
      <c r="AC1158" s="58" t="s">
        <v>466</v>
      </c>
      <c r="AD1158" s="58" t="s">
        <v>4833</v>
      </c>
      <c r="AE1158" s="58" t="s">
        <v>4782</v>
      </c>
      <c r="AF1158" s="58" t="s">
        <v>4832</v>
      </c>
      <c r="AG1158" s="58">
        <v>0</v>
      </c>
      <c r="AH1158" s="58">
        <v>1</v>
      </c>
      <c r="AI1158" s="58" t="str">
        <f t="shared" si="73"/>
        <v>3200 - Subdirección Administrativa y Financiera</v>
      </c>
      <c r="AJ1158" s="58" t="s">
        <v>4865</v>
      </c>
    </row>
    <row r="1159" spans="1:36" ht="72">
      <c r="A1159" s="45">
        <v>1158</v>
      </c>
      <c r="B1159" s="46" t="e">
        <f t="shared" si="74"/>
        <v>#N/A</v>
      </c>
      <c r="C1159" s="47" t="e">
        <v>#N/A</v>
      </c>
      <c r="D1159" s="48"/>
      <c r="E1159" s="46"/>
      <c r="F1159" s="46" t="s">
        <v>466</v>
      </c>
      <c r="G1159" s="50">
        <f t="shared" si="75"/>
        <v>1</v>
      </c>
      <c r="H1159" s="51">
        <v>0</v>
      </c>
      <c r="I1159" s="51">
        <f t="shared" si="72"/>
        <v>1</v>
      </c>
      <c r="J1159" s="52">
        <v>45295</v>
      </c>
      <c r="K1159" s="53" t="s">
        <v>6240</v>
      </c>
      <c r="L1159" s="54" t="s">
        <v>4863</v>
      </c>
      <c r="M1159" s="46" t="s">
        <v>4779</v>
      </c>
      <c r="N1159" s="46">
        <v>80131502</v>
      </c>
      <c r="O1159" s="55" t="s">
        <v>6023</v>
      </c>
      <c r="P1159" s="45" t="s">
        <v>146</v>
      </c>
      <c r="Q1159" s="45" t="s">
        <v>147</v>
      </c>
      <c r="R1159" s="45">
        <v>12</v>
      </c>
      <c r="S1159" s="45" t="s">
        <v>218</v>
      </c>
      <c r="T1159" s="56" t="s">
        <v>4446</v>
      </c>
      <c r="U1159" s="57">
        <v>4151400</v>
      </c>
      <c r="V1159" s="57">
        <v>4151400</v>
      </c>
      <c r="W1159" s="57" t="s">
        <v>411</v>
      </c>
      <c r="X1159" s="57" t="s">
        <v>199</v>
      </c>
      <c r="Y1159" s="58">
        <v>1</v>
      </c>
      <c r="Z1159" s="58" t="s">
        <v>4803</v>
      </c>
      <c r="AA1159" s="58" t="s">
        <v>4780</v>
      </c>
      <c r="AB1159" s="58" t="s">
        <v>4781</v>
      </c>
      <c r="AC1159" s="58" t="s">
        <v>466</v>
      </c>
      <c r="AD1159" s="58" t="s">
        <v>4833</v>
      </c>
      <c r="AE1159" s="58" t="s">
        <v>4782</v>
      </c>
      <c r="AF1159" s="58" t="s">
        <v>4832</v>
      </c>
      <c r="AG1159" s="58">
        <v>0</v>
      </c>
      <c r="AH1159" s="58">
        <v>1</v>
      </c>
      <c r="AI1159" s="58" t="str">
        <f t="shared" si="73"/>
        <v>3200 - Subdirección Administrativa y Financiera</v>
      </c>
      <c r="AJ1159" s="58" t="s">
        <v>4865</v>
      </c>
    </row>
    <row r="1160" spans="1:36" ht="72">
      <c r="A1160" s="45">
        <v>1159</v>
      </c>
      <c r="B1160" s="46" t="e">
        <f t="shared" si="74"/>
        <v>#N/A</v>
      </c>
      <c r="C1160" s="47" t="e">
        <v>#N/A</v>
      </c>
      <c r="D1160" s="48"/>
      <c r="E1160" s="46"/>
      <c r="F1160" s="46" t="s">
        <v>466</v>
      </c>
      <c r="G1160" s="50">
        <f t="shared" si="75"/>
        <v>1</v>
      </c>
      <c r="H1160" s="51">
        <v>0</v>
      </c>
      <c r="I1160" s="51">
        <f t="shared" si="72"/>
        <v>1</v>
      </c>
      <c r="J1160" s="52">
        <v>45295</v>
      </c>
      <c r="K1160" s="53" t="s">
        <v>6240</v>
      </c>
      <c r="L1160" s="54" t="s">
        <v>4863</v>
      </c>
      <c r="M1160" s="46" t="s">
        <v>4779</v>
      </c>
      <c r="N1160" s="46">
        <v>80131502</v>
      </c>
      <c r="O1160" s="55" t="s">
        <v>6024</v>
      </c>
      <c r="P1160" s="45" t="s">
        <v>146</v>
      </c>
      <c r="Q1160" s="45" t="s">
        <v>147</v>
      </c>
      <c r="R1160" s="45">
        <v>12</v>
      </c>
      <c r="S1160" s="45" t="s">
        <v>218</v>
      </c>
      <c r="T1160" s="56" t="s">
        <v>4446</v>
      </c>
      <c r="U1160" s="57">
        <v>4700850</v>
      </c>
      <c r="V1160" s="57">
        <v>4700850</v>
      </c>
      <c r="W1160" s="57" t="s">
        <v>411</v>
      </c>
      <c r="X1160" s="57" t="s">
        <v>199</v>
      </c>
      <c r="Y1160" s="58">
        <v>1</v>
      </c>
      <c r="Z1160" s="58" t="s">
        <v>4803</v>
      </c>
      <c r="AA1160" s="58" t="s">
        <v>4780</v>
      </c>
      <c r="AB1160" s="58" t="s">
        <v>4781</v>
      </c>
      <c r="AC1160" s="58" t="s">
        <v>466</v>
      </c>
      <c r="AD1160" s="58" t="s">
        <v>4833</v>
      </c>
      <c r="AE1160" s="58" t="s">
        <v>4782</v>
      </c>
      <c r="AF1160" s="58" t="s">
        <v>4832</v>
      </c>
      <c r="AG1160" s="58">
        <v>0</v>
      </c>
      <c r="AH1160" s="58">
        <v>1</v>
      </c>
      <c r="AI1160" s="58" t="str">
        <f t="shared" si="73"/>
        <v>3200 - Subdirección Administrativa y Financiera</v>
      </c>
      <c r="AJ1160" s="58" t="s">
        <v>4865</v>
      </c>
    </row>
    <row r="1161" spans="1:36" ht="72">
      <c r="A1161" s="45">
        <v>1160</v>
      </c>
      <c r="B1161" s="46" t="e">
        <f t="shared" si="74"/>
        <v>#N/A</v>
      </c>
      <c r="C1161" s="47" t="e">
        <v>#N/A</v>
      </c>
      <c r="D1161" s="48"/>
      <c r="E1161" s="46"/>
      <c r="F1161" s="46" t="s">
        <v>466</v>
      </c>
      <c r="G1161" s="50">
        <f t="shared" si="75"/>
        <v>1</v>
      </c>
      <c r="H1161" s="51">
        <v>0</v>
      </c>
      <c r="I1161" s="51">
        <f t="shared" si="72"/>
        <v>1</v>
      </c>
      <c r="J1161" s="52">
        <v>45295</v>
      </c>
      <c r="K1161" s="53" t="s">
        <v>6240</v>
      </c>
      <c r="L1161" s="54" t="s">
        <v>4863</v>
      </c>
      <c r="M1161" s="46" t="s">
        <v>4779</v>
      </c>
      <c r="N1161" s="46">
        <v>80131502</v>
      </c>
      <c r="O1161" s="55" t="s">
        <v>6025</v>
      </c>
      <c r="P1161" s="45" t="s">
        <v>146</v>
      </c>
      <c r="Q1161" s="45" t="s">
        <v>147</v>
      </c>
      <c r="R1161" s="45">
        <v>12</v>
      </c>
      <c r="S1161" s="45" t="s">
        <v>218</v>
      </c>
      <c r="T1161" s="56" t="s">
        <v>4446</v>
      </c>
      <c r="U1161" s="57">
        <v>4139190</v>
      </c>
      <c r="V1161" s="57">
        <v>4139190</v>
      </c>
      <c r="W1161" s="57" t="s">
        <v>411</v>
      </c>
      <c r="X1161" s="57" t="s">
        <v>199</v>
      </c>
      <c r="Y1161" s="58">
        <v>1</v>
      </c>
      <c r="Z1161" s="58" t="s">
        <v>4803</v>
      </c>
      <c r="AA1161" s="58" t="s">
        <v>4780</v>
      </c>
      <c r="AB1161" s="58" t="s">
        <v>4781</v>
      </c>
      <c r="AC1161" s="58" t="s">
        <v>466</v>
      </c>
      <c r="AD1161" s="58" t="s">
        <v>4833</v>
      </c>
      <c r="AE1161" s="58" t="s">
        <v>4782</v>
      </c>
      <c r="AF1161" s="58" t="s">
        <v>4832</v>
      </c>
      <c r="AG1161" s="58">
        <v>0</v>
      </c>
      <c r="AH1161" s="58">
        <v>1</v>
      </c>
      <c r="AI1161" s="58" t="str">
        <f t="shared" si="73"/>
        <v>3200 - Subdirección Administrativa y Financiera</v>
      </c>
      <c r="AJ1161" s="58" t="s">
        <v>4865</v>
      </c>
    </row>
    <row r="1162" spans="1:36" ht="72">
      <c r="A1162" s="45">
        <v>1161</v>
      </c>
      <c r="B1162" s="46" t="e">
        <f t="shared" si="74"/>
        <v>#N/A</v>
      </c>
      <c r="C1162" s="47" t="e">
        <v>#N/A</v>
      </c>
      <c r="D1162" s="48"/>
      <c r="E1162" s="46"/>
      <c r="F1162" s="46" t="s">
        <v>466</v>
      </c>
      <c r="G1162" s="50">
        <f t="shared" si="75"/>
        <v>1</v>
      </c>
      <c r="H1162" s="51">
        <v>0</v>
      </c>
      <c r="I1162" s="51">
        <f t="shared" si="72"/>
        <v>1</v>
      </c>
      <c r="J1162" s="52">
        <v>45295</v>
      </c>
      <c r="K1162" s="53" t="s">
        <v>6240</v>
      </c>
      <c r="L1162" s="54" t="s">
        <v>4863</v>
      </c>
      <c r="M1162" s="46" t="s">
        <v>4779</v>
      </c>
      <c r="N1162" s="46">
        <v>80131502</v>
      </c>
      <c r="O1162" s="55" t="s">
        <v>6026</v>
      </c>
      <c r="P1162" s="45" t="s">
        <v>146</v>
      </c>
      <c r="Q1162" s="45" t="s">
        <v>147</v>
      </c>
      <c r="R1162" s="45">
        <v>12</v>
      </c>
      <c r="S1162" s="45" t="s">
        <v>218</v>
      </c>
      <c r="T1162" s="56" t="s">
        <v>4446</v>
      </c>
      <c r="U1162" s="57">
        <v>58119600</v>
      </c>
      <c r="V1162" s="57">
        <v>58119600</v>
      </c>
      <c r="W1162" s="57" t="s">
        <v>411</v>
      </c>
      <c r="X1162" s="57" t="s">
        <v>199</v>
      </c>
      <c r="Y1162" s="58">
        <v>1</v>
      </c>
      <c r="Z1162" s="58" t="s">
        <v>4803</v>
      </c>
      <c r="AA1162" s="58" t="s">
        <v>4780</v>
      </c>
      <c r="AB1162" s="58" t="s">
        <v>4781</v>
      </c>
      <c r="AC1162" s="58" t="s">
        <v>466</v>
      </c>
      <c r="AD1162" s="58" t="s">
        <v>4833</v>
      </c>
      <c r="AE1162" s="58" t="s">
        <v>4782</v>
      </c>
      <c r="AF1162" s="58" t="s">
        <v>4832</v>
      </c>
      <c r="AG1162" s="58">
        <v>0</v>
      </c>
      <c r="AH1162" s="58">
        <v>1</v>
      </c>
      <c r="AI1162" s="58" t="str">
        <f t="shared" si="73"/>
        <v>3200 - Subdirección Administrativa y Financiera</v>
      </c>
      <c r="AJ1162" s="58" t="s">
        <v>4865</v>
      </c>
    </row>
    <row r="1163" spans="1:36" ht="72">
      <c r="A1163" s="45">
        <v>1162</v>
      </c>
      <c r="B1163" s="46" t="e">
        <f t="shared" si="74"/>
        <v>#N/A</v>
      </c>
      <c r="C1163" s="47" t="e">
        <v>#N/A</v>
      </c>
      <c r="D1163" s="48"/>
      <c r="E1163" s="46"/>
      <c r="F1163" s="46" t="s">
        <v>466</v>
      </c>
      <c r="G1163" s="50">
        <f t="shared" si="75"/>
        <v>1</v>
      </c>
      <c r="H1163" s="51">
        <v>0</v>
      </c>
      <c r="I1163" s="51">
        <f t="shared" si="72"/>
        <v>1</v>
      </c>
      <c r="J1163" s="52">
        <v>45295</v>
      </c>
      <c r="K1163" s="53" t="s">
        <v>6240</v>
      </c>
      <c r="L1163" s="54" t="s">
        <v>4863</v>
      </c>
      <c r="M1163" s="46" t="s">
        <v>4779</v>
      </c>
      <c r="N1163" s="46">
        <v>80131502</v>
      </c>
      <c r="O1163" s="55" t="s">
        <v>6027</v>
      </c>
      <c r="P1163" s="45" t="s">
        <v>146</v>
      </c>
      <c r="Q1163" s="45" t="s">
        <v>147</v>
      </c>
      <c r="R1163" s="45">
        <v>12</v>
      </c>
      <c r="S1163" s="45" t="s">
        <v>218</v>
      </c>
      <c r="T1163" s="56" t="s">
        <v>4446</v>
      </c>
      <c r="U1163" s="57">
        <v>104738321</v>
      </c>
      <c r="V1163" s="57">
        <v>104738321</v>
      </c>
      <c r="W1163" s="57" t="s">
        <v>411</v>
      </c>
      <c r="X1163" s="57" t="s">
        <v>199</v>
      </c>
      <c r="Y1163" s="58">
        <v>1</v>
      </c>
      <c r="Z1163" s="58" t="s">
        <v>4803</v>
      </c>
      <c r="AA1163" s="58" t="s">
        <v>4780</v>
      </c>
      <c r="AB1163" s="58" t="s">
        <v>4781</v>
      </c>
      <c r="AC1163" s="58" t="s">
        <v>466</v>
      </c>
      <c r="AD1163" s="58" t="s">
        <v>4833</v>
      </c>
      <c r="AE1163" s="58" t="s">
        <v>4782</v>
      </c>
      <c r="AF1163" s="58" t="s">
        <v>4832</v>
      </c>
      <c r="AG1163" s="58">
        <v>0</v>
      </c>
      <c r="AH1163" s="58">
        <v>1</v>
      </c>
      <c r="AI1163" s="58" t="str">
        <f t="shared" si="73"/>
        <v>3200 - Subdirección Administrativa y Financiera</v>
      </c>
      <c r="AJ1163" s="58" t="s">
        <v>4865</v>
      </c>
    </row>
    <row r="1164" spans="1:36" ht="72">
      <c r="A1164" s="45">
        <v>1163</v>
      </c>
      <c r="B1164" s="46" t="e">
        <f t="shared" si="74"/>
        <v>#N/A</v>
      </c>
      <c r="C1164" s="47" t="e">
        <v>#N/A</v>
      </c>
      <c r="D1164" s="48"/>
      <c r="E1164" s="46"/>
      <c r="F1164" s="46" t="s">
        <v>466</v>
      </c>
      <c r="G1164" s="50">
        <f t="shared" si="75"/>
        <v>1</v>
      </c>
      <c r="H1164" s="51">
        <v>0</v>
      </c>
      <c r="I1164" s="51">
        <f t="shared" si="72"/>
        <v>1</v>
      </c>
      <c r="J1164" s="52">
        <v>45295</v>
      </c>
      <c r="K1164" s="53" t="s">
        <v>6240</v>
      </c>
      <c r="L1164" s="54" t="s">
        <v>4863</v>
      </c>
      <c r="M1164" s="46" t="s">
        <v>4779</v>
      </c>
      <c r="N1164" s="46">
        <v>80131502</v>
      </c>
      <c r="O1164" s="55" t="s">
        <v>6028</v>
      </c>
      <c r="P1164" s="45" t="s">
        <v>146</v>
      </c>
      <c r="Q1164" s="45" t="s">
        <v>147</v>
      </c>
      <c r="R1164" s="45">
        <v>12</v>
      </c>
      <c r="S1164" s="45" t="s">
        <v>218</v>
      </c>
      <c r="T1164" s="56" t="s">
        <v>4446</v>
      </c>
      <c r="U1164" s="57">
        <v>36630000</v>
      </c>
      <c r="V1164" s="57">
        <v>36630000</v>
      </c>
      <c r="W1164" s="57" t="s">
        <v>411</v>
      </c>
      <c r="X1164" s="57" t="s">
        <v>199</v>
      </c>
      <c r="Y1164" s="58">
        <v>1</v>
      </c>
      <c r="Z1164" s="58" t="s">
        <v>4803</v>
      </c>
      <c r="AA1164" s="58" t="s">
        <v>4780</v>
      </c>
      <c r="AB1164" s="58" t="s">
        <v>4781</v>
      </c>
      <c r="AC1164" s="58" t="s">
        <v>466</v>
      </c>
      <c r="AD1164" s="58" t="s">
        <v>4833</v>
      </c>
      <c r="AE1164" s="58" t="s">
        <v>4782</v>
      </c>
      <c r="AF1164" s="58" t="s">
        <v>4832</v>
      </c>
      <c r="AG1164" s="58">
        <v>0</v>
      </c>
      <c r="AH1164" s="58">
        <v>1</v>
      </c>
      <c r="AI1164" s="58" t="str">
        <f t="shared" si="73"/>
        <v>3200 - Subdirección Administrativa y Financiera</v>
      </c>
      <c r="AJ1164" s="58" t="s">
        <v>4865</v>
      </c>
    </row>
    <row r="1165" spans="1:36" ht="72">
      <c r="A1165" s="45">
        <v>1164</v>
      </c>
      <c r="B1165" s="46" t="e">
        <f t="shared" si="74"/>
        <v>#N/A</v>
      </c>
      <c r="C1165" s="47" t="e">
        <v>#N/A</v>
      </c>
      <c r="D1165" s="48"/>
      <c r="E1165" s="46"/>
      <c r="F1165" s="46" t="s">
        <v>466</v>
      </c>
      <c r="G1165" s="50">
        <f t="shared" si="75"/>
        <v>1</v>
      </c>
      <c r="H1165" s="51">
        <v>0</v>
      </c>
      <c r="I1165" s="51">
        <f t="shared" si="72"/>
        <v>1</v>
      </c>
      <c r="J1165" s="52">
        <v>45295</v>
      </c>
      <c r="K1165" s="53" t="s">
        <v>6240</v>
      </c>
      <c r="L1165" s="54" t="s">
        <v>4863</v>
      </c>
      <c r="M1165" s="46" t="s">
        <v>4779</v>
      </c>
      <c r="N1165" s="46">
        <v>80131502</v>
      </c>
      <c r="O1165" s="55" t="s">
        <v>6029</v>
      </c>
      <c r="P1165" s="45" t="s">
        <v>146</v>
      </c>
      <c r="Q1165" s="45" t="s">
        <v>147</v>
      </c>
      <c r="R1165" s="45">
        <v>12</v>
      </c>
      <c r="S1165" s="45" t="s">
        <v>218</v>
      </c>
      <c r="T1165" s="56" t="s">
        <v>4446</v>
      </c>
      <c r="U1165" s="57">
        <v>28205100</v>
      </c>
      <c r="V1165" s="57">
        <v>28205100</v>
      </c>
      <c r="W1165" s="57" t="s">
        <v>411</v>
      </c>
      <c r="X1165" s="57" t="s">
        <v>199</v>
      </c>
      <c r="Y1165" s="58">
        <v>1</v>
      </c>
      <c r="Z1165" s="58" t="s">
        <v>4803</v>
      </c>
      <c r="AA1165" s="58" t="s">
        <v>4780</v>
      </c>
      <c r="AB1165" s="58" t="s">
        <v>4781</v>
      </c>
      <c r="AC1165" s="58" t="s">
        <v>466</v>
      </c>
      <c r="AD1165" s="58" t="s">
        <v>4833</v>
      </c>
      <c r="AE1165" s="58" t="s">
        <v>4782</v>
      </c>
      <c r="AF1165" s="58" t="s">
        <v>4832</v>
      </c>
      <c r="AG1165" s="58">
        <v>0</v>
      </c>
      <c r="AH1165" s="58">
        <v>1</v>
      </c>
      <c r="AI1165" s="58" t="str">
        <f t="shared" si="73"/>
        <v>3200 - Subdirección Administrativa y Financiera</v>
      </c>
      <c r="AJ1165" s="58" t="s">
        <v>4865</v>
      </c>
    </row>
    <row r="1166" spans="1:36" ht="72">
      <c r="A1166" s="45">
        <v>1165</v>
      </c>
      <c r="B1166" s="46" t="e">
        <f t="shared" si="74"/>
        <v>#N/A</v>
      </c>
      <c r="C1166" s="47" t="e">
        <v>#N/A</v>
      </c>
      <c r="D1166" s="48"/>
      <c r="E1166" s="46"/>
      <c r="F1166" s="46" t="s">
        <v>466</v>
      </c>
      <c r="G1166" s="50">
        <f t="shared" si="75"/>
        <v>1</v>
      </c>
      <c r="H1166" s="51">
        <v>0</v>
      </c>
      <c r="I1166" s="51">
        <f t="shared" si="72"/>
        <v>1</v>
      </c>
      <c r="J1166" s="52">
        <v>45295</v>
      </c>
      <c r="K1166" s="53" t="s">
        <v>6240</v>
      </c>
      <c r="L1166" s="54" t="s">
        <v>4863</v>
      </c>
      <c r="M1166" s="46" t="s">
        <v>4779</v>
      </c>
      <c r="N1166" s="46">
        <v>80131502</v>
      </c>
      <c r="O1166" s="55" t="s">
        <v>6030</v>
      </c>
      <c r="P1166" s="45" t="s">
        <v>146</v>
      </c>
      <c r="Q1166" s="45" t="s">
        <v>147</v>
      </c>
      <c r="R1166" s="45">
        <v>12</v>
      </c>
      <c r="S1166" s="45" t="s">
        <v>218</v>
      </c>
      <c r="T1166" s="56" t="s">
        <v>4446</v>
      </c>
      <c r="U1166" s="57">
        <v>36630000</v>
      </c>
      <c r="V1166" s="57">
        <v>36630000</v>
      </c>
      <c r="W1166" s="57" t="s">
        <v>411</v>
      </c>
      <c r="X1166" s="57" t="s">
        <v>199</v>
      </c>
      <c r="Y1166" s="58">
        <v>1</v>
      </c>
      <c r="Z1166" s="58" t="s">
        <v>4803</v>
      </c>
      <c r="AA1166" s="58" t="s">
        <v>4780</v>
      </c>
      <c r="AB1166" s="58" t="s">
        <v>4781</v>
      </c>
      <c r="AC1166" s="58" t="s">
        <v>466</v>
      </c>
      <c r="AD1166" s="58" t="s">
        <v>4833</v>
      </c>
      <c r="AE1166" s="58" t="s">
        <v>4782</v>
      </c>
      <c r="AF1166" s="58" t="s">
        <v>4832</v>
      </c>
      <c r="AG1166" s="58">
        <v>0</v>
      </c>
      <c r="AH1166" s="58">
        <v>1</v>
      </c>
      <c r="AI1166" s="58" t="str">
        <f t="shared" si="73"/>
        <v>3200 - Subdirección Administrativa y Financiera</v>
      </c>
      <c r="AJ1166" s="58" t="s">
        <v>4865</v>
      </c>
    </row>
    <row r="1167" spans="1:36" ht="72">
      <c r="A1167" s="45">
        <v>1166</v>
      </c>
      <c r="B1167" s="46" t="e">
        <f t="shared" si="74"/>
        <v>#N/A</v>
      </c>
      <c r="C1167" s="47" t="e">
        <v>#N/A</v>
      </c>
      <c r="D1167" s="48"/>
      <c r="E1167" s="46"/>
      <c r="F1167" s="46" t="s">
        <v>466</v>
      </c>
      <c r="G1167" s="50">
        <f t="shared" si="75"/>
        <v>1</v>
      </c>
      <c r="H1167" s="51">
        <v>0</v>
      </c>
      <c r="I1167" s="51">
        <f t="shared" si="72"/>
        <v>1</v>
      </c>
      <c r="J1167" s="52">
        <v>45295</v>
      </c>
      <c r="K1167" s="53" t="s">
        <v>6240</v>
      </c>
      <c r="L1167" s="54" t="s">
        <v>4863</v>
      </c>
      <c r="M1167" s="46" t="s">
        <v>4779</v>
      </c>
      <c r="N1167" s="46">
        <v>80131502</v>
      </c>
      <c r="O1167" s="55" t="s">
        <v>6031</v>
      </c>
      <c r="P1167" s="45" t="s">
        <v>146</v>
      </c>
      <c r="Q1167" s="45" t="s">
        <v>147</v>
      </c>
      <c r="R1167" s="45">
        <v>12</v>
      </c>
      <c r="S1167" s="45" t="s">
        <v>218</v>
      </c>
      <c r="T1167" s="56" t="s">
        <v>4446</v>
      </c>
      <c r="U1167" s="57">
        <v>61660500</v>
      </c>
      <c r="V1167" s="57">
        <v>61660500</v>
      </c>
      <c r="W1167" s="57" t="s">
        <v>411</v>
      </c>
      <c r="X1167" s="57" t="s">
        <v>199</v>
      </c>
      <c r="Y1167" s="58">
        <v>1</v>
      </c>
      <c r="Z1167" s="58" t="s">
        <v>4803</v>
      </c>
      <c r="AA1167" s="58" t="s">
        <v>4780</v>
      </c>
      <c r="AB1167" s="58" t="s">
        <v>4781</v>
      </c>
      <c r="AC1167" s="58" t="s">
        <v>466</v>
      </c>
      <c r="AD1167" s="58" t="s">
        <v>4833</v>
      </c>
      <c r="AE1167" s="58" t="s">
        <v>4782</v>
      </c>
      <c r="AF1167" s="58" t="s">
        <v>4832</v>
      </c>
      <c r="AG1167" s="58">
        <v>0</v>
      </c>
      <c r="AH1167" s="58">
        <v>1</v>
      </c>
      <c r="AI1167" s="58" t="str">
        <f t="shared" si="73"/>
        <v>3200 - Subdirección Administrativa y Financiera</v>
      </c>
      <c r="AJ1167" s="58" t="s">
        <v>4865</v>
      </c>
    </row>
    <row r="1168" spans="1:36" ht="72">
      <c r="A1168" s="45">
        <v>1167</v>
      </c>
      <c r="B1168" s="46" t="e">
        <f t="shared" si="74"/>
        <v>#N/A</v>
      </c>
      <c r="C1168" s="47" t="e">
        <v>#N/A</v>
      </c>
      <c r="D1168" s="48"/>
      <c r="E1168" s="46"/>
      <c r="F1168" s="46" t="s">
        <v>466</v>
      </c>
      <c r="G1168" s="50">
        <f t="shared" si="75"/>
        <v>1</v>
      </c>
      <c r="H1168" s="51">
        <v>0</v>
      </c>
      <c r="I1168" s="51">
        <f t="shared" si="72"/>
        <v>1</v>
      </c>
      <c r="J1168" s="52">
        <v>45295</v>
      </c>
      <c r="K1168" s="53" t="s">
        <v>6240</v>
      </c>
      <c r="L1168" s="54" t="s">
        <v>4863</v>
      </c>
      <c r="M1168" s="46" t="s">
        <v>4779</v>
      </c>
      <c r="N1168" s="46">
        <v>80131502</v>
      </c>
      <c r="O1168" s="55" t="s">
        <v>6032</v>
      </c>
      <c r="P1168" s="45" t="s">
        <v>146</v>
      </c>
      <c r="Q1168" s="45" t="s">
        <v>147</v>
      </c>
      <c r="R1168" s="45">
        <v>12</v>
      </c>
      <c r="S1168" s="45" t="s">
        <v>218</v>
      </c>
      <c r="T1168" s="56" t="s">
        <v>4446</v>
      </c>
      <c r="U1168" s="57">
        <v>55677600</v>
      </c>
      <c r="V1168" s="57">
        <v>55677600</v>
      </c>
      <c r="W1168" s="57" t="s">
        <v>411</v>
      </c>
      <c r="X1168" s="57" t="s">
        <v>199</v>
      </c>
      <c r="Y1168" s="58">
        <v>1</v>
      </c>
      <c r="Z1168" s="58" t="s">
        <v>4803</v>
      </c>
      <c r="AA1168" s="58" t="s">
        <v>4780</v>
      </c>
      <c r="AB1168" s="58" t="s">
        <v>4781</v>
      </c>
      <c r="AC1168" s="58" t="s">
        <v>466</v>
      </c>
      <c r="AD1168" s="58" t="s">
        <v>4833</v>
      </c>
      <c r="AE1168" s="58" t="s">
        <v>4782</v>
      </c>
      <c r="AF1168" s="58" t="s">
        <v>4832</v>
      </c>
      <c r="AG1168" s="58">
        <v>0</v>
      </c>
      <c r="AH1168" s="58">
        <v>1</v>
      </c>
      <c r="AI1168" s="58" t="str">
        <f t="shared" si="73"/>
        <v>3200 - Subdirección Administrativa y Financiera</v>
      </c>
      <c r="AJ1168" s="58" t="s">
        <v>4865</v>
      </c>
    </row>
    <row r="1169" spans="1:36" ht="72">
      <c r="A1169" s="45">
        <v>1168</v>
      </c>
      <c r="B1169" s="46" t="e">
        <f t="shared" si="74"/>
        <v>#N/A</v>
      </c>
      <c r="C1169" s="47" t="e">
        <v>#N/A</v>
      </c>
      <c r="D1169" s="48"/>
      <c r="E1169" s="46"/>
      <c r="F1169" s="46" t="s">
        <v>466</v>
      </c>
      <c r="G1169" s="50">
        <f t="shared" si="75"/>
        <v>1</v>
      </c>
      <c r="H1169" s="51">
        <v>0</v>
      </c>
      <c r="I1169" s="51">
        <f t="shared" si="72"/>
        <v>1</v>
      </c>
      <c r="J1169" s="52">
        <v>45295</v>
      </c>
      <c r="K1169" s="53" t="s">
        <v>6240</v>
      </c>
      <c r="L1169" s="54" t="s">
        <v>4863</v>
      </c>
      <c r="M1169" s="46" t="s">
        <v>4779</v>
      </c>
      <c r="N1169" s="46">
        <v>80131502</v>
      </c>
      <c r="O1169" s="55" t="s">
        <v>6033</v>
      </c>
      <c r="P1169" s="45" t="s">
        <v>146</v>
      </c>
      <c r="Q1169" s="45" t="s">
        <v>147</v>
      </c>
      <c r="R1169" s="45">
        <v>12</v>
      </c>
      <c r="S1169" s="45" t="s">
        <v>218</v>
      </c>
      <c r="T1169" s="56" t="s">
        <v>4446</v>
      </c>
      <c r="U1169" s="57">
        <v>52307640</v>
      </c>
      <c r="V1169" s="57">
        <v>52307640</v>
      </c>
      <c r="W1169" s="57" t="s">
        <v>411</v>
      </c>
      <c r="X1169" s="57" t="s">
        <v>199</v>
      </c>
      <c r="Y1169" s="58">
        <v>1</v>
      </c>
      <c r="Z1169" s="58" t="s">
        <v>4803</v>
      </c>
      <c r="AA1169" s="58" t="s">
        <v>4780</v>
      </c>
      <c r="AB1169" s="58" t="s">
        <v>4781</v>
      </c>
      <c r="AC1169" s="58" t="s">
        <v>466</v>
      </c>
      <c r="AD1169" s="58" t="s">
        <v>4833</v>
      </c>
      <c r="AE1169" s="58" t="s">
        <v>4782</v>
      </c>
      <c r="AF1169" s="58" t="s">
        <v>4832</v>
      </c>
      <c r="AG1169" s="58">
        <v>0</v>
      </c>
      <c r="AH1169" s="58">
        <v>1</v>
      </c>
      <c r="AI1169" s="58" t="str">
        <f t="shared" si="73"/>
        <v>3200 - Subdirección Administrativa y Financiera</v>
      </c>
      <c r="AJ1169" s="58" t="s">
        <v>4865</v>
      </c>
    </row>
    <row r="1170" spans="1:36" ht="72">
      <c r="A1170" s="45">
        <v>1169</v>
      </c>
      <c r="B1170" s="46" t="e">
        <f t="shared" si="74"/>
        <v>#N/A</v>
      </c>
      <c r="C1170" s="47" t="e">
        <v>#N/A</v>
      </c>
      <c r="D1170" s="48"/>
      <c r="E1170" s="46"/>
      <c r="F1170" s="46" t="s">
        <v>466</v>
      </c>
      <c r="G1170" s="50">
        <f t="shared" si="75"/>
        <v>1</v>
      </c>
      <c r="H1170" s="51">
        <v>0</v>
      </c>
      <c r="I1170" s="51">
        <f t="shared" si="72"/>
        <v>1</v>
      </c>
      <c r="J1170" s="52">
        <v>45295</v>
      </c>
      <c r="K1170" s="53" t="s">
        <v>6240</v>
      </c>
      <c r="L1170" s="54" t="s">
        <v>4863</v>
      </c>
      <c r="M1170" s="46" t="s">
        <v>4779</v>
      </c>
      <c r="N1170" s="46">
        <v>80131502</v>
      </c>
      <c r="O1170" s="55" t="s">
        <v>6034</v>
      </c>
      <c r="P1170" s="45" t="s">
        <v>146</v>
      </c>
      <c r="Q1170" s="45" t="s">
        <v>147</v>
      </c>
      <c r="R1170" s="45">
        <v>12</v>
      </c>
      <c r="S1170" s="45" t="s">
        <v>218</v>
      </c>
      <c r="T1170" s="56" t="s">
        <v>4446</v>
      </c>
      <c r="U1170" s="57">
        <v>183150000</v>
      </c>
      <c r="V1170" s="57">
        <v>183150000</v>
      </c>
      <c r="W1170" s="57" t="s">
        <v>411</v>
      </c>
      <c r="X1170" s="57" t="s">
        <v>199</v>
      </c>
      <c r="Y1170" s="58">
        <v>1</v>
      </c>
      <c r="Z1170" s="58" t="s">
        <v>4803</v>
      </c>
      <c r="AA1170" s="58" t="s">
        <v>4780</v>
      </c>
      <c r="AB1170" s="58" t="s">
        <v>4781</v>
      </c>
      <c r="AC1170" s="58" t="s">
        <v>466</v>
      </c>
      <c r="AD1170" s="58" t="s">
        <v>4833</v>
      </c>
      <c r="AE1170" s="58" t="s">
        <v>4782</v>
      </c>
      <c r="AF1170" s="58" t="s">
        <v>4832</v>
      </c>
      <c r="AG1170" s="58">
        <v>0</v>
      </c>
      <c r="AH1170" s="58">
        <v>1</v>
      </c>
      <c r="AI1170" s="58" t="str">
        <f t="shared" si="73"/>
        <v>3200 - Subdirección Administrativa y Financiera</v>
      </c>
      <c r="AJ1170" s="58" t="s">
        <v>4865</v>
      </c>
    </row>
    <row r="1171" spans="1:36" ht="54">
      <c r="A1171" s="45">
        <v>1170</v>
      </c>
      <c r="B1171" s="46" t="e">
        <f t="shared" si="74"/>
        <v>#N/A</v>
      </c>
      <c r="C1171" s="47" t="e">
        <v>#N/A</v>
      </c>
      <c r="D1171" s="48"/>
      <c r="E1171" s="46"/>
      <c r="F1171" s="46" t="s">
        <v>354</v>
      </c>
      <c r="G1171" s="50">
        <f t="shared" si="75"/>
        <v>1</v>
      </c>
      <c r="H1171" s="51">
        <v>0</v>
      </c>
      <c r="I1171" s="51">
        <f t="shared" si="72"/>
        <v>1</v>
      </c>
      <c r="J1171" s="52">
        <v>45295</v>
      </c>
      <c r="K1171" s="53" t="s">
        <v>6241</v>
      </c>
      <c r="L1171" s="54" t="s">
        <v>4863</v>
      </c>
      <c r="M1171" s="46" t="s">
        <v>4779</v>
      </c>
      <c r="N1171" s="46">
        <v>80141607</v>
      </c>
      <c r="O1171" s="55" t="s">
        <v>6035</v>
      </c>
      <c r="P1171" s="45" t="s">
        <v>147</v>
      </c>
      <c r="Q1171" s="45" t="s">
        <v>148</v>
      </c>
      <c r="R1171" s="45">
        <v>10</v>
      </c>
      <c r="S1171" s="45" t="s">
        <v>215</v>
      </c>
      <c r="T1171" s="56" t="s">
        <v>4446</v>
      </c>
      <c r="U1171" s="57">
        <v>1000000000</v>
      </c>
      <c r="V1171" s="57">
        <v>1000000000</v>
      </c>
      <c r="W1171" s="57" t="s">
        <v>411</v>
      </c>
      <c r="X1171" s="57" t="s">
        <v>199</v>
      </c>
      <c r="Y1171" s="58">
        <v>1</v>
      </c>
      <c r="Z1171" s="58" t="s">
        <v>4803</v>
      </c>
      <c r="AA1171" s="58" t="s">
        <v>4780</v>
      </c>
      <c r="AB1171" s="58" t="s">
        <v>4781</v>
      </c>
      <c r="AC1171" s="58" t="s">
        <v>354</v>
      </c>
      <c r="AD1171" s="58" t="s">
        <v>4833</v>
      </c>
      <c r="AE1171" s="58" t="s">
        <v>4782</v>
      </c>
      <c r="AF1171" s="58" t="s">
        <v>4832</v>
      </c>
      <c r="AG1171" s="58">
        <v>0</v>
      </c>
      <c r="AH1171" s="58">
        <v>1</v>
      </c>
      <c r="AI1171" s="58" t="str">
        <f t="shared" si="73"/>
        <v>3100 - Subdirección de Talento Humano</v>
      </c>
      <c r="AJ1171" s="58" t="s">
        <v>4865</v>
      </c>
    </row>
    <row r="1172" spans="1:36" ht="72">
      <c r="A1172" s="45">
        <v>1171</v>
      </c>
      <c r="B1172" s="46" t="e">
        <f t="shared" si="74"/>
        <v>#N/A</v>
      </c>
      <c r="C1172" s="47" t="e">
        <v>#N/A</v>
      </c>
      <c r="D1172" s="48"/>
      <c r="E1172" s="46"/>
      <c r="F1172" s="46" t="s">
        <v>354</v>
      </c>
      <c r="G1172" s="50">
        <f t="shared" si="75"/>
        <v>1</v>
      </c>
      <c r="H1172" s="51">
        <v>0</v>
      </c>
      <c r="I1172" s="51">
        <f t="shared" si="72"/>
        <v>1</v>
      </c>
      <c r="J1172" s="52">
        <v>45295</v>
      </c>
      <c r="K1172" s="53" t="s">
        <v>6241</v>
      </c>
      <c r="L1172" s="54" t="s">
        <v>4863</v>
      </c>
      <c r="M1172" s="46" t="s">
        <v>4779</v>
      </c>
      <c r="N1172" s="46">
        <v>80141607</v>
      </c>
      <c r="O1172" s="55" t="s">
        <v>6036</v>
      </c>
      <c r="P1172" s="45" t="s">
        <v>149</v>
      </c>
      <c r="Q1172" s="45" t="s">
        <v>150</v>
      </c>
      <c r="R1172" s="45">
        <v>8</v>
      </c>
      <c r="S1172" s="45" t="s">
        <v>215</v>
      </c>
      <c r="T1172" s="56" t="s">
        <v>4446</v>
      </c>
      <c r="U1172" s="57">
        <v>500000000</v>
      </c>
      <c r="V1172" s="57">
        <v>500000000</v>
      </c>
      <c r="W1172" s="57" t="s">
        <v>411</v>
      </c>
      <c r="X1172" s="57" t="s">
        <v>199</v>
      </c>
      <c r="Y1172" s="58">
        <v>1</v>
      </c>
      <c r="Z1172" s="58" t="s">
        <v>4803</v>
      </c>
      <c r="AA1172" s="58" t="s">
        <v>4780</v>
      </c>
      <c r="AB1172" s="58" t="s">
        <v>4781</v>
      </c>
      <c r="AC1172" s="58" t="s">
        <v>354</v>
      </c>
      <c r="AD1172" s="58" t="s">
        <v>4833</v>
      </c>
      <c r="AE1172" s="58" t="s">
        <v>4782</v>
      </c>
      <c r="AF1172" s="58" t="s">
        <v>4832</v>
      </c>
      <c r="AG1172" s="58">
        <v>0</v>
      </c>
      <c r="AH1172" s="58">
        <v>1</v>
      </c>
      <c r="AI1172" s="58" t="str">
        <f t="shared" si="73"/>
        <v>3100 - Subdirección de Talento Humano</v>
      </c>
      <c r="AJ1172" s="58" t="s">
        <v>4865</v>
      </c>
    </row>
    <row r="1173" spans="1:36" ht="108">
      <c r="A1173" s="45">
        <v>1172</v>
      </c>
      <c r="B1173" s="46" t="e">
        <f t="shared" si="74"/>
        <v>#N/A</v>
      </c>
      <c r="C1173" s="47" t="e">
        <v>#N/A</v>
      </c>
      <c r="D1173" s="48"/>
      <c r="E1173" s="46"/>
      <c r="F1173" s="46" t="s">
        <v>354</v>
      </c>
      <c r="G1173" s="50">
        <f t="shared" si="75"/>
        <v>1</v>
      </c>
      <c r="H1173" s="51">
        <v>0</v>
      </c>
      <c r="I1173" s="51">
        <f t="shared" si="72"/>
        <v>1</v>
      </c>
      <c r="J1173" s="52">
        <v>45295</v>
      </c>
      <c r="K1173" s="53" t="s">
        <v>6186</v>
      </c>
      <c r="L1173" s="54" t="s">
        <v>4863</v>
      </c>
      <c r="M1173" s="46" t="s">
        <v>4779</v>
      </c>
      <c r="N1173" s="46">
        <v>80161501</v>
      </c>
      <c r="O1173" s="55" t="s">
        <v>6037</v>
      </c>
      <c r="P1173" s="45" t="s">
        <v>147</v>
      </c>
      <c r="Q1173" s="45" t="s">
        <v>147</v>
      </c>
      <c r="R1173" s="45">
        <v>12</v>
      </c>
      <c r="S1173" s="45" t="s">
        <v>218</v>
      </c>
      <c r="T1173" s="56" t="s">
        <v>4446</v>
      </c>
      <c r="U1173" s="57">
        <v>89694539</v>
      </c>
      <c r="V1173" s="57">
        <v>89694539</v>
      </c>
      <c r="W1173" s="57" t="s">
        <v>411</v>
      </c>
      <c r="X1173" s="57" t="s">
        <v>199</v>
      </c>
      <c r="Y1173" s="58">
        <v>1</v>
      </c>
      <c r="Z1173" s="58" t="s">
        <v>4803</v>
      </c>
      <c r="AA1173" s="58" t="s">
        <v>4780</v>
      </c>
      <c r="AB1173" s="58" t="s">
        <v>4781</v>
      </c>
      <c r="AC1173" s="58" t="s">
        <v>354</v>
      </c>
      <c r="AD1173" s="58" t="s">
        <v>4833</v>
      </c>
      <c r="AE1173" s="58" t="s">
        <v>4782</v>
      </c>
      <c r="AF1173" s="58" t="s">
        <v>4832</v>
      </c>
      <c r="AG1173" s="58">
        <v>0</v>
      </c>
      <c r="AH1173" s="58">
        <v>1</v>
      </c>
      <c r="AI1173" s="58" t="str">
        <f t="shared" si="73"/>
        <v>3100 - Subdirección de Talento Humano</v>
      </c>
      <c r="AJ1173" s="58" t="s">
        <v>4865</v>
      </c>
    </row>
    <row r="1174" spans="1:36" ht="108">
      <c r="A1174" s="45">
        <v>1173</v>
      </c>
      <c r="B1174" s="46" t="e">
        <f t="shared" si="74"/>
        <v>#N/A</v>
      </c>
      <c r="C1174" s="47" t="e">
        <v>#N/A</v>
      </c>
      <c r="D1174" s="48"/>
      <c r="E1174" s="46"/>
      <c r="F1174" s="46" t="s">
        <v>354</v>
      </c>
      <c r="G1174" s="50">
        <f t="shared" si="75"/>
        <v>1</v>
      </c>
      <c r="H1174" s="51">
        <v>0</v>
      </c>
      <c r="I1174" s="51">
        <f t="shared" si="72"/>
        <v>1</v>
      </c>
      <c r="J1174" s="52">
        <v>45295</v>
      </c>
      <c r="K1174" s="53" t="s">
        <v>6186</v>
      </c>
      <c r="L1174" s="54" t="s">
        <v>4863</v>
      </c>
      <c r="M1174" s="46" t="s">
        <v>4779</v>
      </c>
      <c r="N1174" s="46">
        <v>80161501</v>
      </c>
      <c r="O1174" s="55" t="s">
        <v>6038</v>
      </c>
      <c r="P1174" s="45" t="s">
        <v>147</v>
      </c>
      <c r="Q1174" s="45" t="s">
        <v>147</v>
      </c>
      <c r="R1174" s="45">
        <v>12</v>
      </c>
      <c r="S1174" s="45" t="s">
        <v>218</v>
      </c>
      <c r="T1174" s="56" t="s">
        <v>4446</v>
      </c>
      <c r="U1174" s="57">
        <v>89694539</v>
      </c>
      <c r="V1174" s="57">
        <v>89694539</v>
      </c>
      <c r="W1174" s="57" t="s">
        <v>411</v>
      </c>
      <c r="X1174" s="57" t="s">
        <v>199</v>
      </c>
      <c r="Y1174" s="58">
        <v>1</v>
      </c>
      <c r="Z1174" s="58" t="s">
        <v>4803</v>
      </c>
      <c r="AA1174" s="58" t="s">
        <v>4780</v>
      </c>
      <c r="AB1174" s="58" t="s">
        <v>4781</v>
      </c>
      <c r="AC1174" s="58" t="s">
        <v>354</v>
      </c>
      <c r="AD1174" s="58" t="s">
        <v>4833</v>
      </c>
      <c r="AE1174" s="58" t="s">
        <v>4782</v>
      </c>
      <c r="AF1174" s="58" t="s">
        <v>4832</v>
      </c>
      <c r="AG1174" s="58">
        <v>0</v>
      </c>
      <c r="AH1174" s="58">
        <v>1</v>
      </c>
      <c r="AI1174" s="58" t="str">
        <f t="shared" si="73"/>
        <v>3100 - Subdirección de Talento Humano</v>
      </c>
      <c r="AJ1174" s="58" t="s">
        <v>4865</v>
      </c>
    </row>
    <row r="1175" spans="1:36" ht="90">
      <c r="A1175" s="45">
        <v>1174</v>
      </c>
      <c r="B1175" s="46" t="e">
        <f t="shared" si="74"/>
        <v>#N/A</v>
      </c>
      <c r="C1175" s="47" t="e">
        <v>#N/A</v>
      </c>
      <c r="D1175" s="48"/>
      <c r="E1175" s="46"/>
      <c r="F1175" s="46" t="s">
        <v>354</v>
      </c>
      <c r="G1175" s="50">
        <f t="shared" si="75"/>
        <v>1</v>
      </c>
      <c r="H1175" s="51">
        <v>0</v>
      </c>
      <c r="I1175" s="51">
        <f t="shared" si="72"/>
        <v>1</v>
      </c>
      <c r="J1175" s="52">
        <v>45295</v>
      </c>
      <c r="K1175" s="53" t="s">
        <v>6186</v>
      </c>
      <c r="L1175" s="54" t="s">
        <v>4863</v>
      </c>
      <c r="M1175" s="46" t="s">
        <v>4779</v>
      </c>
      <c r="N1175" s="46">
        <v>80161501</v>
      </c>
      <c r="O1175" s="55" t="s">
        <v>6039</v>
      </c>
      <c r="P1175" s="45" t="s">
        <v>146</v>
      </c>
      <c r="Q1175" s="45" t="s">
        <v>146</v>
      </c>
      <c r="R1175" s="45">
        <v>12</v>
      </c>
      <c r="S1175" s="45" t="s">
        <v>218</v>
      </c>
      <c r="T1175" s="56" t="s">
        <v>4446</v>
      </c>
      <c r="U1175" s="57">
        <v>37207756</v>
      </c>
      <c r="V1175" s="57">
        <v>37207756</v>
      </c>
      <c r="W1175" s="57" t="s">
        <v>411</v>
      </c>
      <c r="X1175" s="57" t="s">
        <v>199</v>
      </c>
      <c r="Y1175" s="58">
        <v>1</v>
      </c>
      <c r="Z1175" s="58" t="s">
        <v>4803</v>
      </c>
      <c r="AA1175" s="58" t="s">
        <v>4780</v>
      </c>
      <c r="AB1175" s="58" t="s">
        <v>4781</v>
      </c>
      <c r="AC1175" s="58" t="s">
        <v>354</v>
      </c>
      <c r="AD1175" s="58" t="s">
        <v>4833</v>
      </c>
      <c r="AE1175" s="58" t="s">
        <v>4782</v>
      </c>
      <c r="AF1175" s="58" t="s">
        <v>4832</v>
      </c>
      <c r="AG1175" s="58">
        <v>0</v>
      </c>
      <c r="AH1175" s="58">
        <v>1</v>
      </c>
      <c r="AI1175" s="58" t="str">
        <f t="shared" si="73"/>
        <v>3100 - Subdirección de Talento Humano</v>
      </c>
      <c r="AJ1175" s="58" t="s">
        <v>4865</v>
      </c>
    </row>
    <row r="1176" spans="1:36" ht="90">
      <c r="A1176" s="45">
        <v>1175</v>
      </c>
      <c r="B1176" s="46" t="e">
        <f t="shared" si="74"/>
        <v>#N/A</v>
      </c>
      <c r="C1176" s="47" t="e">
        <v>#N/A</v>
      </c>
      <c r="D1176" s="48"/>
      <c r="E1176" s="46"/>
      <c r="F1176" s="46" t="s">
        <v>354</v>
      </c>
      <c r="G1176" s="50">
        <f t="shared" si="75"/>
        <v>1</v>
      </c>
      <c r="H1176" s="51">
        <v>0</v>
      </c>
      <c r="I1176" s="51">
        <f t="shared" si="72"/>
        <v>1</v>
      </c>
      <c r="J1176" s="52">
        <v>45295</v>
      </c>
      <c r="K1176" s="53" t="s">
        <v>6186</v>
      </c>
      <c r="L1176" s="54" t="s">
        <v>4863</v>
      </c>
      <c r="M1176" s="46" t="s">
        <v>4779</v>
      </c>
      <c r="N1176" s="46">
        <v>80161501</v>
      </c>
      <c r="O1176" s="55" t="s">
        <v>6040</v>
      </c>
      <c r="P1176" s="45" t="s">
        <v>146</v>
      </c>
      <c r="Q1176" s="45" t="s">
        <v>147</v>
      </c>
      <c r="R1176" s="45">
        <v>12</v>
      </c>
      <c r="S1176" s="45" t="s">
        <v>218</v>
      </c>
      <c r="T1176" s="56" t="s">
        <v>4446</v>
      </c>
      <c r="U1176" s="57">
        <v>111783320</v>
      </c>
      <c r="V1176" s="57">
        <v>111783320</v>
      </c>
      <c r="W1176" s="57" t="s">
        <v>411</v>
      </c>
      <c r="X1176" s="57" t="s">
        <v>199</v>
      </c>
      <c r="Y1176" s="58">
        <v>1</v>
      </c>
      <c r="Z1176" s="58" t="s">
        <v>4803</v>
      </c>
      <c r="AA1176" s="58" t="s">
        <v>4780</v>
      </c>
      <c r="AB1176" s="58" t="s">
        <v>4781</v>
      </c>
      <c r="AC1176" s="58" t="s">
        <v>354</v>
      </c>
      <c r="AD1176" s="58" t="s">
        <v>4833</v>
      </c>
      <c r="AE1176" s="58" t="s">
        <v>4782</v>
      </c>
      <c r="AF1176" s="58" t="s">
        <v>4832</v>
      </c>
      <c r="AG1176" s="58">
        <v>0</v>
      </c>
      <c r="AH1176" s="58">
        <v>1</v>
      </c>
      <c r="AI1176" s="58" t="str">
        <f t="shared" si="73"/>
        <v>3100 - Subdirección de Talento Humano</v>
      </c>
      <c r="AJ1176" s="58" t="s">
        <v>4865</v>
      </c>
    </row>
    <row r="1177" spans="1:36" ht="90">
      <c r="A1177" s="45">
        <v>1176</v>
      </c>
      <c r="B1177" s="46" t="e">
        <f t="shared" si="74"/>
        <v>#N/A</v>
      </c>
      <c r="C1177" s="47" t="e">
        <v>#N/A</v>
      </c>
      <c r="D1177" s="48"/>
      <c r="E1177" s="46"/>
      <c r="F1177" s="46" t="s">
        <v>354</v>
      </c>
      <c r="G1177" s="50">
        <f t="shared" si="75"/>
        <v>1</v>
      </c>
      <c r="H1177" s="51">
        <v>0</v>
      </c>
      <c r="I1177" s="51">
        <f t="shared" si="72"/>
        <v>1</v>
      </c>
      <c r="J1177" s="52">
        <v>45295</v>
      </c>
      <c r="K1177" s="53" t="s">
        <v>6186</v>
      </c>
      <c r="L1177" s="54" t="s">
        <v>4863</v>
      </c>
      <c r="M1177" s="46" t="s">
        <v>4779</v>
      </c>
      <c r="N1177" s="46">
        <v>80161501</v>
      </c>
      <c r="O1177" s="55" t="s">
        <v>6041</v>
      </c>
      <c r="P1177" s="45" t="s">
        <v>148</v>
      </c>
      <c r="Q1177" s="45" t="s">
        <v>149</v>
      </c>
      <c r="R1177" s="45">
        <v>9</v>
      </c>
      <c r="S1177" s="45" t="s">
        <v>218</v>
      </c>
      <c r="T1177" s="56" t="s">
        <v>4446</v>
      </c>
      <c r="U1177" s="57">
        <v>82904418</v>
      </c>
      <c r="V1177" s="57">
        <v>82904418</v>
      </c>
      <c r="W1177" s="57" t="s">
        <v>411</v>
      </c>
      <c r="X1177" s="57" t="s">
        <v>199</v>
      </c>
      <c r="Y1177" s="58">
        <v>1</v>
      </c>
      <c r="Z1177" s="58" t="s">
        <v>4803</v>
      </c>
      <c r="AA1177" s="58" t="s">
        <v>4780</v>
      </c>
      <c r="AB1177" s="58" t="s">
        <v>4781</v>
      </c>
      <c r="AC1177" s="58" t="s">
        <v>354</v>
      </c>
      <c r="AD1177" s="58" t="s">
        <v>4833</v>
      </c>
      <c r="AE1177" s="58" t="s">
        <v>4782</v>
      </c>
      <c r="AF1177" s="58" t="s">
        <v>4832</v>
      </c>
      <c r="AG1177" s="58">
        <v>0</v>
      </c>
      <c r="AH1177" s="58">
        <v>1</v>
      </c>
      <c r="AI1177" s="58" t="str">
        <f t="shared" si="73"/>
        <v>3100 - Subdirección de Talento Humano</v>
      </c>
      <c r="AJ1177" s="58" t="s">
        <v>4865</v>
      </c>
    </row>
    <row r="1178" spans="1:36" ht="72">
      <c r="A1178" s="45">
        <v>1177</v>
      </c>
      <c r="B1178" s="46" t="e">
        <f t="shared" si="74"/>
        <v>#N/A</v>
      </c>
      <c r="C1178" s="47" t="e">
        <v>#N/A</v>
      </c>
      <c r="D1178" s="48"/>
      <c r="E1178" s="46"/>
      <c r="F1178" s="46" t="s">
        <v>354</v>
      </c>
      <c r="G1178" s="50">
        <f t="shared" si="75"/>
        <v>1</v>
      </c>
      <c r="H1178" s="51">
        <v>0</v>
      </c>
      <c r="I1178" s="51">
        <f t="shared" si="72"/>
        <v>1</v>
      </c>
      <c r="J1178" s="52">
        <v>45295</v>
      </c>
      <c r="K1178" s="53" t="s">
        <v>6186</v>
      </c>
      <c r="L1178" s="54" t="s">
        <v>4863</v>
      </c>
      <c r="M1178" s="46" t="s">
        <v>4779</v>
      </c>
      <c r="N1178" s="46">
        <v>80161501</v>
      </c>
      <c r="O1178" s="55" t="s">
        <v>6042</v>
      </c>
      <c r="P1178" s="45" t="s">
        <v>146</v>
      </c>
      <c r="Q1178" s="45" t="s">
        <v>151</v>
      </c>
      <c r="R1178" s="45">
        <v>6</v>
      </c>
      <c r="S1178" s="45" t="s">
        <v>218</v>
      </c>
      <c r="T1178" s="56" t="s">
        <v>4446</v>
      </c>
      <c r="U1178" s="57">
        <v>22873692</v>
      </c>
      <c r="V1178" s="57">
        <v>22873692</v>
      </c>
      <c r="W1178" s="57" t="s">
        <v>411</v>
      </c>
      <c r="X1178" s="57" t="s">
        <v>199</v>
      </c>
      <c r="Y1178" s="58">
        <v>1</v>
      </c>
      <c r="Z1178" s="58" t="s">
        <v>4803</v>
      </c>
      <c r="AA1178" s="58" t="s">
        <v>4780</v>
      </c>
      <c r="AB1178" s="58" t="s">
        <v>4781</v>
      </c>
      <c r="AC1178" s="58" t="s">
        <v>354</v>
      </c>
      <c r="AD1178" s="58" t="s">
        <v>4833</v>
      </c>
      <c r="AE1178" s="58" t="s">
        <v>4782</v>
      </c>
      <c r="AF1178" s="58" t="s">
        <v>4832</v>
      </c>
      <c r="AG1178" s="58">
        <v>0</v>
      </c>
      <c r="AH1178" s="58">
        <v>1</v>
      </c>
      <c r="AI1178" s="58" t="str">
        <f t="shared" si="73"/>
        <v>3100 - Subdirección de Talento Humano</v>
      </c>
      <c r="AJ1178" s="58" t="s">
        <v>4865</v>
      </c>
    </row>
    <row r="1179" spans="1:36" ht="72">
      <c r="A1179" s="45">
        <v>1178</v>
      </c>
      <c r="B1179" s="46" t="e">
        <f t="shared" si="74"/>
        <v>#N/A</v>
      </c>
      <c r="C1179" s="47" t="e">
        <v>#N/A</v>
      </c>
      <c r="D1179" s="48"/>
      <c r="E1179" s="46"/>
      <c r="F1179" s="46" t="s">
        <v>354</v>
      </c>
      <c r="G1179" s="50">
        <f t="shared" si="75"/>
        <v>2</v>
      </c>
      <c r="H1179" s="51">
        <v>0</v>
      </c>
      <c r="I1179" s="51">
        <f t="shared" si="72"/>
        <v>2</v>
      </c>
      <c r="J1179" s="52">
        <v>45295</v>
      </c>
      <c r="K1179" s="53" t="s">
        <v>6186</v>
      </c>
      <c r="L1179" s="54" t="s">
        <v>4863</v>
      </c>
      <c r="M1179" s="46" t="s">
        <v>4779</v>
      </c>
      <c r="N1179" s="46">
        <v>80161501</v>
      </c>
      <c r="O1179" s="55" t="s">
        <v>6043</v>
      </c>
      <c r="P1179" s="45" t="s">
        <v>146</v>
      </c>
      <c r="Q1179" s="45" t="s">
        <v>146</v>
      </c>
      <c r="R1179" s="45">
        <v>12</v>
      </c>
      <c r="S1179" s="45" t="s">
        <v>218</v>
      </c>
      <c r="T1179" s="56" t="s">
        <v>4446</v>
      </c>
      <c r="U1179" s="57">
        <v>72956280</v>
      </c>
      <c r="V1179" s="57">
        <v>72956280</v>
      </c>
      <c r="W1179" s="57" t="s">
        <v>411</v>
      </c>
      <c r="X1179" s="57" t="s">
        <v>199</v>
      </c>
      <c r="Y1179" s="58">
        <v>2</v>
      </c>
      <c r="Z1179" s="58" t="s">
        <v>4803</v>
      </c>
      <c r="AA1179" s="58" t="s">
        <v>4780</v>
      </c>
      <c r="AB1179" s="58" t="s">
        <v>4781</v>
      </c>
      <c r="AC1179" s="58" t="s">
        <v>354</v>
      </c>
      <c r="AD1179" s="58" t="s">
        <v>4833</v>
      </c>
      <c r="AE1179" s="58" t="s">
        <v>4782</v>
      </c>
      <c r="AF1179" s="58" t="s">
        <v>4832</v>
      </c>
      <c r="AG1179" s="58">
        <v>0</v>
      </c>
      <c r="AH1179" s="58">
        <v>1</v>
      </c>
      <c r="AI1179" s="58" t="str">
        <f t="shared" si="73"/>
        <v>3100 - Subdirección de Talento Humano</v>
      </c>
      <c r="AJ1179" s="58" t="s">
        <v>4865</v>
      </c>
    </row>
    <row r="1180" spans="1:36" ht="72">
      <c r="A1180" s="45">
        <v>1179</v>
      </c>
      <c r="B1180" s="46" t="e">
        <f t="shared" si="74"/>
        <v>#N/A</v>
      </c>
      <c r="C1180" s="47" t="e">
        <v>#N/A</v>
      </c>
      <c r="D1180" s="48"/>
      <c r="E1180" s="46"/>
      <c r="F1180" s="46" t="s">
        <v>354</v>
      </c>
      <c r="G1180" s="50">
        <f t="shared" si="75"/>
        <v>1</v>
      </c>
      <c r="H1180" s="51">
        <v>0</v>
      </c>
      <c r="I1180" s="51">
        <f t="shared" si="72"/>
        <v>1</v>
      </c>
      <c r="J1180" s="52">
        <v>45295</v>
      </c>
      <c r="K1180" s="53" t="s">
        <v>6186</v>
      </c>
      <c r="L1180" s="54" t="s">
        <v>4863</v>
      </c>
      <c r="M1180" s="46" t="s">
        <v>4779</v>
      </c>
      <c r="N1180" s="46">
        <v>80161501</v>
      </c>
      <c r="O1180" s="55" t="s">
        <v>6044</v>
      </c>
      <c r="P1180" s="45" t="s">
        <v>146</v>
      </c>
      <c r="Q1180" s="45" t="s">
        <v>146</v>
      </c>
      <c r="R1180" s="45">
        <v>12</v>
      </c>
      <c r="S1180" s="45" t="s">
        <v>218</v>
      </c>
      <c r="T1180" s="56" t="s">
        <v>4446</v>
      </c>
      <c r="U1180" s="57">
        <v>23823996</v>
      </c>
      <c r="V1180" s="57">
        <v>23823996</v>
      </c>
      <c r="W1180" s="57" t="s">
        <v>411</v>
      </c>
      <c r="X1180" s="57" t="s">
        <v>199</v>
      </c>
      <c r="Y1180" s="58">
        <v>1</v>
      </c>
      <c r="Z1180" s="58" t="s">
        <v>4803</v>
      </c>
      <c r="AA1180" s="58" t="s">
        <v>4780</v>
      </c>
      <c r="AB1180" s="58" t="s">
        <v>4781</v>
      </c>
      <c r="AC1180" s="58" t="s">
        <v>354</v>
      </c>
      <c r="AD1180" s="58" t="s">
        <v>4833</v>
      </c>
      <c r="AE1180" s="58" t="s">
        <v>4782</v>
      </c>
      <c r="AF1180" s="58" t="s">
        <v>4832</v>
      </c>
      <c r="AG1180" s="58">
        <v>0</v>
      </c>
      <c r="AH1180" s="58">
        <v>1</v>
      </c>
      <c r="AI1180" s="58" t="str">
        <f t="shared" si="73"/>
        <v>3100 - Subdirección de Talento Humano</v>
      </c>
      <c r="AJ1180" s="58" t="s">
        <v>4865</v>
      </c>
    </row>
    <row r="1181" spans="1:36" ht="90">
      <c r="A1181" s="45">
        <v>1180</v>
      </c>
      <c r="B1181" s="46" t="e">
        <f t="shared" si="74"/>
        <v>#N/A</v>
      </c>
      <c r="C1181" s="47" t="e">
        <v>#N/A</v>
      </c>
      <c r="D1181" s="48"/>
      <c r="E1181" s="46"/>
      <c r="F1181" s="46" t="s">
        <v>354</v>
      </c>
      <c r="G1181" s="50">
        <f t="shared" si="75"/>
        <v>1</v>
      </c>
      <c r="H1181" s="51">
        <v>0</v>
      </c>
      <c r="I1181" s="51">
        <f t="shared" si="72"/>
        <v>1</v>
      </c>
      <c r="J1181" s="52">
        <v>45295</v>
      </c>
      <c r="K1181" s="53" t="s">
        <v>6186</v>
      </c>
      <c r="L1181" s="54" t="s">
        <v>4863</v>
      </c>
      <c r="M1181" s="46" t="s">
        <v>4779</v>
      </c>
      <c r="N1181" s="46">
        <v>80161501</v>
      </c>
      <c r="O1181" s="55" t="s">
        <v>6045</v>
      </c>
      <c r="P1181" s="45" t="s">
        <v>146</v>
      </c>
      <c r="Q1181" s="45" t="s">
        <v>146</v>
      </c>
      <c r="R1181" s="45">
        <v>12</v>
      </c>
      <c r="S1181" s="45" t="s">
        <v>218</v>
      </c>
      <c r="T1181" s="56" t="s">
        <v>4446</v>
      </c>
      <c r="U1181" s="57">
        <v>121945440</v>
      </c>
      <c r="V1181" s="57">
        <v>121945440</v>
      </c>
      <c r="W1181" s="57" t="s">
        <v>411</v>
      </c>
      <c r="X1181" s="57" t="s">
        <v>199</v>
      </c>
      <c r="Y1181" s="58">
        <v>1</v>
      </c>
      <c r="Z1181" s="58" t="s">
        <v>4803</v>
      </c>
      <c r="AA1181" s="58" t="s">
        <v>4780</v>
      </c>
      <c r="AB1181" s="58" t="s">
        <v>4781</v>
      </c>
      <c r="AC1181" s="58" t="s">
        <v>354</v>
      </c>
      <c r="AD1181" s="58" t="s">
        <v>4833</v>
      </c>
      <c r="AE1181" s="58" t="s">
        <v>4782</v>
      </c>
      <c r="AF1181" s="58" t="s">
        <v>4832</v>
      </c>
      <c r="AG1181" s="58">
        <v>0</v>
      </c>
      <c r="AH1181" s="58">
        <v>1</v>
      </c>
      <c r="AI1181" s="58" t="str">
        <f t="shared" si="73"/>
        <v>3100 - Subdirección de Talento Humano</v>
      </c>
      <c r="AJ1181" s="58" t="s">
        <v>4865</v>
      </c>
    </row>
    <row r="1182" spans="1:36" ht="72">
      <c r="A1182" s="45">
        <v>1181</v>
      </c>
      <c r="B1182" s="46" t="e">
        <f t="shared" si="74"/>
        <v>#N/A</v>
      </c>
      <c r="C1182" s="47" t="e">
        <v>#N/A</v>
      </c>
      <c r="D1182" s="48"/>
      <c r="E1182" s="46"/>
      <c r="F1182" s="46" t="s">
        <v>354</v>
      </c>
      <c r="G1182" s="50">
        <f t="shared" si="75"/>
        <v>1</v>
      </c>
      <c r="H1182" s="51">
        <v>0</v>
      </c>
      <c r="I1182" s="51">
        <f t="shared" si="72"/>
        <v>1</v>
      </c>
      <c r="J1182" s="52">
        <v>45295</v>
      </c>
      <c r="K1182" s="53" t="s">
        <v>6186</v>
      </c>
      <c r="L1182" s="54" t="s">
        <v>4863</v>
      </c>
      <c r="M1182" s="46" t="s">
        <v>4779</v>
      </c>
      <c r="N1182" s="46">
        <v>80161501</v>
      </c>
      <c r="O1182" s="55" t="s">
        <v>6046</v>
      </c>
      <c r="P1182" s="45" t="s">
        <v>146</v>
      </c>
      <c r="Q1182" s="45" t="s">
        <v>146</v>
      </c>
      <c r="R1182" s="45">
        <v>12</v>
      </c>
      <c r="S1182" s="45" t="s">
        <v>218</v>
      </c>
      <c r="T1182" s="56" t="s">
        <v>4446</v>
      </c>
      <c r="U1182" s="57">
        <v>110539224</v>
      </c>
      <c r="V1182" s="57">
        <v>110539224</v>
      </c>
      <c r="W1182" s="57" t="s">
        <v>411</v>
      </c>
      <c r="X1182" s="57" t="s">
        <v>199</v>
      </c>
      <c r="Y1182" s="58">
        <v>1</v>
      </c>
      <c r="Z1182" s="58" t="s">
        <v>4803</v>
      </c>
      <c r="AA1182" s="58" t="s">
        <v>4780</v>
      </c>
      <c r="AB1182" s="58" t="s">
        <v>4781</v>
      </c>
      <c r="AC1182" s="58" t="s">
        <v>354</v>
      </c>
      <c r="AD1182" s="58" t="s">
        <v>4833</v>
      </c>
      <c r="AE1182" s="58" t="s">
        <v>4782</v>
      </c>
      <c r="AF1182" s="58" t="s">
        <v>4832</v>
      </c>
      <c r="AG1182" s="58">
        <v>0</v>
      </c>
      <c r="AH1182" s="58">
        <v>1</v>
      </c>
      <c r="AI1182" s="58" t="str">
        <f t="shared" si="73"/>
        <v>3100 - Subdirección de Talento Humano</v>
      </c>
      <c r="AJ1182" s="58" t="s">
        <v>4865</v>
      </c>
    </row>
    <row r="1183" spans="1:36" ht="72">
      <c r="A1183" s="45">
        <v>1182</v>
      </c>
      <c r="B1183" s="46" t="e">
        <f t="shared" si="74"/>
        <v>#N/A</v>
      </c>
      <c r="C1183" s="47" t="e">
        <v>#N/A</v>
      </c>
      <c r="D1183" s="48"/>
      <c r="E1183" s="46"/>
      <c r="F1183" s="46" t="s">
        <v>354</v>
      </c>
      <c r="G1183" s="50">
        <f t="shared" si="75"/>
        <v>1</v>
      </c>
      <c r="H1183" s="51">
        <v>0</v>
      </c>
      <c r="I1183" s="51">
        <f t="shared" si="72"/>
        <v>1</v>
      </c>
      <c r="J1183" s="52">
        <v>45295</v>
      </c>
      <c r="K1183" s="53" t="s">
        <v>6186</v>
      </c>
      <c r="L1183" s="54" t="s">
        <v>4863</v>
      </c>
      <c r="M1183" s="46" t="s">
        <v>4779</v>
      </c>
      <c r="N1183" s="46">
        <v>80161501</v>
      </c>
      <c r="O1183" s="55" t="s">
        <v>6047</v>
      </c>
      <c r="P1183" s="45" t="s">
        <v>146</v>
      </c>
      <c r="Q1183" s="45" t="s">
        <v>151</v>
      </c>
      <c r="R1183" s="45">
        <v>6</v>
      </c>
      <c r="S1183" s="45" t="s">
        <v>218</v>
      </c>
      <c r="T1183" s="56" t="s">
        <v>4446</v>
      </c>
      <c r="U1183" s="57">
        <v>48924294</v>
      </c>
      <c r="V1183" s="57">
        <v>48924294</v>
      </c>
      <c r="W1183" s="57" t="s">
        <v>411</v>
      </c>
      <c r="X1183" s="57" t="s">
        <v>199</v>
      </c>
      <c r="Y1183" s="58">
        <v>1</v>
      </c>
      <c r="Z1183" s="58" t="s">
        <v>4803</v>
      </c>
      <c r="AA1183" s="58" t="s">
        <v>4780</v>
      </c>
      <c r="AB1183" s="58" t="s">
        <v>4781</v>
      </c>
      <c r="AC1183" s="58" t="s">
        <v>354</v>
      </c>
      <c r="AD1183" s="58" t="s">
        <v>4833</v>
      </c>
      <c r="AE1183" s="58" t="s">
        <v>4782</v>
      </c>
      <c r="AF1183" s="58" t="s">
        <v>4832</v>
      </c>
      <c r="AG1183" s="58">
        <v>0</v>
      </c>
      <c r="AH1183" s="58">
        <v>1</v>
      </c>
      <c r="AI1183" s="58" t="str">
        <f t="shared" si="73"/>
        <v>3100 - Subdirección de Talento Humano</v>
      </c>
      <c r="AJ1183" s="58" t="s">
        <v>4865</v>
      </c>
    </row>
    <row r="1184" spans="1:36" ht="72">
      <c r="A1184" s="45">
        <v>1183</v>
      </c>
      <c r="B1184" s="46" t="e">
        <f t="shared" si="74"/>
        <v>#N/A</v>
      </c>
      <c r="C1184" s="47" t="e">
        <v>#N/A</v>
      </c>
      <c r="D1184" s="48"/>
      <c r="E1184" s="46"/>
      <c r="F1184" s="46" t="s">
        <v>354</v>
      </c>
      <c r="G1184" s="50">
        <f t="shared" si="75"/>
        <v>1</v>
      </c>
      <c r="H1184" s="51">
        <v>0</v>
      </c>
      <c r="I1184" s="51">
        <f t="shared" si="72"/>
        <v>1</v>
      </c>
      <c r="J1184" s="52">
        <v>45295</v>
      </c>
      <c r="K1184" s="53" t="s">
        <v>6186</v>
      </c>
      <c r="L1184" s="54" t="s">
        <v>4863</v>
      </c>
      <c r="M1184" s="46" t="s">
        <v>4779</v>
      </c>
      <c r="N1184" s="46">
        <v>80161501</v>
      </c>
      <c r="O1184" s="55" t="s">
        <v>6048</v>
      </c>
      <c r="P1184" s="45" t="s">
        <v>151</v>
      </c>
      <c r="Q1184" s="45" t="s">
        <v>152</v>
      </c>
      <c r="R1184" s="45">
        <v>6</v>
      </c>
      <c r="S1184" s="45" t="s">
        <v>218</v>
      </c>
      <c r="T1184" s="56" t="s">
        <v>4446</v>
      </c>
      <c r="U1184" s="57">
        <v>48924294</v>
      </c>
      <c r="V1184" s="57">
        <v>48924294</v>
      </c>
      <c r="W1184" s="57" t="s">
        <v>411</v>
      </c>
      <c r="X1184" s="57" t="s">
        <v>199</v>
      </c>
      <c r="Y1184" s="58">
        <v>1</v>
      </c>
      <c r="Z1184" s="58" t="s">
        <v>4803</v>
      </c>
      <c r="AA1184" s="58" t="s">
        <v>4780</v>
      </c>
      <c r="AB1184" s="58" t="s">
        <v>4781</v>
      </c>
      <c r="AC1184" s="58" t="s">
        <v>354</v>
      </c>
      <c r="AD1184" s="58" t="s">
        <v>4833</v>
      </c>
      <c r="AE1184" s="58" t="s">
        <v>4782</v>
      </c>
      <c r="AF1184" s="58" t="s">
        <v>4832</v>
      </c>
      <c r="AG1184" s="58">
        <v>0</v>
      </c>
      <c r="AH1184" s="58">
        <v>1</v>
      </c>
      <c r="AI1184" s="58" t="str">
        <f t="shared" si="73"/>
        <v>3100 - Subdirección de Talento Humano</v>
      </c>
      <c r="AJ1184" s="58" t="s">
        <v>4865</v>
      </c>
    </row>
    <row r="1185" spans="1:36" ht="90">
      <c r="A1185" s="45">
        <v>1184</v>
      </c>
      <c r="B1185" s="46" t="e">
        <f t="shared" si="74"/>
        <v>#N/A</v>
      </c>
      <c r="C1185" s="47" t="e">
        <v>#N/A</v>
      </c>
      <c r="D1185" s="48"/>
      <c r="E1185" s="46"/>
      <c r="F1185" s="46" t="s">
        <v>354</v>
      </c>
      <c r="G1185" s="50">
        <f t="shared" si="75"/>
        <v>1</v>
      </c>
      <c r="H1185" s="51">
        <v>0</v>
      </c>
      <c r="I1185" s="51">
        <f t="shared" si="72"/>
        <v>1</v>
      </c>
      <c r="J1185" s="52">
        <v>45295</v>
      </c>
      <c r="K1185" s="53" t="s">
        <v>6186</v>
      </c>
      <c r="L1185" s="54" t="s">
        <v>4863</v>
      </c>
      <c r="M1185" s="46" t="s">
        <v>4779</v>
      </c>
      <c r="N1185" s="46">
        <v>80161501</v>
      </c>
      <c r="O1185" s="55" t="s">
        <v>6049</v>
      </c>
      <c r="P1185" s="45" t="s">
        <v>146</v>
      </c>
      <c r="Q1185" s="45" t="s">
        <v>146</v>
      </c>
      <c r="R1185" s="45">
        <v>12</v>
      </c>
      <c r="S1185" s="45" t="s">
        <v>218</v>
      </c>
      <c r="T1185" s="56" t="s">
        <v>4446</v>
      </c>
      <c r="U1185" s="57">
        <v>84296508</v>
      </c>
      <c r="V1185" s="57">
        <v>84296508</v>
      </c>
      <c r="W1185" s="57" t="s">
        <v>411</v>
      </c>
      <c r="X1185" s="57" t="s">
        <v>199</v>
      </c>
      <c r="Y1185" s="58">
        <v>1</v>
      </c>
      <c r="Z1185" s="58" t="s">
        <v>4803</v>
      </c>
      <c r="AA1185" s="58" t="s">
        <v>4780</v>
      </c>
      <c r="AB1185" s="58" t="s">
        <v>4781</v>
      </c>
      <c r="AC1185" s="58" t="s">
        <v>354</v>
      </c>
      <c r="AD1185" s="58" t="s">
        <v>4833</v>
      </c>
      <c r="AE1185" s="58" t="s">
        <v>4782</v>
      </c>
      <c r="AF1185" s="58" t="s">
        <v>4832</v>
      </c>
      <c r="AG1185" s="58">
        <v>0</v>
      </c>
      <c r="AH1185" s="58">
        <v>1</v>
      </c>
      <c r="AI1185" s="58" t="str">
        <f t="shared" si="73"/>
        <v>3100 - Subdirección de Talento Humano</v>
      </c>
      <c r="AJ1185" s="58" t="s">
        <v>4865</v>
      </c>
    </row>
    <row r="1186" spans="1:36" ht="90">
      <c r="A1186" s="45">
        <v>1185</v>
      </c>
      <c r="B1186" s="46" t="e">
        <f t="shared" si="74"/>
        <v>#N/A</v>
      </c>
      <c r="C1186" s="47" t="e">
        <v>#N/A</v>
      </c>
      <c r="D1186" s="48"/>
      <c r="E1186" s="46"/>
      <c r="F1186" s="46" t="s">
        <v>354</v>
      </c>
      <c r="G1186" s="50">
        <f t="shared" si="75"/>
        <v>2</v>
      </c>
      <c r="H1186" s="51">
        <v>0</v>
      </c>
      <c r="I1186" s="51">
        <f t="shared" si="72"/>
        <v>2</v>
      </c>
      <c r="J1186" s="52">
        <v>45295</v>
      </c>
      <c r="K1186" s="53" t="s">
        <v>6186</v>
      </c>
      <c r="L1186" s="54" t="s">
        <v>4863</v>
      </c>
      <c r="M1186" s="46" t="s">
        <v>4779</v>
      </c>
      <c r="N1186" s="46">
        <v>80161501</v>
      </c>
      <c r="O1186" s="55" t="s">
        <v>6050</v>
      </c>
      <c r="P1186" s="45" t="s">
        <v>146</v>
      </c>
      <c r="Q1186" s="45" t="s">
        <v>147</v>
      </c>
      <c r="R1186" s="45">
        <v>12</v>
      </c>
      <c r="S1186" s="45" t="s">
        <v>218</v>
      </c>
      <c r="T1186" s="56" t="s">
        <v>4446</v>
      </c>
      <c r="U1186" s="57">
        <v>154543598</v>
      </c>
      <c r="V1186" s="57">
        <v>154543598</v>
      </c>
      <c r="W1186" s="57" t="s">
        <v>411</v>
      </c>
      <c r="X1186" s="57" t="s">
        <v>199</v>
      </c>
      <c r="Y1186" s="58">
        <v>2</v>
      </c>
      <c r="Z1186" s="58" t="s">
        <v>4803</v>
      </c>
      <c r="AA1186" s="58" t="s">
        <v>4780</v>
      </c>
      <c r="AB1186" s="58" t="s">
        <v>4781</v>
      </c>
      <c r="AC1186" s="58" t="s">
        <v>354</v>
      </c>
      <c r="AD1186" s="58" t="s">
        <v>4833</v>
      </c>
      <c r="AE1186" s="58" t="s">
        <v>4782</v>
      </c>
      <c r="AF1186" s="58" t="s">
        <v>4832</v>
      </c>
      <c r="AG1186" s="58">
        <v>0</v>
      </c>
      <c r="AH1186" s="58">
        <v>1</v>
      </c>
      <c r="AI1186" s="58" t="str">
        <f t="shared" si="73"/>
        <v>3100 - Subdirección de Talento Humano</v>
      </c>
      <c r="AJ1186" s="58" t="s">
        <v>4865</v>
      </c>
    </row>
    <row r="1187" spans="1:36" ht="72">
      <c r="A1187" s="45">
        <v>1186</v>
      </c>
      <c r="B1187" s="46" t="e">
        <f t="shared" si="74"/>
        <v>#N/A</v>
      </c>
      <c r="C1187" s="47" t="e">
        <v>#N/A</v>
      </c>
      <c r="D1187" s="48"/>
      <c r="E1187" s="46"/>
      <c r="F1187" s="46" t="s">
        <v>354</v>
      </c>
      <c r="G1187" s="50">
        <f t="shared" si="75"/>
        <v>1</v>
      </c>
      <c r="H1187" s="51">
        <v>0</v>
      </c>
      <c r="I1187" s="51">
        <f t="shared" si="72"/>
        <v>1</v>
      </c>
      <c r="J1187" s="52">
        <v>45295</v>
      </c>
      <c r="K1187" s="53" t="s">
        <v>6186</v>
      </c>
      <c r="L1187" s="54" t="s">
        <v>4863</v>
      </c>
      <c r="M1187" s="46" t="s">
        <v>4779</v>
      </c>
      <c r="N1187" s="46">
        <v>80161501</v>
      </c>
      <c r="O1187" s="55" t="s">
        <v>6051</v>
      </c>
      <c r="P1187" s="45" t="s">
        <v>146</v>
      </c>
      <c r="Q1187" s="45" t="s">
        <v>151</v>
      </c>
      <c r="R1187" s="45">
        <v>6</v>
      </c>
      <c r="S1187" s="45" t="s">
        <v>218</v>
      </c>
      <c r="T1187" s="56" t="s">
        <v>4446</v>
      </c>
      <c r="U1187" s="57">
        <v>48924294</v>
      </c>
      <c r="V1187" s="57">
        <v>48924294</v>
      </c>
      <c r="W1187" s="57" t="s">
        <v>411</v>
      </c>
      <c r="X1187" s="57" t="s">
        <v>199</v>
      </c>
      <c r="Y1187" s="58">
        <v>1</v>
      </c>
      <c r="Z1187" s="58" t="s">
        <v>4803</v>
      </c>
      <c r="AA1187" s="58" t="s">
        <v>4780</v>
      </c>
      <c r="AB1187" s="58" t="s">
        <v>4781</v>
      </c>
      <c r="AC1187" s="58" t="s">
        <v>354</v>
      </c>
      <c r="AD1187" s="58" t="s">
        <v>4833</v>
      </c>
      <c r="AE1187" s="58" t="s">
        <v>4782</v>
      </c>
      <c r="AF1187" s="58" t="s">
        <v>4832</v>
      </c>
      <c r="AG1187" s="58">
        <v>0</v>
      </c>
      <c r="AH1187" s="58">
        <v>1</v>
      </c>
      <c r="AI1187" s="58" t="str">
        <f t="shared" si="73"/>
        <v>3100 - Subdirección de Talento Humano</v>
      </c>
      <c r="AJ1187" s="58" t="s">
        <v>4865</v>
      </c>
    </row>
    <row r="1188" spans="1:36" ht="72">
      <c r="A1188" s="45">
        <v>1187</v>
      </c>
      <c r="B1188" s="46" t="e">
        <f t="shared" si="74"/>
        <v>#N/A</v>
      </c>
      <c r="C1188" s="47" t="e">
        <v>#N/A</v>
      </c>
      <c r="D1188" s="48"/>
      <c r="E1188" s="46"/>
      <c r="F1188" s="46" t="s">
        <v>354</v>
      </c>
      <c r="G1188" s="50">
        <f t="shared" si="75"/>
        <v>1</v>
      </c>
      <c r="H1188" s="51">
        <v>0</v>
      </c>
      <c r="I1188" s="51">
        <f t="shared" si="72"/>
        <v>1</v>
      </c>
      <c r="J1188" s="52">
        <v>45295</v>
      </c>
      <c r="K1188" s="53" t="s">
        <v>6186</v>
      </c>
      <c r="L1188" s="54" t="s">
        <v>4863</v>
      </c>
      <c r="M1188" s="46" t="s">
        <v>4779</v>
      </c>
      <c r="N1188" s="46">
        <v>80161501</v>
      </c>
      <c r="O1188" s="55" t="s">
        <v>6052</v>
      </c>
      <c r="P1188" s="45" t="s">
        <v>151</v>
      </c>
      <c r="Q1188" s="45" t="s">
        <v>152</v>
      </c>
      <c r="R1188" s="45">
        <v>6</v>
      </c>
      <c r="S1188" s="45" t="s">
        <v>218</v>
      </c>
      <c r="T1188" s="56" t="s">
        <v>4446</v>
      </c>
      <c r="U1188" s="57">
        <v>48924294</v>
      </c>
      <c r="V1188" s="57">
        <v>48924294</v>
      </c>
      <c r="W1188" s="57" t="s">
        <v>411</v>
      </c>
      <c r="X1188" s="57" t="s">
        <v>199</v>
      </c>
      <c r="Y1188" s="58">
        <v>1</v>
      </c>
      <c r="Z1188" s="58" t="s">
        <v>4803</v>
      </c>
      <c r="AA1188" s="58" t="s">
        <v>4780</v>
      </c>
      <c r="AB1188" s="58" t="s">
        <v>4781</v>
      </c>
      <c r="AC1188" s="58" t="s">
        <v>354</v>
      </c>
      <c r="AD1188" s="58" t="s">
        <v>4833</v>
      </c>
      <c r="AE1188" s="58" t="s">
        <v>4782</v>
      </c>
      <c r="AF1188" s="58" t="s">
        <v>4832</v>
      </c>
      <c r="AG1188" s="58">
        <v>0</v>
      </c>
      <c r="AH1188" s="58">
        <v>1</v>
      </c>
      <c r="AI1188" s="58" t="str">
        <f t="shared" si="73"/>
        <v>3100 - Subdirección de Talento Humano</v>
      </c>
      <c r="AJ1188" s="58" t="s">
        <v>4865</v>
      </c>
    </row>
    <row r="1189" spans="1:36" ht="90">
      <c r="A1189" s="45">
        <v>1188</v>
      </c>
      <c r="B1189" s="46" t="e">
        <f t="shared" si="74"/>
        <v>#N/A</v>
      </c>
      <c r="C1189" s="47" t="e">
        <v>#N/A</v>
      </c>
      <c r="D1189" s="48"/>
      <c r="E1189" s="46"/>
      <c r="F1189" s="46" t="s">
        <v>354</v>
      </c>
      <c r="G1189" s="50">
        <f t="shared" si="75"/>
        <v>1</v>
      </c>
      <c r="H1189" s="51">
        <v>0</v>
      </c>
      <c r="I1189" s="51">
        <f t="shared" si="72"/>
        <v>1</v>
      </c>
      <c r="J1189" s="52">
        <v>45295</v>
      </c>
      <c r="K1189" s="53" t="s">
        <v>6186</v>
      </c>
      <c r="L1189" s="54" t="s">
        <v>4863</v>
      </c>
      <c r="M1189" s="46" t="s">
        <v>4779</v>
      </c>
      <c r="N1189" s="46">
        <v>80161501</v>
      </c>
      <c r="O1189" s="55" t="s">
        <v>6053</v>
      </c>
      <c r="P1189" s="45" t="s">
        <v>147</v>
      </c>
      <c r="Q1189" s="45" t="s">
        <v>148</v>
      </c>
      <c r="R1189" s="45">
        <v>10</v>
      </c>
      <c r="S1189" s="45" t="s">
        <v>218</v>
      </c>
      <c r="T1189" s="56" t="s">
        <v>4446</v>
      </c>
      <c r="U1189" s="57">
        <v>81540580</v>
      </c>
      <c r="V1189" s="57">
        <v>81540580</v>
      </c>
      <c r="W1189" s="57" t="s">
        <v>411</v>
      </c>
      <c r="X1189" s="57" t="s">
        <v>199</v>
      </c>
      <c r="Y1189" s="58">
        <v>1</v>
      </c>
      <c r="Z1189" s="58" t="s">
        <v>4803</v>
      </c>
      <c r="AA1189" s="58" t="s">
        <v>4780</v>
      </c>
      <c r="AB1189" s="58" t="s">
        <v>4781</v>
      </c>
      <c r="AC1189" s="58" t="s">
        <v>354</v>
      </c>
      <c r="AD1189" s="58" t="s">
        <v>4833</v>
      </c>
      <c r="AE1189" s="58" t="s">
        <v>4782</v>
      </c>
      <c r="AF1189" s="58" t="s">
        <v>4832</v>
      </c>
      <c r="AG1189" s="58">
        <v>0</v>
      </c>
      <c r="AH1189" s="58">
        <v>1</v>
      </c>
      <c r="AI1189" s="58" t="str">
        <f t="shared" si="73"/>
        <v>3100 - Subdirección de Talento Humano</v>
      </c>
      <c r="AJ1189" s="58" t="s">
        <v>4865</v>
      </c>
    </row>
    <row r="1190" spans="1:36" ht="72">
      <c r="A1190" s="45">
        <v>1189</v>
      </c>
      <c r="B1190" s="46" t="e">
        <f t="shared" si="74"/>
        <v>#N/A</v>
      </c>
      <c r="C1190" s="47" t="e">
        <v>#N/A</v>
      </c>
      <c r="D1190" s="48"/>
      <c r="E1190" s="46"/>
      <c r="F1190" s="46" t="s">
        <v>354</v>
      </c>
      <c r="G1190" s="50">
        <f t="shared" si="75"/>
        <v>1</v>
      </c>
      <c r="H1190" s="51">
        <v>0</v>
      </c>
      <c r="I1190" s="51">
        <f t="shared" si="72"/>
        <v>1</v>
      </c>
      <c r="J1190" s="52">
        <v>45295</v>
      </c>
      <c r="K1190" s="53" t="s">
        <v>6186</v>
      </c>
      <c r="L1190" s="54" t="s">
        <v>4863</v>
      </c>
      <c r="M1190" s="46" t="s">
        <v>4779</v>
      </c>
      <c r="N1190" s="46">
        <v>80161501</v>
      </c>
      <c r="O1190" s="55" t="s">
        <v>6054</v>
      </c>
      <c r="P1190" s="45" t="s">
        <v>146</v>
      </c>
      <c r="Q1190" s="45" t="s">
        <v>146</v>
      </c>
      <c r="R1190" s="45">
        <v>12</v>
      </c>
      <c r="S1190" s="45" t="s">
        <v>218</v>
      </c>
      <c r="T1190" s="56" t="s">
        <v>4446</v>
      </c>
      <c r="U1190" s="57">
        <v>121945440</v>
      </c>
      <c r="V1190" s="57">
        <v>121945440</v>
      </c>
      <c r="W1190" s="57" t="s">
        <v>411</v>
      </c>
      <c r="X1190" s="57" t="s">
        <v>199</v>
      </c>
      <c r="Y1190" s="58">
        <v>1</v>
      </c>
      <c r="Z1190" s="58" t="s">
        <v>4803</v>
      </c>
      <c r="AA1190" s="58" t="s">
        <v>4780</v>
      </c>
      <c r="AB1190" s="58" t="s">
        <v>4781</v>
      </c>
      <c r="AC1190" s="58" t="s">
        <v>354</v>
      </c>
      <c r="AD1190" s="58" t="s">
        <v>4833</v>
      </c>
      <c r="AE1190" s="58" t="s">
        <v>4782</v>
      </c>
      <c r="AF1190" s="58" t="s">
        <v>4832</v>
      </c>
      <c r="AG1190" s="58">
        <v>0</v>
      </c>
      <c r="AH1190" s="58">
        <v>1</v>
      </c>
      <c r="AI1190" s="58" t="str">
        <f t="shared" si="73"/>
        <v>3100 - Subdirección de Talento Humano</v>
      </c>
      <c r="AJ1190" s="58" t="s">
        <v>4865</v>
      </c>
    </row>
    <row r="1191" spans="1:36" ht="72">
      <c r="A1191" s="45">
        <v>1190</v>
      </c>
      <c r="B1191" s="46" t="e">
        <f t="shared" si="74"/>
        <v>#N/A</v>
      </c>
      <c r="C1191" s="47" t="e">
        <v>#N/A</v>
      </c>
      <c r="D1191" s="48"/>
      <c r="E1191" s="46"/>
      <c r="F1191" s="46" t="s">
        <v>354</v>
      </c>
      <c r="G1191" s="50">
        <f t="shared" si="75"/>
        <v>1</v>
      </c>
      <c r="H1191" s="51">
        <v>0</v>
      </c>
      <c r="I1191" s="51">
        <f t="shared" si="72"/>
        <v>1</v>
      </c>
      <c r="J1191" s="52">
        <v>45295</v>
      </c>
      <c r="K1191" s="53" t="s">
        <v>6186</v>
      </c>
      <c r="L1191" s="54" t="s">
        <v>4863</v>
      </c>
      <c r="M1191" s="46" t="s">
        <v>4779</v>
      </c>
      <c r="N1191" s="46">
        <v>80161501</v>
      </c>
      <c r="O1191" s="55" t="s">
        <v>6055</v>
      </c>
      <c r="P1191" s="45" t="s">
        <v>146</v>
      </c>
      <c r="Q1191" s="45" t="s">
        <v>146</v>
      </c>
      <c r="R1191" s="45">
        <v>12</v>
      </c>
      <c r="S1191" s="45" t="s">
        <v>218</v>
      </c>
      <c r="T1191" s="56" t="s">
        <v>4446</v>
      </c>
      <c r="U1191" s="57">
        <v>116864380</v>
      </c>
      <c r="V1191" s="57">
        <v>116864380</v>
      </c>
      <c r="W1191" s="57" t="s">
        <v>411</v>
      </c>
      <c r="X1191" s="57" t="s">
        <v>199</v>
      </c>
      <c r="Y1191" s="58">
        <v>1</v>
      </c>
      <c r="Z1191" s="58" t="s">
        <v>4803</v>
      </c>
      <c r="AA1191" s="58" t="s">
        <v>4780</v>
      </c>
      <c r="AB1191" s="58" t="s">
        <v>4781</v>
      </c>
      <c r="AC1191" s="58" t="s">
        <v>354</v>
      </c>
      <c r="AD1191" s="58" t="s">
        <v>4833</v>
      </c>
      <c r="AE1191" s="58" t="s">
        <v>4782</v>
      </c>
      <c r="AF1191" s="58" t="s">
        <v>4832</v>
      </c>
      <c r="AG1191" s="58">
        <v>0</v>
      </c>
      <c r="AH1191" s="58">
        <v>1</v>
      </c>
      <c r="AI1191" s="58" t="str">
        <f t="shared" si="73"/>
        <v>3100 - Subdirección de Talento Humano</v>
      </c>
      <c r="AJ1191" s="58" t="s">
        <v>4865</v>
      </c>
    </row>
    <row r="1192" spans="1:36" ht="72">
      <c r="A1192" s="45">
        <v>1191</v>
      </c>
      <c r="B1192" s="46" t="e">
        <f t="shared" si="74"/>
        <v>#N/A</v>
      </c>
      <c r="C1192" s="47" t="e">
        <v>#N/A</v>
      </c>
      <c r="D1192" s="48"/>
      <c r="E1192" s="46"/>
      <c r="F1192" s="46" t="s">
        <v>354</v>
      </c>
      <c r="G1192" s="50">
        <f t="shared" si="75"/>
        <v>1</v>
      </c>
      <c r="H1192" s="51">
        <v>0</v>
      </c>
      <c r="I1192" s="51">
        <f t="shared" si="72"/>
        <v>1</v>
      </c>
      <c r="J1192" s="52">
        <v>45295</v>
      </c>
      <c r="K1192" s="53" t="s">
        <v>6186</v>
      </c>
      <c r="L1192" s="54" t="s">
        <v>4863</v>
      </c>
      <c r="M1192" s="46" t="s">
        <v>4779</v>
      </c>
      <c r="N1192" s="46">
        <v>80161501</v>
      </c>
      <c r="O1192" s="55" t="s">
        <v>6056</v>
      </c>
      <c r="P1192" s="45" t="s">
        <v>151</v>
      </c>
      <c r="Q1192" s="45" t="s">
        <v>152</v>
      </c>
      <c r="R1192" s="45">
        <v>6</v>
      </c>
      <c r="S1192" s="45" t="s">
        <v>218</v>
      </c>
      <c r="T1192" s="56" t="s">
        <v>4446</v>
      </c>
      <c r="U1192" s="57">
        <v>36428472</v>
      </c>
      <c r="V1192" s="57">
        <v>36428472</v>
      </c>
      <c r="W1192" s="57" t="s">
        <v>411</v>
      </c>
      <c r="X1192" s="57" t="s">
        <v>199</v>
      </c>
      <c r="Y1192" s="58">
        <v>1</v>
      </c>
      <c r="Z1192" s="58" t="s">
        <v>4803</v>
      </c>
      <c r="AA1192" s="58" t="s">
        <v>4780</v>
      </c>
      <c r="AB1192" s="58" t="s">
        <v>4781</v>
      </c>
      <c r="AC1192" s="58" t="s">
        <v>354</v>
      </c>
      <c r="AD1192" s="58" t="s">
        <v>4833</v>
      </c>
      <c r="AE1192" s="58" t="s">
        <v>4782</v>
      </c>
      <c r="AF1192" s="58" t="s">
        <v>4832</v>
      </c>
      <c r="AG1192" s="58">
        <v>0</v>
      </c>
      <c r="AH1192" s="58">
        <v>1</v>
      </c>
      <c r="AI1192" s="58" t="str">
        <f t="shared" si="73"/>
        <v>3100 - Subdirección de Talento Humano</v>
      </c>
      <c r="AJ1192" s="58" t="s">
        <v>4865</v>
      </c>
    </row>
    <row r="1193" spans="1:36" ht="108">
      <c r="A1193" s="45">
        <v>1192</v>
      </c>
      <c r="B1193" s="46" t="e">
        <f t="shared" si="74"/>
        <v>#N/A</v>
      </c>
      <c r="C1193" s="47" t="e">
        <v>#N/A</v>
      </c>
      <c r="D1193" s="48"/>
      <c r="E1193" s="46"/>
      <c r="F1193" s="46" t="s">
        <v>354</v>
      </c>
      <c r="G1193" s="50">
        <f t="shared" si="75"/>
        <v>1</v>
      </c>
      <c r="H1193" s="51">
        <v>0</v>
      </c>
      <c r="I1193" s="51">
        <f t="shared" si="72"/>
        <v>1</v>
      </c>
      <c r="J1193" s="52">
        <v>45295</v>
      </c>
      <c r="K1193" s="53" t="s">
        <v>6186</v>
      </c>
      <c r="L1193" s="54" t="s">
        <v>4863</v>
      </c>
      <c r="M1193" s="46" t="s">
        <v>4779</v>
      </c>
      <c r="N1193" s="46">
        <v>80161501</v>
      </c>
      <c r="O1193" s="55" t="s">
        <v>6057</v>
      </c>
      <c r="P1193" s="45" t="s">
        <v>147</v>
      </c>
      <c r="Q1193" s="45" t="s">
        <v>147</v>
      </c>
      <c r="R1193" s="45">
        <v>12</v>
      </c>
      <c r="S1193" s="45" t="s">
        <v>218</v>
      </c>
      <c r="T1193" s="56" t="s">
        <v>4446</v>
      </c>
      <c r="U1193" s="57">
        <v>89694539</v>
      </c>
      <c r="V1193" s="57">
        <v>89694539</v>
      </c>
      <c r="W1193" s="57" t="s">
        <v>411</v>
      </c>
      <c r="X1193" s="57" t="s">
        <v>199</v>
      </c>
      <c r="Y1193" s="58">
        <v>1</v>
      </c>
      <c r="Z1193" s="58" t="s">
        <v>4803</v>
      </c>
      <c r="AA1193" s="58" t="s">
        <v>4780</v>
      </c>
      <c r="AB1193" s="58" t="s">
        <v>4781</v>
      </c>
      <c r="AC1193" s="58" t="s">
        <v>354</v>
      </c>
      <c r="AD1193" s="58" t="s">
        <v>4833</v>
      </c>
      <c r="AE1193" s="58" t="s">
        <v>4782</v>
      </c>
      <c r="AF1193" s="58" t="s">
        <v>4832</v>
      </c>
      <c r="AG1193" s="58">
        <v>0</v>
      </c>
      <c r="AH1193" s="58">
        <v>1</v>
      </c>
      <c r="AI1193" s="58" t="str">
        <f t="shared" si="73"/>
        <v>3100 - Subdirección de Talento Humano</v>
      </c>
      <c r="AJ1193" s="58" t="s">
        <v>4865</v>
      </c>
    </row>
    <row r="1194" spans="1:36" ht="90">
      <c r="A1194" s="45">
        <v>1193</v>
      </c>
      <c r="B1194" s="46" t="e">
        <f t="shared" si="74"/>
        <v>#N/A</v>
      </c>
      <c r="C1194" s="47" t="e">
        <v>#N/A</v>
      </c>
      <c r="D1194" s="48"/>
      <c r="E1194" s="46"/>
      <c r="F1194" s="46" t="s">
        <v>354</v>
      </c>
      <c r="G1194" s="50">
        <f t="shared" si="75"/>
        <v>1</v>
      </c>
      <c r="H1194" s="51">
        <v>0</v>
      </c>
      <c r="I1194" s="51">
        <f t="shared" si="72"/>
        <v>1</v>
      </c>
      <c r="J1194" s="52">
        <v>45295</v>
      </c>
      <c r="K1194" s="53" t="s">
        <v>6186</v>
      </c>
      <c r="L1194" s="54" t="s">
        <v>4863</v>
      </c>
      <c r="M1194" s="46" t="s">
        <v>4779</v>
      </c>
      <c r="N1194" s="46">
        <v>80161501</v>
      </c>
      <c r="O1194" s="55" t="s">
        <v>6058</v>
      </c>
      <c r="P1194" s="45" t="s">
        <v>146</v>
      </c>
      <c r="Q1194" s="45" t="s">
        <v>147</v>
      </c>
      <c r="R1194" s="45">
        <v>12</v>
      </c>
      <c r="S1194" s="45" t="s">
        <v>218</v>
      </c>
      <c r="T1194" s="56" t="s">
        <v>4446</v>
      </c>
      <c r="U1194" s="57">
        <v>89694539</v>
      </c>
      <c r="V1194" s="57">
        <v>89694539</v>
      </c>
      <c r="W1194" s="57" t="s">
        <v>411</v>
      </c>
      <c r="X1194" s="57" t="s">
        <v>199</v>
      </c>
      <c r="Y1194" s="58">
        <v>1</v>
      </c>
      <c r="Z1194" s="58" t="s">
        <v>4803</v>
      </c>
      <c r="AA1194" s="58" t="s">
        <v>4780</v>
      </c>
      <c r="AB1194" s="58" t="s">
        <v>4781</v>
      </c>
      <c r="AC1194" s="58" t="s">
        <v>354</v>
      </c>
      <c r="AD1194" s="58" t="s">
        <v>4833</v>
      </c>
      <c r="AE1194" s="58" t="s">
        <v>4782</v>
      </c>
      <c r="AF1194" s="58" t="s">
        <v>4832</v>
      </c>
      <c r="AG1194" s="58">
        <v>0</v>
      </c>
      <c r="AH1194" s="58">
        <v>1</v>
      </c>
      <c r="AI1194" s="58" t="str">
        <f t="shared" si="73"/>
        <v>3100 - Subdirección de Talento Humano</v>
      </c>
      <c r="AJ1194" s="58" t="s">
        <v>4865</v>
      </c>
    </row>
    <row r="1195" spans="1:36" ht="90">
      <c r="A1195" s="45">
        <v>1194</v>
      </c>
      <c r="B1195" s="46" t="e">
        <f t="shared" si="74"/>
        <v>#N/A</v>
      </c>
      <c r="C1195" s="47" t="e">
        <v>#N/A</v>
      </c>
      <c r="D1195" s="48"/>
      <c r="E1195" s="46"/>
      <c r="F1195" s="46" t="s">
        <v>354</v>
      </c>
      <c r="G1195" s="50">
        <f t="shared" si="75"/>
        <v>1</v>
      </c>
      <c r="H1195" s="51">
        <v>0</v>
      </c>
      <c r="I1195" s="51">
        <f t="shared" si="72"/>
        <v>1</v>
      </c>
      <c r="J1195" s="52">
        <v>45295</v>
      </c>
      <c r="K1195" s="53" t="s">
        <v>6186</v>
      </c>
      <c r="L1195" s="54" t="s">
        <v>4863</v>
      </c>
      <c r="M1195" s="46" t="s">
        <v>4779</v>
      </c>
      <c r="N1195" s="46">
        <v>80161501</v>
      </c>
      <c r="O1195" s="55" t="s">
        <v>6059</v>
      </c>
      <c r="P1195" s="45" t="s">
        <v>146</v>
      </c>
      <c r="Q1195" s="45" t="s">
        <v>146</v>
      </c>
      <c r="R1195" s="45">
        <v>12</v>
      </c>
      <c r="S1195" s="45" t="s">
        <v>218</v>
      </c>
      <c r="T1195" s="56" t="s">
        <v>4446</v>
      </c>
      <c r="U1195" s="57">
        <v>40311624</v>
      </c>
      <c r="V1195" s="57">
        <v>40311624</v>
      </c>
      <c r="W1195" s="57" t="s">
        <v>411</v>
      </c>
      <c r="X1195" s="57" t="s">
        <v>199</v>
      </c>
      <c r="Y1195" s="58">
        <v>1</v>
      </c>
      <c r="Z1195" s="58" t="s">
        <v>4803</v>
      </c>
      <c r="AA1195" s="58" t="s">
        <v>4780</v>
      </c>
      <c r="AB1195" s="58" t="s">
        <v>4781</v>
      </c>
      <c r="AC1195" s="58" t="s">
        <v>354</v>
      </c>
      <c r="AD1195" s="58" t="s">
        <v>4833</v>
      </c>
      <c r="AE1195" s="58" t="s">
        <v>4782</v>
      </c>
      <c r="AF1195" s="58" t="s">
        <v>4832</v>
      </c>
      <c r="AG1195" s="58">
        <v>0</v>
      </c>
      <c r="AH1195" s="58">
        <v>1</v>
      </c>
      <c r="AI1195" s="58" t="str">
        <f t="shared" si="73"/>
        <v>3100 - Subdirección de Talento Humano</v>
      </c>
      <c r="AJ1195" s="58" t="s">
        <v>4865</v>
      </c>
    </row>
    <row r="1196" spans="1:36" ht="90">
      <c r="A1196" s="45">
        <v>1195</v>
      </c>
      <c r="B1196" s="46" t="e">
        <f t="shared" si="74"/>
        <v>#N/A</v>
      </c>
      <c r="C1196" s="47" t="e">
        <v>#N/A</v>
      </c>
      <c r="D1196" s="48"/>
      <c r="E1196" s="46"/>
      <c r="F1196" s="46" t="s">
        <v>354</v>
      </c>
      <c r="G1196" s="50">
        <f t="shared" si="75"/>
        <v>1</v>
      </c>
      <c r="H1196" s="51">
        <v>0</v>
      </c>
      <c r="I1196" s="51">
        <f t="shared" si="72"/>
        <v>1</v>
      </c>
      <c r="J1196" s="52">
        <v>45295</v>
      </c>
      <c r="K1196" s="53" t="s">
        <v>6186</v>
      </c>
      <c r="L1196" s="54" t="s">
        <v>4863</v>
      </c>
      <c r="M1196" s="46" t="s">
        <v>4779</v>
      </c>
      <c r="N1196" s="46">
        <v>80161501</v>
      </c>
      <c r="O1196" s="55" t="s">
        <v>6060</v>
      </c>
      <c r="P1196" s="45" t="s">
        <v>147</v>
      </c>
      <c r="Q1196" s="45" t="s">
        <v>148</v>
      </c>
      <c r="R1196" s="45">
        <v>10</v>
      </c>
      <c r="S1196" s="45" t="s">
        <v>218</v>
      </c>
      <c r="T1196" s="56" t="s">
        <v>4446</v>
      </c>
      <c r="U1196" s="57">
        <v>60714120</v>
      </c>
      <c r="V1196" s="57">
        <v>60714120</v>
      </c>
      <c r="W1196" s="57" t="s">
        <v>411</v>
      </c>
      <c r="X1196" s="57" t="s">
        <v>199</v>
      </c>
      <c r="Y1196" s="58">
        <v>1</v>
      </c>
      <c r="Z1196" s="58" t="s">
        <v>4803</v>
      </c>
      <c r="AA1196" s="58" t="s">
        <v>4780</v>
      </c>
      <c r="AB1196" s="58" t="s">
        <v>4781</v>
      </c>
      <c r="AC1196" s="58" t="s">
        <v>354</v>
      </c>
      <c r="AD1196" s="58" t="s">
        <v>4833</v>
      </c>
      <c r="AE1196" s="58" t="s">
        <v>4782</v>
      </c>
      <c r="AF1196" s="58" t="s">
        <v>4832</v>
      </c>
      <c r="AG1196" s="58">
        <v>0</v>
      </c>
      <c r="AH1196" s="58">
        <v>1</v>
      </c>
      <c r="AI1196" s="58" t="str">
        <f t="shared" si="73"/>
        <v>3100 - Subdirección de Talento Humano</v>
      </c>
      <c r="AJ1196" s="58" t="s">
        <v>4865</v>
      </c>
    </row>
    <row r="1197" spans="1:36" ht="72">
      <c r="A1197" s="45">
        <v>1196</v>
      </c>
      <c r="B1197" s="46" t="e">
        <f t="shared" si="74"/>
        <v>#N/A</v>
      </c>
      <c r="C1197" s="47" t="e">
        <v>#N/A</v>
      </c>
      <c r="D1197" s="48"/>
      <c r="E1197" s="46"/>
      <c r="F1197" s="46" t="s">
        <v>354</v>
      </c>
      <c r="G1197" s="50">
        <f t="shared" si="75"/>
        <v>1</v>
      </c>
      <c r="H1197" s="51">
        <v>0</v>
      </c>
      <c r="I1197" s="51">
        <f t="shared" si="72"/>
        <v>1</v>
      </c>
      <c r="J1197" s="52">
        <v>45295</v>
      </c>
      <c r="K1197" s="53" t="s">
        <v>6186</v>
      </c>
      <c r="L1197" s="54" t="s">
        <v>4863</v>
      </c>
      <c r="M1197" s="46" t="s">
        <v>4779</v>
      </c>
      <c r="N1197" s="46">
        <v>80161501</v>
      </c>
      <c r="O1197" s="55" t="s">
        <v>6061</v>
      </c>
      <c r="P1197" s="45" t="s">
        <v>146</v>
      </c>
      <c r="Q1197" s="45" t="s">
        <v>147</v>
      </c>
      <c r="R1197" s="45">
        <v>12</v>
      </c>
      <c r="S1197" s="45" t="s">
        <v>218</v>
      </c>
      <c r="T1197" s="56" t="s">
        <v>4446</v>
      </c>
      <c r="U1197" s="57">
        <v>36952322</v>
      </c>
      <c r="V1197" s="57">
        <v>36952322</v>
      </c>
      <c r="W1197" s="57" t="s">
        <v>411</v>
      </c>
      <c r="X1197" s="57" t="s">
        <v>199</v>
      </c>
      <c r="Y1197" s="58">
        <v>1</v>
      </c>
      <c r="Z1197" s="58" t="s">
        <v>4803</v>
      </c>
      <c r="AA1197" s="58" t="s">
        <v>4780</v>
      </c>
      <c r="AB1197" s="58" t="s">
        <v>4781</v>
      </c>
      <c r="AC1197" s="58" t="s">
        <v>354</v>
      </c>
      <c r="AD1197" s="58" t="s">
        <v>4833</v>
      </c>
      <c r="AE1197" s="58" t="s">
        <v>4782</v>
      </c>
      <c r="AF1197" s="58" t="s">
        <v>4832</v>
      </c>
      <c r="AG1197" s="58">
        <v>0</v>
      </c>
      <c r="AH1197" s="58">
        <v>1</v>
      </c>
      <c r="AI1197" s="58" t="str">
        <f t="shared" si="73"/>
        <v>3100 - Subdirección de Talento Humano</v>
      </c>
      <c r="AJ1197" s="58" t="s">
        <v>4865</v>
      </c>
    </row>
    <row r="1198" spans="1:36" ht="72">
      <c r="A1198" s="45">
        <v>1197</v>
      </c>
      <c r="B1198" s="46" t="e">
        <f t="shared" si="74"/>
        <v>#N/A</v>
      </c>
      <c r="C1198" s="47" t="e">
        <v>#N/A</v>
      </c>
      <c r="D1198" s="48"/>
      <c r="E1198" s="46"/>
      <c r="F1198" s="46" t="s">
        <v>354</v>
      </c>
      <c r="G1198" s="50">
        <f t="shared" si="75"/>
        <v>1</v>
      </c>
      <c r="H1198" s="51">
        <v>0</v>
      </c>
      <c r="I1198" s="51">
        <f t="shared" si="72"/>
        <v>1</v>
      </c>
      <c r="J1198" s="52">
        <v>45295</v>
      </c>
      <c r="K1198" s="53" t="s">
        <v>6186</v>
      </c>
      <c r="L1198" s="54" t="s">
        <v>4863</v>
      </c>
      <c r="M1198" s="46" t="s">
        <v>4779</v>
      </c>
      <c r="N1198" s="46">
        <v>80161501</v>
      </c>
      <c r="O1198" s="55" t="s">
        <v>6062</v>
      </c>
      <c r="P1198" s="45" t="s">
        <v>146</v>
      </c>
      <c r="Q1198" s="45" t="s">
        <v>146</v>
      </c>
      <c r="R1198" s="45">
        <v>12</v>
      </c>
      <c r="S1198" s="45" t="s">
        <v>218</v>
      </c>
      <c r="T1198" s="56" t="s">
        <v>4446</v>
      </c>
      <c r="U1198" s="57">
        <v>138152256</v>
      </c>
      <c r="V1198" s="57">
        <v>138152256</v>
      </c>
      <c r="W1198" s="57" t="s">
        <v>411</v>
      </c>
      <c r="X1198" s="57" t="s">
        <v>199</v>
      </c>
      <c r="Y1198" s="58">
        <v>1</v>
      </c>
      <c r="Z1198" s="58" t="s">
        <v>4803</v>
      </c>
      <c r="AA1198" s="58" t="s">
        <v>4780</v>
      </c>
      <c r="AB1198" s="58" t="s">
        <v>4781</v>
      </c>
      <c r="AC1198" s="58" t="s">
        <v>354</v>
      </c>
      <c r="AD1198" s="58" t="s">
        <v>4833</v>
      </c>
      <c r="AE1198" s="58" t="s">
        <v>4782</v>
      </c>
      <c r="AF1198" s="58" t="s">
        <v>4832</v>
      </c>
      <c r="AG1198" s="58">
        <v>0</v>
      </c>
      <c r="AH1198" s="58">
        <v>1</v>
      </c>
      <c r="AI1198" s="58" t="str">
        <f t="shared" si="73"/>
        <v>3100 - Subdirección de Talento Humano</v>
      </c>
      <c r="AJ1198" s="58" t="s">
        <v>4865</v>
      </c>
    </row>
    <row r="1199" spans="1:36" ht="72">
      <c r="A1199" s="45">
        <v>1198</v>
      </c>
      <c r="B1199" s="46" t="e">
        <f t="shared" si="74"/>
        <v>#N/A</v>
      </c>
      <c r="C1199" s="47" t="e">
        <v>#N/A</v>
      </c>
      <c r="D1199" s="48"/>
      <c r="E1199" s="46"/>
      <c r="F1199" s="46" t="s">
        <v>354</v>
      </c>
      <c r="G1199" s="50">
        <f t="shared" si="75"/>
        <v>1</v>
      </c>
      <c r="H1199" s="51">
        <v>0</v>
      </c>
      <c r="I1199" s="51">
        <f t="shared" si="72"/>
        <v>1</v>
      </c>
      <c r="J1199" s="52">
        <v>45295</v>
      </c>
      <c r="K1199" s="53" t="s">
        <v>6186</v>
      </c>
      <c r="L1199" s="54" t="s">
        <v>4863</v>
      </c>
      <c r="M1199" s="46" t="s">
        <v>4779</v>
      </c>
      <c r="N1199" s="46">
        <v>80161501</v>
      </c>
      <c r="O1199" s="55" t="s">
        <v>6063</v>
      </c>
      <c r="P1199" s="45" t="s">
        <v>147</v>
      </c>
      <c r="Q1199" s="45" t="s">
        <v>147</v>
      </c>
      <c r="R1199" s="45">
        <v>10</v>
      </c>
      <c r="S1199" s="45" t="s">
        <v>218</v>
      </c>
      <c r="T1199" s="56" t="s">
        <v>4446</v>
      </c>
      <c r="U1199" s="57">
        <v>115126880</v>
      </c>
      <c r="V1199" s="57">
        <v>115126880</v>
      </c>
      <c r="W1199" s="57" t="s">
        <v>411</v>
      </c>
      <c r="X1199" s="57" t="s">
        <v>199</v>
      </c>
      <c r="Y1199" s="58">
        <v>1</v>
      </c>
      <c r="Z1199" s="58" t="s">
        <v>4803</v>
      </c>
      <c r="AA1199" s="58" t="s">
        <v>4780</v>
      </c>
      <c r="AB1199" s="58" t="s">
        <v>4781</v>
      </c>
      <c r="AC1199" s="58" t="s">
        <v>354</v>
      </c>
      <c r="AD1199" s="58" t="s">
        <v>4833</v>
      </c>
      <c r="AE1199" s="58" t="s">
        <v>4782</v>
      </c>
      <c r="AF1199" s="58" t="s">
        <v>4832</v>
      </c>
      <c r="AG1199" s="58">
        <v>0</v>
      </c>
      <c r="AH1199" s="58">
        <v>1</v>
      </c>
      <c r="AI1199" s="58" t="str">
        <f t="shared" si="73"/>
        <v>3100 - Subdirección de Talento Humano</v>
      </c>
      <c r="AJ1199" s="58" t="s">
        <v>4865</v>
      </c>
    </row>
    <row r="1200" spans="1:36" ht="72">
      <c r="A1200" s="45">
        <v>1199</v>
      </c>
      <c r="B1200" s="46" t="e">
        <f t="shared" si="74"/>
        <v>#N/A</v>
      </c>
      <c r="C1200" s="47" t="e">
        <v>#N/A</v>
      </c>
      <c r="D1200" s="48"/>
      <c r="E1200" s="46"/>
      <c r="F1200" s="46" t="s">
        <v>354</v>
      </c>
      <c r="G1200" s="50">
        <f t="shared" si="75"/>
        <v>1</v>
      </c>
      <c r="H1200" s="51">
        <v>0</v>
      </c>
      <c r="I1200" s="51">
        <f t="shared" si="72"/>
        <v>1</v>
      </c>
      <c r="J1200" s="52">
        <v>45295</v>
      </c>
      <c r="K1200" s="53" t="s">
        <v>6186</v>
      </c>
      <c r="L1200" s="54" t="s">
        <v>4863</v>
      </c>
      <c r="M1200" s="46" t="s">
        <v>4779</v>
      </c>
      <c r="N1200" s="46">
        <v>80161501</v>
      </c>
      <c r="O1200" s="55" t="s">
        <v>6064</v>
      </c>
      <c r="P1200" s="45" t="s">
        <v>146</v>
      </c>
      <c r="Q1200" s="45" t="s">
        <v>146</v>
      </c>
      <c r="R1200" s="45">
        <v>12</v>
      </c>
      <c r="S1200" s="45" t="s">
        <v>218</v>
      </c>
      <c r="T1200" s="56" t="s">
        <v>4446</v>
      </c>
      <c r="U1200" s="57">
        <v>138152256</v>
      </c>
      <c r="V1200" s="57">
        <v>138152256</v>
      </c>
      <c r="W1200" s="57" t="s">
        <v>411</v>
      </c>
      <c r="X1200" s="57" t="s">
        <v>199</v>
      </c>
      <c r="Y1200" s="58">
        <v>1</v>
      </c>
      <c r="Z1200" s="58" t="s">
        <v>4803</v>
      </c>
      <c r="AA1200" s="58" t="s">
        <v>4780</v>
      </c>
      <c r="AB1200" s="58" t="s">
        <v>4781</v>
      </c>
      <c r="AC1200" s="58" t="s">
        <v>354</v>
      </c>
      <c r="AD1200" s="58" t="s">
        <v>4833</v>
      </c>
      <c r="AE1200" s="58" t="s">
        <v>4782</v>
      </c>
      <c r="AF1200" s="58" t="s">
        <v>4832</v>
      </c>
      <c r="AG1200" s="58">
        <v>0</v>
      </c>
      <c r="AH1200" s="58">
        <v>1</v>
      </c>
      <c r="AI1200" s="58" t="str">
        <f t="shared" si="73"/>
        <v>3100 - Subdirección de Talento Humano</v>
      </c>
      <c r="AJ1200" s="58" t="s">
        <v>4865</v>
      </c>
    </row>
    <row r="1201" spans="1:36" ht="72">
      <c r="A1201" s="45">
        <v>1200</v>
      </c>
      <c r="B1201" s="46" t="e">
        <f t="shared" si="74"/>
        <v>#N/A</v>
      </c>
      <c r="C1201" s="47" t="e">
        <v>#N/A</v>
      </c>
      <c r="D1201" s="48"/>
      <c r="E1201" s="46"/>
      <c r="F1201" s="46" t="s">
        <v>354</v>
      </c>
      <c r="G1201" s="50">
        <f t="shared" si="75"/>
        <v>1</v>
      </c>
      <c r="H1201" s="51">
        <v>0</v>
      </c>
      <c r="I1201" s="51">
        <f t="shared" si="72"/>
        <v>1</v>
      </c>
      <c r="J1201" s="52">
        <v>45295</v>
      </c>
      <c r="K1201" s="53" t="s">
        <v>6186</v>
      </c>
      <c r="L1201" s="54" t="s">
        <v>4863</v>
      </c>
      <c r="M1201" s="46" t="s">
        <v>4779</v>
      </c>
      <c r="N1201" s="46">
        <v>80161501</v>
      </c>
      <c r="O1201" s="55" t="s">
        <v>6065</v>
      </c>
      <c r="P1201" s="45" t="s">
        <v>146</v>
      </c>
      <c r="Q1201" s="45" t="s">
        <v>146</v>
      </c>
      <c r="R1201" s="45">
        <v>12</v>
      </c>
      <c r="S1201" s="45" t="s">
        <v>218</v>
      </c>
      <c r="T1201" s="56" t="s">
        <v>4446</v>
      </c>
      <c r="U1201" s="57">
        <v>121945440</v>
      </c>
      <c r="V1201" s="57">
        <v>121945440</v>
      </c>
      <c r="W1201" s="57" t="s">
        <v>411</v>
      </c>
      <c r="X1201" s="57" t="s">
        <v>199</v>
      </c>
      <c r="Y1201" s="58">
        <v>1</v>
      </c>
      <c r="Z1201" s="58" t="s">
        <v>4803</v>
      </c>
      <c r="AA1201" s="58" t="s">
        <v>4780</v>
      </c>
      <c r="AB1201" s="58" t="s">
        <v>4781</v>
      </c>
      <c r="AC1201" s="58" t="s">
        <v>354</v>
      </c>
      <c r="AD1201" s="58" t="s">
        <v>4833</v>
      </c>
      <c r="AE1201" s="58" t="s">
        <v>4782</v>
      </c>
      <c r="AF1201" s="58" t="s">
        <v>4832</v>
      </c>
      <c r="AG1201" s="58">
        <v>0</v>
      </c>
      <c r="AH1201" s="58">
        <v>1</v>
      </c>
      <c r="AI1201" s="58" t="str">
        <f t="shared" si="73"/>
        <v>3100 - Subdirección de Talento Humano</v>
      </c>
      <c r="AJ1201" s="58" t="s">
        <v>4865</v>
      </c>
    </row>
    <row r="1202" spans="1:36" ht="72">
      <c r="A1202" s="45">
        <v>1201</v>
      </c>
      <c r="B1202" s="46" t="e">
        <f t="shared" si="74"/>
        <v>#N/A</v>
      </c>
      <c r="C1202" s="47" t="e">
        <v>#N/A</v>
      </c>
      <c r="D1202" s="48"/>
      <c r="E1202" s="46"/>
      <c r="F1202" s="46" t="s">
        <v>466</v>
      </c>
      <c r="G1202" s="50">
        <f t="shared" si="75"/>
        <v>1</v>
      </c>
      <c r="H1202" s="51">
        <v>0</v>
      </c>
      <c r="I1202" s="51">
        <f t="shared" si="72"/>
        <v>1</v>
      </c>
      <c r="J1202" s="52">
        <v>45295</v>
      </c>
      <c r="K1202" s="53" t="s">
        <v>6242</v>
      </c>
      <c r="L1202" s="54" t="s">
        <v>4863</v>
      </c>
      <c r="M1202" s="46" t="s">
        <v>4779</v>
      </c>
      <c r="N1202" s="46">
        <v>84131503</v>
      </c>
      <c r="O1202" s="55" t="s">
        <v>6066</v>
      </c>
      <c r="P1202" s="45" t="s">
        <v>150</v>
      </c>
      <c r="Q1202" s="45" t="s">
        <v>151</v>
      </c>
      <c r="R1202" s="45">
        <v>2</v>
      </c>
      <c r="S1202" s="45" t="s">
        <v>437</v>
      </c>
      <c r="T1202" s="56" t="s">
        <v>4446</v>
      </c>
      <c r="U1202" s="57">
        <v>300000000</v>
      </c>
      <c r="V1202" s="57">
        <v>300000000</v>
      </c>
      <c r="W1202" s="57" t="s">
        <v>411</v>
      </c>
      <c r="X1202" s="57" t="s">
        <v>199</v>
      </c>
      <c r="Y1202" s="58">
        <v>1</v>
      </c>
      <c r="Z1202" s="58" t="s">
        <v>4803</v>
      </c>
      <c r="AA1202" s="58" t="s">
        <v>4780</v>
      </c>
      <c r="AB1202" s="58" t="s">
        <v>4781</v>
      </c>
      <c r="AC1202" s="58" t="s">
        <v>466</v>
      </c>
      <c r="AD1202" s="58" t="s">
        <v>4833</v>
      </c>
      <c r="AE1202" s="58" t="s">
        <v>4782</v>
      </c>
      <c r="AF1202" s="58" t="s">
        <v>4832</v>
      </c>
      <c r="AG1202" s="58">
        <v>0</v>
      </c>
      <c r="AH1202" s="58">
        <v>1</v>
      </c>
      <c r="AI1202" s="58" t="str">
        <f t="shared" si="73"/>
        <v>3200 - Subdirección Administrativa y Financiera</v>
      </c>
      <c r="AJ1202" s="58" t="s">
        <v>4865</v>
      </c>
    </row>
    <row r="1203" spans="1:36" ht="72">
      <c r="A1203" s="45">
        <v>1202</v>
      </c>
      <c r="B1203" s="46" t="e">
        <f t="shared" si="74"/>
        <v>#N/A</v>
      </c>
      <c r="C1203" s="47" t="e">
        <v>#N/A</v>
      </c>
      <c r="D1203" s="48"/>
      <c r="E1203" s="46"/>
      <c r="F1203" s="46" t="s">
        <v>466</v>
      </c>
      <c r="G1203" s="50">
        <f t="shared" si="75"/>
        <v>1</v>
      </c>
      <c r="H1203" s="51">
        <v>0</v>
      </c>
      <c r="I1203" s="51">
        <f t="shared" si="72"/>
        <v>1</v>
      </c>
      <c r="J1203" s="52">
        <v>45295</v>
      </c>
      <c r="K1203" s="53" t="s">
        <v>6242</v>
      </c>
      <c r="L1203" s="54" t="s">
        <v>4863</v>
      </c>
      <c r="M1203" s="46" t="s">
        <v>4779</v>
      </c>
      <c r="N1203" s="46">
        <v>84131503</v>
      </c>
      <c r="O1203" s="55" t="s">
        <v>6067</v>
      </c>
      <c r="P1203" s="45" t="s">
        <v>146</v>
      </c>
      <c r="Q1203" s="45" t="s">
        <v>146</v>
      </c>
      <c r="R1203" s="45">
        <v>2</v>
      </c>
      <c r="S1203" s="45" t="s">
        <v>437</v>
      </c>
      <c r="T1203" s="56" t="s">
        <v>4446</v>
      </c>
      <c r="U1203" s="57">
        <v>58000000</v>
      </c>
      <c r="V1203" s="57">
        <v>58000000</v>
      </c>
      <c r="W1203" s="57" t="s">
        <v>411</v>
      </c>
      <c r="X1203" s="57" t="s">
        <v>199</v>
      </c>
      <c r="Y1203" s="58">
        <v>1</v>
      </c>
      <c r="Z1203" s="58" t="s">
        <v>4803</v>
      </c>
      <c r="AA1203" s="58" t="s">
        <v>4780</v>
      </c>
      <c r="AB1203" s="58" t="s">
        <v>4781</v>
      </c>
      <c r="AC1203" s="58" t="s">
        <v>466</v>
      </c>
      <c r="AD1203" s="58" t="s">
        <v>4833</v>
      </c>
      <c r="AE1203" s="58" t="s">
        <v>4782</v>
      </c>
      <c r="AF1203" s="58" t="s">
        <v>4832</v>
      </c>
      <c r="AG1203" s="58">
        <v>0</v>
      </c>
      <c r="AH1203" s="58">
        <v>1</v>
      </c>
      <c r="AI1203" s="58" t="str">
        <f t="shared" si="73"/>
        <v>3200 - Subdirección Administrativa y Financiera</v>
      </c>
      <c r="AJ1203" s="58" t="s">
        <v>4865</v>
      </c>
    </row>
    <row r="1204" spans="1:36" ht="72">
      <c r="A1204" s="45">
        <v>1203</v>
      </c>
      <c r="B1204" s="46" t="e">
        <f t="shared" si="74"/>
        <v>#N/A</v>
      </c>
      <c r="C1204" s="47" t="e">
        <v>#N/A</v>
      </c>
      <c r="D1204" s="48"/>
      <c r="E1204" s="46"/>
      <c r="F1204" s="46" t="s">
        <v>354</v>
      </c>
      <c r="G1204" s="50">
        <f t="shared" si="75"/>
        <v>1</v>
      </c>
      <c r="H1204" s="51">
        <v>0</v>
      </c>
      <c r="I1204" s="51">
        <f t="shared" si="72"/>
        <v>1</v>
      </c>
      <c r="J1204" s="52">
        <v>45295</v>
      </c>
      <c r="K1204" s="53" t="s">
        <v>6243</v>
      </c>
      <c r="L1204" s="54" t="s">
        <v>4863</v>
      </c>
      <c r="M1204" s="46" t="s">
        <v>4779</v>
      </c>
      <c r="N1204" s="46">
        <v>85101508</v>
      </c>
      <c r="O1204" s="55" t="s">
        <v>6068</v>
      </c>
      <c r="P1204" s="45" t="s">
        <v>146</v>
      </c>
      <c r="Q1204" s="45" t="s">
        <v>147</v>
      </c>
      <c r="R1204" s="45">
        <v>6</v>
      </c>
      <c r="S1204" s="45" t="s">
        <v>492</v>
      </c>
      <c r="T1204" s="56" t="s">
        <v>4446</v>
      </c>
      <c r="U1204" s="57">
        <v>291000000</v>
      </c>
      <c r="V1204" s="57">
        <v>291000000</v>
      </c>
      <c r="W1204" s="57" t="s">
        <v>411</v>
      </c>
      <c r="X1204" s="57" t="s">
        <v>199</v>
      </c>
      <c r="Y1204" s="58">
        <v>1</v>
      </c>
      <c r="Z1204" s="58" t="s">
        <v>4803</v>
      </c>
      <c r="AA1204" s="58" t="s">
        <v>4780</v>
      </c>
      <c r="AB1204" s="58" t="s">
        <v>4781</v>
      </c>
      <c r="AC1204" s="58" t="s">
        <v>354</v>
      </c>
      <c r="AD1204" s="58" t="s">
        <v>4833</v>
      </c>
      <c r="AE1204" s="58" t="s">
        <v>4782</v>
      </c>
      <c r="AF1204" s="58" t="s">
        <v>4832</v>
      </c>
      <c r="AG1204" s="58">
        <v>0</v>
      </c>
      <c r="AH1204" s="58">
        <v>1</v>
      </c>
      <c r="AI1204" s="58" t="str">
        <f t="shared" si="73"/>
        <v>3100 - Subdirección de Talento Humano</v>
      </c>
      <c r="AJ1204" s="58" t="s">
        <v>4865</v>
      </c>
    </row>
    <row r="1205" spans="1:36" ht="72">
      <c r="A1205" s="45">
        <v>1204</v>
      </c>
      <c r="B1205" s="46" t="e">
        <f t="shared" si="74"/>
        <v>#N/A</v>
      </c>
      <c r="C1205" s="47" t="e">
        <v>#N/A</v>
      </c>
      <c r="D1205" s="48"/>
      <c r="E1205" s="46"/>
      <c r="F1205" s="46" t="s">
        <v>354</v>
      </c>
      <c r="G1205" s="50">
        <f t="shared" si="75"/>
        <v>1</v>
      </c>
      <c r="H1205" s="51">
        <v>0</v>
      </c>
      <c r="I1205" s="51">
        <f t="shared" si="72"/>
        <v>1</v>
      </c>
      <c r="J1205" s="52">
        <v>45295</v>
      </c>
      <c r="K1205" s="53" t="s">
        <v>6244</v>
      </c>
      <c r="L1205" s="54" t="s">
        <v>4863</v>
      </c>
      <c r="M1205" s="46" t="s">
        <v>4779</v>
      </c>
      <c r="N1205" s="46">
        <v>85101700</v>
      </c>
      <c r="O1205" s="55" t="s">
        <v>6069</v>
      </c>
      <c r="P1205" s="45" t="s">
        <v>147</v>
      </c>
      <c r="Q1205" s="45" t="s">
        <v>148</v>
      </c>
      <c r="R1205" s="45">
        <v>4</v>
      </c>
      <c r="S1205" s="45" t="s">
        <v>474</v>
      </c>
      <c r="T1205" s="56" t="s">
        <v>4446</v>
      </c>
      <c r="U1205" s="57">
        <v>300000000</v>
      </c>
      <c r="V1205" s="57">
        <v>300000000</v>
      </c>
      <c r="W1205" s="57" t="s">
        <v>411</v>
      </c>
      <c r="X1205" s="57" t="s">
        <v>199</v>
      </c>
      <c r="Y1205" s="58">
        <v>1</v>
      </c>
      <c r="Z1205" s="58" t="s">
        <v>4803</v>
      </c>
      <c r="AA1205" s="58" t="s">
        <v>4780</v>
      </c>
      <c r="AB1205" s="58" t="s">
        <v>4781</v>
      </c>
      <c r="AC1205" s="58" t="s">
        <v>354</v>
      </c>
      <c r="AD1205" s="58" t="s">
        <v>4833</v>
      </c>
      <c r="AE1205" s="58" t="s">
        <v>4782</v>
      </c>
      <c r="AF1205" s="58" t="s">
        <v>4832</v>
      </c>
      <c r="AG1205" s="58">
        <v>0</v>
      </c>
      <c r="AH1205" s="58">
        <v>1</v>
      </c>
      <c r="AI1205" s="58" t="str">
        <f t="shared" si="73"/>
        <v>3100 - Subdirección de Talento Humano</v>
      </c>
      <c r="AJ1205" s="58" t="s">
        <v>4865</v>
      </c>
    </row>
    <row r="1206" spans="1:36" ht="54">
      <c r="A1206" s="45">
        <v>1205</v>
      </c>
      <c r="B1206" s="46" t="e">
        <f t="shared" si="74"/>
        <v>#N/A</v>
      </c>
      <c r="C1206" s="47" t="e">
        <v>#N/A</v>
      </c>
      <c r="D1206" s="48"/>
      <c r="E1206" s="46"/>
      <c r="F1206" s="46" t="s">
        <v>354</v>
      </c>
      <c r="G1206" s="50">
        <f t="shared" si="75"/>
        <v>1</v>
      </c>
      <c r="H1206" s="51">
        <v>0</v>
      </c>
      <c r="I1206" s="51">
        <f t="shared" si="72"/>
        <v>1</v>
      </c>
      <c r="J1206" s="52">
        <v>45295</v>
      </c>
      <c r="K1206" s="53" t="s">
        <v>6244</v>
      </c>
      <c r="L1206" s="54" t="s">
        <v>4863</v>
      </c>
      <c r="M1206" s="46" t="s">
        <v>4779</v>
      </c>
      <c r="N1206" s="46">
        <v>85101700</v>
      </c>
      <c r="O1206" s="55" t="s">
        <v>6070</v>
      </c>
      <c r="P1206" s="45" t="s">
        <v>152</v>
      </c>
      <c r="Q1206" s="45" t="s">
        <v>153</v>
      </c>
      <c r="R1206" s="45">
        <v>6</v>
      </c>
      <c r="S1206" s="45" t="s">
        <v>471</v>
      </c>
      <c r="T1206" s="56" t="s">
        <v>4446</v>
      </c>
      <c r="U1206" s="57">
        <v>50000000</v>
      </c>
      <c r="V1206" s="57">
        <v>50000000</v>
      </c>
      <c r="W1206" s="57" t="s">
        <v>411</v>
      </c>
      <c r="X1206" s="57" t="s">
        <v>199</v>
      </c>
      <c r="Y1206" s="58">
        <v>1</v>
      </c>
      <c r="Z1206" s="58" t="s">
        <v>4803</v>
      </c>
      <c r="AA1206" s="58" t="s">
        <v>4780</v>
      </c>
      <c r="AB1206" s="58" t="s">
        <v>4781</v>
      </c>
      <c r="AC1206" s="58" t="s">
        <v>354</v>
      </c>
      <c r="AD1206" s="58" t="s">
        <v>4833</v>
      </c>
      <c r="AE1206" s="58" t="s">
        <v>4782</v>
      </c>
      <c r="AF1206" s="58" t="s">
        <v>4832</v>
      </c>
      <c r="AG1206" s="58">
        <v>0</v>
      </c>
      <c r="AH1206" s="58">
        <v>1</v>
      </c>
      <c r="AI1206" s="58" t="str">
        <f t="shared" si="73"/>
        <v>3100 - Subdirección de Talento Humano</v>
      </c>
      <c r="AJ1206" s="58" t="s">
        <v>4865</v>
      </c>
    </row>
    <row r="1207" spans="1:36" ht="72">
      <c r="A1207" s="45">
        <v>1206</v>
      </c>
      <c r="B1207" s="46" t="e">
        <f t="shared" si="74"/>
        <v>#N/A</v>
      </c>
      <c r="C1207" s="47" t="e">
        <v>#N/A</v>
      </c>
      <c r="D1207" s="48"/>
      <c r="E1207" s="46"/>
      <c r="F1207" s="46" t="s">
        <v>354</v>
      </c>
      <c r="G1207" s="50">
        <f t="shared" si="75"/>
        <v>1</v>
      </c>
      <c r="H1207" s="51">
        <v>0</v>
      </c>
      <c r="I1207" s="51">
        <f t="shared" si="72"/>
        <v>1</v>
      </c>
      <c r="J1207" s="52">
        <v>45295</v>
      </c>
      <c r="K1207" s="53" t="s">
        <v>6244</v>
      </c>
      <c r="L1207" s="54" t="s">
        <v>4863</v>
      </c>
      <c r="M1207" s="46" t="s">
        <v>4779</v>
      </c>
      <c r="N1207" s="46">
        <v>85101700</v>
      </c>
      <c r="O1207" s="55" t="s">
        <v>6071</v>
      </c>
      <c r="P1207" s="45" t="s">
        <v>146</v>
      </c>
      <c r="Q1207" s="45" t="s">
        <v>147</v>
      </c>
      <c r="R1207" s="45">
        <v>3</v>
      </c>
      <c r="S1207" s="45" t="s">
        <v>471</v>
      </c>
      <c r="T1207" s="56" t="s">
        <v>4446</v>
      </c>
      <c r="U1207" s="57">
        <v>27000000</v>
      </c>
      <c r="V1207" s="57">
        <v>27000000</v>
      </c>
      <c r="W1207" s="57" t="s">
        <v>411</v>
      </c>
      <c r="X1207" s="57" t="s">
        <v>199</v>
      </c>
      <c r="Y1207" s="58">
        <v>1</v>
      </c>
      <c r="Z1207" s="58" t="s">
        <v>4803</v>
      </c>
      <c r="AA1207" s="58" t="s">
        <v>4780</v>
      </c>
      <c r="AB1207" s="58" t="s">
        <v>4781</v>
      </c>
      <c r="AC1207" s="58" t="s">
        <v>354</v>
      </c>
      <c r="AD1207" s="58" t="s">
        <v>4833</v>
      </c>
      <c r="AE1207" s="58" t="s">
        <v>4782</v>
      </c>
      <c r="AF1207" s="58" t="s">
        <v>4832</v>
      </c>
      <c r="AG1207" s="58">
        <v>0</v>
      </c>
      <c r="AH1207" s="58">
        <v>1</v>
      </c>
      <c r="AI1207" s="58" t="str">
        <f t="shared" si="73"/>
        <v>3100 - Subdirección de Talento Humano</v>
      </c>
      <c r="AJ1207" s="58" t="s">
        <v>4865</v>
      </c>
    </row>
    <row r="1208" spans="1:36" ht="72">
      <c r="A1208" s="45">
        <v>1207</v>
      </c>
      <c r="B1208" s="46" t="e">
        <f t="shared" si="74"/>
        <v>#N/A</v>
      </c>
      <c r="C1208" s="47" t="e">
        <v>#N/A</v>
      </c>
      <c r="D1208" s="48"/>
      <c r="E1208" s="46"/>
      <c r="F1208" s="46" t="s">
        <v>354</v>
      </c>
      <c r="G1208" s="50">
        <f t="shared" si="75"/>
        <v>1</v>
      </c>
      <c r="H1208" s="51">
        <v>0</v>
      </c>
      <c r="I1208" s="51">
        <f t="shared" si="72"/>
        <v>1</v>
      </c>
      <c r="J1208" s="52">
        <v>45295</v>
      </c>
      <c r="K1208" s="53" t="s">
        <v>6244</v>
      </c>
      <c r="L1208" s="54" t="s">
        <v>4863</v>
      </c>
      <c r="M1208" s="46" t="s">
        <v>4779</v>
      </c>
      <c r="N1208" s="46">
        <v>85101700</v>
      </c>
      <c r="O1208" s="55" t="s">
        <v>6072</v>
      </c>
      <c r="P1208" s="45" t="s">
        <v>154</v>
      </c>
      <c r="Q1208" s="45" t="s">
        <v>155</v>
      </c>
      <c r="R1208" s="45">
        <v>3</v>
      </c>
      <c r="S1208" s="45" t="s">
        <v>471</v>
      </c>
      <c r="T1208" s="56" t="s">
        <v>4446</v>
      </c>
      <c r="U1208" s="57">
        <v>9000000</v>
      </c>
      <c r="V1208" s="57">
        <v>9000000</v>
      </c>
      <c r="W1208" s="57" t="s">
        <v>216</v>
      </c>
      <c r="X1208" s="57" t="s">
        <v>450</v>
      </c>
      <c r="Y1208" s="58">
        <v>1</v>
      </c>
      <c r="Z1208" s="58" t="s">
        <v>4803</v>
      </c>
      <c r="AA1208" s="58" t="s">
        <v>4780</v>
      </c>
      <c r="AB1208" s="58" t="s">
        <v>4781</v>
      </c>
      <c r="AC1208" s="58" t="s">
        <v>354</v>
      </c>
      <c r="AD1208" s="58" t="s">
        <v>4833</v>
      </c>
      <c r="AE1208" s="58" t="s">
        <v>4782</v>
      </c>
      <c r="AF1208" s="58" t="s">
        <v>4832</v>
      </c>
      <c r="AG1208" s="58">
        <v>0</v>
      </c>
      <c r="AH1208" s="58">
        <v>1</v>
      </c>
      <c r="AI1208" s="58" t="str">
        <f t="shared" si="73"/>
        <v>3100 - Subdirección de Talento Humano</v>
      </c>
      <c r="AJ1208" s="58" t="s">
        <v>4865</v>
      </c>
    </row>
    <row r="1209" spans="1:36" ht="72">
      <c r="A1209" s="45">
        <v>1208</v>
      </c>
      <c r="B1209" s="46" t="e">
        <f t="shared" si="74"/>
        <v>#N/A</v>
      </c>
      <c r="C1209" s="47" t="e">
        <v>#N/A</v>
      </c>
      <c r="D1209" s="48"/>
      <c r="E1209" s="46"/>
      <c r="F1209" s="46" t="s">
        <v>354</v>
      </c>
      <c r="G1209" s="50">
        <f t="shared" si="75"/>
        <v>1</v>
      </c>
      <c r="H1209" s="51">
        <v>0</v>
      </c>
      <c r="I1209" s="51">
        <f t="shared" si="72"/>
        <v>1</v>
      </c>
      <c r="J1209" s="52">
        <v>45295</v>
      </c>
      <c r="K1209" s="53" t="s">
        <v>6244</v>
      </c>
      <c r="L1209" s="54" t="s">
        <v>4863</v>
      </c>
      <c r="M1209" s="46" t="s">
        <v>4779</v>
      </c>
      <c r="N1209" s="46">
        <v>85101700</v>
      </c>
      <c r="O1209" s="55" t="s">
        <v>6073</v>
      </c>
      <c r="P1209" s="45" t="s">
        <v>152</v>
      </c>
      <c r="Q1209" s="45" t="s">
        <v>152</v>
      </c>
      <c r="R1209" s="45">
        <v>6</v>
      </c>
      <c r="S1209" s="45" t="s">
        <v>492</v>
      </c>
      <c r="T1209" s="56" t="s">
        <v>4446</v>
      </c>
      <c r="U1209" s="57">
        <v>100000000</v>
      </c>
      <c r="V1209" s="57">
        <v>90000000</v>
      </c>
      <c r="W1209" s="57" t="s">
        <v>216</v>
      </c>
      <c r="X1209" s="57" t="s">
        <v>450</v>
      </c>
      <c r="Y1209" s="58">
        <v>1</v>
      </c>
      <c r="Z1209" s="58" t="s">
        <v>4803</v>
      </c>
      <c r="AA1209" s="58" t="s">
        <v>4780</v>
      </c>
      <c r="AB1209" s="58" t="s">
        <v>4781</v>
      </c>
      <c r="AC1209" s="58" t="s">
        <v>354</v>
      </c>
      <c r="AD1209" s="58" t="s">
        <v>4833</v>
      </c>
      <c r="AE1209" s="58" t="s">
        <v>4782</v>
      </c>
      <c r="AF1209" s="58" t="s">
        <v>4832</v>
      </c>
      <c r="AG1209" s="58">
        <v>0</v>
      </c>
      <c r="AH1209" s="58">
        <v>1</v>
      </c>
      <c r="AI1209" s="58" t="str">
        <f t="shared" si="73"/>
        <v>3100 - Subdirección de Talento Humano</v>
      </c>
      <c r="AJ1209" s="58" t="s">
        <v>4865</v>
      </c>
    </row>
    <row r="1210" spans="1:36" ht="54">
      <c r="A1210" s="45">
        <v>1209</v>
      </c>
      <c r="B1210" s="46" t="e">
        <f t="shared" si="74"/>
        <v>#N/A</v>
      </c>
      <c r="C1210" s="47" t="e">
        <v>#N/A</v>
      </c>
      <c r="D1210" s="48"/>
      <c r="E1210" s="46"/>
      <c r="F1210" s="46" t="s">
        <v>354</v>
      </c>
      <c r="G1210" s="50">
        <f t="shared" si="75"/>
        <v>1</v>
      </c>
      <c r="H1210" s="51">
        <v>0</v>
      </c>
      <c r="I1210" s="51">
        <f t="shared" si="72"/>
        <v>1</v>
      </c>
      <c r="J1210" s="52">
        <v>45295</v>
      </c>
      <c r="K1210" s="53" t="s">
        <v>6245</v>
      </c>
      <c r="L1210" s="54" t="s">
        <v>4863</v>
      </c>
      <c r="M1210" s="46" t="s">
        <v>4779</v>
      </c>
      <c r="N1210" s="46">
        <v>91111703</v>
      </c>
      <c r="O1210" s="55" t="s">
        <v>6074</v>
      </c>
      <c r="P1210" s="45" t="s">
        <v>147</v>
      </c>
      <c r="Q1210" s="45" t="s">
        <v>148</v>
      </c>
      <c r="R1210" s="45">
        <v>9</v>
      </c>
      <c r="S1210" s="45" t="s">
        <v>474</v>
      </c>
      <c r="T1210" s="56" t="s">
        <v>4446</v>
      </c>
      <c r="U1210" s="57">
        <v>576000000</v>
      </c>
      <c r="V1210" s="57">
        <v>576000000</v>
      </c>
      <c r="W1210" s="57" t="s">
        <v>411</v>
      </c>
      <c r="X1210" s="57" t="s">
        <v>199</v>
      </c>
      <c r="Y1210" s="58">
        <v>1</v>
      </c>
      <c r="Z1210" s="58" t="s">
        <v>4803</v>
      </c>
      <c r="AA1210" s="58" t="s">
        <v>4780</v>
      </c>
      <c r="AB1210" s="58" t="s">
        <v>4781</v>
      </c>
      <c r="AC1210" s="58" t="s">
        <v>354</v>
      </c>
      <c r="AD1210" s="58" t="s">
        <v>4833</v>
      </c>
      <c r="AE1210" s="58" t="s">
        <v>4782</v>
      </c>
      <c r="AF1210" s="58" t="s">
        <v>4832</v>
      </c>
      <c r="AG1210" s="58">
        <v>0</v>
      </c>
      <c r="AH1210" s="58">
        <v>1</v>
      </c>
      <c r="AI1210" s="58" t="str">
        <f t="shared" si="73"/>
        <v>3100 - Subdirección de Talento Humano</v>
      </c>
      <c r="AJ1210" s="58" t="s">
        <v>4865</v>
      </c>
    </row>
    <row r="1211" spans="1:36" ht="72">
      <c r="A1211" s="45">
        <v>1210</v>
      </c>
      <c r="B1211" s="46" t="e">
        <f t="shared" si="74"/>
        <v>#N/A</v>
      </c>
      <c r="C1211" s="47" t="e">
        <v>#N/A</v>
      </c>
      <c r="D1211" s="48"/>
      <c r="E1211" s="46"/>
      <c r="F1211" s="46" t="s">
        <v>466</v>
      </c>
      <c r="G1211" s="50">
        <f t="shared" si="75"/>
        <v>1</v>
      </c>
      <c r="H1211" s="51">
        <v>0</v>
      </c>
      <c r="I1211" s="51">
        <f t="shared" si="72"/>
        <v>1</v>
      </c>
      <c r="J1211" s="52">
        <v>45295</v>
      </c>
      <c r="K1211" s="53" t="s">
        <v>6192</v>
      </c>
      <c r="L1211" s="54" t="s">
        <v>4863</v>
      </c>
      <c r="M1211" s="46" t="s">
        <v>4779</v>
      </c>
      <c r="N1211" s="46">
        <v>78111800</v>
      </c>
      <c r="O1211" s="55" t="s">
        <v>6075</v>
      </c>
      <c r="P1211" s="45" t="s">
        <v>148</v>
      </c>
      <c r="Q1211" s="45" t="s">
        <v>149</v>
      </c>
      <c r="R1211" s="45">
        <v>9</v>
      </c>
      <c r="S1211" s="45" t="s">
        <v>472</v>
      </c>
      <c r="T1211" s="56" t="s">
        <v>202</v>
      </c>
      <c r="U1211" s="57">
        <v>100000000</v>
      </c>
      <c r="V1211" s="57">
        <v>100000000</v>
      </c>
      <c r="W1211" s="57" t="s">
        <v>411</v>
      </c>
      <c r="X1211" s="57" t="s">
        <v>199</v>
      </c>
      <c r="Y1211" s="58">
        <v>1</v>
      </c>
      <c r="Z1211" s="58" t="s">
        <v>4790</v>
      </c>
      <c r="AA1211" s="58" t="s">
        <v>4780</v>
      </c>
      <c r="AB1211" s="58" t="s">
        <v>4781</v>
      </c>
      <c r="AC1211" s="58" t="s">
        <v>466</v>
      </c>
      <c r="AD1211" s="58" t="s">
        <v>4833</v>
      </c>
      <c r="AE1211" s="58" t="s">
        <v>4782</v>
      </c>
      <c r="AF1211" s="58" t="s">
        <v>4832</v>
      </c>
      <c r="AG1211" s="58">
        <v>0</v>
      </c>
      <c r="AH1211" s="58">
        <v>1</v>
      </c>
      <c r="AI1211" s="58" t="str">
        <f t="shared" si="73"/>
        <v>3200 - Subdirección Administrativa y Financiera</v>
      </c>
      <c r="AJ1211" s="58" t="s">
        <v>4865</v>
      </c>
    </row>
    <row r="1212" spans="1:36" ht="72">
      <c r="A1212" s="45">
        <v>1211</v>
      </c>
      <c r="B1212" s="46" t="e">
        <f t="shared" si="74"/>
        <v>#N/A</v>
      </c>
      <c r="C1212" s="47" t="e">
        <v>#N/A</v>
      </c>
      <c r="D1212" s="48"/>
      <c r="E1212" s="46"/>
      <c r="F1212" s="46" t="s">
        <v>466</v>
      </c>
      <c r="G1212" s="50">
        <f t="shared" si="75"/>
        <v>1</v>
      </c>
      <c r="H1212" s="51">
        <v>0</v>
      </c>
      <c r="I1212" s="51">
        <f t="shared" si="72"/>
        <v>1</v>
      </c>
      <c r="J1212" s="52">
        <v>45295</v>
      </c>
      <c r="K1212" s="53" t="s">
        <v>6208</v>
      </c>
      <c r="L1212" s="54" t="s">
        <v>4863</v>
      </c>
      <c r="M1212" s="46" t="s">
        <v>4779</v>
      </c>
      <c r="N1212" s="46">
        <v>78181500</v>
      </c>
      <c r="O1212" s="55" t="s">
        <v>6076</v>
      </c>
      <c r="P1212" s="45" t="s">
        <v>146</v>
      </c>
      <c r="Q1212" s="45" t="s">
        <v>146</v>
      </c>
      <c r="R1212" s="45">
        <v>12</v>
      </c>
      <c r="S1212" s="45" t="s">
        <v>437</v>
      </c>
      <c r="T1212" s="56" t="s">
        <v>202</v>
      </c>
      <c r="U1212" s="57">
        <v>150000000</v>
      </c>
      <c r="V1212" s="57">
        <v>150000000</v>
      </c>
      <c r="W1212" s="57" t="s">
        <v>411</v>
      </c>
      <c r="X1212" s="57" t="s">
        <v>199</v>
      </c>
      <c r="Y1212" s="58">
        <v>1</v>
      </c>
      <c r="Z1212" s="58" t="s">
        <v>4790</v>
      </c>
      <c r="AA1212" s="58" t="s">
        <v>4780</v>
      </c>
      <c r="AB1212" s="58" t="s">
        <v>4781</v>
      </c>
      <c r="AC1212" s="58" t="s">
        <v>466</v>
      </c>
      <c r="AD1212" s="58" t="s">
        <v>4833</v>
      </c>
      <c r="AE1212" s="58" t="s">
        <v>4782</v>
      </c>
      <c r="AF1212" s="58" t="s">
        <v>4832</v>
      </c>
      <c r="AG1212" s="58">
        <v>0</v>
      </c>
      <c r="AH1212" s="58">
        <v>1</v>
      </c>
      <c r="AI1212" s="58" t="str">
        <f t="shared" si="73"/>
        <v>3200 - Subdirección Administrativa y Financiera</v>
      </c>
      <c r="AJ1212" s="58" t="s">
        <v>4865</v>
      </c>
    </row>
    <row r="1213" spans="1:36" ht="90">
      <c r="A1213" s="45">
        <v>1212</v>
      </c>
      <c r="B1213" s="46" t="e">
        <f t="shared" si="74"/>
        <v>#N/A</v>
      </c>
      <c r="C1213" s="47" t="e">
        <v>#N/A</v>
      </c>
      <c r="D1213" s="48"/>
      <c r="E1213" s="46"/>
      <c r="F1213" s="46" t="s">
        <v>354</v>
      </c>
      <c r="G1213" s="50">
        <f t="shared" si="75"/>
        <v>1</v>
      </c>
      <c r="H1213" s="51">
        <v>0</v>
      </c>
      <c r="I1213" s="51">
        <f t="shared" si="72"/>
        <v>1</v>
      </c>
      <c r="J1213" s="52">
        <v>45295</v>
      </c>
      <c r="K1213" s="53" t="s">
        <v>6177</v>
      </c>
      <c r="L1213" s="54" t="s">
        <v>4863</v>
      </c>
      <c r="M1213" s="46" t="s">
        <v>4779</v>
      </c>
      <c r="N1213" s="46">
        <v>80101500</v>
      </c>
      <c r="O1213" s="55" t="s">
        <v>6077</v>
      </c>
      <c r="P1213" s="45" t="s">
        <v>146</v>
      </c>
      <c r="Q1213" s="45" t="s">
        <v>146</v>
      </c>
      <c r="R1213" s="45">
        <v>12</v>
      </c>
      <c r="S1213" s="45" t="s">
        <v>218</v>
      </c>
      <c r="T1213" s="56" t="s">
        <v>202</v>
      </c>
      <c r="U1213" s="57">
        <v>121945440</v>
      </c>
      <c r="V1213" s="57">
        <v>121945440</v>
      </c>
      <c r="W1213" s="57" t="s">
        <v>411</v>
      </c>
      <c r="X1213" s="57" t="s">
        <v>199</v>
      </c>
      <c r="Y1213" s="58">
        <v>1</v>
      </c>
      <c r="Z1213" s="58" t="s">
        <v>4790</v>
      </c>
      <c r="AA1213" s="58" t="s">
        <v>4780</v>
      </c>
      <c r="AB1213" s="58" t="s">
        <v>4781</v>
      </c>
      <c r="AC1213" s="58" t="s">
        <v>354</v>
      </c>
      <c r="AD1213" s="58" t="s">
        <v>4833</v>
      </c>
      <c r="AE1213" s="58" t="s">
        <v>4782</v>
      </c>
      <c r="AF1213" s="58" t="s">
        <v>4832</v>
      </c>
      <c r="AG1213" s="58">
        <v>0</v>
      </c>
      <c r="AH1213" s="58">
        <v>1</v>
      </c>
      <c r="AI1213" s="58" t="str">
        <f t="shared" si="73"/>
        <v>3100 - Subdirección de Talento Humano</v>
      </c>
      <c r="AJ1213" s="58" t="s">
        <v>4865</v>
      </c>
    </row>
    <row r="1214" spans="1:36" ht="90">
      <c r="A1214" s="45">
        <v>1213</v>
      </c>
      <c r="B1214" s="46" t="e">
        <f t="shared" si="74"/>
        <v>#N/A</v>
      </c>
      <c r="C1214" s="47" t="e">
        <v>#N/A</v>
      </c>
      <c r="D1214" s="48"/>
      <c r="E1214" s="46"/>
      <c r="F1214" s="46" t="s">
        <v>466</v>
      </c>
      <c r="G1214" s="50">
        <f t="shared" si="75"/>
        <v>1</v>
      </c>
      <c r="H1214" s="51">
        <v>0</v>
      </c>
      <c r="I1214" s="51">
        <f t="shared" si="72"/>
        <v>1</v>
      </c>
      <c r="J1214" s="52">
        <v>45295</v>
      </c>
      <c r="K1214" s="53" t="s">
        <v>6177</v>
      </c>
      <c r="L1214" s="54" t="s">
        <v>4863</v>
      </c>
      <c r="M1214" s="46" t="s">
        <v>4779</v>
      </c>
      <c r="N1214" s="46">
        <v>80101500</v>
      </c>
      <c r="O1214" s="55" t="s">
        <v>6078</v>
      </c>
      <c r="P1214" s="45" t="s">
        <v>146</v>
      </c>
      <c r="Q1214" s="45" t="s">
        <v>146</v>
      </c>
      <c r="R1214" s="45">
        <v>12</v>
      </c>
      <c r="S1214" s="45" t="s">
        <v>218</v>
      </c>
      <c r="T1214" s="56" t="s">
        <v>202</v>
      </c>
      <c r="U1214" s="57">
        <v>60186175</v>
      </c>
      <c r="V1214" s="57">
        <v>60186175</v>
      </c>
      <c r="W1214" s="57" t="s">
        <v>411</v>
      </c>
      <c r="X1214" s="57" t="s">
        <v>199</v>
      </c>
      <c r="Y1214" s="58">
        <v>1</v>
      </c>
      <c r="Z1214" s="58" t="s">
        <v>4790</v>
      </c>
      <c r="AA1214" s="58" t="s">
        <v>4780</v>
      </c>
      <c r="AB1214" s="58" t="s">
        <v>4781</v>
      </c>
      <c r="AC1214" s="58" t="s">
        <v>466</v>
      </c>
      <c r="AD1214" s="58" t="s">
        <v>4833</v>
      </c>
      <c r="AE1214" s="58" t="s">
        <v>4782</v>
      </c>
      <c r="AF1214" s="58" t="s">
        <v>4832</v>
      </c>
      <c r="AG1214" s="58">
        <v>0</v>
      </c>
      <c r="AH1214" s="58">
        <v>1</v>
      </c>
      <c r="AI1214" s="58" t="str">
        <f t="shared" si="73"/>
        <v>3200 - Subdirección Administrativa y Financiera</v>
      </c>
      <c r="AJ1214" s="58" t="s">
        <v>4865</v>
      </c>
    </row>
    <row r="1215" spans="1:36" ht="90">
      <c r="A1215" s="45">
        <v>1214</v>
      </c>
      <c r="B1215" s="46" t="e">
        <f t="shared" si="74"/>
        <v>#N/A</v>
      </c>
      <c r="C1215" s="47" t="e">
        <v>#N/A</v>
      </c>
      <c r="D1215" s="48"/>
      <c r="E1215" s="46"/>
      <c r="F1215" s="46" t="s">
        <v>466</v>
      </c>
      <c r="G1215" s="50">
        <f t="shared" si="75"/>
        <v>2</v>
      </c>
      <c r="H1215" s="51">
        <v>0</v>
      </c>
      <c r="I1215" s="51">
        <f t="shared" si="72"/>
        <v>2</v>
      </c>
      <c r="J1215" s="52">
        <v>45295</v>
      </c>
      <c r="K1215" s="53" t="s">
        <v>6177</v>
      </c>
      <c r="L1215" s="54" t="s">
        <v>4863</v>
      </c>
      <c r="M1215" s="46" t="s">
        <v>4779</v>
      </c>
      <c r="N1215" s="46">
        <v>80101500</v>
      </c>
      <c r="O1215" s="55" t="s">
        <v>6079</v>
      </c>
      <c r="P1215" s="45" t="s">
        <v>146</v>
      </c>
      <c r="Q1215" s="45" t="s">
        <v>146</v>
      </c>
      <c r="R1215" s="45">
        <v>12</v>
      </c>
      <c r="S1215" s="45" t="s">
        <v>218</v>
      </c>
      <c r="T1215" s="56" t="s">
        <v>202</v>
      </c>
      <c r="U1215" s="57">
        <v>122836110</v>
      </c>
      <c r="V1215" s="57">
        <v>122836110</v>
      </c>
      <c r="W1215" s="57" t="s">
        <v>411</v>
      </c>
      <c r="X1215" s="57" t="s">
        <v>199</v>
      </c>
      <c r="Y1215" s="58">
        <v>2</v>
      </c>
      <c r="Z1215" s="58" t="s">
        <v>4790</v>
      </c>
      <c r="AA1215" s="58" t="s">
        <v>4780</v>
      </c>
      <c r="AB1215" s="58" t="s">
        <v>4781</v>
      </c>
      <c r="AC1215" s="58" t="s">
        <v>466</v>
      </c>
      <c r="AD1215" s="58" t="s">
        <v>4833</v>
      </c>
      <c r="AE1215" s="58" t="s">
        <v>4782</v>
      </c>
      <c r="AF1215" s="58" t="s">
        <v>4832</v>
      </c>
      <c r="AG1215" s="58">
        <v>0</v>
      </c>
      <c r="AH1215" s="58">
        <v>1</v>
      </c>
      <c r="AI1215" s="58" t="str">
        <f t="shared" si="73"/>
        <v>3200 - Subdirección Administrativa y Financiera</v>
      </c>
      <c r="AJ1215" s="58" t="s">
        <v>4865</v>
      </c>
    </row>
    <row r="1216" spans="1:36" ht="90">
      <c r="A1216" s="45">
        <v>1215</v>
      </c>
      <c r="B1216" s="46" t="e">
        <f t="shared" si="74"/>
        <v>#N/A</v>
      </c>
      <c r="C1216" s="47" t="e">
        <v>#N/A</v>
      </c>
      <c r="D1216" s="48"/>
      <c r="E1216" s="46"/>
      <c r="F1216" s="46" t="s">
        <v>466</v>
      </c>
      <c r="G1216" s="50">
        <f t="shared" si="75"/>
        <v>1</v>
      </c>
      <c r="H1216" s="51">
        <v>0</v>
      </c>
      <c r="I1216" s="51">
        <f t="shared" si="72"/>
        <v>1</v>
      </c>
      <c r="J1216" s="52">
        <v>45295</v>
      </c>
      <c r="K1216" s="53" t="s">
        <v>6177</v>
      </c>
      <c r="L1216" s="54" t="s">
        <v>4863</v>
      </c>
      <c r="M1216" s="46" t="s">
        <v>4779</v>
      </c>
      <c r="N1216" s="46">
        <v>80101500</v>
      </c>
      <c r="O1216" s="55" t="s">
        <v>6080</v>
      </c>
      <c r="P1216" s="45" t="s">
        <v>146</v>
      </c>
      <c r="Q1216" s="45" t="s">
        <v>146</v>
      </c>
      <c r="R1216" s="45">
        <v>12</v>
      </c>
      <c r="S1216" s="45" t="s">
        <v>218</v>
      </c>
      <c r="T1216" s="56" t="s">
        <v>202</v>
      </c>
      <c r="U1216" s="57">
        <v>50000000</v>
      </c>
      <c r="V1216" s="57">
        <v>50000000</v>
      </c>
      <c r="W1216" s="57" t="s">
        <v>411</v>
      </c>
      <c r="X1216" s="57" t="s">
        <v>199</v>
      </c>
      <c r="Y1216" s="58">
        <v>1</v>
      </c>
      <c r="Z1216" s="58" t="s">
        <v>4790</v>
      </c>
      <c r="AA1216" s="58" t="s">
        <v>4780</v>
      </c>
      <c r="AB1216" s="58" t="s">
        <v>4781</v>
      </c>
      <c r="AC1216" s="58" t="s">
        <v>466</v>
      </c>
      <c r="AD1216" s="58" t="s">
        <v>4833</v>
      </c>
      <c r="AE1216" s="58" t="s">
        <v>4782</v>
      </c>
      <c r="AF1216" s="58" t="s">
        <v>4832</v>
      </c>
      <c r="AG1216" s="58">
        <v>0</v>
      </c>
      <c r="AH1216" s="58">
        <v>1</v>
      </c>
      <c r="AI1216" s="58" t="str">
        <f t="shared" si="73"/>
        <v>3200 - Subdirección Administrativa y Financiera</v>
      </c>
      <c r="AJ1216" s="58" t="s">
        <v>4865</v>
      </c>
    </row>
    <row r="1217" spans="1:36" ht="90">
      <c r="A1217" s="45">
        <v>1216</v>
      </c>
      <c r="B1217" s="46" t="e">
        <f t="shared" si="74"/>
        <v>#N/A</v>
      </c>
      <c r="C1217" s="47" t="e">
        <v>#N/A</v>
      </c>
      <c r="D1217" s="48"/>
      <c r="E1217" s="46"/>
      <c r="F1217" s="46" t="s">
        <v>466</v>
      </c>
      <c r="G1217" s="50">
        <f t="shared" si="75"/>
        <v>1</v>
      </c>
      <c r="H1217" s="51">
        <v>0</v>
      </c>
      <c r="I1217" s="51">
        <f t="shared" si="72"/>
        <v>1</v>
      </c>
      <c r="J1217" s="52">
        <v>45295</v>
      </c>
      <c r="K1217" s="53" t="s">
        <v>6177</v>
      </c>
      <c r="L1217" s="54" t="s">
        <v>4863</v>
      </c>
      <c r="M1217" s="46" t="s">
        <v>4779</v>
      </c>
      <c r="N1217" s="46">
        <v>80101500</v>
      </c>
      <c r="O1217" s="55" t="s">
        <v>6081</v>
      </c>
      <c r="P1217" s="45" t="s">
        <v>146</v>
      </c>
      <c r="Q1217" s="45" t="s">
        <v>146</v>
      </c>
      <c r="R1217" s="45">
        <v>6</v>
      </c>
      <c r="S1217" s="45" t="s">
        <v>218</v>
      </c>
      <c r="T1217" s="56" t="s">
        <v>202</v>
      </c>
      <c r="U1217" s="57">
        <v>17868240</v>
      </c>
      <c r="V1217" s="57">
        <v>17868240</v>
      </c>
      <c r="W1217" s="57" t="s">
        <v>411</v>
      </c>
      <c r="X1217" s="57" t="s">
        <v>199</v>
      </c>
      <c r="Y1217" s="58">
        <v>1</v>
      </c>
      <c r="Z1217" s="58" t="s">
        <v>4790</v>
      </c>
      <c r="AA1217" s="58" t="s">
        <v>4780</v>
      </c>
      <c r="AB1217" s="58" t="s">
        <v>4781</v>
      </c>
      <c r="AC1217" s="58" t="s">
        <v>466</v>
      </c>
      <c r="AD1217" s="58" t="s">
        <v>4833</v>
      </c>
      <c r="AE1217" s="58" t="s">
        <v>4782</v>
      </c>
      <c r="AF1217" s="58" t="s">
        <v>4832</v>
      </c>
      <c r="AG1217" s="58">
        <v>0</v>
      </c>
      <c r="AH1217" s="58">
        <v>1</v>
      </c>
      <c r="AI1217" s="58" t="str">
        <f t="shared" si="73"/>
        <v>3200 - Subdirección Administrativa y Financiera</v>
      </c>
      <c r="AJ1217" s="58" t="s">
        <v>4865</v>
      </c>
    </row>
    <row r="1218" spans="1:36" ht="90">
      <c r="A1218" s="45">
        <v>1217</v>
      </c>
      <c r="B1218" s="46" t="e">
        <f t="shared" si="74"/>
        <v>#N/A</v>
      </c>
      <c r="C1218" s="47" t="e">
        <v>#N/A</v>
      </c>
      <c r="D1218" s="48"/>
      <c r="E1218" s="46"/>
      <c r="F1218" s="46" t="s">
        <v>466</v>
      </c>
      <c r="G1218" s="50">
        <f t="shared" si="75"/>
        <v>1</v>
      </c>
      <c r="H1218" s="51">
        <v>0</v>
      </c>
      <c r="I1218" s="51">
        <f t="shared" ref="I1218:I1281" si="76">+G1218-H1218</f>
        <v>1</v>
      </c>
      <c r="J1218" s="52">
        <v>45295</v>
      </c>
      <c r="K1218" s="53" t="s">
        <v>6177</v>
      </c>
      <c r="L1218" s="54" t="s">
        <v>4863</v>
      </c>
      <c r="M1218" s="46" t="s">
        <v>4779</v>
      </c>
      <c r="N1218" s="46">
        <v>80101500</v>
      </c>
      <c r="O1218" s="55" t="s">
        <v>6082</v>
      </c>
      <c r="P1218" s="45" t="s">
        <v>152</v>
      </c>
      <c r="Q1218" s="45" t="s">
        <v>152</v>
      </c>
      <c r="R1218" s="45">
        <v>6</v>
      </c>
      <c r="S1218" s="45" t="s">
        <v>218</v>
      </c>
      <c r="T1218" s="56" t="s">
        <v>202</v>
      </c>
      <c r="U1218" s="57">
        <v>19031262</v>
      </c>
      <c r="V1218" s="57">
        <v>19031262</v>
      </c>
      <c r="W1218" s="57" t="s">
        <v>411</v>
      </c>
      <c r="X1218" s="57" t="s">
        <v>199</v>
      </c>
      <c r="Y1218" s="58">
        <v>1</v>
      </c>
      <c r="Z1218" s="58" t="s">
        <v>4790</v>
      </c>
      <c r="AA1218" s="58" t="s">
        <v>4780</v>
      </c>
      <c r="AB1218" s="58" t="s">
        <v>4781</v>
      </c>
      <c r="AC1218" s="58" t="s">
        <v>466</v>
      </c>
      <c r="AD1218" s="58" t="s">
        <v>4833</v>
      </c>
      <c r="AE1218" s="58" t="s">
        <v>4782</v>
      </c>
      <c r="AF1218" s="58" t="s">
        <v>4832</v>
      </c>
      <c r="AG1218" s="58">
        <v>0</v>
      </c>
      <c r="AH1218" s="58">
        <v>1</v>
      </c>
      <c r="AI1218" s="58" t="str">
        <f t="shared" si="73"/>
        <v>3200 - Subdirección Administrativa y Financiera</v>
      </c>
      <c r="AJ1218" s="58" t="s">
        <v>4865</v>
      </c>
    </row>
    <row r="1219" spans="1:36" ht="90">
      <c r="A1219" s="45">
        <v>1218</v>
      </c>
      <c r="B1219" s="46" t="e">
        <f t="shared" si="74"/>
        <v>#N/A</v>
      </c>
      <c r="C1219" s="47" t="e">
        <v>#N/A</v>
      </c>
      <c r="D1219" s="48"/>
      <c r="E1219" s="46"/>
      <c r="F1219" s="46" t="s">
        <v>466</v>
      </c>
      <c r="G1219" s="50">
        <f t="shared" si="75"/>
        <v>1</v>
      </c>
      <c r="H1219" s="51">
        <v>0</v>
      </c>
      <c r="I1219" s="51">
        <f t="shared" si="76"/>
        <v>1</v>
      </c>
      <c r="J1219" s="52">
        <v>45295</v>
      </c>
      <c r="K1219" s="53" t="s">
        <v>6177</v>
      </c>
      <c r="L1219" s="54" t="s">
        <v>4863</v>
      </c>
      <c r="M1219" s="46" t="s">
        <v>4779</v>
      </c>
      <c r="N1219" s="46">
        <v>80101500</v>
      </c>
      <c r="O1219" s="55" t="s">
        <v>6083</v>
      </c>
      <c r="P1219" s="45" t="s">
        <v>146</v>
      </c>
      <c r="Q1219" s="45" t="s">
        <v>146</v>
      </c>
      <c r="R1219" s="45">
        <v>12</v>
      </c>
      <c r="S1219" s="45" t="s">
        <v>218</v>
      </c>
      <c r="T1219" s="56" t="s">
        <v>202</v>
      </c>
      <c r="U1219" s="57">
        <v>37639607</v>
      </c>
      <c r="V1219" s="57">
        <v>37639607</v>
      </c>
      <c r="W1219" s="57" t="s">
        <v>411</v>
      </c>
      <c r="X1219" s="57" t="s">
        <v>199</v>
      </c>
      <c r="Y1219" s="58">
        <v>1</v>
      </c>
      <c r="Z1219" s="58" t="s">
        <v>4790</v>
      </c>
      <c r="AA1219" s="58" t="s">
        <v>4780</v>
      </c>
      <c r="AB1219" s="58" t="s">
        <v>4781</v>
      </c>
      <c r="AC1219" s="58" t="s">
        <v>466</v>
      </c>
      <c r="AD1219" s="58" t="s">
        <v>4833</v>
      </c>
      <c r="AE1219" s="58" t="s">
        <v>4782</v>
      </c>
      <c r="AF1219" s="58" t="s">
        <v>4832</v>
      </c>
      <c r="AG1219" s="58">
        <v>0</v>
      </c>
      <c r="AH1219" s="58">
        <v>1</v>
      </c>
      <c r="AI1219" s="58" t="str">
        <f t="shared" ref="AI1219:AI1282" si="77">+F1219</f>
        <v>3200 - Subdirección Administrativa y Financiera</v>
      </c>
      <c r="AJ1219" s="58" t="s">
        <v>4865</v>
      </c>
    </row>
    <row r="1220" spans="1:36" ht="90">
      <c r="A1220" s="45">
        <v>1219</v>
      </c>
      <c r="B1220" s="46" t="e">
        <f t="shared" ref="B1220:B1283" si="78">IF(C1220&lt;=8,"SC","DT")</f>
        <v>#N/A</v>
      </c>
      <c r="C1220" s="47" t="e">
        <v>#N/A</v>
      </c>
      <c r="D1220" s="48"/>
      <c r="E1220" s="46"/>
      <c r="F1220" s="46" t="s">
        <v>466</v>
      </c>
      <c r="G1220" s="50">
        <f t="shared" ref="G1220:G1283" si="79">+Y1220</f>
        <v>2</v>
      </c>
      <c r="H1220" s="51">
        <v>0</v>
      </c>
      <c r="I1220" s="51">
        <f t="shared" si="76"/>
        <v>2</v>
      </c>
      <c r="J1220" s="52">
        <v>45295</v>
      </c>
      <c r="K1220" s="53" t="s">
        <v>6177</v>
      </c>
      <c r="L1220" s="54" t="s">
        <v>4863</v>
      </c>
      <c r="M1220" s="46" t="s">
        <v>4779</v>
      </c>
      <c r="N1220" s="46">
        <v>80101500</v>
      </c>
      <c r="O1220" s="55" t="s">
        <v>6084</v>
      </c>
      <c r="P1220" s="45" t="s">
        <v>146</v>
      </c>
      <c r="Q1220" s="45" t="s">
        <v>146</v>
      </c>
      <c r="R1220" s="45">
        <v>12</v>
      </c>
      <c r="S1220" s="45" t="s">
        <v>218</v>
      </c>
      <c r="T1220" s="56" t="s">
        <v>202</v>
      </c>
      <c r="U1220" s="57">
        <v>51013282</v>
      </c>
      <c r="V1220" s="57">
        <v>51013282</v>
      </c>
      <c r="W1220" s="57" t="s">
        <v>411</v>
      </c>
      <c r="X1220" s="57" t="s">
        <v>199</v>
      </c>
      <c r="Y1220" s="58">
        <v>2</v>
      </c>
      <c r="Z1220" s="58" t="s">
        <v>4790</v>
      </c>
      <c r="AA1220" s="58" t="s">
        <v>4780</v>
      </c>
      <c r="AB1220" s="58" t="s">
        <v>4781</v>
      </c>
      <c r="AC1220" s="58" t="s">
        <v>466</v>
      </c>
      <c r="AD1220" s="58" t="s">
        <v>4833</v>
      </c>
      <c r="AE1220" s="58" t="s">
        <v>4782</v>
      </c>
      <c r="AF1220" s="58" t="s">
        <v>4832</v>
      </c>
      <c r="AG1220" s="58">
        <v>0</v>
      </c>
      <c r="AH1220" s="58">
        <v>1</v>
      </c>
      <c r="AI1220" s="58" t="str">
        <f t="shared" si="77"/>
        <v>3200 - Subdirección Administrativa y Financiera</v>
      </c>
      <c r="AJ1220" s="58" t="s">
        <v>4865</v>
      </c>
    </row>
    <row r="1221" spans="1:36" ht="90">
      <c r="A1221" s="45">
        <v>1220</v>
      </c>
      <c r="B1221" s="46" t="e">
        <f t="shared" si="78"/>
        <v>#N/A</v>
      </c>
      <c r="C1221" s="47" t="e">
        <v>#N/A</v>
      </c>
      <c r="D1221" s="48"/>
      <c r="E1221" s="46"/>
      <c r="F1221" s="46" t="s">
        <v>466</v>
      </c>
      <c r="G1221" s="50">
        <f t="shared" si="79"/>
        <v>1</v>
      </c>
      <c r="H1221" s="51">
        <v>0</v>
      </c>
      <c r="I1221" s="51">
        <f t="shared" si="76"/>
        <v>1</v>
      </c>
      <c r="J1221" s="52">
        <v>45295</v>
      </c>
      <c r="K1221" s="53" t="s">
        <v>6177</v>
      </c>
      <c r="L1221" s="54" t="s">
        <v>4863</v>
      </c>
      <c r="M1221" s="46" t="s">
        <v>4779</v>
      </c>
      <c r="N1221" s="46">
        <v>80101500</v>
      </c>
      <c r="O1221" s="55" t="s">
        <v>6085</v>
      </c>
      <c r="P1221" s="45" t="s">
        <v>149</v>
      </c>
      <c r="Q1221" s="45" t="s">
        <v>149</v>
      </c>
      <c r="R1221" s="45">
        <v>9</v>
      </c>
      <c r="S1221" s="45" t="s">
        <v>218</v>
      </c>
      <c r="T1221" s="56" t="s">
        <v>202</v>
      </c>
      <c r="U1221" s="57">
        <v>63222381</v>
      </c>
      <c r="V1221" s="57">
        <v>63222381</v>
      </c>
      <c r="W1221" s="57" t="s">
        <v>411</v>
      </c>
      <c r="X1221" s="57" t="s">
        <v>199</v>
      </c>
      <c r="Y1221" s="58">
        <v>1</v>
      </c>
      <c r="Z1221" s="58" t="s">
        <v>4790</v>
      </c>
      <c r="AA1221" s="58" t="s">
        <v>4780</v>
      </c>
      <c r="AB1221" s="58" t="s">
        <v>4781</v>
      </c>
      <c r="AC1221" s="58" t="s">
        <v>466</v>
      </c>
      <c r="AD1221" s="58" t="s">
        <v>4833</v>
      </c>
      <c r="AE1221" s="58" t="s">
        <v>4782</v>
      </c>
      <c r="AF1221" s="58" t="s">
        <v>4832</v>
      </c>
      <c r="AG1221" s="58">
        <v>0</v>
      </c>
      <c r="AH1221" s="58">
        <v>1</v>
      </c>
      <c r="AI1221" s="58" t="str">
        <f t="shared" si="77"/>
        <v>3200 - Subdirección Administrativa y Financiera</v>
      </c>
      <c r="AJ1221" s="58" t="s">
        <v>4865</v>
      </c>
    </row>
    <row r="1222" spans="1:36" ht="90">
      <c r="A1222" s="45">
        <v>1221</v>
      </c>
      <c r="B1222" s="46" t="e">
        <f t="shared" si="78"/>
        <v>#N/A</v>
      </c>
      <c r="C1222" s="47" t="e">
        <v>#N/A</v>
      </c>
      <c r="D1222" s="48"/>
      <c r="E1222" s="46"/>
      <c r="F1222" s="46" t="s">
        <v>466</v>
      </c>
      <c r="G1222" s="50">
        <f t="shared" si="79"/>
        <v>1</v>
      </c>
      <c r="H1222" s="51">
        <v>0</v>
      </c>
      <c r="I1222" s="51">
        <f t="shared" si="76"/>
        <v>1</v>
      </c>
      <c r="J1222" s="52">
        <v>45295</v>
      </c>
      <c r="K1222" s="53" t="s">
        <v>6177</v>
      </c>
      <c r="L1222" s="54" t="s">
        <v>4863</v>
      </c>
      <c r="M1222" s="46" t="s">
        <v>4779</v>
      </c>
      <c r="N1222" s="46">
        <v>80101500</v>
      </c>
      <c r="O1222" s="55" t="s">
        <v>6086</v>
      </c>
      <c r="P1222" s="45" t="s">
        <v>147</v>
      </c>
      <c r="Q1222" s="45" t="s">
        <v>147</v>
      </c>
      <c r="R1222" s="45">
        <v>12</v>
      </c>
      <c r="S1222" s="45" t="s">
        <v>218</v>
      </c>
      <c r="T1222" s="56" t="s">
        <v>202</v>
      </c>
      <c r="U1222" s="57">
        <v>166897500</v>
      </c>
      <c r="V1222" s="57">
        <v>166897500</v>
      </c>
      <c r="W1222" s="57" t="s">
        <v>411</v>
      </c>
      <c r="X1222" s="57" t="s">
        <v>199</v>
      </c>
      <c r="Y1222" s="58">
        <v>1</v>
      </c>
      <c r="Z1222" s="58" t="s">
        <v>4790</v>
      </c>
      <c r="AA1222" s="58" t="s">
        <v>4780</v>
      </c>
      <c r="AB1222" s="58" t="s">
        <v>4781</v>
      </c>
      <c r="AC1222" s="58" t="s">
        <v>466</v>
      </c>
      <c r="AD1222" s="58" t="s">
        <v>4833</v>
      </c>
      <c r="AE1222" s="58" t="s">
        <v>4782</v>
      </c>
      <c r="AF1222" s="58" t="s">
        <v>4832</v>
      </c>
      <c r="AG1222" s="58">
        <v>0</v>
      </c>
      <c r="AH1222" s="58">
        <v>1</v>
      </c>
      <c r="AI1222" s="58" t="str">
        <f t="shared" si="77"/>
        <v>3200 - Subdirección Administrativa y Financiera</v>
      </c>
      <c r="AJ1222" s="58" t="s">
        <v>4865</v>
      </c>
    </row>
    <row r="1223" spans="1:36" ht="90">
      <c r="A1223" s="45">
        <v>1222</v>
      </c>
      <c r="B1223" s="46" t="e">
        <f t="shared" si="78"/>
        <v>#N/A</v>
      </c>
      <c r="C1223" s="47" t="e">
        <v>#N/A</v>
      </c>
      <c r="D1223" s="48"/>
      <c r="E1223" s="46"/>
      <c r="F1223" s="46" t="s">
        <v>466</v>
      </c>
      <c r="G1223" s="50">
        <f t="shared" si="79"/>
        <v>1</v>
      </c>
      <c r="H1223" s="51">
        <v>0</v>
      </c>
      <c r="I1223" s="51">
        <f t="shared" si="76"/>
        <v>1</v>
      </c>
      <c r="J1223" s="52">
        <v>45295</v>
      </c>
      <c r="K1223" s="53" t="s">
        <v>6177</v>
      </c>
      <c r="L1223" s="54" t="s">
        <v>4863</v>
      </c>
      <c r="M1223" s="46" t="s">
        <v>4779</v>
      </c>
      <c r="N1223" s="46">
        <v>80101500</v>
      </c>
      <c r="O1223" s="55" t="s">
        <v>6087</v>
      </c>
      <c r="P1223" s="45" t="s">
        <v>146</v>
      </c>
      <c r="Q1223" s="45" t="s">
        <v>146</v>
      </c>
      <c r="R1223" s="45">
        <v>12</v>
      </c>
      <c r="S1223" s="45" t="s">
        <v>218</v>
      </c>
      <c r="T1223" s="56" t="s">
        <v>202</v>
      </c>
      <c r="U1223" s="57">
        <v>36306866</v>
      </c>
      <c r="V1223" s="57">
        <v>36306866</v>
      </c>
      <c r="W1223" s="57" t="s">
        <v>411</v>
      </c>
      <c r="X1223" s="57" t="s">
        <v>199</v>
      </c>
      <c r="Y1223" s="58">
        <v>1</v>
      </c>
      <c r="Z1223" s="58" t="s">
        <v>4790</v>
      </c>
      <c r="AA1223" s="58" t="s">
        <v>4780</v>
      </c>
      <c r="AB1223" s="58" t="s">
        <v>4781</v>
      </c>
      <c r="AC1223" s="58" t="s">
        <v>466</v>
      </c>
      <c r="AD1223" s="58" t="s">
        <v>4833</v>
      </c>
      <c r="AE1223" s="58" t="s">
        <v>4782</v>
      </c>
      <c r="AF1223" s="58" t="s">
        <v>4832</v>
      </c>
      <c r="AG1223" s="58">
        <v>0</v>
      </c>
      <c r="AH1223" s="58">
        <v>1</v>
      </c>
      <c r="AI1223" s="58" t="str">
        <f t="shared" si="77"/>
        <v>3200 - Subdirección Administrativa y Financiera</v>
      </c>
      <c r="AJ1223" s="58" t="s">
        <v>4865</v>
      </c>
    </row>
    <row r="1224" spans="1:36" ht="90">
      <c r="A1224" s="45">
        <v>1223</v>
      </c>
      <c r="B1224" s="46" t="e">
        <f t="shared" si="78"/>
        <v>#N/A</v>
      </c>
      <c r="C1224" s="47" t="e">
        <v>#N/A</v>
      </c>
      <c r="D1224" s="48"/>
      <c r="E1224" s="46"/>
      <c r="F1224" s="46" t="s">
        <v>466</v>
      </c>
      <c r="G1224" s="50">
        <f t="shared" si="79"/>
        <v>1</v>
      </c>
      <c r="H1224" s="51">
        <v>0</v>
      </c>
      <c r="I1224" s="51">
        <f t="shared" si="76"/>
        <v>1</v>
      </c>
      <c r="J1224" s="52">
        <v>45295</v>
      </c>
      <c r="K1224" s="53" t="s">
        <v>6177</v>
      </c>
      <c r="L1224" s="54" t="s">
        <v>4863</v>
      </c>
      <c r="M1224" s="46" t="s">
        <v>4779</v>
      </c>
      <c r="N1224" s="46">
        <v>80101500</v>
      </c>
      <c r="O1224" s="55" t="s">
        <v>6088</v>
      </c>
      <c r="P1224" s="45" t="s">
        <v>146</v>
      </c>
      <c r="Q1224" s="45" t="s">
        <v>146</v>
      </c>
      <c r="R1224" s="45">
        <v>12</v>
      </c>
      <c r="S1224" s="45" t="s">
        <v>218</v>
      </c>
      <c r="T1224" s="56" t="s">
        <v>202</v>
      </c>
      <c r="U1224" s="57">
        <v>36306866</v>
      </c>
      <c r="V1224" s="57">
        <v>36306866</v>
      </c>
      <c r="W1224" s="57" t="s">
        <v>411</v>
      </c>
      <c r="X1224" s="57" t="s">
        <v>199</v>
      </c>
      <c r="Y1224" s="58">
        <v>1</v>
      </c>
      <c r="Z1224" s="58" t="s">
        <v>4790</v>
      </c>
      <c r="AA1224" s="58" t="s">
        <v>4780</v>
      </c>
      <c r="AB1224" s="58" t="s">
        <v>4781</v>
      </c>
      <c r="AC1224" s="58" t="s">
        <v>466</v>
      </c>
      <c r="AD1224" s="58" t="s">
        <v>4833</v>
      </c>
      <c r="AE1224" s="58" t="s">
        <v>4782</v>
      </c>
      <c r="AF1224" s="58" t="s">
        <v>4832</v>
      </c>
      <c r="AG1224" s="58">
        <v>0</v>
      </c>
      <c r="AH1224" s="58">
        <v>1</v>
      </c>
      <c r="AI1224" s="58" t="str">
        <f t="shared" si="77"/>
        <v>3200 - Subdirección Administrativa y Financiera</v>
      </c>
      <c r="AJ1224" s="58" t="s">
        <v>4865</v>
      </c>
    </row>
    <row r="1225" spans="1:36" ht="90">
      <c r="A1225" s="45">
        <v>1224</v>
      </c>
      <c r="B1225" s="46" t="e">
        <f t="shared" si="78"/>
        <v>#N/A</v>
      </c>
      <c r="C1225" s="47" t="e">
        <v>#N/A</v>
      </c>
      <c r="D1225" s="48"/>
      <c r="E1225" s="46"/>
      <c r="F1225" s="46" t="s">
        <v>466</v>
      </c>
      <c r="G1225" s="50">
        <f t="shared" si="79"/>
        <v>1</v>
      </c>
      <c r="H1225" s="51">
        <v>0</v>
      </c>
      <c r="I1225" s="51">
        <f t="shared" si="76"/>
        <v>1</v>
      </c>
      <c r="J1225" s="52">
        <v>45295</v>
      </c>
      <c r="K1225" s="53" t="s">
        <v>6177</v>
      </c>
      <c r="L1225" s="54" t="s">
        <v>4863</v>
      </c>
      <c r="M1225" s="46" t="s">
        <v>4779</v>
      </c>
      <c r="N1225" s="46">
        <v>80101500</v>
      </c>
      <c r="O1225" s="55" t="s">
        <v>6089</v>
      </c>
      <c r="P1225" s="45" t="s">
        <v>149</v>
      </c>
      <c r="Q1225" s="45" t="s">
        <v>149</v>
      </c>
      <c r="R1225" s="45">
        <v>9</v>
      </c>
      <c r="S1225" s="45" t="s">
        <v>218</v>
      </c>
      <c r="T1225" s="56" t="s">
        <v>202</v>
      </c>
      <c r="U1225" s="57">
        <v>28546893</v>
      </c>
      <c r="V1225" s="57">
        <v>28546893</v>
      </c>
      <c r="W1225" s="57" t="s">
        <v>411</v>
      </c>
      <c r="X1225" s="57" t="s">
        <v>199</v>
      </c>
      <c r="Y1225" s="58">
        <v>1</v>
      </c>
      <c r="Z1225" s="58" t="s">
        <v>4790</v>
      </c>
      <c r="AA1225" s="58" t="s">
        <v>4780</v>
      </c>
      <c r="AB1225" s="58" t="s">
        <v>4781</v>
      </c>
      <c r="AC1225" s="58" t="s">
        <v>466</v>
      </c>
      <c r="AD1225" s="58" t="s">
        <v>4833</v>
      </c>
      <c r="AE1225" s="58" t="s">
        <v>4782</v>
      </c>
      <c r="AF1225" s="58" t="s">
        <v>4832</v>
      </c>
      <c r="AG1225" s="58">
        <v>0</v>
      </c>
      <c r="AH1225" s="58">
        <v>1</v>
      </c>
      <c r="AI1225" s="58" t="str">
        <f t="shared" si="77"/>
        <v>3200 - Subdirección Administrativa y Financiera</v>
      </c>
      <c r="AJ1225" s="58" t="s">
        <v>4865</v>
      </c>
    </row>
    <row r="1226" spans="1:36" ht="90">
      <c r="A1226" s="45">
        <v>1225</v>
      </c>
      <c r="B1226" s="46" t="e">
        <f t="shared" si="78"/>
        <v>#N/A</v>
      </c>
      <c r="C1226" s="47" t="e">
        <v>#N/A</v>
      </c>
      <c r="D1226" s="48"/>
      <c r="E1226" s="46"/>
      <c r="F1226" s="46" t="s">
        <v>466</v>
      </c>
      <c r="G1226" s="50">
        <f t="shared" si="79"/>
        <v>8</v>
      </c>
      <c r="H1226" s="51">
        <v>0</v>
      </c>
      <c r="I1226" s="51">
        <f t="shared" si="76"/>
        <v>8</v>
      </c>
      <c r="J1226" s="52">
        <v>45295</v>
      </c>
      <c r="K1226" s="53" t="s">
        <v>6177</v>
      </c>
      <c r="L1226" s="54" t="s">
        <v>4863</v>
      </c>
      <c r="M1226" s="46" t="s">
        <v>4779</v>
      </c>
      <c r="N1226" s="46">
        <v>80101500</v>
      </c>
      <c r="O1226" s="55" t="s">
        <v>6090</v>
      </c>
      <c r="P1226" s="45" t="s">
        <v>147</v>
      </c>
      <c r="Q1226" s="45" t="s">
        <v>147</v>
      </c>
      <c r="R1226" s="45">
        <v>5</v>
      </c>
      <c r="S1226" s="45" t="s">
        <v>218</v>
      </c>
      <c r="T1226" s="56" t="s">
        <v>202</v>
      </c>
      <c r="U1226" s="57">
        <v>77952880</v>
      </c>
      <c r="V1226" s="57">
        <v>77952880</v>
      </c>
      <c r="W1226" s="57" t="s">
        <v>411</v>
      </c>
      <c r="X1226" s="57" t="s">
        <v>199</v>
      </c>
      <c r="Y1226" s="58">
        <v>8</v>
      </c>
      <c r="Z1226" s="58" t="s">
        <v>4790</v>
      </c>
      <c r="AA1226" s="58" t="s">
        <v>4780</v>
      </c>
      <c r="AB1226" s="58" t="s">
        <v>4781</v>
      </c>
      <c r="AC1226" s="58" t="s">
        <v>466</v>
      </c>
      <c r="AD1226" s="58" t="s">
        <v>4833</v>
      </c>
      <c r="AE1226" s="58" t="s">
        <v>4782</v>
      </c>
      <c r="AF1226" s="58" t="s">
        <v>4832</v>
      </c>
      <c r="AG1226" s="58">
        <v>0</v>
      </c>
      <c r="AH1226" s="58">
        <v>1</v>
      </c>
      <c r="AI1226" s="58" t="str">
        <f t="shared" si="77"/>
        <v>3200 - Subdirección Administrativa y Financiera</v>
      </c>
      <c r="AJ1226" s="58" t="s">
        <v>4865</v>
      </c>
    </row>
    <row r="1227" spans="1:36" ht="90">
      <c r="A1227" s="45">
        <v>1226</v>
      </c>
      <c r="B1227" s="46" t="e">
        <f t="shared" si="78"/>
        <v>#N/A</v>
      </c>
      <c r="C1227" s="47" t="e">
        <v>#N/A</v>
      </c>
      <c r="D1227" s="48"/>
      <c r="E1227" s="46"/>
      <c r="F1227" s="46" t="s">
        <v>466</v>
      </c>
      <c r="G1227" s="50">
        <f t="shared" si="79"/>
        <v>8</v>
      </c>
      <c r="H1227" s="51">
        <v>0</v>
      </c>
      <c r="I1227" s="51">
        <f t="shared" si="76"/>
        <v>8</v>
      </c>
      <c r="J1227" s="52">
        <v>45295</v>
      </c>
      <c r="K1227" s="53" t="s">
        <v>6177</v>
      </c>
      <c r="L1227" s="54" t="s">
        <v>4863</v>
      </c>
      <c r="M1227" s="46" t="s">
        <v>4779</v>
      </c>
      <c r="N1227" s="46">
        <v>80101500</v>
      </c>
      <c r="O1227" s="55" t="s">
        <v>6091</v>
      </c>
      <c r="P1227" s="45" t="s">
        <v>152</v>
      </c>
      <c r="Q1227" s="45" t="s">
        <v>152</v>
      </c>
      <c r="R1227" s="45">
        <v>6</v>
      </c>
      <c r="S1227" s="45" t="s">
        <v>218</v>
      </c>
      <c r="T1227" s="56" t="s">
        <v>202</v>
      </c>
      <c r="U1227" s="57">
        <v>103172928</v>
      </c>
      <c r="V1227" s="57">
        <v>103172928</v>
      </c>
      <c r="W1227" s="57" t="s">
        <v>411</v>
      </c>
      <c r="X1227" s="57" t="s">
        <v>199</v>
      </c>
      <c r="Y1227" s="58">
        <v>8</v>
      </c>
      <c r="Z1227" s="58" t="s">
        <v>4790</v>
      </c>
      <c r="AA1227" s="58" t="s">
        <v>4780</v>
      </c>
      <c r="AB1227" s="58" t="s">
        <v>4781</v>
      </c>
      <c r="AC1227" s="58" t="s">
        <v>466</v>
      </c>
      <c r="AD1227" s="58" t="s">
        <v>4833</v>
      </c>
      <c r="AE1227" s="58" t="s">
        <v>4782</v>
      </c>
      <c r="AF1227" s="58" t="s">
        <v>4832</v>
      </c>
      <c r="AG1227" s="58">
        <v>0</v>
      </c>
      <c r="AH1227" s="58">
        <v>1</v>
      </c>
      <c r="AI1227" s="58" t="str">
        <f t="shared" si="77"/>
        <v>3200 - Subdirección Administrativa y Financiera</v>
      </c>
      <c r="AJ1227" s="58" t="s">
        <v>4865</v>
      </c>
    </row>
    <row r="1228" spans="1:36" ht="90">
      <c r="A1228" s="45">
        <v>1227</v>
      </c>
      <c r="B1228" s="46" t="e">
        <f t="shared" si="78"/>
        <v>#N/A</v>
      </c>
      <c r="C1228" s="47" t="e">
        <v>#N/A</v>
      </c>
      <c r="D1228" s="48"/>
      <c r="E1228" s="46"/>
      <c r="F1228" s="46" t="s">
        <v>466</v>
      </c>
      <c r="G1228" s="50">
        <f t="shared" si="79"/>
        <v>1</v>
      </c>
      <c r="H1228" s="51">
        <v>0</v>
      </c>
      <c r="I1228" s="51">
        <f t="shared" si="76"/>
        <v>1</v>
      </c>
      <c r="J1228" s="52">
        <v>45295</v>
      </c>
      <c r="K1228" s="53" t="s">
        <v>6177</v>
      </c>
      <c r="L1228" s="54" t="s">
        <v>4863</v>
      </c>
      <c r="M1228" s="46" t="s">
        <v>4779</v>
      </c>
      <c r="N1228" s="46">
        <v>80101500</v>
      </c>
      <c r="O1228" s="55" t="s">
        <v>6092</v>
      </c>
      <c r="P1228" s="45" t="s">
        <v>146</v>
      </c>
      <c r="Q1228" s="45" t="s">
        <v>146</v>
      </c>
      <c r="R1228" s="45">
        <v>12</v>
      </c>
      <c r="S1228" s="45" t="s">
        <v>218</v>
      </c>
      <c r="T1228" s="56" t="s">
        <v>202</v>
      </c>
      <c r="U1228" s="57">
        <v>37639607</v>
      </c>
      <c r="V1228" s="57">
        <v>37639607</v>
      </c>
      <c r="W1228" s="57" t="s">
        <v>411</v>
      </c>
      <c r="X1228" s="57" t="s">
        <v>199</v>
      </c>
      <c r="Y1228" s="58">
        <v>1</v>
      </c>
      <c r="Z1228" s="58" t="s">
        <v>4790</v>
      </c>
      <c r="AA1228" s="58" t="s">
        <v>4780</v>
      </c>
      <c r="AB1228" s="58" t="s">
        <v>4781</v>
      </c>
      <c r="AC1228" s="58" t="s">
        <v>466</v>
      </c>
      <c r="AD1228" s="58" t="s">
        <v>4833</v>
      </c>
      <c r="AE1228" s="58" t="s">
        <v>4782</v>
      </c>
      <c r="AF1228" s="58" t="s">
        <v>4832</v>
      </c>
      <c r="AG1228" s="58">
        <v>0</v>
      </c>
      <c r="AH1228" s="58">
        <v>1</v>
      </c>
      <c r="AI1228" s="58" t="str">
        <f t="shared" si="77"/>
        <v>3200 - Subdirección Administrativa y Financiera</v>
      </c>
      <c r="AJ1228" s="58" t="s">
        <v>4865</v>
      </c>
    </row>
    <row r="1229" spans="1:36" ht="90">
      <c r="A1229" s="45">
        <v>1228</v>
      </c>
      <c r="B1229" s="46" t="e">
        <f t="shared" si="78"/>
        <v>#N/A</v>
      </c>
      <c r="C1229" s="47" t="e">
        <v>#N/A</v>
      </c>
      <c r="D1229" s="48"/>
      <c r="E1229" s="46"/>
      <c r="F1229" s="46" t="s">
        <v>466</v>
      </c>
      <c r="G1229" s="50">
        <f t="shared" si="79"/>
        <v>2</v>
      </c>
      <c r="H1229" s="51">
        <v>0</v>
      </c>
      <c r="I1229" s="51">
        <f t="shared" si="76"/>
        <v>2</v>
      </c>
      <c r="J1229" s="52">
        <v>45295</v>
      </c>
      <c r="K1229" s="53" t="s">
        <v>6177</v>
      </c>
      <c r="L1229" s="54" t="s">
        <v>4863</v>
      </c>
      <c r="M1229" s="46" t="s">
        <v>4779</v>
      </c>
      <c r="N1229" s="46">
        <v>80101500</v>
      </c>
      <c r="O1229" s="55" t="s">
        <v>6093</v>
      </c>
      <c r="P1229" s="45" t="s">
        <v>146</v>
      </c>
      <c r="Q1229" s="45" t="s">
        <v>146</v>
      </c>
      <c r="R1229" s="45">
        <v>12</v>
      </c>
      <c r="S1229" s="45" t="s">
        <v>218</v>
      </c>
      <c r="T1229" s="56" t="s">
        <v>202</v>
      </c>
      <c r="U1229" s="57">
        <v>75279214</v>
      </c>
      <c r="V1229" s="57">
        <v>75279214</v>
      </c>
      <c r="W1229" s="57" t="s">
        <v>411</v>
      </c>
      <c r="X1229" s="57" t="s">
        <v>199</v>
      </c>
      <c r="Y1229" s="58">
        <v>2</v>
      </c>
      <c r="Z1229" s="58" t="s">
        <v>4790</v>
      </c>
      <c r="AA1229" s="58" t="s">
        <v>4780</v>
      </c>
      <c r="AB1229" s="58" t="s">
        <v>4781</v>
      </c>
      <c r="AC1229" s="58" t="s">
        <v>466</v>
      </c>
      <c r="AD1229" s="58" t="s">
        <v>4833</v>
      </c>
      <c r="AE1229" s="58" t="s">
        <v>4782</v>
      </c>
      <c r="AF1229" s="58" t="s">
        <v>4832</v>
      </c>
      <c r="AG1229" s="58">
        <v>0</v>
      </c>
      <c r="AH1229" s="58">
        <v>1</v>
      </c>
      <c r="AI1229" s="58" t="str">
        <f t="shared" si="77"/>
        <v>3200 - Subdirección Administrativa y Financiera</v>
      </c>
      <c r="AJ1229" s="58" t="s">
        <v>4865</v>
      </c>
    </row>
    <row r="1230" spans="1:36" ht="90">
      <c r="A1230" s="45">
        <v>1229</v>
      </c>
      <c r="B1230" s="46" t="e">
        <f t="shared" si="78"/>
        <v>#N/A</v>
      </c>
      <c r="C1230" s="47" t="e">
        <v>#N/A</v>
      </c>
      <c r="D1230" s="48"/>
      <c r="E1230" s="46"/>
      <c r="F1230" s="46" t="s">
        <v>466</v>
      </c>
      <c r="G1230" s="50">
        <f t="shared" si="79"/>
        <v>3</v>
      </c>
      <c r="H1230" s="51">
        <v>0</v>
      </c>
      <c r="I1230" s="51">
        <f t="shared" si="76"/>
        <v>3</v>
      </c>
      <c r="J1230" s="52">
        <v>45295</v>
      </c>
      <c r="K1230" s="53" t="s">
        <v>6177</v>
      </c>
      <c r="L1230" s="54" t="s">
        <v>4863</v>
      </c>
      <c r="M1230" s="46" t="s">
        <v>4779</v>
      </c>
      <c r="N1230" s="46">
        <v>80101500</v>
      </c>
      <c r="O1230" s="55" t="s">
        <v>6094</v>
      </c>
      <c r="P1230" s="45" t="s">
        <v>152</v>
      </c>
      <c r="Q1230" s="45" t="s">
        <v>152</v>
      </c>
      <c r="R1230" s="45">
        <v>6</v>
      </c>
      <c r="S1230" s="45" t="s">
        <v>218</v>
      </c>
      <c r="T1230" s="56" t="s">
        <v>202</v>
      </c>
      <c r="U1230" s="57">
        <v>51029640</v>
      </c>
      <c r="V1230" s="57">
        <v>51029640</v>
      </c>
      <c r="W1230" s="57" t="s">
        <v>411</v>
      </c>
      <c r="X1230" s="57" t="s">
        <v>199</v>
      </c>
      <c r="Y1230" s="58">
        <v>3</v>
      </c>
      <c r="Z1230" s="58" t="s">
        <v>4790</v>
      </c>
      <c r="AA1230" s="58" t="s">
        <v>4780</v>
      </c>
      <c r="AB1230" s="58" t="s">
        <v>4781</v>
      </c>
      <c r="AC1230" s="58" t="s">
        <v>466</v>
      </c>
      <c r="AD1230" s="58" t="s">
        <v>4833</v>
      </c>
      <c r="AE1230" s="58" t="s">
        <v>4782</v>
      </c>
      <c r="AF1230" s="58" t="s">
        <v>4832</v>
      </c>
      <c r="AG1230" s="58">
        <v>0</v>
      </c>
      <c r="AH1230" s="58">
        <v>1</v>
      </c>
      <c r="AI1230" s="58" t="str">
        <f t="shared" si="77"/>
        <v>3200 - Subdirección Administrativa y Financiera</v>
      </c>
      <c r="AJ1230" s="58" t="s">
        <v>4865</v>
      </c>
    </row>
    <row r="1231" spans="1:36" ht="126">
      <c r="A1231" s="45">
        <v>1230</v>
      </c>
      <c r="B1231" s="46" t="e">
        <f t="shared" si="78"/>
        <v>#N/A</v>
      </c>
      <c r="C1231" s="47" t="e">
        <v>#N/A</v>
      </c>
      <c r="D1231" s="48"/>
      <c r="E1231" s="46"/>
      <c r="F1231" s="46" t="s">
        <v>5359</v>
      </c>
      <c r="G1231" s="50">
        <f t="shared" si="79"/>
        <v>1</v>
      </c>
      <c r="H1231" s="51">
        <v>0</v>
      </c>
      <c r="I1231" s="51">
        <f t="shared" si="76"/>
        <v>1</v>
      </c>
      <c r="J1231" s="52">
        <v>45295</v>
      </c>
      <c r="K1231" s="53" t="s">
        <v>6177</v>
      </c>
      <c r="L1231" s="54" t="s">
        <v>4863</v>
      </c>
      <c r="M1231" s="46" t="s">
        <v>4779</v>
      </c>
      <c r="N1231" s="46">
        <v>80101500</v>
      </c>
      <c r="O1231" s="55" t="s">
        <v>6095</v>
      </c>
      <c r="P1231" s="45" t="s">
        <v>146</v>
      </c>
      <c r="Q1231" s="45" t="s">
        <v>146</v>
      </c>
      <c r="R1231" s="45">
        <v>12</v>
      </c>
      <c r="S1231" s="45" t="s">
        <v>218</v>
      </c>
      <c r="T1231" s="56" t="s">
        <v>202</v>
      </c>
      <c r="U1231" s="57">
        <v>120590491</v>
      </c>
      <c r="V1231" s="57">
        <v>120590491</v>
      </c>
      <c r="W1231" s="57" t="s">
        <v>411</v>
      </c>
      <c r="X1231" s="57" t="s">
        <v>199</v>
      </c>
      <c r="Y1231" s="58">
        <v>1</v>
      </c>
      <c r="Z1231" s="58" t="s">
        <v>4790</v>
      </c>
      <c r="AA1231" s="58" t="s">
        <v>4780</v>
      </c>
      <c r="AB1231" s="58" t="s">
        <v>4781</v>
      </c>
      <c r="AC1231" s="58" t="s">
        <v>466</v>
      </c>
      <c r="AD1231" s="58" t="s">
        <v>4833</v>
      </c>
      <c r="AE1231" s="58" t="s">
        <v>4782</v>
      </c>
      <c r="AF1231" s="58" t="s">
        <v>4832</v>
      </c>
      <c r="AG1231" s="58">
        <v>0</v>
      </c>
      <c r="AH1231" s="58">
        <v>1</v>
      </c>
      <c r="AI1231" s="58" t="str">
        <f t="shared" si="77"/>
        <v>3210 - Grupo interno de gestión Contractual</v>
      </c>
      <c r="AJ1231" s="58" t="s">
        <v>4865</v>
      </c>
    </row>
    <row r="1232" spans="1:36" ht="126">
      <c r="A1232" s="45">
        <v>1231</v>
      </c>
      <c r="B1232" s="46" t="e">
        <f t="shared" si="78"/>
        <v>#N/A</v>
      </c>
      <c r="C1232" s="47" t="e">
        <v>#N/A</v>
      </c>
      <c r="D1232" s="48"/>
      <c r="E1232" s="46"/>
      <c r="F1232" s="46" t="s">
        <v>5359</v>
      </c>
      <c r="G1232" s="50">
        <f t="shared" si="79"/>
        <v>1</v>
      </c>
      <c r="H1232" s="51">
        <v>0</v>
      </c>
      <c r="I1232" s="51">
        <f t="shared" si="76"/>
        <v>1</v>
      </c>
      <c r="J1232" s="52">
        <v>45295</v>
      </c>
      <c r="K1232" s="53" t="s">
        <v>6177</v>
      </c>
      <c r="L1232" s="54" t="s">
        <v>4863</v>
      </c>
      <c r="M1232" s="46" t="s">
        <v>4779</v>
      </c>
      <c r="N1232" s="46">
        <v>80101500</v>
      </c>
      <c r="O1232" s="55" t="s">
        <v>6096</v>
      </c>
      <c r="P1232" s="45" t="s">
        <v>152</v>
      </c>
      <c r="Q1232" s="45" t="s">
        <v>152</v>
      </c>
      <c r="R1232" s="45">
        <v>6</v>
      </c>
      <c r="S1232" s="45" t="s">
        <v>218</v>
      </c>
      <c r="T1232" s="56" t="s">
        <v>202</v>
      </c>
      <c r="U1232" s="57">
        <v>55269612</v>
      </c>
      <c r="V1232" s="57">
        <v>55269612</v>
      </c>
      <c r="W1232" s="57" t="s">
        <v>411</v>
      </c>
      <c r="X1232" s="57" t="s">
        <v>199</v>
      </c>
      <c r="Y1232" s="58">
        <v>1</v>
      </c>
      <c r="Z1232" s="58" t="s">
        <v>4790</v>
      </c>
      <c r="AA1232" s="58" t="s">
        <v>4780</v>
      </c>
      <c r="AB1232" s="58" t="s">
        <v>4781</v>
      </c>
      <c r="AC1232" s="58" t="s">
        <v>466</v>
      </c>
      <c r="AD1232" s="58" t="s">
        <v>4833</v>
      </c>
      <c r="AE1232" s="58" t="s">
        <v>4782</v>
      </c>
      <c r="AF1232" s="58" t="s">
        <v>4832</v>
      </c>
      <c r="AG1232" s="58">
        <v>0</v>
      </c>
      <c r="AH1232" s="58">
        <v>1</v>
      </c>
      <c r="AI1232" s="58" t="str">
        <f t="shared" si="77"/>
        <v>3210 - Grupo interno de gestión Contractual</v>
      </c>
      <c r="AJ1232" s="58" t="s">
        <v>4865</v>
      </c>
    </row>
    <row r="1233" spans="1:36" ht="108">
      <c r="A1233" s="45">
        <v>1232</v>
      </c>
      <c r="B1233" s="46" t="e">
        <f t="shared" si="78"/>
        <v>#N/A</v>
      </c>
      <c r="C1233" s="47" t="e">
        <v>#N/A</v>
      </c>
      <c r="D1233" s="48"/>
      <c r="E1233" s="46"/>
      <c r="F1233" s="46" t="s">
        <v>466</v>
      </c>
      <c r="G1233" s="50">
        <f t="shared" si="79"/>
        <v>1</v>
      </c>
      <c r="H1233" s="51">
        <v>0</v>
      </c>
      <c r="I1233" s="51">
        <f t="shared" si="76"/>
        <v>1</v>
      </c>
      <c r="J1233" s="52">
        <v>45295</v>
      </c>
      <c r="K1233" s="53" t="s">
        <v>6177</v>
      </c>
      <c r="L1233" s="54" t="s">
        <v>4863</v>
      </c>
      <c r="M1233" s="46" t="s">
        <v>4779</v>
      </c>
      <c r="N1233" s="46">
        <v>80101500</v>
      </c>
      <c r="O1233" s="55" t="s">
        <v>6097</v>
      </c>
      <c r="P1233" s="45" t="s">
        <v>146</v>
      </c>
      <c r="Q1233" s="45" t="s">
        <v>146</v>
      </c>
      <c r="R1233" s="45">
        <v>12</v>
      </c>
      <c r="S1233" s="45" t="s">
        <v>218</v>
      </c>
      <c r="T1233" s="56" t="s">
        <v>202</v>
      </c>
      <c r="U1233" s="57">
        <v>115848168</v>
      </c>
      <c r="V1233" s="57">
        <v>115848168</v>
      </c>
      <c r="W1233" s="57" t="s">
        <v>411</v>
      </c>
      <c r="X1233" s="57" t="s">
        <v>199</v>
      </c>
      <c r="Y1233" s="58">
        <v>1</v>
      </c>
      <c r="Z1233" s="58" t="s">
        <v>4790</v>
      </c>
      <c r="AA1233" s="58" t="s">
        <v>4780</v>
      </c>
      <c r="AB1233" s="58" t="s">
        <v>4781</v>
      </c>
      <c r="AC1233" s="58" t="s">
        <v>466</v>
      </c>
      <c r="AD1233" s="58" t="s">
        <v>4833</v>
      </c>
      <c r="AE1233" s="58" t="s">
        <v>4782</v>
      </c>
      <c r="AF1233" s="58" t="s">
        <v>4832</v>
      </c>
      <c r="AG1233" s="58">
        <v>0</v>
      </c>
      <c r="AH1233" s="58">
        <v>1</v>
      </c>
      <c r="AI1233" s="58" t="str">
        <f t="shared" si="77"/>
        <v>3200 - Subdirección Administrativa y Financiera</v>
      </c>
      <c r="AJ1233" s="58" t="s">
        <v>4865</v>
      </c>
    </row>
    <row r="1234" spans="1:36" ht="90">
      <c r="A1234" s="45">
        <v>1233</v>
      </c>
      <c r="B1234" s="46" t="e">
        <f t="shared" si="78"/>
        <v>#N/A</v>
      </c>
      <c r="C1234" s="47" t="e">
        <v>#N/A</v>
      </c>
      <c r="D1234" s="48"/>
      <c r="E1234" s="46"/>
      <c r="F1234" s="46" t="s">
        <v>466</v>
      </c>
      <c r="G1234" s="50">
        <f t="shared" si="79"/>
        <v>1</v>
      </c>
      <c r="H1234" s="51">
        <v>0</v>
      </c>
      <c r="I1234" s="51">
        <f t="shared" si="76"/>
        <v>1</v>
      </c>
      <c r="J1234" s="52">
        <v>45295</v>
      </c>
      <c r="K1234" s="53" t="s">
        <v>6177</v>
      </c>
      <c r="L1234" s="54" t="s">
        <v>4863</v>
      </c>
      <c r="M1234" s="46" t="s">
        <v>4779</v>
      </c>
      <c r="N1234" s="46">
        <v>80101500</v>
      </c>
      <c r="O1234" s="55" t="s">
        <v>6098</v>
      </c>
      <c r="P1234" s="45" t="s">
        <v>146</v>
      </c>
      <c r="Q1234" s="45" t="s">
        <v>146</v>
      </c>
      <c r="R1234" s="45">
        <v>12</v>
      </c>
      <c r="S1234" s="45" t="s">
        <v>218</v>
      </c>
      <c r="T1234" s="56" t="s">
        <v>202</v>
      </c>
      <c r="U1234" s="57">
        <v>96761382</v>
      </c>
      <c r="V1234" s="57">
        <v>96761382</v>
      </c>
      <c r="W1234" s="57" t="s">
        <v>411</v>
      </c>
      <c r="X1234" s="57" t="s">
        <v>199</v>
      </c>
      <c r="Y1234" s="58">
        <v>1</v>
      </c>
      <c r="Z1234" s="58" t="s">
        <v>4790</v>
      </c>
      <c r="AA1234" s="58" t="s">
        <v>4780</v>
      </c>
      <c r="AB1234" s="58" t="s">
        <v>4781</v>
      </c>
      <c r="AC1234" s="58" t="s">
        <v>466</v>
      </c>
      <c r="AD1234" s="58" t="s">
        <v>4833</v>
      </c>
      <c r="AE1234" s="58" t="s">
        <v>4782</v>
      </c>
      <c r="AF1234" s="58" t="s">
        <v>4832</v>
      </c>
      <c r="AG1234" s="58">
        <v>0</v>
      </c>
      <c r="AH1234" s="58">
        <v>1</v>
      </c>
      <c r="AI1234" s="58" t="str">
        <f t="shared" si="77"/>
        <v>3200 - Subdirección Administrativa y Financiera</v>
      </c>
      <c r="AJ1234" s="58" t="s">
        <v>4865</v>
      </c>
    </row>
    <row r="1235" spans="1:36" ht="90">
      <c r="A1235" s="45">
        <v>1234</v>
      </c>
      <c r="B1235" s="46" t="e">
        <f t="shared" si="78"/>
        <v>#N/A</v>
      </c>
      <c r="C1235" s="47" t="e">
        <v>#N/A</v>
      </c>
      <c r="D1235" s="48"/>
      <c r="E1235" s="46"/>
      <c r="F1235" s="46" t="s">
        <v>466</v>
      </c>
      <c r="G1235" s="50">
        <f t="shared" si="79"/>
        <v>1</v>
      </c>
      <c r="H1235" s="51">
        <v>0</v>
      </c>
      <c r="I1235" s="51">
        <f t="shared" si="76"/>
        <v>1</v>
      </c>
      <c r="J1235" s="52">
        <v>45295</v>
      </c>
      <c r="K1235" s="53" t="s">
        <v>6177</v>
      </c>
      <c r="L1235" s="54" t="s">
        <v>4863</v>
      </c>
      <c r="M1235" s="46" t="s">
        <v>4779</v>
      </c>
      <c r="N1235" s="46">
        <v>80101500</v>
      </c>
      <c r="O1235" s="55" t="s">
        <v>6099</v>
      </c>
      <c r="P1235" s="45" t="s">
        <v>146</v>
      </c>
      <c r="Q1235" s="45" t="s">
        <v>146</v>
      </c>
      <c r="R1235" s="45">
        <v>12</v>
      </c>
      <c r="S1235" s="45" t="s">
        <v>218</v>
      </c>
      <c r="T1235" s="56" t="s">
        <v>202</v>
      </c>
      <c r="U1235" s="57">
        <v>83359880</v>
      </c>
      <c r="V1235" s="57">
        <v>83359880</v>
      </c>
      <c r="W1235" s="57" t="s">
        <v>411</v>
      </c>
      <c r="X1235" s="57" t="s">
        <v>199</v>
      </c>
      <c r="Y1235" s="58">
        <v>1</v>
      </c>
      <c r="Z1235" s="58" t="s">
        <v>4790</v>
      </c>
      <c r="AA1235" s="58" t="s">
        <v>4780</v>
      </c>
      <c r="AB1235" s="58" t="s">
        <v>4781</v>
      </c>
      <c r="AC1235" s="58" t="s">
        <v>466</v>
      </c>
      <c r="AD1235" s="58" t="s">
        <v>4833</v>
      </c>
      <c r="AE1235" s="58" t="s">
        <v>4782</v>
      </c>
      <c r="AF1235" s="58" t="s">
        <v>4832</v>
      </c>
      <c r="AG1235" s="58">
        <v>0</v>
      </c>
      <c r="AH1235" s="58">
        <v>1</v>
      </c>
      <c r="AI1235" s="58" t="str">
        <f t="shared" si="77"/>
        <v>3200 - Subdirección Administrativa y Financiera</v>
      </c>
      <c r="AJ1235" s="58" t="s">
        <v>4865</v>
      </c>
    </row>
    <row r="1236" spans="1:36" ht="90">
      <c r="A1236" s="45">
        <v>1235</v>
      </c>
      <c r="B1236" s="46" t="e">
        <f t="shared" si="78"/>
        <v>#N/A</v>
      </c>
      <c r="C1236" s="47" t="e">
        <v>#N/A</v>
      </c>
      <c r="D1236" s="48"/>
      <c r="E1236" s="46"/>
      <c r="F1236" s="46" t="s">
        <v>466</v>
      </c>
      <c r="G1236" s="50">
        <f t="shared" si="79"/>
        <v>1</v>
      </c>
      <c r="H1236" s="51">
        <v>0</v>
      </c>
      <c r="I1236" s="51">
        <f t="shared" si="76"/>
        <v>1</v>
      </c>
      <c r="J1236" s="52">
        <v>45295</v>
      </c>
      <c r="K1236" s="53" t="s">
        <v>6177</v>
      </c>
      <c r="L1236" s="54" t="s">
        <v>4863</v>
      </c>
      <c r="M1236" s="46" t="s">
        <v>4779</v>
      </c>
      <c r="N1236" s="46">
        <v>80101500</v>
      </c>
      <c r="O1236" s="55" t="s">
        <v>6100</v>
      </c>
      <c r="P1236" s="45" t="s">
        <v>149</v>
      </c>
      <c r="Q1236" s="45" t="s">
        <v>149</v>
      </c>
      <c r="R1236" s="45">
        <v>9</v>
      </c>
      <c r="S1236" s="45" t="s">
        <v>218</v>
      </c>
      <c r="T1236" s="56" t="s">
        <v>202</v>
      </c>
      <c r="U1236" s="57">
        <v>63222381</v>
      </c>
      <c r="V1236" s="57">
        <v>63222381</v>
      </c>
      <c r="W1236" s="57" t="s">
        <v>411</v>
      </c>
      <c r="X1236" s="57" t="s">
        <v>199</v>
      </c>
      <c r="Y1236" s="58">
        <v>1</v>
      </c>
      <c r="Z1236" s="58" t="s">
        <v>4790</v>
      </c>
      <c r="AA1236" s="58" t="s">
        <v>4780</v>
      </c>
      <c r="AB1236" s="58" t="s">
        <v>4781</v>
      </c>
      <c r="AC1236" s="58" t="s">
        <v>466</v>
      </c>
      <c r="AD1236" s="58" t="s">
        <v>4833</v>
      </c>
      <c r="AE1236" s="58" t="s">
        <v>4782</v>
      </c>
      <c r="AF1236" s="58" t="s">
        <v>4832</v>
      </c>
      <c r="AG1236" s="58">
        <v>0</v>
      </c>
      <c r="AH1236" s="58">
        <v>1</v>
      </c>
      <c r="AI1236" s="58" t="str">
        <f t="shared" si="77"/>
        <v>3200 - Subdirección Administrativa y Financiera</v>
      </c>
      <c r="AJ1236" s="58" t="s">
        <v>4865</v>
      </c>
    </row>
    <row r="1237" spans="1:36" ht="90">
      <c r="A1237" s="45">
        <v>1236</v>
      </c>
      <c r="B1237" s="46" t="e">
        <f t="shared" si="78"/>
        <v>#N/A</v>
      </c>
      <c r="C1237" s="47" t="e">
        <v>#N/A</v>
      </c>
      <c r="D1237" s="48"/>
      <c r="E1237" s="46"/>
      <c r="F1237" s="46" t="s">
        <v>466</v>
      </c>
      <c r="G1237" s="50">
        <f t="shared" si="79"/>
        <v>1</v>
      </c>
      <c r="H1237" s="51">
        <v>0</v>
      </c>
      <c r="I1237" s="51">
        <f t="shared" si="76"/>
        <v>1</v>
      </c>
      <c r="J1237" s="52">
        <v>45295</v>
      </c>
      <c r="K1237" s="53" t="s">
        <v>6177</v>
      </c>
      <c r="L1237" s="54" t="s">
        <v>4863</v>
      </c>
      <c r="M1237" s="46" t="s">
        <v>4779</v>
      </c>
      <c r="N1237" s="46">
        <v>80101500</v>
      </c>
      <c r="O1237" s="55" t="s">
        <v>6101</v>
      </c>
      <c r="P1237" s="45" t="s">
        <v>146</v>
      </c>
      <c r="Q1237" s="45" t="s">
        <v>146</v>
      </c>
      <c r="R1237" s="45">
        <v>12</v>
      </c>
      <c r="S1237" s="45" t="s">
        <v>218</v>
      </c>
      <c r="T1237" s="56" t="s">
        <v>202</v>
      </c>
      <c r="U1237" s="57">
        <v>168670688</v>
      </c>
      <c r="V1237" s="57">
        <v>168670688</v>
      </c>
      <c r="W1237" s="57" t="s">
        <v>411</v>
      </c>
      <c r="X1237" s="57" t="s">
        <v>199</v>
      </c>
      <c r="Y1237" s="58">
        <v>1</v>
      </c>
      <c r="Z1237" s="58" t="s">
        <v>4790</v>
      </c>
      <c r="AA1237" s="58" t="s">
        <v>4780</v>
      </c>
      <c r="AB1237" s="58" t="s">
        <v>4781</v>
      </c>
      <c r="AC1237" s="58" t="s">
        <v>466</v>
      </c>
      <c r="AD1237" s="58" t="s">
        <v>4833</v>
      </c>
      <c r="AE1237" s="58" t="s">
        <v>4782</v>
      </c>
      <c r="AF1237" s="58" t="s">
        <v>4832</v>
      </c>
      <c r="AG1237" s="58">
        <v>0</v>
      </c>
      <c r="AH1237" s="58">
        <v>1</v>
      </c>
      <c r="AI1237" s="58" t="str">
        <f t="shared" si="77"/>
        <v>3200 - Subdirección Administrativa y Financiera</v>
      </c>
      <c r="AJ1237" s="58" t="s">
        <v>4865</v>
      </c>
    </row>
    <row r="1238" spans="1:36" ht="90">
      <c r="A1238" s="45">
        <v>1237</v>
      </c>
      <c r="B1238" s="46" t="e">
        <f t="shared" si="78"/>
        <v>#N/A</v>
      </c>
      <c r="C1238" s="47" t="e">
        <v>#N/A</v>
      </c>
      <c r="D1238" s="48"/>
      <c r="E1238" s="46"/>
      <c r="F1238" s="46" t="s">
        <v>466</v>
      </c>
      <c r="G1238" s="50">
        <f t="shared" si="79"/>
        <v>1</v>
      </c>
      <c r="H1238" s="51">
        <v>0</v>
      </c>
      <c r="I1238" s="51">
        <f t="shared" si="76"/>
        <v>1</v>
      </c>
      <c r="J1238" s="52">
        <v>45295</v>
      </c>
      <c r="K1238" s="53" t="s">
        <v>6177</v>
      </c>
      <c r="L1238" s="54" t="s">
        <v>4863</v>
      </c>
      <c r="M1238" s="46" t="s">
        <v>4779</v>
      </c>
      <c r="N1238" s="46">
        <v>80101500</v>
      </c>
      <c r="O1238" s="55" t="s">
        <v>6102</v>
      </c>
      <c r="P1238" s="45" t="s">
        <v>146</v>
      </c>
      <c r="Q1238" s="45" t="s">
        <v>146</v>
      </c>
      <c r="R1238" s="45">
        <v>12</v>
      </c>
      <c r="S1238" s="45" t="s">
        <v>218</v>
      </c>
      <c r="T1238" s="56" t="s">
        <v>202</v>
      </c>
      <c r="U1238" s="57">
        <v>168670688</v>
      </c>
      <c r="V1238" s="57">
        <v>168670688</v>
      </c>
      <c r="W1238" s="57" t="s">
        <v>411</v>
      </c>
      <c r="X1238" s="57" t="s">
        <v>199</v>
      </c>
      <c r="Y1238" s="58">
        <v>1</v>
      </c>
      <c r="Z1238" s="58" t="s">
        <v>4790</v>
      </c>
      <c r="AA1238" s="58" t="s">
        <v>4780</v>
      </c>
      <c r="AB1238" s="58" t="s">
        <v>4781</v>
      </c>
      <c r="AC1238" s="58" t="s">
        <v>466</v>
      </c>
      <c r="AD1238" s="58" t="s">
        <v>4833</v>
      </c>
      <c r="AE1238" s="58" t="s">
        <v>4782</v>
      </c>
      <c r="AF1238" s="58" t="s">
        <v>4832</v>
      </c>
      <c r="AG1238" s="58">
        <v>0</v>
      </c>
      <c r="AH1238" s="58">
        <v>1</v>
      </c>
      <c r="AI1238" s="58" t="str">
        <f t="shared" si="77"/>
        <v>3200 - Subdirección Administrativa y Financiera</v>
      </c>
      <c r="AJ1238" s="58" t="s">
        <v>4865</v>
      </c>
    </row>
    <row r="1239" spans="1:36" ht="108">
      <c r="A1239" s="45">
        <v>1238</v>
      </c>
      <c r="B1239" s="46" t="e">
        <f t="shared" si="78"/>
        <v>#N/A</v>
      </c>
      <c r="C1239" s="47" t="e">
        <v>#N/A</v>
      </c>
      <c r="D1239" s="48"/>
      <c r="E1239" s="46"/>
      <c r="F1239" s="46" t="s">
        <v>5359</v>
      </c>
      <c r="G1239" s="50">
        <f t="shared" si="79"/>
        <v>4</v>
      </c>
      <c r="H1239" s="51">
        <v>0</v>
      </c>
      <c r="I1239" s="51">
        <f t="shared" si="76"/>
        <v>4</v>
      </c>
      <c r="J1239" s="52">
        <v>45295</v>
      </c>
      <c r="K1239" s="53" t="s">
        <v>6177</v>
      </c>
      <c r="L1239" s="54" t="s">
        <v>4863</v>
      </c>
      <c r="M1239" s="46" t="s">
        <v>4779</v>
      </c>
      <c r="N1239" s="46">
        <v>80101500</v>
      </c>
      <c r="O1239" s="55" t="s">
        <v>6103</v>
      </c>
      <c r="P1239" s="45" t="s">
        <v>146</v>
      </c>
      <c r="Q1239" s="45" t="s">
        <v>146</v>
      </c>
      <c r="R1239" s="45">
        <v>6</v>
      </c>
      <c r="S1239" s="45" t="s">
        <v>218</v>
      </c>
      <c r="T1239" s="56" t="s">
        <v>202</v>
      </c>
      <c r="U1239" s="57">
        <v>216165592</v>
      </c>
      <c r="V1239" s="57">
        <v>216165592</v>
      </c>
      <c r="W1239" s="57" t="s">
        <v>411</v>
      </c>
      <c r="X1239" s="57" t="s">
        <v>199</v>
      </c>
      <c r="Y1239" s="58">
        <v>4</v>
      </c>
      <c r="Z1239" s="58" t="s">
        <v>4790</v>
      </c>
      <c r="AA1239" s="58" t="s">
        <v>4780</v>
      </c>
      <c r="AB1239" s="58" t="s">
        <v>4781</v>
      </c>
      <c r="AC1239" s="58" t="s">
        <v>466</v>
      </c>
      <c r="AD1239" s="58" t="s">
        <v>4833</v>
      </c>
      <c r="AE1239" s="58" t="s">
        <v>4782</v>
      </c>
      <c r="AF1239" s="58" t="s">
        <v>4832</v>
      </c>
      <c r="AG1239" s="58">
        <v>0</v>
      </c>
      <c r="AH1239" s="58">
        <v>1</v>
      </c>
      <c r="AI1239" s="58" t="str">
        <f t="shared" si="77"/>
        <v>3210 - Grupo interno de gestión Contractual</v>
      </c>
      <c r="AJ1239" s="58" t="s">
        <v>4865</v>
      </c>
    </row>
    <row r="1240" spans="1:36" ht="90">
      <c r="A1240" s="45">
        <v>1239</v>
      </c>
      <c r="B1240" s="46" t="e">
        <f t="shared" si="78"/>
        <v>#N/A</v>
      </c>
      <c r="C1240" s="47" t="e">
        <v>#N/A</v>
      </c>
      <c r="D1240" s="48"/>
      <c r="E1240" s="46"/>
      <c r="F1240" s="46" t="s">
        <v>353</v>
      </c>
      <c r="G1240" s="50">
        <f t="shared" si="79"/>
        <v>1</v>
      </c>
      <c r="H1240" s="51">
        <v>0</v>
      </c>
      <c r="I1240" s="51">
        <f t="shared" si="76"/>
        <v>1</v>
      </c>
      <c r="J1240" s="52">
        <v>45295</v>
      </c>
      <c r="K1240" s="53" t="s">
        <v>6177</v>
      </c>
      <c r="L1240" s="54" t="s">
        <v>4863</v>
      </c>
      <c r="M1240" s="46" t="s">
        <v>4779</v>
      </c>
      <c r="N1240" s="46">
        <v>80101500</v>
      </c>
      <c r="O1240" s="55" t="s">
        <v>6104</v>
      </c>
      <c r="P1240" s="45" t="s">
        <v>152</v>
      </c>
      <c r="Q1240" s="45" t="s">
        <v>152</v>
      </c>
      <c r="R1240" s="45">
        <v>6</v>
      </c>
      <c r="S1240" s="45" t="s">
        <v>218</v>
      </c>
      <c r="T1240" s="56" t="s">
        <v>202</v>
      </c>
      <c r="U1240" s="57">
        <v>42148254</v>
      </c>
      <c r="V1240" s="57">
        <v>42148254</v>
      </c>
      <c r="W1240" s="57" t="s">
        <v>411</v>
      </c>
      <c r="X1240" s="57" t="s">
        <v>199</v>
      </c>
      <c r="Y1240" s="58">
        <v>1</v>
      </c>
      <c r="Z1240" s="58" t="s">
        <v>4790</v>
      </c>
      <c r="AA1240" s="58" t="s">
        <v>4780</v>
      </c>
      <c r="AB1240" s="58" t="s">
        <v>4781</v>
      </c>
      <c r="AC1240" s="58" t="s">
        <v>353</v>
      </c>
      <c r="AD1240" s="58" t="s">
        <v>4833</v>
      </c>
      <c r="AE1240" s="58" t="s">
        <v>4782</v>
      </c>
      <c r="AF1240" s="58" t="s">
        <v>4832</v>
      </c>
      <c r="AG1240" s="58">
        <v>0</v>
      </c>
      <c r="AH1240" s="58">
        <v>1</v>
      </c>
      <c r="AI1240" s="58" t="str">
        <f t="shared" si="77"/>
        <v>3000 - Secretaría General</v>
      </c>
      <c r="AJ1240" s="58" t="s">
        <v>4865</v>
      </c>
    </row>
    <row r="1241" spans="1:36" ht="90">
      <c r="A1241" s="45">
        <v>1240</v>
      </c>
      <c r="B1241" s="46" t="e">
        <f t="shared" si="78"/>
        <v>#N/A</v>
      </c>
      <c r="C1241" s="47" t="e">
        <v>#N/A</v>
      </c>
      <c r="D1241" s="48"/>
      <c r="E1241" s="46"/>
      <c r="F1241" s="46" t="s">
        <v>353</v>
      </c>
      <c r="G1241" s="50">
        <f t="shared" si="79"/>
        <v>1</v>
      </c>
      <c r="H1241" s="51">
        <v>0</v>
      </c>
      <c r="I1241" s="51">
        <f t="shared" si="76"/>
        <v>1</v>
      </c>
      <c r="J1241" s="52">
        <v>45295</v>
      </c>
      <c r="K1241" s="53" t="s">
        <v>6177</v>
      </c>
      <c r="L1241" s="54" t="s">
        <v>4863</v>
      </c>
      <c r="M1241" s="46" t="s">
        <v>4779</v>
      </c>
      <c r="N1241" s="46">
        <v>80101500</v>
      </c>
      <c r="O1241" s="55" t="s">
        <v>6105</v>
      </c>
      <c r="P1241" s="45" t="s">
        <v>146</v>
      </c>
      <c r="Q1241" s="45" t="s">
        <v>146</v>
      </c>
      <c r="R1241" s="45">
        <v>6</v>
      </c>
      <c r="S1241" s="45" t="s">
        <v>218</v>
      </c>
      <c r="T1241" s="56" t="s">
        <v>202</v>
      </c>
      <c r="U1241" s="57">
        <v>37933429</v>
      </c>
      <c r="V1241" s="57">
        <v>37933429</v>
      </c>
      <c r="W1241" s="57" t="s">
        <v>411</v>
      </c>
      <c r="X1241" s="57" t="s">
        <v>199</v>
      </c>
      <c r="Y1241" s="58">
        <v>1</v>
      </c>
      <c r="Z1241" s="58" t="s">
        <v>4790</v>
      </c>
      <c r="AA1241" s="58" t="s">
        <v>4780</v>
      </c>
      <c r="AB1241" s="58" t="s">
        <v>4781</v>
      </c>
      <c r="AC1241" s="58" t="s">
        <v>353</v>
      </c>
      <c r="AD1241" s="58" t="s">
        <v>4833</v>
      </c>
      <c r="AE1241" s="58" t="s">
        <v>4782</v>
      </c>
      <c r="AF1241" s="58" t="s">
        <v>4832</v>
      </c>
      <c r="AG1241" s="58">
        <v>0</v>
      </c>
      <c r="AH1241" s="58">
        <v>1</v>
      </c>
      <c r="AI1241" s="58" t="str">
        <f t="shared" si="77"/>
        <v>3000 - Secretaría General</v>
      </c>
      <c r="AJ1241" s="58" t="s">
        <v>4865</v>
      </c>
    </row>
    <row r="1242" spans="1:36" ht="90">
      <c r="A1242" s="45">
        <v>1241</v>
      </c>
      <c r="B1242" s="46" t="e">
        <f t="shared" si="78"/>
        <v>#N/A</v>
      </c>
      <c r="C1242" s="47" t="e">
        <v>#N/A</v>
      </c>
      <c r="D1242" s="48"/>
      <c r="E1242" s="46"/>
      <c r="F1242" s="46" t="s">
        <v>353</v>
      </c>
      <c r="G1242" s="50">
        <f t="shared" si="79"/>
        <v>1</v>
      </c>
      <c r="H1242" s="51">
        <v>0</v>
      </c>
      <c r="I1242" s="51">
        <f t="shared" si="76"/>
        <v>1</v>
      </c>
      <c r="J1242" s="52">
        <v>45295</v>
      </c>
      <c r="K1242" s="53" t="s">
        <v>6177</v>
      </c>
      <c r="L1242" s="54" t="s">
        <v>4863</v>
      </c>
      <c r="M1242" s="46" t="s">
        <v>4779</v>
      </c>
      <c r="N1242" s="46">
        <v>80101500</v>
      </c>
      <c r="O1242" s="55" t="s">
        <v>6106</v>
      </c>
      <c r="P1242" s="45" t="s">
        <v>146</v>
      </c>
      <c r="Q1242" s="45" t="s">
        <v>146</v>
      </c>
      <c r="R1242" s="45">
        <v>6</v>
      </c>
      <c r="S1242" s="45" t="s">
        <v>218</v>
      </c>
      <c r="T1242" s="56" t="s">
        <v>202</v>
      </c>
      <c r="U1242" s="57">
        <v>30516329</v>
      </c>
      <c r="V1242" s="57">
        <v>30516329</v>
      </c>
      <c r="W1242" s="57" t="s">
        <v>411</v>
      </c>
      <c r="X1242" s="57" t="s">
        <v>199</v>
      </c>
      <c r="Y1242" s="58">
        <v>1</v>
      </c>
      <c r="Z1242" s="58" t="s">
        <v>4790</v>
      </c>
      <c r="AA1242" s="58" t="s">
        <v>4780</v>
      </c>
      <c r="AB1242" s="58" t="s">
        <v>4781</v>
      </c>
      <c r="AC1242" s="58" t="s">
        <v>353</v>
      </c>
      <c r="AD1242" s="58" t="s">
        <v>4833</v>
      </c>
      <c r="AE1242" s="58" t="s">
        <v>4782</v>
      </c>
      <c r="AF1242" s="58" t="s">
        <v>4832</v>
      </c>
      <c r="AG1242" s="58">
        <v>0</v>
      </c>
      <c r="AH1242" s="58">
        <v>1</v>
      </c>
      <c r="AI1242" s="58" t="str">
        <f t="shared" si="77"/>
        <v>3000 - Secretaría General</v>
      </c>
      <c r="AJ1242" s="58" t="s">
        <v>4865</v>
      </c>
    </row>
    <row r="1243" spans="1:36" ht="90">
      <c r="A1243" s="45">
        <v>1242</v>
      </c>
      <c r="B1243" s="46" t="e">
        <f t="shared" si="78"/>
        <v>#N/A</v>
      </c>
      <c r="C1243" s="47" t="e">
        <v>#N/A</v>
      </c>
      <c r="D1243" s="48"/>
      <c r="E1243" s="46"/>
      <c r="F1243" s="46" t="s">
        <v>353</v>
      </c>
      <c r="G1243" s="50">
        <f t="shared" si="79"/>
        <v>1</v>
      </c>
      <c r="H1243" s="51">
        <v>0</v>
      </c>
      <c r="I1243" s="51">
        <f t="shared" si="76"/>
        <v>1</v>
      </c>
      <c r="J1243" s="52">
        <v>45295</v>
      </c>
      <c r="K1243" s="53" t="s">
        <v>6177</v>
      </c>
      <c r="L1243" s="54" t="s">
        <v>4863</v>
      </c>
      <c r="M1243" s="46" t="s">
        <v>4779</v>
      </c>
      <c r="N1243" s="46">
        <v>80101500</v>
      </c>
      <c r="O1243" s="55" t="s">
        <v>6107</v>
      </c>
      <c r="P1243" s="45" t="s">
        <v>152</v>
      </c>
      <c r="Q1243" s="45" t="s">
        <v>152</v>
      </c>
      <c r="R1243" s="45">
        <v>6</v>
      </c>
      <c r="S1243" s="45" t="s">
        <v>218</v>
      </c>
      <c r="T1243" s="56" t="s">
        <v>202</v>
      </c>
      <c r="U1243" s="57">
        <v>31209882</v>
      </c>
      <c r="V1243" s="57">
        <v>31209882</v>
      </c>
      <c r="W1243" s="57" t="s">
        <v>411</v>
      </c>
      <c r="X1243" s="57" t="s">
        <v>199</v>
      </c>
      <c r="Y1243" s="58">
        <v>1</v>
      </c>
      <c r="Z1243" s="58" t="s">
        <v>4790</v>
      </c>
      <c r="AA1243" s="58" t="s">
        <v>4780</v>
      </c>
      <c r="AB1243" s="58" t="s">
        <v>4781</v>
      </c>
      <c r="AC1243" s="58" t="s">
        <v>353</v>
      </c>
      <c r="AD1243" s="58" t="s">
        <v>4833</v>
      </c>
      <c r="AE1243" s="58" t="s">
        <v>4782</v>
      </c>
      <c r="AF1243" s="58" t="s">
        <v>4832</v>
      </c>
      <c r="AG1243" s="58">
        <v>0</v>
      </c>
      <c r="AH1243" s="58">
        <v>1</v>
      </c>
      <c r="AI1243" s="58" t="str">
        <f t="shared" si="77"/>
        <v>3000 - Secretaría General</v>
      </c>
      <c r="AJ1243" s="58" t="s">
        <v>4865</v>
      </c>
    </row>
    <row r="1244" spans="1:36" ht="90">
      <c r="A1244" s="45">
        <v>1243</v>
      </c>
      <c r="B1244" s="46" t="e">
        <f t="shared" si="78"/>
        <v>#N/A</v>
      </c>
      <c r="C1244" s="47" t="e">
        <v>#N/A</v>
      </c>
      <c r="D1244" s="48"/>
      <c r="E1244" s="46"/>
      <c r="F1244" s="46" t="s">
        <v>466</v>
      </c>
      <c r="G1244" s="50">
        <f t="shared" si="79"/>
        <v>1</v>
      </c>
      <c r="H1244" s="51">
        <v>0</v>
      </c>
      <c r="I1244" s="51">
        <f t="shared" si="76"/>
        <v>1</v>
      </c>
      <c r="J1244" s="52">
        <v>45295</v>
      </c>
      <c r="K1244" s="53" t="s">
        <v>6177</v>
      </c>
      <c r="L1244" s="54" t="s">
        <v>4863</v>
      </c>
      <c r="M1244" s="46" t="s">
        <v>4779</v>
      </c>
      <c r="N1244" s="46">
        <v>80101500</v>
      </c>
      <c r="O1244" s="55" t="s">
        <v>6108</v>
      </c>
      <c r="P1244" s="45" t="s">
        <v>146</v>
      </c>
      <c r="Q1244" s="45" t="s">
        <v>146</v>
      </c>
      <c r="R1244" s="45">
        <v>12</v>
      </c>
      <c r="S1244" s="45" t="s">
        <v>218</v>
      </c>
      <c r="T1244" s="56" t="s">
        <v>202</v>
      </c>
      <c r="U1244" s="57">
        <v>105012263</v>
      </c>
      <c r="V1244" s="57">
        <v>105012263</v>
      </c>
      <c r="W1244" s="57" t="s">
        <v>411</v>
      </c>
      <c r="X1244" s="57" t="s">
        <v>199</v>
      </c>
      <c r="Y1244" s="58">
        <v>1</v>
      </c>
      <c r="Z1244" s="58" t="s">
        <v>4790</v>
      </c>
      <c r="AA1244" s="58" t="s">
        <v>4780</v>
      </c>
      <c r="AB1244" s="58" t="s">
        <v>4781</v>
      </c>
      <c r="AC1244" s="58" t="s">
        <v>466</v>
      </c>
      <c r="AD1244" s="58" t="s">
        <v>4833</v>
      </c>
      <c r="AE1244" s="58" t="s">
        <v>4782</v>
      </c>
      <c r="AF1244" s="58" t="s">
        <v>4832</v>
      </c>
      <c r="AG1244" s="58">
        <v>0</v>
      </c>
      <c r="AH1244" s="58">
        <v>1</v>
      </c>
      <c r="AI1244" s="58" t="str">
        <f t="shared" si="77"/>
        <v>3200 - Subdirección Administrativa y Financiera</v>
      </c>
      <c r="AJ1244" s="58" t="s">
        <v>4865</v>
      </c>
    </row>
    <row r="1245" spans="1:36" ht="90">
      <c r="A1245" s="45">
        <v>1244</v>
      </c>
      <c r="B1245" s="46" t="e">
        <f t="shared" si="78"/>
        <v>#N/A</v>
      </c>
      <c r="C1245" s="47" t="e">
        <v>#N/A</v>
      </c>
      <c r="D1245" s="48"/>
      <c r="E1245" s="46"/>
      <c r="F1245" s="46" t="s">
        <v>466</v>
      </c>
      <c r="G1245" s="50">
        <f t="shared" si="79"/>
        <v>3</v>
      </c>
      <c r="H1245" s="51">
        <v>0</v>
      </c>
      <c r="I1245" s="51">
        <f t="shared" si="76"/>
        <v>3</v>
      </c>
      <c r="J1245" s="52">
        <v>45295</v>
      </c>
      <c r="K1245" s="53" t="s">
        <v>6177</v>
      </c>
      <c r="L1245" s="54" t="s">
        <v>4863</v>
      </c>
      <c r="M1245" s="46" t="s">
        <v>4779</v>
      </c>
      <c r="N1245" s="46">
        <v>80101500</v>
      </c>
      <c r="O1245" s="55" t="s">
        <v>6109</v>
      </c>
      <c r="P1245" s="45" t="s">
        <v>152</v>
      </c>
      <c r="Q1245" s="45" t="s">
        <v>152</v>
      </c>
      <c r="R1245" s="45">
        <v>6</v>
      </c>
      <c r="S1245" s="45" t="s">
        <v>218</v>
      </c>
      <c r="T1245" s="56" t="s">
        <v>202</v>
      </c>
      <c r="U1245" s="57">
        <v>60467436</v>
      </c>
      <c r="V1245" s="57">
        <v>60467436</v>
      </c>
      <c r="W1245" s="57" t="s">
        <v>411</v>
      </c>
      <c r="X1245" s="57" t="s">
        <v>199</v>
      </c>
      <c r="Y1245" s="58">
        <v>3</v>
      </c>
      <c r="Z1245" s="58" t="s">
        <v>4790</v>
      </c>
      <c r="AA1245" s="58" t="s">
        <v>4780</v>
      </c>
      <c r="AB1245" s="58" t="s">
        <v>4781</v>
      </c>
      <c r="AC1245" s="58" t="s">
        <v>466</v>
      </c>
      <c r="AD1245" s="58" t="s">
        <v>4833</v>
      </c>
      <c r="AE1245" s="58" t="s">
        <v>4782</v>
      </c>
      <c r="AF1245" s="58" t="s">
        <v>4832</v>
      </c>
      <c r="AG1245" s="58">
        <v>0</v>
      </c>
      <c r="AH1245" s="58">
        <v>1</v>
      </c>
      <c r="AI1245" s="58" t="str">
        <f t="shared" si="77"/>
        <v>3200 - Subdirección Administrativa y Financiera</v>
      </c>
      <c r="AJ1245" s="58" t="s">
        <v>4865</v>
      </c>
    </row>
    <row r="1246" spans="1:36" ht="90">
      <c r="A1246" s="45">
        <v>1245</v>
      </c>
      <c r="B1246" s="46" t="e">
        <f t="shared" si="78"/>
        <v>#N/A</v>
      </c>
      <c r="C1246" s="47" t="e">
        <v>#N/A</v>
      </c>
      <c r="D1246" s="48"/>
      <c r="E1246" s="46"/>
      <c r="F1246" s="46" t="s">
        <v>466</v>
      </c>
      <c r="G1246" s="50">
        <f t="shared" si="79"/>
        <v>1</v>
      </c>
      <c r="H1246" s="51">
        <v>0</v>
      </c>
      <c r="I1246" s="51">
        <f t="shared" si="76"/>
        <v>1</v>
      </c>
      <c r="J1246" s="52">
        <v>45295</v>
      </c>
      <c r="K1246" s="53" t="s">
        <v>6177</v>
      </c>
      <c r="L1246" s="54" t="s">
        <v>4863</v>
      </c>
      <c r="M1246" s="46" t="s">
        <v>4779</v>
      </c>
      <c r="N1246" s="46">
        <v>80101500</v>
      </c>
      <c r="O1246" s="55" t="s">
        <v>6110</v>
      </c>
      <c r="P1246" s="45" t="s">
        <v>146</v>
      </c>
      <c r="Q1246" s="45" t="s">
        <v>146</v>
      </c>
      <c r="R1246" s="45">
        <v>6</v>
      </c>
      <c r="S1246" s="45" t="s">
        <v>218</v>
      </c>
      <c r="T1246" s="56" t="s">
        <v>202</v>
      </c>
      <c r="U1246" s="57">
        <v>19707905</v>
      </c>
      <c r="V1246" s="57">
        <v>19707905</v>
      </c>
      <c r="W1246" s="57" t="s">
        <v>411</v>
      </c>
      <c r="X1246" s="57" t="s">
        <v>199</v>
      </c>
      <c r="Y1246" s="58">
        <v>1</v>
      </c>
      <c r="Z1246" s="58" t="s">
        <v>4790</v>
      </c>
      <c r="AA1246" s="58" t="s">
        <v>4780</v>
      </c>
      <c r="AB1246" s="58" t="s">
        <v>4781</v>
      </c>
      <c r="AC1246" s="58" t="s">
        <v>466</v>
      </c>
      <c r="AD1246" s="58" t="s">
        <v>4833</v>
      </c>
      <c r="AE1246" s="58" t="s">
        <v>4782</v>
      </c>
      <c r="AF1246" s="58" t="s">
        <v>4832</v>
      </c>
      <c r="AG1246" s="58">
        <v>0</v>
      </c>
      <c r="AH1246" s="58">
        <v>1</v>
      </c>
      <c r="AI1246" s="58" t="str">
        <f t="shared" si="77"/>
        <v>3200 - Subdirección Administrativa y Financiera</v>
      </c>
      <c r="AJ1246" s="58" t="s">
        <v>4865</v>
      </c>
    </row>
    <row r="1247" spans="1:36" ht="90">
      <c r="A1247" s="45">
        <v>1246</v>
      </c>
      <c r="B1247" s="46" t="e">
        <f t="shared" si="78"/>
        <v>#N/A</v>
      </c>
      <c r="C1247" s="47" t="e">
        <v>#N/A</v>
      </c>
      <c r="D1247" s="48"/>
      <c r="E1247" s="46"/>
      <c r="F1247" s="46" t="s">
        <v>466</v>
      </c>
      <c r="G1247" s="50">
        <f t="shared" si="79"/>
        <v>2</v>
      </c>
      <c r="H1247" s="51">
        <v>0</v>
      </c>
      <c r="I1247" s="51">
        <f t="shared" si="76"/>
        <v>2</v>
      </c>
      <c r="J1247" s="52">
        <v>45295</v>
      </c>
      <c r="K1247" s="53" t="s">
        <v>6177</v>
      </c>
      <c r="L1247" s="54" t="s">
        <v>4863</v>
      </c>
      <c r="M1247" s="46" t="s">
        <v>4779</v>
      </c>
      <c r="N1247" s="46">
        <v>80101500</v>
      </c>
      <c r="O1247" s="55" t="s">
        <v>6111</v>
      </c>
      <c r="P1247" s="45" t="s">
        <v>146</v>
      </c>
      <c r="Q1247" s="45" t="s">
        <v>146</v>
      </c>
      <c r="R1247" s="45">
        <v>6</v>
      </c>
      <c r="S1247" s="45" t="s">
        <v>218</v>
      </c>
      <c r="T1247" s="56" t="s">
        <v>202</v>
      </c>
      <c r="U1247" s="57">
        <v>39415810</v>
      </c>
      <c r="V1247" s="57">
        <v>39415810</v>
      </c>
      <c r="W1247" s="57" t="s">
        <v>411</v>
      </c>
      <c r="X1247" s="57" t="s">
        <v>199</v>
      </c>
      <c r="Y1247" s="58">
        <v>2</v>
      </c>
      <c r="Z1247" s="58" t="s">
        <v>4790</v>
      </c>
      <c r="AA1247" s="58" t="s">
        <v>4780</v>
      </c>
      <c r="AB1247" s="58" t="s">
        <v>4781</v>
      </c>
      <c r="AC1247" s="58" t="s">
        <v>466</v>
      </c>
      <c r="AD1247" s="58" t="s">
        <v>4833</v>
      </c>
      <c r="AE1247" s="58" t="s">
        <v>4782</v>
      </c>
      <c r="AF1247" s="58" t="s">
        <v>4832</v>
      </c>
      <c r="AG1247" s="58">
        <v>0</v>
      </c>
      <c r="AH1247" s="58">
        <v>1</v>
      </c>
      <c r="AI1247" s="58" t="str">
        <f t="shared" si="77"/>
        <v>3200 - Subdirección Administrativa y Financiera</v>
      </c>
      <c r="AJ1247" s="58" t="s">
        <v>4865</v>
      </c>
    </row>
    <row r="1248" spans="1:36" ht="90">
      <c r="A1248" s="45">
        <v>1247</v>
      </c>
      <c r="B1248" s="46" t="e">
        <f t="shared" si="78"/>
        <v>#N/A</v>
      </c>
      <c r="C1248" s="47" t="e">
        <v>#N/A</v>
      </c>
      <c r="D1248" s="48"/>
      <c r="E1248" s="46"/>
      <c r="F1248" s="46" t="s">
        <v>466</v>
      </c>
      <c r="G1248" s="50">
        <f t="shared" si="79"/>
        <v>1</v>
      </c>
      <c r="H1248" s="51">
        <v>0</v>
      </c>
      <c r="I1248" s="51">
        <f t="shared" si="76"/>
        <v>1</v>
      </c>
      <c r="J1248" s="52">
        <v>45295</v>
      </c>
      <c r="K1248" s="53" t="s">
        <v>6177</v>
      </c>
      <c r="L1248" s="54" t="s">
        <v>4863</v>
      </c>
      <c r="M1248" s="46" t="s">
        <v>4779</v>
      </c>
      <c r="N1248" s="46">
        <v>80101500</v>
      </c>
      <c r="O1248" s="55" t="s">
        <v>6112</v>
      </c>
      <c r="P1248" s="45" t="s">
        <v>152</v>
      </c>
      <c r="Q1248" s="45" t="s">
        <v>152</v>
      </c>
      <c r="R1248" s="45">
        <v>6</v>
      </c>
      <c r="S1248" s="45" t="s">
        <v>218</v>
      </c>
      <c r="T1248" s="56" t="s">
        <v>202</v>
      </c>
      <c r="U1248" s="57">
        <v>62796480</v>
      </c>
      <c r="V1248" s="57">
        <v>62796480</v>
      </c>
      <c r="W1248" s="57" t="s">
        <v>411</v>
      </c>
      <c r="X1248" s="57" t="s">
        <v>199</v>
      </c>
      <c r="Y1248" s="58">
        <v>1</v>
      </c>
      <c r="Z1248" s="58" t="s">
        <v>4790</v>
      </c>
      <c r="AA1248" s="58" t="s">
        <v>4780</v>
      </c>
      <c r="AB1248" s="58" t="s">
        <v>4781</v>
      </c>
      <c r="AC1248" s="58" t="s">
        <v>466</v>
      </c>
      <c r="AD1248" s="58" t="s">
        <v>4833</v>
      </c>
      <c r="AE1248" s="58" t="s">
        <v>4782</v>
      </c>
      <c r="AF1248" s="58" t="s">
        <v>4832</v>
      </c>
      <c r="AG1248" s="58">
        <v>0</v>
      </c>
      <c r="AH1248" s="58">
        <v>1</v>
      </c>
      <c r="AI1248" s="58" t="str">
        <f t="shared" si="77"/>
        <v>3200 - Subdirección Administrativa y Financiera</v>
      </c>
      <c r="AJ1248" s="58" t="s">
        <v>4865</v>
      </c>
    </row>
    <row r="1249" spans="1:36" ht="90">
      <c r="A1249" s="45">
        <v>1248</v>
      </c>
      <c r="B1249" s="46" t="e">
        <f t="shared" si="78"/>
        <v>#N/A</v>
      </c>
      <c r="C1249" s="47" t="e">
        <v>#N/A</v>
      </c>
      <c r="D1249" s="48"/>
      <c r="E1249" s="46"/>
      <c r="F1249" s="46" t="s">
        <v>466</v>
      </c>
      <c r="G1249" s="50">
        <f t="shared" si="79"/>
        <v>1</v>
      </c>
      <c r="H1249" s="51">
        <v>0</v>
      </c>
      <c r="I1249" s="51">
        <f t="shared" si="76"/>
        <v>1</v>
      </c>
      <c r="J1249" s="52">
        <v>45295</v>
      </c>
      <c r="K1249" s="53" t="s">
        <v>6177</v>
      </c>
      <c r="L1249" s="54" t="s">
        <v>4863</v>
      </c>
      <c r="M1249" s="46" t="s">
        <v>4779</v>
      </c>
      <c r="N1249" s="46">
        <v>80101500</v>
      </c>
      <c r="O1249" s="55" t="s">
        <v>6113</v>
      </c>
      <c r="P1249" s="45" t="s">
        <v>146</v>
      </c>
      <c r="Q1249" s="45" t="s">
        <v>146</v>
      </c>
      <c r="R1249" s="45">
        <v>12</v>
      </c>
      <c r="S1249" s="45" t="s">
        <v>218</v>
      </c>
      <c r="T1249" s="56" t="s">
        <v>202</v>
      </c>
      <c r="U1249" s="57">
        <v>105012263</v>
      </c>
      <c r="V1249" s="57">
        <v>105012263</v>
      </c>
      <c r="W1249" s="57" t="s">
        <v>411</v>
      </c>
      <c r="X1249" s="57" t="s">
        <v>199</v>
      </c>
      <c r="Y1249" s="58">
        <v>1</v>
      </c>
      <c r="Z1249" s="58" t="s">
        <v>4790</v>
      </c>
      <c r="AA1249" s="58" t="s">
        <v>4780</v>
      </c>
      <c r="AB1249" s="58" t="s">
        <v>4781</v>
      </c>
      <c r="AC1249" s="58" t="s">
        <v>466</v>
      </c>
      <c r="AD1249" s="58" t="s">
        <v>4833</v>
      </c>
      <c r="AE1249" s="58" t="s">
        <v>4782</v>
      </c>
      <c r="AF1249" s="58" t="s">
        <v>4832</v>
      </c>
      <c r="AG1249" s="58">
        <v>0</v>
      </c>
      <c r="AH1249" s="58">
        <v>1</v>
      </c>
      <c r="AI1249" s="58" t="str">
        <f t="shared" si="77"/>
        <v>3200 - Subdirección Administrativa y Financiera</v>
      </c>
      <c r="AJ1249" s="58" t="s">
        <v>4865</v>
      </c>
    </row>
    <row r="1250" spans="1:36" ht="90">
      <c r="A1250" s="45">
        <v>1249</v>
      </c>
      <c r="B1250" s="46" t="e">
        <f t="shared" si="78"/>
        <v>#N/A</v>
      </c>
      <c r="C1250" s="47" t="e">
        <v>#N/A</v>
      </c>
      <c r="D1250" s="48"/>
      <c r="E1250" s="46"/>
      <c r="F1250" s="46" t="s">
        <v>466</v>
      </c>
      <c r="G1250" s="50">
        <f t="shared" si="79"/>
        <v>2</v>
      </c>
      <c r="H1250" s="51">
        <v>0</v>
      </c>
      <c r="I1250" s="51">
        <f t="shared" si="76"/>
        <v>2</v>
      </c>
      <c r="J1250" s="52">
        <v>45295</v>
      </c>
      <c r="K1250" s="53" t="s">
        <v>6177</v>
      </c>
      <c r="L1250" s="54" t="s">
        <v>4863</v>
      </c>
      <c r="M1250" s="46" t="s">
        <v>4779</v>
      </c>
      <c r="N1250" s="46">
        <v>80101500</v>
      </c>
      <c r="O1250" s="55" t="s">
        <v>6114</v>
      </c>
      <c r="P1250" s="45" t="s">
        <v>146</v>
      </c>
      <c r="Q1250" s="45" t="s">
        <v>146</v>
      </c>
      <c r="R1250" s="45">
        <v>6</v>
      </c>
      <c r="S1250" s="45" t="s">
        <v>218</v>
      </c>
      <c r="T1250" s="56" t="s">
        <v>202</v>
      </c>
      <c r="U1250" s="57">
        <v>39415810</v>
      </c>
      <c r="V1250" s="57">
        <v>39415810</v>
      </c>
      <c r="W1250" s="57" t="s">
        <v>411</v>
      </c>
      <c r="X1250" s="57" t="s">
        <v>199</v>
      </c>
      <c r="Y1250" s="58">
        <v>2</v>
      </c>
      <c r="Z1250" s="58" t="s">
        <v>4790</v>
      </c>
      <c r="AA1250" s="58" t="s">
        <v>4780</v>
      </c>
      <c r="AB1250" s="58" t="s">
        <v>4781</v>
      </c>
      <c r="AC1250" s="58" t="s">
        <v>466</v>
      </c>
      <c r="AD1250" s="58" t="s">
        <v>4833</v>
      </c>
      <c r="AE1250" s="58" t="s">
        <v>4782</v>
      </c>
      <c r="AF1250" s="58" t="s">
        <v>4832</v>
      </c>
      <c r="AG1250" s="58">
        <v>0</v>
      </c>
      <c r="AH1250" s="58">
        <v>1</v>
      </c>
      <c r="AI1250" s="58" t="str">
        <f t="shared" si="77"/>
        <v>3200 - Subdirección Administrativa y Financiera</v>
      </c>
      <c r="AJ1250" s="58" t="s">
        <v>4865</v>
      </c>
    </row>
    <row r="1251" spans="1:36" ht="90">
      <c r="A1251" s="45">
        <v>1250</v>
      </c>
      <c r="B1251" s="46" t="e">
        <f t="shared" si="78"/>
        <v>#N/A</v>
      </c>
      <c r="C1251" s="47" t="e">
        <v>#N/A</v>
      </c>
      <c r="D1251" s="48"/>
      <c r="E1251" s="46"/>
      <c r="F1251" s="46" t="s">
        <v>466</v>
      </c>
      <c r="G1251" s="50">
        <f t="shared" si="79"/>
        <v>2</v>
      </c>
      <c r="H1251" s="51">
        <v>0</v>
      </c>
      <c r="I1251" s="51">
        <f t="shared" si="76"/>
        <v>2</v>
      </c>
      <c r="J1251" s="52">
        <v>45295</v>
      </c>
      <c r="K1251" s="53" t="s">
        <v>6177</v>
      </c>
      <c r="L1251" s="54" t="s">
        <v>4863</v>
      </c>
      <c r="M1251" s="46" t="s">
        <v>4779</v>
      </c>
      <c r="N1251" s="46">
        <v>80101500</v>
      </c>
      <c r="O1251" s="55" t="s">
        <v>6115</v>
      </c>
      <c r="P1251" s="45" t="s">
        <v>152</v>
      </c>
      <c r="Q1251" s="45" t="s">
        <v>152</v>
      </c>
      <c r="R1251" s="45">
        <v>6</v>
      </c>
      <c r="S1251" s="45" t="s">
        <v>218</v>
      </c>
      <c r="T1251" s="56" t="s">
        <v>202</v>
      </c>
      <c r="U1251" s="57">
        <v>40311624</v>
      </c>
      <c r="V1251" s="57">
        <v>40311624</v>
      </c>
      <c r="W1251" s="57" t="s">
        <v>411</v>
      </c>
      <c r="X1251" s="57" t="s">
        <v>199</v>
      </c>
      <c r="Y1251" s="58">
        <v>2</v>
      </c>
      <c r="Z1251" s="58" t="s">
        <v>4790</v>
      </c>
      <c r="AA1251" s="58" t="s">
        <v>4780</v>
      </c>
      <c r="AB1251" s="58" t="s">
        <v>4781</v>
      </c>
      <c r="AC1251" s="58" t="s">
        <v>466</v>
      </c>
      <c r="AD1251" s="58" t="s">
        <v>4833</v>
      </c>
      <c r="AE1251" s="58" t="s">
        <v>4782</v>
      </c>
      <c r="AF1251" s="58" t="s">
        <v>4832</v>
      </c>
      <c r="AG1251" s="58">
        <v>0</v>
      </c>
      <c r="AH1251" s="58">
        <v>1</v>
      </c>
      <c r="AI1251" s="58" t="str">
        <f t="shared" si="77"/>
        <v>3200 - Subdirección Administrativa y Financiera</v>
      </c>
      <c r="AJ1251" s="58" t="s">
        <v>4865</v>
      </c>
    </row>
    <row r="1252" spans="1:36" ht="90">
      <c r="A1252" s="45">
        <v>1251</v>
      </c>
      <c r="B1252" s="46" t="e">
        <f t="shared" si="78"/>
        <v>#N/A</v>
      </c>
      <c r="C1252" s="47" t="e">
        <v>#N/A</v>
      </c>
      <c r="D1252" s="48"/>
      <c r="E1252" s="46"/>
      <c r="F1252" s="46" t="s">
        <v>466</v>
      </c>
      <c r="G1252" s="50">
        <f t="shared" si="79"/>
        <v>1</v>
      </c>
      <c r="H1252" s="51">
        <v>0</v>
      </c>
      <c r="I1252" s="51">
        <f t="shared" si="76"/>
        <v>1</v>
      </c>
      <c r="J1252" s="52">
        <v>45295</v>
      </c>
      <c r="K1252" s="53" t="s">
        <v>6177</v>
      </c>
      <c r="L1252" s="54" t="s">
        <v>4863</v>
      </c>
      <c r="M1252" s="46" t="s">
        <v>4779</v>
      </c>
      <c r="N1252" s="46">
        <v>80101500</v>
      </c>
      <c r="O1252" s="55" t="s">
        <v>6116</v>
      </c>
      <c r="P1252" s="45" t="s">
        <v>146</v>
      </c>
      <c r="Q1252" s="45" t="s">
        <v>146</v>
      </c>
      <c r="R1252" s="45">
        <v>6</v>
      </c>
      <c r="S1252" s="45" t="s">
        <v>218</v>
      </c>
      <c r="T1252" s="56" t="s">
        <v>202</v>
      </c>
      <c r="U1252" s="57">
        <v>44031865</v>
      </c>
      <c r="V1252" s="57">
        <v>44031865</v>
      </c>
      <c r="W1252" s="57" t="s">
        <v>411</v>
      </c>
      <c r="X1252" s="57" t="s">
        <v>199</v>
      </c>
      <c r="Y1252" s="58">
        <v>1</v>
      </c>
      <c r="Z1252" s="58" t="s">
        <v>4790</v>
      </c>
      <c r="AA1252" s="58" t="s">
        <v>4780</v>
      </c>
      <c r="AB1252" s="58" t="s">
        <v>4781</v>
      </c>
      <c r="AC1252" s="58" t="s">
        <v>466</v>
      </c>
      <c r="AD1252" s="58" t="s">
        <v>4833</v>
      </c>
      <c r="AE1252" s="58" t="s">
        <v>4782</v>
      </c>
      <c r="AF1252" s="58" t="s">
        <v>4832</v>
      </c>
      <c r="AG1252" s="58">
        <v>0</v>
      </c>
      <c r="AH1252" s="58">
        <v>1</v>
      </c>
      <c r="AI1252" s="58" t="str">
        <f t="shared" si="77"/>
        <v>3200 - Subdirección Administrativa y Financiera</v>
      </c>
      <c r="AJ1252" s="58" t="s">
        <v>4865</v>
      </c>
    </row>
    <row r="1253" spans="1:36" ht="90">
      <c r="A1253" s="45">
        <v>1252</v>
      </c>
      <c r="B1253" s="46" t="e">
        <f t="shared" si="78"/>
        <v>#N/A</v>
      </c>
      <c r="C1253" s="47" t="e">
        <v>#N/A</v>
      </c>
      <c r="D1253" s="48"/>
      <c r="E1253" s="46"/>
      <c r="F1253" s="46" t="s">
        <v>466</v>
      </c>
      <c r="G1253" s="50">
        <f t="shared" si="79"/>
        <v>1</v>
      </c>
      <c r="H1253" s="51">
        <v>0</v>
      </c>
      <c r="I1253" s="51">
        <f t="shared" si="76"/>
        <v>1</v>
      </c>
      <c r="J1253" s="52">
        <v>45295</v>
      </c>
      <c r="K1253" s="53" t="s">
        <v>6177</v>
      </c>
      <c r="L1253" s="54" t="s">
        <v>4863</v>
      </c>
      <c r="M1253" s="46" t="s">
        <v>4779</v>
      </c>
      <c r="N1253" s="46">
        <v>80101500</v>
      </c>
      <c r="O1253" s="55" t="s">
        <v>6117</v>
      </c>
      <c r="P1253" s="45" t="s">
        <v>152</v>
      </c>
      <c r="Q1253" s="45" t="s">
        <v>152</v>
      </c>
      <c r="R1253" s="45">
        <v>6</v>
      </c>
      <c r="S1253" s="45" t="s">
        <v>218</v>
      </c>
      <c r="T1253" s="56" t="s">
        <v>202</v>
      </c>
      <c r="U1253" s="57">
        <v>48924294</v>
      </c>
      <c r="V1253" s="57">
        <v>48924294</v>
      </c>
      <c r="W1253" s="57" t="s">
        <v>411</v>
      </c>
      <c r="X1253" s="57" t="s">
        <v>199</v>
      </c>
      <c r="Y1253" s="58">
        <v>1</v>
      </c>
      <c r="Z1253" s="58" t="s">
        <v>4790</v>
      </c>
      <c r="AA1253" s="58" t="s">
        <v>4780</v>
      </c>
      <c r="AB1253" s="58" t="s">
        <v>4781</v>
      </c>
      <c r="AC1253" s="58" t="s">
        <v>466</v>
      </c>
      <c r="AD1253" s="58" t="s">
        <v>4833</v>
      </c>
      <c r="AE1253" s="58" t="s">
        <v>4782</v>
      </c>
      <c r="AF1253" s="58" t="s">
        <v>4832</v>
      </c>
      <c r="AG1253" s="58">
        <v>0</v>
      </c>
      <c r="AH1253" s="58">
        <v>1</v>
      </c>
      <c r="AI1253" s="58" t="str">
        <f t="shared" si="77"/>
        <v>3200 - Subdirección Administrativa y Financiera</v>
      </c>
      <c r="AJ1253" s="58" t="s">
        <v>4865</v>
      </c>
    </row>
    <row r="1254" spans="1:36" ht="90">
      <c r="A1254" s="45">
        <v>1253</v>
      </c>
      <c r="B1254" s="46" t="e">
        <f t="shared" si="78"/>
        <v>#N/A</v>
      </c>
      <c r="C1254" s="47" t="e">
        <v>#N/A</v>
      </c>
      <c r="D1254" s="48"/>
      <c r="E1254" s="46"/>
      <c r="F1254" s="46" t="s">
        <v>466</v>
      </c>
      <c r="G1254" s="50">
        <f t="shared" si="79"/>
        <v>1</v>
      </c>
      <c r="H1254" s="51">
        <v>0</v>
      </c>
      <c r="I1254" s="51">
        <f t="shared" si="76"/>
        <v>1</v>
      </c>
      <c r="J1254" s="52">
        <v>45295</v>
      </c>
      <c r="K1254" s="53" t="s">
        <v>6177</v>
      </c>
      <c r="L1254" s="54" t="s">
        <v>4863</v>
      </c>
      <c r="M1254" s="46" t="s">
        <v>4779</v>
      </c>
      <c r="N1254" s="46">
        <v>80101500</v>
      </c>
      <c r="O1254" s="55" t="s">
        <v>6118</v>
      </c>
      <c r="P1254" s="45" t="s">
        <v>146</v>
      </c>
      <c r="Q1254" s="45" t="s">
        <v>146</v>
      </c>
      <c r="R1254" s="45">
        <v>12</v>
      </c>
      <c r="S1254" s="45" t="s">
        <v>218</v>
      </c>
      <c r="T1254" s="56" t="s">
        <v>202</v>
      </c>
      <c r="U1254" s="57">
        <v>92956159</v>
      </c>
      <c r="V1254" s="57">
        <v>92956159</v>
      </c>
      <c r="W1254" s="57" t="s">
        <v>411</v>
      </c>
      <c r="X1254" s="57" t="s">
        <v>199</v>
      </c>
      <c r="Y1254" s="58">
        <v>1</v>
      </c>
      <c r="Z1254" s="58" t="s">
        <v>4790</v>
      </c>
      <c r="AA1254" s="58" t="s">
        <v>4780</v>
      </c>
      <c r="AB1254" s="58" t="s">
        <v>4781</v>
      </c>
      <c r="AC1254" s="58" t="s">
        <v>466</v>
      </c>
      <c r="AD1254" s="58" t="s">
        <v>4833</v>
      </c>
      <c r="AE1254" s="58" t="s">
        <v>4782</v>
      </c>
      <c r="AF1254" s="58" t="s">
        <v>4832</v>
      </c>
      <c r="AG1254" s="58">
        <v>0</v>
      </c>
      <c r="AH1254" s="58">
        <v>1</v>
      </c>
      <c r="AI1254" s="58" t="str">
        <f t="shared" si="77"/>
        <v>3200 - Subdirección Administrativa y Financiera</v>
      </c>
      <c r="AJ1254" s="58" t="s">
        <v>4865</v>
      </c>
    </row>
    <row r="1255" spans="1:36" ht="90">
      <c r="A1255" s="45">
        <v>1254</v>
      </c>
      <c r="B1255" s="46" t="e">
        <f t="shared" si="78"/>
        <v>#N/A</v>
      </c>
      <c r="C1255" s="47" t="e">
        <v>#N/A</v>
      </c>
      <c r="D1255" s="48"/>
      <c r="E1255" s="46"/>
      <c r="F1255" s="46" t="s">
        <v>466</v>
      </c>
      <c r="G1255" s="50">
        <f t="shared" si="79"/>
        <v>1</v>
      </c>
      <c r="H1255" s="51">
        <v>0</v>
      </c>
      <c r="I1255" s="51">
        <f t="shared" si="76"/>
        <v>1</v>
      </c>
      <c r="J1255" s="52">
        <v>45295</v>
      </c>
      <c r="K1255" s="53" t="s">
        <v>6177</v>
      </c>
      <c r="L1255" s="54" t="s">
        <v>4863</v>
      </c>
      <c r="M1255" s="46" t="s">
        <v>4779</v>
      </c>
      <c r="N1255" s="46">
        <v>80101500</v>
      </c>
      <c r="O1255" s="55" t="s">
        <v>6119</v>
      </c>
      <c r="P1255" s="45" t="s">
        <v>152</v>
      </c>
      <c r="Q1255" s="45" t="s">
        <v>152</v>
      </c>
      <c r="R1255" s="45">
        <v>6</v>
      </c>
      <c r="S1255" s="45" t="s">
        <v>218</v>
      </c>
      <c r="T1255" s="56" t="s">
        <v>202</v>
      </c>
      <c r="U1255" s="57">
        <v>31209882</v>
      </c>
      <c r="V1255" s="57">
        <v>31209882</v>
      </c>
      <c r="W1255" s="57" t="s">
        <v>411</v>
      </c>
      <c r="X1255" s="57" t="s">
        <v>199</v>
      </c>
      <c r="Y1255" s="58">
        <v>1</v>
      </c>
      <c r="Z1255" s="58" t="s">
        <v>4790</v>
      </c>
      <c r="AA1255" s="58" t="s">
        <v>4780</v>
      </c>
      <c r="AB1255" s="58" t="s">
        <v>4781</v>
      </c>
      <c r="AC1255" s="58" t="s">
        <v>466</v>
      </c>
      <c r="AD1255" s="58" t="s">
        <v>4833</v>
      </c>
      <c r="AE1255" s="58" t="s">
        <v>4782</v>
      </c>
      <c r="AF1255" s="58" t="s">
        <v>4832</v>
      </c>
      <c r="AG1255" s="58">
        <v>0</v>
      </c>
      <c r="AH1255" s="58">
        <v>1</v>
      </c>
      <c r="AI1255" s="58" t="str">
        <f t="shared" si="77"/>
        <v>3200 - Subdirección Administrativa y Financiera</v>
      </c>
      <c r="AJ1255" s="58" t="s">
        <v>4865</v>
      </c>
    </row>
    <row r="1256" spans="1:36" ht="108">
      <c r="A1256" s="45">
        <v>1255</v>
      </c>
      <c r="B1256" s="46" t="e">
        <f t="shared" si="78"/>
        <v>#N/A</v>
      </c>
      <c r="C1256" s="47" t="e">
        <v>#N/A</v>
      </c>
      <c r="D1256" s="48"/>
      <c r="E1256" s="46"/>
      <c r="F1256" s="46" t="s">
        <v>466</v>
      </c>
      <c r="G1256" s="50">
        <f t="shared" si="79"/>
        <v>1</v>
      </c>
      <c r="H1256" s="51">
        <v>0</v>
      </c>
      <c r="I1256" s="51">
        <f t="shared" si="76"/>
        <v>1</v>
      </c>
      <c r="J1256" s="52">
        <v>45295</v>
      </c>
      <c r="K1256" s="53" t="s">
        <v>6177</v>
      </c>
      <c r="L1256" s="54" t="s">
        <v>4863</v>
      </c>
      <c r="M1256" s="46" t="s">
        <v>4779</v>
      </c>
      <c r="N1256" s="46">
        <v>80101500</v>
      </c>
      <c r="O1256" s="55" t="s">
        <v>6120</v>
      </c>
      <c r="P1256" s="45" t="s">
        <v>146</v>
      </c>
      <c r="Q1256" s="45" t="s">
        <v>146</v>
      </c>
      <c r="R1256" s="45">
        <v>6</v>
      </c>
      <c r="S1256" s="45" t="s">
        <v>218</v>
      </c>
      <c r="T1256" s="56" t="s">
        <v>202</v>
      </c>
      <c r="U1256" s="57">
        <v>30516329</v>
      </c>
      <c r="V1256" s="57">
        <v>30516329</v>
      </c>
      <c r="W1256" s="57" t="s">
        <v>411</v>
      </c>
      <c r="X1256" s="57" t="s">
        <v>199</v>
      </c>
      <c r="Y1256" s="58">
        <v>1</v>
      </c>
      <c r="Z1256" s="58" t="s">
        <v>4790</v>
      </c>
      <c r="AA1256" s="58" t="s">
        <v>4780</v>
      </c>
      <c r="AB1256" s="58" t="s">
        <v>4781</v>
      </c>
      <c r="AC1256" s="58" t="s">
        <v>466</v>
      </c>
      <c r="AD1256" s="58" t="s">
        <v>4833</v>
      </c>
      <c r="AE1256" s="58" t="s">
        <v>4782</v>
      </c>
      <c r="AF1256" s="58" t="s">
        <v>4832</v>
      </c>
      <c r="AG1256" s="58">
        <v>0</v>
      </c>
      <c r="AH1256" s="58">
        <v>1</v>
      </c>
      <c r="AI1256" s="58" t="str">
        <f t="shared" si="77"/>
        <v>3200 - Subdirección Administrativa y Financiera</v>
      </c>
      <c r="AJ1256" s="58" t="s">
        <v>4865</v>
      </c>
    </row>
    <row r="1257" spans="1:36" ht="90">
      <c r="A1257" s="45">
        <v>1256</v>
      </c>
      <c r="B1257" s="46" t="e">
        <f t="shared" si="78"/>
        <v>#N/A</v>
      </c>
      <c r="C1257" s="47" t="e">
        <v>#N/A</v>
      </c>
      <c r="D1257" s="48"/>
      <c r="E1257" s="46"/>
      <c r="F1257" s="46" t="s">
        <v>5359</v>
      </c>
      <c r="G1257" s="50">
        <f t="shared" si="79"/>
        <v>9</v>
      </c>
      <c r="H1257" s="51">
        <v>0</v>
      </c>
      <c r="I1257" s="51">
        <f t="shared" si="76"/>
        <v>9</v>
      </c>
      <c r="J1257" s="52">
        <v>45295</v>
      </c>
      <c r="K1257" s="53" t="s">
        <v>6177</v>
      </c>
      <c r="L1257" s="54" t="s">
        <v>4863</v>
      </c>
      <c r="M1257" s="46" t="s">
        <v>4779</v>
      </c>
      <c r="N1257" s="46">
        <v>80101500</v>
      </c>
      <c r="O1257" s="55" t="s">
        <v>6121</v>
      </c>
      <c r="P1257" s="45" t="s">
        <v>146</v>
      </c>
      <c r="Q1257" s="45" t="s">
        <v>146</v>
      </c>
      <c r="R1257" s="45">
        <v>12</v>
      </c>
      <c r="S1257" s="45" t="s">
        <v>218</v>
      </c>
      <c r="T1257" s="56" t="s">
        <v>202</v>
      </c>
      <c r="U1257" s="57">
        <v>983799099</v>
      </c>
      <c r="V1257" s="57">
        <v>983799099</v>
      </c>
      <c r="W1257" s="57" t="s">
        <v>411</v>
      </c>
      <c r="X1257" s="57" t="s">
        <v>199</v>
      </c>
      <c r="Y1257" s="58">
        <v>9</v>
      </c>
      <c r="Z1257" s="58" t="s">
        <v>4790</v>
      </c>
      <c r="AA1257" s="58" t="s">
        <v>4780</v>
      </c>
      <c r="AB1257" s="58" t="s">
        <v>4781</v>
      </c>
      <c r="AC1257" s="58" t="s">
        <v>466</v>
      </c>
      <c r="AD1257" s="58" t="s">
        <v>4833</v>
      </c>
      <c r="AE1257" s="58" t="s">
        <v>4782</v>
      </c>
      <c r="AF1257" s="58" t="s">
        <v>4832</v>
      </c>
      <c r="AG1257" s="58">
        <v>0</v>
      </c>
      <c r="AH1257" s="58">
        <v>1</v>
      </c>
      <c r="AI1257" s="58" t="str">
        <f t="shared" si="77"/>
        <v>3210 - Grupo interno de gestión Contractual</v>
      </c>
      <c r="AJ1257" s="58" t="s">
        <v>4865</v>
      </c>
    </row>
    <row r="1258" spans="1:36" ht="108">
      <c r="A1258" s="45">
        <v>1257</v>
      </c>
      <c r="B1258" s="46" t="e">
        <f t="shared" si="78"/>
        <v>#N/A</v>
      </c>
      <c r="C1258" s="47" t="e">
        <v>#N/A</v>
      </c>
      <c r="D1258" s="48"/>
      <c r="E1258" s="46"/>
      <c r="F1258" s="46" t="s">
        <v>5359</v>
      </c>
      <c r="G1258" s="50">
        <f t="shared" si="79"/>
        <v>3</v>
      </c>
      <c r="H1258" s="51">
        <v>0</v>
      </c>
      <c r="I1258" s="51">
        <f t="shared" si="76"/>
        <v>3</v>
      </c>
      <c r="J1258" s="52">
        <v>45295</v>
      </c>
      <c r="K1258" s="53" t="s">
        <v>6177</v>
      </c>
      <c r="L1258" s="54" t="s">
        <v>4863</v>
      </c>
      <c r="M1258" s="46" t="s">
        <v>4779</v>
      </c>
      <c r="N1258" s="46">
        <v>80101500</v>
      </c>
      <c r="O1258" s="55" t="s">
        <v>6122</v>
      </c>
      <c r="P1258" s="45" t="s">
        <v>152</v>
      </c>
      <c r="Q1258" s="45" t="s">
        <v>152</v>
      </c>
      <c r="R1258" s="45">
        <v>6</v>
      </c>
      <c r="S1258" s="45" t="s">
        <v>218</v>
      </c>
      <c r="T1258" s="56" t="s">
        <v>202</v>
      </c>
      <c r="U1258" s="57">
        <v>165808836</v>
      </c>
      <c r="V1258" s="57">
        <v>165808836</v>
      </c>
      <c r="W1258" s="57" t="s">
        <v>411</v>
      </c>
      <c r="X1258" s="57" t="s">
        <v>199</v>
      </c>
      <c r="Y1258" s="58">
        <v>3</v>
      </c>
      <c r="Z1258" s="58" t="s">
        <v>4790</v>
      </c>
      <c r="AA1258" s="58" t="s">
        <v>4780</v>
      </c>
      <c r="AB1258" s="58" t="s">
        <v>4781</v>
      </c>
      <c r="AC1258" s="58" t="s">
        <v>466</v>
      </c>
      <c r="AD1258" s="58" t="s">
        <v>4833</v>
      </c>
      <c r="AE1258" s="58" t="s">
        <v>4782</v>
      </c>
      <c r="AF1258" s="58" t="s">
        <v>4832</v>
      </c>
      <c r="AG1258" s="58">
        <v>0</v>
      </c>
      <c r="AH1258" s="58">
        <v>1</v>
      </c>
      <c r="AI1258" s="58" t="str">
        <f t="shared" si="77"/>
        <v>3210 - Grupo interno de gestión Contractual</v>
      </c>
      <c r="AJ1258" s="58" t="s">
        <v>4865</v>
      </c>
    </row>
    <row r="1259" spans="1:36" ht="90">
      <c r="A1259" s="45">
        <v>1258</v>
      </c>
      <c r="B1259" s="46" t="e">
        <f t="shared" si="78"/>
        <v>#N/A</v>
      </c>
      <c r="C1259" s="47" t="e">
        <v>#N/A</v>
      </c>
      <c r="D1259" s="48"/>
      <c r="E1259" s="46"/>
      <c r="F1259" s="46" t="s">
        <v>466</v>
      </c>
      <c r="G1259" s="50">
        <f t="shared" si="79"/>
        <v>1</v>
      </c>
      <c r="H1259" s="51">
        <v>0</v>
      </c>
      <c r="I1259" s="51">
        <f t="shared" si="76"/>
        <v>1</v>
      </c>
      <c r="J1259" s="52">
        <v>45295</v>
      </c>
      <c r="K1259" s="53" t="s">
        <v>6177</v>
      </c>
      <c r="L1259" s="54" t="s">
        <v>4863</v>
      </c>
      <c r="M1259" s="46" t="s">
        <v>4779</v>
      </c>
      <c r="N1259" s="46">
        <v>80101500</v>
      </c>
      <c r="O1259" s="55" t="s">
        <v>6123</v>
      </c>
      <c r="P1259" s="45" t="s">
        <v>146</v>
      </c>
      <c r="Q1259" s="45" t="s">
        <v>146</v>
      </c>
      <c r="R1259" s="45">
        <v>12</v>
      </c>
      <c r="S1259" s="45" t="s">
        <v>218</v>
      </c>
      <c r="T1259" s="56" t="s">
        <v>202</v>
      </c>
      <c r="U1259" s="57">
        <v>121755397</v>
      </c>
      <c r="V1259" s="57">
        <v>121755397</v>
      </c>
      <c r="W1259" s="57" t="s">
        <v>411</v>
      </c>
      <c r="X1259" s="57" t="s">
        <v>199</v>
      </c>
      <c r="Y1259" s="58">
        <v>1</v>
      </c>
      <c r="Z1259" s="58" t="s">
        <v>4790</v>
      </c>
      <c r="AA1259" s="58" t="s">
        <v>4780</v>
      </c>
      <c r="AB1259" s="58" t="s">
        <v>4781</v>
      </c>
      <c r="AC1259" s="58" t="s">
        <v>466</v>
      </c>
      <c r="AD1259" s="58" t="s">
        <v>4833</v>
      </c>
      <c r="AE1259" s="58" t="s">
        <v>4782</v>
      </c>
      <c r="AF1259" s="58" t="s">
        <v>4832</v>
      </c>
      <c r="AG1259" s="58">
        <v>0</v>
      </c>
      <c r="AH1259" s="58">
        <v>1</v>
      </c>
      <c r="AI1259" s="58" t="str">
        <f t="shared" si="77"/>
        <v>3200 - Subdirección Administrativa y Financiera</v>
      </c>
      <c r="AJ1259" s="58" t="s">
        <v>4865</v>
      </c>
    </row>
    <row r="1260" spans="1:36" ht="90">
      <c r="A1260" s="45">
        <v>1259</v>
      </c>
      <c r="B1260" s="46" t="e">
        <f t="shared" si="78"/>
        <v>#N/A</v>
      </c>
      <c r="C1260" s="47" t="e">
        <v>#N/A</v>
      </c>
      <c r="D1260" s="48"/>
      <c r="E1260" s="46"/>
      <c r="F1260" s="46" t="s">
        <v>354</v>
      </c>
      <c r="G1260" s="50">
        <f t="shared" si="79"/>
        <v>1</v>
      </c>
      <c r="H1260" s="51">
        <v>0</v>
      </c>
      <c r="I1260" s="51">
        <f t="shared" si="76"/>
        <v>1</v>
      </c>
      <c r="J1260" s="52">
        <v>45295</v>
      </c>
      <c r="K1260" s="53" t="s">
        <v>6177</v>
      </c>
      <c r="L1260" s="54" t="s">
        <v>4863</v>
      </c>
      <c r="M1260" s="46" t="s">
        <v>4779</v>
      </c>
      <c r="N1260" s="46">
        <v>80101500</v>
      </c>
      <c r="O1260" s="55" t="s">
        <v>6124</v>
      </c>
      <c r="P1260" s="45" t="s">
        <v>146</v>
      </c>
      <c r="Q1260" s="45" t="s">
        <v>147</v>
      </c>
      <c r="R1260" s="45">
        <v>12</v>
      </c>
      <c r="S1260" s="45" t="s">
        <v>218</v>
      </c>
      <c r="T1260" s="56" t="s">
        <v>202</v>
      </c>
      <c r="U1260" s="57">
        <v>111783320</v>
      </c>
      <c r="V1260" s="57">
        <v>111783320</v>
      </c>
      <c r="W1260" s="57" t="s">
        <v>411</v>
      </c>
      <c r="X1260" s="57" t="s">
        <v>199</v>
      </c>
      <c r="Y1260" s="58">
        <v>1</v>
      </c>
      <c r="Z1260" s="58" t="s">
        <v>4790</v>
      </c>
      <c r="AA1260" s="58" t="s">
        <v>4780</v>
      </c>
      <c r="AB1260" s="58" t="s">
        <v>4781</v>
      </c>
      <c r="AC1260" s="58" t="s">
        <v>354</v>
      </c>
      <c r="AD1260" s="58" t="s">
        <v>4833</v>
      </c>
      <c r="AE1260" s="58" t="s">
        <v>4782</v>
      </c>
      <c r="AF1260" s="58" t="s">
        <v>4832</v>
      </c>
      <c r="AG1260" s="58">
        <v>0</v>
      </c>
      <c r="AH1260" s="58">
        <v>1</v>
      </c>
      <c r="AI1260" s="58" t="str">
        <f t="shared" si="77"/>
        <v>3100 - Subdirección de Talento Humano</v>
      </c>
      <c r="AJ1260" s="58" t="s">
        <v>4865</v>
      </c>
    </row>
    <row r="1261" spans="1:36" ht="90">
      <c r="A1261" s="45">
        <v>1260</v>
      </c>
      <c r="B1261" s="46" t="e">
        <f t="shared" si="78"/>
        <v>#N/A</v>
      </c>
      <c r="C1261" s="47" t="e">
        <v>#N/A</v>
      </c>
      <c r="D1261" s="48"/>
      <c r="E1261" s="46"/>
      <c r="F1261" s="46" t="s">
        <v>354</v>
      </c>
      <c r="G1261" s="50">
        <f t="shared" si="79"/>
        <v>1</v>
      </c>
      <c r="H1261" s="51">
        <v>0</v>
      </c>
      <c r="I1261" s="51">
        <f t="shared" si="76"/>
        <v>1</v>
      </c>
      <c r="J1261" s="52">
        <v>45295</v>
      </c>
      <c r="K1261" s="53" t="s">
        <v>6177</v>
      </c>
      <c r="L1261" s="54" t="s">
        <v>4863</v>
      </c>
      <c r="M1261" s="46" t="s">
        <v>4779</v>
      </c>
      <c r="N1261" s="46">
        <v>80101500</v>
      </c>
      <c r="O1261" s="55" t="s">
        <v>6125</v>
      </c>
      <c r="P1261" s="45" t="s">
        <v>146</v>
      </c>
      <c r="Q1261" s="45" t="s">
        <v>146</v>
      </c>
      <c r="R1261" s="45">
        <v>12</v>
      </c>
      <c r="S1261" s="45" t="s">
        <v>218</v>
      </c>
      <c r="T1261" s="56" t="s">
        <v>202</v>
      </c>
      <c r="U1261" s="57">
        <v>110539224</v>
      </c>
      <c r="V1261" s="57">
        <v>110539224</v>
      </c>
      <c r="W1261" s="57" t="s">
        <v>411</v>
      </c>
      <c r="X1261" s="57" t="s">
        <v>199</v>
      </c>
      <c r="Y1261" s="58">
        <v>1</v>
      </c>
      <c r="Z1261" s="58" t="s">
        <v>4790</v>
      </c>
      <c r="AA1261" s="58" t="s">
        <v>4780</v>
      </c>
      <c r="AB1261" s="58" t="s">
        <v>4781</v>
      </c>
      <c r="AC1261" s="58" t="s">
        <v>354</v>
      </c>
      <c r="AD1261" s="58" t="s">
        <v>4833</v>
      </c>
      <c r="AE1261" s="58" t="s">
        <v>4782</v>
      </c>
      <c r="AF1261" s="58" t="s">
        <v>4832</v>
      </c>
      <c r="AG1261" s="58">
        <v>0</v>
      </c>
      <c r="AH1261" s="58">
        <v>1</v>
      </c>
      <c r="AI1261" s="58" t="str">
        <f t="shared" si="77"/>
        <v>3100 - Subdirección de Talento Humano</v>
      </c>
      <c r="AJ1261" s="58" t="s">
        <v>4865</v>
      </c>
    </row>
    <row r="1262" spans="1:36" ht="108">
      <c r="A1262" s="45">
        <v>1261</v>
      </c>
      <c r="B1262" s="46" t="e">
        <f t="shared" si="78"/>
        <v>#N/A</v>
      </c>
      <c r="C1262" s="47" t="e">
        <v>#N/A</v>
      </c>
      <c r="D1262" s="48"/>
      <c r="E1262" s="46"/>
      <c r="F1262" s="46" t="s">
        <v>5359</v>
      </c>
      <c r="G1262" s="50">
        <f t="shared" si="79"/>
        <v>1</v>
      </c>
      <c r="H1262" s="51">
        <v>0</v>
      </c>
      <c r="I1262" s="51">
        <f t="shared" si="76"/>
        <v>1</v>
      </c>
      <c r="J1262" s="52">
        <v>45295</v>
      </c>
      <c r="K1262" s="53" t="s">
        <v>6177</v>
      </c>
      <c r="L1262" s="54" t="s">
        <v>4863</v>
      </c>
      <c r="M1262" s="46" t="s">
        <v>4779</v>
      </c>
      <c r="N1262" s="46">
        <v>80101500</v>
      </c>
      <c r="O1262" s="55" t="s">
        <v>6126</v>
      </c>
      <c r="P1262" s="45" t="s">
        <v>146</v>
      </c>
      <c r="Q1262" s="45" t="s">
        <v>146</v>
      </c>
      <c r="R1262" s="45">
        <v>12</v>
      </c>
      <c r="S1262" s="45" t="s">
        <v>218</v>
      </c>
      <c r="T1262" s="56" t="s">
        <v>202</v>
      </c>
      <c r="U1262" s="57">
        <v>168670688</v>
      </c>
      <c r="V1262" s="57">
        <v>168670688</v>
      </c>
      <c r="W1262" s="57" t="s">
        <v>411</v>
      </c>
      <c r="X1262" s="57" t="s">
        <v>199</v>
      </c>
      <c r="Y1262" s="58">
        <v>1</v>
      </c>
      <c r="Z1262" s="58" t="s">
        <v>4790</v>
      </c>
      <c r="AA1262" s="58" t="s">
        <v>4780</v>
      </c>
      <c r="AB1262" s="58" t="s">
        <v>4781</v>
      </c>
      <c r="AC1262" s="58" t="s">
        <v>466</v>
      </c>
      <c r="AD1262" s="58" t="s">
        <v>4833</v>
      </c>
      <c r="AE1262" s="58" t="s">
        <v>4782</v>
      </c>
      <c r="AF1262" s="58" t="s">
        <v>4832</v>
      </c>
      <c r="AG1262" s="58">
        <v>0</v>
      </c>
      <c r="AH1262" s="58">
        <v>1</v>
      </c>
      <c r="AI1262" s="58" t="str">
        <f t="shared" si="77"/>
        <v>3210 - Grupo interno de gestión Contractual</v>
      </c>
      <c r="AJ1262" s="58" t="s">
        <v>4865</v>
      </c>
    </row>
    <row r="1263" spans="1:36" ht="108">
      <c r="A1263" s="45">
        <v>1262</v>
      </c>
      <c r="B1263" s="46" t="e">
        <f t="shared" si="78"/>
        <v>#N/A</v>
      </c>
      <c r="C1263" s="47" t="e">
        <v>#N/A</v>
      </c>
      <c r="D1263" s="48"/>
      <c r="E1263" s="46"/>
      <c r="F1263" s="46" t="s">
        <v>354</v>
      </c>
      <c r="G1263" s="50">
        <f t="shared" si="79"/>
        <v>1</v>
      </c>
      <c r="H1263" s="51">
        <v>0</v>
      </c>
      <c r="I1263" s="51">
        <f t="shared" si="76"/>
        <v>1</v>
      </c>
      <c r="J1263" s="52">
        <v>45295</v>
      </c>
      <c r="K1263" s="53" t="s">
        <v>6186</v>
      </c>
      <c r="L1263" s="54" t="s">
        <v>4863</v>
      </c>
      <c r="M1263" s="46" t="s">
        <v>4779</v>
      </c>
      <c r="N1263" s="46">
        <v>80161501</v>
      </c>
      <c r="O1263" s="55" t="s">
        <v>6127</v>
      </c>
      <c r="P1263" s="45" t="s">
        <v>146</v>
      </c>
      <c r="Q1263" s="45" t="s">
        <v>146</v>
      </c>
      <c r="R1263" s="45">
        <v>12</v>
      </c>
      <c r="S1263" s="45" t="s">
        <v>218</v>
      </c>
      <c r="T1263" s="56" t="s">
        <v>202</v>
      </c>
      <c r="U1263" s="57">
        <v>291427776</v>
      </c>
      <c r="V1263" s="57">
        <v>291427776</v>
      </c>
      <c r="W1263" s="57" t="s">
        <v>199</v>
      </c>
      <c r="X1263" s="57" t="s">
        <v>199</v>
      </c>
      <c r="Y1263" s="58">
        <v>1</v>
      </c>
      <c r="Z1263" s="58" t="s">
        <v>4790</v>
      </c>
      <c r="AA1263" s="58" t="s">
        <v>4780</v>
      </c>
      <c r="AB1263" s="58" t="s">
        <v>4781</v>
      </c>
      <c r="AC1263" s="58" t="s">
        <v>354</v>
      </c>
      <c r="AD1263" s="58" t="s">
        <v>4833</v>
      </c>
      <c r="AE1263" s="58" t="s">
        <v>4782</v>
      </c>
      <c r="AF1263" s="58" t="s">
        <v>4832</v>
      </c>
      <c r="AG1263" s="58">
        <v>0</v>
      </c>
      <c r="AH1263" s="58">
        <v>1</v>
      </c>
      <c r="AI1263" s="58" t="str">
        <f t="shared" si="77"/>
        <v>3100 - Subdirección de Talento Humano</v>
      </c>
      <c r="AJ1263" s="58" t="s">
        <v>4865</v>
      </c>
    </row>
    <row r="1264" spans="1:36" ht="72">
      <c r="A1264" s="45">
        <v>1263</v>
      </c>
      <c r="B1264" s="46" t="e">
        <f t="shared" si="78"/>
        <v>#N/A</v>
      </c>
      <c r="C1264" s="47" t="e">
        <v>#N/A</v>
      </c>
      <c r="D1264" s="48"/>
      <c r="E1264" s="46"/>
      <c r="F1264" s="46" t="s">
        <v>354</v>
      </c>
      <c r="G1264" s="50">
        <f t="shared" si="79"/>
        <v>1</v>
      </c>
      <c r="H1264" s="51">
        <v>0</v>
      </c>
      <c r="I1264" s="51">
        <f t="shared" si="76"/>
        <v>1</v>
      </c>
      <c r="J1264" s="52">
        <v>45295</v>
      </c>
      <c r="K1264" s="53" t="s">
        <v>6186</v>
      </c>
      <c r="L1264" s="54" t="s">
        <v>4863</v>
      </c>
      <c r="M1264" s="46" t="s">
        <v>4779</v>
      </c>
      <c r="N1264" s="46">
        <v>80161501</v>
      </c>
      <c r="O1264" s="55" t="s">
        <v>6128</v>
      </c>
      <c r="P1264" s="45" t="s">
        <v>146</v>
      </c>
      <c r="Q1264" s="45" t="s">
        <v>146</v>
      </c>
      <c r="R1264" s="45">
        <v>12</v>
      </c>
      <c r="S1264" s="45" t="s">
        <v>218</v>
      </c>
      <c r="T1264" s="56" t="s">
        <v>202</v>
      </c>
      <c r="U1264" s="57">
        <v>291825120</v>
      </c>
      <c r="V1264" s="57">
        <v>291825120</v>
      </c>
      <c r="W1264" s="57" t="s">
        <v>199</v>
      </c>
      <c r="X1264" s="57" t="s">
        <v>199</v>
      </c>
      <c r="Y1264" s="58">
        <v>1</v>
      </c>
      <c r="Z1264" s="58" t="s">
        <v>4790</v>
      </c>
      <c r="AA1264" s="58" t="s">
        <v>4780</v>
      </c>
      <c r="AB1264" s="58" t="s">
        <v>4781</v>
      </c>
      <c r="AC1264" s="58" t="s">
        <v>354</v>
      </c>
      <c r="AD1264" s="58" t="s">
        <v>4833</v>
      </c>
      <c r="AE1264" s="58" t="s">
        <v>4782</v>
      </c>
      <c r="AF1264" s="58" t="s">
        <v>4832</v>
      </c>
      <c r="AG1264" s="58">
        <v>0</v>
      </c>
      <c r="AH1264" s="58">
        <v>1</v>
      </c>
      <c r="AI1264" s="58" t="str">
        <f t="shared" si="77"/>
        <v>3100 - Subdirección de Talento Humano</v>
      </c>
      <c r="AJ1264" s="58" t="s">
        <v>4865</v>
      </c>
    </row>
    <row r="1265" spans="1:36" ht="108">
      <c r="A1265" s="45">
        <v>1264</v>
      </c>
      <c r="B1265" s="46" t="e">
        <f t="shared" si="78"/>
        <v>#N/A</v>
      </c>
      <c r="C1265" s="47" t="e">
        <v>#N/A</v>
      </c>
      <c r="D1265" s="48"/>
      <c r="E1265" s="46"/>
      <c r="F1265" s="46" t="s">
        <v>354</v>
      </c>
      <c r="G1265" s="50">
        <f t="shared" si="79"/>
        <v>1</v>
      </c>
      <c r="H1265" s="51">
        <v>0</v>
      </c>
      <c r="I1265" s="51">
        <f t="shared" si="76"/>
        <v>1</v>
      </c>
      <c r="J1265" s="52">
        <v>45295</v>
      </c>
      <c r="K1265" s="53" t="s">
        <v>6186</v>
      </c>
      <c r="L1265" s="54" t="s">
        <v>4863</v>
      </c>
      <c r="M1265" s="46" t="s">
        <v>4779</v>
      </c>
      <c r="N1265" s="46">
        <v>80161501</v>
      </c>
      <c r="O1265" s="55" t="s">
        <v>6129</v>
      </c>
      <c r="P1265" s="45" t="s">
        <v>146</v>
      </c>
      <c r="Q1265" s="45" t="s">
        <v>146</v>
      </c>
      <c r="R1265" s="45">
        <v>12</v>
      </c>
      <c r="S1265" s="45" t="s">
        <v>218</v>
      </c>
      <c r="T1265" s="56" t="s">
        <v>202</v>
      </c>
      <c r="U1265" s="57">
        <v>291427776</v>
      </c>
      <c r="V1265" s="57">
        <v>291427776</v>
      </c>
      <c r="W1265" s="57" t="s">
        <v>199</v>
      </c>
      <c r="X1265" s="57" t="s">
        <v>199</v>
      </c>
      <c r="Y1265" s="58">
        <v>1</v>
      </c>
      <c r="Z1265" s="58" t="s">
        <v>4790</v>
      </c>
      <c r="AA1265" s="58" t="s">
        <v>4780</v>
      </c>
      <c r="AB1265" s="58" t="s">
        <v>4781</v>
      </c>
      <c r="AC1265" s="58" t="s">
        <v>354</v>
      </c>
      <c r="AD1265" s="58" t="s">
        <v>4833</v>
      </c>
      <c r="AE1265" s="58" t="s">
        <v>4782</v>
      </c>
      <c r="AF1265" s="58" t="s">
        <v>4832</v>
      </c>
      <c r="AG1265" s="58">
        <v>0</v>
      </c>
      <c r="AH1265" s="58">
        <v>1</v>
      </c>
      <c r="AI1265" s="58" t="str">
        <f t="shared" si="77"/>
        <v>3100 - Subdirección de Talento Humano</v>
      </c>
      <c r="AJ1265" s="58" t="s">
        <v>4865</v>
      </c>
    </row>
    <row r="1266" spans="1:36" ht="90">
      <c r="A1266" s="45">
        <v>1265</v>
      </c>
      <c r="B1266" s="46" t="e">
        <f t="shared" si="78"/>
        <v>#N/A</v>
      </c>
      <c r="C1266" s="47" t="e">
        <v>#N/A</v>
      </c>
      <c r="D1266" s="48"/>
      <c r="E1266" s="46"/>
      <c r="F1266" s="46" t="s">
        <v>354</v>
      </c>
      <c r="G1266" s="50">
        <f t="shared" si="79"/>
        <v>1</v>
      </c>
      <c r="H1266" s="51">
        <v>0</v>
      </c>
      <c r="I1266" s="51">
        <f t="shared" si="76"/>
        <v>1</v>
      </c>
      <c r="J1266" s="52">
        <v>45295</v>
      </c>
      <c r="K1266" s="53" t="s">
        <v>6186</v>
      </c>
      <c r="L1266" s="54" t="s">
        <v>4863</v>
      </c>
      <c r="M1266" s="46" t="s">
        <v>4779</v>
      </c>
      <c r="N1266" s="46">
        <v>80161501</v>
      </c>
      <c r="O1266" s="55" t="s">
        <v>6130</v>
      </c>
      <c r="P1266" s="45" t="s">
        <v>146</v>
      </c>
      <c r="Q1266" s="45" t="s">
        <v>146</v>
      </c>
      <c r="R1266" s="45">
        <v>12</v>
      </c>
      <c r="S1266" s="45" t="s">
        <v>218</v>
      </c>
      <c r="T1266" s="56" t="s">
        <v>202</v>
      </c>
      <c r="U1266" s="57">
        <v>121945440</v>
      </c>
      <c r="V1266" s="57">
        <v>121945440</v>
      </c>
      <c r="W1266" s="57" t="s">
        <v>199</v>
      </c>
      <c r="X1266" s="57" t="s">
        <v>199</v>
      </c>
      <c r="Y1266" s="58">
        <v>1</v>
      </c>
      <c r="Z1266" s="58" t="s">
        <v>4790</v>
      </c>
      <c r="AA1266" s="58" t="s">
        <v>4780</v>
      </c>
      <c r="AB1266" s="58" t="s">
        <v>4781</v>
      </c>
      <c r="AC1266" s="58" t="s">
        <v>354</v>
      </c>
      <c r="AD1266" s="58" t="s">
        <v>4833</v>
      </c>
      <c r="AE1266" s="58" t="s">
        <v>4782</v>
      </c>
      <c r="AF1266" s="58" t="s">
        <v>4832</v>
      </c>
      <c r="AG1266" s="58">
        <v>0</v>
      </c>
      <c r="AH1266" s="58">
        <v>1</v>
      </c>
      <c r="AI1266" s="58" t="str">
        <f t="shared" si="77"/>
        <v>3100 - Subdirección de Talento Humano</v>
      </c>
      <c r="AJ1266" s="58" t="s">
        <v>4865</v>
      </c>
    </row>
    <row r="1267" spans="1:36" ht="72">
      <c r="A1267" s="45">
        <v>1266</v>
      </c>
      <c r="B1267" s="46" t="e">
        <f t="shared" si="78"/>
        <v>#N/A</v>
      </c>
      <c r="C1267" s="47" t="e">
        <v>#N/A</v>
      </c>
      <c r="D1267" s="48"/>
      <c r="E1267" s="46"/>
      <c r="F1267" s="46" t="s">
        <v>354</v>
      </c>
      <c r="G1267" s="50">
        <f t="shared" si="79"/>
        <v>1</v>
      </c>
      <c r="H1267" s="51">
        <v>0</v>
      </c>
      <c r="I1267" s="51">
        <f t="shared" si="76"/>
        <v>1</v>
      </c>
      <c r="J1267" s="52">
        <v>45295</v>
      </c>
      <c r="K1267" s="53" t="s">
        <v>6186</v>
      </c>
      <c r="L1267" s="54" t="s">
        <v>4863</v>
      </c>
      <c r="M1267" s="46" t="s">
        <v>4779</v>
      </c>
      <c r="N1267" s="46">
        <v>80161501</v>
      </c>
      <c r="O1267" s="55" t="s">
        <v>6131</v>
      </c>
      <c r="P1267" s="45" t="s">
        <v>146</v>
      </c>
      <c r="Q1267" s="45" t="s">
        <v>146</v>
      </c>
      <c r="R1267" s="45">
        <v>12</v>
      </c>
      <c r="S1267" s="45" t="s">
        <v>218</v>
      </c>
      <c r="T1267" s="56" t="s">
        <v>202</v>
      </c>
      <c r="U1267" s="57">
        <v>337186032</v>
      </c>
      <c r="V1267" s="57">
        <v>337186032</v>
      </c>
      <c r="W1267" s="57" t="s">
        <v>199</v>
      </c>
      <c r="X1267" s="57" t="s">
        <v>199</v>
      </c>
      <c r="Y1267" s="58">
        <v>1</v>
      </c>
      <c r="Z1267" s="58" t="s">
        <v>4790</v>
      </c>
      <c r="AA1267" s="58" t="s">
        <v>4780</v>
      </c>
      <c r="AB1267" s="58" t="s">
        <v>4781</v>
      </c>
      <c r="AC1267" s="58" t="s">
        <v>354</v>
      </c>
      <c r="AD1267" s="58" t="s">
        <v>4833</v>
      </c>
      <c r="AE1267" s="58" t="s">
        <v>4782</v>
      </c>
      <c r="AF1267" s="58" t="s">
        <v>4832</v>
      </c>
      <c r="AG1267" s="58">
        <v>0</v>
      </c>
      <c r="AH1267" s="58">
        <v>1</v>
      </c>
      <c r="AI1267" s="58" t="str">
        <f t="shared" si="77"/>
        <v>3100 - Subdirección de Talento Humano</v>
      </c>
      <c r="AJ1267" s="58" t="s">
        <v>4865</v>
      </c>
    </row>
    <row r="1268" spans="1:36" ht="90">
      <c r="A1268" s="45">
        <v>1267</v>
      </c>
      <c r="B1268" s="46" t="e">
        <f t="shared" si="78"/>
        <v>#N/A</v>
      </c>
      <c r="C1268" s="47" t="e">
        <v>#N/A</v>
      </c>
      <c r="D1268" s="48"/>
      <c r="E1268" s="46"/>
      <c r="F1268" s="46" t="s">
        <v>354</v>
      </c>
      <c r="G1268" s="50">
        <f t="shared" si="79"/>
        <v>1</v>
      </c>
      <c r="H1268" s="51">
        <v>0</v>
      </c>
      <c r="I1268" s="51">
        <f t="shared" si="76"/>
        <v>1</v>
      </c>
      <c r="J1268" s="52">
        <v>45295</v>
      </c>
      <c r="K1268" s="53" t="s">
        <v>6186</v>
      </c>
      <c r="L1268" s="54" t="s">
        <v>4863</v>
      </c>
      <c r="M1268" s="46" t="s">
        <v>4779</v>
      </c>
      <c r="N1268" s="46">
        <v>80161501</v>
      </c>
      <c r="O1268" s="55" t="s">
        <v>6132</v>
      </c>
      <c r="P1268" s="45" t="s">
        <v>146</v>
      </c>
      <c r="Q1268" s="45" t="s">
        <v>146</v>
      </c>
      <c r="R1268" s="45">
        <v>12</v>
      </c>
      <c r="S1268" s="45" t="s">
        <v>218</v>
      </c>
      <c r="T1268" s="56" t="s">
        <v>202</v>
      </c>
      <c r="U1268" s="57">
        <v>84296508</v>
      </c>
      <c r="V1268" s="57">
        <v>84296508</v>
      </c>
      <c r="W1268" s="57" t="s">
        <v>199</v>
      </c>
      <c r="X1268" s="57" t="s">
        <v>199</v>
      </c>
      <c r="Y1268" s="58">
        <v>1</v>
      </c>
      <c r="Z1268" s="58" t="s">
        <v>4790</v>
      </c>
      <c r="AA1268" s="58" t="s">
        <v>4780</v>
      </c>
      <c r="AB1268" s="58" t="s">
        <v>4781</v>
      </c>
      <c r="AC1268" s="58" t="s">
        <v>354</v>
      </c>
      <c r="AD1268" s="58" t="s">
        <v>4833</v>
      </c>
      <c r="AE1268" s="58" t="s">
        <v>4782</v>
      </c>
      <c r="AF1268" s="58" t="s">
        <v>4832</v>
      </c>
      <c r="AG1268" s="58">
        <v>0</v>
      </c>
      <c r="AH1268" s="58">
        <v>1</v>
      </c>
      <c r="AI1268" s="58" t="str">
        <f t="shared" si="77"/>
        <v>3100 - Subdirección de Talento Humano</v>
      </c>
      <c r="AJ1268" s="58" t="s">
        <v>4865</v>
      </c>
    </row>
    <row r="1269" spans="1:36" ht="72">
      <c r="A1269" s="45">
        <v>1268</v>
      </c>
      <c r="B1269" s="46" t="e">
        <f t="shared" si="78"/>
        <v>#N/A</v>
      </c>
      <c r="C1269" s="47" t="e">
        <v>#N/A</v>
      </c>
      <c r="D1269" s="48"/>
      <c r="E1269" s="46"/>
      <c r="F1269" s="46" t="s">
        <v>466</v>
      </c>
      <c r="G1269" s="50">
        <f t="shared" si="79"/>
        <v>1</v>
      </c>
      <c r="H1269" s="51">
        <v>0</v>
      </c>
      <c r="I1269" s="51">
        <f t="shared" si="76"/>
        <v>1</v>
      </c>
      <c r="J1269" s="52">
        <v>45295</v>
      </c>
      <c r="K1269" s="53" t="s">
        <v>6246</v>
      </c>
      <c r="L1269" s="54" t="s">
        <v>4863</v>
      </c>
      <c r="M1269" s="46" t="s">
        <v>4779</v>
      </c>
      <c r="N1269" s="46">
        <v>72101500</v>
      </c>
      <c r="O1269" s="55" t="s">
        <v>6133</v>
      </c>
      <c r="P1269" s="45" t="s">
        <v>147</v>
      </c>
      <c r="Q1269" s="45" t="s">
        <v>149</v>
      </c>
      <c r="R1269" s="45">
        <v>7</v>
      </c>
      <c r="S1269" s="45" t="s">
        <v>492</v>
      </c>
      <c r="T1269" s="56" t="s">
        <v>202</v>
      </c>
      <c r="U1269" s="57">
        <v>100172075</v>
      </c>
      <c r="V1269" s="57">
        <v>100172075</v>
      </c>
      <c r="W1269" s="57" t="s">
        <v>411</v>
      </c>
      <c r="X1269" s="57" t="s">
        <v>199</v>
      </c>
      <c r="Y1269" s="58">
        <v>1</v>
      </c>
      <c r="Z1269" s="58" t="s">
        <v>4790</v>
      </c>
      <c r="AA1269" s="58" t="s">
        <v>4780</v>
      </c>
      <c r="AB1269" s="58" t="s">
        <v>4781</v>
      </c>
      <c r="AC1269" s="58" t="s">
        <v>466</v>
      </c>
      <c r="AD1269" s="58" t="s">
        <v>4833</v>
      </c>
      <c r="AE1269" s="58" t="s">
        <v>4782</v>
      </c>
      <c r="AF1269" s="58" t="s">
        <v>4832</v>
      </c>
      <c r="AG1269" s="58">
        <v>0</v>
      </c>
      <c r="AH1269" s="58">
        <v>1</v>
      </c>
      <c r="AI1269" s="58" t="str">
        <f t="shared" si="77"/>
        <v>3200 - Subdirección Administrativa y Financiera</v>
      </c>
      <c r="AJ1269" s="58" t="s">
        <v>4865</v>
      </c>
    </row>
    <row r="1270" spans="1:36" ht="72">
      <c r="A1270" s="45">
        <v>1269</v>
      </c>
      <c r="B1270" s="46" t="e">
        <f t="shared" si="78"/>
        <v>#N/A</v>
      </c>
      <c r="C1270" s="47" t="e">
        <v>#N/A</v>
      </c>
      <c r="D1270" s="48"/>
      <c r="E1270" s="46"/>
      <c r="F1270" s="46" t="s">
        <v>466</v>
      </c>
      <c r="G1270" s="50">
        <f t="shared" si="79"/>
        <v>1</v>
      </c>
      <c r="H1270" s="51">
        <v>0</v>
      </c>
      <c r="I1270" s="51">
        <f t="shared" si="76"/>
        <v>1</v>
      </c>
      <c r="J1270" s="52">
        <v>45295</v>
      </c>
      <c r="K1270" s="53" t="s">
        <v>6246</v>
      </c>
      <c r="L1270" s="54" t="s">
        <v>4863</v>
      </c>
      <c r="M1270" s="46" t="s">
        <v>4779</v>
      </c>
      <c r="N1270" s="46">
        <v>72101500</v>
      </c>
      <c r="O1270" s="55" t="s">
        <v>6134</v>
      </c>
      <c r="P1270" s="45" t="s">
        <v>147</v>
      </c>
      <c r="Q1270" s="45" t="s">
        <v>149</v>
      </c>
      <c r="R1270" s="45">
        <v>5</v>
      </c>
      <c r="S1270" s="45" t="s">
        <v>492</v>
      </c>
      <c r="T1270" s="56" t="s">
        <v>202</v>
      </c>
      <c r="U1270" s="57">
        <v>500000000</v>
      </c>
      <c r="V1270" s="57">
        <v>500000000</v>
      </c>
      <c r="W1270" s="57" t="s">
        <v>411</v>
      </c>
      <c r="X1270" s="57" t="s">
        <v>199</v>
      </c>
      <c r="Y1270" s="58">
        <v>1</v>
      </c>
      <c r="Z1270" s="58" t="s">
        <v>4790</v>
      </c>
      <c r="AA1270" s="58" t="s">
        <v>4780</v>
      </c>
      <c r="AB1270" s="58" t="s">
        <v>4781</v>
      </c>
      <c r="AC1270" s="58" t="s">
        <v>466</v>
      </c>
      <c r="AD1270" s="58" t="s">
        <v>4833</v>
      </c>
      <c r="AE1270" s="58" t="s">
        <v>4782</v>
      </c>
      <c r="AF1270" s="58" t="s">
        <v>4832</v>
      </c>
      <c r="AG1270" s="58">
        <v>0</v>
      </c>
      <c r="AH1270" s="58">
        <v>1</v>
      </c>
      <c r="AI1270" s="58" t="str">
        <f t="shared" si="77"/>
        <v>3200 - Subdirección Administrativa y Financiera</v>
      </c>
      <c r="AJ1270" s="58" t="s">
        <v>4865</v>
      </c>
    </row>
    <row r="1271" spans="1:36" ht="72">
      <c r="A1271" s="45">
        <v>1270</v>
      </c>
      <c r="B1271" s="46" t="e">
        <f t="shared" si="78"/>
        <v>#N/A</v>
      </c>
      <c r="C1271" s="47" t="e">
        <v>#N/A</v>
      </c>
      <c r="D1271" s="48"/>
      <c r="E1271" s="46"/>
      <c r="F1271" s="46" t="s">
        <v>466</v>
      </c>
      <c r="G1271" s="50">
        <f t="shared" si="79"/>
        <v>1</v>
      </c>
      <c r="H1271" s="51">
        <v>0</v>
      </c>
      <c r="I1271" s="51">
        <f t="shared" si="76"/>
        <v>1</v>
      </c>
      <c r="J1271" s="52">
        <v>45295</v>
      </c>
      <c r="K1271" s="53" t="s">
        <v>6246</v>
      </c>
      <c r="L1271" s="54" t="s">
        <v>4863</v>
      </c>
      <c r="M1271" s="46" t="s">
        <v>4779</v>
      </c>
      <c r="N1271" s="46">
        <v>72101500</v>
      </c>
      <c r="O1271" s="55" t="s">
        <v>6135</v>
      </c>
      <c r="P1271" s="45" t="s">
        <v>147</v>
      </c>
      <c r="Q1271" s="45" t="s">
        <v>150</v>
      </c>
      <c r="R1271" s="45">
        <v>7</v>
      </c>
      <c r="S1271" s="45" t="s">
        <v>492</v>
      </c>
      <c r="T1271" s="56" t="s">
        <v>202</v>
      </c>
      <c r="U1271" s="57">
        <v>150000000</v>
      </c>
      <c r="V1271" s="57">
        <v>150000000</v>
      </c>
      <c r="W1271" s="57" t="s">
        <v>411</v>
      </c>
      <c r="X1271" s="57" t="s">
        <v>199</v>
      </c>
      <c r="Y1271" s="58">
        <v>1</v>
      </c>
      <c r="Z1271" s="58" t="s">
        <v>4790</v>
      </c>
      <c r="AA1271" s="58" t="s">
        <v>4780</v>
      </c>
      <c r="AB1271" s="58" t="s">
        <v>4781</v>
      </c>
      <c r="AC1271" s="58" t="s">
        <v>466</v>
      </c>
      <c r="AD1271" s="58" t="s">
        <v>4833</v>
      </c>
      <c r="AE1271" s="58" t="s">
        <v>4782</v>
      </c>
      <c r="AF1271" s="58" t="s">
        <v>4832</v>
      </c>
      <c r="AG1271" s="58">
        <v>0</v>
      </c>
      <c r="AH1271" s="58">
        <v>1</v>
      </c>
      <c r="AI1271" s="58" t="str">
        <f t="shared" si="77"/>
        <v>3200 - Subdirección Administrativa y Financiera</v>
      </c>
      <c r="AJ1271" s="58" t="s">
        <v>4865</v>
      </c>
    </row>
    <row r="1272" spans="1:36" ht="72">
      <c r="A1272" s="45">
        <v>1271</v>
      </c>
      <c r="B1272" s="46" t="e">
        <f t="shared" si="78"/>
        <v>#N/A</v>
      </c>
      <c r="C1272" s="47" t="e">
        <v>#N/A</v>
      </c>
      <c r="D1272" s="48"/>
      <c r="E1272" s="46"/>
      <c r="F1272" s="46" t="s">
        <v>466</v>
      </c>
      <c r="G1272" s="50">
        <f t="shared" si="79"/>
        <v>1</v>
      </c>
      <c r="H1272" s="51">
        <v>0</v>
      </c>
      <c r="I1272" s="51">
        <f t="shared" si="76"/>
        <v>1</v>
      </c>
      <c r="J1272" s="52">
        <v>45295</v>
      </c>
      <c r="K1272" s="53" t="s">
        <v>6246</v>
      </c>
      <c r="L1272" s="54" t="s">
        <v>4863</v>
      </c>
      <c r="M1272" s="46" t="s">
        <v>4779</v>
      </c>
      <c r="N1272" s="46">
        <v>72101500</v>
      </c>
      <c r="O1272" s="55" t="s">
        <v>6136</v>
      </c>
      <c r="P1272" s="45" t="s">
        <v>147</v>
      </c>
      <c r="Q1272" s="45" t="s">
        <v>150</v>
      </c>
      <c r="R1272" s="45">
        <v>7</v>
      </c>
      <c r="S1272" s="45" t="s">
        <v>492</v>
      </c>
      <c r="T1272" s="56" t="s">
        <v>202</v>
      </c>
      <c r="U1272" s="57">
        <v>400000000</v>
      </c>
      <c r="V1272" s="57">
        <v>400000000</v>
      </c>
      <c r="W1272" s="57" t="s">
        <v>411</v>
      </c>
      <c r="X1272" s="57" t="s">
        <v>199</v>
      </c>
      <c r="Y1272" s="58">
        <v>1</v>
      </c>
      <c r="Z1272" s="58" t="s">
        <v>4790</v>
      </c>
      <c r="AA1272" s="58" t="s">
        <v>4780</v>
      </c>
      <c r="AB1272" s="58" t="s">
        <v>4781</v>
      </c>
      <c r="AC1272" s="58" t="s">
        <v>466</v>
      </c>
      <c r="AD1272" s="58" t="s">
        <v>4833</v>
      </c>
      <c r="AE1272" s="58" t="s">
        <v>4782</v>
      </c>
      <c r="AF1272" s="58" t="s">
        <v>4832</v>
      </c>
      <c r="AG1272" s="58">
        <v>0</v>
      </c>
      <c r="AH1272" s="58">
        <v>1</v>
      </c>
      <c r="AI1272" s="58" t="str">
        <f t="shared" si="77"/>
        <v>3200 - Subdirección Administrativa y Financiera</v>
      </c>
      <c r="AJ1272" s="58" t="s">
        <v>4865</v>
      </c>
    </row>
    <row r="1273" spans="1:36" ht="72">
      <c r="A1273" s="45">
        <v>1272</v>
      </c>
      <c r="B1273" s="46" t="e">
        <f t="shared" si="78"/>
        <v>#N/A</v>
      </c>
      <c r="C1273" s="47" t="e">
        <v>#N/A</v>
      </c>
      <c r="D1273" s="48"/>
      <c r="E1273" s="46"/>
      <c r="F1273" s="46" t="s">
        <v>466</v>
      </c>
      <c r="G1273" s="50">
        <f t="shared" si="79"/>
        <v>1</v>
      </c>
      <c r="H1273" s="51">
        <v>0</v>
      </c>
      <c r="I1273" s="51">
        <f t="shared" si="76"/>
        <v>1</v>
      </c>
      <c r="J1273" s="52">
        <v>45295</v>
      </c>
      <c r="K1273" s="53" t="s">
        <v>6246</v>
      </c>
      <c r="L1273" s="54" t="s">
        <v>4863</v>
      </c>
      <c r="M1273" s="46" t="s">
        <v>4779</v>
      </c>
      <c r="N1273" s="46">
        <v>72101500</v>
      </c>
      <c r="O1273" s="55" t="s">
        <v>6137</v>
      </c>
      <c r="P1273" s="45" t="s">
        <v>147</v>
      </c>
      <c r="Q1273" s="45" t="s">
        <v>150</v>
      </c>
      <c r="R1273" s="45">
        <v>7</v>
      </c>
      <c r="S1273" s="45" t="s">
        <v>492</v>
      </c>
      <c r="T1273" s="56" t="s">
        <v>202</v>
      </c>
      <c r="U1273" s="57">
        <v>300000000</v>
      </c>
      <c r="V1273" s="57">
        <v>300000000</v>
      </c>
      <c r="W1273" s="57" t="s">
        <v>411</v>
      </c>
      <c r="X1273" s="57" t="s">
        <v>199</v>
      </c>
      <c r="Y1273" s="58">
        <v>1</v>
      </c>
      <c r="Z1273" s="58" t="s">
        <v>4790</v>
      </c>
      <c r="AA1273" s="58" t="s">
        <v>4780</v>
      </c>
      <c r="AB1273" s="58" t="s">
        <v>4781</v>
      </c>
      <c r="AC1273" s="58" t="s">
        <v>466</v>
      </c>
      <c r="AD1273" s="58" t="s">
        <v>4833</v>
      </c>
      <c r="AE1273" s="58" t="s">
        <v>4782</v>
      </c>
      <c r="AF1273" s="58" t="s">
        <v>4832</v>
      </c>
      <c r="AG1273" s="58">
        <v>0</v>
      </c>
      <c r="AH1273" s="58">
        <v>1</v>
      </c>
      <c r="AI1273" s="58" t="str">
        <f t="shared" si="77"/>
        <v>3200 - Subdirección Administrativa y Financiera</v>
      </c>
      <c r="AJ1273" s="58" t="s">
        <v>4865</v>
      </c>
    </row>
    <row r="1274" spans="1:36" ht="72">
      <c r="A1274" s="45">
        <v>1273</v>
      </c>
      <c r="B1274" s="46" t="e">
        <f t="shared" si="78"/>
        <v>#N/A</v>
      </c>
      <c r="C1274" s="47" t="e">
        <v>#N/A</v>
      </c>
      <c r="D1274" s="48"/>
      <c r="E1274" s="46"/>
      <c r="F1274" s="46" t="s">
        <v>466</v>
      </c>
      <c r="G1274" s="50">
        <f t="shared" si="79"/>
        <v>1</v>
      </c>
      <c r="H1274" s="51">
        <v>0</v>
      </c>
      <c r="I1274" s="51">
        <f t="shared" si="76"/>
        <v>1</v>
      </c>
      <c r="J1274" s="52">
        <v>45295</v>
      </c>
      <c r="K1274" s="53" t="s">
        <v>6246</v>
      </c>
      <c r="L1274" s="54" t="s">
        <v>4863</v>
      </c>
      <c r="M1274" s="46" t="s">
        <v>4779</v>
      </c>
      <c r="N1274" s="46">
        <v>72101500</v>
      </c>
      <c r="O1274" s="55" t="s">
        <v>6138</v>
      </c>
      <c r="P1274" s="45" t="s">
        <v>147</v>
      </c>
      <c r="Q1274" s="45" t="s">
        <v>150</v>
      </c>
      <c r="R1274" s="45">
        <v>7</v>
      </c>
      <c r="S1274" s="45" t="s">
        <v>492</v>
      </c>
      <c r="T1274" s="56" t="s">
        <v>202</v>
      </c>
      <c r="U1274" s="57">
        <v>300000000</v>
      </c>
      <c r="V1274" s="57">
        <v>300000000</v>
      </c>
      <c r="W1274" s="57" t="s">
        <v>411</v>
      </c>
      <c r="X1274" s="57" t="s">
        <v>199</v>
      </c>
      <c r="Y1274" s="58">
        <v>1</v>
      </c>
      <c r="Z1274" s="58" t="s">
        <v>4790</v>
      </c>
      <c r="AA1274" s="58" t="s">
        <v>4780</v>
      </c>
      <c r="AB1274" s="58" t="s">
        <v>4781</v>
      </c>
      <c r="AC1274" s="58" t="s">
        <v>466</v>
      </c>
      <c r="AD1274" s="58" t="s">
        <v>4833</v>
      </c>
      <c r="AE1274" s="58" t="s">
        <v>4782</v>
      </c>
      <c r="AF1274" s="58" t="s">
        <v>4832</v>
      </c>
      <c r="AG1274" s="58">
        <v>0</v>
      </c>
      <c r="AH1274" s="58">
        <v>1</v>
      </c>
      <c r="AI1274" s="58" t="str">
        <f t="shared" si="77"/>
        <v>3200 - Subdirección Administrativa y Financiera</v>
      </c>
      <c r="AJ1274" s="58" t="s">
        <v>4865</v>
      </c>
    </row>
    <row r="1275" spans="1:36" ht="90">
      <c r="A1275" s="45">
        <v>1274</v>
      </c>
      <c r="B1275" s="46" t="e">
        <f t="shared" si="78"/>
        <v>#N/A</v>
      </c>
      <c r="C1275" s="47" t="e">
        <v>#N/A</v>
      </c>
      <c r="D1275" s="48"/>
      <c r="E1275" s="46"/>
      <c r="F1275" s="46" t="s">
        <v>466</v>
      </c>
      <c r="G1275" s="50">
        <f t="shared" si="79"/>
        <v>1</v>
      </c>
      <c r="H1275" s="51">
        <v>0</v>
      </c>
      <c r="I1275" s="51">
        <f t="shared" si="76"/>
        <v>1</v>
      </c>
      <c r="J1275" s="52">
        <v>45295</v>
      </c>
      <c r="K1275" s="53" t="s">
        <v>6177</v>
      </c>
      <c r="L1275" s="54" t="s">
        <v>4863</v>
      </c>
      <c r="M1275" s="46" t="s">
        <v>4779</v>
      </c>
      <c r="N1275" s="46">
        <v>80101500</v>
      </c>
      <c r="O1275" s="55" t="s">
        <v>6139</v>
      </c>
      <c r="P1275" s="45" t="s">
        <v>152</v>
      </c>
      <c r="Q1275" s="45" t="s">
        <v>152</v>
      </c>
      <c r="R1275" s="45">
        <v>6</v>
      </c>
      <c r="S1275" s="45" t="s">
        <v>218</v>
      </c>
      <c r="T1275" s="56" t="s">
        <v>202</v>
      </c>
      <c r="U1275" s="57">
        <v>20155812</v>
      </c>
      <c r="V1275" s="57">
        <v>20155812</v>
      </c>
      <c r="W1275" s="57" t="s">
        <v>411</v>
      </c>
      <c r="X1275" s="57" t="s">
        <v>199</v>
      </c>
      <c r="Y1275" s="58">
        <v>1</v>
      </c>
      <c r="Z1275" s="58" t="s">
        <v>4790</v>
      </c>
      <c r="AA1275" s="58" t="s">
        <v>4780</v>
      </c>
      <c r="AB1275" s="58" t="s">
        <v>4781</v>
      </c>
      <c r="AC1275" s="58" t="s">
        <v>466</v>
      </c>
      <c r="AD1275" s="58" t="s">
        <v>4833</v>
      </c>
      <c r="AE1275" s="58" t="s">
        <v>4782</v>
      </c>
      <c r="AF1275" s="58" t="s">
        <v>4832</v>
      </c>
      <c r="AG1275" s="58">
        <v>0</v>
      </c>
      <c r="AH1275" s="58">
        <v>1</v>
      </c>
      <c r="AI1275" s="58" t="str">
        <f t="shared" si="77"/>
        <v>3200 - Subdirección Administrativa y Financiera</v>
      </c>
      <c r="AJ1275" s="58" t="s">
        <v>4865</v>
      </c>
    </row>
    <row r="1276" spans="1:36" ht="90">
      <c r="A1276" s="45">
        <v>1275</v>
      </c>
      <c r="B1276" s="46" t="e">
        <f t="shared" si="78"/>
        <v>#N/A</v>
      </c>
      <c r="C1276" s="47" t="e">
        <v>#N/A</v>
      </c>
      <c r="D1276" s="48"/>
      <c r="E1276" s="46"/>
      <c r="F1276" s="46" t="s">
        <v>466</v>
      </c>
      <c r="G1276" s="50">
        <f t="shared" si="79"/>
        <v>1</v>
      </c>
      <c r="H1276" s="51">
        <v>0</v>
      </c>
      <c r="I1276" s="51">
        <f t="shared" si="76"/>
        <v>1</v>
      </c>
      <c r="J1276" s="52">
        <v>45295</v>
      </c>
      <c r="K1276" s="53" t="s">
        <v>6177</v>
      </c>
      <c r="L1276" s="54" t="s">
        <v>4863</v>
      </c>
      <c r="M1276" s="46" t="s">
        <v>4779</v>
      </c>
      <c r="N1276" s="46">
        <v>80101500</v>
      </c>
      <c r="O1276" s="55" t="s">
        <v>6140</v>
      </c>
      <c r="P1276" s="45" t="s">
        <v>146</v>
      </c>
      <c r="Q1276" s="45" t="s">
        <v>146</v>
      </c>
      <c r="R1276" s="45">
        <v>12</v>
      </c>
      <c r="S1276" s="45" t="s">
        <v>218</v>
      </c>
      <c r="T1276" s="56" t="s">
        <v>202</v>
      </c>
      <c r="U1276" s="57">
        <v>152643960</v>
      </c>
      <c r="V1276" s="57">
        <v>152643960</v>
      </c>
      <c r="W1276" s="57" t="s">
        <v>411</v>
      </c>
      <c r="X1276" s="57" t="s">
        <v>199</v>
      </c>
      <c r="Y1276" s="58">
        <v>1</v>
      </c>
      <c r="Z1276" s="58" t="s">
        <v>4790</v>
      </c>
      <c r="AA1276" s="58" t="s">
        <v>4780</v>
      </c>
      <c r="AB1276" s="58" t="s">
        <v>4781</v>
      </c>
      <c r="AC1276" s="58" t="s">
        <v>466</v>
      </c>
      <c r="AD1276" s="58" t="s">
        <v>4833</v>
      </c>
      <c r="AE1276" s="58" t="s">
        <v>4782</v>
      </c>
      <c r="AF1276" s="58" t="s">
        <v>4832</v>
      </c>
      <c r="AG1276" s="58">
        <v>0</v>
      </c>
      <c r="AH1276" s="58">
        <v>1</v>
      </c>
      <c r="AI1276" s="58" t="str">
        <f t="shared" si="77"/>
        <v>3200 - Subdirección Administrativa y Financiera</v>
      </c>
      <c r="AJ1276" s="58" t="s">
        <v>4865</v>
      </c>
    </row>
    <row r="1277" spans="1:36" ht="90">
      <c r="A1277" s="45">
        <v>1276</v>
      </c>
      <c r="B1277" s="46" t="e">
        <f t="shared" si="78"/>
        <v>#N/A</v>
      </c>
      <c r="C1277" s="47" t="e">
        <v>#N/A</v>
      </c>
      <c r="D1277" s="48"/>
      <c r="E1277" s="46"/>
      <c r="F1277" s="46" t="s">
        <v>466</v>
      </c>
      <c r="G1277" s="50">
        <f t="shared" si="79"/>
        <v>1</v>
      </c>
      <c r="H1277" s="51">
        <v>0</v>
      </c>
      <c r="I1277" s="51">
        <f t="shared" si="76"/>
        <v>1</v>
      </c>
      <c r="J1277" s="52">
        <v>45295</v>
      </c>
      <c r="K1277" s="53" t="s">
        <v>6177</v>
      </c>
      <c r="L1277" s="54" t="s">
        <v>4863</v>
      </c>
      <c r="M1277" s="46" t="s">
        <v>4779</v>
      </c>
      <c r="N1277" s="46">
        <v>80101500</v>
      </c>
      <c r="O1277" s="55" t="s">
        <v>6141</v>
      </c>
      <c r="P1277" s="45" t="s">
        <v>146</v>
      </c>
      <c r="Q1277" s="45" t="s">
        <v>146</v>
      </c>
      <c r="R1277" s="45">
        <v>12</v>
      </c>
      <c r="S1277" s="45" t="s">
        <v>218</v>
      </c>
      <c r="T1277" s="56" t="s">
        <v>202</v>
      </c>
      <c r="U1277" s="57">
        <v>152643960</v>
      </c>
      <c r="V1277" s="57">
        <v>152643960</v>
      </c>
      <c r="W1277" s="57" t="s">
        <v>411</v>
      </c>
      <c r="X1277" s="57" t="s">
        <v>199</v>
      </c>
      <c r="Y1277" s="58">
        <v>1</v>
      </c>
      <c r="Z1277" s="58" t="s">
        <v>4790</v>
      </c>
      <c r="AA1277" s="58" t="s">
        <v>4780</v>
      </c>
      <c r="AB1277" s="58" t="s">
        <v>4781</v>
      </c>
      <c r="AC1277" s="58" t="s">
        <v>466</v>
      </c>
      <c r="AD1277" s="58" t="s">
        <v>4833</v>
      </c>
      <c r="AE1277" s="58" t="s">
        <v>4782</v>
      </c>
      <c r="AF1277" s="58" t="s">
        <v>4832</v>
      </c>
      <c r="AG1277" s="58">
        <v>0</v>
      </c>
      <c r="AH1277" s="58">
        <v>1</v>
      </c>
      <c r="AI1277" s="58" t="str">
        <f t="shared" si="77"/>
        <v>3200 - Subdirección Administrativa y Financiera</v>
      </c>
      <c r="AJ1277" s="58" t="s">
        <v>4865</v>
      </c>
    </row>
    <row r="1278" spans="1:36" ht="90">
      <c r="A1278" s="45">
        <v>1277</v>
      </c>
      <c r="B1278" s="46" t="e">
        <f t="shared" si="78"/>
        <v>#N/A</v>
      </c>
      <c r="C1278" s="47" t="e">
        <v>#N/A</v>
      </c>
      <c r="D1278" s="48"/>
      <c r="E1278" s="46"/>
      <c r="F1278" s="46" t="s">
        <v>466</v>
      </c>
      <c r="G1278" s="50">
        <f t="shared" si="79"/>
        <v>1</v>
      </c>
      <c r="H1278" s="51">
        <v>0</v>
      </c>
      <c r="I1278" s="51">
        <f t="shared" si="76"/>
        <v>1</v>
      </c>
      <c r="J1278" s="52">
        <v>45295</v>
      </c>
      <c r="K1278" s="53" t="s">
        <v>6177</v>
      </c>
      <c r="L1278" s="54" t="s">
        <v>4863</v>
      </c>
      <c r="M1278" s="46" t="s">
        <v>4779</v>
      </c>
      <c r="N1278" s="46">
        <v>80101500</v>
      </c>
      <c r="O1278" s="55" t="s">
        <v>6142</v>
      </c>
      <c r="P1278" s="45" t="s">
        <v>146</v>
      </c>
      <c r="Q1278" s="45" t="s">
        <v>146</v>
      </c>
      <c r="R1278" s="45">
        <v>12</v>
      </c>
      <c r="S1278" s="45" t="s">
        <v>218</v>
      </c>
      <c r="T1278" s="56" t="s">
        <v>202</v>
      </c>
      <c r="U1278" s="57">
        <v>131244644</v>
      </c>
      <c r="V1278" s="57">
        <v>131244644</v>
      </c>
      <c r="W1278" s="57" t="s">
        <v>411</v>
      </c>
      <c r="X1278" s="57" t="s">
        <v>199</v>
      </c>
      <c r="Y1278" s="58">
        <v>1</v>
      </c>
      <c r="Z1278" s="58" t="s">
        <v>4790</v>
      </c>
      <c r="AA1278" s="58" t="s">
        <v>4780</v>
      </c>
      <c r="AB1278" s="58" t="s">
        <v>4781</v>
      </c>
      <c r="AC1278" s="58" t="s">
        <v>466</v>
      </c>
      <c r="AD1278" s="58" t="s">
        <v>4833</v>
      </c>
      <c r="AE1278" s="58" t="s">
        <v>4782</v>
      </c>
      <c r="AF1278" s="58" t="s">
        <v>4832</v>
      </c>
      <c r="AG1278" s="58">
        <v>0</v>
      </c>
      <c r="AH1278" s="58">
        <v>1</v>
      </c>
      <c r="AI1278" s="58" t="str">
        <f t="shared" si="77"/>
        <v>3200 - Subdirección Administrativa y Financiera</v>
      </c>
      <c r="AJ1278" s="58" t="s">
        <v>4865</v>
      </c>
    </row>
    <row r="1279" spans="1:36" ht="90">
      <c r="A1279" s="45">
        <v>1278</v>
      </c>
      <c r="B1279" s="46" t="e">
        <f t="shared" si="78"/>
        <v>#N/A</v>
      </c>
      <c r="C1279" s="47" t="e">
        <v>#N/A</v>
      </c>
      <c r="D1279" s="48"/>
      <c r="E1279" s="46"/>
      <c r="F1279" s="46" t="s">
        <v>466</v>
      </c>
      <c r="G1279" s="50">
        <f t="shared" si="79"/>
        <v>1</v>
      </c>
      <c r="H1279" s="51">
        <v>0</v>
      </c>
      <c r="I1279" s="51">
        <f t="shared" si="76"/>
        <v>1</v>
      </c>
      <c r="J1279" s="52">
        <v>45295</v>
      </c>
      <c r="K1279" s="53" t="s">
        <v>6177</v>
      </c>
      <c r="L1279" s="54" t="s">
        <v>4863</v>
      </c>
      <c r="M1279" s="46" t="s">
        <v>4779</v>
      </c>
      <c r="N1279" s="46">
        <v>80101500</v>
      </c>
      <c r="O1279" s="55" t="s">
        <v>6143</v>
      </c>
      <c r="P1279" s="45" t="s">
        <v>146</v>
      </c>
      <c r="Q1279" s="45" t="s">
        <v>146</v>
      </c>
      <c r="R1279" s="45">
        <v>6</v>
      </c>
      <c r="S1279" s="45" t="s">
        <v>218</v>
      </c>
      <c r="T1279" s="56" t="s">
        <v>202</v>
      </c>
      <c r="U1279" s="57">
        <v>18140231</v>
      </c>
      <c r="V1279" s="57">
        <v>18140231</v>
      </c>
      <c r="W1279" s="57" t="s">
        <v>411</v>
      </c>
      <c r="X1279" s="57" t="s">
        <v>199</v>
      </c>
      <c r="Y1279" s="58">
        <v>1</v>
      </c>
      <c r="Z1279" s="58" t="s">
        <v>4790</v>
      </c>
      <c r="AA1279" s="58" t="s">
        <v>4780</v>
      </c>
      <c r="AB1279" s="58" t="s">
        <v>4781</v>
      </c>
      <c r="AC1279" s="58" t="s">
        <v>466</v>
      </c>
      <c r="AD1279" s="58" t="s">
        <v>4833</v>
      </c>
      <c r="AE1279" s="58" t="s">
        <v>4782</v>
      </c>
      <c r="AF1279" s="58" t="s">
        <v>4832</v>
      </c>
      <c r="AG1279" s="58">
        <v>0</v>
      </c>
      <c r="AH1279" s="58">
        <v>1</v>
      </c>
      <c r="AI1279" s="58" t="str">
        <f t="shared" si="77"/>
        <v>3200 - Subdirección Administrativa y Financiera</v>
      </c>
      <c r="AJ1279" s="58" t="s">
        <v>4865</v>
      </c>
    </row>
    <row r="1280" spans="1:36" ht="90">
      <c r="A1280" s="45">
        <v>1279</v>
      </c>
      <c r="B1280" s="46" t="e">
        <f t="shared" si="78"/>
        <v>#N/A</v>
      </c>
      <c r="C1280" s="47" t="e">
        <v>#N/A</v>
      </c>
      <c r="D1280" s="48"/>
      <c r="E1280" s="46"/>
      <c r="F1280" s="46" t="s">
        <v>466</v>
      </c>
      <c r="G1280" s="50">
        <f t="shared" si="79"/>
        <v>1</v>
      </c>
      <c r="H1280" s="51">
        <v>0</v>
      </c>
      <c r="I1280" s="51">
        <f t="shared" si="76"/>
        <v>1</v>
      </c>
      <c r="J1280" s="52">
        <v>45295</v>
      </c>
      <c r="K1280" s="53" t="s">
        <v>6177</v>
      </c>
      <c r="L1280" s="54" t="s">
        <v>4863</v>
      </c>
      <c r="M1280" s="46" t="s">
        <v>4779</v>
      </c>
      <c r="N1280" s="46">
        <v>80101500</v>
      </c>
      <c r="O1280" s="55" t="s">
        <v>6144</v>
      </c>
      <c r="P1280" s="45" t="s">
        <v>146</v>
      </c>
      <c r="Q1280" s="45" t="s">
        <v>146</v>
      </c>
      <c r="R1280" s="45">
        <v>6</v>
      </c>
      <c r="S1280" s="45" t="s">
        <v>218</v>
      </c>
      <c r="T1280" s="56" t="s">
        <v>202</v>
      </c>
      <c r="U1280" s="57">
        <v>25018845</v>
      </c>
      <c r="V1280" s="57">
        <v>25018845</v>
      </c>
      <c r="W1280" s="57" t="s">
        <v>411</v>
      </c>
      <c r="X1280" s="57" t="s">
        <v>199</v>
      </c>
      <c r="Y1280" s="58">
        <v>1</v>
      </c>
      <c r="Z1280" s="58" t="s">
        <v>4790</v>
      </c>
      <c r="AA1280" s="58" t="s">
        <v>4780</v>
      </c>
      <c r="AB1280" s="58" t="s">
        <v>4781</v>
      </c>
      <c r="AC1280" s="58" t="s">
        <v>466</v>
      </c>
      <c r="AD1280" s="58" t="s">
        <v>4833</v>
      </c>
      <c r="AE1280" s="58" t="s">
        <v>4782</v>
      </c>
      <c r="AF1280" s="58" t="s">
        <v>4832</v>
      </c>
      <c r="AG1280" s="58">
        <v>0</v>
      </c>
      <c r="AH1280" s="58">
        <v>1</v>
      </c>
      <c r="AI1280" s="58" t="str">
        <f t="shared" si="77"/>
        <v>3200 - Subdirección Administrativa y Financiera</v>
      </c>
      <c r="AJ1280" s="58" t="s">
        <v>4865</v>
      </c>
    </row>
    <row r="1281" spans="1:36" ht="90">
      <c r="A1281" s="45">
        <v>1280</v>
      </c>
      <c r="B1281" s="46" t="e">
        <f t="shared" si="78"/>
        <v>#N/A</v>
      </c>
      <c r="C1281" s="47" t="e">
        <v>#N/A</v>
      </c>
      <c r="D1281" s="48"/>
      <c r="E1281" s="46"/>
      <c r="F1281" s="46" t="s">
        <v>466</v>
      </c>
      <c r="G1281" s="50">
        <f t="shared" si="79"/>
        <v>1</v>
      </c>
      <c r="H1281" s="51">
        <v>0</v>
      </c>
      <c r="I1281" s="51">
        <f t="shared" si="76"/>
        <v>1</v>
      </c>
      <c r="J1281" s="52">
        <v>45295</v>
      </c>
      <c r="K1281" s="53" t="s">
        <v>6177</v>
      </c>
      <c r="L1281" s="54" t="s">
        <v>4863</v>
      </c>
      <c r="M1281" s="46" t="s">
        <v>4779</v>
      </c>
      <c r="N1281" s="46">
        <v>80101500</v>
      </c>
      <c r="O1281" s="55" t="s">
        <v>6145</v>
      </c>
      <c r="P1281" s="45" t="s">
        <v>146</v>
      </c>
      <c r="Q1281" s="45" t="s">
        <v>146</v>
      </c>
      <c r="R1281" s="45">
        <v>12</v>
      </c>
      <c r="S1281" s="45" t="s">
        <v>218</v>
      </c>
      <c r="T1281" s="56" t="s">
        <v>202</v>
      </c>
      <c r="U1281" s="57">
        <v>51666135</v>
      </c>
      <c r="V1281" s="57">
        <v>51666135</v>
      </c>
      <c r="W1281" s="57" t="s">
        <v>411</v>
      </c>
      <c r="X1281" s="57" t="s">
        <v>199</v>
      </c>
      <c r="Y1281" s="58">
        <v>1</v>
      </c>
      <c r="Z1281" s="58" t="s">
        <v>4790</v>
      </c>
      <c r="AA1281" s="58" t="s">
        <v>4780</v>
      </c>
      <c r="AB1281" s="58" t="s">
        <v>4781</v>
      </c>
      <c r="AC1281" s="58" t="s">
        <v>466</v>
      </c>
      <c r="AD1281" s="58" t="s">
        <v>4833</v>
      </c>
      <c r="AE1281" s="58" t="s">
        <v>4782</v>
      </c>
      <c r="AF1281" s="58" t="s">
        <v>4832</v>
      </c>
      <c r="AG1281" s="58">
        <v>0</v>
      </c>
      <c r="AH1281" s="58">
        <v>1</v>
      </c>
      <c r="AI1281" s="58" t="str">
        <f t="shared" si="77"/>
        <v>3200 - Subdirección Administrativa y Financiera</v>
      </c>
      <c r="AJ1281" s="58" t="s">
        <v>4865</v>
      </c>
    </row>
    <row r="1282" spans="1:36" ht="90">
      <c r="A1282" s="45">
        <v>1281</v>
      </c>
      <c r="B1282" s="46" t="e">
        <f t="shared" si="78"/>
        <v>#N/A</v>
      </c>
      <c r="C1282" s="47" t="e">
        <v>#N/A</v>
      </c>
      <c r="D1282" s="48"/>
      <c r="E1282" s="46"/>
      <c r="F1282" s="46" t="s">
        <v>466</v>
      </c>
      <c r="G1282" s="50">
        <f t="shared" si="79"/>
        <v>1</v>
      </c>
      <c r="H1282" s="51">
        <v>0</v>
      </c>
      <c r="I1282" s="51">
        <f t="shared" ref="I1282:I1345" si="80">+G1282-H1282</f>
        <v>1</v>
      </c>
      <c r="J1282" s="52">
        <v>45295</v>
      </c>
      <c r="K1282" s="53" t="s">
        <v>6177</v>
      </c>
      <c r="L1282" s="54" t="s">
        <v>4863</v>
      </c>
      <c r="M1282" s="46" t="s">
        <v>4779</v>
      </c>
      <c r="N1282" s="46">
        <v>80101500</v>
      </c>
      <c r="O1282" s="55" t="s">
        <v>6146</v>
      </c>
      <c r="P1282" s="45" t="s">
        <v>147</v>
      </c>
      <c r="Q1282" s="45" t="s">
        <v>147</v>
      </c>
      <c r="R1282" s="45">
        <v>12</v>
      </c>
      <c r="S1282" s="45" t="s">
        <v>218</v>
      </c>
      <c r="T1282" s="56" t="s">
        <v>202</v>
      </c>
      <c r="U1282" s="57">
        <v>57218117</v>
      </c>
      <c r="V1282" s="57">
        <v>57218117</v>
      </c>
      <c r="W1282" s="57" t="s">
        <v>411</v>
      </c>
      <c r="X1282" s="57" t="s">
        <v>199</v>
      </c>
      <c r="Y1282" s="58">
        <v>1</v>
      </c>
      <c r="Z1282" s="58" t="s">
        <v>4790</v>
      </c>
      <c r="AA1282" s="58" t="s">
        <v>4780</v>
      </c>
      <c r="AB1282" s="58" t="s">
        <v>4781</v>
      </c>
      <c r="AC1282" s="58" t="s">
        <v>466</v>
      </c>
      <c r="AD1282" s="58" t="s">
        <v>4833</v>
      </c>
      <c r="AE1282" s="58" t="s">
        <v>4782</v>
      </c>
      <c r="AF1282" s="58" t="s">
        <v>4832</v>
      </c>
      <c r="AG1282" s="58">
        <v>0</v>
      </c>
      <c r="AH1282" s="58">
        <v>1</v>
      </c>
      <c r="AI1282" s="58" t="str">
        <f t="shared" si="77"/>
        <v>3200 - Subdirección Administrativa y Financiera</v>
      </c>
      <c r="AJ1282" s="58" t="s">
        <v>4865</v>
      </c>
    </row>
    <row r="1283" spans="1:36" ht="90">
      <c r="A1283" s="45">
        <v>1282</v>
      </c>
      <c r="B1283" s="46" t="e">
        <f t="shared" si="78"/>
        <v>#N/A</v>
      </c>
      <c r="C1283" s="47" t="e">
        <v>#N/A</v>
      </c>
      <c r="D1283" s="48"/>
      <c r="E1283" s="46"/>
      <c r="F1283" s="46" t="s">
        <v>466</v>
      </c>
      <c r="G1283" s="50">
        <f t="shared" si="79"/>
        <v>1</v>
      </c>
      <c r="H1283" s="51">
        <v>0</v>
      </c>
      <c r="I1283" s="51">
        <f t="shared" si="80"/>
        <v>1</v>
      </c>
      <c r="J1283" s="52">
        <v>45295</v>
      </c>
      <c r="K1283" s="53" t="s">
        <v>6177</v>
      </c>
      <c r="L1283" s="54" t="s">
        <v>4863</v>
      </c>
      <c r="M1283" s="46" t="s">
        <v>4779</v>
      </c>
      <c r="N1283" s="46">
        <v>80101500</v>
      </c>
      <c r="O1283" s="55" t="s">
        <v>6147</v>
      </c>
      <c r="P1283" s="45" t="s">
        <v>152</v>
      </c>
      <c r="Q1283" s="45" t="s">
        <v>152</v>
      </c>
      <c r="R1283" s="45">
        <v>6</v>
      </c>
      <c r="S1283" s="45" t="s">
        <v>218</v>
      </c>
      <c r="T1283" s="56" t="s">
        <v>202</v>
      </c>
      <c r="U1283" s="57">
        <v>26647290</v>
      </c>
      <c r="V1283" s="57">
        <v>26647290</v>
      </c>
      <c r="W1283" s="57" t="s">
        <v>411</v>
      </c>
      <c r="X1283" s="57" t="s">
        <v>199</v>
      </c>
      <c r="Y1283" s="58">
        <v>1</v>
      </c>
      <c r="Z1283" s="58" t="s">
        <v>4790</v>
      </c>
      <c r="AA1283" s="58" t="s">
        <v>4780</v>
      </c>
      <c r="AB1283" s="58" t="s">
        <v>4781</v>
      </c>
      <c r="AC1283" s="58" t="s">
        <v>466</v>
      </c>
      <c r="AD1283" s="58" t="s">
        <v>4833</v>
      </c>
      <c r="AE1283" s="58" t="s">
        <v>4782</v>
      </c>
      <c r="AF1283" s="58" t="s">
        <v>4832</v>
      </c>
      <c r="AG1283" s="58">
        <v>0</v>
      </c>
      <c r="AH1283" s="58">
        <v>1</v>
      </c>
      <c r="AI1283" s="58" t="str">
        <f t="shared" ref="AI1283:AI1312" si="81">+F1283</f>
        <v>3200 - Subdirección Administrativa y Financiera</v>
      </c>
      <c r="AJ1283" s="58" t="s">
        <v>4865</v>
      </c>
    </row>
    <row r="1284" spans="1:36" ht="90">
      <c r="A1284" s="45">
        <v>1283</v>
      </c>
      <c r="B1284" s="46" t="e">
        <f t="shared" ref="B1284:B1347" si="82">IF(C1284&lt;=8,"SC","DT")</f>
        <v>#N/A</v>
      </c>
      <c r="C1284" s="47" t="e">
        <v>#N/A</v>
      </c>
      <c r="D1284" s="48"/>
      <c r="E1284" s="46"/>
      <c r="F1284" s="46" t="s">
        <v>466</v>
      </c>
      <c r="G1284" s="50">
        <f t="shared" ref="G1284:G1347" si="83">+Y1284</f>
        <v>1</v>
      </c>
      <c r="H1284" s="51">
        <v>0</v>
      </c>
      <c r="I1284" s="51">
        <f t="shared" si="80"/>
        <v>1</v>
      </c>
      <c r="J1284" s="52">
        <v>45295</v>
      </c>
      <c r="K1284" s="53" t="s">
        <v>6177</v>
      </c>
      <c r="L1284" s="54" t="s">
        <v>4863</v>
      </c>
      <c r="M1284" s="46" t="s">
        <v>4779</v>
      </c>
      <c r="N1284" s="46">
        <v>80101500</v>
      </c>
      <c r="O1284" s="55" t="s">
        <v>6148</v>
      </c>
      <c r="P1284" s="45" t="s">
        <v>146</v>
      </c>
      <c r="Q1284" s="45" t="s">
        <v>146</v>
      </c>
      <c r="R1284" s="45">
        <v>12</v>
      </c>
      <c r="S1284" s="45" t="s">
        <v>218</v>
      </c>
      <c r="T1284" s="56" t="s">
        <v>202</v>
      </c>
      <c r="U1284" s="57">
        <v>109311011</v>
      </c>
      <c r="V1284" s="57">
        <v>109311011</v>
      </c>
      <c r="W1284" s="57" t="s">
        <v>411</v>
      </c>
      <c r="X1284" s="57" t="s">
        <v>199</v>
      </c>
      <c r="Y1284" s="58">
        <v>1</v>
      </c>
      <c r="Z1284" s="58" t="s">
        <v>4790</v>
      </c>
      <c r="AA1284" s="58" t="s">
        <v>4780</v>
      </c>
      <c r="AB1284" s="58" t="s">
        <v>4781</v>
      </c>
      <c r="AC1284" s="58" t="s">
        <v>466</v>
      </c>
      <c r="AD1284" s="58" t="s">
        <v>4833</v>
      </c>
      <c r="AE1284" s="58" t="s">
        <v>4782</v>
      </c>
      <c r="AF1284" s="58" t="s">
        <v>4832</v>
      </c>
      <c r="AG1284" s="58">
        <v>0</v>
      </c>
      <c r="AH1284" s="58">
        <v>1</v>
      </c>
      <c r="AI1284" s="58" t="str">
        <f t="shared" si="81"/>
        <v>3200 - Subdirección Administrativa y Financiera</v>
      </c>
      <c r="AJ1284" s="58" t="s">
        <v>4865</v>
      </c>
    </row>
    <row r="1285" spans="1:36" ht="72">
      <c r="A1285" s="45">
        <v>1284</v>
      </c>
      <c r="B1285" s="46" t="e">
        <f t="shared" si="82"/>
        <v>#N/A</v>
      </c>
      <c r="C1285" s="47" t="e">
        <v>#N/A</v>
      </c>
      <c r="D1285" s="48"/>
      <c r="E1285" s="46"/>
      <c r="F1285" s="46" t="s">
        <v>466</v>
      </c>
      <c r="G1285" s="50">
        <f t="shared" si="83"/>
        <v>1</v>
      </c>
      <c r="H1285" s="51">
        <v>0</v>
      </c>
      <c r="I1285" s="51">
        <f t="shared" si="80"/>
        <v>1</v>
      </c>
      <c r="J1285" s="52">
        <v>45295</v>
      </c>
      <c r="K1285" s="53" t="s">
        <v>6191</v>
      </c>
      <c r="L1285" s="54" t="s">
        <v>4863</v>
      </c>
      <c r="M1285" s="46" t="s">
        <v>4779</v>
      </c>
      <c r="N1285" s="46">
        <v>44121600</v>
      </c>
      <c r="O1285" s="55" t="s">
        <v>6149</v>
      </c>
      <c r="P1285" s="45" t="s">
        <v>146</v>
      </c>
      <c r="Q1285" s="45" t="s">
        <v>147</v>
      </c>
      <c r="R1285" s="45">
        <v>3</v>
      </c>
      <c r="S1285" s="45" t="s">
        <v>474</v>
      </c>
      <c r="T1285" s="56" t="s">
        <v>202</v>
      </c>
      <c r="U1285" s="57">
        <v>50000000</v>
      </c>
      <c r="V1285" s="57">
        <v>50000000</v>
      </c>
      <c r="W1285" s="57" t="s">
        <v>411</v>
      </c>
      <c r="X1285" s="57" t="s">
        <v>199</v>
      </c>
      <c r="Y1285" s="58">
        <v>1</v>
      </c>
      <c r="Z1285" s="58" t="s">
        <v>4790</v>
      </c>
      <c r="AA1285" s="58" t="s">
        <v>4780</v>
      </c>
      <c r="AB1285" s="58" t="s">
        <v>4781</v>
      </c>
      <c r="AC1285" s="58" t="s">
        <v>466</v>
      </c>
      <c r="AD1285" s="58" t="s">
        <v>4833</v>
      </c>
      <c r="AE1285" s="58" t="s">
        <v>4782</v>
      </c>
      <c r="AF1285" s="58" t="s">
        <v>4832</v>
      </c>
      <c r="AG1285" s="58">
        <v>0</v>
      </c>
      <c r="AH1285" s="58">
        <v>1</v>
      </c>
      <c r="AI1285" s="58" t="str">
        <f t="shared" si="81"/>
        <v>3200 - Subdirección Administrativa y Financiera</v>
      </c>
      <c r="AJ1285" s="58" t="s">
        <v>4865</v>
      </c>
    </row>
    <row r="1286" spans="1:36" ht="72">
      <c r="A1286" s="45">
        <v>1285</v>
      </c>
      <c r="B1286" s="46" t="e">
        <f t="shared" si="82"/>
        <v>#N/A</v>
      </c>
      <c r="C1286" s="47" t="e">
        <v>#N/A</v>
      </c>
      <c r="D1286" s="48"/>
      <c r="E1286" s="46"/>
      <c r="F1286" s="46" t="s">
        <v>466</v>
      </c>
      <c r="G1286" s="50">
        <f t="shared" si="83"/>
        <v>1</v>
      </c>
      <c r="H1286" s="51">
        <v>0</v>
      </c>
      <c r="I1286" s="51">
        <f t="shared" si="80"/>
        <v>1</v>
      </c>
      <c r="J1286" s="52">
        <v>45295</v>
      </c>
      <c r="K1286" s="53" t="s">
        <v>6246</v>
      </c>
      <c r="L1286" s="54" t="s">
        <v>4863</v>
      </c>
      <c r="M1286" s="46" t="s">
        <v>4779</v>
      </c>
      <c r="N1286" s="46">
        <v>72101500</v>
      </c>
      <c r="O1286" s="55" t="s">
        <v>6150</v>
      </c>
      <c r="P1286" s="45" t="s">
        <v>147</v>
      </c>
      <c r="Q1286" s="45" t="s">
        <v>150</v>
      </c>
      <c r="R1286" s="45">
        <v>7</v>
      </c>
      <c r="S1286" s="45" t="s">
        <v>492</v>
      </c>
      <c r="T1286" s="56" t="s">
        <v>202</v>
      </c>
      <c r="U1286" s="57">
        <v>150000000</v>
      </c>
      <c r="V1286" s="57">
        <v>150000000</v>
      </c>
      <c r="W1286" s="57" t="s">
        <v>411</v>
      </c>
      <c r="X1286" s="57" t="s">
        <v>199</v>
      </c>
      <c r="Y1286" s="58">
        <v>1</v>
      </c>
      <c r="Z1286" s="58" t="s">
        <v>4790</v>
      </c>
      <c r="AA1286" s="58" t="s">
        <v>4780</v>
      </c>
      <c r="AB1286" s="58" t="s">
        <v>4781</v>
      </c>
      <c r="AC1286" s="58" t="s">
        <v>466</v>
      </c>
      <c r="AD1286" s="58" t="s">
        <v>4833</v>
      </c>
      <c r="AE1286" s="58" t="s">
        <v>4782</v>
      </c>
      <c r="AF1286" s="58" t="s">
        <v>4832</v>
      </c>
      <c r="AG1286" s="58">
        <v>0</v>
      </c>
      <c r="AH1286" s="58">
        <v>1</v>
      </c>
      <c r="AI1286" s="58" t="str">
        <f t="shared" si="81"/>
        <v>3200 - Subdirección Administrativa y Financiera</v>
      </c>
      <c r="AJ1286" s="58" t="s">
        <v>4865</v>
      </c>
    </row>
    <row r="1287" spans="1:36" ht="72">
      <c r="A1287" s="45">
        <v>1286</v>
      </c>
      <c r="B1287" s="46" t="e">
        <f t="shared" si="82"/>
        <v>#N/A</v>
      </c>
      <c r="C1287" s="47" t="e">
        <v>#N/A</v>
      </c>
      <c r="D1287" s="48"/>
      <c r="E1287" s="46"/>
      <c r="F1287" s="46" t="s">
        <v>466</v>
      </c>
      <c r="G1287" s="50">
        <f t="shared" si="83"/>
        <v>1</v>
      </c>
      <c r="H1287" s="51">
        <v>0</v>
      </c>
      <c r="I1287" s="51">
        <f t="shared" si="80"/>
        <v>1</v>
      </c>
      <c r="J1287" s="52">
        <v>45295</v>
      </c>
      <c r="K1287" s="53" t="s">
        <v>6246</v>
      </c>
      <c r="L1287" s="54" t="s">
        <v>4863</v>
      </c>
      <c r="M1287" s="46" t="s">
        <v>4779</v>
      </c>
      <c r="N1287" s="46">
        <v>72101500</v>
      </c>
      <c r="O1287" s="55" t="s">
        <v>6151</v>
      </c>
      <c r="P1287" s="45" t="s">
        <v>146</v>
      </c>
      <c r="Q1287" s="45" t="s">
        <v>149</v>
      </c>
      <c r="R1287" s="45">
        <v>8</v>
      </c>
      <c r="S1287" s="45" t="s">
        <v>837</v>
      </c>
      <c r="T1287" s="56" t="s">
        <v>202</v>
      </c>
      <c r="U1287" s="57">
        <v>1721279150</v>
      </c>
      <c r="V1287" s="57">
        <v>1721279150</v>
      </c>
      <c r="W1287" s="57" t="s">
        <v>411</v>
      </c>
      <c r="X1287" s="57" t="s">
        <v>199</v>
      </c>
      <c r="Y1287" s="58">
        <v>1</v>
      </c>
      <c r="Z1287" s="58" t="s">
        <v>4790</v>
      </c>
      <c r="AA1287" s="58" t="s">
        <v>4780</v>
      </c>
      <c r="AB1287" s="58" t="s">
        <v>4781</v>
      </c>
      <c r="AC1287" s="58" t="s">
        <v>466</v>
      </c>
      <c r="AD1287" s="58" t="s">
        <v>4833</v>
      </c>
      <c r="AE1287" s="58" t="s">
        <v>4782</v>
      </c>
      <c r="AF1287" s="58" t="s">
        <v>4832</v>
      </c>
      <c r="AG1287" s="58">
        <v>0</v>
      </c>
      <c r="AH1287" s="58">
        <v>1</v>
      </c>
      <c r="AI1287" s="58" t="str">
        <f t="shared" si="81"/>
        <v>3200 - Subdirección Administrativa y Financiera</v>
      </c>
      <c r="AJ1287" s="58" t="s">
        <v>4865</v>
      </c>
    </row>
    <row r="1288" spans="1:36" ht="72">
      <c r="A1288" s="45">
        <v>1287</v>
      </c>
      <c r="B1288" s="46" t="e">
        <f t="shared" si="82"/>
        <v>#N/A</v>
      </c>
      <c r="C1288" s="47" t="e">
        <v>#N/A</v>
      </c>
      <c r="D1288" s="48"/>
      <c r="E1288" s="46"/>
      <c r="F1288" s="46" t="s">
        <v>466</v>
      </c>
      <c r="G1288" s="50">
        <f t="shared" si="83"/>
        <v>1</v>
      </c>
      <c r="H1288" s="51">
        <v>0</v>
      </c>
      <c r="I1288" s="51">
        <f t="shared" si="80"/>
        <v>1</v>
      </c>
      <c r="J1288" s="52">
        <v>45295</v>
      </c>
      <c r="K1288" s="53" t="s">
        <v>6246</v>
      </c>
      <c r="L1288" s="54" t="s">
        <v>4863</v>
      </c>
      <c r="M1288" s="46" t="s">
        <v>4779</v>
      </c>
      <c r="N1288" s="46">
        <v>72101500</v>
      </c>
      <c r="O1288" s="55" t="s">
        <v>6152</v>
      </c>
      <c r="P1288" s="45" t="s">
        <v>147</v>
      </c>
      <c r="Q1288" s="45" t="s">
        <v>149</v>
      </c>
      <c r="R1288" s="45">
        <v>3</v>
      </c>
      <c r="S1288" s="45" t="s">
        <v>471</v>
      </c>
      <c r="T1288" s="56" t="s">
        <v>202</v>
      </c>
      <c r="U1288" s="57">
        <v>5000000</v>
      </c>
      <c r="V1288" s="57">
        <v>5000000</v>
      </c>
      <c r="W1288" s="57" t="s">
        <v>411</v>
      </c>
      <c r="X1288" s="57" t="s">
        <v>199</v>
      </c>
      <c r="Y1288" s="58">
        <v>1</v>
      </c>
      <c r="Z1288" s="58" t="s">
        <v>4790</v>
      </c>
      <c r="AA1288" s="58" t="s">
        <v>4780</v>
      </c>
      <c r="AB1288" s="58" t="s">
        <v>4781</v>
      </c>
      <c r="AC1288" s="58" t="s">
        <v>466</v>
      </c>
      <c r="AD1288" s="58" t="s">
        <v>4833</v>
      </c>
      <c r="AE1288" s="58" t="s">
        <v>4782</v>
      </c>
      <c r="AF1288" s="58" t="s">
        <v>4832</v>
      </c>
      <c r="AG1288" s="58">
        <v>0</v>
      </c>
      <c r="AH1288" s="58">
        <v>1</v>
      </c>
      <c r="AI1288" s="58" t="str">
        <f t="shared" si="81"/>
        <v>3200 - Subdirección Administrativa y Financiera</v>
      </c>
      <c r="AJ1288" s="58" t="s">
        <v>4865</v>
      </c>
    </row>
    <row r="1289" spans="1:36" ht="72">
      <c r="A1289" s="45">
        <v>1288</v>
      </c>
      <c r="B1289" s="46" t="e">
        <f t="shared" si="82"/>
        <v>#N/A</v>
      </c>
      <c r="C1289" s="47" t="e">
        <v>#N/A</v>
      </c>
      <c r="D1289" s="48"/>
      <c r="E1289" s="46"/>
      <c r="F1289" s="46" t="s">
        <v>466</v>
      </c>
      <c r="G1289" s="50">
        <f t="shared" si="83"/>
        <v>1</v>
      </c>
      <c r="H1289" s="51">
        <v>0</v>
      </c>
      <c r="I1289" s="51">
        <f t="shared" si="80"/>
        <v>1</v>
      </c>
      <c r="J1289" s="52">
        <v>45295</v>
      </c>
      <c r="K1289" s="53" t="s">
        <v>6247</v>
      </c>
      <c r="L1289" s="54" t="s">
        <v>4863</v>
      </c>
      <c r="M1289" s="46" t="s">
        <v>4779</v>
      </c>
      <c r="N1289" s="46">
        <v>72101506</v>
      </c>
      <c r="O1289" s="55" t="s">
        <v>6153</v>
      </c>
      <c r="P1289" s="45" t="s">
        <v>146</v>
      </c>
      <c r="Q1289" s="45" t="s">
        <v>146</v>
      </c>
      <c r="R1289" s="45">
        <v>12</v>
      </c>
      <c r="S1289" s="45" t="s">
        <v>471</v>
      </c>
      <c r="T1289" s="56" t="s">
        <v>202</v>
      </c>
      <c r="U1289" s="57">
        <v>30000000</v>
      </c>
      <c r="V1289" s="57">
        <v>30000000</v>
      </c>
      <c r="W1289" s="57" t="s">
        <v>411</v>
      </c>
      <c r="X1289" s="57" t="s">
        <v>199</v>
      </c>
      <c r="Y1289" s="58">
        <v>1</v>
      </c>
      <c r="Z1289" s="58" t="s">
        <v>4790</v>
      </c>
      <c r="AA1289" s="58" t="s">
        <v>4780</v>
      </c>
      <c r="AB1289" s="58" t="s">
        <v>4781</v>
      </c>
      <c r="AC1289" s="58" t="s">
        <v>466</v>
      </c>
      <c r="AD1289" s="58" t="s">
        <v>4833</v>
      </c>
      <c r="AE1289" s="58" t="s">
        <v>4782</v>
      </c>
      <c r="AF1289" s="58" t="s">
        <v>4832</v>
      </c>
      <c r="AG1289" s="58">
        <v>0</v>
      </c>
      <c r="AH1289" s="58">
        <v>1</v>
      </c>
      <c r="AI1289" s="58" t="str">
        <f t="shared" si="81"/>
        <v>3200 - Subdirección Administrativa y Financiera</v>
      </c>
      <c r="AJ1289" s="58" t="s">
        <v>4865</v>
      </c>
    </row>
    <row r="1290" spans="1:36" ht="90">
      <c r="A1290" s="45">
        <v>1289</v>
      </c>
      <c r="B1290" s="46" t="e">
        <f t="shared" si="82"/>
        <v>#N/A</v>
      </c>
      <c r="C1290" s="47" t="e">
        <v>#N/A</v>
      </c>
      <c r="D1290" s="48"/>
      <c r="E1290" s="46"/>
      <c r="F1290" s="46" t="s">
        <v>466</v>
      </c>
      <c r="G1290" s="50">
        <f t="shared" si="83"/>
        <v>1</v>
      </c>
      <c r="H1290" s="51">
        <v>0</v>
      </c>
      <c r="I1290" s="51">
        <f t="shared" si="80"/>
        <v>1</v>
      </c>
      <c r="J1290" s="52">
        <v>45295</v>
      </c>
      <c r="K1290" s="53" t="s">
        <v>6177</v>
      </c>
      <c r="L1290" s="54" t="s">
        <v>4863</v>
      </c>
      <c r="M1290" s="46" t="s">
        <v>4779</v>
      </c>
      <c r="N1290" s="46">
        <v>80101500</v>
      </c>
      <c r="O1290" s="55" t="s">
        <v>6154</v>
      </c>
      <c r="P1290" s="45" t="s">
        <v>154</v>
      </c>
      <c r="Q1290" s="45" t="s">
        <v>154</v>
      </c>
      <c r="R1290" s="45">
        <v>3</v>
      </c>
      <c r="S1290" s="45" t="s">
        <v>492</v>
      </c>
      <c r="T1290" s="56" t="s">
        <v>202</v>
      </c>
      <c r="U1290" s="57">
        <v>100000000</v>
      </c>
      <c r="V1290" s="57">
        <v>100000000</v>
      </c>
      <c r="W1290" s="57" t="s">
        <v>411</v>
      </c>
      <c r="X1290" s="57" t="s">
        <v>199</v>
      </c>
      <c r="Y1290" s="58">
        <v>1</v>
      </c>
      <c r="Z1290" s="58" t="s">
        <v>4790</v>
      </c>
      <c r="AA1290" s="58" t="s">
        <v>4780</v>
      </c>
      <c r="AB1290" s="58" t="s">
        <v>4781</v>
      </c>
      <c r="AC1290" s="58" t="s">
        <v>466</v>
      </c>
      <c r="AD1290" s="58" t="s">
        <v>4833</v>
      </c>
      <c r="AE1290" s="58" t="s">
        <v>4782</v>
      </c>
      <c r="AF1290" s="58" t="s">
        <v>4832</v>
      </c>
      <c r="AG1290" s="58">
        <v>0</v>
      </c>
      <c r="AH1290" s="58">
        <v>1</v>
      </c>
      <c r="AI1290" s="58" t="str">
        <f t="shared" si="81"/>
        <v>3200 - Subdirección Administrativa y Financiera</v>
      </c>
      <c r="AJ1290" s="58" t="s">
        <v>4865</v>
      </c>
    </row>
    <row r="1291" spans="1:36" ht="90">
      <c r="A1291" s="45">
        <v>1290</v>
      </c>
      <c r="B1291" s="46" t="e">
        <f t="shared" si="82"/>
        <v>#N/A</v>
      </c>
      <c r="C1291" s="47" t="e">
        <v>#N/A</v>
      </c>
      <c r="D1291" s="48"/>
      <c r="E1291" s="46"/>
      <c r="F1291" s="46" t="s">
        <v>466</v>
      </c>
      <c r="G1291" s="50">
        <f t="shared" si="83"/>
        <v>1</v>
      </c>
      <c r="H1291" s="51">
        <v>0</v>
      </c>
      <c r="I1291" s="51">
        <f t="shared" si="80"/>
        <v>1</v>
      </c>
      <c r="J1291" s="52">
        <v>45295</v>
      </c>
      <c r="K1291" s="53" t="s">
        <v>6177</v>
      </c>
      <c r="L1291" s="54" t="s">
        <v>4863</v>
      </c>
      <c r="M1291" s="46" t="s">
        <v>4779</v>
      </c>
      <c r="N1291" s="46">
        <v>80101500</v>
      </c>
      <c r="O1291" s="55" t="s">
        <v>6155</v>
      </c>
      <c r="P1291" s="45" t="s">
        <v>149</v>
      </c>
      <c r="Q1291" s="45" t="s">
        <v>150</v>
      </c>
      <c r="R1291" s="45">
        <v>4</v>
      </c>
      <c r="S1291" s="45" t="s">
        <v>471</v>
      </c>
      <c r="T1291" s="56" t="s">
        <v>202</v>
      </c>
      <c r="U1291" s="57">
        <v>5000000</v>
      </c>
      <c r="V1291" s="57">
        <v>5000000</v>
      </c>
      <c r="W1291" s="57" t="s">
        <v>411</v>
      </c>
      <c r="X1291" s="57" t="s">
        <v>199</v>
      </c>
      <c r="Y1291" s="58">
        <v>1</v>
      </c>
      <c r="Z1291" s="58" t="s">
        <v>4790</v>
      </c>
      <c r="AA1291" s="58" t="s">
        <v>4780</v>
      </c>
      <c r="AB1291" s="58" t="s">
        <v>4781</v>
      </c>
      <c r="AC1291" s="58" t="s">
        <v>466</v>
      </c>
      <c r="AD1291" s="58" t="s">
        <v>4833</v>
      </c>
      <c r="AE1291" s="58" t="s">
        <v>4782</v>
      </c>
      <c r="AF1291" s="58" t="s">
        <v>4832</v>
      </c>
      <c r="AG1291" s="58">
        <v>0</v>
      </c>
      <c r="AH1291" s="58">
        <v>1</v>
      </c>
      <c r="AI1291" s="58" t="str">
        <f t="shared" si="81"/>
        <v>3200 - Subdirección Administrativa y Financiera</v>
      </c>
      <c r="AJ1291" s="58" t="s">
        <v>4865</v>
      </c>
    </row>
    <row r="1292" spans="1:36" ht="90">
      <c r="A1292" s="45">
        <v>1291</v>
      </c>
      <c r="B1292" s="46" t="e">
        <f t="shared" si="82"/>
        <v>#N/A</v>
      </c>
      <c r="C1292" s="47" t="e">
        <v>#N/A</v>
      </c>
      <c r="D1292" s="48"/>
      <c r="E1292" s="46"/>
      <c r="F1292" s="46" t="s">
        <v>466</v>
      </c>
      <c r="G1292" s="50">
        <f t="shared" si="83"/>
        <v>1</v>
      </c>
      <c r="H1292" s="51">
        <v>0</v>
      </c>
      <c r="I1292" s="51">
        <f t="shared" si="80"/>
        <v>1</v>
      </c>
      <c r="J1292" s="52">
        <v>45295</v>
      </c>
      <c r="K1292" s="53" t="s">
        <v>6177</v>
      </c>
      <c r="L1292" s="54" t="s">
        <v>4863</v>
      </c>
      <c r="M1292" s="46" t="s">
        <v>4779</v>
      </c>
      <c r="N1292" s="46">
        <v>80101500</v>
      </c>
      <c r="O1292" s="55" t="s">
        <v>6156</v>
      </c>
      <c r="P1292" s="45" t="s">
        <v>148</v>
      </c>
      <c r="Q1292" s="45" t="s">
        <v>149</v>
      </c>
      <c r="R1292" s="45">
        <v>2</v>
      </c>
      <c r="S1292" s="45" t="s">
        <v>471</v>
      </c>
      <c r="T1292" s="56" t="s">
        <v>202</v>
      </c>
      <c r="U1292" s="57">
        <v>5000000</v>
      </c>
      <c r="V1292" s="57">
        <v>5000000</v>
      </c>
      <c r="W1292" s="57" t="s">
        <v>411</v>
      </c>
      <c r="X1292" s="57" t="s">
        <v>199</v>
      </c>
      <c r="Y1292" s="58">
        <v>1</v>
      </c>
      <c r="Z1292" s="58" t="s">
        <v>4790</v>
      </c>
      <c r="AA1292" s="58" t="s">
        <v>4780</v>
      </c>
      <c r="AB1292" s="58" t="s">
        <v>4781</v>
      </c>
      <c r="AC1292" s="58" t="s">
        <v>466</v>
      </c>
      <c r="AD1292" s="58" t="s">
        <v>4833</v>
      </c>
      <c r="AE1292" s="58" t="s">
        <v>4782</v>
      </c>
      <c r="AF1292" s="58" t="s">
        <v>4832</v>
      </c>
      <c r="AG1292" s="58">
        <v>0</v>
      </c>
      <c r="AH1292" s="58">
        <v>1</v>
      </c>
      <c r="AI1292" s="58" t="str">
        <f t="shared" si="81"/>
        <v>3200 - Subdirección Administrativa y Financiera</v>
      </c>
      <c r="AJ1292" s="58" t="s">
        <v>4865</v>
      </c>
    </row>
    <row r="1293" spans="1:36" ht="90">
      <c r="A1293" s="45">
        <v>1292</v>
      </c>
      <c r="B1293" s="46" t="e">
        <f t="shared" si="82"/>
        <v>#N/A</v>
      </c>
      <c r="C1293" s="47" t="e">
        <v>#N/A</v>
      </c>
      <c r="D1293" s="48"/>
      <c r="E1293" s="46"/>
      <c r="F1293" s="46" t="s">
        <v>466</v>
      </c>
      <c r="G1293" s="50">
        <f t="shared" si="83"/>
        <v>1</v>
      </c>
      <c r="H1293" s="51">
        <v>0</v>
      </c>
      <c r="I1293" s="51">
        <f t="shared" si="80"/>
        <v>1</v>
      </c>
      <c r="J1293" s="52">
        <v>45295</v>
      </c>
      <c r="K1293" s="53" t="s">
        <v>6177</v>
      </c>
      <c r="L1293" s="54" t="s">
        <v>4863</v>
      </c>
      <c r="M1293" s="46" t="s">
        <v>4779</v>
      </c>
      <c r="N1293" s="46">
        <v>80101500</v>
      </c>
      <c r="O1293" s="55" t="s">
        <v>6157</v>
      </c>
      <c r="P1293" s="45" t="s">
        <v>147</v>
      </c>
      <c r="Q1293" s="45" t="s">
        <v>149</v>
      </c>
      <c r="R1293" s="45">
        <v>6</v>
      </c>
      <c r="S1293" s="45" t="s">
        <v>471</v>
      </c>
      <c r="T1293" s="56" t="s">
        <v>202</v>
      </c>
      <c r="U1293" s="57">
        <v>70000000</v>
      </c>
      <c r="V1293" s="57">
        <v>70000000</v>
      </c>
      <c r="W1293" s="57" t="s">
        <v>411</v>
      </c>
      <c r="X1293" s="57" t="s">
        <v>199</v>
      </c>
      <c r="Y1293" s="58">
        <v>1</v>
      </c>
      <c r="Z1293" s="58" t="s">
        <v>4790</v>
      </c>
      <c r="AA1293" s="58" t="s">
        <v>4780</v>
      </c>
      <c r="AB1293" s="58" t="s">
        <v>4781</v>
      </c>
      <c r="AC1293" s="58" t="s">
        <v>466</v>
      </c>
      <c r="AD1293" s="58" t="s">
        <v>4833</v>
      </c>
      <c r="AE1293" s="58" t="s">
        <v>4782</v>
      </c>
      <c r="AF1293" s="58" t="s">
        <v>4832</v>
      </c>
      <c r="AG1293" s="58">
        <v>0</v>
      </c>
      <c r="AH1293" s="58">
        <v>1</v>
      </c>
      <c r="AI1293" s="58" t="str">
        <f t="shared" si="81"/>
        <v>3200 - Subdirección Administrativa y Financiera</v>
      </c>
      <c r="AJ1293" s="58" t="s">
        <v>4865</v>
      </c>
    </row>
    <row r="1294" spans="1:36" ht="90">
      <c r="A1294" s="45">
        <v>1293</v>
      </c>
      <c r="B1294" s="46" t="e">
        <f t="shared" si="82"/>
        <v>#N/A</v>
      </c>
      <c r="C1294" s="47" t="e">
        <v>#N/A</v>
      </c>
      <c r="D1294" s="48"/>
      <c r="E1294" s="46"/>
      <c r="F1294" s="46" t="s">
        <v>466</v>
      </c>
      <c r="G1294" s="50">
        <f t="shared" si="83"/>
        <v>1</v>
      </c>
      <c r="H1294" s="51">
        <v>0</v>
      </c>
      <c r="I1294" s="51">
        <f t="shared" si="80"/>
        <v>1</v>
      </c>
      <c r="J1294" s="52">
        <v>45295</v>
      </c>
      <c r="K1294" s="53" t="s">
        <v>6177</v>
      </c>
      <c r="L1294" s="54" t="s">
        <v>4863</v>
      </c>
      <c r="M1294" s="46" t="s">
        <v>4779</v>
      </c>
      <c r="N1294" s="46">
        <v>80101500</v>
      </c>
      <c r="O1294" s="55" t="s">
        <v>6158</v>
      </c>
      <c r="P1294" s="45" t="s">
        <v>146</v>
      </c>
      <c r="Q1294" s="45" t="s">
        <v>146</v>
      </c>
      <c r="R1294" s="45">
        <v>6</v>
      </c>
      <c r="S1294" s="45" t="s">
        <v>218</v>
      </c>
      <c r="T1294" s="56" t="s">
        <v>202</v>
      </c>
      <c r="U1294" s="57">
        <v>45934476</v>
      </c>
      <c r="V1294" s="57">
        <v>45934476</v>
      </c>
      <c r="W1294" s="57" t="s">
        <v>411</v>
      </c>
      <c r="X1294" s="57" t="s">
        <v>199</v>
      </c>
      <c r="Y1294" s="58">
        <v>1</v>
      </c>
      <c r="Z1294" s="58" t="s">
        <v>4790</v>
      </c>
      <c r="AA1294" s="58" t="s">
        <v>4780</v>
      </c>
      <c r="AB1294" s="58" t="s">
        <v>4781</v>
      </c>
      <c r="AC1294" s="58" t="s">
        <v>466</v>
      </c>
      <c r="AD1294" s="58" t="s">
        <v>4833</v>
      </c>
      <c r="AE1294" s="58" t="s">
        <v>4782</v>
      </c>
      <c r="AF1294" s="58" t="s">
        <v>4832</v>
      </c>
      <c r="AG1294" s="58">
        <v>0</v>
      </c>
      <c r="AH1294" s="58">
        <v>1</v>
      </c>
      <c r="AI1294" s="58" t="str">
        <f t="shared" si="81"/>
        <v>3200 - Subdirección Administrativa y Financiera</v>
      </c>
      <c r="AJ1294" s="58" t="s">
        <v>4865</v>
      </c>
    </row>
    <row r="1295" spans="1:36" ht="90">
      <c r="A1295" s="45">
        <v>1294</v>
      </c>
      <c r="B1295" s="46" t="e">
        <f t="shared" si="82"/>
        <v>#N/A</v>
      </c>
      <c r="C1295" s="47" t="e">
        <v>#N/A</v>
      </c>
      <c r="D1295" s="48"/>
      <c r="E1295" s="46"/>
      <c r="F1295" s="46" t="s">
        <v>466</v>
      </c>
      <c r="G1295" s="50">
        <f t="shared" si="83"/>
        <v>1</v>
      </c>
      <c r="H1295" s="51">
        <v>0</v>
      </c>
      <c r="I1295" s="51">
        <f t="shared" si="80"/>
        <v>1</v>
      </c>
      <c r="J1295" s="52">
        <v>45295</v>
      </c>
      <c r="K1295" s="53" t="s">
        <v>6177</v>
      </c>
      <c r="L1295" s="54" t="s">
        <v>4863</v>
      </c>
      <c r="M1295" s="46" t="s">
        <v>4779</v>
      </c>
      <c r="N1295" s="46">
        <v>80101500</v>
      </c>
      <c r="O1295" s="55" t="s">
        <v>6159</v>
      </c>
      <c r="P1295" s="45" t="s">
        <v>152</v>
      </c>
      <c r="Q1295" s="45" t="s">
        <v>152</v>
      </c>
      <c r="R1295" s="45">
        <v>6</v>
      </c>
      <c r="S1295" s="45" t="s">
        <v>218</v>
      </c>
      <c r="T1295" s="56" t="s">
        <v>202</v>
      </c>
      <c r="U1295" s="57">
        <v>48924294</v>
      </c>
      <c r="V1295" s="57">
        <v>48924294</v>
      </c>
      <c r="W1295" s="57" t="s">
        <v>411</v>
      </c>
      <c r="X1295" s="57" t="s">
        <v>199</v>
      </c>
      <c r="Y1295" s="58">
        <v>1</v>
      </c>
      <c r="Z1295" s="58" t="s">
        <v>4790</v>
      </c>
      <c r="AA1295" s="58" t="s">
        <v>4780</v>
      </c>
      <c r="AB1295" s="58" t="s">
        <v>4781</v>
      </c>
      <c r="AC1295" s="58" t="s">
        <v>466</v>
      </c>
      <c r="AD1295" s="58" t="s">
        <v>4833</v>
      </c>
      <c r="AE1295" s="58" t="s">
        <v>4782</v>
      </c>
      <c r="AF1295" s="58" t="s">
        <v>4832</v>
      </c>
      <c r="AG1295" s="58">
        <v>0</v>
      </c>
      <c r="AH1295" s="58">
        <v>1</v>
      </c>
      <c r="AI1295" s="58" t="str">
        <f t="shared" si="81"/>
        <v>3200 - Subdirección Administrativa y Financiera</v>
      </c>
      <c r="AJ1295" s="58" t="s">
        <v>4865</v>
      </c>
    </row>
    <row r="1296" spans="1:36" ht="90">
      <c r="A1296" s="45">
        <v>1295</v>
      </c>
      <c r="B1296" s="46" t="e">
        <f t="shared" si="82"/>
        <v>#N/A</v>
      </c>
      <c r="C1296" s="47" t="e">
        <v>#N/A</v>
      </c>
      <c r="D1296" s="48"/>
      <c r="E1296" s="46"/>
      <c r="F1296" s="46" t="s">
        <v>466</v>
      </c>
      <c r="G1296" s="50">
        <f t="shared" si="83"/>
        <v>1</v>
      </c>
      <c r="H1296" s="51">
        <v>0</v>
      </c>
      <c r="I1296" s="51">
        <f t="shared" si="80"/>
        <v>1</v>
      </c>
      <c r="J1296" s="52">
        <v>45295</v>
      </c>
      <c r="K1296" s="53" t="s">
        <v>6177</v>
      </c>
      <c r="L1296" s="54" t="s">
        <v>4863</v>
      </c>
      <c r="M1296" s="46" t="s">
        <v>4779</v>
      </c>
      <c r="N1296" s="46">
        <v>80101500</v>
      </c>
      <c r="O1296" s="55" t="s">
        <v>6160</v>
      </c>
      <c r="P1296" s="45" t="s">
        <v>146</v>
      </c>
      <c r="Q1296" s="45" t="s">
        <v>146</v>
      </c>
      <c r="R1296" s="45">
        <v>12</v>
      </c>
      <c r="S1296" s="45" t="s">
        <v>218</v>
      </c>
      <c r="T1296" s="56" t="s">
        <v>202</v>
      </c>
      <c r="U1296" s="57">
        <v>35363531</v>
      </c>
      <c r="V1296" s="57">
        <v>35363531</v>
      </c>
      <c r="W1296" s="57" t="s">
        <v>411</v>
      </c>
      <c r="X1296" s="57" t="s">
        <v>199</v>
      </c>
      <c r="Y1296" s="58">
        <v>1</v>
      </c>
      <c r="Z1296" s="58" t="s">
        <v>4790</v>
      </c>
      <c r="AA1296" s="58" t="s">
        <v>4780</v>
      </c>
      <c r="AB1296" s="58" t="s">
        <v>4781</v>
      </c>
      <c r="AC1296" s="58" t="s">
        <v>466</v>
      </c>
      <c r="AD1296" s="58" t="s">
        <v>4833</v>
      </c>
      <c r="AE1296" s="58" t="s">
        <v>4782</v>
      </c>
      <c r="AF1296" s="58" t="s">
        <v>4832</v>
      </c>
      <c r="AG1296" s="58">
        <v>0</v>
      </c>
      <c r="AH1296" s="58">
        <v>1</v>
      </c>
      <c r="AI1296" s="58" t="str">
        <f t="shared" si="81"/>
        <v>3200 - Subdirección Administrativa y Financiera</v>
      </c>
      <c r="AJ1296" s="58" t="s">
        <v>4865</v>
      </c>
    </row>
    <row r="1297" spans="1:36" ht="90">
      <c r="A1297" s="45">
        <v>1296</v>
      </c>
      <c r="B1297" s="46" t="e">
        <f t="shared" si="82"/>
        <v>#N/A</v>
      </c>
      <c r="C1297" s="47" t="e">
        <v>#N/A</v>
      </c>
      <c r="D1297" s="48"/>
      <c r="E1297" s="46"/>
      <c r="F1297" s="46" t="s">
        <v>466</v>
      </c>
      <c r="G1297" s="50">
        <f t="shared" si="83"/>
        <v>2</v>
      </c>
      <c r="H1297" s="51">
        <v>0</v>
      </c>
      <c r="I1297" s="51">
        <f t="shared" si="80"/>
        <v>2</v>
      </c>
      <c r="J1297" s="52">
        <v>45295</v>
      </c>
      <c r="K1297" s="53" t="s">
        <v>6177</v>
      </c>
      <c r="L1297" s="54" t="s">
        <v>4863</v>
      </c>
      <c r="M1297" s="46" t="s">
        <v>4779</v>
      </c>
      <c r="N1297" s="46">
        <v>80101500</v>
      </c>
      <c r="O1297" s="55" t="s">
        <v>6161</v>
      </c>
      <c r="P1297" s="45" t="s">
        <v>146</v>
      </c>
      <c r="Q1297" s="45" t="s">
        <v>146</v>
      </c>
      <c r="R1297" s="45">
        <v>12</v>
      </c>
      <c r="S1297" s="45" t="s">
        <v>218</v>
      </c>
      <c r="T1297" s="56" t="s">
        <v>202</v>
      </c>
      <c r="U1297" s="57">
        <v>73799006</v>
      </c>
      <c r="V1297" s="57">
        <v>73799006</v>
      </c>
      <c r="W1297" s="57" t="s">
        <v>411</v>
      </c>
      <c r="X1297" s="57" t="s">
        <v>199</v>
      </c>
      <c r="Y1297" s="58">
        <v>2</v>
      </c>
      <c r="Z1297" s="58" t="s">
        <v>4790</v>
      </c>
      <c r="AA1297" s="58" t="s">
        <v>4780</v>
      </c>
      <c r="AB1297" s="58" t="s">
        <v>4781</v>
      </c>
      <c r="AC1297" s="58" t="s">
        <v>466</v>
      </c>
      <c r="AD1297" s="58" t="s">
        <v>4833</v>
      </c>
      <c r="AE1297" s="58" t="s">
        <v>4782</v>
      </c>
      <c r="AF1297" s="58" t="s">
        <v>4832</v>
      </c>
      <c r="AG1297" s="58">
        <v>0</v>
      </c>
      <c r="AH1297" s="58">
        <v>1</v>
      </c>
      <c r="AI1297" s="58" t="str">
        <f t="shared" si="81"/>
        <v>3200 - Subdirección Administrativa y Financiera</v>
      </c>
      <c r="AJ1297" s="58" t="s">
        <v>4865</v>
      </c>
    </row>
    <row r="1298" spans="1:36" ht="90">
      <c r="A1298" s="45">
        <v>1297</v>
      </c>
      <c r="B1298" s="46" t="e">
        <f t="shared" si="82"/>
        <v>#N/A</v>
      </c>
      <c r="C1298" s="47" t="e">
        <v>#N/A</v>
      </c>
      <c r="D1298" s="48"/>
      <c r="E1298" s="46"/>
      <c r="F1298" s="46" t="s">
        <v>466</v>
      </c>
      <c r="G1298" s="50">
        <f t="shared" si="83"/>
        <v>1</v>
      </c>
      <c r="H1298" s="51">
        <v>0</v>
      </c>
      <c r="I1298" s="51">
        <f t="shared" si="80"/>
        <v>1</v>
      </c>
      <c r="J1298" s="52">
        <v>45295</v>
      </c>
      <c r="K1298" s="53" t="s">
        <v>6177</v>
      </c>
      <c r="L1298" s="54" t="s">
        <v>4863</v>
      </c>
      <c r="M1298" s="46" t="s">
        <v>4779</v>
      </c>
      <c r="N1298" s="46">
        <v>80101500</v>
      </c>
      <c r="O1298" s="55" t="s">
        <v>6162</v>
      </c>
      <c r="P1298" s="45" t="s">
        <v>146</v>
      </c>
      <c r="Q1298" s="45" t="s">
        <v>146</v>
      </c>
      <c r="R1298" s="45">
        <v>12</v>
      </c>
      <c r="S1298" s="45" t="s">
        <v>218</v>
      </c>
      <c r="T1298" s="56" t="s">
        <v>202</v>
      </c>
      <c r="U1298" s="57">
        <v>22632797</v>
      </c>
      <c r="V1298" s="57">
        <v>22632797</v>
      </c>
      <c r="W1298" s="57" t="s">
        <v>411</v>
      </c>
      <c r="X1298" s="57" t="s">
        <v>199</v>
      </c>
      <c r="Y1298" s="58">
        <v>1</v>
      </c>
      <c r="Z1298" s="58" t="s">
        <v>4790</v>
      </c>
      <c r="AA1298" s="58" t="s">
        <v>4780</v>
      </c>
      <c r="AB1298" s="58" t="s">
        <v>4781</v>
      </c>
      <c r="AC1298" s="58" t="s">
        <v>466</v>
      </c>
      <c r="AD1298" s="58" t="s">
        <v>4833</v>
      </c>
      <c r="AE1298" s="58" t="s">
        <v>4782</v>
      </c>
      <c r="AF1298" s="58" t="s">
        <v>4832</v>
      </c>
      <c r="AG1298" s="58">
        <v>0</v>
      </c>
      <c r="AH1298" s="58">
        <v>1</v>
      </c>
      <c r="AI1298" s="58" t="str">
        <f t="shared" si="81"/>
        <v>3200 - Subdirección Administrativa y Financiera</v>
      </c>
      <c r="AJ1298" s="58" t="s">
        <v>4865</v>
      </c>
    </row>
    <row r="1299" spans="1:36" ht="90">
      <c r="A1299" s="45">
        <v>1298</v>
      </c>
      <c r="B1299" s="46" t="e">
        <f t="shared" si="82"/>
        <v>#N/A</v>
      </c>
      <c r="C1299" s="47" t="e">
        <v>#N/A</v>
      </c>
      <c r="D1299" s="48"/>
      <c r="E1299" s="46"/>
      <c r="F1299" s="46" t="s">
        <v>466</v>
      </c>
      <c r="G1299" s="50">
        <f t="shared" si="83"/>
        <v>4</v>
      </c>
      <c r="H1299" s="51">
        <v>0</v>
      </c>
      <c r="I1299" s="51">
        <f t="shared" si="80"/>
        <v>4</v>
      </c>
      <c r="J1299" s="52">
        <v>45295</v>
      </c>
      <c r="K1299" s="53" t="s">
        <v>6177</v>
      </c>
      <c r="L1299" s="54" t="s">
        <v>4863</v>
      </c>
      <c r="M1299" s="46" t="s">
        <v>4779</v>
      </c>
      <c r="N1299" s="46">
        <v>80101500</v>
      </c>
      <c r="O1299" s="55" t="s">
        <v>6163</v>
      </c>
      <c r="P1299" s="45" t="s">
        <v>146</v>
      </c>
      <c r="Q1299" s="45" t="s">
        <v>146</v>
      </c>
      <c r="R1299" s="45">
        <v>12</v>
      </c>
      <c r="S1299" s="45" t="s">
        <v>218</v>
      </c>
      <c r="T1299" s="56" t="s">
        <v>202</v>
      </c>
      <c r="U1299" s="57">
        <v>138616932</v>
      </c>
      <c r="V1299" s="57">
        <v>138616932</v>
      </c>
      <c r="W1299" s="57" t="s">
        <v>411</v>
      </c>
      <c r="X1299" s="57" t="s">
        <v>199</v>
      </c>
      <c r="Y1299" s="58">
        <v>4</v>
      </c>
      <c r="Z1299" s="58" t="s">
        <v>4790</v>
      </c>
      <c r="AA1299" s="58" t="s">
        <v>4780</v>
      </c>
      <c r="AB1299" s="58" t="s">
        <v>4781</v>
      </c>
      <c r="AC1299" s="58" t="s">
        <v>466</v>
      </c>
      <c r="AD1299" s="58" t="s">
        <v>4833</v>
      </c>
      <c r="AE1299" s="58" t="s">
        <v>4782</v>
      </c>
      <c r="AF1299" s="58" t="s">
        <v>4832</v>
      </c>
      <c r="AG1299" s="58">
        <v>0</v>
      </c>
      <c r="AH1299" s="58">
        <v>1</v>
      </c>
      <c r="AI1299" s="58" t="str">
        <f t="shared" si="81"/>
        <v>3200 - Subdirección Administrativa y Financiera</v>
      </c>
      <c r="AJ1299" s="58" t="s">
        <v>4865</v>
      </c>
    </row>
    <row r="1300" spans="1:36" ht="90">
      <c r="A1300" s="45">
        <v>1299</v>
      </c>
      <c r="B1300" s="46" t="e">
        <f t="shared" si="82"/>
        <v>#N/A</v>
      </c>
      <c r="C1300" s="47" t="e">
        <v>#N/A</v>
      </c>
      <c r="D1300" s="48"/>
      <c r="E1300" s="46"/>
      <c r="F1300" s="46" t="s">
        <v>466</v>
      </c>
      <c r="G1300" s="50">
        <f t="shared" si="83"/>
        <v>1</v>
      </c>
      <c r="H1300" s="51">
        <v>0</v>
      </c>
      <c r="I1300" s="51">
        <f t="shared" si="80"/>
        <v>1</v>
      </c>
      <c r="J1300" s="52">
        <v>45295</v>
      </c>
      <c r="K1300" s="53" t="s">
        <v>6177</v>
      </c>
      <c r="L1300" s="54" t="s">
        <v>4863</v>
      </c>
      <c r="M1300" s="46" t="s">
        <v>4779</v>
      </c>
      <c r="N1300" s="46">
        <v>80101500</v>
      </c>
      <c r="O1300" s="55" t="s">
        <v>6164</v>
      </c>
      <c r="P1300" s="45" t="s">
        <v>146</v>
      </c>
      <c r="Q1300" s="45" t="s">
        <v>146</v>
      </c>
      <c r="R1300" s="45">
        <v>12</v>
      </c>
      <c r="S1300" s="45" t="s">
        <v>218</v>
      </c>
      <c r="T1300" s="56" t="s">
        <v>202</v>
      </c>
      <c r="U1300" s="57">
        <v>52702418</v>
      </c>
      <c r="V1300" s="57">
        <v>52702418</v>
      </c>
      <c r="W1300" s="57" t="s">
        <v>411</v>
      </c>
      <c r="X1300" s="57" t="s">
        <v>199</v>
      </c>
      <c r="Y1300" s="58">
        <v>1</v>
      </c>
      <c r="Z1300" s="58" t="s">
        <v>4790</v>
      </c>
      <c r="AA1300" s="58" t="s">
        <v>4780</v>
      </c>
      <c r="AB1300" s="58" t="s">
        <v>4781</v>
      </c>
      <c r="AC1300" s="58" t="s">
        <v>466</v>
      </c>
      <c r="AD1300" s="58" t="s">
        <v>4833</v>
      </c>
      <c r="AE1300" s="58" t="s">
        <v>4782</v>
      </c>
      <c r="AF1300" s="58" t="s">
        <v>4832</v>
      </c>
      <c r="AG1300" s="58">
        <v>0</v>
      </c>
      <c r="AH1300" s="58">
        <v>1</v>
      </c>
      <c r="AI1300" s="58" t="str">
        <f t="shared" si="81"/>
        <v>3200 - Subdirección Administrativa y Financiera</v>
      </c>
      <c r="AJ1300" s="58" t="s">
        <v>4865</v>
      </c>
    </row>
    <row r="1301" spans="1:36" ht="90">
      <c r="A1301" s="45">
        <v>1300</v>
      </c>
      <c r="B1301" s="46" t="e">
        <f t="shared" si="82"/>
        <v>#N/A</v>
      </c>
      <c r="C1301" s="47" t="e">
        <v>#N/A</v>
      </c>
      <c r="D1301" s="48"/>
      <c r="E1301" s="46"/>
      <c r="F1301" s="46" t="s">
        <v>466</v>
      </c>
      <c r="G1301" s="50">
        <f t="shared" si="83"/>
        <v>1</v>
      </c>
      <c r="H1301" s="51">
        <v>0</v>
      </c>
      <c r="I1301" s="51">
        <f t="shared" si="80"/>
        <v>1</v>
      </c>
      <c r="J1301" s="52">
        <v>45295</v>
      </c>
      <c r="K1301" s="53" t="s">
        <v>6177</v>
      </c>
      <c r="L1301" s="54" t="s">
        <v>4863</v>
      </c>
      <c r="M1301" s="46" t="s">
        <v>4779</v>
      </c>
      <c r="N1301" s="46">
        <v>80101500</v>
      </c>
      <c r="O1301" s="55" t="s">
        <v>6165</v>
      </c>
      <c r="P1301" s="45" t="s">
        <v>146</v>
      </c>
      <c r="Q1301" s="45" t="s">
        <v>146</v>
      </c>
      <c r="R1301" s="45">
        <v>12</v>
      </c>
      <c r="S1301" s="45" t="s">
        <v>218</v>
      </c>
      <c r="T1301" s="56" t="s">
        <v>202</v>
      </c>
      <c r="U1301" s="57">
        <v>83359881</v>
      </c>
      <c r="V1301" s="57">
        <v>83359881</v>
      </c>
      <c r="W1301" s="57" t="s">
        <v>411</v>
      </c>
      <c r="X1301" s="57" t="s">
        <v>199</v>
      </c>
      <c r="Y1301" s="58">
        <v>1</v>
      </c>
      <c r="Z1301" s="58" t="s">
        <v>4790</v>
      </c>
      <c r="AA1301" s="58" t="s">
        <v>4780</v>
      </c>
      <c r="AB1301" s="58" t="s">
        <v>4781</v>
      </c>
      <c r="AC1301" s="58" t="s">
        <v>466</v>
      </c>
      <c r="AD1301" s="58" t="s">
        <v>4833</v>
      </c>
      <c r="AE1301" s="58" t="s">
        <v>4782</v>
      </c>
      <c r="AF1301" s="58" t="s">
        <v>4832</v>
      </c>
      <c r="AG1301" s="58">
        <v>0</v>
      </c>
      <c r="AH1301" s="58">
        <v>1</v>
      </c>
      <c r="AI1301" s="58" t="str">
        <f t="shared" si="81"/>
        <v>3200 - Subdirección Administrativa y Financiera</v>
      </c>
      <c r="AJ1301" s="58" t="s">
        <v>4865</v>
      </c>
    </row>
    <row r="1302" spans="1:36" ht="90">
      <c r="A1302" s="45">
        <v>1301</v>
      </c>
      <c r="B1302" s="46" t="e">
        <f t="shared" si="82"/>
        <v>#N/A</v>
      </c>
      <c r="C1302" s="47" t="e">
        <v>#N/A</v>
      </c>
      <c r="D1302" s="48"/>
      <c r="E1302" s="46"/>
      <c r="F1302" s="46" t="s">
        <v>466</v>
      </c>
      <c r="G1302" s="50">
        <f t="shared" si="83"/>
        <v>1</v>
      </c>
      <c r="H1302" s="51">
        <v>0</v>
      </c>
      <c r="I1302" s="51">
        <f t="shared" si="80"/>
        <v>1</v>
      </c>
      <c r="J1302" s="52">
        <v>45295</v>
      </c>
      <c r="K1302" s="53" t="s">
        <v>6177</v>
      </c>
      <c r="L1302" s="54" t="s">
        <v>4863</v>
      </c>
      <c r="M1302" s="46" t="s">
        <v>4779</v>
      </c>
      <c r="N1302" s="46">
        <v>80101500</v>
      </c>
      <c r="O1302" s="55" t="s">
        <v>6166</v>
      </c>
      <c r="P1302" s="45" t="s">
        <v>146</v>
      </c>
      <c r="Q1302" s="45" t="s">
        <v>146</v>
      </c>
      <c r="R1302" s="45">
        <v>12</v>
      </c>
      <c r="S1302" s="45" t="s">
        <v>218</v>
      </c>
      <c r="T1302" s="56" t="s">
        <v>202</v>
      </c>
      <c r="U1302" s="57">
        <v>44349548</v>
      </c>
      <c r="V1302" s="57">
        <v>44349548</v>
      </c>
      <c r="W1302" s="57" t="s">
        <v>411</v>
      </c>
      <c r="X1302" s="57" t="s">
        <v>199</v>
      </c>
      <c r="Y1302" s="58">
        <v>1</v>
      </c>
      <c r="Z1302" s="58" t="s">
        <v>4790</v>
      </c>
      <c r="AA1302" s="58" t="s">
        <v>4780</v>
      </c>
      <c r="AB1302" s="58" t="s">
        <v>4781</v>
      </c>
      <c r="AC1302" s="58" t="s">
        <v>466</v>
      </c>
      <c r="AD1302" s="58" t="s">
        <v>4833</v>
      </c>
      <c r="AE1302" s="58" t="s">
        <v>4782</v>
      </c>
      <c r="AF1302" s="58" t="s">
        <v>4832</v>
      </c>
      <c r="AG1302" s="58">
        <v>0</v>
      </c>
      <c r="AH1302" s="58">
        <v>1</v>
      </c>
      <c r="AI1302" s="58" t="str">
        <f t="shared" si="81"/>
        <v>3200 - Subdirección Administrativa y Financiera</v>
      </c>
      <c r="AJ1302" s="58" t="s">
        <v>4865</v>
      </c>
    </row>
    <row r="1303" spans="1:36" ht="90">
      <c r="A1303" s="45">
        <v>1302</v>
      </c>
      <c r="B1303" s="46" t="e">
        <f t="shared" si="82"/>
        <v>#N/A</v>
      </c>
      <c r="C1303" s="47" t="e">
        <v>#N/A</v>
      </c>
      <c r="D1303" s="48"/>
      <c r="E1303" s="46"/>
      <c r="F1303" s="46" t="s">
        <v>466</v>
      </c>
      <c r="G1303" s="50">
        <f t="shared" si="83"/>
        <v>1</v>
      </c>
      <c r="H1303" s="51">
        <v>0</v>
      </c>
      <c r="I1303" s="51">
        <f t="shared" si="80"/>
        <v>1</v>
      </c>
      <c r="J1303" s="52">
        <v>45295</v>
      </c>
      <c r="K1303" s="53" t="s">
        <v>6177</v>
      </c>
      <c r="L1303" s="54" t="s">
        <v>4863</v>
      </c>
      <c r="M1303" s="46" t="s">
        <v>4779</v>
      </c>
      <c r="N1303" s="46">
        <v>80101500</v>
      </c>
      <c r="O1303" s="55" t="s">
        <v>6167</v>
      </c>
      <c r="P1303" s="45" t="s">
        <v>146</v>
      </c>
      <c r="Q1303" s="45" t="s">
        <v>146</v>
      </c>
      <c r="R1303" s="45">
        <v>12</v>
      </c>
      <c r="S1303" s="45" t="s">
        <v>218</v>
      </c>
      <c r="T1303" s="56" t="s">
        <v>202</v>
      </c>
      <c r="U1303" s="57">
        <v>44349548</v>
      </c>
      <c r="V1303" s="57">
        <v>44349548</v>
      </c>
      <c r="W1303" s="57" t="s">
        <v>411</v>
      </c>
      <c r="X1303" s="57" t="s">
        <v>199</v>
      </c>
      <c r="Y1303" s="58">
        <v>1</v>
      </c>
      <c r="Z1303" s="58" t="s">
        <v>4790</v>
      </c>
      <c r="AA1303" s="58" t="s">
        <v>4780</v>
      </c>
      <c r="AB1303" s="58" t="s">
        <v>4781</v>
      </c>
      <c r="AC1303" s="58" t="s">
        <v>466</v>
      </c>
      <c r="AD1303" s="58" t="s">
        <v>4833</v>
      </c>
      <c r="AE1303" s="58" t="s">
        <v>4782</v>
      </c>
      <c r="AF1303" s="58" t="s">
        <v>4832</v>
      </c>
      <c r="AG1303" s="58">
        <v>0</v>
      </c>
      <c r="AH1303" s="58">
        <v>1</v>
      </c>
      <c r="AI1303" s="58" t="str">
        <f t="shared" si="81"/>
        <v>3200 - Subdirección Administrativa y Financiera</v>
      </c>
      <c r="AJ1303" s="58" t="s">
        <v>4865</v>
      </c>
    </row>
    <row r="1304" spans="1:36" ht="90">
      <c r="A1304" s="45">
        <v>1303</v>
      </c>
      <c r="B1304" s="46" t="e">
        <f t="shared" si="82"/>
        <v>#N/A</v>
      </c>
      <c r="C1304" s="47" t="e">
        <v>#N/A</v>
      </c>
      <c r="D1304" s="48"/>
      <c r="E1304" s="46"/>
      <c r="F1304" s="46" t="s">
        <v>466</v>
      </c>
      <c r="G1304" s="50">
        <f t="shared" si="83"/>
        <v>1</v>
      </c>
      <c r="H1304" s="51">
        <v>0</v>
      </c>
      <c r="I1304" s="51">
        <f t="shared" si="80"/>
        <v>1</v>
      </c>
      <c r="J1304" s="52">
        <v>45295</v>
      </c>
      <c r="K1304" s="53" t="s">
        <v>6177</v>
      </c>
      <c r="L1304" s="54" t="s">
        <v>4863</v>
      </c>
      <c r="M1304" s="46" t="s">
        <v>4779</v>
      </c>
      <c r="N1304" s="46">
        <v>80101500</v>
      </c>
      <c r="O1304" s="55" t="s">
        <v>6168</v>
      </c>
      <c r="P1304" s="45" t="s">
        <v>147</v>
      </c>
      <c r="Q1304" s="45" t="s">
        <v>147</v>
      </c>
      <c r="R1304" s="45">
        <v>5</v>
      </c>
      <c r="S1304" s="45" t="s">
        <v>218</v>
      </c>
      <c r="T1304" s="56" t="s">
        <v>202</v>
      </c>
      <c r="U1304" s="57">
        <v>26008235</v>
      </c>
      <c r="V1304" s="57">
        <v>26008235</v>
      </c>
      <c r="W1304" s="57" t="s">
        <v>411</v>
      </c>
      <c r="X1304" s="57" t="s">
        <v>199</v>
      </c>
      <c r="Y1304" s="58">
        <v>1</v>
      </c>
      <c r="Z1304" s="58" t="s">
        <v>4790</v>
      </c>
      <c r="AA1304" s="58" t="s">
        <v>4780</v>
      </c>
      <c r="AB1304" s="58" t="s">
        <v>4781</v>
      </c>
      <c r="AC1304" s="58" t="s">
        <v>466</v>
      </c>
      <c r="AD1304" s="58" t="s">
        <v>4833</v>
      </c>
      <c r="AE1304" s="58" t="s">
        <v>4782</v>
      </c>
      <c r="AF1304" s="58" t="s">
        <v>4832</v>
      </c>
      <c r="AG1304" s="58">
        <v>0</v>
      </c>
      <c r="AH1304" s="58">
        <v>1</v>
      </c>
      <c r="AI1304" s="58" t="str">
        <f t="shared" si="81"/>
        <v>3200 - Subdirección Administrativa y Financiera</v>
      </c>
      <c r="AJ1304" s="58" t="s">
        <v>4865</v>
      </c>
    </row>
    <row r="1305" spans="1:36" ht="90">
      <c r="A1305" s="45">
        <v>1304</v>
      </c>
      <c r="B1305" s="46" t="e">
        <f t="shared" si="82"/>
        <v>#N/A</v>
      </c>
      <c r="C1305" s="47" t="e">
        <v>#N/A</v>
      </c>
      <c r="D1305" s="48"/>
      <c r="E1305" s="46"/>
      <c r="F1305" s="46" t="s">
        <v>466</v>
      </c>
      <c r="G1305" s="50">
        <f t="shared" si="83"/>
        <v>1</v>
      </c>
      <c r="H1305" s="51">
        <v>0</v>
      </c>
      <c r="I1305" s="51">
        <f t="shared" si="80"/>
        <v>1</v>
      </c>
      <c r="J1305" s="52">
        <v>45295</v>
      </c>
      <c r="K1305" s="53" t="s">
        <v>6177</v>
      </c>
      <c r="L1305" s="54" t="s">
        <v>4863</v>
      </c>
      <c r="M1305" s="46" t="s">
        <v>4779</v>
      </c>
      <c r="N1305" s="46">
        <v>80101500</v>
      </c>
      <c r="O1305" s="55" t="s">
        <v>6169</v>
      </c>
      <c r="P1305" s="45" t="s">
        <v>152</v>
      </c>
      <c r="Q1305" s="45" t="s">
        <v>152</v>
      </c>
      <c r="R1305" s="45">
        <v>6</v>
      </c>
      <c r="S1305" s="45" t="s">
        <v>218</v>
      </c>
      <c r="T1305" s="56" t="s">
        <v>202</v>
      </c>
      <c r="U1305" s="57">
        <v>31209882</v>
      </c>
      <c r="V1305" s="57">
        <v>31209882</v>
      </c>
      <c r="W1305" s="57" t="s">
        <v>411</v>
      </c>
      <c r="X1305" s="57" t="s">
        <v>199</v>
      </c>
      <c r="Y1305" s="58">
        <v>1</v>
      </c>
      <c r="Z1305" s="58" t="s">
        <v>4790</v>
      </c>
      <c r="AA1305" s="58" t="s">
        <v>4780</v>
      </c>
      <c r="AB1305" s="58" t="s">
        <v>4781</v>
      </c>
      <c r="AC1305" s="58" t="s">
        <v>466</v>
      </c>
      <c r="AD1305" s="58" t="s">
        <v>4833</v>
      </c>
      <c r="AE1305" s="58" t="s">
        <v>4782</v>
      </c>
      <c r="AF1305" s="58" t="s">
        <v>4832</v>
      </c>
      <c r="AG1305" s="58">
        <v>0</v>
      </c>
      <c r="AH1305" s="58">
        <v>1</v>
      </c>
      <c r="AI1305" s="58" t="str">
        <f t="shared" si="81"/>
        <v>3200 - Subdirección Administrativa y Financiera</v>
      </c>
      <c r="AJ1305" s="58" t="s">
        <v>4865</v>
      </c>
    </row>
    <row r="1306" spans="1:36" ht="72">
      <c r="A1306" s="45">
        <v>1305</v>
      </c>
      <c r="B1306" s="46" t="e">
        <f t="shared" si="82"/>
        <v>#N/A</v>
      </c>
      <c r="C1306" s="47" t="e">
        <v>#N/A</v>
      </c>
      <c r="D1306" s="48"/>
      <c r="E1306" s="46"/>
      <c r="F1306" s="46" t="s">
        <v>466</v>
      </c>
      <c r="G1306" s="50">
        <f t="shared" si="83"/>
        <v>1</v>
      </c>
      <c r="H1306" s="51">
        <v>0</v>
      </c>
      <c r="I1306" s="51">
        <f t="shared" si="80"/>
        <v>1</v>
      </c>
      <c r="J1306" s="52">
        <v>45295</v>
      </c>
      <c r="K1306" s="53" t="s">
        <v>6248</v>
      </c>
      <c r="L1306" s="54" t="s">
        <v>4863</v>
      </c>
      <c r="M1306" s="46" t="s">
        <v>4779</v>
      </c>
      <c r="N1306" s="46">
        <v>78102203</v>
      </c>
      <c r="O1306" s="55" t="s">
        <v>6170</v>
      </c>
      <c r="P1306" s="45" t="s">
        <v>147</v>
      </c>
      <c r="Q1306" s="45" t="s">
        <v>147</v>
      </c>
      <c r="R1306" s="45">
        <v>12</v>
      </c>
      <c r="S1306" s="45" t="s">
        <v>218</v>
      </c>
      <c r="T1306" s="56" t="s">
        <v>202</v>
      </c>
      <c r="U1306" s="57">
        <v>1258839080</v>
      </c>
      <c r="V1306" s="57">
        <v>1258839080</v>
      </c>
      <c r="W1306" s="57" t="s">
        <v>411</v>
      </c>
      <c r="X1306" s="57" t="s">
        <v>199</v>
      </c>
      <c r="Y1306" s="58">
        <v>1</v>
      </c>
      <c r="Z1306" s="58" t="s">
        <v>4790</v>
      </c>
      <c r="AA1306" s="58" t="s">
        <v>4780</v>
      </c>
      <c r="AB1306" s="58" t="s">
        <v>4781</v>
      </c>
      <c r="AC1306" s="58" t="s">
        <v>466</v>
      </c>
      <c r="AD1306" s="58" t="s">
        <v>4833</v>
      </c>
      <c r="AE1306" s="58" t="s">
        <v>4782</v>
      </c>
      <c r="AF1306" s="58" t="s">
        <v>4832</v>
      </c>
      <c r="AG1306" s="58">
        <v>0</v>
      </c>
      <c r="AH1306" s="58">
        <v>1</v>
      </c>
      <c r="AI1306" s="58" t="str">
        <f t="shared" si="81"/>
        <v>3200 - Subdirección Administrativa y Financiera</v>
      </c>
      <c r="AJ1306" s="58" t="s">
        <v>4865</v>
      </c>
    </row>
    <row r="1307" spans="1:36" ht="90">
      <c r="A1307" s="45">
        <v>1306</v>
      </c>
      <c r="B1307" s="46" t="e">
        <f t="shared" si="82"/>
        <v>#N/A</v>
      </c>
      <c r="C1307" s="47" t="e">
        <v>#N/A</v>
      </c>
      <c r="D1307" s="48"/>
      <c r="E1307" s="46"/>
      <c r="F1307" s="46" t="s">
        <v>466</v>
      </c>
      <c r="G1307" s="50">
        <f t="shared" si="83"/>
        <v>3</v>
      </c>
      <c r="H1307" s="51">
        <v>0</v>
      </c>
      <c r="I1307" s="51">
        <f t="shared" si="80"/>
        <v>3</v>
      </c>
      <c r="J1307" s="52">
        <v>45295</v>
      </c>
      <c r="K1307" s="53" t="s">
        <v>6177</v>
      </c>
      <c r="L1307" s="54" t="s">
        <v>4863</v>
      </c>
      <c r="M1307" s="46" t="s">
        <v>4779</v>
      </c>
      <c r="N1307" s="46">
        <v>80101500</v>
      </c>
      <c r="O1307" s="55" t="s">
        <v>6171</v>
      </c>
      <c r="P1307" s="45" t="s">
        <v>146</v>
      </c>
      <c r="Q1307" s="45" t="s">
        <v>146</v>
      </c>
      <c r="R1307" s="45">
        <v>6</v>
      </c>
      <c r="S1307" s="45" t="s">
        <v>218</v>
      </c>
      <c r="T1307" s="56" t="s">
        <v>202</v>
      </c>
      <c r="U1307" s="57">
        <v>45926676</v>
      </c>
      <c r="V1307" s="57">
        <v>45926676</v>
      </c>
      <c r="W1307" s="57" t="s">
        <v>411</v>
      </c>
      <c r="X1307" s="57" t="s">
        <v>199</v>
      </c>
      <c r="Y1307" s="58">
        <v>3</v>
      </c>
      <c r="Z1307" s="58" t="s">
        <v>4790</v>
      </c>
      <c r="AA1307" s="58" t="s">
        <v>4780</v>
      </c>
      <c r="AB1307" s="58" t="s">
        <v>4781</v>
      </c>
      <c r="AC1307" s="58" t="s">
        <v>466</v>
      </c>
      <c r="AD1307" s="58" t="s">
        <v>4833</v>
      </c>
      <c r="AE1307" s="58" t="s">
        <v>4782</v>
      </c>
      <c r="AF1307" s="58" t="s">
        <v>4832</v>
      </c>
      <c r="AG1307" s="58">
        <v>0</v>
      </c>
      <c r="AH1307" s="58">
        <v>1</v>
      </c>
      <c r="AI1307" s="58" t="str">
        <f t="shared" si="81"/>
        <v>3200 - Subdirección Administrativa y Financiera</v>
      </c>
      <c r="AJ1307" s="58" t="s">
        <v>4865</v>
      </c>
    </row>
    <row r="1308" spans="1:36" ht="90">
      <c r="A1308" s="45">
        <v>1307</v>
      </c>
      <c r="B1308" s="46" t="e">
        <f t="shared" si="82"/>
        <v>#N/A</v>
      </c>
      <c r="C1308" s="47" t="e">
        <v>#N/A</v>
      </c>
      <c r="D1308" s="48"/>
      <c r="E1308" s="46"/>
      <c r="F1308" s="46" t="s">
        <v>466</v>
      </c>
      <c r="G1308" s="50">
        <f t="shared" si="83"/>
        <v>21</v>
      </c>
      <c r="H1308" s="51">
        <v>0</v>
      </c>
      <c r="I1308" s="51">
        <f t="shared" si="80"/>
        <v>21</v>
      </c>
      <c r="J1308" s="52">
        <v>45295</v>
      </c>
      <c r="K1308" s="53" t="s">
        <v>6177</v>
      </c>
      <c r="L1308" s="54" t="s">
        <v>4863</v>
      </c>
      <c r="M1308" s="46" t="s">
        <v>4779</v>
      </c>
      <c r="N1308" s="46">
        <v>80101500</v>
      </c>
      <c r="O1308" s="55" t="s">
        <v>6172</v>
      </c>
      <c r="P1308" s="45" t="s">
        <v>146</v>
      </c>
      <c r="Q1308" s="45" t="s">
        <v>146</v>
      </c>
      <c r="R1308" s="45">
        <v>12</v>
      </c>
      <c r="S1308" s="45" t="s">
        <v>218</v>
      </c>
      <c r="T1308" s="56" t="s">
        <v>202</v>
      </c>
      <c r="U1308" s="57">
        <v>678694212</v>
      </c>
      <c r="V1308" s="57">
        <v>678694212</v>
      </c>
      <c r="W1308" s="57" t="s">
        <v>411</v>
      </c>
      <c r="X1308" s="57" t="s">
        <v>199</v>
      </c>
      <c r="Y1308" s="58">
        <v>21</v>
      </c>
      <c r="Z1308" s="58" t="s">
        <v>4790</v>
      </c>
      <c r="AA1308" s="58" t="s">
        <v>4780</v>
      </c>
      <c r="AB1308" s="58" t="s">
        <v>4781</v>
      </c>
      <c r="AC1308" s="58" t="s">
        <v>466</v>
      </c>
      <c r="AD1308" s="58" t="s">
        <v>4833</v>
      </c>
      <c r="AE1308" s="58" t="s">
        <v>4782</v>
      </c>
      <c r="AF1308" s="58" t="s">
        <v>4832</v>
      </c>
      <c r="AG1308" s="58">
        <v>0</v>
      </c>
      <c r="AH1308" s="58">
        <v>1</v>
      </c>
      <c r="AI1308" s="58" t="str">
        <f t="shared" si="81"/>
        <v>3200 - Subdirección Administrativa y Financiera</v>
      </c>
      <c r="AJ1308" s="58" t="s">
        <v>4865</v>
      </c>
    </row>
    <row r="1309" spans="1:36" ht="90">
      <c r="A1309" s="45">
        <v>1308</v>
      </c>
      <c r="B1309" s="46" t="e">
        <f t="shared" si="82"/>
        <v>#N/A</v>
      </c>
      <c r="C1309" s="47" t="e">
        <v>#N/A</v>
      </c>
      <c r="D1309" s="48"/>
      <c r="E1309" s="46"/>
      <c r="F1309" s="46" t="s">
        <v>466</v>
      </c>
      <c r="G1309" s="50">
        <f t="shared" si="83"/>
        <v>1</v>
      </c>
      <c r="H1309" s="51">
        <v>0</v>
      </c>
      <c r="I1309" s="51">
        <f t="shared" si="80"/>
        <v>1</v>
      </c>
      <c r="J1309" s="52">
        <v>45295</v>
      </c>
      <c r="K1309" s="53" t="s">
        <v>6177</v>
      </c>
      <c r="L1309" s="54" t="s">
        <v>4863</v>
      </c>
      <c r="M1309" s="46" t="s">
        <v>4779</v>
      </c>
      <c r="N1309" s="46">
        <v>80101500</v>
      </c>
      <c r="O1309" s="55" t="s">
        <v>6173</v>
      </c>
      <c r="P1309" s="45" t="s">
        <v>147</v>
      </c>
      <c r="Q1309" s="45" t="s">
        <v>147</v>
      </c>
      <c r="R1309" s="45">
        <v>5</v>
      </c>
      <c r="S1309" s="45" t="s">
        <v>218</v>
      </c>
      <c r="T1309" s="56" t="s">
        <v>202</v>
      </c>
      <c r="U1309" s="57">
        <v>32000000</v>
      </c>
      <c r="V1309" s="57">
        <v>32000000</v>
      </c>
      <c r="W1309" s="57" t="s">
        <v>411</v>
      </c>
      <c r="X1309" s="57" t="s">
        <v>199</v>
      </c>
      <c r="Y1309" s="58">
        <v>1</v>
      </c>
      <c r="Z1309" s="58" t="s">
        <v>4790</v>
      </c>
      <c r="AA1309" s="58" t="s">
        <v>4780</v>
      </c>
      <c r="AB1309" s="58" t="s">
        <v>4781</v>
      </c>
      <c r="AC1309" s="58" t="s">
        <v>466</v>
      </c>
      <c r="AD1309" s="58" t="s">
        <v>4833</v>
      </c>
      <c r="AE1309" s="58" t="s">
        <v>4782</v>
      </c>
      <c r="AF1309" s="58" t="s">
        <v>4832</v>
      </c>
      <c r="AG1309" s="58">
        <v>0</v>
      </c>
      <c r="AH1309" s="58">
        <v>1</v>
      </c>
      <c r="AI1309" s="58" t="str">
        <f t="shared" si="81"/>
        <v>3200 - Subdirección Administrativa y Financiera</v>
      </c>
      <c r="AJ1309" s="58" t="s">
        <v>4865</v>
      </c>
    </row>
    <row r="1310" spans="1:36" ht="90">
      <c r="A1310" s="45">
        <v>1309</v>
      </c>
      <c r="B1310" s="46" t="e">
        <f t="shared" si="82"/>
        <v>#N/A</v>
      </c>
      <c r="C1310" s="47" t="e">
        <v>#N/A</v>
      </c>
      <c r="D1310" s="48"/>
      <c r="E1310" s="46"/>
      <c r="F1310" s="46" t="s">
        <v>466</v>
      </c>
      <c r="G1310" s="50">
        <f t="shared" si="83"/>
        <v>1</v>
      </c>
      <c r="H1310" s="51">
        <v>0</v>
      </c>
      <c r="I1310" s="51">
        <f t="shared" si="80"/>
        <v>1</v>
      </c>
      <c r="J1310" s="52">
        <v>45295</v>
      </c>
      <c r="K1310" s="53" t="s">
        <v>6177</v>
      </c>
      <c r="L1310" s="54" t="s">
        <v>4863</v>
      </c>
      <c r="M1310" s="46" t="s">
        <v>4779</v>
      </c>
      <c r="N1310" s="46">
        <v>80101500</v>
      </c>
      <c r="O1310" s="55" t="s">
        <v>6174</v>
      </c>
      <c r="P1310" s="45" t="s">
        <v>152</v>
      </c>
      <c r="Q1310" s="45" t="s">
        <v>152</v>
      </c>
      <c r="R1310" s="45">
        <v>6</v>
      </c>
      <c r="S1310" s="45" t="s">
        <v>218</v>
      </c>
      <c r="T1310" s="56" t="s">
        <v>202</v>
      </c>
      <c r="U1310" s="57">
        <v>42148254</v>
      </c>
      <c r="V1310" s="57">
        <v>42148254</v>
      </c>
      <c r="W1310" s="57" t="s">
        <v>411</v>
      </c>
      <c r="X1310" s="57" t="s">
        <v>199</v>
      </c>
      <c r="Y1310" s="58">
        <v>1</v>
      </c>
      <c r="Z1310" s="58" t="s">
        <v>4790</v>
      </c>
      <c r="AA1310" s="58" t="s">
        <v>4780</v>
      </c>
      <c r="AB1310" s="58" t="s">
        <v>4781</v>
      </c>
      <c r="AC1310" s="58" t="s">
        <v>466</v>
      </c>
      <c r="AD1310" s="58" t="s">
        <v>4833</v>
      </c>
      <c r="AE1310" s="58" t="s">
        <v>4782</v>
      </c>
      <c r="AF1310" s="58" t="s">
        <v>4832</v>
      </c>
      <c r="AG1310" s="58">
        <v>0</v>
      </c>
      <c r="AH1310" s="58">
        <v>1</v>
      </c>
      <c r="AI1310" s="58" t="str">
        <f t="shared" si="81"/>
        <v>3200 - Subdirección Administrativa y Financiera</v>
      </c>
      <c r="AJ1310" s="58" t="s">
        <v>4865</v>
      </c>
    </row>
    <row r="1311" spans="1:36" ht="72">
      <c r="A1311" s="45">
        <v>1310</v>
      </c>
      <c r="B1311" s="46" t="e">
        <f t="shared" si="82"/>
        <v>#N/A</v>
      </c>
      <c r="C1311" s="47" t="e">
        <v>#N/A</v>
      </c>
      <c r="D1311" s="48"/>
      <c r="E1311" s="46"/>
      <c r="F1311" s="46" t="s">
        <v>466</v>
      </c>
      <c r="G1311" s="50">
        <f t="shared" si="83"/>
        <v>1</v>
      </c>
      <c r="H1311" s="51">
        <v>0</v>
      </c>
      <c r="I1311" s="51">
        <f t="shared" si="80"/>
        <v>1</v>
      </c>
      <c r="J1311" s="52">
        <v>45295</v>
      </c>
      <c r="K1311" s="53" t="s">
        <v>6249</v>
      </c>
      <c r="L1311" s="54" t="s">
        <v>4863</v>
      </c>
      <c r="M1311" s="46" t="s">
        <v>4779</v>
      </c>
      <c r="N1311" s="46">
        <v>81112200</v>
      </c>
      <c r="O1311" s="55" t="s">
        <v>6175</v>
      </c>
      <c r="P1311" s="45" t="s">
        <v>146</v>
      </c>
      <c r="Q1311" s="45" t="s">
        <v>146</v>
      </c>
      <c r="R1311" s="45">
        <v>12</v>
      </c>
      <c r="S1311" s="45" t="s">
        <v>218</v>
      </c>
      <c r="T1311" s="56" t="s">
        <v>202</v>
      </c>
      <c r="U1311" s="57">
        <v>350000000</v>
      </c>
      <c r="V1311" s="57">
        <v>350000000</v>
      </c>
      <c r="W1311" s="57" t="s">
        <v>411</v>
      </c>
      <c r="X1311" s="57" t="s">
        <v>199</v>
      </c>
      <c r="Y1311" s="58">
        <v>1</v>
      </c>
      <c r="Z1311" s="58" t="s">
        <v>4790</v>
      </c>
      <c r="AA1311" s="58" t="s">
        <v>4780</v>
      </c>
      <c r="AB1311" s="58" t="s">
        <v>4781</v>
      </c>
      <c r="AC1311" s="58" t="s">
        <v>466</v>
      </c>
      <c r="AD1311" s="58" t="s">
        <v>4833</v>
      </c>
      <c r="AE1311" s="58" t="s">
        <v>4782</v>
      </c>
      <c r="AF1311" s="58" t="s">
        <v>4832</v>
      </c>
      <c r="AG1311" s="58">
        <v>0</v>
      </c>
      <c r="AH1311" s="58">
        <v>1</v>
      </c>
      <c r="AI1311" s="58" t="str">
        <f t="shared" si="81"/>
        <v>3200 - Subdirección Administrativa y Financiera</v>
      </c>
      <c r="AJ1311" s="58" t="s">
        <v>4865</v>
      </c>
    </row>
    <row r="1312" spans="1:36" ht="126">
      <c r="A1312" s="45">
        <v>1311</v>
      </c>
      <c r="B1312" s="46" t="e">
        <f t="shared" si="82"/>
        <v>#N/A</v>
      </c>
      <c r="C1312" s="47" t="e">
        <v>#N/A</v>
      </c>
      <c r="D1312" s="48"/>
      <c r="E1312" s="46"/>
      <c r="F1312" s="46" t="s">
        <v>354</v>
      </c>
      <c r="G1312" s="50">
        <f t="shared" si="83"/>
        <v>1</v>
      </c>
      <c r="H1312" s="51">
        <v>0</v>
      </c>
      <c r="I1312" s="51">
        <f t="shared" si="80"/>
        <v>1</v>
      </c>
      <c r="J1312" s="52">
        <v>45295</v>
      </c>
      <c r="K1312" s="53" t="s">
        <v>6250</v>
      </c>
      <c r="L1312" s="54" t="s">
        <v>4863</v>
      </c>
      <c r="M1312" s="46" t="s">
        <v>4779</v>
      </c>
      <c r="N1312" s="46">
        <v>80111504</v>
      </c>
      <c r="O1312" s="55" t="s">
        <v>6176</v>
      </c>
      <c r="P1312" s="45" t="s">
        <v>147</v>
      </c>
      <c r="Q1312" s="45" t="s">
        <v>148</v>
      </c>
      <c r="R1312" s="45">
        <v>6</v>
      </c>
      <c r="S1312" s="45" t="s">
        <v>218</v>
      </c>
      <c r="T1312" s="56" t="s">
        <v>202</v>
      </c>
      <c r="U1312" s="57">
        <v>500000000</v>
      </c>
      <c r="V1312" s="57">
        <v>500000000</v>
      </c>
      <c r="W1312" s="57" t="s">
        <v>411</v>
      </c>
      <c r="X1312" s="57" t="s">
        <v>199</v>
      </c>
      <c r="Y1312" s="58">
        <v>1</v>
      </c>
      <c r="Z1312" s="58" t="s">
        <v>4796</v>
      </c>
      <c r="AA1312" s="58" t="s">
        <v>4780</v>
      </c>
      <c r="AB1312" s="58" t="s">
        <v>4781</v>
      </c>
      <c r="AC1312" s="58" t="s">
        <v>354</v>
      </c>
      <c r="AD1312" s="58" t="s">
        <v>4833</v>
      </c>
      <c r="AE1312" s="58" t="s">
        <v>4782</v>
      </c>
      <c r="AF1312" s="58" t="s">
        <v>4832</v>
      </c>
      <c r="AG1312" s="58">
        <v>0</v>
      </c>
      <c r="AH1312" s="58">
        <v>1</v>
      </c>
      <c r="AI1312" s="58" t="str">
        <f t="shared" si="81"/>
        <v>3100 - Subdirección de Talento Humano</v>
      </c>
      <c r="AJ1312" s="58" t="s">
        <v>4865</v>
      </c>
    </row>
    <row r="1313" spans="1:36">
      <c r="A1313" s="60">
        <v>1312</v>
      </c>
      <c r="B1313" s="61" t="e">
        <f t="shared" si="82"/>
        <v>#N/A</v>
      </c>
      <c r="C1313" s="62" t="e">
        <v>#N/A</v>
      </c>
      <c r="D1313" s="63"/>
      <c r="E1313" s="61"/>
      <c r="F1313" s="64">
        <f t="shared" ref="F1313:F1376" si="84">+AI1313</f>
        <v>0</v>
      </c>
      <c r="G1313" s="65">
        <f t="shared" si="83"/>
        <v>0</v>
      </c>
      <c r="H1313" s="66">
        <v>0</v>
      </c>
      <c r="I1313" s="66">
        <f t="shared" si="80"/>
        <v>0</v>
      </c>
      <c r="J1313" s="52"/>
      <c r="K1313" s="53" t="e">
        <v>#N/A</v>
      </c>
      <c r="L1313" s="67" t="s">
        <v>4863</v>
      </c>
      <c r="M1313" s="61"/>
      <c r="N1313" s="68"/>
      <c r="O1313" s="55"/>
      <c r="P1313" s="69"/>
      <c r="Q1313" s="69"/>
      <c r="R1313" s="70"/>
      <c r="S1313" s="69"/>
      <c r="T1313" s="71"/>
      <c r="U1313" s="72"/>
      <c r="V1313" s="72"/>
      <c r="W1313" s="73"/>
      <c r="X1313" s="73"/>
      <c r="Y1313" s="74"/>
      <c r="Z1313" s="75"/>
      <c r="AA1313" s="75"/>
      <c r="AB1313" s="75"/>
      <c r="AC1313" s="75"/>
      <c r="AD1313" s="75"/>
      <c r="AE1313" s="75"/>
      <c r="AF1313" s="75"/>
      <c r="AG1313" s="75"/>
      <c r="AH1313" s="75"/>
      <c r="AI1313" s="75"/>
      <c r="AJ1313" s="75"/>
    </row>
    <row r="1314" spans="1:36">
      <c r="A1314" s="60">
        <v>1313</v>
      </c>
      <c r="B1314" s="61" t="e">
        <f t="shared" si="82"/>
        <v>#N/A</v>
      </c>
      <c r="C1314" s="62" t="e">
        <v>#N/A</v>
      </c>
      <c r="D1314" s="63"/>
      <c r="E1314" s="61"/>
      <c r="F1314" s="64">
        <f t="shared" si="84"/>
        <v>0</v>
      </c>
      <c r="G1314" s="65">
        <f t="shared" si="83"/>
        <v>0</v>
      </c>
      <c r="H1314" s="66">
        <v>0</v>
      </c>
      <c r="I1314" s="66">
        <f t="shared" si="80"/>
        <v>0</v>
      </c>
      <c r="J1314" s="52"/>
      <c r="K1314" s="53" t="e">
        <v>#N/A</v>
      </c>
      <c r="L1314" s="67" t="s">
        <v>4863</v>
      </c>
      <c r="M1314" s="61"/>
      <c r="N1314" s="68"/>
      <c r="O1314" s="55"/>
      <c r="P1314" s="69"/>
      <c r="Q1314" s="69"/>
      <c r="R1314" s="70"/>
      <c r="S1314" s="69"/>
      <c r="T1314" s="71"/>
      <c r="U1314" s="72"/>
      <c r="V1314" s="72"/>
      <c r="W1314" s="73"/>
      <c r="X1314" s="73"/>
      <c r="Y1314" s="74"/>
      <c r="Z1314" s="75"/>
      <c r="AA1314" s="75"/>
      <c r="AB1314" s="75"/>
      <c r="AC1314" s="75"/>
      <c r="AD1314" s="75"/>
      <c r="AE1314" s="75"/>
      <c r="AF1314" s="75"/>
      <c r="AG1314" s="75"/>
      <c r="AH1314" s="75"/>
      <c r="AI1314" s="75"/>
      <c r="AJ1314" s="75"/>
    </row>
    <row r="1315" spans="1:36">
      <c r="A1315" s="60">
        <v>1314</v>
      </c>
      <c r="B1315" s="61" t="e">
        <f t="shared" si="82"/>
        <v>#N/A</v>
      </c>
      <c r="C1315" s="62" t="e">
        <v>#N/A</v>
      </c>
      <c r="D1315" s="63"/>
      <c r="E1315" s="61"/>
      <c r="F1315" s="64">
        <f t="shared" si="84"/>
        <v>0</v>
      </c>
      <c r="G1315" s="65">
        <f t="shared" si="83"/>
        <v>0</v>
      </c>
      <c r="H1315" s="66">
        <v>0</v>
      </c>
      <c r="I1315" s="66">
        <f t="shared" si="80"/>
        <v>0</v>
      </c>
      <c r="J1315" s="52"/>
      <c r="K1315" s="53" t="e">
        <v>#N/A</v>
      </c>
      <c r="L1315" s="67" t="s">
        <v>4863</v>
      </c>
      <c r="M1315" s="61"/>
      <c r="N1315" s="68"/>
      <c r="O1315" s="55"/>
      <c r="P1315" s="69"/>
      <c r="Q1315" s="69"/>
      <c r="R1315" s="70"/>
      <c r="S1315" s="69"/>
      <c r="T1315" s="71"/>
      <c r="U1315" s="72"/>
      <c r="V1315" s="72"/>
      <c r="W1315" s="73"/>
      <c r="X1315" s="73"/>
      <c r="Y1315" s="74"/>
      <c r="Z1315" s="75"/>
      <c r="AA1315" s="75"/>
      <c r="AB1315" s="75"/>
      <c r="AC1315" s="75"/>
      <c r="AD1315" s="75"/>
      <c r="AE1315" s="75"/>
      <c r="AF1315" s="75"/>
      <c r="AG1315" s="75"/>
      <c r="AH1315" s="75"/>
      <c r="AI1315" s="75"/>
      <c r="AJ1315" s="75"/>
    </row>
    <row r="1316" spans="1:36">
      <c r="A1316" s="60">
        <v>1315</v>
      </c>
      <c r="B1316" s="61" t="e">
        <f t="shared" si="82"/>
        <v>#N/A</v>
      </c>
      <c r="C1316" s="62" t="e">
        <v>#N/A</v>
      </c>
      <c r="D1316" s="63"/>
      <c r="E1316" s="61"/>
      <c r="F1316" s="64">
        <f t="shared" si="84"/>
        <v>0</v>
      </c>
      <c r="G1316" s="65">
        <f t="shared" si="83"/>
        <v>0</v>
      </c>
      <c r="H1316" s="66">
        <v>0</v>
      </c>
      <c r="I1316" s="66">
        <f t="shared" si="80"/>
        <v>0</v>
      </c>
      <c r="J1316" s="52"/>
      <c r="K1316" s="53" t="e">
        <v>#N/A</v>
      </c>
      <c r="L1316" s="67" t="s">
        <v>4863</v>
      </c>
      <c r="M1316" s="61"/>
      <c r="N1316" s="68"/>
      <c r="O1316" s="55"/>
      <c r="P1316" s="69"/>
      <c r="Q1316" s="69"/>
      <c r="R1316" s="70"/>
      <c r="S1316" s="69"/>
      <c r="T1316" s="71"/>
      <c r="U1316" s="72"/>
      <c r="V1316" s="72"/>
      <c r="W1316" s="73"/>
      <c r="X1316" s="73"/>
      <c r="Y1316" s="74"/>
      <c r="Z1316" s="75"/>
      <c r="AA1316" s="75"/>
      <c r="AB1316" s="75"/>
      <c r="AC1316" s="75"/>
      <c r="AD1316" s="75"/>
      <c r="AE1316" s="75"/>
      <c r="AF1316" s="75"/>
      <c r="AG1316" s="75"/>
      <c r="AH1316" s="75"/>
      <c r="AI1316" s="75"/>
      <c r="AJ1316" s="75"/>
    </row>
    <row r="1317" spans="1:36">
      <c r="A1317" s="60">
        <v>1316</v>
      </c>
      <c r="B1317" s="61" t="e">
        <f t="shared" si="82"/>
        <v>#N/A</v>
      </c>
      <c r="C1317" s="62" t="e">
        <v>#N/A</v>
      </c>
      <c r="D1317" s="63"/>
      <c r="E1317" s="61"/>
      <c r="F1317" s="64">
        <f t="shared" si="84"/>
        <v>0</v>
      </c>
      <c r="G1317" s="65">
        <f t="shared" si="83"/>
        <v>0</v>
      </c>
      <c r="H1317" s="66">
        <v>0</v>
      </c>
      <c r="I1317" s="66">
        <f t="shared" si="80"/>
        <v>0</v>
      </c>
      <c r="J1317" s="52"/>
      <c r="K1317" s="53" t="e">
        <v>#N/A</v>
      </c>
      <c r="L1317" s="67" t="s">
        <v>4863</v>
      </c>
      <c r="M1317" s="61"/>
      <c r="N1317" s="68"/>
      <c r="O1317" s="55"/>
      <c r="P1317" s="69"/>
      <c r="Q1317" s="69"/>
      <c r="R1317" s="70"/>
      <c r="S1317" s="69"/>
      <c r="T1317" s="71"/>
      <c r="U1317" s="72"/>
      <c r="V1317" s="72"/>
      <c r="W1317" s="73"/>
      <c r="X1317" s="73"/>
      <c r="Y1317" s="74"/>
      <c r="Z1317" s="75"/>
      <c r="AA1317" s="75"/>
      <c r="AB1317" s="75"/>
      <c r="AC1317" s="75"/>
      <c r="AD1317" s="75"/>
      <c r="AE1317" s="75"/>
      <c r="AF1317" s="75"/>
      <c r="AG1317" s="75"/>
      <c r="AH1317" s="75"/>
      <c r="AI1317" s="75"/>
      <c r="AJ1317" s="75"/>
    </row>
    <row r="1318" spans="1:36">
      <c r="A1318" s="60">
        <v>1317</v>
      </c>
      <c r="B1318" s="61" t="e">
        <f t="shared" si="82"/>
        <v>#N/A</v>
      </c>
      <c r="C1318" s="62" t="e">
        <v>#N/A</v>
      </c>
      <c r="D1318" s="63"/>
      <c r="E1318" s="61"/>
      <c r="F1318" s="64">
        <f t="shared" si="84"/>
        <v>0</v>
      </c>
      <c r="G1318" s="65">
        <f t="shared" si="83"/>
        <v>0</v>
      </c>
      <c r="H1318" s="66">
        <v>0</v>
      </c>
      <c r="I1318" s="66">
        <f t="shared" si="80"/>
        <v>0</v>
      </c>
      <c r="J1318" s="52"/>
      <c r="K1318" s="53" t="e">
        <v>#N/A</v>
      </c>
      <c r="L1318" s="67" t="s">
        <v>4863</v>
      </c>
      <c r="M1318" s="61"/>
      <c r="N1318" s="68"/>
      <c r="O1318" s="55"/>
      <c r="P1318" s="69"/>
      <c r="Q1318" s="69"/>
      <c r="R1318" s="70"/>
      <c r="S1318" s="69"/>
      <c r="T1318" s="71"/>
      <c r="U1318" s="72"/>
      <c r="V1318" s="72"/>
      <c r="W1318" s="73"/>
      <c r="X1318" s="73"/>
      <c r="Y1318" s="74"/>
      <c r="Z1318" s="75"/>
      <c r="AA1318" s="75"/>
      <c r="AB1318" s="75"/>
      <c r="AC1318" s="75"/>
      <c r="AD1318" s="75"/>
      <c r="AE1318" s="75"/>
      <c r="AF1318" s="75"/>
      <c r="AG1318" s="75"/>
      <c r="AH1318" s="75"/>
      <c r="AI1318" s="75"/>
      <c r="AJ1318" s="75"/>
    </row>
    <row r="1319" spans="1:36">
      <c r="A1319" s="60">
        <v>1318</v>
      </c>
      <c r="B1319" s="61" t="e">
        <f t="shared" si="82"/>
        <v>#N/A</v>
      </c>
      <c r="C1319" s="62" t="e">
        <v>#N/A</v>
      </c>
      <c r="D1319" s="63"/>
      <c r="E1319" s="61"/>
      <c r="F1319" s="64">
        <f t="shared" si="84"/>
        <v>0</v>
      </c>
      <c r="G1319" s="65">
        <f t="shared" si="83"/>
        <v>0</v>
      </c>
      <c r="H1319" s="66">
        <v>0</v>
      </c>
      <c r="I1319" s="66">
        <f t="shared" si="80"/>
        <v>0</v>
      </c>
      <c r="J1319" s="52"/>
      <c r="K1319" s="53" t="e">
        <v>#N/A</v>
      </c>
      <c r="L1319" s="67" t="s">
        <v>4863</v>
      </c>
      <c r="M1319" s="61"/>
      <c r="N1319" s="68"/>
      <c r="O1319" s="55"/>
      <c r="P1319" s="69"/>
      <c r="Q1319" s="69"/>
      <c r="R1319" s="70"/>
      <c r="S1319" s="69"/>
      <c r="T1319" s="71"/>
      <c r="U1319" s="72"/>
      <c r="V1319" s="72"/>
      <c r="W1319" s="73"/>
      <c r="X1319" s="73"/>
      <c r="Y1319" s="74"/>
      <c r="Z1319" s="75"/>
      <c r="AA1319" s="75"/>
      <c r="AB1319" s="75"/>
      <c r="AC1319" s="75"/>
      <c r="AD1319" s="75"/>
      <c r="AE1319" s="75"/>
      <c r="AF1319" s="75"/>
      <c r="AG1319" s="75"/>
      <c r="AH1319" s="75"/>
      <c r="AI1319" s="75"/>
      <c r="AJ1319" s="75"/>
    </row>
    <row r="1320" spans="1:36">
      <c r="A1320" s="60">
        <v>1319</v>
      </c>
      <c r="B1320" s="61" t="e">
        <f t="shared" si="82"/>
        <v>#N/A</v>
      </c>
      <c r="C1320" s="62" t="e">
        <v>#N/A</v>
      </c>
      <c r="D1320" s="63"/>
      <c r="E1320" s="61"/>
      <c r="F1320" s="64">
        <f t="shared" si="84"/>
        <v>0</v>
      </c>
      <c r="G1320" s="65">
        <f t="shared" si="83"/>
        <v>0</v>
      </c>
      <c r="H1320" s="66">
        <v>0</v>
      </c>
      <c r="I1320" s="66">
        <f t="shared" si="80"/>
        <v>0</v>
      </c>
      <c r="J1320" s="52"/>
      <c r="K1320" s="53" t="e">
        <v>#N/A</v>
      </c>
      <c r="L1320" s="67" t="s">
        <v>4863</v>
      </c>
      <c r="M1320" s="61"/>
      <c r="N1320" s="68"/>
      <c r="O1320" s="55"/>
      <c r="P1320" s="69"/>
      <c r="Q1320" s="69"/>
      <c r="R1320" s="70"/>
      <c r="S1320" s="69"/>
      <c r="T1320" s="71"/>
      <c r="U1320" s="72"/>
      <c r="V1320" s="72"/>
      <c r="W1320" s="73"/>
      <c r="X1320" s="73"/>
      <c r="Y1320" s="74"/>
      <c r="Z1320" s="75"/>
      <c r="AA1320" s="75"/>
      <c r="AB1320" s="75"/>
      <c r="AC1320" s="75"/>
      <c r="AD1320" s="75"/>
      <c r="AE1320" s="75"/>
      <c r="AF1320" s="75"/>
      <c r="AG1320" s="75"/>
      <c r="AH1320" s="75"/>
      <c r="AI1320" s="75"/>
      <c r="AJ1320" s="75"/>
    </row>
    <row r="1321" spans="1:36">
      <c r="A1321" s="60">
        <v>1320</v>
      </c>
      <c r="B1321" s="61" t="e">
        <f t="shared" si="82"/>
        <v>#N/A</v>
      </c>
      <c r="C1321" s="62" t="e">
        <v>#N/A</v>
      </c>
      <c r="D1321" s="63"/>
      <c r="E1321" s="61"/>
      <c r="F1321" s="64">
        <f t="shared" si="84"/>
        <v>0</v>
      </c>
      <c r="G1321" s="65">
        <f t="shared" si="83"/>
        <v>0</v>
      </c>
      <c r="H1321" s="66">
        <v>0</v>
      </c>
      <c r="I1321" s="66">
        <f t="shared" si="80"/>
        <v>0</v>
      </c>
      <c r="J1321" s="52"/>
      <c r="K1321" s="53" t="e">
        <v>#N/A</v>
      </c>
      <c r="L1321" s="67" t="s">
        <v>4863</v>
      </c>
      <c r="M1321" s="61"/>
      <c r="N1321" s="68"/>
      <c r="O1321" s="55"/>
      <c r="P1321" s="69"/>
      <c r="Q1321" s="69"/>
      <c r="R1321" s="70"/>
      <c r="S1321" s="69"/>
      <c r="T1321" s="71"/>
      <c r="U1321" s="72"/>
      <c r="V1321" s="72"/>
      <c r="W1321" s="73"/>
      <c r="X1321" s="73"/>
      <c r="Y1321" s="74"/>
      <c r="Z1321" s="75"/>
      <c r="AA1321" s="75"/>
      <c r="AB1321" s="75"/>
      <c r="AC1321" s="75"/>
      <c r="AD1321" s="75"/>
      <c r="AE1321" s="75"/>
      <c r="AF1321" s="75"/>
      <c r="AG1321" s="75"/>
      <c r="AH1321" s="75"/>
      <c r="AI1321" s="75"/>
      <c r="AJ1321" s="75"/>
    </row>
    <row r="1322" spans="1:36">
      <c r="A1322" s="60">
        <v>1321</v>
      </c>
      <c r="B1322" s="61" t="e">
        <f t="shared" si="82"/>
        <v>#N/A</v>
      </c>
      <c r="C1322" s="62" t="e">
        <v>#N/A</v>
      </c>
      <c r="D1322" s="63"/>
      <c r="E1322" s="61"/>
      <c r="F1322" s="64">
        <f t="shared" si="84"/>
        <v>0</v>
      </c>
      <c r="G1322" s="65">
        <f t="shared" si="83"/>
        <v>0</v>
      </c>
      <c r="H1322" s="66">
        <v>0</v>
      </c>
      <c r="I1322" s="66">
        <f t="shared" si="80"/>
        <v>0</v>
      </c>
      <c r="J1322" s="52"/>
      <c r="K1322" s="53" t="e">
        <v>#N/A</v>
      </c>
      <c r="L1322" s="67" t="s">
        <v>4863</v>
      </c>
      <c r="M1322" s="61"/>
      <c r="N1322" s="68"/>
      <c r="O1322" s="55"/>
      <c r="P1322" s="69"/>
      <c r="Q1322" s="69"/>
      <c r="R1322" s="70"/>
      <c r="S1322" s="69"/>
      <c r="T1322" s="71"/>
      <c r="U1322" s="72"/>
      <c r="V1322" s="72"/>
      <c r="W1322" s="73"/>
      <c r="X1322" s="73"/>
      <c r="Y1322" s="74"/>
      <c r="Z1322" s="75"/>
      <c r="AA1322" s="75"/>
      <c r="AB1322" s="75"/>
      <c r="AC1322" s="75"/>
      <c r="AD1322" s="75"/>
      <c r="AE1322" s="75"/>
      <c r="AF1322" s="75"/>
      <c r="AG1322" s="75"/>
      <c r="AH1322" s="75"/>
      <c r="AI1322" s="75"/>
      <c r="AJ1322" s="75"/>
    </row>
    <row r="1323" spans="1:36">
      <c r="A1323" s="60">
        <v>1322</v>
      </c>
      <c r="B1323" s="61" t="e">
        <f t="shared" si="82"/>
        <v>#N/A</v>
      </c>
      <c r="C1323" s="62" t="e">
        <v>#N/A</v>
      </c>
      <c r="D1323" s="63"/>
      <c r="E1323" s="61"/>
      <c r="F1323" s="64">
        <f t="shared" si="84"/>
        <v>0</v>
      </c>
      <c r="G1323" s="65">
        <f t="shared" si="83"/>
        <v>0</v>
      </c>
      <c r="H1323" s="66">
        <v>0</v>
      </c>
      <c r="I1323" s="66">
        <f t="shared" si="80"/>
        <v>0</v>
      </c>
      <c r="J1323" s="52"/>
      <c r="K1323" s="53" t="e">
        <v>#N/A</v>
      </c>
      <c r="L1323" s="67" t="s">
        <v>4863</v>
      </c>
      <c r="M1323" s="61"/>
      <c r="N1323" s="68"/>
      <c r="O1323" s="55"/>
      <c r="P1323" s="69"/>
      <c r="Q1323" s="69"/>
      <c r="R1323" s="70"/>
      <c r="S1323" s="69"/>
      <c r="T1323" s="71"/>
      <c r="U1323" s="72"/>
      <c r="V1323" s="72"/>
      <c r="W1323" s="73"/>
      <c r="X1323" s="73"/>
      <c r="Y1323" s="74"/>
      <c r="Z1323" s="75"/>
      <c r="AA1323" s="75"/>
      <c r="AB1323" s="75"/>
      <c r="AC1323" s="75"/>
      <c r="AD1323" s="75"/>
      <c r="AE1323" s="75"/>
      <c r="AF1323" s="75"/>
      <c r="AG1323" s="75"/>
      <c r="AH1323" s="75"/>
      <c r="AI1323" s="75"/>
      <c r="AJ1323" s="75"/>
    </row>
    <row r="1324" spans="1:36">
      <c r="A1324" s="60">
        <v>1323</v>
      </c>
      <c r="B1324" s="61" t="e">
        <f t="shared" si="82"/>
        <v>#N/A</v>
      </c>
      <c r="C1324" s="62" t="e">
        <v>#N/A</v>
      </c>
      <c r="D1324" s="63"/>
      <c r="E1324" s="61"/>
      <c r="F1324" s="64">
        <f t="shared" si="84"/>
        <v>0</v>
      </c>
      <c r="G1324" s="65">
        <f t="shared" si="83"/>
        <v>0</v>
      </c>
      <c r="H1324" s="66">
        <v>0</v>
      </c>
      <c r="I1324" s="66">
        <f t="shared" si="80"/>
        <v>0</v>
      </c>
      <c r="J1324" s="52"/>
      <c r="K1324" s="53" t="e">
        <v>#N/A</v>
      </c>
      <c r="L1324" s="67" t="s">
        <v>4863</v>
      </c>
      <c r="M1324" s="61"/>
      <c r="N1324" s="68"/>
      <c r="O1324" s="55"/>
      <c r="P1324" s="69"/>
      <c r="Q1324" s="69"/>
      <c r="R1324" s="70"/>
      <c r="S1324" s="69"/>
      <c r="T1324" s="71"/>
      <c r="U1324" s="72"/>
      <c r="V1324" s="72"/>
      <c r="W1324" s="73"/>
      <c r="X1324" s="73"/>
      <c r="Y1324" s="74"/>
      <c r="Z1324" s="75"/>
      <c r="AA1324" s="75"/>
      <c r="AB1324" s="75"/>
      <c r="AC1324" s="75"/>
      <c r="AD1324" s="75"/>
      <c r="AE1324" s="75"/>
      <c r="AF1324" s="75"/>
      <c r="AG1324" s="75"/>
      <c r="AH1324" s="75"/>
      <c r="AI1324" s="75"/>
      <c r="AJ1324" s="75"/>
    </row>
    <row r="1325" spans="1:36">
      <c r="A1325" s="60">
        <v>1324</v>
      </c>
      <c r="B1325" s="61" t="e">
        <f t="shared" si="82"/>
        <v>#N/A</v>
      </c>
      <c r="C1325" s="62" t="e">
        <v>#N/A</v>
      </c>
      <c r="D1325" s="63"/>
      <c r="E1325" s="61"/>
      <c r="F1325" s="64">
        <f t="shared" si="84"/>
        <v>0</v>
      </c>
      <c r="G1325" s="65">
        <f t="shared" si="83"/>
        <v>0</v>
      </c>
      <c r="H1325" s="66">
        <v>0</v>
      </c>
      <c r="I1325" s="66">
        <f t="shared" si="80"/>
        <v>0</v>
      </c>
      <c r="J1325" s="52"/>
      <c r="K1325" s="53" t="e">
        <v>#N/A</v>
      </c>
      <c r="L1325" s="67" t="s">
        <v>4863</v>
      </c>
      <c r="M1325" s="61"/>
      <c r="N1325" s="68"/>
      <c r="O1325" s="55"/>
      <c r="P1325" s="69"/>
      <c r="Q1325" s="69"/>
      <c r="R1325" s="70"/>
      <c r="S1325" s="69"/>
      <c r="T1325" s="71"/>
      <c r="U1325" s="72"/>
      <c r="V1325" s="72"/>
      <c r="W1325" s="73"/>
      <c r="X1325" s="73"/>
      <c r="Y1325" s="74"/>
      <c r="Z1325" s="75"/>
      <c r="AA1325" s="75"/>
      <c r="AB1325" s="75"/>
      <c r="AC1325" s="75"/>
      <c r="AD1325" s="75"/>
      <c r="AE1325" s="75"/>
      <c r="AF1325" s="75"/>
      <c r="AG1325" s="75"/>
      <c r="AH1325" s="75"/>
      <c r="AI1325" s="75"/>
      <c r="AJ1325" s="75"/>
    </row>
    <row r="1326" spans="1:36">
      <c r="A1326" s="60">
        <v>1325</v>
      </c>
      <c r="B1326" s="61" t="e">
        <f t="shared" si="82"/>
        <v>#N/A</v>
      </c>
      <c r="C1326" s="62" t="e">
        <v>#N/A</v>
      </c>
      <c r="D1326" s="63"/>
      <c r="E1326" s="61"/>
      <c r="F1326" s="64">
        <f t="shared" si="84"/>
        <v>0</v>
      </c>
      <c r="G1326" s="65">
        <f t="shared" si="83"/>
        <v>0</v>
      </c>
      <c r="H1326" s="66">
        <v>0</v>
      </c>
      <c r="I1326" s="66">
        <f t="shared" si="80"/>
        <v>0</v>
      </c>
      <c r="J1326" s="52"/>
      <c r="K1326" s="53" t="e">
        <v>#N/A</v>
      </c>
      <c r="L1326" s="67" t="s">
        <v>4863</v>
      </c>
      <c r="M1326" s="61"/>
      <c r="N1326" s="68"/>
      <c r="O1326" s="55"/>
      <c r="P1326" s="69"/>
      <c r="Q1326" s="69"/>
      <c r="R1326" s="70"/>
      <c r="S1326" s="69"/>
      <c r="T1326" s="71"/>
      <c r="U1326" s="72"/>
      <c r="V1326" s="72"/>
      <c r="W1326" s="73"/>
      <c r="X1326" s="73"/>
      <c r="Y1326" s="74"/>
      <c r="Z1326" s="75"/>
      <c r="AA1326" s="75"/>
      <c r="AB1326" s="75"/>
      <c r="AC1326" s="75"/>
      <c r="AD1326" s="75"/>
      <c r="AE1326" s="75"/>
      <c r="AF1326" s="75"/>
      <c r="AG1326" s="75"/>
      <c r="AH1326" s="75"/>
      <c r="AI1326" s="75"/>
      <c r="AJ1326" s="75"/>
    </row>
    <row r="1327" spans="1:36">
      <c r="A1327" s="60">
        <v>1326</v>
      </c>
      <c r="B1327" s="61" t="e">
        <f t="shared" si="82"/>
        <v>#N/A</v>
      </c>
      <c r="C1327" s="62" t="e">
        <v>#N/A</v>
      </c>
      <c r="D1327" s="63"/>
      <c r="E1327" s="61"/>
      <c r="F1327" s="64">
        <f t="shared" si="84"/>
        <v>0</v>
      </c>
      <c r="G1327" s="65">
        <f t="shared" si="83"/>
        <v>0</v>
      </c>
      <c r="H1327" s="66">
        <v>0</v>
      </c>
      <c r="I1327" s="66">
        <f t="shared" si="80"/>
        <v>0</v>
      </c>
      <c r="J1327" s="52"/>
      <c r="K1327" s="53" t="e">
        <v>#N/A</v>
      </c>
      <c r="L1327" s="67" t="s">
        <v>4863</v>
      </c>
      <c r="M1327" s="61"/>
      <c r="N1327" s="68"/>
      <c r="O1327" s="55"/>
      <c r="P1327" s="69"/>
      <c r="Q1327" s="69"/>
      <c r="R1327" s="70"/>
      <c r="S1327" s="69"/>
      <c r="T1327" s="71"/>
      <c r="U1327" s="72"/>
      <c r="V1327" s="72"/>
      <c r="W1327" s="73"/>
      <c r="X1327" s="73"/>
      <c r="Y1327" s="74"/>
      <c r="Z1327" s="75"/>
      <c r="AA1327" s="75"/>
      <c r="AB1327" s="75"/>
      <c r="AC1327" s="75"/>
      <c r="AD1327" s="75"/>
      <c r="AE1327" s="75"/>
      <c r="AF1327" s="75"/>
      <c r="AG1327" s="75"/>
      <c r="AH1327" s="75"/>
      <c r="AI1327" s="75"/>
      <c r="AJ1327" s="75"/>
    </row>
    <row r="1328" spans="1:36">
      <c r="A1328" s="60">
        <v>1327</v>
      </c>
      <c r="B1328" s="61" t="e">
        <f t="shared" si="82"/>
        <v>#N/A</v>
      </c>
      <c r="C1328" s="62" t="e">
        <v>#N/A</v>
      </c>
      <c r="D1328" s="63"/>
      <c r="E1328" s="61"/>
      <c r="F1328" s="64">
        <f t="shared" si="84"/>
        <v>0</v>
      </c>
      <c r="G1328" s="65">
        <f t="shared" si="83"/>
        <v>0</v>
      </c>
      <c r="H1328" s="66">
        <v>0</v>
      </c>
      <c r="I1328" s="66">
        <f t="shared" si="80"/>
        <v>0</v>
      </c>
      <c r="J1328" s="52"/>
      <c r="K1328" s="53" t="e">
        <v>#N/A</v>
      </c>
      <c r="L1328" s="67" t="s">
        <v>4863</v>
      </c>
      <c r="M1328" s="61"/>
      <c r="N1328" s="68"/>
      <c r="O1328" s="55"/>
      <c r="P1328" s="69"/>
      <c r="Q1328" s="69"/>
      <c r="R1328" s="70"/>
      <c r="S1328" s="69"/>
      <c r="T1328" s="71"/>
      <c r="U1328" s="72"/>
      <c r="V1328" s="72"/>
      <c r="W1328" s="73"/>
      <c r="X1328" s="73"/>
      <c r="Y1328" s="74"/>
      <c r="Z1328" s="75"/>
      <c r="AA1328" s="75"/>
      <c r="AB1328" s="75"/>
      <c r="AC1328" s="75"/>
      <c r="AD1328" s="75"/>
      <c r="AE1328" s="75"/>
      <c r="AF1328" s="75"/>
      <c r="AG1328" s="75"/>
      <c r="AH1328" s="75"/>
      <c r="AI1328" s="75"/>
      <c r="AJ1328" s="75"/>
    </row>
    <row r="1329" spans="1:36">
      <c r="A1329" s="60">
        <v>1328</v>
      </c>
      <c r="B1329" s="61" t="e">
        <f t="shared" si="82"/>
        <v>#N/A</v>
      </c>
      <c r="C1329" s="62" t="e">
        <v>#N/A</v>
      </c>
      <c r="D1329" s="63"/>
      <c r="E1329" s="61"/>
      <c r="F1329" s="64">
        <f t="shared" si="84"/>
        <v>0</v>
      </c>
      <c r="G1329" s="65">
        <f t="shared" si="83"/>
        <v>0</v>
      </c>
      <c r="H1329" s="66">
        <v>0</v>
      </c>
      <c r="I1329" s="66">
        <f t="shared" si="80"/>
        <v>0</v>
      </c>
      <c r="J1329" s="52"/>
      <c r="K1329" s="53" t="e">
        <v>#N/A</v>
      </c>
      <c r="L1329" s="67" t="s">
        <v>4863</v>
      </c>
      <c r="M1329" s="61"/>
      <c r="N1329" s="68"/>
      <c r="O1329" s="55"/>
      <c r="P1329" s="69"/>
      <c r="Q1329" s="69"/>
      <c r="R1329" s="70"/>
      <c r="S1329" s="69"/>
      <c r="T1329" s="71"/>
      <c r="U1329" s="72"/>
      <c r="V1329" s="72"/>
      <c r="W1329" s="73"/>
      <c r="X1329" s="73"/>
      <c r="Y1329" s="74"/>
      <c r="Z1329" s="75"/>
      <c r="AA1329" s="75"/>
      <c r="AB1329" s="75"/>
      <c r="AC1329" s="75"/>
      <c r="AD1329" s="75"/>
      <c r="AE1329" s="75"/>
      <c r="AF1329" s="75"/>
      <c r="AG1329" s="75"/>
      <c r="AH1329" s="75"/>
      <c r="AI1329" s="75"/>
      <c r="AJ1329" s="75"/>
    </row>
    <row r="1330" spans="1:36">
      <c r="A1330" s="60">
        <v>1329</v>
      </c>
      <c r="B1330" s="61" t="e">
        <f t="shared" si="82"/>
        <v>#N/A</v>
      </c>
      <c r="C1330" s="62" t="e">
        <v>#N/A</v>
      </c>
      <c r="D1330" s="63"/>
      <c r="E1330" s="61"/>
      <c r="F1330" s="64">
        <f t="shared" si="84"/>
        <v>0</v>
      </c>
      <c r="G1330" s="65">
        <f t="shared" si="83"/>
        <v>0</v>
      </c>
      <c r="H1330" s="66">
        <v>0</v>
      </c>
      <c r="I1330" s="66">
        <f t="shared" si="80"/>
        <v>0</v>
      </c>
      <c r="J1330" s="52"/>
      <c r="K1330" s="53" t="e">
        <v>#N/A</v>
      </c>
      <c r="L1330" s="67" t="s">
        <v>4863</v>
      </c>
      <c r="M1330" s="61"/>
      <c r="N1330" s="68"/>
      <c r="O1330" s="55"/>
      <c r="P1330" s="69"/>
      <c r="Q1330" s="69"/>
      <c r="R1330" s="70"/>
      <c r="S1330" s="69"/>
      <c r="T1330" s="71"/>
      <c r="U1330" s="72"/>
      <c r="V1330" s="72"/>
      <c r="W1330" s="73"/>
      <c r="X1330" s="73"/>
      <c r="Y1330" s="74"/>
      <c r="Z1330" s="75"/>
      <c r="AA1330" s="75"/>
      <c r="AB1330" s="75"/>
      <c r="AC1330" s="75"/>
      <c r="AD1330" s="75"/>
      <c r="AE1330" s="75"/>
      <c r="AF1330" s="75"/>
      <c r="AG1330" s="75"/>
      <c r="AH1330" s="75"/>
      <c r="AI1330" s="75"/>
      <c r="AJ1330" s="75"/>
    </row>
    <row r="1331" spans="1:36">
      <c r="A1331" s="60">
        <v>1330</v>
      </c>
      <c r="B1331" s="61" t="e">
        <f t="shared" si="82"/>
        <v>#N/A</v>
      </c>
      <c r="C1331" s="62" t="e">
        <v>#N/A</v>
      </c>
      <c r="D1331" s="63"/>
      <c r="E1331" s="61"/>
      <c r="F1331" s="64">
        <f t="shared" si="84"/>
        <v>0</v>
      </c>
      <c r="G1331" s="65">
        <f t="shared" si="83"/>
        <v>0</v>
      </c>
      <c r="H1331" s="66">
        <v>0</v>
      </c>
      <c r="I1331" s="66">
        <f t="shared" si="80"/>
        <v>0</v>
      </c>
      <c r="J1331" s="52"/>
      <c r="K1331" s="53" t="e">
        <v>#N/A</v>
      </c>
      <c r="L1331" s="67" t="s">
        <v>4863</v>
      </c>
      <c r="M1331" s="61"/>
      <c r="N1331" s="68"/>
      <c r="O1331" s="55"/>
      <c r="P1331" s="69"/>
      <c r="Q1331" s="69"/>
      <c r="R1331" s="70"/>
      <c r="S1331" s="69"/>
      <c r="T1331" s="71"/>
      <c r="U1331" s="72"/>
      <c r="V1331" s="72"/>
      <c r="W1331" s="73"/>
      <c r="X1331" s="73"/>
      <c r="Y1331" s="74"/>
      <c r="Z1331" s="75"/>
      <c r="AA1331" s="75"/>
      <c r="AB1331" s="75"/>
      <c r="AC1331" s="75"/>
      <c r="AD1331" s="75"/>
      <c r="AE1331" s="75"/>
      <c r="AF1331" s="75"/>
      <c r="AG1331" s="75"/>
      <c r="AH1331" s="75"/>
      <c r="AI1331" s="75"/>
      <c r="AJ1331" s="75"/>
    </row>
    <row r="1332" spans="1:36">
      <c r="A1332" s="60">
        <v>1331</v>
      </c>
      <c r="B1332" s="61" t="e">
        <f t="shared" si="82"/>
        <v>#N/A</v>
      </c>
      <c r="C1332" s="62" t="e">
        <v>#N/A</v>
      </c>
      <c r="D1332" s="63"/>
      <c r="E1332" s="61"/>
      <c r="F1332" s="64">
        <f t="shared" si="84"/>
        <v>0</v>
      </c>
      <c r="G1332" s="65">
        <f t="shared" si="83"/>
        <v>0</v>
      </c>
      <c r="H1332" s="66">
        <v>0</v>
      </c>
      <c r="I1332" s="66">
        <f t="shared" si="80"/>
        <v>0</v>
      </c>
      <c r="J1332" s="52"/>
      <c r="K1332" s="53" t="e">
        <v>#N/A</v>
      </c>
      <c r="L1332" s="67" t="s">
        <v>4863</v>
      </c>
      <c r="M1332" s="61"/>
      <c r="N1332" s="68"/>
      <c r="O1332" s="55"/>
      <c r="P1332" s="69"/>
      <c r="Q1332" s="69"/>
      <c r="R1332" s="70"/>
      <c r="S1332" s="69"/>
      <c r="T1332" s="71"/>
      <c r="U1332" s="72"/>
      <c r="V1332" s="72"/>
      <c r="W1332" s="73"/>
      <c r="X1332" s="73"/>
      <c r="Y1332" s="74"/>
      <c r="Z1332" s="75"/>
      <c r="AA1332" s="75"/>
      <c r="AB1332" s="75"/>
      <c r="AC1332" s="75"/>
      <c r="AD1332" s="75"/>
      <c r="AE1332" s="75"/>
      <c r="AF1332" s="75"/>
      <c r="AG1332" s="75"/>
      <c r="AH1332" s="75"/>
      <c r="AI1332" s="75"/>
      <c r="AJ1332" s="75"/>
    </row>
    <row r="1333" spans="1:36">
      <c r="A1333" s="60">
        <v>1332</v>
      </c>
      <c r="B1333" s="61" t="e">
        <f t="shared" si="82"/>
        <v>#N/A</v>
      </c>
      <c r="C1333" s="62" t="e">
        <v>#N/A</v>
      </c>
      <c r="D1333" s="63"/>
      <c r="E1333" s="61"/>
      <c r="F1333" s="64">
        <f t="shared" si="84"/>
        <v>0</v>
      </c>
      <c r="G1333" s="65">
        <f t="shared" si="83"/>
        <v>0</v>
      </c>
      <c r="H1333" s="66">
        <v>0</v>
      </c>
      <c r="I1333" s="66">
        <f t="shared" si="80"/>
        <v>0</v>
      </c>
      <c r="J1333" s="52"/>
      <c r="K1333" s="53" t="e">
        <v>#N/A</v>
      </c>
      <c r="L1333" s="67" t="s">
        <v>4863</v>
      </c>
      <c r="M1333" s="61"/>
      <c r="N1333" s="68"/>
      <c r="O1333" s="55"/>
      <c r="P1333" s="69"/>
      <c r="Q1333" s="69"/>
      <c r="R1333" s="70"/>
      <c r="S1333" s="69"/>
      <c r="T1333" s="71"/>
      <c r="U1333" s="72"/>
      <c r="V1333" s="72"/>
      <c r="W1333" s="73"/>
      <c r="X1333" s="73"/>
      <c r="Y1333" s="74"/>
      <c r="Z1333" s="75"/>
      <c r="AA1333" s="75"/>
      <c r="AB1333" s="75"/>
      <c r="AC1333" s="75"/>
      <c r="AD1333" s="75"/>
      <c r="AE1333" s="75"/>
      <c r="AF1333" s="75"/>
      <c r="AG1333" s="75"/>
      <c r="AH1333" s="75"/>
      <c r="AI1333" s="75"/>
      <c r="AJ1333" s="75"/>
    </row>
    <row r="1334" spans="1:36">
      <c r="A1334" s="60">
        <v>1333</v>
      </c>
      <c r="B1334" s="61" t="e">
        <f t="shared" si="82"/>
        <v>#N/A</v>
      </c>
      <c r="C1334" s="62" t="e">
        <v>#N/A</v>
      </c>
      <c r="D1334" s="63"/>
      <c r="E1334" s="61"/>
      <c r="F1334" s="64">
        <f t="shared" si="84"/>
        <v>0</v>
      </c>
      <c r="G1334" s="65">
        <f t="shared" si="83"/>
        <v>0</v>
      </c>
      <c r="H1334" s="66">
        <v>0</v>
      </c>
      <c r="I1334" s="66">
        <f t="shared" si="80"/>
        <v>0</v>
      </c>
      <c r="J1334" s="52"/>
      <c r="K1334" s="53" t="e">
        <v>#N/A</v>
      </c>
      <c r="L1334" s="67" t="s">
        <v>4863</v>
      </c>
      <c r="M1334" s="61"/>
      <c r="N1334" s="68"/>
      <c r="O1334" s="55"/>
      <c r="P1334" s="69"/>
      <c r="Q1334" s="69"/>
      <c r="R1334" s="70"/>
      <c r="S1334" s="69"/>
      <c r="T1334" s="71"/>
      <c r="U1334" s="72"/>
      <c r="V1334" s="72"/>
      <c r="W1334" s="73"/>
      <c r="X1334" s="73"/>
      <c r="Y1334" s="74"/>
      <c r="Z1334" s="75"/>
      <c r="AA1334" s="75"/>
      <c r="AB1334" s="75"/>
      <c r="AC1334" s="75"/>
      <c r="AD1334" s="75"/>
      <c r="AE1334" s="75"/>
      <c r="AF1334" s="75"/>
      <c r="AG1334" s="75"/>
      <c r="AH1334" s="75"/>
      <c r="AI1334" s="75"/>
      <c r="AJ1334" s="75"/>
    </row>
    <row r="1335" spans="1:36">
      <c r="A1335" s="60">
        <v>1334</v>
      </c>
      <c r="B1335" s="61" t="e">
        <f t="shared" si="82"/>
        <v>#N/A</v>
      </c>
      <c r="C1335" s="62" t="e">
        <v>#N/A</v>
      </c>
      <c r="D1335" s="63"/>
      <c r="E1335" s="61"/>
      <c r="F1335" s="64">
        <f t="shared" si="84"/>
        <v>0</v>
      </c>
      <c r="G1335" s="65">
        <f t="shared" si="83"/>
        <v>0</v>
      </c>
      <c r="H1335" s="66">
        <v>0</v>
      </c>
      <c r="I1335" s="66">
        <f t="shared" si="80"/>
        <v>0</v>
      </c>
      <c r="J1335" s="52"/>
      <c r="K1335" s="53" t="e">
        <v>#N/A</v>
      </c>
      <c r="L1335" s="67" t="s">
        <v>4863</v>
      </c>
      <c r="M1335" s="61"/>
      <c r="N1335" s="68"/>
      <c r="O1335" s="55"/>
      <c r="P1335" s="69"/>
      <c r="Q1335" s="69"/>
      <c r="R1335" s="70"/>
      <c r="S1335" s="69"/>
      <c r="T1335" s="71"/>
      <c r="U1335" s="72"/>
      <c r="V1335" s="72"/>
      <c r="W1335" s="73"/>
      <c r="X1335" s="73"/>
      <c r="Y1335" s="74"/>
      <c r="Z1335" s="75"/>
      <c r="AA1335" s="75"/>
      <c r="AB1335" s="75"/>
      <c r="AC1335" s="75"/>
      <c r="AD1335" s="75"/>
      <c r="AE1335" s="75"/>
      <c r="AF1335" s="75"/>
      <c r="AG1335" s="75"/>
      <c r="AH1335" s="75"/>
      <c r="AI1335" s="75"/>
      <c r="AJ1335" s="75"/>
    </row>
    <row r="1336" spans="1:36">
      <c r="A1336" s="60">
        <v>1335</v>
      </c>
      <c r="B1336" s="61" t="e">
        <f t="shared" si="82"/>
        <v>#N/A</v>
      </c>
      <c r="C1336" s="62" t="e">
        <v>#N/A</v>
      </c>
      <c r="D1336" s="63"/>
      <c r="E1336" s="61"/>
      <c r="F1336" s="64">
        <f t="shared" si="84"/>
        <v>0</v>
      </c>
      <c r="G1336" s="65">
        <f t="shared" si="83"/>
        <v>0</v>
      </c>
      <c r="H1336" s="66">
        <v>0</v>
      </c>
      <c r="I1336" s="66">
        <f t="shared" si="80"/>
        <v>0</v>
      </c>
      <c r="J1336" s="52"/>
      <c r="K1336" s="53" t="e">
        <v>#N/A</v>
      </c>
      <c r="L1336" s="67" t="s">
        <v>4863</v>
      </c>
      <c r="M1336" s="61"/>
      <c r="N1336" s="68"/>
      <c r="O1336" s="55"/>
      <c r="P1336" s="69"/>
      <c r="Q1336" s="69"/>
      <c r="R1336" s="70"/>
      <c r="S1336" s="69"/>
      <c r="T1336" s="71"/>
      <c r="U1336" s="72"/>
      <c r="V1336" s="72"/>
      <c r="W1336" s="73"/>
      <c r="X1336" s="73"/>
      <c r="Y1336" s="74"/>
      <c r="Z1336" s="75"/>
      <c r="AA1336" s="75"/>
      <c r="AB1336" s="75"/>
      <c r="AC1336" s="75"/>
      <c r="AD1336" s="75"/>
      <c r="AE1336" s="75"/>
      <c r="AF1336" s="75"/>
      <c r="AG1336" s="75"/>
      <c r="AH1336" s="75"/>
      <c r="AI1336" s="75"/>
      <c r="AJ1336" s="75"/>
    </row>
    <row r="1337" spans="1:36">
      <c r="A1337" s="60">
        <v>1336</v>
      </c>
      <c r="B1337" s="61" t="e">
        <f t="shared" si="82"/>
        <v>#N/A</v>
      </c>
      <c r="C1337" s="62" t="e">
        <v>#N/A</v>
      </c>
      <c r="D1337" s="63"/>
      <c r="E1337" s="61"/>
      <c r="F1337" s="64">
        <f t="shared" si="84"/>
        <v>0</v>
      </c>
      <c r="G1337" s="65">
        <f t="shared" si="83"/>
        <v>0</v>
      </c>
      <c r="H1337" s="66">
        <v>0</v>
      </c>
      <c r="I1337" s="66">
        <f t="shared" si="80"/>
        <v>0</v>
      </c>
      <c r="J1337" s="52"/>
      <c r="K1337" s="53" t="e">
        <v>#N/A</v>
      </c>
      <c r="L1337" s="67" t="s">
        <v>4863</v>
      </c>
      <c r="M1337" s="61"/>
      <c r="N1337" s="68"/>
      <c r="O1337" s="55"/>
      <c r="P1337" s="69"/>
      <c r="Q1337" s="69"/>
      <c r="R1337" s="70"/>
      <c r="S1337" s="69"/>
      <c r="T1337" s="71"/>
      <c r="U1337" s="72"/>
      <c r="V1337" s="72"/>
      <c r="W1337" s="73"/>
      <c r="X1337" s="73"/>
      <c r="Y1337" s="74"/>
      <c r="Z1337" s="75"/>
      <c r="AA1337" s="75"/>
      <c r="AB1337" s="75"/>
      <c r="AC1337" s="75"/>
      <c r="AD1337" s="75"/>
      <c r="AE1337" s="75"/>
      <c r="AF1337" s="75"/>
      <c r="AG1337" s="75"/>
      <c r="AH1337" s="75"/>
      <c r="AI1337" s="75"/>
      <c r="AJ1337" s="75"/>
    </row>
    <row r="1338" spans="1:36">
      <c r="A1338" s="60">
        <v>1337</v>
      </c>
      <c r="B1338" s="61" t="e">
        <f t="shared" si="82"/>
        <v>#N/A</v>
      </c>
      <c r="C1338" s="62" t="e">
        <v>#N/A</v>
      </c>
      <c r="D1338" s="63"/>
      <c r="E1338" s="61"/>
      <c r="F1338" s="64">
        <f t="shared" si="84"/>
        <v>0</v>
      </c>
      <c r="G1338" s="65">
        <f t="shared" si="83"/>
        <v>0</v>
      </c>
      <c r="H1338" s="66">
        <v>0</v>
      </c>
      <c r="I1338" s="66">
        <f t="shared" si="80"/>
        <v>0</v>
      </c>
      <c r="J1338" s="52"/>
      <c r="K1338" s="53" t="e">
        <v>#N/A</v>
      </c>
      <c r="L1338" s="67" t="s">
        <v>4863</v>
      </c>
      <c r="M1338" s="61"/>
      <c r="N1338" s="68"/>
      <c r="O1338" s="55"/>
      <c r="P1338" s="69"/>
      <c r="Q1338" s="69"/>
      <c r="R1338" s="70"/>
      <c r="S1338" s="69"/>
      <c r="T1338" s="71"/>
      <c r="U1338" s="72"/>
      <c r="V1338" s="72"/>
      <c r="W1338" s="73"/>
      <c r="X1338" s="73"/>
      <c r="Y1338" s="74"/>
      <c r="Z1338" s="75"/>
      <c r="AA1338" s="75"/>
      <c r="AB1338" s="75"/>
      <c r="AC1338" s="75"/>
      <c r="AD1338" s="75"/>
      <c r="AE1338" s="75"/>
      <c r="AF1338" s="75"/>
      <c r="AG1338" s="75"/>
      <c r="AH1338" s="75"/>
      <c r="AI1338" s="75"/>
      <c r="AJ1338" s="75"/>
    </row>
    <row r="1339" spans="1:36">
      <c r="A1339" s="60">
        <v>1338</v>
      </c>
      <c r="B1339" s="61" t="e">
        <f t="shared" si="82"/>
        <v>#N/A</v>
      </c>
      <c r="C1339" s="62" t="e">
        <v>#N/A</v>
      </c>
      <c r="D1339" s="63"/>
      <c r="E1339" s="61"/>
      <c r="F1339" s="64">
        <f t="shared" si="84"/>
        <v>0</v>
      </c>
      <c r="G1339" s="65">
        <f t="shared" si="83"/>
        <v>0</v>
      </c>
      <c r="H1339" s="66">
        <v>0</v>
      </c>
      <c r="I1339" s="66">
        <f t="shared" si="80"/>
        <v>0</v>
      </c>
      <c r="J1339" s="52"/>
      <c r="K1339" s="53" t="e">
        <v>#N/A</v>
      </c>
      <c r="L1339" s="67" t="s">
        <v>4863</v>
      </c>
      <c r="M1339" s="61"/>
      <c r="N1339" s="68"/>
      <c r="O1339" s="55"/>
      <c r="P1339" s="69"/>
      <c r="Q1339" s="69"/>
      <c r="R1339" s="70"/>
      <c r="S1339" s="69"/>
      <c r="T1339" s="71"/>
      <c r="U1339" s="72"/>
      <c r="V1339" s="72"/>
      <c r="W1339" s="73"/>
      <c r="X1339" s="73"/>
      <c r="Y1339" s="74"/>
      <c r="Z1339" s="75"/>
      <c r="AA1339" s="75"/>
      <c r="AB1339" s="75"/>
      <c r="AC1339" s="75"/>
      <c r="AD1339" s="75"/>
      <c r="AE1339" s="75"/>
      <c r="AF1339" s="75"/>
      <c r="AG1339" s="75"/>
      <c r="AH1339" s="75"/>
      <c r="AI1339" s="75"/>
      <c r="AJ1339" s="75"/>
    </row>
    <row r="1340" spans="1:36">
      <c r="A1340" s="60">
        <v>1339</v>
      </c>
      <c r="B1340" s="61" t="e">
        <f t="shared" si="82"/>
        <v>#N/A</v>
      </c>
      <c r="C1340" s="62" t="e">
        <v>#N/A</v>
      </c>
      <c r="D1340" s="63"/>
      <c r="E1340" s="61"/>
      <c r="F1340" s="64">
        <f t="shared" si="84"/>
        <v>0</v>
      </c>
      <c r="G1340" s="65">
        <f t="shared" si="83"/>
        <v>0</v>
      </c>
      <c r="H1340" s="66">
        <v>0</v>
      </c>
      <c r="I1340" s="66">
        <f t="shared" si="80"/>
        <v>0</v>
      </c>
      <c r="J1340" s="52"/>
      <c r="K1340" s="53" t="e">
        <v>#N/A</v>
      </c>
      <c r="L1340" s="67" t="s">
        <v>4863</v>
      </c>
      <c r="M1340" s="61"/>
      <c r="N1340" s="68"/>
      <c r="O1340" s="55"/>
      <c r="P1340" s="69"/>
      <c r="Q1340" s="69"/>
      <c r="R1340" s="70"/>
      <c r="S1340" s="69"/>
      <c r="T1340" s="71"/>
      <c r="U1340" s="72"/>
      <c r="V1340" s="72"/>
      <c r="W1340" s="73"/>
      <c r="X1340" s="73"/>
      <c r="Y1340" s="74"/>
      <c r="Z1340" s="75"/>
      <c r="AA1340" s="75"/>
      <c r="AB1340" s="75"/>
      <c r="AC1340" s="75"/>
      <c r="AD1340" s="75"/>
      <c r="AE1340" s="75"/>
      <c r="AF1340" s="75"/>
      <c r="AG1340" s="75"/>
      <c r="AH1340" s="75"/>
      <c r="AI1340" s="75"/>
      <c r="AJ1340" s="75"/>
    </row>
    <row r="1341" spans="1:36">
      <c r="A1341" s="60">
        <v>1340</v>
      </c>
      <c r="B1341" s="61" t="e">
        <f t="shared" si="82"/>
        <v>#N/A</v>
      </c>
      <c r="C1341" s="62" t="e">
        <v>#N/A</v>
      </c>
      <c r="D1341" s="63"/>
      <c r="E1341" s="61"/>
      <c r="F1341" s="64">
        <f t="shared" si="84"/>
        <v>0</v>
      </c>
      <c r="G1341" s="65">
        <f t="shared" si="83"/>
        <v>0</v>
      </c>
      <c r="H1341" s="66">
        <v>0</v>
      </c>
      <c r="I1341" s="66">
        <f t="shared" si="80"/>
        <v>0</v>
      </c>
      <c r="J1341" s="52"/>
      <c r="K1341" s="53" t="e">
        <v>#N/A</v>
      </c>
      <c r="L1341" s="67" t="s">
        <v>4863</v>
      </c>
      <c r="M1341" s="61"/>
      <c r="N1341" s="68"/>
      <c r="O1341" s="55"/>
      <c r="P1341" s="69"/>
      <c r="Q1341" s="69"/>
      <c r="R1341" s="70"/>
      <c r="S1341" s="69"/>
      <c r="T1341" s="71"/>
      <c r="U1341" s="72"/>
      <c r="V1341" s="72"/>
      <c r="W1341" s="73"/>
      <c r="X1341" s="73"/>
      <c r="Y1341" s="74"/>
      <c r="Z1341" s="75"/>
      <c r="AA1341" s="75"/>
      <c r="AB1341" s="75"/>
      <c r="AC1341" s="75"/>
      <c r="AD1341" s="75"/>
      <c r="AE1341" s="75"/>
      <c r="AF1341" s="75"/>
      <c r="AG1341" s="75"/>
      <c r="AH1341" s="75"/>
      <c r="AI1341" s="75"/>
      <c r="AJ1341" s="75"/>
    </row>
    <row r="1342" spans="1:36">
      <c r="A1342" s="60">
        <v>1341</v>
      </c>
      <c r="B1342" s="61" t="e">
        <f t="shared" si="82"/>
        <v>#N/A</v>
      </c>
      <c r="C1342" s="62" t="e">
        <v>#N/A</v>
      </c>
      <c r="D1342" s="63"/>
      <c r="E1342" s="61"/>
      <c r="F1342" s="64">
        <f t="shared" si="84"/>
        <v>0</v>
      </c>
      <c r="G1342" s="65">
        <f t="shared" si="83"/>
        <v>0</v>
      </c>
      <c r="H1342" s="66">
        <v>0</v>
      </c>
      <c r="I1342" s="66">
        <f t="shared" si="80"/>
        <v>0</v>
      </c>
      <c r="J1342" s="52"/>
      <c r="K1342" s="53" t="e">
        <v>#N/A</v>
      </c>
      <c r="L1342" s="67" t="s">
        <v>4863</v>
      </c>
      <c r="M1342" s="61"/>
      <c r="N1342" s="68"/>
      <c r="O1342" s="55"/>
      <c r="P1342" s="69"/>
      <c r="Q1342" s="69"/>
      <c r="R1342" s="70"/>
      <c r="S1342" s="69"/>
      <c r="T1342" s="71"/>
      <c r="U1342" s="72"/>
      <c r="V1342" s="72"/>
      <c r="W1342" s="73"/>
      <c r="X1342" s="73"/>
      <c r="Y1342" s="74"/>
      <c r="Z1342" s="75"/>
      <c r="AA1342" s="75"/>
      <c r="AB1342" s="75"/>
      <c r="AC1342" s="75"/>
      <c r="AD1342" s="75"/>
      <c r="AE1342" s="75"/>
      <c r="AF1342" s="75"/>
      <c r="AG1342" s="75"/>
      <c r="AH1342" s="75"/>
      <c r="AI1342" s="75"/>
      <c r="AJ1342" s="75"/>
    </row>
    <row r="1343" spans="1:36">
      <c r="A1343" s="60">
        <v>1342</v>
      </c>
      <c r="B1343" s="61" t="e">
        <f t="shared" si="82"/>
        <v>#N/A</v>
      </c>
      <c r="C1343" s="62" t="e">
        <v>#N/A</v>
      </c>
      <c r="D1343" s="63"/>
      <c r="E1343" s="61"/>
      <c r="F1343" s="64">
        <f t="shared" si="84"/>
        <v>0</v>
      </c>
      <c r="G1343" s="65">
        <f t="shared" si="83"/>
        <v>0</v>
      </c>
      <c r="H1343" s="66">
        <v>0</v>
      </c>
      <c r="I1343" s="66">
        <f t="shared" si="80"/>
        <v>0</v>
      </c>
      <c r="J1343" s="52"/>
      <c r="K1343" s="53" t="e">
        <v>#N/A</v>
      </c>
      <c r="L1343" s="67" t="s">
        <v>4863</v>
      </c>
      <c r="M1343" s="61"/>
      <c r="N1343" s="68"/>
      <c r="O1343" s="55"/>
      <c r="P1343" s="69"/>
      <c r="Q1343" s="69"/>
      <c r="R1343" s="70"/>
      <c r="S1343" s="69"/>
      <c r="T1343" s="71"/>
      <c r="U1343" s="72"/>
      <c r="V1343" s="72"/>
      <c r="W1343" s="73"/>
      <c r="X1343" s="73"/>
      <c r="Y1343" s="74"/>
      <c r="Z1343" s="75"/>
      <c r="AA1343" s="75"/>
      <c r="AB1343" s="75"/>
      <c r="AC1343" s="75"/>
      <c r="AD1343" s="75"/>
      <c r="AE1343" s="75"/>
      <c r="AF1343" s="75"/>
      <c r="AG1343" s="75"/>
      <c r="AH1343" s="75"/>
      <c r="AI1343" s="75"/>
      <c r="AJ1343" s="75"/>
    </row>
    <row r="1344" spans="1:36">
      <c r="A1344" s="60">
        <v>1343</v>
      </c>
      <c r="B1344" s="61" t="e">
        <f t="shared" si="82"/>
        <v>#N/A</v>
      </c>
      <c r="C1344" s="62" t="e">
        <v>#N/A</v>
      </c>
      <c r="D1344" s="63"/>
      <c r="E1344" s="61"/>
      <c r="F1344" s="64">
        <f t="shared" si="84"/>
        <v>0</v>
      </c>
      <c r="G1344" s="65">
        <f t="shared" si="83"/>
        <v>0</v>
      </c>
      <c r="H1344" s="66">
        <v>0</v>
      </c>
      <c r="I1344" s="66">
        <f t="shared" si="80"/>
        <v>0</v>
      </c>
      <c r="J1344" s="52"/>
      <c r="K1344" s="53" t="e">
        <v>#N/A</v>
      </c>
      <c r="L1344" s="67" t="s">
        <v>4863</v>
      </c>
      <c r="M1344" s="61"/>
      <c r="N1344" s="68"/>
      <c r="O1344" s="55"/>
      <c r="P1344" s="69"/>
      <c r="Q1344" s="69"/>
      <c r="R1344" s="70"/>
      <c r="S1344" s="69"/>
      <c r="T1344" s="71"/>
      <c r="U1344" s="72"/>
      <c r="V1344" s="72"/>
      <c r="W1344" s="73"/>
      <c r="X1344" s="73"/>
      <c r="Y1344" s="74"/>
      <c r="Z1344" s="75"/>
      <c r="AA1344" s="75"/>
      <c r="AB1344" s="75"/>
      <c r="AC1344" s="75"/>
      <c r="AD1344" s="75"/>
      <c r="AE1344" s="75"/>
      <c r="AF1344" s="75"/>
      <c r="AG1344" s="75"/>
      <c r="AH1344" s="75"/>
      <c r="AI1344" s="75"/>
      <c r="AJ1344" s="75"/>
    </row>
    <row r="1345" spans="1:36">
      <c r="A1345" s="60">
        <v>1344</v>
      </c>
      <c r="B1345" s="61" t="e">
        <f t="shared" si="82"/>
        <v>#N/A</v>
      </c>
      <c r="C1345" s="62" t="e">
        <v>#N/A</v>
      </c>
      <c r="D1345" s="63"/>
      <c r="E1345" s="61"/>
      <c r="F1345" s="64">
        <f t="shared" si="84"/>
        <v>0</v>
      </c>
      <c r="G1345" s="65">
        <f t="shared" si="83"/>
        <v>0</v>
      </c>
      <c r="H1345" s="66">
        <v>0</v>
      </c>
      <c r="I1345" s="66">
        <f t="shared" si="80"/>
        <v>0</v>
      </c>
      <c r="J1345" s="52"/>
      <c r="K1345" s="53" t="e">
        <v>#N/A</v>
      </c>
      <c r="L1345" s="67" t="s">
        <v>4863</v>
      </c>
      <c r="M1345" s="61"/>
      <c r="N1345" s="68"/>
      <c r="O1345" s="55"/>
      <c r="P1345" s="69"/>
      <c r="Q1345" s="69"/>
      <c r="R1345" s="70"/>
      <c r="S1345" s="69"/>
      <c r="T1345" s="71"/>
      <c r="U1345" s="72"/>
      <c r="V1345" s="72"/>
      <c r="W1345" s="73"/>
      <c r="X1345" s="73"/>
      <c r="Y1345" s="74"/>
      <c r="Z1345" s="75"/>
      <c r="AA1345" s="75"/>
      <c r="AB1345" s="75"/>
      <c r="AC1345" s="75"/>
      <c r="AD1345" s="75"/>
      <c r="AE1345" s="75"/>
      <c r="AF1345" s="75"/>
      <c r="AG1345" s="75"/>
      <c r="AH1345" s="75"/>
      <c r="AI1345" s="75"/>
      <c r="AJ1345" s="75"/>
    </row>
    <row r="1346" spans="1:36">
      <c r="A1346" s="60">
        <v>1345</v>
      </c>
      <c r="B1346" s="61" t="e">
        <f t="shared" si="82"/>
        <v>#N/A</v>
      </c>
      <c r="C1346" s="62" t="e">
        <v>#N/A</v>
      </c>
      <c r="D1346" s="63"/>
      <c r="E1346" s="61"/>
      <c r="F1346" s="64">
        <f t="shared" si="84"/>
        <v>0</v>
      </c>
      <c r="G1346" s="65">
        <f t="shared" si="83"/>
        <v>0</v>
      </c>
      <c r="H1346" s="66">
        <v>0</v>
      </c>
      <c r="I1346" s="66">
        <f t="shared" ref="I1346:I1409" si="85">+G1346-H1346</f>
        <v>0</v>
      </c>
      <c r="J1346" s="52"/>
      <c r="K1346" s="53" t="e">
        <v>#N/A</v>
      </c>
      <c r="L1346" s="67" t="s">
        <v>4863</v>
      </c>
      <c r="M1346" s="61"/>
      <c r="N1346" s="68"/>
      <c r="O1346" s="55"/>
      <c r="P1346" s="69"/>
      <c r="Q1346" s="69"/>
      <c r="R1346" s="70"/>
      <c r="S1346" s="69"/>
      <c r="T1346" s="71"/>
      <c r="U1346" s="72"/>
      <c r="V1346" s="72"/>
      <c r="W1346" s="73"/>
      <c r="X1346" s="73"/>
      <c r="Y1346" s="74"/>
      <c r="Z1346" s="75"/>
      <c r="AA1346" s="75"/>
      <c r="AB1346" s="75"/>
      <c r="AC1346" s="75"/>
      <c r="AD1346" s="75"/>
      <c r="AE1346" s="75"/>
      <c r="AF1346" s="75"/>
      <c r="AG1346" s="75"/>
      <c r="AH1346" s="75"/>
      <c r="AI1346" s="75"/>
      <c r="AJ1346" s="75"/>
    </row>
    <row r="1347" spans="1:36">
      <c r="A1347" s="60">
        <v>1346</v>
      </c>
      <c r="B1347" s="61" t="e">
        <f t="shared" si="82"/>
        <v>#N/A</v>
      </c>
      <c r="C1347" s="62" t="e">
        <v>#N/A</v>
      </c>
      <c r="D1347" s="63"/>
      <c r="E1347" s="61"/>
      <c r="F1347" s="64">
        <f t="shared" si="84"/>
        <v>0</v>
      </c>
      <c r="G1347" s="65">
        <f t="shared" si="83"/>
        <v>0</v>
      </c>
      <c r="H1347" s="66">
        <v>0</v>
      </c>
      <c r="I1347" s="66">
        <f t="shared" si="85"/>
        <v>0</v>
      </c>
      <c r="J1347" s="52"/>
      <c r="K1347" s="53" t="e">
        <v>#N/A</v>
      </c>
      <c r="L1347" s="67" t="s">
        <v>4863</v>
      </c>
      <c r="M1347" s="61"/>
      <c r="N1347" s="68"/>
      <c r="O1347" s="55"/>
      <c r="P1347" s="69"/>
      <c r="Q1347" s="69"/>
      <c r="R1347" s="70"/>
      <c r="S1347" s="69"/>
      <c r="T1347" s="71"/>
      <c r="U1347" s="72"/>
      <c r="V1347" s="72"/>
      <c r="W1347" s="73"/>
      <c r="X1347" s="73"/>
      <c r="Y1347" s="74"/>
      <c r="Z1347" s="75"/>
      <c r="AA1347" s="75"/>
      <c r="AB1347" s="75"/>
      <c r="AC1347" s="75"/>
      <c r="AD1347" s="75"/>
      <c r="AE1347" s="75"/>
      <c r="AF1347" s="75"/>
      <c r="AG1347" s="75"/>
      <c r="AH1347" s="75"/>
      <c r="AI1347" s="75"/>
      <c r="AJ1347" s="75"/>
    </row>
    <row r="1348" spans="1:36">
      <c r="A1348" s="60">
        <v>1347</v>
      </c>
      <c r="B1348" s="61" t="e">
        <f t="shared" ref="B1348:B1411" si="86">IF(C1348&lt;=8,"SC","DT")</f>
        <v>#N/A</v>
      </c>
      <c r="C1348" s="62" t="e">
        <v>#N/A</v>
      </c>
      <c r="D1348" s="63"/>
      <c r="E1348" s="61"/>
      <c r="F1348" s="64">
        <f t="shared" si="84"/>
        <v>0</v>
      </c>
      <c r="G1348" s="65">
        <f t="shared" ref="G1348:G1411" si="87">+Y1348</f>
        <v>0</v>
      </c>
      <c r="H1348" s="66">
        <v>0</v>
      </c>
      <c r="I1348" s="66">
        <f t="shared" si="85"/>
        <v>0</v>
      </c>
      <c r="J1348" s="52"/>
      <c r="K1348" s="53" t="e">
        <v>#N/A</v>
      </c>
      <c r="L1348" s="67" t="s">
        <v>4863</v>
      </c>
      <c r="M1348" s="61"/>
      <c r="N1348" s="68"/>
      <c r="O1348" s="55"/>
      <c r="P1348" s="69"/>
      <c r="Q1348" s="69"/>
      <c r="R1348" s="70"/>
      <c r="S1348" s="69"/>
      <c r="T1348" s="71"/>
      <c r="U1348" s="72"/>
      <c r="V1348" s="72"/>
      <c r="W1348" s="73"/>
      <c r="X1348" s="73"/>
      <c r="Y1348" s="74"/>
      <c r="Z1348" s="75"/>
      <c r="AA1348" s="75"/>
      <c r="AB1348" s="75"/>
      <c r="AC1348" s="75"/>
      <c r="AD1348" s="75"/>
      <c r="AE1348" s="75"/>
      <c r="AF1348" s="75"/>
      <c r="AG1348" s="75"/>
      <c r="AH1348" s="75"/>
      <c r="AI1348" s="75"/>
      <c r="AJ1348" s="75"/>
    </row>
    <row r="1349" spans="1:36">
      <c r="A1349" s="60">
        <v>1348</v>
      </c>
      <c r="B1349" s="61" t="e">
        <f t="shared" si="86"/>
        <v>#N/A</v>
      </c>
      <c r="C1349" s="62" t="e">
        <v>#N/A</v>
      </c>
      <c r="D1349" s="63"/>
      <c r="E1349" s="61"/>
      <c r="F1349" s="64">
        <f t="shared" si="84"/>
        <v>0</v>
      </c>
      <c r="G1349" s="65">
        <f t="shared" si="87"/>
        <v>0</v>
      </c>
      <c r="H1349" s="66">
        <v>0</v>
      </c>
      <c r="I1349" s="66">
        <f t="shared" si="85"/>
        <v>0</v>
      </c>
      <c r="J1349" s="52"/>
      <c r="K1349" s="53" t="e">
        <v>#N/A</v>
      </c>
      <c r="L1349" s="67" t="s">
        <v>4863</v>
      </c>
      <c r="M1349" s="61"/>
      <c r="N1349" s="68"/>
      <c r="O1349" s="55"/>
      <c r="P1349" s="69"/>
      <c r="Q1349" s="69"/>
      <c r="R1349" s="70"/>
      <c r="S1349" s="69"/>
      <c r="T1349" s="71"/>
      <c r="U1349" s="72"/>
      <c r="V1349" s="72"/>
      <c r="W1349" s="73"/>
      <c r="X1349" s="73"/>
      <c r="Y1349" s="74"/>
      <c r="Z1349" s="75"/>
      <c r="AA1349" s="75"/>
      <c r="AB1349" s="75"/>
      <c r="AC1349" s="75"/>
      <c r="AD1349" s="75"/>
      <c r="AE1349" s="75"/>
      <c r="AF1349" s="75"/>
      <c r="AG1349" s="75"/>
      <c r="AH1349" s="75"/>
      <c r="AI1349" s="75"/>
      <c r="AJ1349" s="75"/>
    </row>
    <row r="1350" spans="1:36">
      <c r="A1350" s="60">
        <v>1349</v>
      </c>
      <c r="B1350" s="61" t="e">
        <f t="shared" si="86"/>
        <v>#N/A</v>
      </c>
      <c r="C1350" s="62" t="e">
        <v>#N/A</v>
      </c>
      <c r="D1350" s="63"/>
      <c r="E1350" s="61"/>
      <c r="F1350" s="64">
        <f t="shared" si="84"/>
        <v>0</v>
      </c>
      <c r="G1350" s="65">
        <f t="shared" si="87"/>
        <v>0</v>
      </c>
      <c r="H1350" s="66">
        <v>0</v>
      </c>
      <c r="I1350" s="66">
        <f t="shared" si="85"/>
        <v>0</v>
      </c>
      <c r="J1350" s="52"/>
      <c r="K1350" s="53" t="e">
        <v>#N/A</v>
      </c>
      <c r="L1350" s="67" t="s">
        <v>4863</v>
      </c>
      <c r="M1350" s="61"/>
      <c r="N1350" s="68"/>
      <c r="O1350" s="55"/>
      <c r="P1350" s="69"/>
      <c r="Q1350" s="69"/>
      <c r="R1350" s="70"/>
      <c r="S1350" s="69"/>
      <c r="T1350" s="71"/>
      <c r="U1350" s="72"/>
      <c r="V1350" s="72"/>
      <c r="W1350" s="73"/>
      <c r="X1350" s="73"/>
      <c r="Y1350" s="74"/>
      <c r="Z1350" s="75"/>
      <c r="AA1350" s="75"/>
      <c r="AB1350" s="75"/>
      <c r="AC1350" s="75"/>
      <c r="AD1350" s="75"/>
      <c r="AE1350" s="75"/>
      <c r="AF1350" s="75"/>
      <c r="AG1350" s="75"/>
      <c r="AH1350" s="75"/>
      <c r="AI1350" s="75"/>
      <c r="AJ1350" s="75"/>
    </row>
    <row r="1351" spans="1:36">
      <c r="A1351" s="60">
        <v>1350</v>
      </c>
      <c r="B1351" s="61" t="e">
        <f t="shared" si="86"/>
        <v>#N/A</v>
      </c>
      <c r="C1351" s="62" t="e">
        <v>#N/A</v>
      </c>
      <c r="D1351" s="63"/>
      <c r="E1351" s="61"/>
      <c r="F1351" s="64">
        <f t="shared" si="84"/>
        <v>0</v>
      </c>
      <c r="G1351" s="65">
        <f t="shared" si="87"/>
        <v>0</v>
      </c>
      <c r="H1351" s="66">
        <v>0</v>
      </c>
      <c r="I1351" s="66">
        <f t="shared" si="85"/>
        <v>0</v>
      </c>
      <c r="J1351" s="52"/>
      <c r="K1351" s="53" t="e">
        <v>#N/A</v>
      </c>
      <c r="L1351" s="67" t="s">
        <v>4863</v>
      </c>
      <c r="M1351" s="61"/>
      <c r="N1351" s="68"/>
      <c r="O1351" s="55"/>
      <c r="P1351" s="69"/>
      <c r="Q1351" s="69"/>
      <c r="R1351" s="70"/>
      <c r="S1351" s="69"/>
      <c r="T1351" s="71"/>
      <c r="U1351" s="72"/>
      <c r="V1351" s="72"/>
      <c r="W1351" s="73"/>
      <c r="X1351" s="73"/>
      <c r="Y1351" s="74"/>
      <c r="Z1351" s="75"/>
      <c r="AA1351" s="75"/>
      <c r="AB1351" s="75"/>
      <c r="AC1351" s="75"/>
      <c r="AD1351" s="75"/>
      <c r="AE1351" s="75"/>
      <c r="AF1351" s="75"/>
      <c r="AG1351" s="75"/>
      <c r="AH1351" s="75"/>
      <c r="AI1351" s="75"/>
      <c r="AJ1351" s="75"/>
    </row>
    <row r="1352" spans="1:36">
      <c r="A1352" s="60">
        <v>1351</v>
      </c>
      <c r="B1352" s="61" t="e">
        <f t="shared" si="86"/>
        <v>#N/A</v>
      </c>
      <c r="C1352" s="62" t="e">
        <v>#N/A</v>
      </c>
      <c r="D1352" s="63"/>
      <c r="E1352" s="61"/>
      <c r="F1352" s="64">
        <f t="shared" si="84"/>
        <v>0</v>
      </c>
      <c r="G1352" s="65">
        <f t="shared" si="87"/>
        <v>0</v>
      </c>
      <c r="H1352" s="66">
        <v>0</v>
      </c>
      <c r="I1352" s="66">
        <f t="shared" si="85"/>
        <v>0</v>
      </c>
      <c r="J1352" s="52"/>
      <c r="K1352" s="53" t="e">
        <v>#N/A</v>
      </c>
      <c r="L1352" s="67" t="s">
        <v>4863</v>
      </c>
      <c r="M1352" s="61"/>
      <c r="N1352" s="68"/>
      <c r="O1352" s="55"/>
      <c r="P1352" s="69"/>
      <c r="Q1352" s="69"/>
      <c r="R1352" s="70"/>
      <c r="S1352" s="69"/>
      <c r="T1352" s="71"/>
      <c r="U1352" s="72"/>
      <c r="V1352" s="72"/>
      <c r="W1352" s="73"/>
      <c r="X1352" s="73"/>
      <c r="Y1352" s="74"/>
      <c r="Z1352" s="75"/>
      <c r="AA1352" s="75"/>
      <c r="AB1352" s="75"/>
      <c r="AC1352" s="75"/>
      <c r="AD1352" s="75"/>
      <c r="AE1352" s="75"/>
      <c r="AF1352" s="75"/>
      <c r="AG1352" s="75"/>
      <c r="AH1352" s="75"/>
      <c r="AI1352" s="75"/>
      <c r="AJ1352" s="75"/>
    </row>
    <row r="1353" spans="1:36">
      <c r="A1353" s="60">
        <v>1352</v>
      </c>
      <c r="B1353" s="61" t="e">
        <f t="shared" si="86"/>
        <v>#N/A</v>
      </c>
      <c r="C1353" s="62" t="e">
        <v>#N/A</v>
      </c>
      <c r="D1353" s="63"/>
      <c r="E1353" s="61"/>
      <c r="F1353" s="64">
        <f t="shared" si="84"/>
        <v>0</v>
      </c>
      <c r="G1353" s="65">
        <f t="shared" si="87"/>
        <v>0</v>
      </c>
      <c r="H1353" s="66">
        <v>0</v>
      </c>
      <c r="I1353" s="66">
        <f t="shared" si="85"/>
        <v>0</v>
      </c>
      <c r="J1353" s="52"/>
      <c r="K1353" s="53" t="e">
        <v>#N/A</v>
      </c>
      <c r="L1353" s="67" t="s">
        <v>4863</v>
      </c>
      <c r="M1353" s="61"/>
      <c r="N1353" s="68"/>
      <c r="O1353" s="55"/>
      <c r="P1353" s="69"/>
      <c r="Q1353" s="69"/>
      <c r="R1353" s="70"/>
      <c r="S1353" s="69"/>
      <c r="T1353" s="71"/>
      <c r="U1353" s="72"/>
      <c r="V1353" s="72"/>
      <c r="W1353" s="73"/>
      <c r="X1353" s="73"/>
      <c r="Y1353" s="74"/>
      <c r="Z1353" s="75"/>
      <c r="AA1353" s="75"/>
      <c r="AB1353" s="75"/>
      <c r="AC1353" s="75"/>
      <c r="AD1353" s="75"/>
      <c r="AE1353" s="75"/>
      <c r="AF1353" s="75"/>
      <c r="AG1353" s="75"/>
      <c r="AH1353" s="75"/>
      <c r="AI1353" s="75"/>
      <c r="AJ1353" s="75"/>
    </row>
    <row r="1354" spans="1:36">
      <c r="A1354" s="60">
        <v>1353</v>
      </c>
      <c r="B1354" s="61" t="e">
        <f t="shared" si="86"/>
        <v>#N/A</v>
      </c>
      <c r="C1354" s="62" t="e">
        <v>#N/A</v>
      </c>
      <c r="D1354" s="63"/>
      <c r="E1354" s="61"/>
      <c r="F1354" s="64">
        <f t="shared" si="84"/>
        <v>0</v>
      </c>
      <c r="G1354" s="65">
        <f t="shared" si="87"/>
        <v>0</v>
      </c>
      <c r="H1354" s="66">
        <v>0</v>
      </c>
      <c r="I1354" s="66">
        <f t="shared" si="85"/>
        <v>0</v>
      </c>
      <c r="J1354" s="52"/>
      <c r="K1354" s="53" t="e">
        <v>#N/A</v>
      </c>
      <c r="L1354" s="67" t="s">
        <v>4863</v>
      </c>
      <c r="M1354" s="61"/>
      <c r="N1354" s="68"/>
      <c r="O1354" s="55"/>
      <c r="P1354" s="69"/>
      <c r="Q1354" s="69"/>
      <c r="R1354" s="70"/>
      <c r="S1354" s="69"/>
      <c r="T1354" s="71"/>
      <c r="U1354" s="72"/>
      <c r="V1354" s="72"/>
      <c r="W1354" s="73"/>
      <c r="X1354" s="73"/>
      <c r="Y1354" s="74"/>
      <c r="Z1354" s="75"/>
      <c r="AA1354" s="75"/>
      <c r="AB1354" s="75"/>
      <c r="AC1354" s="75"/>
      <c r="AD1354" s="75"/>
      <c r="AE1354" s="75"/>
      <c r="AF1354" s="75"/>
      <c r="AG1354" s="75"/>
      <c r="AH1354" s="75"/>
      <c r="AI1354" s="75"/>
      <c r="AJ1354" s="75"/>
    </row>
    <row r="1355" spans="1:36">
      <c r="A1355" s="60">
        <v>1354</v>
      </c>
      <c r="B1355" s="61" t="e">
        <f t="shared" si="86"/>
        <v>#N/A</v>
      </c>
      <c r="C1355" s="62" t="e">
        <v>#N/A</v>
      </c>
      <c r="D1355" s="63"/>
      <c r="E1355" s="61"/>
      <c r="F1355" s="64">
        <f t="shared" si="84"/>
        <v>0</v>
      </c>
      <c r="G1355" s="65">
        <f t="shared" si="87"/>
        <v>0</v>
      </c>
      <c r="H1355" s="66">
        <v>0</v>
      </c>
      <c r="I1355" s="66">
        <f t="shared" si="85"/>
        <v>0</v>
      </c>
      <c r="J1355" s="52"/>
      <c r="K1355" s="53" t="e">
        <v>#N/A</v>
      </c>
      <c r="L1355" s="67" t="s">
        <v>4863</v>
      </c>
      <c r="M1355" s="61"/>
      <c r="N1355" s="68"/>
      <c r="O1355" s="55"/>
      <c r="P1355" s="69"/>
      <c r="Q1355" s="69"/>
      <c r="R1355" s="70"/>
      <c r="S1355" s="69"/>
      <c r="T1355" s="71"/>
      <c r="U1355" s="72"/>
      <c r="V1355" s="72"/>
      <c r="W1355" s="73"/>
      <c r="X1355" s="73"/>
      <c r="Y1355" s="74"/>
      <c r="Z1355" s="75"/>
      <c r="AA1355" s="75"/>
      <c r="AB1355" s="75"/>
      <c r="AC1355" s="75"/>
      <c r="AD1355" s="75"/>
      <c r="AE1355" s="75"/>
      <c r="AF1355" s="75"/>
      <c r="AG1355" s="75"/>
      <c r="AH1355" s="75"/>
      <c r="AI1355" s="75"/>
      <c r="AJ1355" s="75"/>
    </row>
    <row r="1356" spans="1:36">
      <c r="A1356" s="60">
        <v>1355</v>
      </c>
      <c r="B1356" s="61" t="e">
        <f t="shared" si="86"/>
        <v>#N/A</v>
      </c>
      <c r="C1356" s="62" t="e">
        <v>#N/A</v>
      </c>
      <c r="D1356" s="63"/>
      <c r="E1356" s="61"/>
      <c r="F1356" s="64">
        <f t="shared" si="84"/>
        <v>0</v>
      </c>
      <c r="G1356" s="65">
        <f t="shared" si="87"/>
        <v>0</v>
      </c>
      <c r="H1356" s="66">
        <v>0</v>
      </c>
      <c r="I1356" s="66">
        <f t="shared" si="85"/>
        <v>0</v>
      </c>
      <c r="J1356" s="52"/>
      <c r="K1356" s="53" t="e">
        <v>#N/A</v>
      </c>
      <c r="L1356" s="67" t="s">
        <v>4863</v>
      </c>
      <c r="M1356" s="61"/>
      <c r="N1356" s="68"/>
      <c r="O1356" s="55"/>
      <c r="P1356" s="69"/>
      <c r="Q1356" s="69"/>
      <c r="R1356" s="70"/>
      <c r="S1356" s="69"/>
      <c r="T1356" s="71"/>
      <c r="U1356" s="72"/>
      <c r="V1356" s="72"/>
      <c r="W1356" s="73"/>
      <c r="X1356" s="73"/>
      <c r="Y1356" s="74"/>
      <c r="Z1356" s="75"/>
      <c r="AA1356" s="75"/>
      <c r="AB1356" s="75"/>
      <c r="AC1356" s="75"/>
      <c r="AD1356" s="75"/>
      <c r="AE1356" s="75"/>
      <c r="AF1356" s="75"/>
      <c r="AG1356" s="75"/>
      <c r="AH1356" s="75"/>
      <c r="AI1356" s="75"/>
      <c r="AJ1356" s="75"/>
    </row>
    <row r="1357" spans="1:36">
      <c r="A1357" s="60">
        <v>1356</v>
      </c>
      <c r="B1357" s="61" t="e">
        <f t="shared" si="86"/>
        <v>#N/A</v>
      </c>
      <c r="C1357" s="62" t="e">
        <v>#N/A</v>
      </c>
      <c r="D1357" s="63"/>
      <c r="E1357" s="61"/>
      <c r="F1357" s="64">
        <f t="shared" si="84"/>
        <v>0</v>
      </c>
      <c r="G1357" s="65">
        <f t="shared" si="87"/>
        <v>0</v>
      </c>
      <c r="H1357" s="66">
        <v>0</v>
      </c>
      <c r="I1357" s="66">
        <f t="shared" si="85"/>
        <v>0</v>
      </c>
      <c r="J1357" s="52"/>
      <c r="K1357" s="53" t="e">
        <v>#N/A</v>
      </c>
      <c r="L1357" s="67" t="s">
        <v>4863</v>
      </c>
      <c r="M1357" s="61"/>
      <c r="N1357" s="68"/>
      <c r="O1357" s="55"/>
      <c r="P1357" s="69"/>
      <c r="Q1357" s="69"/>
      <c r="R1357" s="70"/>
      <c r="S1357" s="69"/>
      <c r="T1357" s="71"/>
      <c r="U1357" s="72"/>
      <c r="V1357" s="72"/>
      <c r="W1357" s="73"/>
      <c r="X1357" s="73"/>
      <c r="Y1357" s="74"/>
      <c r="Z1357" s="75"/>
      <c r="AA1357" s="75"/>
      <c r="AB1357" s="75"/>
      <c r="AC1357" s="75"/>
      <c r="AD1357" s="75"/>
      <c r="AE1357" s="75"/>
      <c r="AF1357" s="75"/>
      <c r="AG1357" s="75"/>
      <c r="AH1357" s="75"/>
      <c r="AI1357" s="75"/>
      <c r="AJ1357" s="75"/>
    </row>
    <row r="1358" spans="1:36">
      <c r="A1358" s="60">
        <v>1357</v>
      </c>
      <c r="B1358" s="61" t="e">
        <f t="shared" si="86"/>
        <v>#N/A</v>
      </c>
      <c r="C1358" s="62" t="e">
        <v>#N/A</v>
      </c>
      <c r="D1358" s="63"/>
      <c r="E1358" s="61"/>
      <c r="F1358" s="64">
        <f t="shared" si="84"/>
        <v>0</v>
      </c>
      <c r="G1358" s="65">
        <f t="shared" si="87"/>
        <v>0</v>
      </c>
      <c r="H1358" s="66">
        <v>0</v>
      </c>
      <c r="I1358" s="66">
        <f t="shared" si="85"/>
        <v>0</v>
      </c>
      <c r="J1358" s="52"/>
      <c r="K1358" s="53" t="e">
        <v>#N/A</v>
      </c>
      <c r="L1358" s="67" t="s">
        <v>4863</v>
      </c>
      <c r="M1358" s="61"/>
      <c r="N1358" s="68"/>
      <c r="O1358" s="55"/>
      <c r="P1358" s="69"/>
      <c r="Q1358" s="69"/>
      <c r="R1358" s="70"/>
      <c r="S1358" s="69"/>
      <c r="T1358" s="71"/>
      <c r="U1358" s="72"/>
      <c r="V1358" s="72"/>
      <c r="W1358" s="73"/>
      <c r="X1358" s="73"/>
      <c r="Y1358" s="74"/>
      <c r="Z1358" s="75"/>
      <c r="AA1358" s="75"/>
      <c r="AB1358" s="75"/>
      <c r="AC1358" s="75"/>
      <c r="AD1358" s="75"/>
      <c r="AE1358" s="75"/>
      <c r="AF1358" s="75"/>
      <c r="AG1358" s="75"/>
      <c r="AH1358" s="75"/>
      <c r="AI1358" s="75"/>
      <c r="AJ1358" s="75"/>
    </row>
    <row r="1359" spans="1:36">
      <c r="A1359" s="60">
        <v>1358</v>
      </c>
      <c r="B1359" s="61" t="e">
        <f t="shared" si="86"/>
        <v>#N/A</v>
      </c>
      <c r="C1359" s="62" t="e">
        <v>#N/A</v>
      </c>
      <c r="D1359" s="63"/>
      <c r="E1359" s="61"/>
      <c r="F1359" s="64">
        <f t="shared" si="84"/>
        <v>0</v>
      </c>
      <c r="G1359" s="65">
        <f t="shared" si="87"/>
        <v>0</v>
      </c>
      <c r="H1359" s="66">
        <v>0</v>
      </c>
      <c r="I1359" s="66">
        <f t="shared" si="85"/>
        <v>0</v>
      </c>
      <c r="J1359" s="52"/>
      <c r="K1359" s="53" t="e">
        <v>#N/A</v>
      </c>
      <c r="L1359" s="67" t="s">
        <v>4863</v>
      </c>
      <c r="M1359" s="61"/>
      <c r="N1359" s="68"/>
      <c r="O1359" s="55"/>
      <c r="P1359" s="69"/>
      <c r="Q1359" s="69"/>
      <c r="R1359" s="70"/>
      <c r="S1359" s="69"/>
      <c r="T1359" s="71"/>
      <c r="U1359" s="72"/>
      <c r="V1359" s="72"/>
      <c r="W1359" s="73"/>
      <c r="X1359" s="73"/>
      <c r="Y1359" s="74"/>
      <c r="Z1359" s="75"/>
      <c r="AA1359" s="75"/>
      <c r="AB1359" s="75"/>
      <c r="AC1359" s="75"/>
      <c r="AD1359" s="75"/>
      <c r="AE1359" s="75"/>
      <c r="AF1359" s="75"/>
      <c r="AG1359" s="75"/>
      <c r="AH1359" s="75"/>
      <c r="AI1359" s="75"/>
      <c r="AJ1359" s="75"/>
    </row>
    <row r="1360" spans="1:36">
      <c r="A1360" s="60">
        <v>1359</v>
      </c>
      <c r="B1360" s="61" t="e">
        <f t="shared" si="86"/>
        <v>#N/A</v>
      </c>
      <c r="C1360" s="62" t="e">
        <v>#N/A</v>
      </c>
      <c r="D1360" s="63"/>
      <c r="E1360" s="61"/>
      <c r="F1360" s="64">
        <f t="shared" si="84"/>
        <v>0</v>
      </c>
      <c r="G1360" s="65">
        <f t="shared" si="87"/>
        <v>0</v>
      </c>
      <c r="H1360" s="66">
        <v>0</v>
      </c>
      <c r="I1360" s="66">
        <f t="shared" si="85"/>
        <v>0</v>
      </c>
      <c r="J1360" s="52"/>
      <c r="K1360" s="53" t="e">
        <v>#N/A</v>
      </c>
      <c r="L1360" s="67" t="s">
        <v>4863</v>
      </c>
      <c r="M1360" s="61"/>
      <c r="N1360" s="68"/>
      <c r="O1360" s="55"/>
      <c r="P1360" s="69"/>
      <c r="Q1360" s="69"/>
      <c r="R1360" s="70"/>
      <c r="S1360" s="69"/>
      <c r="T1360" s="71"/>
      <c r="U1360" s="72"/>
      <c r="V1360" s="72"/>
      <c r="W1360" s="73"/>
      <c r="X1360" s="73"/>
      <c r="Y1360" s="74"/>
      <c r="Z1360" s="75"/>
      <c r="AA1360" s="75"/>
      <c r="AB1360" s="75"/>
      <c r="AC1360" s="75"/>
      <c r="AD1360" s="75"/>
      <c r="AE1360" s="75"/>
      <c r="AF1360" s="75"/>
      <c r="AG1360" s="75"/>
      <c r="AH1360" s="75"/>
      <c r="AI1360" s="75"/>
      <c r="AJ1360" s="75"/>
    </row>
    <row r="1361" spans="1:36">
      <c r="A1361" s="60">
        <v>1360</v>
      </c>
      <c r="B1361" s="61" t="e">
        <f t="shared" si="86"/>
        <v>#N/A</v>
      </c>
      <c r="C1361" s="62" t="e">
        <v>#N/A</v>
      </c>
      <c r="D1361" s="63"/>
      <c r="E1361" s="61"/>
      <c r="F1361" s="64">
        <f t="shared" si="84"/>
        <v>0</v>
      </c>
      <c r="G1361" s="65">
        <f t="shared" si="87"/>
        <v>0</v>
      </c>
      <c r="H1361" s="66">
        <v>0</v>
      </c>
      <c r="I1361" s="66">
        <f t="shared" si="85"/>
        <v>0</v>
      </c>
      <c r="J1361" s="52"/>
      <c r="K1361" s="53" t="e">
        <v>#N/A</v>
      </c>
      <c r="L1361" s="67" t="s">
        <v>4863</v>
      </c>
      <c r="M1361" s="61"/>
      <c r="N1361" s="68"/>
      <c r="O1361" s="55"/>
      <c r="P1361" s="69"/>
      <c r="Q1361" s="69"/>
      <c r="R1361" s="70"/>
      <c r="S1361" s="69"/>
      <c r="T1361" s="71"/>
      <c r="U1361" s="72"/>
      <c r="V1361" s="72"/>
      <c r="W1361" s="73"/>
      <c r="X1361" s="73"/>
      <c r="Y1361" s="74"/>
      <c r="Z1361" s="75"/>
      <c r="AA1361" s="75"/>
      <c r="AB1361" s="75"/>
      <c r="AC1361" s="75"/>
      <c r="AD1361" s="75"/>
      <c r="AE1361" s="75"/>
      <c r="AF1361" s="75"/>
      <c r="AG1361" s="75"/>
      <c r="AH1361" s="75"/>
      <c r="AI1361" s="75"/>
      <c r="AJ1361" s="75"/>
    </row>
    <row r="1362" spans="1:36">
      <c r="A1362" s="60">
        <v>1361</v>
      </c>
      <c r="B1362" s="61" t="e">
        <f t="shared" si="86"/>
        <v>#N/A</v>
      </c>
      <c r="C1362" s="62" t="e">
        <v>#N/A</v>
      </c>
      <c r="D1362" s="63"/>
      <c r="E1362" s="61"/>
      <c r="F1362" s="64">
        <f t="shared" si="84"/>
        <v>0</v>
      </c>
      <c r="G1362" s="65">
        <f t="shared" si="87"/>
        <v>0</v>
      </c>
      <c r="H1362" s="66">
        <v>0</v>
      </c>
      <c r="I1362" s="66">
        <f t="shared" si="85"/>
        <v>0</v>
      </c>
      <c r="J1362" s="52"/>
      <c r="K1362" s="53" t="e">
        <v>#N/A</v>
      </c>
      <c r="L1362" s="67" t="s">
        <v>4863</v>
      </c>
      <c r="M1362" s="61"/>
      <c r="N1362" s="68"/>
      <c r="O1362" s="55"/>
      <c r="P1362" s="69"/>
      <c r="Q1362" s="69"/>
      <c r="R1362" s="70"/>
      <c r="S1362" s="69"/>
      <c r="T1362" s="71"/>
      <c r="U1362" s="72"/>
      <c r="V1362" s="72"/>
      <c r="W1362" s="73"/>
      <c r="X1362" s="73"/>
      <c r="Y1362" s="74"/>
      <c r="Z1362" s="75"/>
      <c r="AA1362" s="75"/>
      <c r="AB1362" s="75"/>
      <c r="AC1362" s="75"/>
      <c r="AD1362" s="75"/>
      <c r="AE1362" s="75"/>
      <c r="AF1362" s="75"/>
      <c r="AG1362" s="75"/>
      <c r="AH1362" s="75"/>
      <c r="AI1362" s="75"/>
      <c r="AJ1362" s="75"/>
    </row>
    <row r="1363" spans="1:36">
      <c r="A1363" s="60">
        <v>1362</v>
      </c>
      <c r="B1363" s="61" t="e">
        <f t="shared" si="86"/>
        <v>#N/A</v>
      </c>
      <c r="C1363" s="62" t="e">
        <v>#N/A</v>
      </c>
      <c r="D1363" s="63"/>
      <c r="E1363" s="61"/>
      <c r="F1363" s="64">
        <f t="shared" si="84"/>
        <v>0</v>
      </c>
      <c r="G1363" s="65">
        <f t="shared" si="87"/>
        <v>0</v>
      </c>
      <c r="H1363" s="66">
        <v>0</v>
      </c>
      <c r="I1363" s="66">
        <f t="shared" si="85"/>
        <v>0</v>
      </c>
      <c r="J1363" s="52"/>
      <c r="K1363" s="53" t="e">
        <v>#N/A</v>
      </c>
      <c r="L1363" s="67" t="s">
        <v>4863</v>
      </c>
      <c r="M1363" s="61"/>
      <c r="N1363" s="68"/>
      <c r="O1363" s="55"/>
      <c r="P1363" s="69"/>
      <c r="Q1363" s="69"/>
      <c r="R1363" s="70"/>
      <c r="S1363" s="69"/>
      <c r="T1363" s="71"/>
      <c r="U1363" s="72"/>
      <c r="V1363" s="72"/>
      <c r="W1363" s="73"/>
      <c r="X1363" s="73"/>
      <c r="Y1363" s="74"/>
      <c r="Z1363" s="75"/>
      <c r="AA1363" s="75"/>
      <c r="AB1363" s="75"/>
      <c r="AC1363" s="75"/>
      <c r="AD1363" s="75"/>
      <c r="AE1363" s="75"/>
      <c r="AF1363" s="75"/>
      <c r="AG1363" s="75"/>
      <c r="AH1363" s="75"/>
      <c r="AI1363" s="75"/>
      <c r="AJ1363" s="75"/>
    </row>
    <row r="1364" spans="1:36">
      <c r="A1364" s="60">
        <v>1363</v>
      </c>
      <c r="B1364" s="61" t="e">
        <f t="shared" si="86"/>
        <v>#N/A</v>
      </c>
      <c r="C1364" s="62" t="e">
        <v>#N/A</v>
      </c>
      <c r="D1364" s="63"/>
      <c r="E1364" s="61"/>
      <c r="F1364" s="64">
        <f t="shared" si="84"/>
        <v>0</v>
      </c>
      <c r="G1364" s="65">
        <f t="shared" si="87"/>
        <v>0</v>
      </c>
      <c r="H1364" s="66">
        <v>0</v>
      </c>
      <c r="I1364" s="66">
        <f t="shared" si="85"/>
        <v>0</v>
      </c>
      <c r="J1364" s="52"/>
      <c r="K1364" s="53" t="e">
        <v>#N/A</v>
      </c>
      <c r="L1364" s="67" t="s">
        <v>4863</v>
      </c>
      <c r="M1364" s="61"/>
      <c r="N1364" s="68"/>
      <c r="O1364" s="55"/>
      <c r="P1364" s="69"/>
      <c r="Q1364" s="69"/>
      <c r="R1364" s="70"/>
      <c r="S1364" s="69"/>
      <c r="T1364" s="71"/>
      <c r="U1364" s="72"/>
      <c r="V1364" s="72"/>
      <c r="W1364" s="73"/>
      <c r="X1364" s="73"/>
      <c r="Y1364" s="74"/>
      <c r="Z1364" s="75"/>
      <c r="AA1364" s="75"/>
      <c r="AB1364" s="75"/>
      <c r="AC1364" s="75"/>
      <c r="AD1364" s="75"/>
      <c r="AE1364" s="75"/>
      <c r="AF1364" s="75"/>
      <c r="AG1364" s="75"/>
      <c r="AH1364" s="75"/>
      <c r="AI1364" s="75"/>
      <c r="AJ1364" s="75"/>
    </row>
    <row r="1365" spans="1:36">
      <c r="A1365" s="60">
        <v>1364</v>
      </c>
      <c r="B1365" s="61" t="e">
        <f t="shared" si="86"/>
        <v>#N/A</v>
      </c>
      <c r="C1365" s="62" t="e">
        <v>#N/A</v>
      </c>
      <c r="D1365" s="63"/>
      <c r="E1365" s="61"/>
      <c r="F1365" s="64">
        <f t="shared" si="84"/>
        <v>0</v>
      </c>
      <c r="G1365" s="65">
        <f t="shared" si="87"/>
        <v>0</v>
      </c>
      <c r="H1365" s="66">
        <v>0</v>
      </c>
      <c r="I1365" s="66">
        <f t="shared" si="85"/>
        <v>0</v>
      </c>
      <c r="J1365" s="52"/>
      <c r="K1365" s="53" t="e">
        <v>#N/A</v>
      </c>
      <c r="L1365" s="67" t="s">
        <v>4863</v>
      </c>
      <c r="M1365" s="61"/>
      <c r="N1365" s="68"/>
      <c r="O1365" s="55"/>
      <c r="P1365" s="69"/>
      <c r="Q1365" s="69"/>
      <c r="R1365" s="70"/>
      <c r="S1365" s="69"/>
      <c r="T1365" s="71"/>
      <c r="U1365" s="72"/>
      <c r="V1365" s="72"/>
      <c r="W1365" s="73"/>
      <c r="X1365" s="73"/>
      <c r="Y1365" s="74"/>
      <c r="Z1365" s="75"/>
      <c r="AA1365" s="75"/>
      <c r="AB1365" s="75"/>
      <c r="AC1365" s="75"/>
      <c r="AD1365" s="75"/>
      <c r="AE1365" s="75"/>
      <c r="AF1365" s="75"/>
      <c r="AG1365" s="75"/>
      <c r="AH1365" s="75"/>
      <c r="AI1365" s="75"/>
      <c r="AJ1365" s="75"/>
    </row>
    <row r="1366" spans="1:36">
      <c r="A1366" s="60">
        <v>1365</v>
      </c>
      <c r="B1366" s="61" t="e">
        <f t="shared" si="86"/>
        <v>#N/A</v>
      </c>
      <c r="C1366" s="62" t="e">
        <v>#N/A</v>
      </c>
      <c r="D1366" s="63"/>
      <c r="E1366" s="61"/>
      <c r="F1366" s="64">
        <f t="shared" si="84"/>
        <v>0</v>
      </c>
      <c r="G1366" s="65">
        <f t="shared" si="87"/>
        <v>0</v>
      </c>
      <c r="H1366" s="66">
        <v>0</v>
      </c>
      <c r="I1366" s="66">
        <f t="shared" si="85"/>
        <v>0</v>
      </c>
      <c r="J1366" s="52"/>
      <c r="K1366" s="53" t="e">
        <v>#N/A</v>
      </c>
      <c r="L1366" s="67" t="s">
        <v>4863</v>
      </c>
      <c r="M1366" s="61"/>
      <c r="N1366" s="68"/>
      <c r="O1366" s="55"/>
      <c r="P1366" s="69"/>
      <c r="Q1366" s="69"/>
      <c r="R1366" s="70"/>
      <c r="S1366" s="69"/>
      <c r="T1366" s="71"/>
      <c r="U1366" s="72"/>
      <c r="V1366" s="72"/>
      <c r="W1366" s="73"/>
      <c r="X1366" s="73"/>
      <c r="Y1366" s="74"/>
      <c r="Z1366" s="75"/>
      <c r="AA1366" s="75"/>
      <c r="AB1366" s="75"/>
      <c r="AC1366" s="75"/>
      <c r="AD1366" s="75"/>
      <c r="AE1366" s="75"/>
      <c r="AF1366" s="75"/>
      <c r="AG1366" s="75"/>
      <c r="AH1366" s="75"/>
      <c r="AI1366" s="75"/>
      <c r="AJ1366" s="75"/>
    </row>
    <row r="1367" spans="1:36">
      <c r="A1367" s="60">
        <v>1366</v>
      </c>
      <c r="B1367" s="61" t="e">
        <f t="shared" si="86"/>
        <v>#N/A</v>
      </c>
      <c r="C1367" s="62" t="e">
        <v>#N/A</v>
      </c>
      <c r="D1367" s="63"/>
      <c r="E1367" s="61"/>
      <c r="F1367" s="64">
        <f t="shared" si="84"/>
        <v>0</v>
      </c>
      <c r="G1367" s="65">
        <f t="shared" si="87"/>
        <v>0</v>
      </c>
      <c r="H1367" s="66">
        <v>0</v>
      </c>
      <c r="I1367" s="66">
        <f t="shared" si="85"/>
        <v>0</v>
      </c>
      <c r="J1367" s="52"/>
      <c r="K1367" s="53" t="e">
        <v>#N/A</v>
      </c>
      <c r="L1367" s="67" t="s">
        <v>4863</v>
      </c>
      <c r="M1367" s="61"/>
      <c r="N1367" s="68"/>
      <c r="O1367" s="55"/>
      <c r="P1367" s="69"/>
      <c r="Q1367" s="69"/>
      <c r="R1367" s="70"/>
      <c r="S1367" s="69"/>
      <c r="T1367" s="71"/>
      <c r="U1367" s="72"/>
      <c r="V1367" s="72"/>
      <c r="W1367" s="73"/>
      <c r="X1367" s="73"/>
      <c r="Y1367" s="74"/>
      <c r="Z1367" s="75"/>
      <c r="AA1367" s="75"/>
      <c r="AB1367" s="75"/>
      <c r="AC1367" s="75"/>
      <c r="AD1367" s="75"/>
      <c r="AE1367" s="75"/>
      <c r="AF1367" s="75"/>
      <c r="AG1367" s="75"/>
      <c r="AH1367" s="75"/>
      <c r="AI1367" s="75"/>
      <c r="AJ1367" s="75"/>
    </row>
    <row r="1368" spans="1:36">
      <c r="A1368" s="60">
        <v>1367</v>
      </c>
      <c r="B1368" s="61" t="e">
        <f t="shared" si="86"/>
        <v>#N/A</v>
      </c>
      <c r="C1368" s="62" t="e">
        <v>#N/A</v>
      </c>
      <c r="D1368" s="63"/>
      <c r="E1368" s="61"/>
      <c r="F1368" s="64">
        <f t="shared" si="84"/>
        <v>0</v>
      </c>
      <c r="G1368" s="65">
        <f t="shared" si="87"/>
        <v>0</v>
      </c>
      <c r="H1368" s="66">
        <v>0</v>
      </c>
      <c r="I1368" s="66">
        <f t="shared" si="85"/>
        <v>0</v>
      </c>
      <c r="J1368" s="52"/>
      <c r="K1368" s="53" t="e">
        <v>#N/A</v>
      </c>
      <c r="L1368" s="67" t="s">
        <v>4863</v>
      </c>
      <c r="M1368" s="61"/>
      <c r="N1368" s="68"/>
      <c r="O1368" s="55"/>
      <c r="P1368" s="69"/>
      <c r="Q1368" s="69"/>
      <c r="R1368" s="70"/>
      <c r="S1368" s="69"/>
      <c r="T1368" s="71"/>
      <c r="U1368" s="72"/>
      <c r="V1368" s="72"/>
      <c r="W1368" s="73"/>
      <c r="X1368" s="73"/>
      <c r="Y1368" s="74"/>
      <c r="Z1368" s="75"/>
      <c r="AA1368" s="75"/>
      <c r="AB1368" s="75"/>
      <c r="AC1368" s="75"/>
      <c r="AD1368" s="75"/>
      <c r="AE1368" s="75"/>
      <c r="AF1368" s="75"/>
      <c r="AG1368" s="75"/>
      <c r="AH1368" s="75"/>
      <c r="AI1368" s="75"/>
      <c r="AJ1368" s="75"/>
    </row>
    <row r="1369" spans="1:36">
      <c r="A1369" s="60">
        <v>1368</v>
      </c>
      <c r="B1369" s="61" t="e">
        <f t="shared" si="86"/>
        <v>#N/A</v>
      </c>
      <c r="C1369" s="62" t="e">
        <v>#N/A</v>
      </c>
      <c r="D1369" s="63"/>
      <c r="E1369" s="61"/>
      <c r="F1369" s="64">
        <f t="shared" si="84"/>
        <v>0</v>
      </c>
      <c r="G1369" s="65">
        <f t="shared" si="87"/>
        <v>0</v>
      </c>
      <c r="H1369" s="66">
        <v>0</v>
      </c>
      <c r="I1369" s="66">
        <f t="shared" si="85"/>
        <v>0</v>
      </c>
      <c r="J1369" s="52"/>
      <c r="K1369" s="53" t="e">
        <v>#N/A</v>
      </c>
      <c r="L1369" s="67" t="s">
        <v>4863</v>
      </c>
      <c r="M1369" s="61"/>
      <c r="N1369" s="68"/>
      <c r="O1369" s="55"/>
      <c r="P1369" s="69"/>
      <c r="Q1369" s="69"/>
      <c r="R1369" s="70"/>
      <c r="S1369" s="69"/>
      <c r="T1369" s="71"/>
      <c r="U1369" s="72"/>
      <c r="V1369" s="72"/>
      <c r="W1369" s="73"/>
      <c r="X1369" s="73"/>
      <c r="Y1369" s="74"/>
      <c r="Z1369" s="75"/>
      <c r="AA1369" s="75"/>
      <c r="AB1369" s="75"/>
      <c r="AC1369" s="75"/>
      <c r="AD1369" s="75"/>
      <c r="AE1369" s="75"/>
      <c r="AF1369" s="75"/>
      <c r="AG1369" s="75"/>
      <c r="AH1369" s="75"/>
      <c r="AI1369" s="75"/>
      <c r="AJ1369" s="75"/>
    </row>
    <row r="1370" spans="1:36">
      <c r="A1370" s="60">
        <v>1369</v>
      </c>
      <c r="B1370" s="61" t="e">
        <f t="shared" si="86"/>
        <v>#N/A</v>
      </c>
      <c r="C1370" s="62" t="e">
        <v>#N/A</v>
      </c>
      <c r="D1370" s="63"/>
      <c r="E1370" s="61"/>
      <c r="F1370" s="64">
        <f t="shared" si="84"/>
        <v>0</v>
      </c>
      <c r="G1370" s="65">
        <f t="shared" si="87"/>
        <v>0</v>
      </c>
      <c r="H1370" s="66">
        <v>0</v>
      </c>
      <c r="I1370" s="66">
        <f t="shared" si="85"/>
        <v>0</v>
      </c>
      <c r="J1370" s="52"/>
      <c r="K1370" s="53" t="e">
        <v>#N/A</v>
      </c>
      <c r="L1370" s="67" t="s">
        <v>4863</v>
      </c>
      <c r="M1370" s="61"/>
      <c r="N1370" s="68"/>
      <c r="O1370" s="55"/>
      <c r="P1370" s="69"/>
      <c r="Q1370" s="69"/>
      <c r="R1370" s="70"/>
      <c r="S1370" s="69"/>
      <c r="T1370" s="71"/>
      <c r="U1370" s="72"/>
      <c r="V1370" s="72"/>
      <c r="W1370" s="73"/>
      <c r="X1370" s="73"/>
      <c r="Y1370" s="74"/>
      <c r="Z1370" s="75"/>
      <c r="AA1370" s="75"/>
      <c r="AB1370" s="75"/>
      <c r="AC1370" s="75"/>
      <c r="AD1370" s="75"/>
      <c r="AE1370" s="75"/>
      <c r="AF1370" s="75"/>
      <c r="AG1370" s="75"/>
      <c r="AH1370" s="75"/>
      <c r="AI1370" s="75"/>
      <c r="AJ1370" s="75"/>
    </row>
    <row r="1371" spans="1:36">
      <c r="A1371" s="60">
        <v>1370</v>
      </c>
      <c r="B1371" s="61" t="e">
        <f t="shared" si="86"/>
        <v>#N/A</v>
      </c>
      <c r="C1371" s="62" t="e">
        <v>#N/A</v>
      </c>
      <c r="D1371" s="63"/>
      <c r="E1371" s="61"/>
      <c r="F1371" s="64">
        <f t="shared" si="84"/>
        <v>0</v>
      </c>
      <c r="G1371" s="65">
        <f t="shared" si="87"/>
        <v>0</v>
      </c>
      <c r="H1371" s="66">
        <v>0</v>
      </c>
      <c r="I1371" s="66">
        <f t="shared" si="85"/>
        <v>0</v>
      </c>
      <c r="J1371" s="52"/>
      <c r="K1371" s="53" t="e">
        <v>#N/A</v>
      </c>
      <c r="L1371" s="67" t="s">
        <v>4863</v>
      </c>
      <c r="M1371" s="61"/>
      <c r="N1371" s="68"/>
      <c r="O1371" s="55"/>
      <c r="P1371" s="69"/>
      <c r="Q1371" s="69"/>
      <c r="R1371" s="70"/>
      <c r="S1371" s="69"/>
      <c r="T1371" s="71"/>
      <c r="U1371" s="72"/>
      <c r="V1371" s="72"/>
      <c r="W1371" s="73"/>
      <c r="X1371" s="73"/>
      <c r="Y1371" s="74"/>
      <c r="Z1371" s="75"/>
      <c r="AA1371" s="75"/>
      <c r="AB1371" s="75"/>
      <c r="AC1371" s="75"/>
      <c r="AD1371" s="75"/>
      <c r="AE1371" s="75"/>
      <c r="AF1371" s="75"/>
      <c r="AG1371" s="75"/>
      <c r="AH1371" s="75"/>
      <c r="AI1371" s="75"/>
      <c r="AJ1371" s="75"/>
    </row>
    <row r="1372" spans="1:36">
      <c r="A1372" s="60">
        <v>1371</v>
      </c>
      <c r="B1372" s="61" t="e">
        <f t="shared" si="86"/>
        <v>#N/A</v>
      </c>
      <c r="C1372" s="62" t="e">
        <v>#N/A</v>
      </c>
      <c r="D1372" s="63"/>
      <c r="E1372" s="61"/>
      <c r="F1372" s="64">
        <f t="shared" si="84"/>
        <v>0</v>
      </c>
      <c r="G1372" s="65">
        <f t="shared" si="87"/>
        <v>0</v>
      </c>
      <c r="H1372" s="66">
        <v>0</v>
      </c>
      <c r="I1372" s="66">
        <f t="shared" si="85"/>
        <v>0</v>
      </c>
      <c r="J1372" s="52"/>
      <c r="K1372" s="53" t="e">
        <v>#N/A</v>
      </c>
      <c r="L1372" s="67" t="s">
        <v>4863</v>
      </c>
      <c r="M1372" s="61"/>
      <c r="N1372" s="68"/>
      <c r="O1372" s="55"/>
      <c r="P1372" s="69"/>
      <c r="Q1372" s="69"/>
      <c r="R1372" s="70"/>
      <c r="S1372" s="69"/>
      <c r="T1372" s="71"/>
      <c r="U1372" s="72"/>
      <c r="V1372" s="72"/>
      <c r="W1372" s="73"/>
      <c r="X1372" s="73"/>
      <c r="Y1372" s="74"/>
      <c r="Z1372" s="75"/>
      <c r="AA1372" s="75"/>
      <c r="AB1372" s="75"/>
      <c r="AC1372" s="75"/>
      <c r="AD1372" s="75"/>
      <c r="AE1372" s="75"/>
      <c r="AF1372" s="75"/>
      <c r="AG1372" s="75"/>
      <c r="AH1372" s="75"/>
      <c r="AI1372" s="75"/>
      <c r="AJ1372" s="75"/>
    </row>
    <row r="1373" spans="1:36">
      <c r="A1373" s="60">
        <v>1372</v>
      </c>
      <c r="B1373" s="61" t="e">
        <f t="shared" si="86"/>
        <v>#N/A</v>
      </c>
      <c r="C1373" s="62" t="e">
        <v>#N/A</v>
      </c>
      <c r="D1373" s="63"/>
      <c r="E1373" s="61"/>
      <c r="F1373" s="64">
        <f t="shared" si="84"/>
        <v>0</v>
      </c>
      <c r="G1373" s="65">
        <f t="shared" si="87"/>
        <v>0</v>
      </c>
      <c r="H1373" s="66">
        <v>0</v>
      </c>
      <c r="I1373" s="66">
        <f t="shared" si="85"/>
        <v>0</v>
      </c>
      <c r="J1373" s="52"/>
      <c r="K1373" s="53" t="e">
        <v>#N/A</v>
      </c>
      <c r="L1373" s="67" t="s">
        <v>4863</v>
      </c>
      <c r="M1373" s="61"/>
      <c r="N1373" s="68"/>
      <c r="O1373" s="55"/>
      <c r="P1373" s="69"/>
      <c r="Q1373" s="69"/>
      <c r="R1373" s="70"/>
      <c r="S1373" s="69"/>
      <c r="T1373" s="71"/>
      <c r="U1373" s="72"/>
      <c r="V1373" s="72"/>
      <c r="W1373" s="73"/>
      <c r="X1373" s="73"/>
      <c r="Y1373" s="74"/>
      <c r="Z1373" s="75"/>
      <c r="AA1373" s="75"/>
      <c r="AB1373" s="75"/>
      <c r="AC1373" s="75"/>
      <c r="AD1373" s="75"/>
      <c r="AE1373" s="75"/>
      <c r="AF1373" s="75"/>
      <c r="AG1373" s="75"/>
      <c r="AH1373" s="75"/>
      <c r="AI1373" s="75"/>
      <c r="AJ1373" s="75"/>
    </row>
    <row r="1374" spans="1:36">
      <c r="A1374" s="60">
        <v>1373</v>
      </c>
      <c r="B1374" s="61" t="e">
        <f t="shared" si="86"/>
        <v>#N/A</v>
      </c>
      <c r="C1374" s="62" t="e">
        <v>#N/A</v>
      </c>
      <c r="D1374" s="63"/>
      <c r="E1374" s="61"/>
      <c r="F1374" s="64">
        <f t="shared" si="84"/>
        <v>0</v>
      </c>
      <c r="G1374" s="65">
        <f t="shared" si="87"/>
        <v>0</v>
      </c>
      <c r="H1374" s="66">
        <v>0</v>
      </c>
      <c r="I1374" s="66">
        <f t="shared" si="85"/>
        <v>0</v>
      </c>
      <c r="J1374" s="52"/>
      <c r="K1374" s="53" t="e">
        <v>#N/A</v>
      </c>
      <c r="L1374" s="67" t="s">
        <v>4863</v>
      </c>
      <c r="M1374" s="61"/>
      <c r="N1374" s="68"/>
      <c r="O1374" s="55"/>
      <c r="P1374" s="69"/>
      <c r="Q1374" s="69"/>
      <c r="R1374" s="70"/>
      <c r="S1374" s="69"/>
      <c r="T1374" s="71"/>
      <c r="U1374" s="72"/>
      <c r="V1374" s="72"/>
      <c r="W1374" s="73"/>
      <c r="X1374" s="73"/>
      <c r="Y1374" s="74"/>
      <c r="Z1374" s="75"/>
      <c r="AA1374" s="75"/>
      <c r="AB1374" s="75"/>
      <c r="AC1374" s="75"/>
      <c r="AD1374" s="75"/>
      <c r="AE1374" s="75"/>
      <c r="AF1374" s="75"/>
      <c r="AG1374" s="75"/>
      <c r="AH1374" s="75"/>
      <c r="AI1374" s="75"/>
      <c r="AJ1374" s="75"/>
    </row>
    <row r="1375" spans="1:36">
      <c r="A1375" s="60">
        <v>1374</v>
      </c>
      <c r="B1375" s="61" t="e">
        <f t="shared" si="86"/>
        <v>#N/A</v>
      </c>
      <c r="C1375" s="62" t="e">
        <v>#N/A</v>
      </c>
      <c r="D1375" s="63"/>
      <c r="E1375" s="61"/>
      <c r="F1375" s="64">
        <f t="shared" si="84"/>
        <v>0</v>
      </c>
      <c r="G1375" s="65">
        <f t="shared" si="87"/>
        <v>0</v>
      </c>
      <c r="H1375" s="66">
        <v>0</v>
      </c>
      <c r="I1375" s="66">
        <f t="shared" si="85"/>
        <v>0</v>
      </c>
      <c r="J1375" s="52"/>
      <c r="K1375" s="53" t="e">
        <v>#N/A</v>
      </c>
      <c r="L1375" s="67" t="s">
        <v>4863</v>
      </c>
      <c r="M1375" s="61"/>
      <c r="N1375" s="68"/>
      <c r="O1375" s="55"/>
      <c r="P1375" s="69"/>
      <c r="Q1375" s="69"/>
      <c r="R1375" s="70"/>
      <c r="S1375" s="69"/>
      <c r="T1375" s="71"/>
      <c r="U1375" s="72"/>
      <c r="V1375" s="72"/>
      <c r="W1375" s="73"/>
      <c r="X1375" s="73"/>
      <c r="Y1375" s="74"/>
      <c r="Z1375" s="75"/>
      <c r="AA1375" s="75"/>
      <c r="AB1375" s="75"/>
      <c r="AC1375" s="75"/>
      <c r="AD1375" s="75"/>
      <c r="AE1375" s="75"/>
      <c r="AF1375" s="75"/>
      <c r="AG1375" s="75"/>
      <c r="AH1375" s="75"/>
      <c r="AI1375" s="75"/>
      <c r="AJ1375" s="75"/>
    </row>
    <row r="1376" spans="1:36">
      <c r="A1376" s="60">
        <v>1375</v>
      </c>
      <c r="B1376" s="61" t="e">
        <f t="shared" si="86"/>
        <v>#N/A</v>
      </c>
      <c r="C1376" s="62" t="e">
        <v>#N/A</v>
      </c>
      <c r="D1376" s="63"/>
      <c r="E1376" s="61"/>
      <c r="F1376" s="64">
        <f t="shared" si="84"/>
        <v>0</v>
      </c>
      <c r="G1376" s="65">
        <f t="shared" si="87"/>
        <v>0</v>
      </c>
      <c r="H1376" s="66">
        <v>0</v>
      </c>
      <c r="I1376" s="66">
        <f t="shared" si="85"/>
        <v>0</v>
      </c>
      <c r="J1376" s="52"/>
      <c r="K1376" s="53" t="e">
        <v>#N/A</v>
      </c>
      <c r="L1376" s="67" t="s">
        <v>4863</v>
      </c>
      <c r="M1376" s="61"/>
      <c r="N1376" s="68"/>
      <c r="O1376" s="55"/>
      <c r="P1376" s="69"/>
      <c r="Q1376" s="69"/>
      <c r="R1376" s="70"/>
      <c r="S1376" s="69"/>
      <c r="T1376" s="71"/>
      <c r="U1376" s="72"/>
      <c r="V1376" s="72"/>
      <c r="W1376" s="73"/>
      <c r="X1376" s="73"/>
      <c r="Y1376" s="74"/>
      <c r="Z1376" s="75"/>
      <c r="AA1376" s="75"/>
      <c r="AB1376" s="75"/>
      <c r="AC1376" s="75"/>
      <c r="AD1376" s="75"/>
      <c r="AE1376" s="75"/>
      <c r="AF1376" s="75"/>
      <c r="AG1376" s="75"/>
      <c r="AH1376" s="75"/>
      <c r="AI1376" s="75"/>
      <c r="AJ1376" s="75"/>
    </row>
    <row r="1377" spans="1:36">
      <c r="A1377" s="60">
        <v>1376</v>
      </c>
      <c r="B1377" s="61" t="e">
        <f t="shared" si="86"/>
        <v>#N/A</v>
      </c>
      <c r="C1377" s="62" t="e">
        <v>#N/A</v>
      </c>
      <c r="D1377" s="63"/>
      <c r="E1377" s="61"/>
      <c r="F1377" s="64">
        <f t="shared" ref="F1377:F1440" si="88">+AI1377</f>
        <v>0</v>
      </c>
      <c r="G1377" s="65">
        <f t="shared" si="87"/>
        <v>0</v>
      </c>
      <c r="H1377" s="66">
        <v>0</v>
      </c>
      <c r="I1377" s="66">
        <f t="shared" si="85"/>
        <v>0</v>
      </c>
      <c r="J1377" s="52"/>
      <c r="K1377" s="53" t="e">
        <v>#N/A</v>
      </c>
      <c r="L1377" s="67" t="s">
        <v>4863</v>
      </c>
      <c r="M1377" s="61"/>
      <c r="N1377" s="68"/>
      <c r="O1377" s="55"/>
      <c r="P1377" s="69"/>
      <c r="Q1377" s="69"/>
      <c r="R1377" s="70"/>
      <c r="S1377" s="69"/>
      <c r="T1377" s="71"/>
      <c r="U1377" s="72"/>
      <c r="V1377" s="72"/>
      <c r="W1377" s="73"/>
      <c r="X1377" s="73"/>
      <c r="Y1377" s="74"/>
      <c r="Z1377" s="75"/>
      <c r="AA1377" s="75"/>
      <c r="AB1377" s="75"/>
      <c r="AC1377" s="75"/>
      <c r="AD1377" s="75"/>
      <c r="AE1377" s="75"/>
      <c r="AF1377" s="75"/>
      <c r="AG1377" s="75"/>
      <c r="AH1377" s="75"/>
      <c r="AI1377" s="75"/>
      <c r="AJ1377" s="75"/>
    </row>
    <row r="1378" spans="1:36">
      <c r="A1378" s="60">
        <v>1377</v>
      </c>
      <c r="B1378" s="61" t="e">
        <f t="shared" si="86"/>
        <v>#N/A</v>
      </c>
      <c r="C1378" s="62" t="e">
        <v>#N/A</v>
      </c>
      <c r="D1378" s="63"/>
      <c r="E1378" s="61"/>
      <c r="F1378" s="64">
        <f t="shared" si="88"/>
        <v>0</v>
      </c>
      <c r="G1378" s="65">
        <f t="shared" si="87"/>
        <v>0</v>
      </c>
      <c r="H1378" s="66">
        <v>0</v>
      </c>
      <c r="I1378" s="66">
        <f t="shared" si="85"/>
        <v>0</v>
      </c>
      <c r="J1378" s="52"/>
      <c r="K1378" s="53" t="e">
        <v>#N/A</v>
      </c>
      <c r="L1378" s="67" t="s">
        <v>4863</v>
      </c>
      <c r="M1378" s="61"/>
      <c r="N1378" s="68"/>
      <c r="O1378" s="55"/>
      <c r="P1378" s="69"/>
      <c r="Q1378" s="69"/>
      <c r="R1378" s="70"/>
      <c r="S1378" s="69"/>
      <c r="T1378" s="71"/>
      <c r="U1378" s="72"/>
      <c r="V1378" s="72"/>
      <c r="W1378" s="73"/>
      <c r="X1378" s="73"/>
      <c r="Y1378" s="74"/>
      <c r="Z1378" s="75"/>
      <c r="AA1378" s="75"/>
      <c r="AB1378" s="75"/>
      <c r="AC1378" s="75"/>
      <c r="AD1378" s="75"/>
      <c r="AE1378" s="75"/>
      <c r="AF1378" s="75"/>
      <c r="AG1378" s="75"/>
      <c r="AH1378" s="75"/>
      <c r="AI1378" s="75"/>
      <c r="AJ1378" s="75"/>
    </row>
    <row r="1379" spans="1:36">
      <c r="A1379" s="60">
        <v>1378</v>
      </c>
      <c r="B1379" s="61" t="e">
        <f t="shared" si="86"/>
        <v>#N/A</v>
      </c>
      <c r="C1379" s="62" t="e">
        <v>#N/A</v>
      </c>
      <c r="D1379" s="63"/>
      <c r="E1379" s="61"/>
      <c r="F1379" s="64">
        <f t="shared" si="88"/>
        <v>0</v>
      </c>
      <c r="G1379" s="65">
        <f t="shared" si="87"/>
        <v>0</v>
      </c>
      <c r="H1379" s="66">
        <v>0</v>
      </c>
      <c r="I1379" s="66">
        <f t="shared" si="85"/>
        <v>0</v>
      </c>
      <c r="J1379" s="52"/>
      <c r="K1379" s="53" t="e">
        <v>#N/A</v>
      </c>
      <c r="L1379" s="67" t="s">
        <v>4863</v>
      </c>
      <c r="M1379" s="61"/>
      <c r="N1379" s="68"/>
      <c r="O1379" s="55"/>
      <c r="P1379" s="69"/>
      <c r="Q1379" s="69"/>
      <c r="R1379" s="70"/>
      <c r="S1379" s="69"/>
      <c r="T1379" s="71"/>
      <c r="U1379" s="72"/>
      <c r="V1379" s="72"/>
      <c r="W1379" s="73"/>
      <c r="X1379" s="73"/>
      <c r="Y1379" s="74"/>
      <c r="Z1379" s="75"/>
      <c r="AA1379" s="75"/>
      <c r="AB1379" s="75"/>
      <c r="AC1379" s="75"/>
      <c r="AD1379" s="75"/>
      <c r="AE1379" s="75"/>
      <c r="AF1379" s="75"/>
      <c r="AG1379" s="75"/>
      <c r="AH1379" s="75"/>
      <c r="AI1379" s="75"/>
      <c r="AJ1379" s="75"/>
    </row>
    <row r="1380" spans="1:36">
      <c r="A1380" s="60">
        <v>1379</v>
      </c>
      <c r="B1380" s="61" t="e">
        <f t="shared" si="86"/>
        <v>#N/A</v>
      </c>
      <c r="C1380" s="62" t="e">
        <v>#N/A</v>
      </c>
      <c r="D1380" s="63"/>
      <c r="E1380" s="61"/>
      <c r="F1380" s="64">
        <f t="shared" si="88"/>
        <v>0</v>
      </c>
      <c r="G1380" s="65">
        <f t="shared" si="87"/>
        <v>0</v>
      </c>
      <c r="H1380" s="66">
        <v>0</v>
      </c>
      <c r="I1380" s="66">
        <f t="shared" si="85"/>
        <v>0</v>
      </c>
      <c r="J1380" s="52"/>
      <c r="K1380" s="53" t="e">
        <v>#N/A</v>
      </c>
      <c r="L1380" s="67" t="s">
        <v>4863</v>
      </c>
      <c r="M1380" s="61"/>
      <c r="N1380" s="68"/>
      <c r="O1380" s="55"/>
      <c r="P1380" s="69"/>
      <c r="Q1380" s="69"/>
      <c r="R1380" s="70"/>
      <c r="S1380" s="69"/>
      <c r="T1380" s="71"/>
      <c r="U1380" s="72"/>
      <c r="V1380" s="72"/>
      <c r="W1380" s="73"/>
      <c r="X1380" s="73"/>
      <c r="Y1380" s="74"/>
      <c r="Z1380" s="75"/>
      <c r="AA1380" s="75"/>
      <c r="AB1380" s="75"/>
      <c r="AC1380" s="75"/>
      <c r="AD1380" s="75"/>
      <c r="AE1380" s="75"/>
      <c r="AF1380" s="75"/>
      <c r="AG1380" s="75"/>
      <c r="AH1380" s="75"/>
      <c r="AI1380" s="75"/>
      <c r="AJ1380" s="75"/>
    </row>
    <row r="1381" spans="1:36">
      <c r="A1381" s="60">
        <v>1380</v>
      </c>
      <c r="B1381" s="61" t="e">
        <f t="shared" si="86"/>
        <v>#N/A</v>
      </c>
      <c r="C1381" s="62" t="e">
        <v>#N/A</v>
      </c>
      <c r="D1381" s="63"/>
      <c r="E1381" s="61"/>
      <c r="F1381" s="64">
        <f t="shared" si="88"/>
        <v>0</v>
      </c>
      <c r="G1381" s="65">
        <f t="shared" si="87"/>
        <v>0</v>
      </c>
      <c r="H1381" s="66">
        <v>0</v>
      </c>
      <c r="I1381" s="66">
        <f t="shared" si="85"/>
        <v>0</v>
      </c>
      <c r="J1381" s="52"/>
      <c r="K1381" s="53" t="e">
        <v>#N/A</v>
      </c>
      <c r="L1381" s="67" t="s">
        <v>4863</v>
      </c>
      <c r="M1381" s="61"/>
      <c r="N1381" s="68"/>
      <c r="O1381" s="55"/>
      <c r="P1381" s="69"/>
      <c r="Q1381" s="69"/>
      <c r="R1381" s="70"/>
      <c r="S1381" s="69"/>
      <c r="T1381" s="71"/>
      <c r="U1381" s="72"/>
      <c r="V1381" s="72"/>
      <c r="W1381" s="73"/>
      <c r="X1381" s="73"/>
      <c r="Y1381" s="74"/>
      <c r="Z1381" s="75"/>
      <c r="AA1381" s="75"/>
      <c r="AB1381" s="75"/>
      <c r="AC1381" s="75"/>
      <c r="AD1381" s="75"/>
      <c r="AE1381" s="75"/>
      <c r="AF1381" s="75"/>
      <c r="AG1381" s="75"/>
      <c r="AH1381" s="75"/>
      <c r="AI1381" s="75"/>
      <c r="AJ1381" s="75"/>
    </row>
    <row r="1382" spans="1:36">
      <c r="A1382" s="60">
        <v>1381</v>
      </c>
      <c r="B1382" s="61" t="e">
        <f t="shared" si="86"/>
        <v>#N/A</v>
      </c>
      <c r="C1382" s="62" t="e">
        <v>#N/A</v>
      </c>
      <c r="D1382" s="63"/>
      <c r="E1382" s="61"/>
      <c r="F1382" s="64">
        <f t="shared" si="88"/>
        <v>0</v>
      </c>
      <c r="G1382" s="65">
        <f t="shared" si="87"/>
        <v>0</v>
      </c>
      <c r="H1382" s="66">
        <v>0</v>
      </c>
      <c r="I1382" s="66">
        <f t="shared" si="85"/>
        <v>0</v>
      </c>
      <c r="J1382" s="52"/>
      <c r="K1382" s="53" t="e">
        <v>#N/A</v>
      </c>
      <c r="L1382" s="67" t="s">
        <v>4863</v>
      </c>
      <c r="M1382" s="61"/>
      <c r="N1382" s="68"/>
      <c r="O1382" s="55"/>
      <c r="P1382" s="69"/>
      <c r="Q1382" s="69"/>
      <c r="R1382" s="70"/>
      <c r="S1382" s="69"/>
      <c r="T1382" s="71"/>
      <c r="U1382" s="72"/>
      <c r="V1382" s="72"/>
      <c r="W1382" s="73"/>
      <c r="X1382" s="73"/>
      <c r="Y1382" s="74"/>
      <c r="Z1382" s="75"/>
      <c r="AA1382" s="75"/>
      <c r="AB1382" s="75"/>
      <c r="AC1382" s="75"/>
      <c r="AD1382" s="75"/>
      <c r="AE1382" s="75"/>
      <c r="AF1382" s="75"/>
      <c r="AG1382" s="75"/>
      <c r="AH1382" s="75"/>
      <c r="AI1382" s="75"/>
      <c r="AJ1382" s="75"/>
    </row>
    <row r="1383" spans="1:36">
      <c r="A1383" s="60">
        <v>1382</v>
      </c>
      <c r="B1383" s="61" t="e">
        <f t="shared" si="86"/>
        <v>#N/A</v>
      </c>
      <c r="C1383" s="62" t="e">
        <v>#N/A</v>
      </c>
      <c r="D1383" s="63"/>
      <c r="E1383" s="61"/>
      <c r="F1383" s="64">
        <f t="shared" si="88"/>
        <v>0</v>
      </c>
      <c r="G1383" s="65">
        <f t="shared" si="87"/>
        <v>0</v>
      </c>
      <c r="H1383" s="66">
        <v>0</v>
      </c>
      <c r="I1383" s="66">
        <f t="shared" si="85"/>
        <v>0</v>
      </c>
      <c r="J1383" s="52"/>
      <c r="K1383" s="53" t="e">
        <v>#N/A</v>
      </c>
      <c r="L1383" s="67" t="s">
        <v>4863</v>
      </c>
      <c r="M1383" s="61"/>
      <c r="N1383" s="68"/>
      <c r="O1383" s="55"/>
      <c r="P1383" s="69"/>
      <c r="Q1383" s="69"/>
      <c r="R1383" s="70"/>
      <c r="S1383" s="69"/>
      <c r="T1383" s="71"/>
      <c r="U1383" s="72"/>
      <c r="V1383" s="72"/>
      <c r="W1383" s="73"/>
      <c r="X1383" s="73"/>
      <c r="Y1383" s="74"/>
      <c r="Z1383" s="75"/>
      <c r="AA1383" s="75"/>
      <c r="AB1383" s="75"/>
      <c r="AC1383" s="75"/>
      <c r="AD1383" s="75"/>
      <c r="AE1383" s="75"/>
      <c r="AF1383" s="75"/>
      <c r="AG1383" s="75"/>
      <c r="AH1383" s="75"/>
      <c r="AI1383" s="75"/>
      <c r="AJ1383" s="75"/>
    </row>
    <row r="1384" spans="1:36">
      <c r="A1384" s="60">
        <v>1383</v>
      </c>
      <c r="B1384" s="61" t="e">
        <f t="shared" si="86"/>
        <v>#N/A</v>
      </c>
      <c r="C1384" s="62" t="e">
        <v>#N/A</v>
      </c>
      <c r="D1384" s="63"/>
      <c r="E1384" s="61"/>
      <c r="F1384" s="64">
        <f t="shared" si="88"/>
        <v>0</v>
      </c>
      <c r="G1384" s="65">
        <f t="shared" si="87"/>
        <v>0</v>
      </c>
      <c r="H1384" s="66">
        <v>0</v>
      </c>
      <c r="I1384" s="66">
        <f t="shared" si="85"/>
        <v>0</v>
      </c>
      <c r="J1384" s="52"/>
      <c r="K1384" s="53" t="e">
        <v>#N/A</v>
      </c>
      <c r="L1384" s="67" t="s">
        <v>4863</v>
      </c>
      <c r="M1384" s="61"/>
      <c r="N1384" s="68"/>
      <c r="O1384" s="55"/>
      <c r="P1384" s="69"/>
      <c r="Q1384" s="69"/>
      <c r="R1384" s="70"/>
      <c r="S1384" s="69"/>
      <c r="T1384" s="71"/>
      <c r="U1384" s="72"/>
      <c r="V1384" s="72"/>
      <c r="W1384" s="73"/>
      <c r="X1384" s="73"/>
      <c r="Y1384" s="74"/>
      <c r="Z1384" s="75"/>
      <c r="AA1384" s="75"/>
      <c r="AB1384" s="75"/>
      <c r="AC1384" s="75"/>
      <c r="AD1384" s="75"/>
      <c r="AE1384" s="75"/>
      <c r="AF1384" s="75"/>
      <c r="AG1384" s="75"/>
      <c r="AH1384" s="75"/>
      <c r="AI1384" s="75"/>
      <c r="AJ1384" s="75"/>
    </row>
    <row r="1385" spans="1:36">
      <c r="A1385" s="60">
        <v>1384</v>
      </c>
      <c r="B1385" s="61" t="e">
        <f t="shared" si="86"/>
        <v>#N/A</v>
      </c>
      <c r="C1385" s="62" t="e">
        <v>#N/A</v>
      </c>
      <c r="D1385" s="63"/>
      <c r="E1385" s="61"/>
      <c r="F1385" s="64">
        <f t="shared" si="88"/>
        <v>0</v>
      </c>
      <c r="G1385" s="65">
        <f t="shared" si="87"/>
        <v>0</v>
      </c>
      <c r="H1385" s="66">
        <v>0</v>
      </c>
      <c r="I1385" s="66">
        <f t="shared" si="85"/>
        <v>0</v>
      </c>
      <c r="J1385" s="52"/>
      <c r="K1385" s="53" t="e">
        <v>#N/A</v>
      </c>
      <c r="L1385" s="67" t="s">
        <v>4863</v>
      </c>
      <c r="M1385" s="61"/>
      <c r="N1385" s="68"/>
      <c r="O1385" s="55"/>
      <c r="P1385" s="69"/>
      <c r="Q1385" s="69"/>
      <c r="R1385" s="70"/>
      <c r="S1385" s="69"/>
      <c r="T1385" s="71"/>
      <c r="U1385" s="72"/>
      <c r="V1385" s="72"/>
      <c r="W1385" s="73"/>
      <c r="X1385" s="73"/>
      <c r="Y1385" s="74"/>
      <c r="Z1385" s="75"/>
      <c r="AA1385" s="75"/>
      <c r="AB1385" s="75"/>
      <c r="AC1385" s="75"/>
      <c r="AD1385" s="75"/>
      <c r="AE1385" s="75"/>
      <c r="AF1385" s="75"/>
      <c r="AG1385" s="75"/>
      <c r="AH1385" s="75"/>
      <c r="AI1385" s="75"/>
      <c r="AJ1385" s="75"/>
    </row>
    <row r="1386" spans="1:36">
      <c r="A1386" s="60">
        <v>1385</v>
      </c>
      <c r="B1386" s="61" t="e">
        <f t="shared" si="86"/>
        <v>#N/A</v>
      </c>
      <c r="C1386" s="62" t="e">
        <v>#N/A</v>
      </c>
      <c r="D1386" s="63"/>
      <c r="E1386" s="61"/>
      <c r="F1386" s="64">
        <f t="shared" si="88"/>
        <v>0</v>
      </c>
      <c r="G1386" s="65">
        <f t="shared" si="87"/>
        <v>0</v>
      </c>
      <c r="H1386" s="66">
        <v>0</v>
      </c>
      <c r="I1386" s="66">
        <f t="shared" si="85"/>
        <v>0</v>
      </c>
      <c r="J1386" s="52"/>
      <c r="K1386" s="53" t="e">
        <v>#N/A</v>
      </c>
      <c r="L1386" s="67" t="s">
        <v>4863</v>
      </c>
      <c r="M1386" s="61"/>
      <c r="N1386" s="68"/>
      <c r="O1386" s="55"/>
      <c r="P1386" s="69"/>
      <c r="Q1386" s="69"/>
      <c r="R1386" s="70"/>
      <c r="S1386" s="69"/>
      <c r="T1386" s="71"/>
      <c r="U1386" s="72"/>
      <c r="V1386" s="72"/>
      <c r="W1386" s="73"/>
      <c r="X1386" s="73"/>
      <c r="Y1386" s="74"/>
      <c r="Z1386" s="75"/>
      <c r="AA1386" s="75"/>
      <c r="AB1386" s="75"/>
      <c r="AC1386" s="75"/>
      <c r="AD1386" s="75"/>
      <c r="AE1386" s="75"/>
      <c r="AF1386" s="75"/>
      <c r="AG1386" s="75"/>
      <c r="AH1386" s="75"/>
      <c r="AI1386" s="75"/>
      <c r="AJ1386" s="75"/>
    </row>
    <row r="1387" spans="1:36">
      <c r="A1387" s="60">
        <v>1386</v>
      </c>
      <c r="B1387" s="61" t="e">
        <f t="shared" si="86"/>
        <v>#N/A</v>
      </c>
      <c r="C1387" s="62" t="e">
        <v>#N/A</v>
      </c>
      <c r="D1387" s="63"/>
      <c r="E1387" s="61"/>
      <c r="F1387" s="64">
        <f t="shared" si="88"/>
        <v>0</v>
      </c>
      <c r="G1387" s="65">
        <f t="shared" si="87"/>
        <v>0</v>
      </c>
      <c r="H1387" s="66">
        <v>0</v>
      </c>
      <c r="I1387" s="66">
        <f t="shared" si="85"/>
        <v>0</v>
      </c>
      <c r="J1387" s="52"/>
      <c r="K1387" s="53" t="e">
        <v>#N/A</v>
      </c>
      <c r="L1387" s="67" t="s">
        <v>4863</v>
      </c>
      <c r="M1387" s="61"/>
      <c r="N1387" s="68"/>
      <c r="O1387" s="55"/>
      <c r="P1387" s="69"/>
      <c r="Q1387" s="69"/>
      <c r="R1387" s="70"/>
      <c r="S1387" s="69"/>
      <c r="T1387" s="71"/>
      <c r="U1387" s="72"/>
      <c r="V1387" s="72"/>
      <c r="W1387" s="73"/>
      <c r="X1387" s="73"/>
      <c r="Y1387" s="74"/>
      <c r="Z1387" s="75"/>
      <c r="AA1387" s="75"/>
      <c r="AB1387" s="75"/>
      <c r="AC1387" s="75"/>
      <c r="AD1387" s="75"/>
      <c r="AE1387" s="75"/>
      <c r="AF1387" s="75"/>
      <c r="AG1387" s="75"/>
      <c r="AH1387" s="75"/>
      <c r="AI1387" s="75"/>
      <c r="AJ1387" s="75"/>
    </row>
    <row r="1388" spans="1:36">
      <c r="A1388" s="60">
        <v>1387</v>
      </c>
      <c r="B1388" s="61" t="e">
        <f t="shared" si="86"/>
        <v>#N/A</v>
      </c>
      <c r="C1388" s="62" t="e">
        <v>#N/A</v>
      </c>
      <c r="D1388" s="63"/>
      <c r="E1388" s="61"/>
      <c r="F1388" s="64">
        <f t="shared" si="88"/>
        <v>0</v>
      </c>
      <c r="G1388" s="65">
        <f t="shared" si="87"/>
        <v>0</v>
      </c>
      <c r="H1388" s="66">
        <v>0</v>
      </c>
      <c r="I1388" s="66">
        <f t="shared" si="85"/>
        <v>0</v>
      </c>
      <c r="J1388" s="52"/>
      <c r="K1388" s="53" t="e">
        <v>#N/A</v>
      </c>
      <c r="L1388" s="67" t="s">
        <v>4863</v>
      </c>
      <c r="M1388" s="61"/>
      <c r="N1388" s="68"/>
      <c r="O1388" s="55"/>
      <c r="P1388" s="69"/>
      <c r="Q1388" s="69"/>
      <c r="R1388" s="70"/>
      <c r="S1388" s="69"/>
      <c r="T1388" s="71"/>
      <c r="U1388" s="72"/>
      <c r="V1388" s="72"/>
      <c r="W1388" s="73"/>
      <c r="X1388" s="73"/>
      <c r="Y1388" s="74"/>
      <c r="Z1388" s="75"/>
      <c r="AA1388" s="75"/>
      <c r="AB1388" s="75"/>
      <c r="AC1388" s="75"/>
      <c r="AD1388" s="75"/>
      <c r="AE1388" s="75"/>
      <c r="AF1388" s="75"/>
      <c r="AG1388" s="75"/>
      <c r="AH1388" s="75"/>
      <c r="AI1388" s="75"/>
      <c r="AJ1388" s="75"/>
    </row>
    <row r="1389" spans="1:36">
      <c r="A1389" s="60">
        <v>1388</v>
      </c>
      <c r="B1389" s="61" t="e">
        <f t="shared" si="86"/>
        <v>#N/A</v>
      </c>
      <c r="C1389" s="62" t="e">
        <v>#N/A</v>
      </c>
      <c r="D1389" s="63"/>
      <c r="E1389" s="61"/>
      <c r="F1389" s="64">
        <f t="shared" si="88"/>
        <v>0</v>
      </c>
      <c r="G1389" s="65">
        <f t="shared" si="87"/>
        <v>0</v>
      </c>
      <c r="H1389" s="66">
        <v>0</v>
      </c>
      <c r="I1389" s="66">
        <f t="shared" si="85"/>
        <v>0</v>
      </c>
      <c r="J1389" s="52"/>
      <c r="K1389" s="53" t="e">
        <v>#N/A</v>
      </c>
      <c r="L1389" s="67" t="s">
        <v>4863</v>
      </c>
      <c r="M1389" s="61"/>
      <c r="N1389" s="68"/>
      <c r="O1389" s="55"/>
      <c r="P1389" s="69"/>
      <c r="Q1389" s="69"/>
      <c r="R1389" s="70"/>
      <c r="S1389" s="69"/>
      <c r="T1389" s="71"/>
      <c r="U1389" s="72"/>
      <c r="V1389" s="72"/>
      <c r="W1389" s="73"/>
      <c r="X1389" s="73"/>
      <c r="Y1389" s="74"/>
      <c r="Z1389" s="75"/>
      <c r="AA1389" s="75"/>
      <c r="AB1389" s="75"/>
      <c r="AC1389" s="75"/>
      <c r="AD1389" s="75"/>
      <c r="AE1389" s="75"/>
      <c r="AF1389" s="75"/>
      <c r="AG1389" s="75"/>
      <c r="AH1389" s="75"/>
      <c r="AI1389" s="75"/>
      <c r="AJ1389" s="75"/>
    </row>
    <row r="1390" spans="1:36">
      <c r="A1390" s="60">
        <v>1389</v>
      </c>
      <c r="B1390" s="61" t="e">
        <f t="shared" si="86"/>
        <v>#N/A</v>
      </c>
      <c r="C1390" s="62" t="e">
        <v>#N/A</v>
      </c>
      <c r="D1390" s="63"/>
      <c r="E1390" s="61"/>
      <c r="F1390" s="64">
        <f t="shared" si="88"/>
        <v>0</v>
      </c>
      <c r="G1390" s="65">
        <f t="shared" si="87"/>
        <v>0</v>
      </c>
      <c r="H1390" s="66">
        <v>0</v>
      </c>
      <c r="I1390" s="66">
        <f t="shared" si="85"/>
        <v>0</v>
      </c>
      <c r="J1390" s="52"/>
      <c r="K1390" s="53" t="e">
        <v>#N/A</v>
      </c>
      <c r="L1390" s="67" t="s">
        <v>4863</v>
      </c>
      <c r="M1390" s="61"/>
      <c r="N1390" s="68"/>
      <c r="O1390" s="55"/>
      <c r="P1390" s="69"/>
      <c r="Q1390" s="69"/>
      <c r="R1390" s="70"/>
      <c r="S1390" s="69"/>
      <c r="T1390" s="71"/>
      <c r="U1390" s="72"/>
      <c r="V1390" s="72"/>
      <c r="W1390" s="73"/>
      <c r="X1390" s="73"/>
      <c r="Y1390" s="74"/>
      <c r="Z1390" s="75"/>
      <c r="AA1390" s="75"/>
      <c r="AB1390" s="75"/>
      <c r="AC1390" s="75"/>
      <c r="AD1390" s="75"/>
      <c r="AE1390" s="75"/>
      <c r="AF1390" s="75"/>
      <c r="AG1390" s="75"/>
      <c r="AH1390" s="75"/>
      <c r="AI1390" s="75"/>
      <c r="AJ1390" s="75"/>
    </row>
    <row r="1391" spans="1:36">
      <c r="A1391" s="60">
        <v>1390</v>
      </c>
      <c r="B1391" s="61" t="e">
        <f t="shared" si="86"/>
        <v>#N/A</v>
      </c>
      <c r="C1391" s="62" t="e">
        <v>#N/A</v>
      </c>
      <c r="D1391" s="63"/>
      <c r="E1391" s="61"/>
      <c r="F1391" s="64">
        <f t="shared" si="88"/>
        <v>0</v>
      </c>
      <c r="G1391" s="65">
        <f t="shared" si="87"/>
        <v>0</v>
      </c>
      <c r="H1391" s="66">
        <v>0</v>
      </c>
      <c r="I1391" s="66">
        <f t="shared" si="85"/>
        <v>0</v>
      </c>
      <c r="J1391" s="52"/>
      <c r="K1391" s="53" t="e">
        <v>#N/A</v>
      </c>
      <c r="L1391" s="67" t="s">
        <v>4863</v>
      </c>
      <c r="M1391" s="61"/>
      <c r="N1391" s="68"/>
      <c r="O1391" s="55"/>
      <c r="P1391" s="69"/>
      <c r="Q1391" s="69"/>
      <c r="R1391" s="70"/>
      <c r="S1391" s="69"/>
      <c r="T1391" s="71"/>
      <c r="U1391" s="72"/>
      <c r="V1391" s="72"/>
      <c r="W1391" s="73"/>
      <c r="X1391" s="73"/>
      <c r="Y1391" s="74"/>
      <c r="Z1391" s="75"/>
      <c r="AA1391" s="75"/>
      <c r="AB1391" s="75"/>
      <c r="AC1391" s="75"/>
      <c r="AD1391" s="75"/>
      <c r="AE1391" s="75"/>
      <c r="AF1391" s="75"/>
      <c r="AG1391" s="75"/>
      <c r="AH1391" s="75"/>
      <c r="AI1391" s="75"/>
      <c r="AJ1391" s="75"/>
    </row>
    <row r="1392" spans="1:36">
      <c r="A1392" s="60">
        <v>1391</v>
      </c>
      <c r="B1392" s="61" t="e">
        <f t="shared" si="86"/>
        <v>#N/A</v>
      </c>
      <c r="C1392" s="62" t="e">
        <v>#N/A</v>
      </c>
      <c r="D1392" s="63"/>
      <c r="E1392" s="61"/>
      <c r="F1392" s="64">
        <f t="shared" si="88"/>
        <v>0</v>
      </c>
      <c r="G1392" s="65">
        <f t="shared" si="87"/>
        <v>0</v>
      </c>
      <c r="H1392" s="66">
        <v>0</v>
      </c>
      <c r="I1392" s="66">
        <f t="shared" si="85"/>
        <v>0</v>
      </c>
      <c r="J1392" s="52"/>
      <c r="K1392" s="53" t="e">
        <v>#N/A</v>
      </c>
      <c r="L1392" s="67" t="s">
        <v>4863</v>
      </c>
      <c r="M1392" s="61"/>
      <c r="N1392" s="68"/>
      <c r="O1392" s="55"/>
      <c r="P1392" s="69"/>
      <c r="Q1392" s="69"/>
      <c r="R1392" s="70"/>
      <c r="S1392" s="69"/>
      <c r="T1392" s="71"/>
      <c r="U1392" s="72"/>
      <c r="V1392" s="72"/>
      <c r="W1392" s="73"/>
      <c r="X1392" s="73"/>
      <c r="Y1392" s="74"/>
      <c r="Z1392" s="75"/>
      <c r="AA1392" s="75"/>
      <c r="AB1392" s="75"/>
      <c r="AC1392" s="75"/>
      <c r="AD1392" s="75"/>
      <c r="AE1392" s="75"/>
      <c r="AF1392" s="75"/>
      <c r="AG1392" s="75"/>
      <c r="AH1392" s="75"/>
      <c r="AI1392" s="75"/>
      <c r="AJ1392" s="75"/>
    </row>
    <row r="1393" spans="1:36">
      <c r="A1393" s="60">
        <v>1392</v>
      </c>
      <c r="B1393" s="61" t="e">
        <f t="shared" si="86"/>
        <v>#N/A</v>
      </c>
      <c r="C1393" s="62" t="e">
        <v>#N/A</v>
      </c>
      <c r="D1393" s="63"/>
      <c r="E1393" s="61"/>
      <c r="F1393" s="64">
        <f t="shared" si="88"/>
        <v>0</v>
      </c>
      <c r="G1393" s="65">
        <f t="shared" si="87"/>
        <v>0</v>
      </c>
      <c r="H1393" s="66">
        <v>0</v>
      </c>
      <c r="I1393" s="66">
        <f t="shared" si="85"/>
        <v>0</v>
      </c>
      <c r="J1393" s="52"/>
      <c r="K1393" s="53" t="e">
        <v>#N/A</v>
      </c>
      <c r="L1393" s="67" t="s">
        <v>4863</v>
      </c>
      <c r="M1393" s="61"/>
      <c r="N1393" s="68"/>
      <c r="O1393" s="55"/>
      <c r="P1393" s="69"/>
      <c r="Q1393" s="69"/>
      <c r="R1393" s="70"/>
      <c r="S1393" s="69"/>
      <c r="T1393" s="71"/>
      <c r="U1393" s="72"/>
      <c r="V1393" s="72"/>
      <c r="W1393" s="73"/>
      <c r="X1393" s="73"/>
      <c r="Y1393" s="74"/>
      <c r="Z1393" s="75"/>
      <c r="AA1393" s="75"/>
      <c r="AB1393" s="75"/>
      <c r="AC1393" s="75"/>
      <c r="AD1393" s="75"/>
      <c r="AE1393" s="75"/>
      <c r="AF1393" s="75"/>
      <c r="AG1393" s="75"/>
      <c r="AH1393" s="75"/>
      <c r="AI1393" s="75"/>
      <c r="AJ1393" s="75"/>
    </row>
    <row r="1394" spans="1:36">
      <c r="A1394" s="60">
        <v>1393</v>
      </c>
      <c r="B1394" s="61" t="e">
        <f t="shared" si="86"/>
        <v>#N/A</v>
      </c>
      <c r="C1394" s="62" t="e">
        <v>#N/A</v>
      </c>
      <c r="D1394" s="63"/>
      <c r="E1394" s="61"/>
      <c r="F1394" s="64">
        <f t="shared" si="88"/>
        <v>0</v>
      </c>
      <c r="G1394" s="65">
        <f t="shared" si="87"/>
        <v>0</v>
      </c>
      <c r="H1394" s="66">
        <v>0</v>
      </c>
      <c r="I1394" s="66">
        <f t="shared" si="85"/>
        <v>0</v>
      </c>
      <c r="J1394" s="52"/>
      <c r="K1394" s="53" t="e">
        <v>#N/A</v>
      </c>
      <c r="L1394" s="67" t="s">
        <v>4863</v>
      </c>
      <c r="M1394" s="61"/>
      <c r="N1394" s="68"/>
      <c r="O1394" s="55"/>
      <c r="P1394" s="69"/>
      <c r="Q1394" s="69"/>
      <c r="R1394" s="70"/>
      <c r="S1394" s="69"/>
      <c r="T1394" s="71"/>
      <c r="U1394" s="72"/>
      <c r="V1394" s="72"/>
      <c r="W1394" s="73"/>
      <c r="X1394" s="73"/>
      <c r="Y1394" s="74"/>
      <c r="Z1394" s="75"/>
      <c r="AA1394" s="75"/>
      <c r="AB1394" s="75"/>
      <c r="AC1394" s="75"/>
      <c r="AD1394" s="75"/>
      <c r="AE1394" s="75"/>
      <c r="AF1394" s="75"/>
      <c r="AG1394" s="75"/>
      <c r="AH1394" s="75"/>
      <c r="AI1394" s="75"/>
      <c r="AJ1394" s="75"/>
    </row>
    <row r="1395" spans="1:36">
      <c r="A1395" s="60">
        <v>1394</v>
      </c>
      <c r="B1395" s="61" t="e">
        <f t="shared" si="86"/>
        <v>#N/A</v>
      </c>
      <c r="C1395" s="62" t="e">
        <v>#N/A</v>
      </c>
      <c r="D1395" s="63"/>
      <c r="E1395" s="61"/>
      <c r="F1395" s="64">
        <f t="shared" si="88"/>
        <v>0</v>
      </c>
      <c r="G1395" s="65">
        <f t="shared" si="87"/>
        <v>0</v>
      </c>
      <c r="H1395" s="66">
        <v>0</v>
      </c>
      <c r="I1395" s="66">
        <f t="shared" si="85"/>
        <v>0</v>
      </c>
      <c r="J1395" s="52"/>
      <c r="K1395" s="53" t="e">
        <v>#N/A</v>
      </c>
      <c r="L1395" s="67" t="s">
        <v>4863</v>
      </c>
      <c r="M1395" s="61"/>
      <c r="N1395" s="68"/>
      <c r="O1395" s="55"/>
      <c r="P1395" s="69"/>
      <c r="Q1395" s="69"/>
      <c r="R1395" s="70"/>
      <c r="S1395" s="69"/>
      <c r="T1395" s="71"/>
      <c r="U1395" s="72"/>
      <c r="V1395" s="72"/>
      <c r="W1395" s="73"/>
      <c r="X1395" s="73"/>
      <c r="Y1395" s="74"/>
      <c r="Z1395" s="75"/>
      <c r="AA1395" s="75"/>
      <c r="AB1395" s="75"/>
      <c r="AC1395" s="75"/>
      <c r="AD1395" s="75"/>
      <c r="AE1395" s="75"/>
      <c r="AF1395" s="75"/>
      <c r="AG1395" s="75"/>
      <c r="AH1395" s="75"/>
      <c r="AI1395" s="75"/>
      <c r="AJ1395" s="75"/>
    </row>
    <row r="1396" spans="1:36">
      <c r="A1396" s="60">
        <v>1395</v>
      </c>
      <c r="B1396" s="61" t="e">
        <f t="shared" si="86"/>
        <v>#N/A</v>
      </c>
      <c r="C1396" s="62" t="e">
        <v>#N/A</v>
      </c>
      <c r="D1396" s="63"/>
      <c r="E1396" s="61"/>
      <c r="F1396" s="64">
        <f t="shared" si="88"/>
        <v>0</v>
      </c>
      <c r="G1396" s="65">
        <f t="shared" si="87"/>
        <v>0</v>
      </c>
      <c r="H1396" s="66">
        <v>0</v>
      </c>
      <c r="I1396" s="66">
        <f t="shared" si="85"/>
        <v>0</v>
      </c>
      <c r="J1396" s="52"/>
      <c r="K1396" s="53" t="e">
        <v>#N/A</v>
      </c>
      <c r="L1396" s="67" t="s">
        <v>4863</v>
      </c>
      <c r="M1396" s="61"/>
      <c r="N1396" s="68"/>
      <c r="O1396" s="55"/>
      <c r="P1396" s="69"/>
      <c r="Q1396" s="69"/>
      <c r="R1396" s="70"/>
      <c r="S1396" s="69"/>
      <c r="T1396" s="71"/>
      <c r="U1396" s="72"/>
      <c r="V1396" s="72"/>
      <c r="W1396" s="73"/>
      <c r="X1396" s="73"/>
      <c r="Y1396" s="74"/>
      <c r="Z1396" s="75"/>
      <c r="AA1396" s="75"/>
      <c r="AB1396" s="75"/>
      <c r="AC1396" s="75"/>
      <c r="AD1396" s="75"/>
      <c r="AE1396" s="75"/>
      <c r="AF1396" s="75"/>
      <c r="AG1396" s="75"/>
      <c r="AH1396" s="75"/>
      <c r="AI1396" s="75"/>
      <c r="AJ1396" s="75"/>
    </row>
    <row r="1397" spans="1:36">
      <c r="A1397" s="60">
        <v>1396</v>
      </c>
      <c r="B1397" s="61" t="e">
        <f t="shared" si="86"/>
        <v>#N/A</v>
      </c>
      <c r="C1397" s="62" t="e">
        <v>#N/A</v>
      </c>
      <c r="D1397" s="63"/>
      <c r="E1397" s="61"/>
      <c r="F1397" s="64">
        <f t="shared" si="88"/>
        <v>0</v>
      </c>
      <c r="G1397" s="65">
        <f t="shared" si="87"/>
        <v>0</v>
      </c>
      <c r="H1397" s="66">
        <v>0</v>
      </c>
      <c r="I1397" s="66">
        <f t="shared" si="85"/>
        <v>0</v>
      </c>
      <c r="J1397" s="52"/>
      <c r="K1397" s="53" t="e">
        <v>#N/A</v>
      </c>
      <c r="L1397" s="67" t="s">
        <v>4863</v>
      </c>
      <c r="M1397" s="61"/>
      <c r="N1397" s="68"/>
      <c r="O1397" s="55"/>
      <c r="P1397" s="69"/>
      <c r="Q1397" s="69"/>
      <c r="R1397" s="70"/>
      <c r="S1397" s="69"/>
      <c r="T1397" s="71"/>
      <c r="U1397" s="72"/>
      <c r="V1397" s="72"/>
      <c r="W1397" s="73"/>
      <c r="X1397" s="73"/>
      <c r="Y1397" s="74"/>
      <c r="Z1397" s="75"/>
      <c r="AA1397" s="75"/>
      <c r="AB1397" s="75"/>
      <c r="AC1397" s="75"/>
      <c r="AD1397" s="75"/>
      <c r="AE1397" s="75"/>
      <c r="AF1397" s="75"/>
      <c r="AG1397" s="75"/>
      <c r="AH1397" s="75"/>
      <c r="AI1397" s="75"/>
      <c r="AJ1397" s="75"/>
    </row>
    <row r="1398" spans="1:36">
      <c r="A1398" s="60">
        <v>1397</v>
      </c>
      <c r="B1398" s="61" t="e">
        <f t="shared" si="86"/>
        <v>#N/A</v>
      </c>
      <c r="C1398" s="62" t="e">
        <v>#N/A</v>
      </c>
      <c r="D1398" s="63"/>
      <c r="E1398" s="61"/>
      <c r="F1398" s="64">
        <f t="shared" si="88"/>
        <v>0</v>
      </c>
      <c r="G1398" s="65">
        <f t="shared" si="87"/>
        <v>0</v>
      </c>
      <c r="H1398" s="66">
        <v>0</v>
      </c>
      <c r="I1398" s="66">
        <f t="shared" si="85"/>
        <v>0</v>
      </c>
      <c r="J1398" s="52"/>
      <c r="K1398" s="53" t="e">
        <v>#N/A</v>
      </c>
      <c r="L1398" s="67" t="s">
        <v>4863</v>
      </c>
      <c r="M1398" s="61"/>
      <c r="N1398" s="68"/>
      <c r="O1398" s="55"/>
      <c r="P1398" s="69"/>
      <c r="Q1398" s="69"/>
      <c r="R1398" s="70"/>
      <c r="S1398" s="69"/>
      <c r="T1398" s="71"/>
      <c r="U1398" s="72"/>
      <c r="V1398" s="72"/>
      <c r="W1398" s="73"/>
      <c r="X1398" s="73"/>
      <c r="Y1398" s="74"/>
      <c r="Z1398" s="75"/>
      <c r="AA1398" s="75"/>
      <c r="AB1398" s="75"/>
      <c r="AC1398" s="75"/>
      <c r="AD1398" s="75"/>
      <c r="AE1398" s="75"/>
      <c r="AF1398" s="75"/>
      <c r="AG1398" s="75"/>
      <c r="AH1398" s="75"/>
      <c r="AI1398" s="75"/>
      <c r="AJ1398" s="75"/>
    </row>
    <row r="1399" spans="1:36">
      <c r="A1399" s="60">
        <v>1398</v>
      </c>
      <c r="B1399" s="61" t="e">
        <f t="shared" si="86"/>
        <v>#N/A</v>
      </c>
      <c r="C1399" s="62" t="e">
        <v>#N/A</v>
      </c>
      <c r="D1399" s="63"/>
      <c r="E1399" s="61"/>
      <c r="F1399" s="64">
        <f t="shared" si="88"/>
        <v>0</v>
      </c>
      <c r="G1399" s="65">
        <f t="shared" si="87"/>
        <v>0</v>
      </c>
      <c r="H1399" s="66">
        <v>0</v>
      </c>
      <c r="I1399" s="66">
        <f t="shared" si="85"/>
        <v>0</v>
      </c>
      <c r="J1399" s="52"/>
      <c r="K1399" s="53" t="e">
        <v>#N/A</v>
      </c>
      <c r="L1399" s="67" t="s">
        <v>4863</v>
      </c>
      <c r="M1399" s="61"/>
      <c r="N1399" s="68"/>
      <c r="O1399" s="55"/>
      <c r="P1399" s="69"/>
      <c r="Q1399" s="69"/>
      <c r="R1399" s="70"/>
      <c r="S1399" s="69"/>
      <c r="T1399" s="71"/>
      <c r="U1399" s="72"/>
      <c r="V1399" s="72"/>
      <c r="W1399" s="73"/>
      <c r="X1399" s="73"/>
      <c r="Y1399" s="74"/>
      <c r="Z1399" s="75"/>
      <c r="AA1399" s="75"/>
      <c r="AB1399" s="75"/>
      <c r="AC1399" s="75"/>
      <c r="AD1399" s="75"/>
      <c r="AE1399" s="75"/>
      <c r="AF1399" s="75"/>
      <c r="AG1399" s="75"/>
      <c r="AH1399" s="75"/>
      <c r="AI1399" s="75"/>
      <c r="AJ1399" s="75"/>
    </row>
    <row r="1400" spans="1:36">
      <c r="A1400" s="60">
        <v>1399</v>
      </c>
      <c r="B1400" s="61" t="e">
        <f t="shared" si="86"/>
        <v>#N/A</v>
      </c>
      <c r="C1400" s="62" t="e">
        <v>#N/A</v>
      </c>
      <c r="D1400" s="63"/>
      <c r="E1400" s="61"/>
      <c r="F1400" s="64">
        <f t="shared" si="88"/>
        <v>0</v>
      </c>
      <c r="G1400" s="65">
        <f t="shared" si="87"/>
        <v>0</v>
      </c>
      <c r="H1400" s="66">
        <v>0</v>
      </c>
      <c r="I1400" s="66">
        <f t="shared" si="85"/>
        <v>0</v>
      </c>
      <c r="J1400" s="52"/>
      <c r="K1400" s="53" t="e">
        <v>#N/A</v>
      </c>
      <c r="L1400" s="67" t="s">
        <v>4863</v>
      </c>
      <c r="M1400" s="61"/>
      <c r="N1400" s="68"/>
      <c r="O1400" s="55"/>
      <c r="P1400" s="69"/>
      <c r="Q1400" s="69"/>
      <c r="R1400" s="70"/>
      <c r="S1400" s="69"/>
      <c r="T1400" s="71"/>
      <c r="U1400" s="72"/>
      <c r="V1400" s="72"/>
      <c r="W1400" s="73"/>
      <c r="X1400" s="73"/>
      <c r="Y1400" s="74"/>
      <c r="Z1400" s="75"/>
      <c r="AA1400" s="75"/>
      <c r="AB1400" s="75"/>
      <c r="AC1400" s="75"/>
      <c r="AD1400" s="75"/>
      <c r="AE1400" s="75"/>
      <c r="AF1400" s="75"/>
      <c r="AG1400" s="75"/>
      <c r="AH1400" s="75"/>
      <c r="AI1400" s="75"/>
      <c r="AJ1400" s="75"/>
    </row>
    <row r="1401" spans="1:36">
      <c r="A1401" s="60">
        <v>1400</v>
      </c>
      <c r="B1401" s="61" t="e">
        <f t="shared" si="86"/>
        <v>#N/A</v>
      </c>
      <c r="C1401" s="62" t="e">
        <v>#N/A</v>
      </c>
      <c r="D1401" s="63"/>
      <c r="E1401" s="61"/>
      <c r="F1401" s="64">
        <f t="shared" si="88"/>
        <v>0</v>
      </c>
      <c r="G1401" s="65">
        <f t="shared" si="87"/>
        <v>0</v>
      </c>
      <c r="H1401" s="66">
        <v>0</v>
      </c>
      <c r="I1401" s="66">
        <f t="shared" si="85"/>
        <v>0</v>
      </c>
      <c r="J1401" s="52"/>
      <c r="K1401" s="53" t="e">
        <v>#N/A</v>
      </c>
      <c r="L1401" s="67" t="s">
        <v>4863</v>
      </c>
      <c r="M1401" s="61"/>
      <c r="N1401" s="68"/>
      <c r="O1401" s="55"/>
      <c r="P1401" s="69"/>
      <c r="Q1401" s="69"/>
      <c r="R1401" s="70"/>
      <c r="S1401" s="69"/>
      <c r="T1401" s="71"/>
      <c r="U1401" s="72"/>
      <c r="V1401" s="72"/>
      <c r="W1401" s="73"/>
      <c r="X1401" s="73"/>
      <c r="Y1401" s="74"/>
      <c r="Z1401" s="75"/>
      <c r="AA1401" s="75"/>
      <c r="AB1401" s="75"/>
      <c r="AC1401" s="75"/>
      <c r="AD1401" s="75"/>
      <c r="AE1401" s="75"/>
      <c r="AF1401" s="75"/>
      <c r="AG1401" s="75"/>
      <c r="AH1401" s="75"/>
      <c r="AI1401" s="75"/>
      <c r="AJ1401" s="75"/>
    </row>
    <row r="1402" spans="1:36">
      <c r="A1402" s="60">
        <v>1401</v>
      </c>
      <c r="B1402" s="61" t="e">
        <f t="shared" si="86"/>
        <v>#N/A</v>
      </c>
      <c r="C1402" s="62" t="e">
        <v>#N/A</v>
      </c>
      <c r="D1402" s="63"/>
      <c r="E1402" s="61"/>
      <c r="F1402" s="64">
        <f t="shared" si="88"/>
        <v>0</v>
      </c>
      <c r="G1402" s="65">
        <f t="shared" si="87"/>
        <v>0</v>
      </c>
      <c r="H1402" s="66">
        <v>0</v>
      </c>
      <c r="I1402" s="66">
        <f t="shared" si="85"/>
        <v>0</v>
      </c>
      <c r="J1402" s="52"/>
      <c r="K1402" s="53" t="e">
        <v>#N/A</v>
      </c>
      <c r="L1402" s="67" t="s">
        <v>4863</v>
      </c>
      <c r="M1402" s="61"/>
      <c r="N1402" s="68"/>
      <c r="O1402" s="55"/>
      <c r="P1402" s="69"/>
      <c r="Q1402" s="69"/>
      <c r="R1402" s="70"/>
      <c r="S1402" s="69"/>
      <c r="T1402" s="71"/>
      <c r="U1402" s="72"/>
      <c r="V1402" s="72"/>
      <c r="W1402" s="73"/>
      <c r="X1402" s="73"/>
      <c r="Y1402" s="74"/>
      <c r="Z1402" s="75"/>
      <c r="AA1402" s="75"/>
      <c r="AB1402" s="75"/>
      <c r="AC1402" s="75"/>
      <c r="AD1402" s="75"/>
      <c r="AE1402" s="75"/>
      <c r="AF1402" s="75"/>
      <c r="AG1402" s="75"/>
      <c r="AH1402" s="75"/>
      <c r="AI1402" s="75"/>
      <c r="AJ1402" s="75"/>
    </row>
    <row r="1403" spans="1:36">
      <c r="A1403" s="60">
        <v>1402</v>
      </c>
      <c r="B1403" s="61" t="e">
        <f t="shared" si="86"/>
        <v>#N/A</v>
      </c>
      <c r="C1403" s="62" t="e">
        <v>#N/A</v>
      </c>
      <c r="D1403" s="63"/>
      <c r="E1403" s="61"/>
      <c r="F1403" s="64">
        <f t="shared" si="88"/>
        <v>0</v>
      </c>
      <c r="G1403" s="65">
        <f t="shared" si="87"/>
        <v>0</v>
      </c>
      <c r="H1403" s="66">
        <v>0</v>
      </c>
      <c r="I1403" s="66">
        <f t="shared" si="85"/>
        <v>0</v>
      </c>
      <c r="J1403" s="52"/>
      <c r="K1403" s="53" t="e">
        <v>#N/A</v>
      </c>
      <c r="L1403" s="67" t="s">
        <v>4863</v>
      </c>
      <c r="M1403" s="61"/>
      <c r="N1403" s="68"/>
      <c r="O1403" s="55"/>
      <c r="P1403" s="69"/>
      <c r="Q1403" s="69"/>
      <c r="R1403" s="70"/>
      <c r="S1403" s="69"/>
      <c r="T1403" s="71"/>
      <c r="U1403" s="72"/>
      <c r="V1403" s="72"/>
      <c r="W1403" s="73"/>
      <c r="X1403" s="73"/>
      <c r="Y1403" s="74"/>
      <c r="Z1403" s="75"/>
      <c r="AA1403" s="75"/>
      <c r="AB1403" s="75"/>
      <c r="AC1403" s="75"/>
      <c r="AD1403" s="75"/>
      <c r="AE1403" s="75"/>
      <c r="AF1403" s="75"/>
      <c r="AG1403" s="75"/>
      <c r="AH1403" s="75"/>
      <c r="AI1403" s="75"/>
      <c r="AJ1403" s="75"/>
    </row>
    <row r="1404" spans="1:36">
      <c r="A1404" s="60">
        <v>1403</v>
      </c>
      <c r="B1404" s="61" t="e">
        <f t="shared" si="86"/>
        <v>#N/A</v>
      </c>
      <c r="C1404" s="62" t="e">
        <v>#N/A</v>
      </c>
      <c r="D1404" s="63"/>
      <c r="E1404" s="61"/>
      <c r="F1404" s="64">
        <f t="shared" si="88"/>
        <v>0</v>
      </c>
      <c r="G1404" s="65">
        <f t="shared" si="87"/>
        <v>0</v>
      </c>
      <c r="H1404" s="66">
        <v>0</v>
      </c>
      <c r="I1404" s="66">
        <f t="shared" si="85"/>
        <v>0</v>
      </c>
      <c r="J1404" s="52"/>
      <c r="K1404" s="53" t="e">
        <v>#N/A</v>
      </c>
      <c r="L1404" s="67" t="s">
        <v>4863</v>
      </c>
      <c r="M1404" s="61"/>
      <c r="N1404" s="68"/>
      <c r="O1404" s="55"/>
      <c r="P1404" s="69"/>
      <c r="Q1404" s="69"/>
      <c r="R1404" s="70"/>
      <c r="S1404" s="69"/>
      <c r="T1404" s="71"/>
      <c r="U1404" s="72"/>
      <c r="V1404" s="72"/>
      <c r="W1404" s="73"/>
      <c r="X1404" s="73"/>
      <c r="Y1404" s="74"/>
      <c r="Z1404" s="75"/>
      <c r="AA1404" s="75"/>
      <c r="AB1404" s="75"/>
      <c r="AC1404" s="75"/>
      <c r="AD1404" s="75"/>
      <c r="AE1404" s="75"/>
      <c r="AF1404" s="75"/>
      <c r="AG1404" s="75"/>
      <c r="AH1404" s="75"/>
      <c r="AI1404" s="75"/>
      <c r="AJ1404" s="75"/>
    </row>
    <row r="1405" spans="1:36">
      <c r="A1405" s="60">
        <v>1404</v>
      </c>
      <c r="B1405" s="61" t="e">
        <f t="shared" si="86"/>
        <v>#N/A</v>
      </c>
      <c r="C1405" s="62" t="e">
        <v>#N/A</v>
      </c>
      <c r="D1405" s="63"/>
      <c r="E1405" s="61"/>
      <c r="F1405" s="64">
        <f t="shared" si="88"/>
        <v>0</v>
      </c>
      <c r="G1405" s="65">
        <f t="shared" si="87"/>
        <v>0</v>
      </c>
      <c r="H1405" s="66">
        <v>0</v>
      </c>
      <c r="I1405" s="66">
        <f t="shared" si="85"/>
        <v>0</v>
      </c>
      <c r="J1405" s="52"/>
      <c r="K1405" s="53" t="e">
        <v>#N/A</v>
      </c>
      <c r="L1405" s="67" t="s">
        <v>4863</v>
      </c>
      <c r="M1405" s="61"/>
      <c r="N1405" s="68"/>
      <c r="O1405" s="55"/>
      <c r="P1405" s="69"/>
      <c r="Q1405" s="69"/>
      <c r="R1405" s="70"/>
      <c r="S1405" s="69"/>
      <c r="T1405" s="71"/>
      <c r="U1405" s="72"/>
      <c r="V1405" s="72"/>
      <c r="W1405" s="73"/>
      <c r="X1405" s="73"/>
      <c r="Y1405" s="74"/>
      <c r="Z1405" s="75"/>
      <c r="AA1405" s="75"/>
      <c r="AB1405" s="75"/>
      <c r="AC1405" s="75"/>
      <c r="AD1405" s="75"/>
      <c r="AE1405" s="75"/>
      <c r="AF1405" s="75"/>
      <c r="AG1405" s="75"/>
      <c r="AH1405" s="75"/>
      <c r="AI1405" s="75"/>
      <c r="AJ1405" s="75"/>
    </row>
    <row r="1406" spans="1:36">
      <c r="A1406" s="60">
        <v>1405</v>
      </c>
      <c r="B1406" s="61" t="e">
        <f t="shared" si="86"/>
        <v>#N/A</v>
      </c>
      <c r="C1406" s="62" t="e">
        <v>#N/A</v>
      </c>
      <c r="D1406" s="63"/>
      <c r="E1406" s="61"/>
      <c r="F1406" s="64">
        <f t="shared" si="88"/>
        <v>0</v>
      </c>
      <c r="G1406" s="65">
        <f t="shared" si="87"/>
        <v>0</v>
      </c>
      <c r="H1406" s="66">
        <v>0</v>
      </c>
      <c r="I1406" s="66">
        <f t="shared" si="85"/>
        <v>0</v>
      </c>
      <c r="J1406" s="52"/>
      <c r="K1406" s="53" t="e">
        <v>#N/A</v>
      </c>
      <c r="L1406" s="67" t="s">
        <v>4863</v>
      </c>
      <c r="M1406" s="61"/>
      <c r="N1406" s="68"/>
      <c r="O1406" s="55"/>
      <c r="P1406" s="69"/>
      <c r="Q1406" s="69"/>
      <c r="R1406" s="70"/>
      <c r="S1406" s="69"/>
      <c r="T1406" s="71"/>
      <c r="U1406" s="72"/>
      <c r="V1406" s="72"/>
      <c r="W1406" s="73"/>
      <c r="X1406" s="73"/>
      <c r="Y1406" s="74"/>
      <c r="Z1406" s="75"/>
      <c r="AA1406" s="75"/>
      <c r="AB1406" s="75"/>
      <c r="AC1406" s="75"/>
      <c r="AD1406" s="75"/>
      <c r="AE1406" s="75"/>
      <c r="AF1406" s="75"/>
      <c r="AG1406" s="75"/>
      <c r="AH1406" s="75"/>
      <c r="AI1406" s="75"/>
      <c r="AJ1406" s="75"/>
    </row>
    <row r="1407" spans="1:36">
      <c r="A1407" s="60">
        <v>1406</v>
      </c>
      <c r="B1407" s="61" t="e">
        <f t="shared" si="86"/>
        <v>#N/A</v>
      </c>
      <c r="C1407" s="62" t="e">
        <v>#N/A</v>
      </c>
      <c r="D1407" s="63"/>
      <c r="E1407" s="61"/>
      <c r="F1407" s="64">
        <f t="shared" si="88"/>
        <v>0</v>
      </c>
      <c r="G1407" s="65">
        <f t="shared" si="87"/>
        <v>0</v>
      </c>
      <c r="H1407" s="66">
        <v>0</v>
      </c>
      <c r="I1407" s="66">
        <f t="shared" si="85"/>
        <v>0</v>
      </c>
      <c r="J1407" s="52"/>
      <c r="K1407" s="53" t="e">
        <v>#N/A</v>
      </c>
      <c r="L1407" s="67" t="s">
        <v>4863</v>
      </c>
      <c r="M1407" s="61"/>
      <c r="N1407" s="68"/>
      <c r="O1407" s="55"/>
      <c r="P1407" s="69"/>
      <c r="Q1407" s="69"/>
      <c r="R1407" s="70"/>
      <c r="S1407" s="69"/>
      <c r="T1407" s="71"/>
      <c r="U1407" s="72"/>
      <c r="V1407" s="72"/>
      <c r="W1407" s="73"/>
      <c r="X1407" s="73"/>
      <c r="Y1407" s="74"/>
      <c r="Z1407" s="75"/>
      <c r="AA1407" s="75"/>
      <c r="AB1407" s="75"/>
      <c r="AC1407" s="75"/>
      <c r="AD1407" s="75"/>
      <c r="AE1407" s="75"/>
      <c r="AF1407" s="75"/>
      <c r="AG1407" s="75"/>
      <c r="AH1407" s="75"/>
      <c r="AI1407" s="75"/>
      <c r="AJ1407" s="75"/>
    </row>
    <row r="1408" spans="1:36">
      <c r="A1408" s="60">
        <v>1407</v>
      </c>
      <c r="B1408" s="61" t="e">
        <f t="shared" si="86"/>
        <v>#N/A</v>
      </c>
      <c r="C1408" s="62" t="e">
        <v>#N/A</v>
      </c>
      <c r="D1408" s="63"/>
      <c r="E1408" s="61"/>
      <c r="F1408" s="64">
        <f t="shared" si="88"/>
        <v>0</v>
      </c>
      <c r="G1408" s="65">
        <f t="shared" si="87"/>
        <v>0</v>
      </c>
      <c r="H1408" s="66">
        <v>0</v>
      </c>
      <c r="I1408" s="66">
        <f t="shared" si="85"/>
        <v>0</v>
      </c>
      <c r="J1408" s="52"/>
      <c r="K1408" s="53" t="e">
        <v>#N/A</v>
      </c>
      <c r="L1408" s="67" t="s">
        <v>4863</v>
      </c>
      <c r="M1408" s="61"/>
      <c r="N1408" s="68"/>
      <c r="O1408" s="55"/>
      <c r="P1408" s="69"/>
      <c r="Q1408" s="69"/>
      <c r="R1408" s="70"/>
      <c r="S1408" s="69"/>
      <c r="T1408" s="71"/>
      <c r="U1408" s="72"/>
      <c r="V1408" s="72"/>
      <c r="W1408" s="73"/>
      <c r="X1408" s="73"/>
      <c r="Y1408" s="74"/>
      <c r="Z1408" s="75"/>
      <c r="AA1408" s="75"/>
      <c r="AB1408" s="75"/>
      <c r="AC1408" s="75"/>
      <c r="AD1408" s="75"/>
      <c r="AE1408" s="75"/>
      <c r="AF1408" s="75"/>
      <c r="AG1408" s="75"/>
      <c r="AH1408" s="75"/>
      <c r="AI1408" s="75"/>
      <c r="AJ1408" s="75"/>
    </row>
    <row r="1409" spans="1:36">
      <c r="A1409" s="60">
        <v>1408</v>
      </c>
      <c r="B1409" s="61" t="e">
        <f t="shared" si="86"/>
        <v>#N/A</v>
      </c>
      <c r="C1409" s="62" t="e">
        <v>#N/A</v>
      </c>
      <c r="D1409" s="63"/>
      <c r="E1409" s="61"/>
      <c r="F1409" s="64">
        <f t="shared" si="88"/>
        <v>0</v>
      </c>
      <c r="G1409" s="65">
        <f t="shared" si="87"/>
        <v>0</v>
      </c>
      <c r="H1409" s="66">
        <v>0</v>
      </c>
      <c r="I1409" s="66">
        <f t="shared" si="85"/>
        <v>0</v>
      </c>
      <c r="J1409" s="52"/>
      <c r="K1409" s="53" t="e">
        <v>#N/A</v>
      </c>
      <c r="L1409" s="67" t="s">
        <v>4863</v>
      </c>
      <c r="M1409" s="61"/>
      <c r="N1409" s="68"/>
      <c r="O1409" s="55"/>
      <c r="P1409" s="69"/>
      <c r="Q1409" s="69"/>
      <c r="R1409" s="70"/>
      <c r="S1409" s="69"/>
      <c r="T1409" s="71"/>
      <c r="U1409" s="72"/>
      <c r="V1409" s="72"/>
      <c r="W1409" s="73"/>
      <c r="X1409" s="73"/>
      <c r="Y1409" s="74"/>
      <c r="Z1409" s="75"/>
      <c r="AA1409" s="75"/>
      <c r="AB1409" s="75"/>
      <c r="AC1409" s="75"/>
      <c r="AD1409" s="75"/>
      <c r="AE1409" s="75"/>
      <c r="AF1409" s="75"/>
      <c r="AG1409" s="75"/>
      <c r="AH1409" s="75"/>
      <c r="AI1409" s="75"/>
      <c r="AJ1409" s="75"/>
    </row>
    <row r="1410" spans="1:36">
      <c r="A1410" s="60">
        <v>1409</v>
      </c>
      <c r="B1410" s="61" t="e">
        <f t="shared" si="86"/>
        <v>#N/A</v>
      </c>
      <c r="C1410" s="62" t="e">
        <v>#N/A</v>
      </c>
      <c r="D1410" s="63"/>
      <c r="E1410" s="61"/>
      <c r="F1410" s="64">
        <f t="shared" si="88"/>
        <v>0</v>
      </c>
      <c r="G1410" s="65">
        <f t="shared" si="87"/>
        <v>0</v>
      </c>
      <c r="H1410" s="66">
        <v>0</v>
      </c>
      <c r="I1410" s="66">
        <f t="shared" ref="I1410:I1473" si="89">+G1410-H1410</f>
        <v>0</v>
      </c>
      <c r="J1410" s="52"/>
      <c r="K1410" s="53" t="e">
        <v>#N/A</v>
      </c>
      <c r="L1410" s="67" t="s">
        <v>4863</v>
      </c>
      <c r="M1410" s="61"/>
      <c r="N1410" s="68"/>
      <c r="O1410" s="55"/>
      <c r="P1410" s="69"/>
      <c r="Q1410" s="69"/>
      <c r="R1410" s="70"/>
      <c r="S1410" s="69"/>
      <c r="T1410" s="71"/>
      <c r="U1410" s="72"/>
      <c r="V1410" s="72"/>
      <c r="W1410" s="73"/>
      <c r="X1410" s="73"/>
      <c r="Y1410" s="74"/>
      <c r="Z1410" s="75"/>
      <c r="AA1410" s="75"/>
      <c r="AB1410" s="75"/>
      <c r="AC1410" s="75"/>
      <c r="AD1410" s="75"/>
      <c r="AE1410" s="75"/>
      <c r="AF1410" s="75"/>
      <c r="AG1410" s="75"/>
      <c r="AH1410" s="75"/>
      <c r="AI1410" s="75"/>
      <c r="AJ1410" s="75"/>
    </row>
    <row r="1411" spans="1:36">
      <c r="A1411" s="60">
        <v>1410</v>
      </c>
      <c r="B1411" s="61" t="e">
        <f t="shared" si="86"/>
        <v>#N/A</v>
      </c>
      <c r="C1411" s="62" t="e">
        <v>#N/A</v>
      </c>
      <c r="D1411" s="63"/>
      <c r="E1411" s="61"/>
      <c r="F1411" s="64">
        <f t="shared" si="88"/>
        <v>0</v>
      </c>
      <c r="G1411" s="65">
        <f t="shared" si="87"/>
        <v>0</v>
      </c>
      <c r="H1411" s="66">
        <v>0</v>
      </c>
      <c r="I1411" s="66">
        <f t="shared" si="89"/>
        <v>0</v>
      </c>
      <c r="J1411" s="52"/>
      <c r="K1411" s="53" t="e">
        <v>#N/A</v>
      </c>
      <c r="L1411" s="67" t="s">
        <v>4863</v>
      </c>
      <c r="M1411" s="61"/>
      <c r="N1411" s="68"/>
      <c r="O1411" s="55"/>
      <c r="P1411" s="69"/>
      <c r="Q1411" s="69"/>
      <c r="R1411" s="70"/>
      <c r="S1411" s="69"/>
      <c r="T1411" s="71"/>
      <c r="U1411" s="72"/>
      <c r="V1411" s="72"/>
      <c r="W1411" s="73"/>
      <c r="X1411" s="73"/>
      <c r="Y1411" s="74"/>
      <c r="Z1411" s="75"/>
      <c r="AA1411" s="75"/>
      <c r="AB1411" s="75"/>
      <c r="AC1411" s="75"/>
      <c r="AD1411" s="75"/>
      <c r="AE1411" s="75"/>
      <c r="AF1411" s="75"/>
      <c r="AG1411" s="75"/>
      <c r="AH1411" s="75"/>
      <c r="AI1411" s="75"/>
      <c r="AJ1411" s="75"/>
    </row>
    <row r="1412" spans="1:36">
      <c r="A1412" s="60">
        <v>1411</v>
      </c>
      <c r="B1412" s="61" t="e">
        <f t="shared" ref="B1412:B1475" si="90">IF(C1412&lt;=8,"SC","DT")</f>
        <v>#N/A</v>
      </c>
      <c r="C1412" s="62" t="e">
        <v>#N/A</v>
      </c>
      <c r="D1412" s="63"/>
      <c r="E1412" s="61"/>
      <c r="F1412" s="64">
        <f t="shared" si="88"/>
        <v>0</v>
      </c>
      <c r="G1412" s="65">
        <f t="shared" ref="G1412:G1475" si="91">+Y1412</f>
        <v>0</v>
      </c>
      <c r="H1412" s="66">
        <v>0</v>
      </c>
      <c r="I1412" s="66">
        <f t="shared" si="89"/>
        <v>0</v>
      </c>
      <c r="J1412" s="52"/>
      <c r="K1412" s="53" t="e">
        <v>#N/A</v>
      </c>
      <c r="L1412" s="67" t="s">
        <v>4863</v>
      </c>
      <c r="M1412" s="61"/>
      <c r="N1412" s="68"/>
      <c r="O1412" s="55"/>
      <c r="P1412" s="69"/>
      <c r="Q1412" s="69"/>
      <c r="R1412" s="70"/>
      <c r="S1412" s="69"/>
      <c r="T1412" s="71"/>
      <c r="U1412" s="72"/>
      <c r="V1412" s="72"/>
      <c r="W1412" s="73"/>
      <c r="X1412" s="73"/>
      <c r="Y1412" s="74"/>
      <c r="Z1412" s="75"/>
      <c r="AA1412" s="75"/>
      <c r="AB1412" s="75"/>
      <c r="AC1412" s="75"/>
      <c r="AD1412" s="75"/>
      <c r="AE1412" s="75"/>
      <c r="AF1412" s="75"/>
      <c r="AG1412" s="75"/>
      <c r="AH1412" s="75"/>
      <c r="AI1412" s="75"/>
      <c r="AJ1412" s="75"/>
    </row>
    <row r="1413" spans="1:36">
      <c r="A1413" s="60">
        <v>1412</v>
      </c>
      <c r="B1413" s="61" t="e">
        <f t="shared" si="90"/>
        <v>#N/A</v>
      </c>
      <c r="C1413" s="62" t="e">
        <v>#N/A</v>
      </c>
      <c r="D1413" s="63"/>
      <c r="E1413" s="61"/>
      <c r="F1413" s="64">
        <f t="shared" si="88"/>
        <v>0</v>
      </c>
      <c r="G1413" s="65">
        <f t="shared" si="91"/>
        <v>0</v>
      </c>
      <c r="H1413" s="66">
        <v>0</v>
      </c>
      <c r="I1413" s="66">
        <f t="shared" si="89"/>
        <v>0</v>
      </c>
      <c r="J1413" s="52"/>
      <c r="K1413" s="53" t="e">
        <v>#N/A</v>
      </c>
      <c r="L1413" s="67" t="s">
        <v>4863</v>
      </c>
      <c r="M1413" s="61"/>
      <c r="N1413" s="68"/>
      <c r="O1413" s="55"/>
      <c r="P1413" s="69"/>
      <c r="Q1413" s="69"/>
      <c r="R1413" s="70"/>
      <c r="S1413" s="69"/>
      <c r="T1413" s="71"/>
      <c r="U1413" s="72"/>
      <c r="V1413" s="72"/>
      <c r="W1413" s="73"/>
      <c r="X1413" s="73"/>
      <c r="Y1413" s="74"/>
      <c r="Z1413" s="75"/>
      <c r="AA1413" s="75"/>
      <c r="AB1413" s="75"/>
      <c r="AC1413" s="75"/>
      <c r="AD1413" s="75"/>
      <c r="AE1413" s="75"/>
      <c r="AF1413" s="75"/>
      <c r="AG1413" s="75"/>
      <c r="AH1413" s="75"/>
      <c r="AI1413" s="75"/>
      <c r="AJ1413" s="75"/>
    </row>
    <row r="1414" spans="1:36">
      <c r="A1414" s="60">
        <v>1413</v>
      </c>
      <c r="B1414" s="61" t="e">
        <f t="shared" si="90"/>
        <v>#N/A</v>
      </c>
      <c r="C1414" s="62" t="e">
        <v>#N/A</v>
      </c>
      <c r="D1414" s="63"/>
      <c r="E1414" s="61"/>
      <c r="F1414" s="64">
        <f t="shared" si="88"/>
        <v>0</v>
      </c>
      <c r="G1414" s="65">
        <f t="shared" si="91"/>
        <v>0</v>
      </c>
      <c r="H1414" s="66">
        <v>0</v>
      </c>
      <c r="I1414" s="66">
        <f t="shared" si="89"/>
        <v>0</v>
      </c>
      <c r="J1414" s="52"/>
      <c r="K1414" s="53" t="e">
        <v>#N/A</v>
      </c>
      <c r="L1414" s="67" t="s">
        <v>4863</v>
      </c>
      <c r="M1414" s="61"/>
      <c r="N1414" s="68"/>
      <c r="O1414" s="55"/>
      <c r="P1414" s="69"/>
      <c r="Q1414" s="69"/>
      <c r="R1414" s="70"/>
      <c r="S1414" s="69"/>
      <c r="T1414" s="71"/>
      <c r="U1414" s="72"/>
      <c r="V1414" s="72"/>
      <c r="W1414" s="73"/>
      <c r="X1414" s="73"/>
      <c r="Y1414" s="74"/>
      <c r="Z1414" s="75"/>
      <c r="AA1414" s="75"/>
      <c r="AB1414" s="75"/>
      <c r="AC1414" s="75"/>
      <c r="AD1414" s="75"/>
      <c r="AE1414" s="75"/>
      <c r="AF1414" s="75"/>
      <c r="AG1414" s="75"/>
      <c r="AH1414" s="75"/>
      <c r="AI1414" s="75"/>
      <c r="AJ1414" s="75"/>
    </row>
    <row r="1415" spans="1:36">
      <c r="A1415" s="60">
        <v>1414</v>
      </c>
      <c r="B1415" s="61" t="e">
        <f t="shared" si="90"/>
        <v>#N/A</v>
      </c>
      <c r="C1415" s="62" t="e">
        <v>#N/A</v>
      </c>
      <c r="D1415" s="63"/>
      <c r="E1415" s="61"/>
      <c r="F1415" s="64">
        <f t="shared" si="88"/>
        <v>0</v>
      </c>
      <c r="G1415" s="65">
        <f t="shared" si="91"/>
        <v>0</v>
      </c>
      <c r="H1415" s="66">
        <v>0</v>
      </c>
      <c r="I1415" s="66">
        <f t="shared" si="89"/>
        <v>0</v>
      </c>
      <c r="J1415" s="52"/>
      <c r="K1415" s="53" t="e">
        <v>#N/A</v>
      </c>
      <c r="L1415" s="67" t="s">
        <v>4863</v>
      </c>
      <c r="M1415" s="61"/>
      <c r="N1415" s="68"/>
      <c r="O1415" s="55"/>
      <c r="P1415" s="69"/>
      <c r="Q1415" s="69"/>
      <c r="R1415" s="70"/>
      <c r="S1415" s="69"/>
      <c r="T1415" s="71"/>
      <c r="U1415" s="72"/>
      <c r="V1415" s="72"/>
      <c r="W1415" s="73"/>
      <c r="X1415" s="73"/>
      <c r="Y1415" s="74"/>
      <c r="Z1415" s="75"/>
      <c r="AA1415" s="75"/>
      <c r="AB1415" s="75"/>
      <c r="AC1415" s="75"/>
      <c r="AD1415" s="75"/>
      <c r="AE1415" s="75"/>
      <c r="AF1415" s="75"/>
      <c r="AG1415" s="75"/>
      <c r="AH1415" s="75"/>
      <c r="AI1415" s="75"/>
      <c r="AJ1415" s="75"/>
    </row>
    <row r="1416" spans="1:36">
      <c r="A1416" s="60">
        <v>1415</v>
      </c>
      <c r="B1416" s="61" t="e">
        <f t="shared" si="90"/>
        <v>#N/A</v>
      </c>
      <c r="C1416" s="62" t="e">
        <v>#N/A</v>
      </c>
      <c r="D1416" s="63"/>
      <c r="E1416" s="61"/>
      <c r="F1416" s="64">
        <f t="shared" si="88"/>
        <v>0</v>
      </c>
      <c r="G1416" s="65">
        <f t="shared" si="91"/>
        <v>0</v>
      </c>
      <c r="H1416" s="66">
        <v>0</v>
      </c>
      <c r="I1416" s="66">
        <f t="shared" si="89"/>
        <v>0</v>
      </c>
      <c r="J1416" s="52"/>
      <c r="K1416" s="53" t="e">
        <v>#N/A</v>
      </c>
      <c r="L1416" s="67" t="s">
        <v>4863</v>
      </c>
      <c r="M1416" s="61"/>
      <c r="N1416" s="68"/>
      <c r="O1416" s="55"/>
      <c r="P1416" s="69"/>
      <c r="Q1416" s="69"/>
      <c r="R1416" s="70"/>
      <c r="S1416" s="69"/>
      <c r="T1416" s="71"/>
      <c r="U1416" s="72"/>
      <c r="V1416" s="72"/>
      <c r="W1416" s="73"/>
      <c r="X1416" s="73"/>
      <c r="Y1416" s="74"/>
      <c r="Z1416" s="75"/>
      <c r="AA1416" s="75"/>
      <c r="AB1416" s="75"/>
      <c r="AC1416" s="75"/>
      <c r="AD1416" s="75"/>
      <c r="AE1416" s="75"/>
      <c r="AF1416" s="75"/>
      <c r="AG1416" s="75"/>
      <c r="AH1416" s="75"/>
      <c r="AI1416" s="75"/>
      <c r="AJ1416" s="75"/>
    </row>
    <row r="1417" spans="1:36">
      <c r="A1417" s="60">
        <v>1416</v>
      </c>
      <c r="B1417" s="61" t="e">
        <f t="shared" si="90"/>
        <v>#N/A</v>
      </c>
      <c r="C1417" s="62" t="e">
        <v>#N/A</v>
      </c>
      <c r="D1417" s="63"/>
      <c r="E1417" s="61"/>
      <c r="F1417" s="64">
        <f t="shared" si="88"/>
        <v>0</v>
      </c>
      <c r="G1417" s="65">
        <f t="shared" si="91"/>
        <v>0</v>
      </c>
      <c r="H1417" s="66">
        <v>0</v>
      </c>
      <c r="I1417" s="66">
        <f t="shared" si="89"/>
        <v>0</v>
      </c>
      <c r="J1417" s="52"/>
      <c r="K1417" s="53" t="e">
        <v>#N/A</v>
      </c>
      <c r="L1417" s="67" t="s">
        <v>4863</v>
      </c>
      <c r="M1417" s="61"/>
      <c r="N1417" s="68"/>
      <c r="O1417" s="55"/>
      <c r="P1417" s="69"/>
      <c r="Q1417" s="69"/>
      <c r="R1417" s="70"/>
      <c r="S1417" s="69"/>
      <c r="T1417" s="71"/>
      <c r="U1417" s="72"/>
      <c r="V1417" s="72"/>
      <c r="W1417" s="73"/>
      <c r="X1417" s="73"/>
      <c r="Y1417" s="74"/>
      <c r="Z1417" s="75"/>
      <c r="AA1417" s="75"/>
      <c r="AB1417" s="75"/>
      <c r="AC1417" s="75"/>
      <c r="AD1417" s="75"/>
      <c r="AE1417" s="75"/>
      <c r="AF1417" s="75"/>
      <c r="AG1417" s="75"/>
      <c r="AH1417" s="75"/>
      <c r="AI1417" s="75"/>
      <c r="AJ1417" s="75"/>
    </row>
    <row r="1418" spans="1:36">
      <c r="A1418" s="60">
        <v>1417</v>
      </c>
      <c r="B1418" s="61" t="e">
        <f t="shared" si="90"/>
        <v>#N/A</v>
      </c>
      <c r="C1418" s="62" t="e">
        <v>#N/A</v>
      </c>
      <c r="D1418" s="63"/>
      <c r="E1418" s="61"/>
      <c r="F1418" s="64">
        <f t="shared" si="88"/>
        <v>0</v>
      </c>
      <c r="G1418" s="65">
        <f t="shared" si="91"/>
        <v>0</v>
      </c>
      <c r="H1418" s="66">
        <v>0</v>
      </c>
      <c r="I1418" s="66">
        <f t="shared" si="89"/>
        <v>0</v>
      </c>
      <c r="J1418" s="52"/>
      <c r="K1418" s="53" t="e">
        <v>#N/A</v>
      </c>
      <c r="L1418" s="67" t="s">
        <v>4863</v>
      </c>
      <c r="M1418" s="61"/>
      <c r="N1418" s="68"/>
      <c r="O1418" s="55"/>
      <c r="P1418" s="69"/>
      <c r="Q1418" s="69"/>
      <c r="R1418" s="70"/>
      <c r="S1418" s="69"/>
      <c r="T1418" s="71"/>
      <c r="U1418" s="72"/>
      <c r="V1418" s="72"/>
      <c r="W1418" s="73"/>
      <c r="X1418" s="73"/>
      <c r="Y1418" s="74"/>
      <c r="Z1418" s="75"/>
      <c r="AA1418" s="75"/>
      <c r="AB1418" s="75"/>
      <c r="AC1418" s="75"/>
      <c r="AD1418" s="75"/>
      <c r="AE1418" s="75"/>
      <c r="AF1418" s="75"/>
      <c r="AG1418" s="75"/>
      <c r="AH1418" s="75"/>
      <c r="AI1418" s="75"/>
      <c r="AJ1418" s="75"/>
    </row>
    <row r="1419" spans="1:36">
      <c r="A1419" s="60">
        <v>1418</v>
      </c>
      <c r="B1419" s="61" t="e">
        <f t="shared" si="90"/>
        <v>#N/A</v>
      </c>
      <c r="C1419" s="62" t="e">
        <v>#N/A</v>
      </c>
      <c r="D1419" s="63"/>
      <c r="E1419" s="61"/>
      <c r="F1419" s="64">
        <f t="shared" si="88"/>
        <v>0</v>
      </c>
      <c r="G1419" s="65">
        <f t="shared" si="91"/>
        <v>0</v>
      </c>
      <c r="H1419" s="66">
        <v>0</v>
      </c>
      <c r="I1419" s="66">
        <f t="shared" si="89"/>
        <v>0</v>
      </c>
      <c r="J1419" s="52"/>
      <c r="K1419" s="53" t="e">
        <v>#N/A</v>
      </c>
      <c r="L1419" s="67" t="s">
        <v>4863</v>
      </c>
      <c r="M1419" s="61"/>
      <c r="N1419" s="68"/>
      <c r="O1419" s="55"/>
      <c r="P1419" s="69"/>
      <c r="Q1419" s="69"/>
      <c r="R1419" s="70"/>
      <c r="S1419" s="69"/>
      <c r="T1419" s="71"/>
      <c r="U1419" s="72"/>
      <c r="V1419" s="72"/>
      <c r="W1419" s="73"/>
      <c r="X1419" s="73"/>
      <c r="Y1419" s="74"/>
      <c r="Z1419" s="75"/>
      <c r="AA1419" s="75"/>
      <c r="AB1419" s="75"/>
      <c r="AC1419" s="75"/>
      <c r="AD1419" s="75"/>
      <c r="AE1419" s="75"/>
      <c r="AF1419" s="75"/>
      <c r="AG1419" s="75"/>
      <c r="AH1419" s="75"/>
      <c r="AI1419" s="75"/>
      <c r="AJ1419" s="75"/>
    </row>
    <row r="1420" spans="1:36">
      <c r="A1420" s="60">
        <v>1419</v>
      </c>
      <c r="B1420" s="61" t="e">
        <f t="shared" si="90"/>
        <v>#N/A</v>
      </c>
      <c r="C1420" s="62" t="e">
        <v>#N/A</v>
      </c>
      <c r="D1420" s="63"/>
      <c r="E1420" s="61"/>
      <c r="F1420" s="64">
        <f t="shared" si="88"/>
        <v>0</v>
      </c>
      <c r="G1420" s="65">
        <f t="shared" si="91"/>
        <v>0</v>
      </c>
      <c r="H1420" s="66">
        <v>0</v>
      </c>
      <c r="I1420" s="66">
        <f t="shared" si="89"/>
        <v>0</v>
      </c>
      <c r="J1420" s="52"/>
      <c r="K1420" s="53" t="e">
        <v>#N/A</v>
      </c>
      <c r="L1420" s="67" t="s">
        <v>4863</v>
      </c>
      <c r="M1420" s="61"/>
      <c r="N1420" s="68"/>
      <c r="O1420" s="55"/>
      <c r="P1420" s="69"/>
      <c r="Q1420" s="69"/>
      <c r="R1420" s="70"/>
      <c r="S1420" s="69"/>
      <c r="T1420" s="71"/>
      <c r="U1420" s="72"/>
      <c r="V1420" s="72"/>
      <c r="W1420" s="73"/>
      <c r="X1420" s="73"/>
      <c r="Y1420" s="74"/>
      <c r="Z1420" s="75"/>
      <c r="AA1420" s="75"/>
      <c r="AB1420" s="75"/>
      <c r="AC1420" s="75"/>
      <c r="AD1420" s="75"/>
      <c r="AE1420" s="75"/>
      <c r="AF1420" s="75"/>
      <c r="AG1420" s="75"/>
      <c r="AH1420" s="75"/>
      <c r="AI1420" s="75"/>
      <c r="AJ1420" s="75"/>
    </row>
    <row r="1421" spans="1:36">
      <c r="A1421" s="60">
        <v>1420</v>
      </c>
      <c r="B1421" s="61" t="e">
        <f t="shared" si="90"/>
        <v>#N/A</v>
      </c>
      <c r="C1421" s="62" t="e">
        <v>#N/A</v>
      </c>
      <c r="D1421" s="63"/>
      <c r="E1421" s="61"/>
      <c r="F1421" s="64">
        <f t="shared" si="88"/>
        <v>0</v>
      </c>
      <c r="G1421" s="65">
        <f t="shared" si="91"/>
        <v>0</v>
      </c>
      <c r="H1421" s="66">
        <v>0</v>
      </c>
      <c r="I1421" s="66">
        <f t="shared" si="89"/>
        <v>0</v>
      </c>
      <c r="J1421" s="52"/>
      <c r="K1421" s="53" t="e">
        <v>#N/A</v>
      </c>
      <c r="L1421" s="67" t="s">
        <v>4863</v>
      </c>
      <c r="M1421" s="61"/>
      <c r="N1421" s="68"/>
      <c r="O1421" s="55"/>
      <c r="P1421" s="69"/>
      <c r="Q1421" s="69"/>
      <c r="R1421" s="70"/>
      <c r="S1421" s="69"/>
      <c r="T1421" s="71"/>
      <c r="U1421" s="72"/>
      <c r="V1421" s="72"/>
      <c r="W1421" s="73"/>
      <c r="X1421" s="73"/>
      <c r="Y1421" s="74"/>
      <c r="Z1421" s="75"/>
      <c r="AA1421" s="75"/>
      <c r="AB1421" s="75"/>
      <c r="AC1421" s="75"/>
      <c r="AD1421" s="75"/>
      <c r="AE1421" s="75"/>
      <c r="AF1421" s="75"/>
      <c r="AG1421" s="75"/>
      <c r="AH1421" s="75"/>
      <c r="AI1421" s="75"/>
      <c r="AJ1421" s="75"/>
    </row>
    <row r="1422" spans="1:36">
      <c r="A1422" s="60">
        <v>1421</v>
      </c>
      <c r="B1422" s="61" t="e">
        <f t="shared" si="90"/>
        <v>#N/A</v>
      </c>
      <c r="C1422" s="62" t="e">
        <v>#N/A</v>
      </c>
      <c r="D1422" s="63"/>
      <c r="E1422" s="61"/>
      <c r="F1422" s="64">
        <f t="shared" si="88"/>
        <v>0</v>
      </c>
      <c r="G1422" s="65">
        <f t="shared" si="91"/>
        <v>0</v>
      </c>
      <c r="H1422" s="66">
        <v>0</v>
      </c>
      <c r="I1422" s="66">
        <f t="shared" si="89"/>
        <v>0</v>
      </c>
      <c r="J1422" s="52"/>
      <c r="K1422" s="53" t="e">
        <v>#N/A</v>
      </c>
      <c r="L1422" s="67" t="s">
        <v>4863</v>
      </c>
      <c r="M1422" s="61"/>
      <c r="N1422" s="68"/>
      <c r="O1422" s="55"/>
      <c r="P1422" s="69"/>
      <c r="Q1422" s="69"/>
      <c r="R1422" s="70"/>
      <c r="S1422" s="69"/>
      <c r="T1422" s="71"/>
      <c r="U1422" s="72"/>
      <c r="V1422" s="72"/>
      <c r="W1422" s="73"/>
      <c r="X1422" s="73"/>
      <c r="Y1422" s="74"/>
      <c r="Z1422" s="75"/>
      <c r="AA1422" s="75"/>
      <c r="AB1422" s="75"/>
      <c r="AC1422" s="75"/>
      <c r="AD1422" s="75"/>
      <c r="AE1422" s="75"/>
      <c r="AF1422" s="75"/>
      <c r="AG1422" s="75"/>
      <c r="AH1422" s="75"/>
      <c r="AI1422" s="75"/>
      <c r="AJ1422" s="75"/>
    </row>
    <row r="1423" spans="1:36">
      <c r="A1423" s="60">
        <v>1422</v>
      </c>
      <c r="B1423" s="61" t="e">
        <f t="shared" si="90"/>
        <v>#N/A</v>
      </c>
      <c r="C1423" s="62" t="e">
        <v>#N/A</v>
      </c>
      <c r="D1423" s="63"/>
      <c r="E1423" s="61"/>
      <c r="F1423" s="64">
        <f t="shared" si="88"/>
        <v>0</v>
      </c>
      <c r="G1423" s="65">
        <f t="shared" si="91"/>
        <v>0</v>
      </c>
      <c r="H1423" s="66">
        <v>0</v>
      </c>
      <c r="I1423" s="66">
        <f t="shared" si="89"/>
        <v>0</v>
      </c>
      <c r="J1423" s="52"/>
      <c r="K1423" s="53" t="e">
        <v>#N/A</v>
      </c>
      <c r="L1423" s="67" t="s">
        <v>4863</v>
      </c>
      <c r="M1423" s="61"/>
      <c r="N1423" s="68"/>
      <c r="O1423" s="55"/>
      <c r="P1423" s="69"/>
      <c r="Q1423" s="69"/>
      <c r="R1423" s="70"/>
      <c r="S1423" s="69"/>
      <c r="T1423" s="71"/>
      <c r="U1423" s="72"/>
      <c r="V1423" s="72"/>
      <c r="W1423" s="73"/>
      <c r="X1423" s="73"/>
      <c r="Y1423" s="74"/>
      <c r="Z1423" s="75"/>
      <c r="AA1423" s="75"/>
      <c r="AB1423" s="75"/>
      <c r="AC1423" s="75"/>
      <c r="AD1423" s="75"/>
      <c r="AE1423" s="75"/>
      <c r="AF1423" s="75"/>
      <c r="AG1423" s="75"/>
      <c r="AH1423" s="75"/>
      <c r="AI1423" s="75"/>
      <c r="AJ1423" s="75"/>
    </row>
    <row r="1424" spans="1:36">
      <c r="A1424" s="60">
        <v>1423</v>
      </c>
      <c r="B1424" s="61" t="e">
        <f t="shared" si="90"/>
        <v>#N/A</v>
      </c>
      <c r="C1424" s="62" t="e">
        <v>#N/A</v>
      </c>
      <c r="D1424" s="63"/>
      <c r="E1424" s="61"/>
      <c r="F1424" s="64">
        <f t="shared" si="88"/>
        <v>0</v>
      </c>
      <c r="G1424" s="65">
        <f t="shared" si="91"/>
        <v>0</v>
      </c>
      <c r="H1424" s="66">
        <v>0</v>
      </c>
      <c r="I1424" s="66">
        <f t="shared" si="89"/>
        <v>0</v>
      </c>
      <c r="J1424" s="52"/>
      <c r="K1424" s="53" t="e">
        <v>#N/A</v>
      </c>
      <c r="L1424" s="67" t="s">
        <v>4863</v>
      </c>
      <c r="M1424" s="61"/>
      <c r="N1424" s="68"/>
      <c r="O1424" s="55"/>
      <c r="P1424" s="69"/>
      <c r="Q1424" s="69"/>
      <c r="R1424" s="70"/>
      <c r="S1424" s="69"/>
      <c r="T1424" s="71"/>
      <c r="U1424" s="72"/>
      <c r="V1424" s="72"/>
      <c r="W1424" s="73"/>
      <c r="X1424" s="73"/>
      <c r="Y1424" s="74"/>
      <c r="Z1424" s="75"/>
      <c r="AA1424" s="75"/>
      <c r="AB1424" s="75"/>
      <c r="AC1424" s="75"/>
      <c r="AD1424" s="75"/>
      <c r="AE1424" s="75"/>
      <c r="AF1424" s="75"/>
      <c r="AG1424" s="75"/>
      <c r="AH1424" s="75"/>
      <c r="AI1424" s="75"/>
      <c r="AJ1424" s="75"/>
    </row>
    <row r="1425" spans="1:36">
      <c r="A1425" s="60">
        <v>1424</v>
      </c>
      <c r="B1425" s="61" t="e">
        <f t="shared" si="90"/>
        <v>#N/A</v>
      </c>
      <c r="C1425" s="62" t="e">
        <v>#N/A</v>
      </c>
      <c r="D1425" s="63"/>
      <c r="E1425" s="61"/>
      <c r="F1425" s="64">
        <f t="shared" si="88"/>
        <v>0</v>
      </c>
      <c r="G1425" s="65">
        <f t="shared" si="91"/>
        <v>0</v>
      </c>
      <c r="H1425" s="66">
        <v>0</v>
      </c>
      <c r="I1425" s="66">
        <f t="shared" si="89"/>
        <v>0</v>
      </c>
      <c r="J1425" s="52"/>
      <c r="K1425" s="53" t="e">
        <v>#N/A</v>
      </c>
      <c r="L1425" s="67" t="s">
        <v>4863</v>
      </c>
      <c r="M1425" s="61"/>
      <c r="N1425" s="68"/>
      <c r="O1425" s="55"/>
      <c r="P1425" s="69"/>
      <c r="Q1425" s="69"/>
      <c r="R1425" s="70"/>
      <c r="S1425" s="69"/>
      <c r="T1425" s="71"/>
      <c r="U1425" s="72"/>
      <c r="V1425" s="72"/>
      <c r="W1425" s="73"/>
      <c r="X1425" s="73"/>
      <c r="Y1425" s="74"/>
      <c r="Z1425" s="75"/>
      <c r="AA1425" s="75"/>
      <c r="AB1425" s="75"/>
      <c r="AC1425" s="75"/>
      <c r="AD1425" s="75"/>
      <c r="AE1425" s="75"/>
      <c r="AF1425" s="75"/>
      <c r="AG1425" s="75"/>
      <c r="AH1425" s="75"/>
      <c r="AI1425" s="75"/>
      <c r="AJ1425" s="75"/>
    </row>
    <row r="1426" spans="1:36">
      <c r="A1426" s="60">
        <v>1425</v>
      </c>
      <c r="B1426" s="61" t="e">
        <f t="shared" si="90"/>
        <v>#N/A</v>
      </c>
      <c r="C1426" s="62" t="e">
        <v>#N/A</v>
      </c>
      <c r="D1426" s="63"/>
      <c r="E1426" s="61"/>
      <c r="F1426" s="64">
        <f t="shared" si="88"/>
        <v>0</v>
      </c>
      <c r="G1426" s="65">
        <f t="shared" si="91"/>
        <v>0</v>
      </c>
      <c r="H1426" s="66">
        <v>0</v>
      </c>
      <c r="I1426" s="66">
        <f t="shared" si="89"/>
        <v>0</v>
      </c>
      <c r="J1426" s="52"/>
      <c r="K1426" s="53" t="e">
        <v>#N/A</v>
      </c>
      <c r="L1426" s="67" t="s">
        <v>4863</v>
      </c>
      <c r="M1426" s="61"/>
      <c r="N1426" s="68"/>
      <c r="O1426" s="55"/>
      <c r="P1426" s="69"/>
      <c r="Q1426" s="69"/>
      <c r="R1426" s="70"/>
      <c r="S1426" s="69"/>
      <c r="T1426" s="71"/>
      <c r="U1426" s="72"/>
      <c r="V1426" s="72"/>
      <c r="W1426" s="73"/>
      <c r="X1426" s="73"/>
      <c r="Y1426" s="74"/>
      <c r="Z1426" s="75"/>
      <c r="AA1426" s="75"/>
      <c r="AB1426" s="75"/>
      <c r="AC1426" s="75"/>
      <c r="AD1426" s="75"/>
      <c r="AE1426" s="75"/>
      <c r="AF1426" s="75"/>
      <c r="AG1426" s="75"/>
      <c r="AH1426" s="75"/>
      <c r="AI1426" s="75"/>
      <c r="AJ1426" s="75"/>
    </row>
    <row r="1427" spans="1:36">
      <c r="A1427" s="60">
        <v>1426</v>
      </c>
      <c r="B1427" s="61" t="e">
        <f t="shared" si="90"/>
        <v>#N/A</v>
      </c>
      <c r="C1427" s="62" t="e">
        <v>#N/A</v>
      </c>
      <c r="D1427" s="63"/>
      <c r="E1427" s="61"/>
      <c r="F1427" s="64">
        <f t="shared" si="88"/>
        <v>0</v>
      </c>
      <c r="G1427" s="65">
        <f t="shared" si="91"/>
        <v>0</v>
      </c>
      <c r="H1427" s="66">
        <v>0</v>
      </c>
      <c r="I1427" s="66">
        <f t="shared" si="89"/>
        <v>0</v>
      </c>
      <c r="J1427" s="52"/>
      <c r="K1427" s="53" t="e">
        <v>#N/A</v>
      </c>
      <c r="L1427" s="67" t="s">
        <v>4863</v>
      </c>
      <c r="M1427" s="61"/>
      <c r="N1427" s="68"/>
      <c r="O1427" s="55"/>
      <c r="P1427" s="69"/>
      <c r="Q1427" s="69"/>
      <c r="R1427" s="70"/>
      <c r="S1427" s="69"/>
      <c r="T1427" s="71"/>
      <c r="U1427" s="72"/>
      <c r="V1427" s="72"/>
      <c r="W1427" s="73"/>
      <c r="X1427" s="73"/>
      <c r="Y1427" s="74"/>
      <c r="Z1427" s="75"/>
      <c r="AA1427" s="75"/>
      <c r="AB1427" s="75"/>
      <c r="AC1427" s="75"/>
      <c r="AD1427" s="75"/>
      <c r="AE1427" s="75"/>
      <c r="AF1427" s="75"/>
      <c r="AG1427" s="75"/>
      <c r="AH1427" s="75"/>
      <c r="AI1427" s="75"/>
      <c r="AJ1427" s="75"/>
    </row>
    <row r="1428" spans="1:36">
      <c r="A1428" s="60">
        <v>1427</v>
      </c>
      <c r="B1428" s="61" t="e">
        <f t="shared" si="90"/>
        <v>#N/A</v>
      </c>
      <c r="C1428" s="62" t="e">
        <v>#N/A</v>
      </c>
      <c r="D1428" s="63"/>
      <c r="E1428" s="61"/>
      <c r="F1428" s="64">
        <f t="shared" si="88"/>
        <v>0</v>
      </c>
      <c r="G1428" s="65">
        <f t="shared" si="91"/>
        <v>0</v>
      </c>
      <c r="H1428" s="66">
        <v>0</v>
      </c>
      <c r="I1428" s="66">
        <f t="shared" si="89"/>
        <v>0</v>
      </c>
      <c r="J1428" s="52"/>
      <c r="K1428" s="53" t="e">
        <v>#N/A</v>
      </c>
      <c r="L1428" s="67" t="s">
        <v>4863</v>
      </c>
      <c r="M1428" s="61"/>
      <c r="N1428" s="68"/>
      <c r="O1428" s="55"/>
      <c r="P1428" s="69"/>
      <c r="Q1428" s="69"/>
      <c r="R1428" s="70"/>
      <c r="S1428" s="69"/>
      <c r="T1428" s="71"/>
      <c r="U1428" s="72"/>
      <c r="V1428" s="72"/>
      <c r="W1428" s="73"/>
      <c r="X1428" s="73"/>
      <c r="Y1428" s="74"/>
      <c r="Z1428" s="75"/>
      <c r="AA1428" s="75"/>
      <c r="AB1428" s="75"/>
      <c r="AC1428" s="75"/>
      <c r="AD1428" s="75"/>
      <c r="AE1428" s="75"/>
      <c r="AF1428" s="75"/>
      <c r="AG1428" s="75"/>
      <c r="AH1428" s="75"/>
      <c r="AI1428" s="75"/>
      <c r="AJ1428" s="75"/>
    </row>
    <row r="1429" spans="1:36">
      <c r="A1429" s="60">
        <v>1428</v>
      </c>
      <c r="B1429" s="61" t="e">
        <f t="shared" si="90"/>
        <v>#N/A</v>
      </c>
      <c r="C1429" s="62" t="e">
        <v>#N/A</v>
      </c>
      <c r="D1429" s="63"/>
      <c r="E1429" s="61"/>
      <c r="F1429" s="64">
        <f t="shared" si="88"/>
        <v>0</v>
      </c>
      <c r="G1429" s="65">
        <f t="shared" si="91"/>
        <v>0</v>
      </c>
      <c r="H1429" s="66">
        <v>0</v>
      </c>
      <c r="I1429" s="66">
        <f t="shared" si="89"/>
        <v>0</v>
      </c>
      <c r="J1429" s="52"/>
      <c r="K1429" s="53" t="e">
        <v>#N/A</v>
      </c>
      <c r="L1429" s="67" t="s">
        <v>4863</v>
      </c>
      <c r="M1429" s="61"/>
      <c r="N1429" s="68"/>
      <c r="O1429" s="55"/>
      <c r="P1429" s="69"/>
      <c r="Q1429" s="69"/>
      <c r="R1429" s="70"/>
      <c r="S1429" s="69"/>
      <c r="T1429" s="71"/>
      <c r="U1429" s="72"/>
      <c r="V1429" s="72"/>
      <c r="W1429" s="73"/>
      <c r="X1429" s="73"/>
      <c r="Y1429" s="74"/>
      <c r="Z1429" s="75"/>
      <c r="AA1429" s="75"/>
      <c r="AB1429" s="75"/>
      <c r="AC1429" s="75"/>
      <c r="AD1429" s="75"/>
      <c r="AE1429" s="75"/>
      <c r="AF1429" s="75"/>
      <c r="AG1429" s="75"/>
      <c r="AH1429" s="75"/>
      <c r="AI1429" s="75"/>
      <c r="AJ1429" s="75"/>
    </row>
    <row r="1430" spans="1:36">
      <c r="A1430" s="60">
        <v>1429</v>
      </c>
      <c r="B1430" s="61" t="e">
        <f t="shared" si="90"/>
        <v>#N/A</v>
      </c>
      <c r="C1430" s="62" t="e">
        <v>#N/A</v>
      </c>
      <c r="D1430" s="63"/>
      <c r="E1430" s="61"/>
      <c r="F1430" s="64">
        <f t="shared" si="88"/>
        <v>0</v>
      </c>
      <c r="G1430" s="65">
        <f t="shared" si="91"/>
        <v>0</v>
      </c>
      <c r="H1430" s="66">
        <v>0</v>
      </c>
      <c r="I1430" s="66">
        <f t="shared" si="89"/>
        <v>0</v>
      </c>
      <c r="J1430" s="52"/>
      <c r="K1430" s="53" t="e">
        <v>#N/A</v>
      </c>
      <c r="L1430" s="67" t="s">
        <v>4863</v>
      </c>
      <c r="M1430" s="61"/>
      <c r="N1430" s="68"/>
      <c r="O1430" s="55"/>
      <c r="P1430" s="69"/>
      <c r="Q1430" s="69"/>
      <c r="R1430" s="70"/>
      <c r="S1430" s="69"/>
      <c r="T1430" s="71"/>
      <c r="U1430" s="72"/>
      <c r="V1430" s="72"/>
      <c r="W1430" s="73"/>
      <c r="X1430" s="73"/>
      <c r="Y1430" s="74"/>
      <c r="Z1430" s="75"/>
      <c r="AA1430" s="75"/>
      <c r="AB1430" s="75"/>
      <c r="AC1430" s="75"/>
      <c r="AD1430" s="75"/>
      <c r="AE1430" s="75"/>
      <c r="AF1430" s="75"/>
      <c r="AG1430" s="75"/>
      <c r="AH1430" s="75"/>
      <c r="AI1430" s="75"/>
      <c r="AJ1430" s="75"/>
    </row>
    <row r="1431" spans="1:36">
      <c r="A1431" s="60">
        <v>1430</v>
      </c>
      <c r="B1431" s="61" t="e">
        <f t="shared" si="90"/>
        <v>#N/A</v>
      </c>
      <c r="C1431" s="62" t="e">
        <v>#N/A</v>
      </c>
      <c r="D1431" s="63"/>
      <c r="E1431" s="61"/>
      <c r="F1431" s="64">
        <f t="shared" si="88"/>
        <v>0</v>
      </c>
      <c r="G1431" s="65">
        <f t="shared" si="91"/>
        <v>0</v>
      </c>
      <c r="H1431" s="66">
        <v>0</v>
      </c>
      <c r="I1431" s="66">
        <f t="shared" si="89"/>
        <v>0</v>
      </c>
      <c r="J1431" s="52"/>
      <c r="K1431" s="53" t="e">
        <v>#N/A</v>
      </c>
      <c r="L1431" s="67" t="s">
        <v>4863</v>
      </c>
      <c r="M1431" s="61"/>
      <c r="N1431" s="68"/>
      <c r="O1431" s="55"/>
      <c r="P1431" s="69"/>
      <c r="Q1431" s="69"/>
      <c r="R1431" s="70"/>
      <c r="S1431" s="69"/>
      <c r="T1431" s="71"/>
      <c r="U1431" s="72"/>
      <c r="V1431" s="72"/>
      <c r="W1431" s="73"/>
      <c r="X1431" s="73"/>
      <c r="Y1431" s="74"/>
      <c r="Z1431" s="75"/>
      <c r="AA1431" s="75"/>
      <c r="AB1431" s="75"/>
      <c r="AC1431" s="75"/>
      <c r="AD1431" s="75"/>
      <c r="AE1431" s="75"/>
      <c r="AF1431" s="75"/>
      <c r="AG1431" s="75"/>
      <c r="AH1431" s="75"/>
      <c r="AI1431" s="75"/>
      <c r="AJ1431" s="75"/>
    </row>
    <row r="1432" spans="1:36">
      <c r="A1432" s="60">
        <v>1431</v>
      </c>
      <c r="B1432" s="61" t="e">
        <f t="shared" si="90"/>
        <v>#N/A</v>
      </c>
      <c r="C1432" s="62" t="e">
        <v>#N/A</v>
      </c>
      <c r="D1432" s="63"/>
      <c r="E1432" s="61"/>
      <c r="F1432" s="64">
        <f t="shared" si="88"/>
        <v>0</v>
      </c>
      <c r="G1432" s="65">
        <f t="shared" si="91"/>
        <v>0</v>
      </c>
      <c r="H1432" s="66">
        <v>0</v>
      </c>
      <c r="I1432" s="66">
        <f t="shared" si="89"/>
        <v>0</v>
      </c>
      <c r="J1432" s="52"/>
      <c r="K1432" s="53" t="e">
        <v>#N/A</v>
      </c>
      <c r="L1432" s="67" t="s">
        <v>4863</v>
      </c>
      <c r="M1432" s="61"/>
      <c r="N1432" s="68"/>
      <c r="O1432" s="55"/>
      <c r="P1432" s="69"/>
      <c r="Q1432" s="69"/>
      <c r="R1432" s="70"/>
      <c r="S1432" s="69"/>
      <c r="T1432" s="71"/>
      <c r="U1432" s="72"/>
      <c r="V1432" s="72"/>
      <c r="W1432" s="73"/>
      <c r="X1432" s="73"/>
      <c r="Y1432" s="74"/>
      <c r="Z1432" s="75"/>
      <c r="AA1432" s="75"/>
      <c r="AB1432" s="75"/>
      <c r="AC1432" s="75"/>
      <c r="AD1432" s="75"/>
      <c r="AE1432" s="75"/>
      <c r="AF1432" s="75"/>
      <c r="AG1432" s="75"/>
      <c r="AH1432" s="75"/>
      <c r="AI1432" s="75"/>
      <c r="AJ1432" s="75"/>
    </row>
    <row r="1433" spans="1:36">
      <c r="A1433" s="60">
        <v>1432</v>
      </c>
      <c r="B1433" s="61" t="e">
        <f t="shared" si="90"/>
        <v>#N/A</v>
      </c>
      <c r="C1433" s="62" t="e">
        <v>#N/A</v>
      </c>
      <c r="D1433" s="63"/>
      <c r="E1433" s="61"/>
      <c r="F1433" s="64">
        <f t="shared" si="88"/>
        <v>0</v>
      </c>
      <c r="G1433" s="65">
        <f t="shared" si="91"/>
        <v>0</v>
      </c>
      <c r="H1433" s="66">
        <v>0</v>
      </c>
      <c r="I1433" s="66">
        <f t="shared" si="89"/>
        <v>0</v>
      </c>
      <c r="J1433" s="52"/>
      <c r="K1433" s="53" t="e">
        <v>#N/A</v>
      </c>
      <c r="L1433" s="67" t="s">
        <v>4863</v>
      </c>
      <c r="M1433" s="61"/>
      <c r="N1433" s="68"/>
      <c r="O1433" s="55"/>
      <c r="P1433" s="69"/>
      <c r="Q1433" s="69"/>
      <c r="R1433" s="70"/>
      <c r="S1433" s="69"/>
      <c r="T1433" s="71"/>
      <c r="U1433" s="72"/>
      <c r="V1433" s="72"/>
      <c r="W1433" s="73"/>
      <c r="X1433" s="73"/>
      <c r="Y1433" s="74"/>
      <c r="Z1433" s="75"/>
      <c r="AA1433" s="75"/>
      <c r="AB1433" s="75"/>
      <c r="AC1433" s="75"/>
      <c r="AD1433" s="75"/>
      <c r="AE1433" s="75"/>
      <c r="AF1433" s="75"/>
      <c r="AG1433" s="75"/>
      <c r="AH1433" s="75"/>
      <c r="AI1433" s="75"/>
      <c r="AJ1433" s="75"/>
    </row>
    <row r="1434" spans="1:36">
      <c r="A1434" s="60">
        <v>1433</v>
      </c>
      <c r="B1434" s="61" t="e">
        <f t="shared" si="90"/>
        <v>#N/A</v>
      </c>
      <c r="C1434" s="62" t="e">
        <v>#N/A</v>
      </c>
      <c r="D1434" s="63"/>
      <c r="E1434" s="61"/>
      <c r="F1434" s="64">
        <f t="shared" si="88"/>
        <v>0</v>
      </c>
      <c r="G1434" s="65">
        <f t="shared" si="91"/>
        <v>0</v>
      </c>
      <c r="H1434" s="66">
        <v>0</v>
      </c>
      <c r="I1434" s="66">
        <f t="shared" si="89"/>
        <v>0</v>
      </c>
      <c r="J1434" s="52"/>
      <c r="K1434" s="53" t="e">
        <v>#N/A</v>
      </c>
      <c r="L1434" s="67" t="s">
        <v>4863</v>
      </c>
      <c r="M1434" s="61"/>
      <c r="N1434" s="68"/>
      <c r="O1434" s="55"/>
      <c r="P1434" s="69"/>
      <c r="Q1434" s="69"/>
      <c r="R1434" s="70"/>
      <c r="S1434" s="69"/>
      <c r="T1434" s="71"/>
      <c r="U1434" s="72"/>
      <c r="V1434" s="72"/>
      <c r="W1434" s="73"/>
      <c r="X1434" s="73"/>
      <c r="Y1434" s="74"/>
      <c r="Z1434" s="75"/>
      <c r="AA1434" s="75"/>
      <c r="AB1434" s="75"/>
      <c r="AC1434" s="75"/>
      <c r="AD1434" s="75"/>
      <c r="AE1434" s="75"/>
      <c r="AF1434" s="75"/>
      <c r="AG1434" s="75"/>
      <c r="AH1434" s="75"/>
      <c r="AI1434" s="75"/>
      <c r="AJ1434" s="75"/>
    </row>
    <row r="1435" spans="1:36">
      <c r="A1435" s="60">
        <v>1434</v>
      </c>
      <c r="B1435" s="61" t="e">
        <f t="shared" si="90"/>
        <v>#N/A</v>
      </c>
      <c r="C1435" s="62" t="e">
        <v>#N/A</v>
      </c>
      <c r="D1435" s="63"/>
      <c r="E1435" s="61"/>
      <c r="F1435" s="64">
        <f t="shared" si="88"/>
        <v>0</v>
      </c>
      <c r="G1435" s="65">
        <f t="shared" si="91"/>
        <v>0</v>
      </c>
      <c r="H1435" s="66">
        <v>0</v>
      </c>
      <c r="I1435" s="66">
        <f t="shared" si="89"/>
        <v>0</v>
      </c>
      <c r="J1435" s="52"/>
      <c r="K1435" s="53" t="e">
        <v>#N/A</v>
      </c>
      <c r="L1435" s="67" t="s">
        <v>4863</v>
      </c>
      <c r="M1435" s="61"/>
      <c r="N1435" s="68"/>
      <c r="O1435" s="55"/>
      <c r="P1435" s="69"/>
      <c r="Q1435" s="69"/>
      <c r="R1435" s="70"/>
      <c r="S1435" s="69"/>
      <c r="T1435" s="71"/>
      <c r="U1435" s="72"/>
      <c r="V1435" s="72"/>
      <c r="W1435" s="73"/>
      <c r="X1435" s="73"/>
      <c r="Y1435" s="74"/>
      <c r="Z1435" s="75"/>
      <c r="AA1435" s="75"/>
      <c r="AB1435" s="75"/>
      <c r="AC1435" s="75"/>
      <c r="AD1435" s="75"/>
      <c r="AE1435" s="75"/>
      <c r="AF1435" s="75"/>
      <c r="AG1435" s="75"/>
      <c r="AH1435" s="75"/>
      <c r="AI1435" s="75"/>
      <c r="AJ1435" s="75"/>
    </row>
    <row r="1436" spans="1:36">
      <c r="A1436" s="60">
        <v>1435</v>
      </c>
      <c r="B1436" s="61" t="e">
        <f t="shared" si="90"/>
        <v>#N/A</v>
      </c>
      <c r="C1436" s="62" t="e">
        <v>#N/A</v>
      </c>
      <c r="D1436" s="63"/>
      <c r="E1436" s="61"/>
      <c r="F1436" s="64">
        <f t="shared" si="88"/>
        <v>0</v>
      </c>
      <c r="G1436" s="65">
        <f t="shared" si="91"/>
        <v>0</v>
      </c>
      <c r="H1436" s="66">
        <v>0</v>
      </c>
      <c r="I1436" s="66">
        <f t="shared" si="89"/>
        <v>0</v>
      </c>
      <c r="J1436" s="52"/>
      <c r="K1436" s="53" t="e">
        <v>#N/A</v>
      </c>
      <c r="L1436" s="67" t="s">
        <v>4863</v>
      </c>
      <c r="M1436" s="61"/>
      <c r="N1436" s="68"/>
      <c r="O1436" s="55"/>
      <c r="P1436" s="69"/>
      <c r="Q1436" s="69"/>
      <c r="R1436" s="70"/>
      <c r="S1436" s="69"/>
      <c r="T1436" s="71"/>
      <c r="U1436" s="72"/>
      <c r="V1436" s="72"/>
      <c r="W1436" s="73"/>
      <c r="X1436" s="73"/>
      <c r="Y1436" s="74"/>
      <c r="Z1436" s="75"/>
      <c r="AA1436" s="75"/>
      <c r="AB1436" s="75"/>
      <c r="AC1436" s="75"/>
      <c r="AD1436" s="75"/>
      <c r="AE1436" s="75"/>
      <c r="AF1436" s="75"/>
      <c r="AG1436" s="75"/>
      <c r="AH1436" s="75"/>
      <c r="AI1436" s="75"/>
      <c r="AJ1436" s="75"/>
    </row>
    <row r="1437" spans="1:36">
      <c r="A1437" s="60">
        <v>1436</v>
      </c>
      <c r="B1437" s="61" t="e">
        <f t="shared" si="90"/>
        <v>#N/A</v>
      </c>
      <c r="C1437" s="62" t="e">
        <v>#N/A</v>
      </c>
      <c r="D1437" s="63"/>
      <c r="E1437" s="61"/>
      <c r="F1437" s="64">
        <f t="shared" si="88"/>
        <v>0</v>
      </c>
      <c r="G1437" s="65">
        <f t="shared" si="91"/>
        <v>0</v>
      </c>
      <c r="H1437" s="66">
        <v>0</v>
      </c>
      <c r="I1437" s="66">
        <f t="shared" si="89"/>
        <v>0</v>
      </c>
      <c r="J1437" s="52"/>
      <c r="K1437" s="53" t="e">
        <v>#N/A</v>
      </c>
      <c r="L1437" s="67" t="s">
        <v>4863</v>
      </c>
      <c r="M1437" s="61"/>
      <c r="N1437" s="68"/>
      <c r="O1437" s="55"/>
      <c r="P1437" s="69"/>
      <c r="Q1437" s="69"/>
      <c r="R1437" s="70"/>
      <c r="S1437" s="69"/>
      <c r="T1437" s="71"/>
      <c r="U1437" s="72"/>
      <c r="V1437" s="72"/>
      <c r="W1437" s="73"/>
      <c r="X1437" s="73"/>
      <c r="Y1437" s="74"/>
      <c r="Z1437" s="75"/>
      <c r="AA1437" s="75"/>
      <c r="AB1437" s="75"/>
      <c r="AC1437" s="75"/>
      <c r="AD1437" s="75"/>
      <c r="AE1437" s="75"/>
      <c r="AF1437" s="75"/>
      <c r="AG1437" s="75"/>
      <c r="AH1437" s="75"/>
      <c r="AI1437" s="75"/>
      <c r="AJ1437" s="75"/>
    </row>
    <row r="1438" spans="1:36">
      <c r="A1438" s="60">
        <v>1437</v>
      </c>
      <c r="B1438" s="61" t="e">
        <f t="shared" si="90"/>
        <v>#N/A</v>
      </c>
      <c r="C1438" s="62" t="e">
        <v>#N/A</v>
      </c>
      <c r="D1438" s="63"/>
      <c r="E1438" s="61"/>
      <c r="F1438" s="64">
        <f t="shared" si="88"/>
        <v>0</v>
      </c>
      <c r="G1438" s="65">
        <f t="shared" si="91"/>
        <v>0</v>
      </c>
      <c r="H1438" s="66">
        <v>0</v>
      </c>
      <c r="I1438" s="66">
        <f t="shared" si="89"/>
        <v>0</v>
      </c>
      <c r="J1438" s="52"/>
      <c r="K1438" s="53" t="e">
        <v>#N/A</v>
      </c>
      <c r="L1438" s="67" t="s">
        <v>4863</v>
      </c>
      <c r="M1438" s="61"/>
      <c r="N1438" s="68"/>
      <c r="O1438" s="55"/>
      <c r="P1438" s="69"/>
      <c r="Q1438" s="69"/>
      <c r="R1438" s="70"/>
      <c r="S1438" s="69"/>
      <c r="T1438" s="71"/>
      <c r="U1438" s="72"/>
      <c r="V1438" s="72"/>
      <c r="W1438" s="73"/>
      <c r="X1438" s="73"/>
      <c r="Y1438" s="74"/>
      <c r="Z1438" s="75"/>
      <c r="AA1438" s="75"/>
      <c r="AB1438" s="75"/>
      <c r="AC1438" s="75"/>
      <c r="AD1438" s="75"/>
      <c r="AE1438" s="75"/>
      <c r="AF1438" s="75"/>
      <c r="AG1438" s="75"/>
      <c r="AH1438" s="75"/>
      <c r="AI1438" s="75"/>
      <c r="AJ1438" s="75"/>
    </row>
    <row r="1439" spans="1:36">
      <c r="A1439" s="60">
        <v>1438</v>
      </c>
      <c r="B1439" s="61" t="e">
        <f t="shared" si="90"/>
        <v>#N/A</v>
      </c>
      <c r="C1439" s="62" t="e">
        <v>#N/A</v>
      </c>
      <c r="D1439" s="63"/>
      <c r="E1439" s="61"/>
      <c r="F1439" s="64">
        <f t="shared" si="88"/>
        <v>0</v>
      </c>
      <c r="G1439" s="65">
        <f t="shared" si="91"/>
        <v>0</v>
      </c>
      <c r="H1439" s="66">
        <v>0</v>
      </c>
      <c r="I1439" s="66">
        <f t="shared" si="89"/>
        <v>0</v>
      </c>
      <c r="J1439" s="52"/>
      <c r="K1439" s="53" t="e">
        <v>#N/A</v>
      </c>
      <c r="L1439" s="67" t="s">
        <v>4863</v>
      </c>
      <c r="M1439" s="61"/>
      <c r="N1439" s="68"/>
      <c r="O1439" s="55"/>
      <c r="P1439" s="69"/>
      <c r="Q1439" s="69"/>
      <c r="R1439" s="70"/>
      <c r="S1439" s="69"/>
      <c r="T1439" s="71"/>
      <c r="U1439" s="72"/>
      <c r="V1439" s="72"/>
      <c r="W1439" s="73"/>
      <c r="X1439" s="73"/>
      <c r="Y1439" s="74"/>
      <c r="Z1439" s="75"/>
      <c r="AA1439" s="75"/>
      <c r="AB1439" s="75"/>
      <c r="AC1439" s="75"/>
      <c r="AD1439" s="75"/>
      <c r="AE1439" s="75"/>
      <c r="AF1439" s="75"/>
      <c r="AG1439" s="75"/>
      <c r="AH1439" s="75"/>
      <c r="AI1439" s="75"/>
      <c r="AJ1439" s="75"/>
    </row>
    <row r="1440" spans="1:36">
      <c r="A1440" s="60">
        <v>1439</v>
      </c>
      <c r="B1440" s="61" t="e">
        <f t="shared" si="90"/>
        <v>#N/A</v>
      </c>
      <c r="C1440" s="62" t="e">
        <v>#N/A</v>
      </c>
      <c r="D1440" s="63"/>
      <c r="E1440" s="61"/>
      <c r="F1440" s="64">
        <f t="shared" si="88"/>
        <v>0</v>
      </c>
      <c r="G1440" s="65">
        <f t="shared" si="91"/>
        <v>0</v>
      </c>
      <c r="H1440" s="66">
        <v>0</v>
      </c>
      <c r="I1440" s="66">
        <f t="shared" si="89"/>
        <v>0</v>
      </c>
      <c r="J1440" s="52"/>
      <c r="K1440" s="53" t="e">
        <v>#N/A</v>
      </c>
      <c r="L1440" s="67" t="s">
        <v>4863</v>
      </c>
      <c r="M1440" s="61"/>
      <c r="N1440" s="68"/>
      <c r="O1440" s="55"/>
      <c r="P1440" s="69"/>
      <c r="Q1440" s="69"/>
      <c r="R1440" s="70"/>
      <c r="S1440" s="69"/>
      <c r="T1440" s="71"/>
      <c r="U1440" s="72"/>
      <c r="V1440" s="72"/>
      <c r="W1440" s="73"/>
      <c r="X1440" s="73"/>
      <c r="Y1440" s="74"/>
      <c r="Z1440" s="75"/>
      <c r="AA1440" s="75"/>
      <c r="AB1440" s="75"/>
      <c r="AC1440" s="75"/>
      <c r="AD1440" s="75"/>
      <c r="AE1440" s="75"/>
      <c r="AF1440" s="75"/>
      <c r="AG1440" s="75"/>
      <c r="AH1440" s="75"/>
      <c r="AI1440" s="75"/>
      <c r="AJ1440" s="75"/>
    </row>
    <row r="1441" spans="1:36">
      <c r="A1441" s="60">
        <v>1440</v>
      </c>
      <c r="B1441" s="61" t="e">
        <f t="shared" si="90"/>
        <v>#N/A</v>
      </c>
      <c r="C1441" s="62" t="e">
        <v>#N/A</v>
      </c>
      <c r="D1441" s="63"/>
      <c r="E1441" s="61"/>
      <c r="F1441" s="64">
        <f t="shared" ref="F1441:F1504" si="92">+AI1441</f>
        <v>0</v>
      </c>
      <c r="G1441" s="65">
        <f t="shared" si="91"/>
        <v>0</v>
      </c>
      <c r="H1441" s="66">
        <v>0</v>
      </c>
      <c r="I1441" s="66">
        <f t="shared" si="89"/>
        <v>0</v>
      </c>
      <c r="J1441" s="52"/>
      <c r="K1441" s="53" t="e">
        <v>#N/A</v>
      </c>
      <c r="L1441" s="67" t="s">
        <v>4863</v>
      </c>
      <c r="M1441" s="61"/>
      <c r="N1441" s="68"/>
      <c r="O1441" s="55"/>
      <c r="P1441" s="69"/>
      <c r="Q1441" s="69"/>
      <c r="R1441" s="70"/>
      <c r="S1441" s="69"/>
      <c r="T1441" s="71"/>
      <c r="U1441" s="72"/>
      <c r="V1441" s="72"/>
      <c r="W1441" s="73"/>
      <c r="X1441" s="73"/>
      <c r="Y1441" s="74"/>
      <c r="Z1441" s="75"/>
      <c r="AA1441" s="75"/>
      <c r="AB1441" s="75"/>
      <c r="AC1441" s="75"/>
      <c r="AD1441" s="75"/>
      <c r="AE1441" s="75"/>
      <c r="AF1441" s="75"/>
      <c r="AG1441" s="75"/>
      <c r="AH1441" s="75"/>
      <c r="AI1441" s="75"/>
      <c r="AJ1441" s="75"/>
    </row>
    <row r="1442" spans="1:36">
      <c r="A1442" s="60">
        <v>1441</v>
      </c>
      <c r="B1442" s="61" t="e">
        <f t="shared" si="90"/>
        <v>#N/A</v>
      </c>
      <c r="C1442" s="62" t="e">
        <v>#N/A</v>
      </c>
      <c r="D1442" s="63"/>
      <c r="E1442" s="61"/>
      <c r="F1442" s="64">
        <f t="shared" si="92"/>
        <v>0</v>
      </c>
      <c r="G1442" s="65">
        <f t="shared" si="91"/>
        <v>0</v>
      </c>
      <c r="H1442" s="66">
        <v>0</v>
      </c>
      <c r="I1442" s="66">
        <f t="shared" si="89"/>
        <v>0</v>
      </c>
      <c r="J1442" s="52"/>
      <c r="K1442" s="53" t="e">
        <v>#N/A</v>
      </c>
      <c r="L1442" s="67" t="s">
        <v>4863</v>
      </c>
      <c r="M1442" s="61"/>
      <c r="N1442" s="68"/>
      <c r="O1442" s="55"/>
      <c r="P1442" s="69"/>
      <c r="Q1442" s="69"/>
      <c r="R1442" s="70"/>
      <c r="S1442" s="69"/>
      <c r="T1442" s="71"/>
      <c r="U1442" s="72"/>
      <c r="V1442" s="72"/>
      <c r="W1442" s="73"/>
      <c r="X1442" s="73"/>
      <c r="Y1442" s="74"/>
      <c r="Z1442" s="75"/>
      <c r="AA1442" s="75"/>
      <c r="AB1442" s="75"/>
      <c r="AC1442" s="75"/>
      <c r="AD1442" s="75"/>
      <c r="AE1442" s="75"/>
      <c r="AF1442" s="75"/>
      <c r="AG1442" s="75"/>
      <c r="AH1442" s="75"/>
      <c r="AI1442" s="75"/>
      <c r="AJ1442" s="75"/>
    </row>
    <row r="1443" spans="1:36">
      <c r="A1443" s="60">
        <v>1442</v>
      </c>
      <c r="B1443" s="61" t="e">
        <f t="shared" si="90"/>
        <v>#N/A</v>
      </c>
      <c r="C1443" s="62" t="e">
        <v>#N/A</v>
      </c>
      <c r="D1443" s="63"/>
      <c r="E1443" s="61"/>
      <c r="F1443" s="64">
        <f t="shared" si="92"/>
        <v>0</v>
      </c>
      <c r="G1443" s="65">
        <f t="shared" si="91"/>
        <v>0</v>
      </c>
      <c r="H1443" s="66">
        <v>0</v>
      </c>
      <c r="I1443" s="66">
        <f t="shared" si="89"/>
        <v>0</v>
      </c>
      <c r="J1443" s="52"/>
      <c r="K1443" s="53" t="e">
        <v>#N/A</v>
      </c>
      <c r="L1443" s="67" t="s">
        <v>4863</v>
      </c>
      <c r="M1443" s="61"/>
      <c r="N1443" s="68"/>
      <c r="O1443" s="55"/>
      <c r="P1443" s="69"/>
      <c r="Q1443" s="69"/>
      <c r="R1443" s="70"/>
      <c r="S1443" s="69"/>
      <c r="T1443" s="71"/>
      <c r="U1443" s="72"/>
      <c r="V1443" s="72"/>
      <c r="W1443" s="73"/>
      <c r="X1443" s="73"/>
      <c r="Y1443" s="74"/>
      <c r="Z1443" s="75"/>
      <c r="AA1443" s="75"/>
      <c r="AB1443" s="75"/>
      <c r="AC1443" s="75"/>
      <c r="AD1443" s="75"/>
      <c r="AE1443" s="75"/>
      <c r="AF1443" s="75"/>
      <c r="AG1443" s="75"/>
      <c r="AH1443" s="75"/>
      <c r="AI1443" s="75"/>
      <c r="AJ1443" s="75"/>
    </row>
    <row r="1444" spans="1:36">
      <c r="A1444" s="60">
        <v>1443</v>
      </c>
      <c r="B1444" s="61" t="e">
        <f t="shared" si="90"/>
        <v>#N/A</v>
      </c>
      <c r="C1444" s="62" t="e">
        <v>#N/A</v>
      </c>
      <c r="D1444" s="63"/>
      <c r="E1444" s="61"/>
      <c r="F1444" s="64">
        <f t="shared" si="92"/>
        <v>0</v>
      </c>
      <c r="G1444" s="65">
        <f t="shared" si="91"/>
        <v>0</v>
      </c>
      <c r="H1444" s="66">
        <v>0</v>
      </c>
      <c r="I1444" s="66">
        <f t="shared" si="89"/>
        <v>0</v>
      </c>
      <c r="J1444" s="52"/>
      <c r="K1444" s="53" t="e">
        <v>#N/A</v>
      </c>
      <c r="L1444" s="67" t="s">
        <v>4863</v>
      </c>
      <c r="M1444" s="61"/>
      <c r="N1444" s="68"/>
      <c r="O1444" s="55"/>
      <c r="P1444" s="69"/>
      <c r="Q1444" s="69"/>
      <c r="R1444" s="70"/>
      <c r="S1444" s="69"/>
      <c r="T1444" s="71"/>
      <c r="U1444" s="72"/>
      <c r="V1444" s="72"/>
      <c r="W1444" s="73"/>
      <c r="X1444" s="73"/>
      <c r="Y1444" s="74"/>
      <c r="Z1444" s="75"/>
      <c r="AA1444" s="75"/>
      <c r="AB1444" s="75"/>
      <c r="AC1444" s="75"/>
      <c r="AD1444" s="75"/>
      <c r="AE1444" s="75"/>
      <c r="AF1444" s="75"/>
      <c r="AG1444" s="75"/>
      <c r="AH1444" s="75"/>
      <c r="AI1444" s="75"/>
      <c r="AJ1444" s="75"/>
    </row>
    <row r="1445" spans="1:36">
      <c r="A1445" s="60">
        <v>1444</v>
      </c>
      <c r="B1445" s="61" t="e">
        <f t="shared" si="90"/>
        <v>#N/A</v>
      </c>
      <c r="C1445" s="62" t="e">
        <v>#N/A</v>
      </c>
      <c r="D1445" s="63"/>
      <c r="E1445" s="61"/>
      <c r="F1445" s="64">
        <f t="shared" si="92"/>
        <v>0</v>
      </c>
      <c r="G1445" s="65">
        <f t="shared" si="91"/>
        <v>0</v>
      </c>
      <c r="H1445" s="66">
        <v>0</v>
      </c>
      <c r="I1445" s="66">
        <f t="shared" si="89"/>
        <v>0</v>
      </c>
      <c r="J1445" s="52"/>
      <c r="K1445" s="53" t="e">
        <v>#N/A</v>
      </c>
      <c r="L1445" s="67" t="s">
        <v>4863</v>
      </c>
      <c r="M1445" s="61"/>
      <c r="N1445" s="68"/>
      <c r="O1445" s="55"/>
      <c r="P1445" s="69"/>
      <c r="Q1445" s="69"/>
      <c r="R1445" s="70"/>
      <c r="S1445" s="69"/>
      <c r="T1445" s="71"/>
      <c r="U1445" s="72"/>
      <c r="V1445" s="72"/>
      <c r="W1445" s="73"/>
      <c r="X1445" s="73"/>
      <c r="Y1445" s="74"/>
      <c r="Z1445" s="75"/>
      <c r="AA1445" s="75"/>
      <c r="AB1445" s="75"/>
      <c r="AC1445" s="75"/>
      <c r="AD1445" s="75"/>
      <c r="AE1445" s="75"/>
      <c r="AF1445" s="75"/>
      <c r="AG1445" s="75"/>
      <c r="AH1445" s="75"/>
      <c r="AI1445" s="75"/>
      <c r="AJ1445" s="75"/>
    </row>
    <row r="1446" spans="1:36">
      <c r="A1446" s="60">
        <v>1445</v>
      </c>
      <c r="B1446" s="61" t="e">
        <f t="shared" si="90"/>
        <v>#N/A</v>
      </c>
      <c r="C1446" s="62" t="e">
        <v>#N/A</v>
      </c>
      <c r="D1446" s="63"/>
      <c r="E1446" s="61"/>
      <c r="F1446" s="64">
        <f t="shared" si="92"/>
        <v>0</v>
      </c>
      <c r="G1446" s="65">
        <f t="shared" si="91"/>
        <v>0</v>
      </c>
      <c r="H1446" s="66">
        <v>0</v>
      </c>
      <c r="I1446" s="66">
        <f t="shared" si="89"/>
        <v>0</v>
      </c>
      <c r="J1446" s="52"/>
      <c r="K1446" s="53" t="e">
        <v>#N/A</v>
      </c>
      <c r="L1446" s="67" t="s">
        <v>4863</v>
      </c>
      <c r="M1446" s="61"/>
      <c r="N1446" s="68"/>
      <c r="O1446" s="55"/>
      <c r="P1446" s="69"/>
      <c r="Q1446" s="69"/>
      <c r="R1446" s="70"/>
      <c r="S1446" s="69"/>
      <c r="T1446" s="71"/>
      <c r="U1446" s="72"/>
      <c r="V1446" s="72"/>
      <c r="W1446" s="73"/>
      <c r="X1446" s="73"/>
      <c r="Y1446" s="74"/>
      <c r="Z1446" s="75"/>
      <c r="AA1446" s="75"/>
      <c r="AB1446" s="75"/>
      <c r="AC1446" s="75"/>
      <c r="AD1446" s="75"/>
      <c r="AE1446" s="75"/>
      <c r="AF1446" s="75"/>
      <c r="AG1446" s="75"/>
      <c r="AH1446" s="75"/>
      <c r="AI1446" s="75"/>
      <c r="AJ1446" s="75"/>
    </row>
    <row r="1447" spans="1:36">
      <c r="A1447" s="60">
        <v>1446</v>
      </c>
      <c r="B1447" s="61" t="e">
        <f t="shared" si="90"/>
        <v>#N/A</v>
      </c>
      <c r="C1447" s="62" t="e">
        <v>#N/A</v>
      </c>
      <c r="D1447" s="63"/>
      <c r="E1447" s="61"/>
      <c r="F1447" s="64">
        <f t="shared" si="92"/>
        <v>0</v>
      </c>
      <c r="G1447" s="65">
        <f t="shared" si="91"/>
        <v>0</v>
      </c>
      <c r="H1447" s="66">
        <v>0</v>
      </c>
      <c r="I1447" s="66">
        <f t="shared" si="89"/>
        <v>0</v>
      </c>
      <c r="J1447" s="52"/>
      <c r="K1447" s="53" t="e">
        <v>#N/A</v>
      </c>
      <c r="L1447" s="67" t="s">
        <v>4863</v>
      </c>
      <c r="M1447" s="61"/>
      <c r="N1447" s="68"/>
      <c r="O1447" s="55"/>
      <c r="P1447" s="69"/>
      <c r="Q1447" s="69"/>
      <c r="R1447" s="70"/>
      <c r="S1447" s="69"/>
      <c r="T1447" s="71"/>
      <c r="U1447" s="72"/>
      <c r="V1447" s="72"/>
      <c r="W1447" s="73"/>
      <c r="X1447" s="73"/>
      <c r="Y1447" s="74"/>
      <c r="Z1447" s="75"/>
      <c r="AA1447" s="75"/>
      <c r="AB1447" s="75"/>
      <c r="AC1447" s="75"/>
      <c r="AD1447" s="75"/>
      <c r="AE1447" s="75"/>
      <c r="AF1447" s="75"/>
      <c r="AG1447" s="75"/>
      <c r="AH1447" s="75"/>
      <c r="AI1447" s="75"/>
      <c r="AJ1447" s="75"/>
    </row>
    <row r="1448" spans="1:36">
      <c r="A1448" s="60">
        <v>1447</v>
      </c>
      <c r="B1448" s="61" t="e">
        <f t="shared" si="90"/>
        <v>#N/A</v>
      </c>
      <c r="C1448" s="62" t="e">
        <v>#N/A</v>
      </c>
      <c r="D1448" s="63"/>
      <c r="E1448" s="61"/>
      <c r="F1448" s="64">
        <f t="shared" si="92"/>
        <v>0</v>
      </c>
      <c r="G1448" s="65">
        <f t="shared" si="91"/>
        <v>0</v>
      </c>
      <c r="H1448" s="66">
        <v>0</v>
      </c>
      <c r="I1448" s="66">
        <f t="shared" si="89"/>
        <v>0</v>
      </c>
      <c r="J1448" s="52"/>
      <c r="K1448" s="53" t="e">
        <v>#N/A</v>
      </c>
      <c r="L1448" s="67" t="s">
        <v>4863</v>
      </c>
      <c r="M1448" s="61"/>
      <c r="N1448" s="68"/>
      <c r="O1448" s="55"/>
      <c r="P1448" s="69"/>
      <c r="Q1448" s="69"/>
      <c r="R1448" s="70"/>
      <c r="S1448" s="69"/>
      <c r="T1448" s="71"/>
      <c r="U1448" s="72"/>
      <c r="V1448" s="72"/>
      <c r="W1448" s="73"/>
      <c r="X1448" s="73"/>
      <c r="Y1448" s="74"/>
      <c r="Z1448" s="75"/>
      <c r="AA1448" s="75"/>
      <c r="AB1448" s="75"/>
      <c r="AC1448" s="75"/>
      <c r="AD1448" s="75"/>
      <c r="AE1448" s="75"/>
      <c r="AF1448" s="75"/>
      <c r="AG1448" s="75"/>
      <c r="AH1448" s="75"/>
      <c r="AI1448" s="75"/>
      <c r="AJ1448" s="75"/>
    </row>
    <row r="1449" spans="1:36">
      <c r="A1449" s="60">
        <v>1448</v>
      </c>
      <c r="B1449" s="61" t="e">
        <f t="shared" si="90"/>
        <v>#N/A</v>
      </c>
      <c r="C1449" s="62" t="e">
        <v>#N/A</v>
      </c>
      <c r="D1449" s="63"/>
      <c r="E1449" s="61"/>
      <c r="F1449" s="64">
        <f t="shared" si="92"/>
        <v>0</v>
      </c>
      <c r="G1449" s="65">
        <f t="shared" si="91"/>
        <v>0</v>
      </c>
      <c r="H1449" s="66">
        <v>0</v>
      </c>
      <c r="I1449" s="66">
        <f t="shared" si="89"/>
        <v>0</v>
      </c>
      <c r="J1449" s="52"/>
      <c r="K1449" s="53" t="e">
        <v>#N/A</v>
      </c>
      <c r="L1449" s="67" t="s">
        <v>4863</v>
      </c>
      <c r="M1449" s="61"/>
      <c r="N1449" s="68"/>
      <c r="O1449" s="55"/>
      <c r="P1449" s="69"/>
      <c r="Q1449" s="69"/>
      <c r="R1449" s="70"/>
      <c r="S1449" s="69"/>
      <c r="T1449" s="71"/>
      <c r="U1449" s="72"/>
      <c r="V1449" s="72"/>
      <c r="W1449" s="73"/>
      <c r="X1449" s="73"/>
      <c r="Y1449" s="74"/>
      <c r="Z1449" s="75"/>
      <c r="AA1449" s="75"/>
      <c r="AB1449" s="75"/>
      <c r="AC1449" s="75"/>
      <c r="AD1449" s="75"/>
      <c r="AE1449" s="75"/>
      <c r="AF1449" s="75"/>
      <c r="AG1449" s="75"/>
      <c r="AH1449" s="75"/>
      <c r="AI1449" s="75"/>
      <c r="AJ1449" s="75"/>
    </row>
    <row r="1450" spans="1:36">
      <c r="A1450" s="60">
        <v>1449</v>
      </c>
      <c r="B1450" s="61" t="e">
        <f t="shared" si="90"/>
        <v>#N/A</v>
      </c>
      <c r="C1450" s="62" t="e">
        <v>#N/A</v>
      </c>
      <c r="D1450" s="63"/>
      <c r="E1450" s="61"/>
      <c r="F1450" s="64">
        <f t="shared" si="92"/>
        <v>0</v>
      </c>
      <c r="G1450" s="65">
        <f t="shared" si="91"/>
        <v>0</v>
      </c>
      <c r="H1450" s="66">
        <v>0</v>
      </c>
      <c r="I1450" s="66">
        <f t="shared" si="89"/>
        <v>0</v>
      </c>
      <c r="J1450" s="52"/>
      <c r="K1450" s="53" t="e">
        <v>#N/A</v>
      </c>
      <c r="L1450" s="67" t="s">
        <v>4863</v>
      </c>
      <c r="M1450" s="61"/>
      <c r="N1450" s="68"/>
      <c r="O1450" s="55"/>
      <c r="P1450" s="69"/>
      <c r="Q1450" s="69"/>
      <c r="R1450" s="70"/>
      <c r="S1450" s="69"/>
      <c r="T1450" s="71"/>
      <c r="U1450" s="72"/>
      <c r="V1450" s="72"/>
      <c r="W1450" s="73"/>
      <c r="X1450" s="73"/>
      <c r="Y1450" s="74"/>
      <c r="Z1450" s="75"/>
      <c r="AA1450" s="75"/>
      <c r="AB1450" s="75"/>
      <c r="AC1450" s="75"/>
      <c r="AD1450" s="75"/>
      <c r="AE1450" s="75"/>
      <c r="AF1450" s="75"/>
      <c r="AG1450" s="75"/>
      <c r="AH1450" s="75"/>
      <c r="AI1450" s="75"/>
      <c r="AJ1450" s="75"/>
    </row>
    <row r="1451" spans="1:36">
      <c r="A1451" s="60">
        <v>1450</v>
      </c>
      <c r="B1451" s="61" t="e">
        <f t="shared" si="90"/>
        <v>#N/A</v>
      </c>
      <c r="C1451" s="62" t="e">
        <v>#N/A</v>
      </c>
      <c r="D1451" s="63"/>
      <c r="E1451" s="61"/>
      <c r="F1451" s="64">
        <f t="shared" si="92"/>
        <v>0</v>
      </c>
      <c r="G1451" s="65">
        <f t="shared" si="91"/>
        <v>0</v>
      </c>
      <c r="H1451" s="66">
        <v>0</v>
      </c>
      <c r="I1451" s="66">
        <f t="shared" si="89"/>
        <v>0</v>
      </c>
      <c r="J1451" s="52"/>
      <c r="K1451" s="53" t="e">
        <v>#N/A</v>
      </c>
      <c r="L1451" s="67" t="s">
        <v>4863</v>
      </c>
      <c r="M1451" s="61"/>
      <c r="N1451" s="68"/>
      <c r="O1451" s="55"/>
      <c r="P1451" s="69"/>
      <c r="Q1451" s="69"/>
      <c r="R1451" s="70"/>
      <c r="S1451" s="69"/>
      <c r="T1451" s="71"/>
      <c r="U1451" s="72"/>
      <c r="V1451" s="72"/>
      <c r="W1451" s="73"/>
      <c r="X1451" s="73"/>
      <c r="Y1451" s="74"/>
      <c r="Z1451" s="75"/>
      <c r="AA1451" s="75"/>
      <c r="AB1451" s="75"/>
      <c r="AC1451" s="75"/>
      <c r="AD1451" s="75"/>
      <c r="AE1451" s="75"/>
      <c r="AF1451" s="75"/>
      <c r="AG1451" s="75"/>
      <c r="AH1451" s="75"/>
      <c r="AI1451" s="75"/>
      <c r="AJ1451" s="75"/>
    </row>
    <row r="1452" spans="1:36">
      <c r="A1452" s="60">
        <v>1451</v>
      </c>
      <c r="B1452" s="61" t="e">
        <f t="shared" si="90"/>
        <v>#N/A</v>
      </c>
      <c r="C1452" s="62" t="e">
        <v>#N/A</v>
      </c>
      <c r="D1452" s="63"/>
      <c r="E1452" s="61"/>
      <c r="F1452" s="64">
        <f t="shared" si="92"/>
        <v>0</v>
      </c>
      <c r="G1452" s="65">
        <f t="shared" si="91"/>
        <v>0</v>
      </c>
      <c r="H1452" s="66">
        <v>0</v>
      </c>
      <c r="I1452" s="66">
        <f t="shared" si="89"/>
        <v>0</v>
      </c>
      <c r="J1452" s="52"/>
      <c r="K1452" s="53" t="e">
        <v>#N/A</v>
      </c>
      <c r="L1452" s="67" t="s">
        <v>4863</v>
      </c>
      <c r="M1452" s="61"/>
      <c r="N1452" s="68"/>
      <c r="O1452" s="55"/>
      <c r="P1452" s="69"/>
      <c r="Q1452" s="69"/>
      <c r="R1452" s="70"/>
      <c r="S1452" s="69"/>
      <c r="T1452" s="71"/>
      <c r="U1452" s="72"/>
      <c r="V1452" s="72"/>
      <c r="W1452" s="73"/>
      <c r="X1452" s="73"/>
      <c r="Y1452" s="74"/>
      <c r="Z1452" s="75"/>
      <c r="AA1452" s="75"/>
      <c r="AB1452" s="75"/>
      <c r="AC1452" s="75"/>
      <c r="AD1452" s="75"/>
      <c r="AE1452" s="75"/>
      <c r="AF1452" s="75"/>
      <c r="AG1452" s="75"/>
      <c r="AH1452" s="75"/>
      <c r="AI1452" s="75"/>
      <c r="AJ1452" s="75"/>
    </row>
    <row r="1453" spans="1:36">
      <c r="A1453" s="60">
        <v>1452</v>
      </c>
      <c r="B1453" s="61" t="e">
        <f t="shared" si="90"/>
        <v>#N/A</v>
      </c>
      <c r="C1453" s="62" t="e">
        <v>#N/A</v>
      </c>
      <c r="D1453" s="63"/>
      <c r="E1453" s="61"/>
      <c r="F1453" s="64">
        <f t="shared" si="92"/>
        <v>0</v>
      </c>
      <c r="G1453" s="65">
        <f t="shared" si="91"/>
        <v>0</v>
      </c>
      <c r="H1453" s="66">
        <v>0</v>
      </c>
      <c r="I1453" s="66">
        <f t="shared" si="89"/>
        <v>0</v>
      </c>
      <c r="J1453" s="52"/>
      <c r="K1453" s="53" t="e">
        <v>#N/A</v>
      </c>
      <c r="L1453" s="67" t="s">
        <v>4863</v>
      </c>
      <c r="M1453" s="61"/>
      <c r="N1453" s="68"/>
      <c r="O1453" s="55"/>
      <c r="P1453" s="69"/>
      <c r="Q1453" s="69"/>
      <c r="R1453" s="70"/>
      <c r="S1453" s="69"/>
      <c r="T1453" s="71"/>
      <c r="U1453" s="72"/>
      <c r="V1453" s="72"/>
      <c r="W1453" s="73"/>
      <c r="X1453" s="73"/>
      <c r="Y1453" s="74"/>
      <c r="Z1453" s="75"/>
      <c r="AA1453" s="75"/>
      <c r="AB1453" s="75"/>
      <c r="AC1453" s="75"/>
      <c r="AD1453" s="75"/>
      <c r="AE1453" s="75"/>
      <c r="AF1453" s="75"/>
      <c r="AG1453" s="75"/>
      <c r="AH1453" s="75"/>
      <c r="AI1453" s="75"/>
      <c r="AJ1453" s="75"/>
    </row>
    <row r="1454" spans="1:36">
      <c r="A1454" s="60">
        <v>1453</v>
      </c>
      <c r="B1454" s="61" t="e">
        <f t="shared" si="90"/>
        <v>#N/A</v>
      </c>
      <c r="C1454" s="62" t="e">
        <v>#N/A</v>
      </c>
      <c r="D1454" s="63"/>
      <c r="E1454" s="61"/>
      <c r="F1454" s="64">
        <f t="shared" si="92"/>
        <v>0</v>
      </c>
      <c r="G1454" s="65">
        <f t="shared" si="91"/>
        <v>0</v>
      </c>
      <c r="H1454" s="66">
        <v>0</v>
      </c>
      <c r="I1454" s="66">
        <f t="shared" si="89"/>
        <v>0</v>
      </c>
      <c r="J1454" s="52"/>
      <c r="K1454" s="53" t="e">
        <v>#N/A</v>
      </c>
      <c r="L1454" s="67" t="s">
        <v>4863</v>
      </c>
      <c r="M1454" s="61"/>
      <c r="N1454" s="68"/>
      <c r="O1454" s="55"/>
      <c r="P1454" s="69"/>
      <c r="Q1454" s="69"/>
      <c r="R1454" s="70"/>
      <c r="S1454" s="69"/>
      <c r="T1454" s="71"/>
      <c r="U1454" s="72"/>
      <c r="V1454" s="72"/>
      <c r="W1454" s="73"/>
      <c r="X1454" s="73"/>
      <c r="Y1454" s="74"/>
      <c r="Z1454" s="75"/>
      <c r="AA1454" s="75"/>
      <c r="AB1454" s="75"/>
      <c r="AC1454" s="75"/>
      <c r="AD1454" s="75"/>
      <c r="AE1454" s="75"/>
      <c r="AF1454" s="75"/>
      <c r="AG1454" s="75"/>
      <c r="AH1454" s="75"/>
      <c r="AI1454" s="75"/>
      <c r="AJ1454" s="75"/>
    </row>
    <row r="1455" spans="1:36">
      <c r="A1455" s="60">
        <v>1454</v>
      </c>
      <c r="B1455" s="61" t="e">
        <f t="shared" si="90"/>
        <v>#N/A</v>
      </c>
      <c r="C1455" s="62" t="e">
        <v>#N/A</v>
      </c>
      <c r="D1455" s="63"/>
      <c r="E1455" s="61"/>
      <c r="F1455" s="64">
        <f t="shared" si="92"/>
        <v>0</v>
      </c>
      <c r="G1455" s="65">
        <f t="shared" si="91"/>
        <v>0</v>
      </c>
      <c r="H1455" s="66">
        <v>0</v>
      </c>
      <c r="I1455" s="66">
        <f t="shared" si="89"/>
        <v>0</v>
      </c>
      <c r="J1455" s="52"/>
      <c r="K1455" s="53" t="e">
        <v>#N/A</v>
      </c>
      <c r="L1455" s="67" t="s">
        <v>4863</v>
      </c>
      <c r="M1455" s="61"/>
      <c r="N1455" s="68"/>
      <c r="O1455" s="55"/>
      <c r="P1455" s="69"/>
      <c r="Q1455" s="69"/>
      <c r="R1455" s="70"/>
      <c r="S1455" s="69"/>
      <c r="T1455" s="71"/>
      <c r="U1455" s="72"/>
      <c r="V1455" s="72"/>
      <c r="W1455" s="73"/>
      <c r="X1455" s="73"/>
      <c r="Y1455" s="74"/>
      <c r="Z1455" s="75"/>
      <c r="AA1455" s="75"/>
      <c r="AB1455" s="75"/>
      <c r="AC1455" s="75"/>
      <c r="AD1455" s="75"/>
      <c r="AE1455" s="75"/>
      <c r="AF1455" s="75"/>
      <c r="AG1455" s="75"/>
      <c r="AH1455" s="75"/>
      <c r="AI1455" s="75"/>
      <c r="AJ1455" s="75"/>
    </row>
    <row r="1456" spans="1:36">
      <c r="A1456" s="60">
        <v>1455</v>
      </c>
      <c r="B1456" s="61" t="e">
        <f t="shared" si="90"/>
        <v>#N/A</v>
      </c>
      <c r="C1456" s="62" t="e">
        <v>#N/A</v>
      </c>
      <c r="D1456" s="63"/>
      <c r="E1456" s="61"/>
      <c r="F1456" s="64">
        <f t="shared" si="92"/>
        <v>0</v>
      </c>
      <c r="G1456" s="65">
        <f t="shared" si="91"/>
        <v>0</v>
      </c>
      <c r="H1456" s="66">
        <v>0</v>
      </c>
      <c r="I1456" s="66">
        <f t="shared" si="89"/>
        <v>0</v>
      </c>
      <c r="J1456" s="52"/>
      <c r="K1456" s="53" t="e">
        <v>#N/A</v>
      </c>
      <c r="L1456" s="67" t="s">
        <v>4863</v>
      </c>
      <c r="M1456" s="61"/>
      <c r="N1456" s="68"/>
      <c r="O1456" s="55"/>
      <c r="P1456" s="69"/>
      <c r="Q1456" s="69"/>
      <c r="R1456" s="70"/>
      <c r="S1456" s="69"/>
      <c r="T1456" s="71"/>
      <c r="U1456" s="72"/>
      <c r="V1456" s="72"/>
      <c r="W1456" s="73"/>
      <c r="X1456" s="73"/>
      <c r="Y1456" s="74"/>
      <c r="Z1456" s="75"/>
      <c r="AA1456" s="75"/>
      <c r="AB1456" s="75"/>
      <c r="AC1456" s="75"/>
      <c r="AD1456" s="75"/>
      <c r="AE1456" s="75"/>
      <c r="AF1456" s="75"/>
      <c r="AG1456" s="75"/>
      <c r="AH1456" s="75"/>
      <c r="AI1456" s="75"/>
      <c r="AJ1456" s="75"/>
    </row>
    <row r="1457" spans="1:36">
      <c r="A1457" s="60">
        <v>1456</v>
      </c>
      <c r="B1457" s="61" t="e">
        <f t="shared" si="90"/>
        <v>#N/A</v>
      </c>
      <c r="C1457" s="62" t="e">
        <v>#N/A</v>
      </c>
      <c r="D1457" s="63"/>
      <c r="E1457" s="61"/>
      <c r="F1457" s="64">
        <f t="shared" si="92"/>
        <v>0</v>
      </c>
      <c r="G1457" s="65">
        <f t="shared" si="91"/>
        <v>0</v>
      </c>
      <c r="H1457" s="66">
        <v>0</v>
      </c>
      <c r="I1457" s="66">
        <f t="shared" si="89"/>
        <v>0</v>
      </c>
      <c r="J1457" s="52"/>
      <c r="K1457" s="53" t="e">
        <v>#N/A</v>
      </c>
      <c r="L1457" s="67" t="s">
        <v>4863</v>
      </c>
      <c r="M1457" s="61"/>
      <c r="N1457" s="68"/>
      <c r="O1457" s="55"/>
      <c r="P1457" s="69"/>
      <c r="Q1457" s="69"/>
      <c r="R1457" s="70"/>
      <c r="S1457" s="69"/>
      <c r="T1457" s="71"/>
      <c r="U1457" s="72"/>
      <c r="V1457" s="72"/>
      <c r="W1457" s="73"/>
      <c r="X1457" s="73"/>
      <c r="Y1457" s="74"/>
      <c r="Z1457" s="75"/>
      <c r="AA1457" s="75"/>
      <c r="AB1457" s="75"/>
      <c r="AC1457" s="75"/>
      <c r="AD1457" s="75"/>
      <c r="AE1457" s="75"/>
      <c r="AF1457" s="75"/>
      <c r="AG1457" s="75"/>
      <c r="AH1457" s="75"/>
      <c r="AI1457" s="75"/>
      <c r="AJ1457" s="75"/>
    </row>
    <row r="1458" spans="1:36">
      <c r="A1458" s="60">
        <v>1457</v>
      </c>
      <c r="B1458" s="61" t="e">
        <f t="shared" si="90"/>
        <v>#N/A</v>
      </c>
      <c r="C1458" s="62" t="e">
        <v>#N/A</v>
      </c>
      <c r="D1458" s="63"/>
      <c r="E1458" s="61"/>
      <c r="F1458" s="64">
        <f t="shared" si="92"/>
        <v>0</v>
      </c>
      <c r="G1458" s="65">
        <f t="shared" si="91"/>
        <v>0</v>
      </c>
      <c r="H1458" s="66">
        <v>0</v>
      </c>
      <c r="I1458" s="66">
        <f t="shared" si="89"/>
        <v>0</v>
      </c>
      <c r="J1458" s="52"/>
      <c r="K1458" s="53" t="e">
        <v>#N/A</v>
      </c>
      <c r="L1458" s="67" t="s">
        <v>4863</v>
      </c>
      <c r="M1458" s="61"/>
      <c r="N1458" s="68"/>
      <c r="O1458" s="55"/>
      <c r="P1458" s="69"/>
      <c r="Q1458" s="69"/>
      <c r="R1458" s="70"/>
      <c r="S1458" s="69"/>
      <c r="T1458" s="71"/>
      <c r="U1458" s="72"/>
      <c r="V1458" s="72"/>
      <c r="W1458" s="73"/>
      <c r="X1458" s="73"/>
      <c r="Y1458" s="74"/>
      <c r="Z1458" s="75"/>
      <c r="AA1458" s="75"/>
      <c r="AB1458" s="75"/>
      <c r="AC1458" s="75"/>
      <c r="AD1458" s="75"/>
      <c r="AE1458" s="75"/>
      <c r="AF1458" s="75"/>
      <c r="AG1458" s="75"/>
      <c r="AH1458" s="75"/>
      <c r="AI1458" s="75"/>
      <c r="AJ1458" s="75"/>
    </row>
    <row r="1459" spans="1:36">
      <c r="A1459" s="60">
        <v>1458</v>
      </c>
      <c r="B1459" s="61" t="e">
        <f t="shared" si="90"/>
        <v>#N/A</v>
      </c>
      <c r="C1459" s="62" t="e">
        <v>#N/A</v>
      </c>
      <c r="D1459" s="63"/>
      <c r="E1459" s="61"/>
      <c r="F1459" s="64">
        <f t="shared" si="92"/>
        <v>0</v>
      </c>
      <c r="G1459" s="65">
        <f t="shared" si="91"/>
        <v>0</v>
      </c>
      <c r="H1459" s="66">
        <v>0</v>
      </c>
      <c r="I1459" s="66">
        <f t="shared" si="89"/>
        <v>0</v>
      </c>
      <c r="J1459" s="52"/>
      <c r="K1459" s="53" t="e">
        <v>#N/A</v>
      </c>
      <c r="L1459" s="67" t="s">
        <v>4863</v>
      </c>
      <c r="M1459" s="61"/>
      <c r="N1459" s="68"/>
      <c r="O1459" s="55"/>
      <c r="P1459" s="69"/>
      <c r="Q1459" s="69"/>
      <c r="R1459" s="70"/>
      <c r="S1459" s="69"/>
      <c r="T1459" s="71"/>
      <c r="U1459" s="72"/>
      <c r="V1459" s="72"/>
      <c r="W1459" s="73"/>
      <c r="X1459" s="73"/>
      <c r="Y1459" s="74"/>
      <c r="Z1459" s="75"/>
      <c r="AA1459" s="75"/>
      <c r="AB1459" s="75"/>
      <c r="AC1459" s="75"/>
      <c r="AD1459" s="75"/>
      <c r="AE1459" s="75"/>
      <c r="AF1459" s="75"/>
      <c r="AG1459" s="75"/>
      <c r="AH1459" s="75"/>
      <c r="AI1459" s="75"/>
      <c r="AJ1459" s="75"/>
    </row>
    <row r="1460" spans="1:36">
      <c r="A1460" s="60">
        <v>1459</v>
      </c>
      <c r="B1460" s="61" t="e">
        <f t="shared" si="90"/>
        <v>#N/A</v>
      </c>
      <c r="C1460" s="62" t="e">
        <v>#N/A</v>
      </c>
      <c r="D1460" s="63"/>
      <c r="E1460" s="61"/>
      <c r="F1460" s="64">
        <f t="shared" si="92"/>
        <v>0</v>
      </c>
      <c r="G1460" s="65">
        <f t="shared" si="91"/>
        <v>0</v>
      </c>
      <c r="H1460" s="66">
        <v>0</v>
      </c>
      <c r="I1460" s="66">
        <f t="shared" si="89"/>
        <v>0</v>
      </c>
      <c r="J1460" s="52"/>
      <c r="K1460" s="53" t="e">
        <v>#N/A</v>
      </c>
      <c r="L1460" s="67" t="s">
        <v>4863</v>
      </c>
      <c r="M1460" s="61"/>
      <c r="N1460" s="68"/>
      <c r="O1460" s="55"/>
      <c r="P1460" s="69"/>
      <c r="Q1460" s="69"/>
      <c r="R1460" s="70"/>
      <c r="S1460" s="69"/>
      <c r="T1460" s="71"/>
      <c r="U1460" s="72"/>
      <c r="V1460" s="72"/>
      <c r="W1460" s="73"/>
      <c r="X1460" s="73"/>
      <c r="Y1460" s="74"/>
      <c r="Z1460" s="75"/>
      <c r="AA1460" s="75"/>
      <c r="AB1460" s="75"/>
      <c r="AC1460" s="75"/>
      <c r="AD1460" s="75"/>
      <c r="AE1460" s="75"/>
      <c r="AF1460" s="75"/>
      <c r="AG1460" s="75"/>
      <c r="AH1460" s="75"/>
      <c r="AI1460" s="75"/>
      <c r="AJ1460" s="75"/>
    </row>
    <row r="1461" spans="1:36">
      <c r="A1461" s="60">
        <v>1460</v>
      </c>
      <c r="B1461" s="61" t="e">
        <f t="shared" si="90"/>
        <v>#N/A</v>
      </c>
      <c r="C1461" s="62" t="e">
        <v>#N/A</v>
      </c>
      <c r="D1461" s="63"/>
      <c r="E1461" s="61"/>
      <c r="F1461" s="64">
        <f t="shared" si="92"/>
        <v>0</v>
      </c>
      <c r="G1461" s="65">
        <f t="shared" si="91"/>
        <v>0</v>
      </c>
      <c r="H1461" s="66">
        <v>0</v>
      </c>
      <c r="I1461" s="66">
        <f t="shared" si="89"/>
        <v>0</v>
      </c>
      <c r="J1461" s="52"/>
      <c r="K1461" s="53" t="e">
        <v>#N/A</v>
      </c>
      <c r="L1461" s="67" t="s">
        <v>4863</v>
      </c>
      <c r="M1461" s="61"/>
      <c r="N1461" s="68"/>
      <c r="O1461" s="55"/>
      <c r="P1461" s="69"/>
      <c r="Q1461" s="69"/>
      <c r="R1461" s="70"/>
      <c r="S1461" s="69"/>
      <c r="T1461" s="71"/>
      <c r="U1461" s="72"/>
      <c r="V1461" s="72"/>
      <c r="W1461" s="73"/>
      <c r="X1461" s="73"/>
      <c r="Y1461" s="74"/>
      <c r="Z1461" s="75"/>
      <c r="AA1461" s="75"/>
      <c r="AB1461" s="75"/>
      <c r="AC1461" s="75"/>
      <c r="AD1461" s="75"/>
      <c r="AE1461" s="75"/>
      <c r="AF1461" s="75"/>
      <c r="AG1461" s="75"/>
      <c r="AH1461" s="75"/>
      <c r="AI1461" s="75"/>
      <c r="AJ1461" s="75"/>
    </row>
    <row r="1462" spans="1:36">
      <c r="A1462" s="60">
        <v>1461</v>
      </c>
      <c r="B1462" s="61" t="e">
        <f t="shared" si="90"/>
        <v>#N/A</v>
      </c>
      <c r="C1462" s="62" t="e">
        <v>#N/A</v>
      </c>
      <c r="D1462" s="63"/>
      <c r="E1462" s="61"/>
      <c r="F1462" s="64">
        <f t="shared" si="92"/>
        <v>0</v>
      </c>
      <c r="G1462" s="65">
        <f t="shared" si="91"/>
        <v>0</v>
      </c>
      <c r="H1462" s="66">
        <v>0</v>
      </c>
      <c r="I1462" s="66">
        <f t="shared" si="89"/>
        <v>0</v>
      </c>
      <c r="J1462" s="52"/>
      <c r="K1462" s="53" t="e">
        <v>#N/A</v>
      </c>
      <c r="L1462" s="67" t="s">
        <v>4863</v>
      </c>
      <c r="M1462" s="61"/>
      <c r="N1462" s="68"/>
      <c r="O1462" s="55"/>
      <c r="P1462" s="69"/>
      <c r="Q1462" s="69"/>
      <c r="R1462" s="70"/>
      <c r="S1462" s="69"/>
      <c r="T1462" s="71"/>
      <c r="U1462" s="72"/>
      <c r="V1462" s="72"/>
      <c r="W1462" s="73"/>
      <c r="X1462" s="73"/>
      <c r="Y1462" s="74"/>
      <c r="Z1462" s="75"/>
      <c r="AA1462" s="75"/>
      <c r="AB1462" s="75"/>
      <c r="AC1462" s="75"/>
      <c r="AD1462" s="75"/>
      <c r="AE1462" s="75"/>
      <c r="AF1462" s="75"/>
      <c r="AG1462" s="75"/>
      <c r="AH1462" s="75"/>
      <c r="AI1462" s="75"/>
      <c r="AJ1462" s="75"/>
    </row>
    <row r="1463" spans="1:36">
      <c r="A1463" s="60">
        <v>1462</v>
      </c>
      <c r="B1463" s="61" t="e">
        <f t="shared" si="90"/>
        <v>#N/A</v>
      </c>
      <c r="C1463" s="62" t="e">
        <v>#N/A</v>
      </c>
      <c r="D1463" s="63"/>
      <c r="E1463" s="61"/>
      <c r="F1463" s="64">
        <f t="shared" si="92"/>
        <v>0</v>
      </c>
      <c r="G1463" s="65">
        <f t="shared" si="91"/>
        <v>0</v>
      </c>
      <c r="H1463" s="66">
        <v>0</v>
      </c>
      <c r="I1463" s="66">
        <f t="shared" si="89"/>
        <v>0</v>
      </c>
      <c r="J1463" s="52"/>
      <c r="K1463" s="53" t="e">
        <v>#N/A</v>
      </c>
      <c r="L1463" s="67" t="s">
        <v>4863</v>
      </c>
      <c r="M1463" s="61"/>
      <c r="N1463" s="68"/>
      <c r="O1463" s="55"/>
      <c r="P1463" s="69"/>
      <c r="Q1463" s="69"/>
      <c r="R1463" s="70"/>
      <c r="S1463" s="69"/>
      <c r="T1463" s="71"/>
      <c r="U1463" s="72"/>
      <c r="V1463" s="72"/>
      <c r="W1463" s="73"/>
      <c r="X1463" s="73"/>
      <c r="Y1463" s="74"/>
      <c r="Z1463" s="75"/>
      <c r="AA1463" s="75"/>
      <c r="AB1463" s="75"/>
      <c r="AC1463" s="75"/>
      <c r="AD1463" s="75"/>
      <c r="AE1463" s="75"/>
      <c r="AF1463" s="75"/>
      <c r="AG1463" s="75"/>
      <c r="AH1463" s="75"/>
      <c r="AI1463" s="75"/>
      <c r="AJ1463" s="75"/>
    </row>
    <row r="1464" spans="1:36">
      <c r="A1464" s="60">
        <v>1463</v>
      </c>
      <c r="B1464" s="61" t="e">
        <f t="shared" si="90"/>
        <v>#N/A</v>
      </c>
      <c r="C1464" s="62" t="e">
        <v>#N/A</v>
      </c>
      <c r="D1464" s="63"/>
      <c r="E1464" s="61"/>
      <c r="F1464" s="64">
        <f t="shared" si="92"/>
        <v>0</v>
      </c>
      <c r="G1464" s="65">
        <f t="shared" si="91"/>
        <v>0</v>
      </c>
      <c r="H1464" s="66">
        <v>0</v>
      </c>
      <c r="I1464" s="66">
        <f t="shared" si="89"/>
        <v>0</v>
      </c>
      <c r="J1464" s="52"/>
      <c r="K1464" s="53" t="e">
        <v>#N/A</v>
      </c>
      <c r="L1464" s="67" t="s">
        <v>4863</v>
      </c>
      <c r="M1464" s="61"/>
      <c r="N1464" s="68"/>
      <c r="O1464" s="55"/>
      <c r="P1464" s="69"/>
      <c r="Q1464" s="69"/>
      <c r="R1464" s="70"/>
      <c r="S1464" s="69"/>
      <c r="T1464" s="71"/>
      <c r="U1464" s="72"/>
      <c r="V1464" s="72"/>
      <c r="W1464" s="73"/>
      <c r="X1464" s="73"/>
      <c r="Y1464" s="74"/>
      <c r="Z1464" s="75"/>
      <c r="AA1464" s="75"/>
      <c r="AB1464" s="75"/>
      <c r="AC1464" s="75"/>
      <c r="AD1464" s="75"/>
      <c r="AE1464" s="75"/>
      <c r="AF1464" s="75"/>
      <c r="AG1464" s="75"/>
      <c r="AH1464" s="75"/>
      <c r="AI1464" s="75"/>
      <c r="AJ1464" s="75"/>
    </row>
    <row r="1465" spans="1:36">
      <c r="A1465" s="60">
        <v>1464</v>
      </c>
      <c r="B1465" s="61" t="e">
        <f t="shared" si="90"/>
        <v>#N/A</v>
      </c>
      <c r="C1465" s="62" t="e">
        <v>#N/A</v>
      </c>
      <c r="D1465" s="63"/>
      <c r="E1465" s="61"/>
      <c r="F1465" s="64">
        <f t="shared" si="92"/>
        <v>0</v>
      </c>
      <c r="G1465" s="65">
        <f t="shared" si="91"/>
        <v>0</v>
      </c>
      <c r="H1465" s="66">
        <v>0</v>
      </c>
      <c r="I1465" s="66">
        <f t="shared" si="89"/>
        <v>0</v>
      </c>
      <c r="J1465" s="52"/>
      <c r="K1465" s="53" t="e">
        <v>#N/A</v>
      </c>
      <c r="L1465" s="67" t="s">
        <v>4863</v>
      </c>
      <c r="M1465" s="61"/>
      <c r="N1465" s="68"/>
      <c r="O1465" s="55"/>
      <c r="P1465" s="69"/>
      <c r="Q1465" s="69"/>
      <c r="R1465" s="70"/>
      <c r="S1465" s="69"/>
      <c r="T1465" s="71"/>
      <c r="U1465" s="72"/>
      <c r="V1465" s="72"/>
      <c r="W1465" s="73"/>
      <c r="X1465" s="73"/>
      <c r="Y1465" s="74"/>
      <c r="Z1465" s="75"/>
      <c r="AA1465" s="75"/>
      <c r="AB1465" s="75"/>
      <c r="AC1465" s="75"/>
      <c r="AD1465" s="75"/>
      <c r="AE1465" s="75"/>
      <c r="AF1465" s="75"/>
      <c r="AG1465" s="75"/>
      <c r="AH1465" s="75"/>
      <c r="AI1465" s="75"/>
      <c r="AJ1465" s="75"/>
    </row>
    <row r="1466" spans="1:36">
      <c r="A1466" s="60">
        <v>1465</v>
      </c>
      <c r="B1466" s="61" t="e">
        <f t="shared" si="90"/>
        <v>#N/A</v>
      </c>
      <c r="C1466" s="62" t="e">
        <v>#N/A</v>
      </c>
      <c r="D1466" s="63"/>
      <c r="E1466" s="61"/>
      <c r="F1466" s="64">
        <f t="shared" si="92"/>
        <v>0</v>
      </c>
      <c r="G1466" s="65">
        <f t="shared" si="91"/>
        <v>0</v>
      </c>
      <c r="H1466" s="66">
        <v>0</v>
      </c>
      <c r="I1466" s="66">
        <f t="shared" si="89"/>
        <v>0</v>
      </c>
      <c r="J1466" s="52"/>
      <c r="K1466" s="53" t="e">
        <v>#N/A</v>
      </c>
      <c r="L1466" s="67" t="s">
        <v>4863</v>
      </c>
      <c r="M1466" s="61"/>
      <c r="N1466" s="68"/>
      <c r="O1466" s="55"/>
      <c r="P1466" s="69"/>
      <c r="Q1466" s="69"/>
      <c r="R1466" s="70"/>
      <c r="S1466" s="69"/>
      <c r="T1466" s="71"/>
      <c r="U1466" s="72"/>
      <c r="V1466" s="72"/>
      <c r="W1466" s="73"/>
      <c r="X1466" s="73"/>
      <c r="Y1466" s="74"/>
      <c r="Z1466" s="75"/>
      <c r="AA1466" s="75"/>
      <c r="AB1466" s="75"/>
      <c r="AC1466" s="75"/>
      <c r="AD1466" s="75"/>
      <c r="AE1466" s="75"/>
      <c r="AF1466" s="75"/>
      <c r="AG1466" s="75"/>
      <c r="AH1466" s="75"/>
      <c r="AI1466" s="75"/>
      <c r="AJ1466" s="75"/>
    </row>
    <row r="1467" spans="1:36">
      <c r="A1467" s="60">
        <v>1466</v>
      </c>
      <c r="B1467" s="61" t="e">
        <f t="shared" si="90"/>
        <v>#N/A</v>
      </c>
      <c r="C1467" s="62" t="e">
        <v>#N/A</v>
      </c>
      <c r="D1467" s="63"/>
      <c r="E1467" s="61"/>
      <c r="F1467" s="64">
        <f t="shared" si="92"/>
        <v>0</v>
      </c>
      <c r="G1467" s="65">
        <f t="shared" si="91"/>
        <v>0</v>
      </c>
      <c r="H1467" s="66">
        <v>0</v>
      </c>
      <c r="I1467" s="66">
        <f t="shared" si="89"/>
        <v>0</v>
      </c>
      <c r="J1467" s="52"/>
      <c r="K1467" s="53" t="e">
        <v>#N/A</v>
      </c>
      <c r="L1467" s="67" t="s">
        <v>4863</v>
      </c>
      <c r="M1467" s="61"/>
      <c r="N1467" s="68"/>
      <c r="O1467" s="55"/>
      <c r="P1467" s="69"/>
      <c r="Q1467" s="69"/>
      <c r="R1467" s="70"/>
      <c r="S1467" s="69"/>
      <c r="T1467" s="71"/>
      <c r="U1467" s="72"/>
      <c r="V1467" s="72"/>
      <c r="W1467" s="73"/>
      <c r="X1467" s="73"/>
      <c r="Y1467" s="74"/>
      <c r="Z1467" s="75"/>
      <c r="AA1467" s="75"/>
      <c r="AB1467" s="75"/>
      <c r="AC1467" s="75"/>
      <c r="AD1467" s="75"/>
      <c r="AE1467" s="75"/>
      <c r="AF1467" s="75"/>
      <c r="AG1467" s="75"/>
      <c r="AH1467" s="75"/>
      <c r="AI1467" s="75"/>
      <c r="AJ1467" s="75"/>
    </row>
    <row r="1468" spans="1:36">
      <c r="A1468" s="60">
        <v>1467</v>
      </c>
      <c r="B1468" s="61" t="e">
        <f t="shared" si="90"/>
        <v>#N/A</v>
      </c>
      <c r="C1468" s="62" t="e">
        <v>#N/A</v>
      </c>
      <c r="D1468" s="63"/>
      <c r="E1468" s="61"/>
      <c r="F1468" s="64">
        <f t="shared" si="92"/>
        <v>0</v>
      </c>
      <c r="G1468" s="65">
        <f t="shared" si="91"/>
        <v>0</v>
      </c>
      <c r="H1468" s="66">
        <v>0</v>
      </c>
      <c r="I1468" s="66">
        <f t="shared" si="89"/>
        <v>0</v>
      </c>
      <c r="J1468" s="52"/>
      <c r="K1468" s="53" t="e">
        <v>#N/A</v>
      </c>
      <c r="L1468" s="67" t="s">
        <v>4863</v>
      </c>
      <c r="M1468" s="61"/>
      <c r="N1468" s="68"/>
      <c r="O1468" s="55"/>
      <c r="P1468" s="69"/>
      <c r="Q1468" s="69"/>
      <c r="R1468" s="70"/>
      <c r="S1468" s="69"/>
      <c r="T1468" s="71"/>
      <c r="U1468" s="72"/>
      <c r="V1468" s="72"/>
      <c r="W1468" s="73"/>
      <c r="X1468" s="73"/>
      <c r="Y1468" s="74"/>
      <c r="Z1468" s="75"/>
      <c r="AA1468" s="75"/>
      <c r="AB1468" s="75"/>
      <c r="AC1468" s="75"/>
      <c r="AD1468" s="75"/>
      <c r="AE1468" s="75"/>
      <c r="AF1468" s="75"/>
      <c r="AG1468" s="75"/>
      <c r="AH1468" s="75"/>
      <c r="AI1468" s="75"/>
      <c r="AJ1468" s="75"/>
    </row>
    <row r="1469" spans="1:36">
      <c r="A1469" s="60">
        <v>1468</v>
      </c>
      <c r="B1469" s="61" t="e">
        <f t="shared" si="90"/>
        <v>#N/A</v>
      </c>
      <c r="C1469" s="62" t="e">
        <v>#N/A</v>
      </c>
      <c r="D1469" s="63"/>
      <c r="E1469" s="61"/>
      <c r="F1469" s="64">
        <f t="shared" si="92"/>
        <v>0</v>
      </c>
      <c r="G1469" s="65">
        <f t="shared" si="91"/>
        <v>0</v>
      </c>
      <c r="H1469" s="66">
        <v>0</v>
      </c>
      <c r="I1469" s="66">
        <f t="shared" si="89"/>
        <v>0</v>
      </c>
      <c r="J1469" s="52"/>
      <c r="K1469" s="53" t="e">
        <v>#N/A</v>
      </c>
      <c r="L1469" s="67" t="s">
        <v>4863</v>
      </c>
      <c r="M1469" s="61"/>
      <c r="N1469" s="68"/>
      <c r="O1469" s="55"/>
      <c r="P1469" s="69"/>
      <c r="Q1469" s="69"/>
      <c r="R1469" s="70"/>
      <c r="S1469" s="69"/>
      <c r="T1469" s="71"/>
      <c r="U1469" s="72"/>
      <c r="V1469" s="72"/>
      <c r="W1469" s="73"/>
      <c r="X1469" s="73"/>
      <c r="Y1469" s="74"/>
      <c r="Z1469" s="75"/>
      <c r="AA1469" s="75"/>
      <c r="AB1469" s="75"/>
      <c r="AC1469" s="75"/>
      <c r="AD1469" s="75"/>
      <c r="AE1469" s="75"/>
      <c r="AF1469" s="75"/>
      <c r="AG1469" s="75"/>
      <c r="AH1469" s="75"/>
      <c r="AI1469" s="75"/>
      <c r="AJ1469" s="75"/>
    </row>
    <row r="1470" spans="1:36">
      <c r="A1470" s="60">
        <v>1469</v>
      </c>
      <c r="B1470" s="61" t="e">
        <f t="shared" si="90"/>
        <v>#N/A</v>
      </c>
      <c r="C1470" s="62" t="e">
        <v>#N/A</v>
      </c>
      <c r="D1470" s="63"/>
      <c r="E1470" s="61"/>
      <c r="F1470" s="64">
        <f t="shared" si="92"/>
        <v>0</v>
      </c>
      <c r="G1470" s="65">
        <f t="shared" si="91"/>
        <v>0</v>
      </c>
      <c r="H1470" s="66">
        <v>0</v>
      </c>
      <c r="I1470" s="66">
        <f t="shared" si="89"/>
        <v>0</v>
      </c>
      <c r="J1470" s="52"/>
      <c r="K1470" s="53" t="e">
        <v>#N/A</v>
      </c>
      <c r="L1470" s="67" t="s">
        <v>4863</v>
      </c>
      <c r="M1470" s="61"/>
      <c r="N1470" s="68"/>
      <c r="O1470" s="55"/>
      <c r="P1470" s="69"/>
      <c r="Q1470" s="69"/>
      <c r="R1470" s="70"/>
      <c r="S1470" s="69"/>
      <c r="T1470" s="71"/>
      <c r="U1470" s="72"/>
      <c r="V1470" s="72"/>
      <c r="W1470" s="73"/>
      <c r="X1470" s="73"/>
      <c r="Y1470" s="74"/>
      <c r="Z1470" s="75"/>
      <c r="AA1470" s="75"/>
      <c r="AB1470" s="75"/>
      <c r="AC1470" s="75"/>
      <c r="AD1470" s="75"/>
      <c r="AE1470" s="75"/>
      <c r="AF1470" s="75"/>
      <c r="AG1470" s="75"/>
      <c r="AH1470" s="75"/>
      <c r="AI1470" s="75"/>
      <c r="AJ1470" s="75"/>
    </row>
    <row r="1471" spans="1:36">
      <c r="A1471" s="60">
        <v>1470</v>
      </c>
      <c r="B1471" s="61" t="e">
        <f t="shared" si="90"/>
        <v>#N/A</v>
      </c>
      <c r="C1471" s="62" t="e">
        <v>#N/A</v>
      </c>
      <c r="D1471" s="63"/>
      <c r="E1471" s="61"/>
      <c r="F1471" s="64">
        <f t="shared" si="92"/>
        <v>0</v>
      </c>
      <c r="G1471" s="65">
        <f t="shared" si="91"/>
        <v>0</v>
      </c>
      <c r="H1471" s="66">
        <v>0</v>
      </c>
      <c r="I1471" s="66">
        <f t="shared" si="89"/>
        <v>0</v>
      </c>
      <c r="J1471" s="52"/>
      <c r="K1471" s="53" t="e">
        <v>#N/A</v>
      </c>
      <c r="L1471" s="67" t="s">
        <v>4863</v>
      </c>
      <c r="M1471" s="61"/>
      <c r="N1471" s="68"/>
      <c r="O1471" s="55"/>
      <c r="P1471" s="69"/>
      <c r="Q1471" s="69"/>
      <c r="R1471" s="70"/>
      <c r="S1471" s="69"/>
      <c r="T1471" s="71"/>
      <c r="U1471" s="72"/>
      <c r="V1471" s="72"/>
      <c r="W1471" s="73"/>
      <c r="X1471" s="73"/>
      <c r="Y1471" s="74"/>
      <c r="Z1471" s="75"/>
      <c r="AA1471" s="75"/>
      <c r="AB1471" s="75"/>
      <c r="AC1471" s="75"/>
      <c r="AD1471" s="75"/>
      <c r="AE1471" s="75"/>
      <c r="AF1471" s="75"/>
      <c r="AG1471" s="75"/>
      <c r="AH1471" s="75"/>
      <c r="AI1471" s="75"/>
      <c r="AJ1471" s="75"/>
    </row>
    <row r="1472" spans="1:36">
      <c r="A1472" s="60">
        <v>1471</v>
      </c>
      <c r="B1472" s="61" t="e">
        <f t="shared" si="90"/>
        <v>#N/A</v>
      </c>
      <c r="C1472" s="62" t="e">
        <v>#N/A</v>
      </c>
      <c r="D1472" s="63"/>
      <c r="E1472" s="61"/>
      <c r="F1472" s="64">
        <f t="shared" si="92"/>
        <v>0</v>
      </c>
      <c r="G1472" s="65">
        <f t="shared" si="91"/>
        <v>0</v>
      </c>
      <c r="H1472" s="66">
        <v>0</v>
      </c>
      <c r="I1472" s="66">
        <f t="shared" si="89"/>
        <v>0</v>
      </c>
      <c r="J1472" s="52"/>
      <c r="K1472" s="53" t="e">
        <v>#N/A</v>
      </c>
      <c r="L1472" s="67" t="s">
        <v>4863</v>
      </c>
      <c r="M1472" s="61"/>
      <c r="N1472" s="68"/>
      <c r="O1472" s="55"/>
      <c r="P1472" s="69"/>
      <c r="Q1472" s="69"/>
      <c r="R1472" s="70"/>
      <c r="S1472" s="69"/>
      <c r="T1472" s="71"/>
      <c r="U1472" s="72"/>
      <c r="V1472" s="72"/>
      <c r="W1472" s="73"/>
      <c r="X1472" s="73"/>
      <c r="Y1472" s="74"/>
      <c r="Z1472" s="75"/>
      <c r="AA1472" s="75"/>
      <c r="AB1472" s="75"/>
      <c r="AC1472" s="75"/>
      <c r="AD1472" s="75"/>
      <c r="AE1472" s="75"/>
      <c r="AF1472" s="75"/>
      <c r="AG1472" s="75"/>
      <c r="AH1472" s="75"/>
      <c r="AI1472" s="75"/>
      <c r="AJ1472" s="75"/>
    </row>
    <row r="1473" spans="1:36">
      <c r="A1473" s="60">
        <v>1472</v>
      </c>
      <c r="B1473" s="61" t="e">
        <f t="shared" si="90"/>
        <v>#N/A</v>
      </c>
      <c r="C1473" s="62" t="e">
        <v>#N/A</v>
      </c>
      <c r="D1473" s="63"/>
      <c r="E1473" s="61"/>
      <c r="F1473" s="64">
        <f t="shared" si="92"/>
        <v>0</v>
      </c>
      <c r="G1473" s="65">
        <f t="shared" si="91"/>
        <v>0</v>
      </c>
      <c r="H1473" s="66">
        <v>0</v>
      </c>
      <c r="I1473" s="66">
        <f t="shared" si="89"/>
        <v>0</v>
      </c>
      <c r="J1473" s="52"/>
      <c r="K1473" s="53" t="e">
        <v>#N/A</v>
      </c>
      <c r="L1473" s="67" t="s">
        <v>4863</v>
      </c>
      <c r="M1473" s="61"/>
      <c r="N1473" s="68"/>
      <c r="O1473" s="55"/>
      <c r="P1473" s="69"/>
      <c r="Q1473" s="69"/>
      <c r="R1473" s="70"/>
      <c r="S1473" s="69"/>
      <c r="T1473" s="71"/>
      <c r="U1473" s="72"/>
      <c r="V1473" s="72"/>
      <c r="W1473" s="73"/>
      <c r="X1473" s="73"/>
      <c r="Y1473" s="74"/>
      <c r="Z1473" s="75"/>
      <c r="AA1473" s="75"/>
      <c r="AB1473" s="75"/>
      <c r="AC1473" s="75"/>
      <c r="AD1473" s="75"/>
      <c r="AE1473" s="75"/>
      <c r="AF1473" s="75"/>
      <c r="AG1473" s="75"/>
      <c r="AH1473" s="75"/>
      <c r="AI1473" s="75"/>
      <c r="AJ1473" s="75"/>
    </row>
    <row r="1474" spans="1:36">
      <c r="A1474" s="60">
        <v>1473</v>
      </c>
      <c r="B1474" s="61" t="e">
        <f t="shared" si="90"/>
        <v>#N/A</v>
      </c>
      <c r="C1474" s="62" t="e">
        <v>#N/A</v>
      </c>
      <c r="D1474" s="63"/>
      <c r="E1474" s="61"/>
      <c r="F1474" s="64">
        <f t="shared" si="92"/>
        <v>0</v>
      </c>
      <c r="G1474" s="65">
        <f t="shared" si="91"/>
        <v>0</v>
      </c>
      <c r="H1474" s="66">
        <v>0</v>
      </c>
      <c r="I1474" s="66">
        <f t="shared" ref="I1474:I1537" si="93">+G1474-H1474</f>
        <v>0</v>
      </c>
      <c r="J1474" s="52"/>
      <c r="K1474" s="53" t="e">
        <v>#N/A</v>
      </c>
      <c r="L1474" s="67" t="s">
        <v>4863</v>
      </c>
      <c r="M1474" s="61"/>
      <c r="N1474" s="68"/>
      <c r="O1474" s="55"/>
      <c r="P1474" s="69"/>
      <c r="Q1474" s="69"/>
      <c r="R1474" s="70"/>
      <c r="S1474" s="69"/>
      <c r="T1474" s="71"/>
      <c r="U1474" s="72"/>
      <c r="V1474" s="72"/>
      <c r="W1474" s="73"/>
      <c r="X1474" s="73"/>
      <c r="Y1474" s="74"/>
      <c r="Z1474" s="75"/>
      <c r="AA1474" s="75"/>
      <c r="AB1474" s="75"/>
      <c r="AC1474" s="75"/>
      <c r="AD1474" s="75"/>
      <c r="AE1474" s="75"/>
      <c r="AF1474" s="75"/>
      <c r="AG1474" s="75"/>
      <c r="AH1474" s="75"/>
      <c r="AI1474" s="75"/>
      <c r="AJ1474" s="75"/>
    </row>
    <row r="1475" spans="1:36">
      <c r="A1475" s="60">
        <v>1474</v>
      </c>
      <c r="B1475" s="61" t="e">
        <f t="shared" si="90"/>
        <v>#N/A</v>
      </c>
      <c r="C1475" s="62" t="e">
        <v>#N/A</v>
      </c>
      <c r="D1475" s="63"/>
      <c r="E1475" s="61"/>
      <c r="F1475" s="64">
        <f t="shared" si="92"/>
        <v>0</v>
      </c>
      <c r="G1475" s="65">
        <f t="shared" si="91"/>
        <v>0</v>
      </c>
      <c r="H1475" s="66">
        <v>0</v>
      </c>
      <c r="I1475" s="66">
        <f t="shared" si="93"/>
        <v>0</v>
      </c>
      <c r="J1475" s="52"/>
      <c r="K1475" s="53" t="e">
        <v>#N/A</v>
      </c>
      <c r="L1475" s="67" t="s">
        <v>4863</v>
      </c>
      <c r="M1475" s="61"/>
      <c r="N1475" s="68"/>
      <c r="O1475" s="55"/>
      <c r="P1475" s="69"/>
      <c r="Q1475" s="69"/>
      <c r="R1475" s="70"/>
      <c r="S1475" s="69"/>
      <c r="T1475" s="71"/>
      <c r="U1475" s="72"/>
      <c r="V1475" s="72"/>
      <c r="W1475" s="73"/>
      <c r="X1475" s="73"/>
      <c r="Y1475" s="74"/>
      <c r="Z1475" s="75"/>
      <c r="AA1475" s="75"/>
      <c r="AB1475" s="75"/>
      <c r="AC1475" s="75"/>
      <c r="AD1475" s="75"/>
      <c r="AE1475" s="75"/>
      <c r="AF1475" s="75"/>
      <c r="AG1475" s="75"/>
      <c r="AH1475" s="75"/>
      <c r="AI1475" s="75"/>
      <c r="AJ1475" s="75"/>
    </row>
    <row r="1476" spans="1:36">
      <c r="A1476" s="60">
        <v>1475</v>
      </c>
      <c r="B1476" s="61" t="e">
        <f t="shared" ref="B1476:B1539" si="94">IF(C1476&lt;=8,"SC","DT")</f>
        <v>#N/A</v>
      </c>
      <c r="C1476" s="62" t="e">
        <v>#N/A</v>
      </c>
      <c r="D1476" s="63"/>
      <c r="E1476" s="61"/>
      <c r="F1476" s="64">
        <f t="shared" si="92"/>
        <v>0</v>
      </c>
      <c r="G1476" s="65">
        <f t="shared" ref="G1476:G1539" si="95">+Y1476</f>
        <v>0</v>
      </c>
      <c r="H1476" s="66">
        <v>0</v>
      </c>
      <c r="I1476" s="66">
        <f t="shared" si="93"/>
        <v>0</v>
      </c>
      <c r="J1476" s="52"/>
      <c r="K1476" s="53" t="e">
        <v>#N/A</v>
      </c>
      <c r="L1476" s="67" t="s">
        <v>4863</v>
      </c>
      <c r="M1476" s="61"/>
      <c r="N1476" s="68"/>
      <c r="O1476" s="55"/>
      <c r="P1476" s="69"/>
      <c r="Q1476" s="69"/>
      <c r="R1476" s="70"/>
      <c r="S1476" s="69"/>
      <c r="T1476" s="71"/>
      <c r="U1476" s="72"/>
      <c r="V1476" s="72"/>
      <c r="W1476" s="73"/>
      <c r="X1476" s="73"/>
      <c r="Y1476" s="74"/>
      <c r="Z1476" s="75"/>
      <c r="AA1476" s="75"/>
      <c r="AB1476" s="75"/>
      <c r="AC1476" s="75"/>
      <c r="AD1476" s="75"/>
      <c r="AE1476" s="75"/>
      <c r="AF1476" s="75"/>
      <c r="AG1476" s="75"/>
      <c r="AH1476" s="75"/>
      <c r="AI1476" s="75"/>
      <c r="AJ1476" s="75"/>
    </row>
    <row r="1477" spans="1:36">
      <c r="A1477" s="60">
        <v>1476</v>
      </c>
      <c r="B1477" s="61" t="e">
        <f t="shared" si="94"/>
        <v>#N/A</v>
      </c>
      <c r="C1477" s="62" t="e">
        <v>#N/A</v>
      </c>
      <c r="D1477" s="63"/>
      <c r="E1477" s="61"/>
      <c r="F1477" s="64">
        <f t="shared" si="92"/>
        <v>0</v>
      </c>
      <c r="G1477" s="65">
        <f t="shared" si="95"/>
        <v>0</v>
      </c>
      <c r="H1477" s="66">
        <v>0</v>
      </c>
      <c r="I1477" s="66">
        <f t="shared" si="93"/>
        <v>0</v>
      </c>
      <c r="J1477" s="52"/>
      <c r="K1477" s="53" t="e">
        <v>#N/A</v>
      </c>
      <c r="L1477" s="67" t="s">
        <v>4863</v>
      </c>
      <c r="M1477" s="61"/>
      <c r="N1477" s="68"/>
      <c r="O1477" s="55"/>
      <c r="P1477" s="69"/>
      <c r="Q1477" s="69"/>
      <c r="R1477" s="70"/>
      <c r="S1477" s="69"/>
      <c r="T1477" s="71"/>
      <c r="U1477" s="72"/>
      <c r="V1477" s="72"/>
      <c r="W1477" s="73"/>
      <c r="X1477" s="73"/>
      <c r="Y1477" s="74"/>
      <c r="Z1477" s="75"/>
      <c r="AA1477" s="75"/>
      <c r="AB1477" s="75"/>
      <c r="AC1477" s="75"/>
      <c r="AD1477" s="75"/>
      <c r="AE1477" s="75"/>
      <c r="AF1477" s="75"/>
      <c r="AG1477" s="75"/>
      <c r="AH1477" s="75"/>
      <c r="AI1477" s="75"/>
      <c r="AJ1477" s="75"/>
    </row>
    <row r="1478" spans="1:36">
      <c r="A1478" s="60">
        <v>1477</v>
      </c>
      <c r="B1478" s="61" t="e">
        <f t="shared" si="94"/>
        <v>#N/A</v>
      </c>
      <c r="C1478" s="62" t="e">
        <v>#N/A</v>
      </c>
      <c r="D1478" s="63"/>
      <c r="E1478" s="61"/>
      <c r="F1478" s="64">
        <f t="shared" si="92"/>
        <v>0</v>
      </c>
      <c r="G1478" s="65">
        <f t="shared" si="95"/>
        <v>0</v>
      </c>
      <c r="H1478" s="66">
        <v>0</v>
      </c>
      <c r="I1478" s="66">
        <f t="shared" si="93"/>
        <v>0</v>
      </c>
      <c r="J1478" s="52"/>
      <c r="K1478" s="53" t="e">
        <v>#N/A</v>
      </c>
      <c r="L1478" s="67" t="s">
        <v>4863</v>
      </c>
      <c r="M1478" s="61"/>
      <c r="N1478" s="68"/>
      <c r="O1478" s="55"/>
      <c r="P1478" s="69"/>
      <c r="Q1478" s="69"/>
      <c r="R1478" s="70"/>
      <c r="S1478" s="69"/>
      <c r="T1478" s="71"/>
      <c r="U1478" s="72"/>
      <c r="V1478" s="72"/>
      <c r="W1478" s="73"/>
      <c r="X1478" s="73"/>
      <c r="Y1478" s="74"/>
      <c r="Z1478" s="75"/>
      <c r="AA1478" s="75"/>
      <c r="AB1478" s="75"/>
      <c r="AC1478" s="75"/>
      <c r="AD1478" s="75"/>
      <c r="AE1478" s="75"/>
      <c r="AF1478" s="75"/>
      <c r="AG1478" s="75"/>
      <c r="AH1478" s="75"/>
      <c r="AI1478" s="75"/>
      <c r="AJ1478" s="75"/>
    </row>
    <row r="1479" spans="1:36">
      <c r="A1479" s="60">
        <v>1478</v>
      </c>
      <c r="B1479" s="61" t="e">
        <f t="shared" si="94"/>
        <v>#N/A</v>
      </c>
      <c r="C1479" s="62" t="e">
        <v>#N/A</v>
      </c>
      <c r="D1479" s="63"/>
      <c r="E1479" s="61"/>
      <c r="F1479" s="64">
        <f t="shared" si="92"/>
        <v>0</v>
      </c>
      <c r="G1479" s="65">
        <f t="shared" si="95"/>
        <v>0</v>
      </c>
      <c r="H1479" s="66">
        <v>0</v>
      </c>
      <c r="I1479" s="66">
        <f t="shared" si="93"/>
        <v>0</v>
      </c>
      <c r="J1479" s="52"/>
      <c r="K1479" s="53" t="e">
        <v>#N/A</v>
      </c>
      <c r="L1479" s="67" t="s">
        <v>4863</v>
      </c>
      <c r="M1479" s="61"/>
      <c r="N1479" s="68"/>
      <c r="O1479" s="55"/>
      <c r="P1479" s="69"/>
      <c r="Q1479" s="69"/>
      <c r="R1479" s="70"/>
      <c r="S1479" s="69"/>
      <c r="T1479" s="71"/>
      <c r="U1479" s="72"/>
      <c r="V1479" s="72"/>
      <c r="W1479" s="73"/>
      <c r="X1479" s="73"/>
      <c r="Y1479" s="74"/>
      <c r="Z1479" s="75"/>
      <c r="AA1479" s="75"/>
      <c r="AB1479" s="75"/>
      <c r="AC1479" s="75"/>
      <c r="AD1479" s="75"/>
      <c r="AE1479" s="75"/>
      <c r="AF1479" s="75"/>
      <c r="AG1479" s="75"/>
      <c r="AH1479" s="75"/>
      <c r="AI1479" s="75"/>
      <c r="AJ1479" s="75"/>
    </row>
    <row r="1480" spans="1:36">
      <c r="A1480" s="60">
        <v>1479</v>
      </c>
      <c r="B1480" s="61" t="e">
        <f t="shared" si="94"/>
        <v>#N/A</v>
      </c>
      <c r="C1480" s="62" t="e">
        <v>#N/A</v>
      </c>
      <c r="D1480" s="63"/>
      <c r="E1480" s="61"/>
      <c r="F1480" s="64">
        <f t="shared" si="92"/>
        <v>0</v>
      </c>
      <c r="G1480" s="65">
        <f t="shared" si="95"/>
        <v>0</v>
      </c>
      <c r="H1480" s="66">
        <v>0</v>
      </c>
      <c r="I1480" s="66">
        <f t="shared" si="93"/>
        <v>0</v>
      </c>
      <c r="J1480" s="52"/>
      <c r="K1480" s="53" t="e">
        <v>#N/A</v>
      </c>
      <c r="L1480" s="67" t="s">
        <v>4863</v>
      </c>
      <c r="M1480" s="61"/>
      <c r="N1480" s="68"/>
      <c r="O1480" s="55"/>
      <c r="P1480" s="69"/>
      <c r="Q1480" s="69"/>
      <c r="R1480" s="70"/>
      <c r="S1480" s="69"/>
      <c r="T1480" s="71"/>
      <c r="U1480" s="72"/>
      <c r="V1480" s="72"/>
      <c r="W1480" s="73"/>
      <c r="X1480" s="73"/>
      <c r="Y1480" s="74"/>
      <c r="Z1480" s="75"/>
      <c r="AA1480" s="75"/>
      <c r="AB1480" s="75"/>
      <c r="AC1480" s="75"/>
      <c r="AD1480" s="75"/>
      <c r="AE1480" s="75"/>
      <c r="AF1480" s="75"/>
      <c r="AG1480" s="75"/>
      <c r="AH1480" s="75"/>
      <c r="AI1480" s="75"/>
      <c r="AJ1480" s="75"/>
    </row>
    <row r="1481" spans="1:36">
      <c r="A1481" s="60">
        <v>1480</v>
      </c>
      <c r="B1481" s="61" t="e">
        <f t="shared" si="94"/>
        <v>#N/A</v>
      </c>
      <c r="C1481" s="62" t="e">
        <v>#N/A</v>
      </c>
      <c r="D1481" s="63"/>
      <c r="E1481" s="61"/>
      <c r="F1481" s="64">
        <f t="shared" si="92"/>
        <v>0</v>
      </c>
      <c r="G1481" s="65">
        <f t="shared" si="95"/>
        <v>0</v>
      </c>
      <c r="H1481" s="66">
        <v>0</v>
      </c>
      <c r="I1481" s="66">
        <f t="shared" si="93"/>
        <v>0</v>
      </c>
      <c r="J1481" s="52"/>
      <c r="K1481" s="53" t="e">
        <v>#N/A</v>
      </c>
      <c r="L1481" s="67" t="s">
        <v>4863</v>
      </c>
      <c r="M1481" s="61"/>
      <c r="N1481" s="68"/>
      <c r="O1481" s="55"/>
      <c r="P1481" s="69"/>
      <c r="Q1481" s="69"/>
      <c r="R1481" s="70"/>
      <c r="S1481" s="69"/>
      <c r="T1481" s="71"/>
      <c r="U1481" s="72"/>
      <c r="V1481" s="72"/>
      <c r="W1481" s="73"/>
      <c r="X1481" s="73"/>
      <c r="Y1481" s="74"/>
      <c r="Z1481" s="75"/>
      <c r="AA1481" s="75"/>
      <c r="AB1481" s="75"/>
      <c r="AC1481" s="75"/>
      <c r="AD1481" s="75"/>
      <c r="AE1481" s="75"/>
      <c r="AF1481" s="75"/>
      <c r="AG1481" s="75"/>
      <c r="AH1481" s="75"/>
      <c r="AI1481" s="75"/>
      <c r="AJ1481" s="75"/>
    </row>
    <row r="1482" spans="1:36">
      <c r="A1482" s="60">
        <v>1481</v>
      </c>
      <c r="B1482" s="61" t="e">
        <f t="shared" si="94"/>
        <v>#N/A</v>
      </c>
      <c r="C1482" s="62" t="e">
        <v>#N/A</v>
      </c>
      <c r="D1482" s="63"/>
      <c r="E1482" s="61"/>
      <c r="F1482" s="64">
        <f t="shared" si="92"/>
        <v>0</v>
      </c>
      <c r="G1482" s="65">
        <f t="shared" si="95"/>
        <v>0</v>
      </c>
      <c r="H1482" s="66">
        <v>0</v>
      </c>
      <c r="I1482" s="66">
        <f t="shared" si="93"/>
        <v>0</v>
      </c>
      <c r="J1482" s="52"/>
      <c r="K1482" s="53" t="e">
        <v>#N/A</v>
      </c>
      <c r="L1482" s="67" t="s">
        <v>4863</v>
      </c>
      <c r="M1482" s="61"/>
      <c r="N1482" s="68"/>
      <c r="O1482" s="55"/>
      <c r="P1482" s="69"/>
      <c r="Q1482" s="69"/>
      <c r="R1482" s="70"/>
      <c r="S1482" s="69"/>
      <c r="T1482" s="71"/>
      <c r="U1482" s="72"/>
      <c r="V1482" s="72"/>
      <c r="W1482" s="73"/>
      <c r="X1482" s="73"/>
      <c r="Y1482" s="74"/>
      <c r="Z1482" s="75"/>
      <c r="AA1482" s="75"/>
      <c r="AB1482" s="75"/>
      <c r="AC1482" s="75"/>
      <c r="AD1482" s="75"/>
      <c r="AE1482" s="75"/>
      <c r="AF1482" s="75"/>
      <c r="AG1482" s="75"/>
      <c r="AH1482" s="75"/>
      <c r="AI1482" s="75"/>
      <c r="AJ1482" s="75"/>
    </row>
    <row r="1483" spans="1:36">
      <c r="A1483" s="60">
        <v>1482</v>
      </c>
      <c r="B1483" s="61" t="e">
        <f t="shared" si="94"/>
        <v>#N/A</v>
      </c>
      <c r="C1483" s="62" t="e">
        <v>#N/A</v>
      </c>
      <c r="D1483" s="63"/>
      <c r="E1483" s="61"/>
      <c r="F1483" s="64">
        <f t="shared" si="92"/>
        <v>0</v>
      </c>
      <c r="G1483" s="65">
        <f t="shared" si="95"/>
        <v>0</v>
      </c>
      <c r="H1483" s="66">
        <v>0</v>
      </c>
      <c r="I1483" s="66">
        <f t="shared" si="93"/>
        <v>0</v>
      </c>
      <c r="J1483" s="52"/>
      <c r="K1483" s="53" t="e">
        <v>#N/A</v>
      </c>
      <c r="L1483" s="67" t="s">
        <v>4863</v>
      </c>
      <c r="M1483" s="61"/>
      <c r="N1483" s="68"/>
      <c r="O1483" s="55"/>
      <c r="P1483" s="69"/>
      <c r="Q1483" s="69"/>
      <c r="R1483" s="70"/>
      <c r="S1483" s="69"/>
      <c r="T1483" s="71"/>
      <c r="U1483" s="72"/>
      <c r="V1483" s="72"/>
      <c r="W1483" s="73"/>
      <c r="X1483" s="73"/>
      <c r="Y1483" s="74"/>
      <c r="Z1483" s="75"/>
      <c r="AA1483" s="75"/>
      <c r="AB1483" s="75"/>
      <c r="AC1483" s="75"/>
      <c r="AD1483" s="75"/>
      <c r="AE1483" s="75"/>
      <c r="AF1483" s="75"/>
      <c r="AG1483" s="75"/>
      <c r="AH1483" s="75"/>
      <c r="AI1483" s="75"/>
      <c r="AJ1483" s="75"/>
    </row>
    <row r="1484" spans="1:36">
      <c r="A1484" s="60">
        <v>1483</v>
      </c>
      <c r="B1484" s="61" t="e">
        <f t="shared" si="94"/>
        <v>#N/A</v>
      </c>
      <c r="C1484" s="62" t="e">
        <v>#N/A</v>
      </c>
      <c r="D1484" s="63"/>
      <c r="E1484" s="61"/>
      <c r="F1484" s="64">
        <f t="shared" si="92"/>
        <v>0</v>
      </c>
      <c r="G1484" s="65">
        <f t="shared" si="95"/>
        <v>0</v>
      </c>
      <c r="H1484" s="66">
        <v>0</v>
      </c>
      <c r="I1484" s="66">
        <f t="shared" si="93"/>
        <v>0</v>
      </c>
      <c r="J1484" s="52"/>
      <c r="K1484" s="53" t="e">
        <v>#N/A</v>
      </c>
      <c r="L1484" s="67" t="s">
        <v>4863</v>
      </c>
      <c r="M1484" s="61"/>
      <c r="N1484" s="68"/>
      <c r="O1484" s="55"/>
      <c r="P1484" s="69"/>
      <c r="Q1484" s="69"/>
      <c r="R1484" s="70"/>
      <c r="S1484" s="69"/>
      <c r="T1484" s="71"/>
      <c r="U1484" s="72"/>
      <c r="V1484" s="72"/>
      <c r="W1484" s="73"/>
      <c r="X1484" s="73"/>
      <c r="Y1484" s="74"/>
      <c r="Z1484" s="75"/>
      <c r="AA1484" s="75"/>
      <c r="AB1484" s="75"/>
      <c r="AC1484" s="75"/>
      <c r="AD1484" s="75"/>
      <c r="AE1484" s="75"/>
      <c r="AF1484" s="75"/>
      <c r="AG1484" s="75"/>
      <c r="AH1484" s="75"/>
      <c r="AI1484" s="75"/>
      <c r="AJ1484" s="75"/>
    </row>
    <row r="1485" spans="1:36">
      <c r="A1485" s="60">
        <v>1484</v>
      </c>
      <c r="B1485" s="61" t="e">
        <f t="shared" si="94"/>
        <v>#N/A</v>
      </c>
      <c r="C1485" s="62" t="e">
        <v>#N/A</v>
      </c>
      <c r="D1485" s="63"/>
      <c r="E1485" s="61"/>
      <c r="F1485" s="64">
        <f t="shared" si="92"/>
        <v>0</v>
      </c>
      <c r="G1485" s="65">
        <f t="shared" si="95"/>
        <v>0</v>
      </c>
      <c r="H1485" s="66">
        <v>0</v>
      </c>
      <c r="I1485" s="66">
        <f t="shared" si="93"/>
        <v>0</v>
      </c>
      <c r="J1485" s="52"/>
      <c r="K1485" s="53" t="e">
        <v>#N/A</v>
      </c>
      <c r="L1485" s="67" t="s">
        <v>4863</v>
      </c>
      <c r="M1485" s="61"/>
      <c r="N1485" s="68"/>
      <c r="O1485" s="55"/>
      <c r="P1485" s="69"/>
      <c r="Q1485" s="69"/>
      <c r="R1485" s="70"/>
      <c r="S1485" s="69"/>
      <c r="T1485" s="71"/>
      <c r="U1485" s="72"/>
      <c r="V1485" s="72"/>
      <c r="W1485" s="73"/>
      <c r="X1485" s="73"/>
      <c r="Y1485" s="74"/>
      <c r="Z1485" s="75"/>
      <c r="AA1485" s="75"/>
      <c r="AB1485" s="75"/>
      <c r="AC1485" s="75"/>
      <c r="AD1485" s="75"/>
      <c r="AE1485" s="75"/>
      <c r="AF1485" s="75"/>
      <c r="AG1485" s="75"/>
      <c r="AH1485" s="75"/>
      <c r="AI1485" s="75"/>
      <c r="AJ1485" s="75"/>
    </row>
    <row r="1486" spans="1:36">
      <c r="A1486" s="60">
        <v>1485</v>
      </c>
      <c r="B1486" s="61" t="e">
        <f t="shared" si="94"/>
        <v>#N/A</v>
      </c>
      <c r="C1486" s="62" t="e">
        <v>#N/A</v>
      </c>
      <c r="D1486" s="63"/>
      <c r="E1486" s="61"/>
      <c r="F1486" s="64">
        <f t="shared" si="92"/>
        <v>0</v>
      </c>
      <c r="G1486" s="65">
        <f t="shared" si="95"/>
        <v>0</v>
      </c>
      <c r="H1486" s="66">
        <v>0</v>
      </c>
      <c r="I1486" s="66">
        <f t="shared" si="93"/>
        <v>0</v>
      </c>
      <c r="J1486" s="52"/>
      <c r="K1486" s="53" t="e">
        <v>#N/A</v>
      </c>
      <c r="L1486" s="67" t="s">
        <v>4863</v>
      </c>
      <c r="M1486" s="61"/>
      <c r="N1486" s="68"/>
      <c r="O1486" s="55"/>
      <c r="P1486" s="69"/>
      <c r="Q1486" s="69"/>
      <c r="R1486" s="70"/>
      <c r="S1486" s="69"/>
      <c r="T1486" s="71"/>
      <c r="U1486" s="72"/>
      <c r="V1486" s="72"/>
      <c r="W1486" s="73"/>
      <c r="X1486" s="73"/>
      <c r="Y1486" s="74"/>
      <c r="Z1486" s="75"/>
      <c r="AA1486" s="75"/>
      <c r="AB1486" s="75"/>
      <c r="AC1486" s="75"/>
      <c r="AD1486" s="75"/>
      <c r="AE1486" s="75"/>
      <c r="AF1486" s="75"/>
      <c r="AG1486" s="75"/>
      <c r="AH1486" s="75"/>
      <c r="AI1486" s="75"/>
      <c r="AJ1486" s="75"/>
    </row>
    <row r="1487" spans="1:36">
      <c r="A1487" s="60">
        <v>1486</v>
      </c>
      <c r="B1487" s="61" t="e">
        <f t="shared" si="94"/>
        <v>#N/A</v>
      </c>
      <c r="C1487" s="62" t="e">
        <v>#N/A</v>
      </c>
      <c r="D1487" s="63"/>
      <c r="E1487" s="61"/>
      <c r="F1487" s="64">
        <f t="shared" si="92"/>
        <v>0</v>
      </c>
      <c r="G1487" s="65">
        <f t="shared" si="95"/>
        <v>0</v>
      </c>
      <c r="H1487" s="66">
        <v>0</v>
      </c>
      <c r="I1487" s="66">
        <f t="shared" si="93"/>
        <v>0</v>
      </c>
      <c r="J1487" s="52"/>
      <c r="K1487" s="53" t="e">
        <v>#N/A</v>
      </c>
      <c r="L1487" s="67" t="s">
        <v>4863</v>
      </c>
      <c r="M1487" s="61"/>
      <c r="N1487" s="68"/>
      <c r="O1487" s="55"/>
      <c r="P1487" s="69"/>
      <c r="Q1487" s="69"/>
      <c r="R1487" s="70"/>
      <c r="S1487" s="69"/>
      <c r="T1487" s="71"/>
      <c r="U1487" s="72"/>
      <c r="V1487" s="72"/>
      <c r="W1487" s="73"/>
      <c r="X1487" s="73"/>
      <c r="Y1487" s="74"/>
      <c r="Z1487" s="75"/>
      <c r="AA1487" s="75"/>
      <c r="AB1487" s="75"/>
      <c r="AC1487" s="75"/>
      <c r="AD1487" s="75"/>
      <c r="AE1487" s="75"/>
      <c r="AF1487" s="75"/>
      <c r="AG1487" s="75"/>
      <c r="AH1487" s="75"/>
      <c r="AI1487" s="75"/>
      <c r="AJ1487" s="75"/>
    </row>
    <row r="1488" spans="1:36">
      <c r="A1488" s="60">
        <v>1487</v>
      </c>
      <c r="B1488" s="61" t="e">
        <f t="shared" si="94"/>
        <v>#N/A</v>
      </c>
      <c r="C1488" s="62" t="e">
        <v>#N/A</v>
      </c>
      <c r="D1488" s="63"/>
      <c r="E1488" s="61"/>
      <c r="F1488" s="64">
        <f t="shared" si="92"/>
        <v>0</v>
      </c>
      <c r="G1488" s="65">
        <f t="shared" si="95"/>
        <v>0</v>
      </c>
      <c r="H1488" s="66">
        <v>0</v>
      </c>
      <c r="I1488" s="66">
        <f t="shared" si="93"/>
        <v>0</v>
      </c>
      <c r="J1488" s="52"/>
      <c r="K1488" s="53" t="e">
        <v>#N/A</v>
      </c>
      <c r="L1488" s="67" t="s">
        <v>4863</v>
      </c>
      <c r="M1488" s="61"/>
      <c r="N1488" s="68"/>
      <c r="O1488" s="55"/>
      <c r="P1488" s="69"/>
      <c r="Q1488" s="69"/>
      <c r="R1488" s="70"/>
      <c r="S1488" s="69"/>
      <c r="T1488" s="71"/>
      <c r="U1488" s="72"/>
      <c r="V1488" s="72"/>
      <c r="W1488" s="73"/>
      <c r="X1488" s="73"/>
      <c r="Y1488" s="74"/>
      <c r="Z1488" s="75"/>
      <c r="AA1488" s="75"/>
      <c r="AB1488" s="75"/>
      <c r="AC1488" s="75"/>
      <c r="AD1488" s="75"/>
      <c r="AE1488" s="75"/>
      <c r="AF1488" s="75"/>
      <c r="AG1488" s="75"/>
      <c r="AH1488" s="75"/>
      <c r="AI1488" s="75"/>
      <c r="AJ1488" s="75"/>
    </row>
    <row r="1489" spans="1:36">
      <c r="A1489" s="60">
        <v>1488</v>
      </c>
      <c r="B1489" s="61" t="e">
        <f t="shared" si="94"/>
        <v>#N/A</v>
      </c>
      <c r="C1489" s="62" t="e">
        <v>#N/A</v>
      </c>
      <c r="D1489" s="63"/>
      <c r="E1489" s="61"/>
      <c r="F1489" s="64">
        <f t="shared" si="92"/>
        <v>0</v>
      </c>
      <c r="G1489" s="65">
        <f t="shared" si="95"/>
        <v>0</v>
      </c>
      <c r="H1489" s="66">
        <v>0</v>
      </c>
      <c r="I1489" s="66">
        <f t="shared" si="93"/>
        <v>0</v>
      </c>
      <c r="J1489" s="52"/>
      <c r="K1489" s="53" t="e">
        <v>#N/A</v>
      </c>
      <c r="L1489" s="67" t="s">
        <v>4863</v>
      </c>
      <c r="M1489" s="61"/>
      <c r="N1489" s="68"/>
      <c r="O1489" s="55"/>
      <c r="P1489" s="69"/>
      <c r="Q1489" s="69"/>
      <c r="R1489" s="70"/>
      <c r="S1489" s="69"/>
      <c r="T1489" s="71"/>
      <c r="U1489" s="72"/>
      <c r="V1489" s="72"/>
      <c r="W1489" s="73"/>
      <c r="X1489" s="73"/>
      <c r="Y1489" s="74"/>
      <c r="Z1489" s="75"/>
      <c r="AA1489" s="75"/>
      <c r="AB1489" s="75"/>
      <c r="AC1489" s="75"/>
      <c r="AD1489" s="75"/>
      <c r="AE1489" s="75"/>
      <c r="AF1489" s="75"/>
      <c r="AG1489" s="75"/>
      <c r="AH1489" s="75"/>
      <c r="AI1489" s="75"/>
      <c r="AJ1489" s="75"/>
    </row>
    <row r="1490" spans="1:36">
      <c r="A1490" s="60">
        <v>1489</v>
      </c>
      <c r="B1490" s="61" t="e">
        <f t="shared" si="94"/>
        <v>#N/A</v>
      </c>
      <c r="C1490" s="62" t="e">
        <v>#N/A</v>
      </c>
      <c r="D1490" s="63"/>
      <c r="E1490" s="61"/>
      <c r="F1490" s="64">
        <f t="shared" si="92"/>
        <v>0</v>
      </c>
      <c r="G1490" s="65">
        <f t="shared" si="95"/>
        <v>0</v>
      </c>
      <c r="H1490" s="66">
        <v>0</v>
      </c>
      <c r="I1490" s="66">
        <f t="shared" si="93"/>
        <v>0</v>
      </c>
      <c r="J1490" s="52"/>
      <c r="K1490" s="53" t="e">
        <v>#N/A</v>
      </c>
      <c r="L1490" s="67" t="s">
        <v>4863</v>
      </c>
      <c r="M1490" s="61"/>
      <c r="N1490" s="68"/>
      <c r="O1490" s="55"/>
      <c r="P1490" s="69"/>
      <c r="Q1490" s="69"/>
      <c r="R1490" s="70"/>
      <c r="S1490" s="69"/>
      <c r="T1490" s="71"/>
      <c r="U1490" s="72"/>
      <c r="V1490" s="72"/>
      <c r="W1490" s="73"/>
      <c r="X1490" s="73"/>
      <c r="Y1490" s="74"/>
      <c r="Z1490" s="75"/>
      <c r="AA1490" s="75"/>
      <c r="AB1490" s="75"/>
      <c r="AC1490" s="75"/>
      <c r="AD1490" s="75"/>
      <c r="AE1490" s="75"/>
      <c r="AF1490" s="75"/>
      <c r="AG1490" s="75"/>
      <c r="AH1490" s="75"/>
      <c r="AI1490" s="75"/>
      <c r="AJ1490" s="75"/>
    </row>
    <row r="1491" spans="1:36">
      <c r="A1491" s="60">
        <v>1490</v>
      </c>
      <c r="B1491" s="61" t="e">
        <f t="shared" si="94"/>
        <v>#N/A</v>
      </c>
      <c r="C1491" s="62" t="e">
        <v>#N/A</v>
      </c>
      <c r="D1491" s="63"/>
      <c r="E1491" s="61"/>
      <c r="F1491" s="64">
        <f t="shared" si="92"/>
        <v>0</v>
      </c>
      <c r="G1491" s="65">
        <f t="shared" si="95"/>
        <v>0</v>
      </c>
      <c r="H1491" s="66">
        <v>0</v>
      </c>
      <c r="I1491" s="66">
        <f t="shared" si="93"/>
        <v>0</v>
      </c>
      <c r="J1491" s="52"/>
      <c r="K1491" s="53" t="e">
        <v>#N/A</v>
      </c>
      <c r="L1491" s="67" t="s">
        <v>4863</v>
      </c>
      <c r="M1491" s="61"/>
      <c r="N1491" s="68"/>
      <c r="O1491" s="55"/>
      <c r="P1491" s="69"/>
      <c r="Q1491" s="69"/>
      <c r="R1491" s="70"/>
      <c r="S1491" s="69"/>
      <c r="T1491" s="71"/>
      <c r="U1491" s="72"/>
      <c r="V1491" s="72"/>
      <c r="W1491" s="73"/>
      <c r="X1491" s="73"/>
      <c r="Y1491" s="74"/>
      <c r="Z1491" s="75"/>
      <c r="AA1491" s="75"/>
      <c r="AB1491" s="75"/>
      <c r="AC1491" s="75"/>
      <c r="AD1491" s="75"/>
      <c r="AE1491" s="75"/>
      <c r="AF1491" s="75"/>
      <c r="AG1491" s="75"/>
      <c r="AH1491" s="75"/>
      <c r="AI1491" s="75"/>
      <c r="AJ1491" s="75"/>
    </row>
    <row r="1492" spans="1:36">
      <c r="A1492" s="60">
        <v>1491</v>
      </c>
      <c r="B1492" s="61" t="e">
        <f t="shared" si="94"/>
        <v>#N/A</v>
      </c>
      <c r="C1492" s="62" t="e">
        <v>#N/A</v>
      </c>
      <c r="D1492" s="63"/>
      <c r="E1492" s="61"/>
      <c r="F1492" s="64">
        <f t="shared" si="92"/>
        <v>0</v>
      </c>
      <c r="G1492" s="65">
        <f t="shared" si="95"/>
        <v>0</v>
      </c>
      <c r="H1492" s="66">
        <v>0</v>
      </c>
      <c r="I1492" s="66">
        <f t="shared" si="93"/>
        <v>0</v>
      </c>
      <c r="J1492" s="52"/>
      <c r="K1492" s="53" t="e">
        <v>#N/A</v>
      </c>
      <c r="L1492" s="67" t="s">
        <v>4863</v>
      </c>
      <c r="M1492" s="61"/>
      <c r="N1492" s="68"/>
      <c r="O1492" s="55"/>
      <c r="P1492" s="69"/>
      <c r="Q1492" s="69"/>
      <c r="R1492" s="70"/>
      <c r="S1492" s="69"/>
      <c r="T1492" s="71"/>
      <c r="U1492" s="72"/>
      <c r="V1492" s="72"/>
      <c r="W1492" s="73"/>
      <c r="X1492" s="73"/>
      <c r="Y1492" s="74"/>
      <c r="Z1492" s="75"/>
      <c r="AA1492" s="75"/>
      <c r="AB1492" s="75"/>
      <c r="AC1492" s="75"/>
      <c r="AD1492" s="75"/>
      <c r="AE1492" s="75"/>
      <c r="AF1492" s="75"/>
      <c r="AG1492" s="75"/>
      <c r="AH1492" s="75"/>
      <c r="AI1492" s="75"/>
      <c r="AJ1492" s="75"/>
    </row>
    <row r="1493" spans="1:36">
      <c r="A1493" s="60">
        <v>1492</v>
      </c>
      <c r="B1493" s="61" t="e">
        <f t="shared" si="94"/>
        <v>#N/A</v>
      </c>
      <c r="C1493" s="62" t="e">
        <v>#N/A</v>
      </c>
      <c r="D1493" s="63"/>
      <c r="E1493" s="61"/>
      <c r="F1493" s="64">
        <f t="shared" si="92"/>
        <v>0</v>
      </c>
      <c r="G1493" s="65">
        <f t="shared" si="95"/>
        <v>0</v>
      </c>
      <c r="H1493" s="66">
        <v>0</v>
      </c>
      <c r="I1493" s="66">
        <f t="shared" si="93"/>
        <v>0</v>
      </c>
      <c r="J1493" s="52"/>
      <c r="K1493" s="53" t="e">
        <v>#N/A</v>
      </c>
      <c r="L1493" s="67" t="s">
        <v>4863</v>
      </c>
      <c r="M1493" s="61"/>
      <c r="N1493" s="68"/>
      <c r="O1493" s="55"/>
      <c r="P1493" s="69"/>
      <c r="Q1493" s="69"/>
      <c r="R1493" s="70"/>
      <c r="S1493" s="69"/>
      <c r="T1493" s="71"/>
      <c r="U1493" s="72"/>
      <c r="V1493" s="72"/>
      <c r="W1493" s="73"/>
      <c r="X1493" s="73"/>
      <c r="Y1493" s="74"/>
      <c r="Z1493" s="75"/>
      <c r="AA1493" s="75"/>
      <c r="AB1493" s="75"/>
      <c r="AC1493" s="75"/>
      <c r="AD1493" s="75"/>
      <c r="AE1493" s="75"/>
      <c r="AF1493" s="75"/>
      <c r="AG1493" s="75"/>
      <c r="AH1493" s="75"/>
      <c r="AI1493" s="75"/>
      <c r="AJ1493" s="75"/>
    </row>
    <row r="1494" spans="1:36">
      <c r="A1494" s="60">
        <v>1493</v>
      </c>
      <c r="B1494" s="61" t="e">
        <f t="shared" si="94"/>
        <v>#N/A</v>
      </c>
      <c r="C1494" s="62" t="e">
        <v>#N/A</v>
      </c>
      <c r="D1494" s="63"/>
      <c r="E1494" s="61"/>
      <c r="F1494" s="64">
        <f t="shared" si="92"/>
        <v>0</v>
      </c>
      <c r="G1494" s="65">
        <f t="shared" si="95"/>
        <v>0</v>
      </c>
      <c r="H1494" s="66">
        <v>0</v>
      </c>
      <c r="I1494" s="66">
        <f t="shared" si="93"/>
        <v>0</v>
      </c>
      <c r="J1494" s="52"/>
      <c r="K1494" s="53" t="e">
        <v>#N/A</v>
      </c>
      <c r="L1494" s="67" t="s">
        <v>4863</v>
      </c>
      <c r="M1494" s="61"/>
      <c r="N1494" s="68"/>
      <c r="O1494" s="55"/>
      <c r="P1494" s="69"/>
      <c r="Q1494" s="69"/>
      <c r="R1494" s="70"/>
      <c r="S1494" s="69"/>
      <c r="T1494" s="71"/>
      <c r="U1494" s="72"/>
      <c r="V1494" s="72"/>
      <c r="W1494" s="73"/>
      <c r="X1494" s="73"/>
      <c r="Y1494" s="74"/>
      <c r="Z1494" s="75"/>
      <c r="AA1494" s="75"/>
      <c r="AB1494" s="75"/>
      <c r="AC1494" s="75"/>
      <c r="AD1494" s="75"/>
      <c r="AE1494" s="75"/>
      <c r="AF1494" s="75"/>
      <c r="AG1494" s="75"/>
      <c r="AH1494" s="75"/>
      <c r="AI1494" s="75"/>
      <c r="AJ1494" s="75"/>
    </row>
    <row r="1495" spans="1:36">
      <c r="A1495" s="60">
        <v>1494</v>
      </c>
      <c r="B1495" s="61" t="e">
        <f t="shared" si="94"/>
        <v>#N/A</v>
      </c>
      <c r="C1495" s="62" t="e">
        <v>#N/A</v>
      </c>
      <c r="D1495" s="63"/>
      <c r="E1495" s="61"/>
      <c r="F1495" s="64">
        <f t="shared" si="92"/>
        <v>0</v>
      </c>
      <c r="G1495" s="65">
        <f t="shared" si="95"/>
        <v>0</v>
      </c>
      <c r="H1495" s="66">
        <v>0</v>
      </c>
      <c r="I1495" s="66">
        <f t="shared" si="93"/>
        <v>0</v>
      </c>
      <c r="J1495" s="52"/>
      <c r="K1495" s="53" t="e">
        <v>#N/A</v>
      </c>
      <c r="L1495" s="67" t="s">
        <v>4863</v>
      </c>
      <c r="M1495" s="61"/>
      <c r="N1495" s="68"/>
      <c r="O1495" s="55"/>
      <c r="P1495" s="69"/>
      <c r="Q1495" s="69"/>
      <c r="R1495" s="70"/>
      <c r="S1495" s="69"/>
      <c r="T1495" s="71"/>
      <c r="U1495" s="72"/>
      <c r="V1495" s="72"/>
      <c r="W1495" s="73"/>
      <c r="X1495" s="73"/>
      <c r="Y1495" s="74"/>
      <c r="Z1495" s="75"/>
      <c r="AA1495" s="75"/>
      <c r="AB1495" s="75"/>
      <c r="AC1495" s="75"/>
      <c r="AD1495" s="75"/>
      <c r="AE1495" s="75"/>
      <c r="AF1495" s="75"/>
      <c r="AG1495" s="75"/>
      <c r="AH1495" s="75"/>
      <c r="AI1495" s="75"/>
      <c r="AJ1495" s="75"/>
    </row>
    <row r="1496" spans="1:36">
      <c r="A1496" s="60">
        <v>1495</v>
      </c>
      <c r="B1496" s="61" t="e">
        <f t="shared" si="94"/>
        <v>#N/A</v>
      </c>
      <c r="C1496" s="62" t="e">
        <v>#N/A</v>
      </c>
      <c r="D1496" s="63"/>
      <c r="E1496" s="61"/>
      <c r="F1496" s="64">
        <f t="shared" si="92"/>
        <v>0</v>
      </c>
      <c r="G1496" s="65">
        <f t="shared" si="95"/>
        <v>0</v>
      </c>
      <c r="H1496" s="66">
        <v>0</v>
      </c>
      <c r="I1496" s="66">
        <f t="shared" si="93"/>
        <v>0</v>
      </c>
      <c r="J1496" s="52"/>
      <c r="K1496" s="53" t="e">
        <v>#N/A</v>
      </c>
      <c r="L1496" s="67" t="s">
        <v>4863</v>
      </c>
      <c r="M1496" s="61"/>
      <c r="N1496" s="68"/>
      <c r="O1496" s="55"/>
      <c r="P1496" s="69"/>
      <c r="Q1496" s="69"/>
      <c r="R1496" s="70"/>
      <c r="S1496" s="69"/>
      <c r="T1496" s="71"/>
      <c r="U1496" s="72"/>
      <c r="V1496" s="72"/>
      <c r="W1496" s="73"/>
      <c r="X1496" s="73"/>
      <c r="Y1496" s="74"/>
      <c r="Z1496" s="75"/>
      <c r="AA1496" s="75"/>
      <c r="AB1496" s="75"/>
      <c r="AC1496" s="75"/>
      <c r="AD1496" s="75"/>
      <c r="AE1496" s="75"/>
      <c r="AF1496" s="75"/>
      <c r="AG1496" s="75"/>
      <c r="AH1496" s="75"/>
      <c r="AI1496" s="75"/>
      <c r="AJ1496" s="75"/>
    </row>
    <row r="1497" spans="1:36">
      <c r="A1497" s="60">
        <v>1496</v>
      </c>
      <c r="B1497" s="61" t="e">
        <f t="shared" si="94"/>
        <v>#N/A</v>
      </c>
      <c r="C1497" s="62" t="e">
        <v>#N/A</v>
      </c>
      <c r="D1497" s="63"/>
      <c r="E1497" s="61"/>
      <c r="F1497" s="64">
        <f t="shared" si="92"/>
        <v>0</v>
      </c>
      <c r="G1497" s="65">
        <f t="shared" si="95"/>
        <v>0</v>
      </c>
      <c r="H1497" s="66">
        <v>0</v>
      </c>
      <c r="I1497" s="66">
        <f t="shared" si="93"/>
        <v>0</v>
      </c>
      <c r="J1497" s="52"/>
      <c r="K1497" s="53" t="e">
        <v>#N/A</v>
      </c>
      <c r="L1497" s="67" t="s">
        <v>4863</v>
      </c>
      <c r="M1497" s="61"/>
      <c r="N1497" s="68"/>
      <c r="O1497" s="55"/>
      <c r="P1497" s="69"/>
      <c r="Q1497" s="69"/>
      <c r="R1497" s="70"/>
      <c r="S1497" s="69"/>
      <c r="T1497" s="71"/>
      <c r="U1497" s="72"/>
      <c r="V1497" s="72"/>
      <c r="W1497" s="73"/>
      <c r="X1497" s="73"/>
      <c r="Y1497" s="74"/>
      <c r="Z1497" s="75"/>
      <c r="AA1497" s="75"/>
      <c r="AB1497" s="75"/>
      <c r="AC1497" s="75"/>
      <c r="AD1497" s="75"/>
      <c r="AE1497" s="75"/>
      <c r="AF1497" s="75"/>
      <c r="AG1497" s="75"/>
      <c r="AH1497" s="75"/>
      <c r="AI1497" s="75"/>
      <c r="AJ1497" s="75"/>
    </row>
    <row r="1498" spans="1:36">
      <c r="A1498" s="60">
        <v>1497</v>
      </c>
      <c r="B1498" s="61" t="e">
        <f t="shared" si="94"/>
        <v>#N/A</v>
      </c>
      <c r="C1498" s="62" t="e">
        <v>#N/A</v>
      </c>
      <c r="D1498" s="63"/>
      <c r="E1498" s="61"/>
      <c r="F1498" s="64">
        <f t="shared" si="92"/>
        <v>0</v>
      </c>
      <c r="G1498" s="65">
        <f t="shared" si="95"/>
        <v>0</v>
      </c>
      <c r="H1498" s="66">
        <v>0</v>
      </c>
      <c r="I1498" s="66">
        <f t="shared" si="93"/>
        <v>0</v>
      </c>
      <c r="J1498" s="52"/>
      <c r="K1498" s="53" t="e">
        <v>#N/A</v>
      </c>
      <c r="L1498" s="67" t="s">
        <v>4863</v>
      </c>
      <c r="M1498" s="61"/>
      <c r="N1498" s="68"/>
      <c r="O1498" s="55"/>
      <c r="P1498" s="69"/>
      <c r="Q1498" s="69"/>
      <c r="R1498" s="70"/>
      <c r="S1498" s="69"/>
      <c r="T1498" s="71"/>
      <c r="U1498" s="72"/>
      <c r="V1498" s="72"/>
      <c r="W1498" s="73"/>
      <c r="X1498" s="73"/>
      <c r="Y1498" s="74"/>
      <c r="Z1498" s="75"/>
      <c r="AA1498" s="75"/>
      <c r="AB1498" s="75"/>
      <c r="AC1498" s="75"/>
      <c r="AD1498" s="75"/>
      <c r="AE1498" s="75"/>
      <c r="AF1498" s="75"/>
      <c r="AG1498" s="75"/>
      <c r="AH1498" s="75"/>
      <c r="AI1498" s="75"/>
      <c r="AJ1498" s="75"/>
    </row>
    <row r="1499" spans="1:36">
      <c r="A1499" s="60">
        <v>1498</v>
      </c>
      <c r="B1499" s="61" t="e">
        <f t="shared" si="94"/>
        <v>#N/A</v>
      </c>
      <c r="C1499" s="62" t="e">
        <v>#N/A</v>
      </c>
      <c r="D1499" s="63"/>
      <c r="E1499" s="61"/>
      <c r="F1499" s="64">
        <f t="shared" si="92"/>
        <v>0</v>
      </c>
      <c r="G1499" s="65">
        <f t="shared" si="95"/>
        <v>0</v>
      </c>
      <c r="H1499" s="66">
        <v>0</v>
      </c>
      <c r="I1499" s="66">
        <f t="shared" si="93"/>
        <v>0</v>
      </c>
      <c r="J1499" s="52"/>
      <c r="K1499" s="53" t="e">
        <v>#N/A</v>
      </c>
      <c r="L1499" s="67" t="s">
        <v>4863</v>
      </c>
      <c r="M1499" s="61"/>
      <c r="N1499" s="68"/>
      <c r="O1499" s="55"/>
      <c r="P1499" s="69"/>
      <c r="Q1499" s="69"/>
      <c r="R1499" s="70"/>
      <c r="S1499" s="69"/>
      <c r="T1499" s="71"/>
      <c r="U1499" s="72"/>
      <c r="V1499" s="72"/>
      <c r="W1499" s="73"/>
      <c r="X1499" s="73"/>
      <c r="Y1499" s="74"/>
      <c r="Z1499" s="75"/>
      <c r="AA1499" s="75"/>
      <c r="AB1499" s="75"/>
      <c r="AC1499" s="75"/>
      <c r="AD1499" s="75"/>
      <c r="AE1499" s="75"/>
      <c r="AF1499" s="75"/>
      <c r="AG1499" s="75"/>
      <c r="AH1499" s="75"/>
      <c r="AI1499" s="75"/>
      <c r="AJ1499" s="75"/>
    </row>
    <row r="1500" spans="1:36">
      <c r="A1500" s="60">
        <v>1499</v>
      </c>
      <c r="B1500" s="61" t="e">
        <f t="shared" si="94"/>
        <v>#N/A</v>
      </c>
      <c r="C1500" s="62" t="e">
        <v>#N/A</v>
      </c>
      <c r="D1500" s="63"/>
      <c r="E1500" s="61"/>
      <c r="F1500" s="64">
        <f t="shared" si="92"/>
        <v>0</v>
      </c>
      <c r="G1500" s="65">
        <f t="shared" si="95"/>
        <v>0</v>
      </c>
      <c r="H1500" s="66">
        <v>0</v>
      </c>
      <c r="I1500" s="66">
        <f t="shared" si="93"/>
        <v>0</v>
      </c>
      <c r="J1500" s="52"/>
      <c r="K1500" s="53" t="e">
        <v>#N/A</v>
      </c>
      <c r="L1500" s="67" t="s">
        <v>4863</v>
      </c>
      <c r="M1500" s="61"/>
      <c r="N1500" s="68"/>
      <c r="O1500" s="55"/>
      <c r="P1500" s="69"/>
      <c r="Q1500" s="69"/>
      <c r="R1500" s="70"/>
      <c r="S1500" s="69"/>
      <c r="T1500" s="71"/>
      <c r="U1500" s="72"/>
      <c r="V1500" s="72"/>
      <c r="W1500" s="73"/>
      <c r="X1500" s="73"/>
      <c r="Y1500" s="74"/>
      <c r="Z1500" s="75"/>
      <c r="AA1500" s="75"/>
      <c r="AB1500" s="75"/>
      <c r="AC1500" s="75"/>
      <c r="AD1500" s="75"/>
      <c r="AE1500" s="75"/>
      <c r="AF1500" s="75"/>
      <c r="AG1500" s="75"/>
      <c r="AH1500" s="75"/>
      <c r="AI1500" s="75"/>
      <c r="AJ1500" s="75"/>
    </row>
    <row r="1501" spans="1:36">
      <c r="A1501" s="60">
        <v>1500</v>
      </c>
      <c r="B1501" s="61" t="e">
        <f t="shared" si="94"/>
        <v>#N/A</v>
      </c>
      <c r="C1501" s="62" t="e">
        <v>#N/A</v>
      </c>
      <c r="D1501" s="63"/>
      <c r="E1501" s="61"/>
      <c r="F1501" s="64">
        <f t="shared" si="92"/>
        <v>0</v>
      </c>
      <c r="G1501" s="65">
        <f t="shared" si="95"/>
        <v>0</v>
      </c>
      <c r="H1501" s="66">
        <v>0</v>
      </c>
      <c r="I1501" s="66">
        <f t="shared" si="93"/>
        <v>0</v>
      </c>
      <c r="J1501" s="52"/>
      <c r="K1501" s="53" t="e">
        <v>#N/A</v>
      </c>
      <c r="L1501" s="67" t="s">
        <v>4863</v>
      </c>
      <c r="M1501" s="61"/>
      <c r="N1501" s="68"/>
      <c r="O1501" s="55"/>
      <c r="P1501" s="69"/>
      <c r="Q1501" s="69"/>
      <c r="R1501" s="70"/>
      <c r="S1501" s="69"/>
      <c r="T1501" s="71"/>
      <c r="U1501" s="72"/>
      <c r="V1501" s="72"/>
      <c r="W1501" s="73"/>
      <c r="X1501" s="73"/>
      <c r="Y1501" s="74"/>
      <c r="Z1501" s="75"/>
      <c r="AA1501" s="75"/>
      <c r="AB1501" s="75"/>
      <c r="AC1501" s="75"/>
      <c r="AD1501" s="75"/>
      <c r="AE1501" s="75"/>
      <c r="AF1501" s="75"/>
      <c r="AG1501" s="75"/>
      <c r="AH1501" s="75"/>
      <c r="AI1501" s="75"/>
      <c r="AJ1501" s="75"/>
    </row>
    <row r="1502" spans="1:36">
      <c r="A1502" s="60">
        <v>1501</v>
      </c>
      <c r="B1502" s="61" t="e">
        <f t="shared" si="94"/>
        <v>#N/A</v>
      </c>
      <c r="C1502" s="62" t="e">
        <v>#N/A</v>
      </c>
      <c r="D1502" s="63"/>
      <c r="E1502" s="61"/>
      <c r="F1502" s="64">
        <f t="shared" si="92"/>
        <v>0</v>
      </c>
      <c r="G1502" s="65">
        <f t="shared" si="95"/>
        <v>0</v>
      </c>
      <c r="H1502" s="66">
        <v>0</v>
      </c>
      <c r="I1502" s="66">
        <f t="shared" si="93"/>
        <v>0</v>
      </c>
      <c r="J1502" s="52"/>
      <c r="K1502" s="53" t="e">
        <v>#N/A</v>
      </c>
      <c r="L1502" s="67" t="s">
        <v>4863</v>
      </c>
      <c r="M1502" s="61"/>
      <c r="N1502" s="68"/>
      <c r="O1502" s="55"/>
      <c r="P1502" s="69"/>
      <c r="Q1502" s="69"/>
      <c r="R1502" s="70"/>
      <c r="S1502" s="69"/>
      <c r="T1502" s="71"/>
      <c r="U1502" s="72"/>
      <c r="V1502" s="72"/>
      <c r="W1502" s="73"/>
      <c r="X1502" s="73"/>
      <c r="Y1502" s="74"/>
      <c r="Z1502" s="75"/>
      <c r="AA1502" s="75"/>
      <c r="AB1502" s="75"/>
      <c r="AC1502" s="75"/>
      <c r="AD1502" s="75"/>
      <c r="AE1502" s="75"/>
      <c r="AF1502" s="75"/>
      <c r="AG1502" s="75"/>
      <c r="AH1502" s="75"/>
      <c r="AI1502" s="75"/>
      <c r="AJ1502" s="75"/>
    </row>
    <row r="1503" spans="1:36">
      <c r="A1503" s="60">
        <v>1502</v>
      </c>
      <c r="B1503" s="61" t="e">
        <f t="shared" si="94"/>
        <v>#N/A</v>
      </c>
      <c r="C1503" s="62" t="e">
        <v>#N/A</v>
      </c>
      <c r="D1503" s="63"/>
      <c r="E1503" s="61"/>
      <c r="F1503" s="64">
        <f t="shared" si="92"/>
        <v>0</v>
      </c>
      <c r="G1503" s="65">
        <f t="shared" si="95"/>
        <v>0</v>
      </c>
      <c r="H1503" s="66">
        <v>0</v>
      </c>
      <c r="I1503" s="66">
        <f t="shared" si="93"/>
        <v>0</v>
      </c>
      <c r="J1503" s="52"/>
      <c r="K1503" s="53" t="e">
        <v>#N/A</v>
      </c>
      <c r="L1503" s="67" t="s">
        <v>4863</v>
      </c>
      <c r="M1503" s="61"/>
      <c r="N1503" s="68"/>
      <c r="O1503" s="55"/>
      <c r="P1503" s="69"/>
      <c r="Q1503" s="69"/>
      <c r="R1503" s="70"/>
      <c r="S1503" s="69"/>
      <c r="T1503" s="71"/>
      <c r="U1503" s="72"/>
      <c r="V1503" s="72"/>
      <c r="W1503" s="73"/>
      <c r="X1503" s="73"/>
      <c r="Y1503" s="74"/>
      <c r="Z1503" s="75"/>
      <c r="AA1503" s="75"/>
      <c r="AB1503" s="75"/>
      <c r="AC1503" s="75"/>
      <c r="AD1503" s="75"/>
      <c r="AE1503" s="75"/>
      <c r="AF1503" s="75"/>
      <c r="AG1503" s="75"/>
      <c r="AH1503" s="75"/>
      <c r="AI1503" s="75"/>
      <c r="AJ1503" s="75"/>
    </row>
    <row r="1504" spans="1:36">
      <c r="A1504" s="60">
        <v>1503</v>
      </c>
      <c r="B1504" s="61" t="e">
        <f t="shared" si="94"/>
        <v>#N/A</v>
      </c>
      <c r="C1504" s="62" t="e">
        <v>#N/A</v>
      </c>
      <c r="D1504" s="63"/>
      <c r="E1504" s="61"/>
      <c r="F1504" s="64">
        <f t="shared" si="92"/>
        <v>0</v>
      </c>
      <c r="G1504" s="65">
        <f t="shared" si="95"/>
        <v>0</v>
      </c>
      <c r="H1504" s="66">
        <v>0</v>
      </c>
      <c r="I1504" s="66">
        <f t="shared" si="93"/>
        <v>0</v>
      </c>
      <c r="J1504" s="52"/>
      <c r="K1504" s="53" t="e">
        <v>#N/A</v>
      </c>
      <c r="L1504" s="67" t="s">
        <v>4863</v>
      </c>
      <c r="M1504" s="61"/>
      <c r="N1504" s="68"/>
      <c r="O1504" s="55"/>
      <c r="P1504" s="69"/>
      <c r="Q1504" s="69"/>
      <c r="R1504" s="70"/>
      <c r="S1504" s="69"/>
      <c r="T1504" s="71"/>
      <c r="U1504" s="72"/>
      <c r="V1504" s="72"/>
      <c r="W1504" s="73"/>
      <c r="X1504" s="73"/>
      <c r="Y1504" s="74"/>
      <c r="Z1504" s="75"/>
      <c r="AA1504" s="75"/>
      <c r="AB1504" s="75"/>
      <c r="AC1504" s="75"/>
      <c r="AD1504" s="75"/>
      <c r="AE1504" s="75"/>
      <c r="AF1504" s="75"/>
      <c r="AG1504" s="75"/>
      <c r="AH1504" s="75"/>
      <c r="AI1504" s="75"/>
      <c r="AJ1504" s="75"/>
    </row>
    <row r="1505" spans="1:36">
      <c r="A1505" s="60">
        <v>1504</v>
      </c>
      <c r="B1505" s="61" t="e">
        <f t="shared" si="94"/>
        <v>#N/A</v>
      </c>
      <c r="C1505" s="62" t="e">
        <v>#N/A</v>
      </c>
      <c r="D1505" s="63"/>
      <c r="E1505" s="61"/>
      <c r="F1505" s="64">
        <f t="shared" ref="F1505:F1568" si="96">+AI1505</f>
        <v>0</v>
      </c>
      <c r="G1505" s="65">
        <f t="shared" si="95"/>
        <v>0</v>
      </c>
      <c r="H1505" s="66">
        <v>0</v>
      </c>
      <c r="I1505" s="66">
        <f t="shared" si="93"/>
        <v>0</v>
      </c>
      <c r="J1505" s="52"/>
      <c r="K1505" s="53" t="e">
        <v>#N/A</v>
      </c>
      <c r="L1505" s="67" t="s">
        <v>4863</v>
      </c>
      <c r="M1505" s="61"/>
      <c r="N1505" s="68"/>
      <c r="O1505" s="55"/>
      <c r="P1505" s="69"/>
      <c r="Q1505" s="69"/>
      <c r="R1505" s="70"/>
      <c r="S1505" s="69"/>
      <c r="T1505" s="71"/>
      <c r="U1505" s="72"/>
      <c r="V1505" s="72"/>
      <c r="W1505" s="73"/>
      <c r="X1505" s="73"/>
      <c r="Y1505" s="74"/>
      <c r="Z1505" s="75"/>
      <c r="AA1505" s="75"/>
      <c r="AB1505" s="75"/>
      <c r="AC1505" s="75"/>
      <c r="AD1505" s="75"/>
      <c r="AE1505" s="75"/>
      <c r="AF1505" s="75"/>
      <c r="AG1505" s="75"/>
      <c r="AH1505" s="75"/>
      <c r="AI1505" s="75"/>
      <c r="AJ1505" s="75"/>
    </row>
    <row r="1506" spans="1:36">
      <c r="A1506" s="60">
        <v>1505</v>
      </c>
      <c r="B1506" s="61" t="e">
        <f t="shared" si="94"/>
        <v>#N/A</v>
      </c>
      <c r="C1506" s="62" t="e">
        <v>#N/A</v>
      </c>
      <c r="D1506" s="63"/>
      <c r="E1506" s="61"/>
      <c r="F1506" s="64">
        <f t="shared" si="96"/>
        <v>0</v>
      </c>
      <c r="G1506" s="65">
        <f t="shared" si="95"/>
        <v>0</v>
      </c>
      <c r="H1506" s="66">
        <v>0</v>
      </c>
      <c r="I1506" s="66">
        <f t="shared" si="93"/>
        <v>0</v>
      </c>
      <c r="J1506" s="52"/>
      <c r="K1506" s="53" t="e">
        <v>#N/A</v>
      </c>
      <c r="L1506" s="67" t="s">
        <v>4863</v>
      </c>
      <c r="M1506" s="61"/>
      <c r="N1506" s="68"/>
      <c r="O1506" s="55"/>
      <c r="P1506" s="69"/>
      <c r="Q1506" s="69"/>
      <c r="R1506" s="70"/>
      <c r="S1506" s="69"/>
      <c r="T1506" s="71"/>
      <c r="U1506" s="72"/>
      <c r="V1506" s="72"/>
      <c r="W1506" s="73"/>
      <c r="X1506" s="73"/>
      <c r="Y1506" s="74"/>
      <c r="Z1506" s="75"/>
      <c r="AA1506" s="75"/>
      <c r="AB1506" s="75"/>
      <c r="AC1506" s="75"/>
      <c r="AD1506" s="75"/>
      <c r="AE1506" s="75"/>
      <c r="AF1506" s="75"/>
      <c r="AG1506" s="75"/>
      <c r="AH1506" s="75"/>
      <c r="AI1506" s="75"/>
      <c r="AJ1506" s="75"/>
    </row>
    <row r="1507" spans="1:36">
      <c r="A1507" s="60">
        <v>1506</v>
      </c>
      <c r="B1507" s="61" t="e">
        <f t="shared" si="94"/>
        <v>#N/A</v>
      </c>
      <c r="C1507" s="62" t="e">
        <v>#N/A</v>
      </c>
      <c r="D1507" s="63"/>
      <c r="E1507" s="61"/>
      <c r="F1507" s="64">
        <f t="shared" si="96"/>
        <v>0</v>
      </c>
      <c r="G1507" s="65">
        <f t="shared" si="95"/>
        <v>0</v>
      </c>
      <c r="H1507" s="66">
        <v>0</v>
      </c>
      <c r="I1507" s="66">
        <f t="shared" si="93"/>
        <v>0</v>
      </c>
      <c r="J1507" s="52"/>
      <c r="K1507" s="53" t="e">
        <v>#N/A</v>
      </c>
      <c r="L1507" s="67" t="s">
        <v>4863</v>
      </c>
      <c r="M1507" s="61"/>
      <c r="N1507" s="68"/>
      <c r="O1507" s="55"/>
      <c r="P1507" s="69"/>
      <c r="Q1507" s="69"/>
      <c r="R1507" s="70"/>
      <c r="S1507" s="69"/>
      <c r="T1507" s="71"/>
      <c r="U1507" s="72"/>
      <c r="V1507" s="72"/>
      <c r="W1507" s="73"/>
      <c r="X1507" s="73"/>
      <c r="Y1507" s="74"/>
      <c r="Z1507" s="75"/>
      <c r="AA1507" s="75"/>
      <c r="AB1507" s="75"/>
      <c r="AC1507" s="75"/>
      <c r="AD1507" s="75"/>
      <c r="AE1507" s="75"/>
      <c r="AF1507" s="75"/>
      <c r="AG1507" s="75"/>
      <c r="AH1507" s="75"/>
      <c r="AI1507" s="75"/>
      <c r="AJ1507" s="75"/>
    </row>
    <row r="1508" spans="1:36">
      <c r="A1508" s="60">
        <v>1507</v>
      </c>
      <c r="B1508" s="61" t="e">
        <f t="shared" si="94"/>
        <v>#N/A</v>
      </c>
      <c r="C1508" s="62" t="e">
        <v>#N/A</v>
      </c>
      <c r="D1508" s="63"/>
      <c r="E1508" s="61"/>
      <c r="F1508" s="64">
        <f t="shared" si="96"/>
        <v>0</v>
      </c>
      <c r="G1508" s="65">
        <f t="shared" si="95"/>
        <v>0</v>
      </c>
      <c r="H1508" s="66">
        <v>0</v>
      </c>
      <c r="I1508" s="66">
        <f t="shared" si="93"/>
        <v>0</v>
      </c>
      <c r="J1508" s="52"/>
      <c r="K1508" s="53" t="e">
        <v>#N/A</v>
      </c>
      <c r="L1508" s="67" t="s">
        <v>4863</v>
      </c>
      <c r="M1508" s="61"/>
      <c r="N1508" s="68"/>
      <c r="O1508" s="55"/>
      <c r="P1508" s="69"/>
      <c r="Q1508" s="69"/>
      <c r="R1508" s="70"/>
      <c r="S1508" s="69"/>
      <c r="T1508" s="71"/>
      <c r="U1508" s="72"/>
      <c r="V1508" s="72"/>
      <c r="W1508" s="73"/>
      <c r="X1508" s="73"/>
      <c r="Y1508" s="74"/>
      <c r="Z1508" s="75"/>
      <c r="AA1508" s="75"/>
      <c r="AB1508" s="75"/>
      <c r="AC1508" s="75"/>
      <c r="AD1508" s="75"/>
      <c r="AE1508" s="75"/>
      <c r="AF1508" s="75"/>
      <c r="AG1508" s="75"/>
      <c r="AH1508" s="75"/>
      <c r="AI1508" s="75"/>
      <c r="AJ1508" s="75"/>
    </row>
    <row r="1509" spans="1:36">
      <c r="A1509" s="60">
        <v>1508</v>
      </c>
      <c r="B1509" s="61" t="e">
        <f t="shared" si="94"/>
        <v>#N/A</v>
      </c>
      <c r="C1509" s="62" t="e">
        <v>#N/A</v>
      </c>
      <c r="D1509" s="63"/>
      <c r="E1509" s="61"/>
      <c r="F1509" s="64">
        <f t="shared" si="96"/>
        <v>0</v>
      </c>
      <c r="G1509" s="65">
        <f t="shared" si="95"/>
        <v>0</v>
      </c>
      <c r="H1509" s="66">
        <v>0</v>
      </c>
      <c r="I1509" s="66">
        <f t="shared" si="93"/>
        <v>0</v>
      </c>
      <c r="J1509" s="52"/>
      <c r="K1509" s="53" t="e">
        <v>#N/A</v>
      </c>
      <c r="L1509" s="67" t="s">
        <v>4863</v>
      </c>
      <c r="M1509" s="61"/>
      <c r="N1509" s="68"/>
      <c r="O1509" s="55"/>
      <c r="P1509" s="69"/>
      <c r="Q1509" s="69"/>
      <c r="R1509" s="70"/>
      <c r="S1509" s="69"/>
      <c r="T1509" s="71"/>
      <c r="U1509" s="72"/>
      <c r="V1509" s="72"/>
      <c r="W1509" s="73"/>
      <c r="X1509" s="73"/>
      <c r="Y1509" s="74"/>
      <c r="Z1509" s="75"/>
      <c r="AA1509" s="75"/>
      <c r="AB1509" s="75"/>
      <c r="AC1509" s="75"/>
      <c r="AD1509" s="75"/>
      <c r="AE1509" s="75"/>
      <c r="AF1509" s="75"/>
      <c r="AG1509" s="75"/>
      <c r="AH1509" s="75"/>
      <c r="AI1509" s="75"/>
      <c r="AJ1509" s="75"/>
    </row>
    <row r="1510" spans="1:36">
      <c r="A1510" s="60">
        <v>1509</v>
      </c>
      <c r="B1510" s="61" t="e">
        <f t="shared" si="94"/>
        <v>#N/A</v>
      </c>
      <c r="C1510" s="62" t="e">
        <v>#N/A</v>
      </c>
      <c r="D1510" s="63"/>
      <c r="E1510" s="61"/>
      <c r="F1510" s="64">
        <f t="shared" si="96"/>
        <v>0</v>
      </c>
      <c r="G1510" s="65">
        <f t="shared" si="95"/>
        <v>0</v>
      </c>
      <c r="H1510" s="66">
        <v>0</v>
      </c>
      <c r="I1510" s="66">
        <f t="shared" si="93"/>
        <v>0</v>
      </c>
      <c r="J1510" s="52"/>
      <c r="K1510" s="53" t="e">
        <v>#N/A</v>
      </c>
      <c r="L1510" s="67" t="s">
        <v>4863</v>
      </c>
      <c r="M1510" s="61"/>
      <c r="N1510" s="68"/>
      <c r="O1510" s="55"/>
      <c r="P1510" s="69"/>
      <c r="Q1510" s="69"/>
      <c r="R1510" s="70"/>
      <c r="S1510" s="69"/>
      <c r="T1510" s="71"/>
      <c r="U1510" s="72"/>
      <c r="V1510" s="72"/>
      <c r="W1510" s="73"/>
      <c r="X1510" s="73"/>
      <c r="Y1510" s="74"/>
      <c r="Z1510" s="75"/>
      <c r="AA1510" s="75"/>
      <c r="AB1510" s="75"/>
      <c r="AC1510" s="75"/>
      <c r="AD1510" s="75"/>
      <c r="AE1510" s="75"/>
      <c r="AF1510" s="75"/>
      <c r="AG1510" s="75"/>
      <c r="AH1510" s="75"/>
      <c r="AI1510" s="75"/>
      <c r="AJ1510" s="75"/>
    </row>
    <row r="1511" spans="1:36">
      <c r="A1511" s="60">
        <v>1510</v>
      </c>
      <c r="B1511" s="61" t="e">
        <f t="shared" si="94"/>
        <v>#N/A</v>
      </c>
      <c r="C1511" s="62" t="e">
        <v>#N/A</v>
      </c>
      <c r="D1511" s="63"/>
      <c r="E1511" s="61"/>
      <c r="F1511" s="64">
        <f t="shared" si="96"/>
        <v>0</v>
      </c>
      <c r="G1511" s="65">
        <f t="shared" si="95"/>
        <v>0</v>
      </c>
      <c r="H1511" s="66">
        <v>0</v>
      </c>
      <c r="I1511" s="66">
        <f t="shared" si="93"/>
        <v>0</v>
      </c>
      <c r="J1511" s="52"/>
      <c r="K1511" s="53" t="e">
        <v>#N/A</v>
      </c>
      <c r="L1511" s="67" t="s">
        <v>4863</v>
      </c>
      <c r="M1511" s="61"/>
      <c r="N1511" s="68"/>
      <c r="O1511" s="55"/>
      <c r="P1511" s="69"/>
      <c r="Q1511" s="69"/>
      <c r="R1511" s="70"/>
      <c r="S1511" s="69"/>
      <c r="T1511" s="71"/>
      <c r="U1511" s="72"/>
      <c r="V1511" s="72"/>
      <c r="W1511" s="73"/>
      <c r="X1511" s="73"/>
      <c r="Y1511" s="74"/>
      <c r="Z1511" s="75"/>
      <c r="AA1511" s="75"/>
      <c r="AB1511" s="75"/>
      <c r="AC1511" s="75"/>
      <c r="AD1511" s="75"/>
      <c r="AE1511" s="75"/>
      <c r="AF1511" s="75"/>
      <c r="AG1511" s="75"/>
      <c r="AH1511" s="75"/>
      <c r="AI1511" s="75"/>
      <c r="AJ1511" s="75"/>
    </row>
    <row r="1512" spans="1:36">
      <c r="A1512" s="60">
        <v>1511</v>
      </c>
      <c r="B1512" s="61" t="e">
        <f t="shared" si="94"/>
        <v>#N/A</v>
      </c>
      <c r="C1512" s="62" t="e">
        <v>#N/A</v>
      </c>
      <c r="D1512" s="63"/>
      <c r="E1512" s="61"/>
      <c r="F1512" s="64">
        <f t="shared" si="96"/>
        <v>0</v>
      </c>
      <c r="G1512" s="65">
        <f t="shared" si="95"/>
        <v>0</v>
      </c>
      <c r="H1512" s="66">
        <v>0</v>
      </c>
      <c r="I1512" s="66">
        <f t="shared" si="93"/>
        <v>0</v>
      </c>
      <c r="J1512" s="52"/>
      <c r="K1512" s="53" t="e">
        <v>#N/A</v>
      </c>
      <c r="L1512" s="67" t="s">
        <v>4863</v>
      </c>
      <c r="M1512" s="61"/>
      <c r="N1512" s="68"/>
      <c r="O1512" s="55"/>
      <c r="P1512" s="69"/>
      <c r="Q1512" s="69"/>
      <c r="R1512" s="70"/>
      <c r="S1512" s="69"/>
      <c r="T1512" s="71"/>
      <c r="U1512" s="72"/>
      <c r="V1512" s="72"/>
      <c r="W1512" s="73"/>
      <c r="X1512" s="73"/>
      <c r="Y1512" s="74"/>
      <c r="Z1512" s="75"/>
      <c r="AA1512" s="75"/>
      <c r="AB1512" s="75"/>
      <c r="AC1512" s="75"/>
      <c r="AD1512" s="75"/>
      <c r="AE1512" s="75"/>
      <c r="AF1512" s="75"/>
      <c r="AG1512" s="75"/>
      <c r="AH1512" s="75"/>
      <c r="AI1512" s="75"/>
      <c r="AJ1512" s="75"/>
    </row>
    <row r="1513" spans="1:36">
      <c r="A1513" s="60">
        <v>1512</v>
      </c>
      <c r="B1513" s="61" t="e">
        <f t="shared" si="94"/>
        <v>#N/A</v>
      </c>
      <c r="C1513" s="62" t="e">
        <v>#N/A</v>
      </c>
      <c r="D1513" s="63"/>
      <c r="E1513" s="61"/>
      <c r="F1513" s="64">
        <f t="shared" si="96"/>
        <v>0</v>
      </c>
      <c r="G1513" s="65">
        <f t="shared" si="95"/>
        <v>0</v>
      </c>
      <c r="H1513" s="66">
        <v>0</v>
      </c>
      <c r="I1513" s="66">
        <f t="shared" si="93"/>
        <v>0</v>
      </c>
      <c r="J1513" s="52"/>
      <c r="K1513" s="53" t="e">
        <v>#N/A</v>
      </c>
      <c r="L1513" s="67" t="s">
        <v>4863</v>
      </c>
      <c r="M1513" s="61"/>
      <c r="N1513" s="68"/>
      <c r="O1513" s="55"/>
      <c r="P1513" s="69"/>
      <c r="Q1513" s="69"/>
      <c r="R1513" s="70"/>
      <c r="S1513" s="69"/>
      <c r="T1513" s="71"/>
      <c r="U1513" s="72"/>
      <c r="V1513" s="72"/>
      <c r="W1513" s="73"/>
      <c r="X1513" s="73"/>
      <c r="Y1513" s="74"/>
      <c r="Z1513" s="75"/>
      <c r="AA1513" s="75"/>
      <c r="AB1513" s="75"/>
      <c r="AC1513" s="75"/>
      <c r="AD1513" s="75"/>
      <c r="AE1513" s="75"/>
      <c r="AF1513" s="75"/>
      <c r="AG1513" s="75"/>
      <c r="AH1513" s="75"/>
      <c r="AI1513" s="75"/>
      <c r="AJ1513" s="75"/>
    </row>
    <row r="1514" spans="1:36">
      <c r="A1514" s="60">
        <v>1513</v>
      </c>
      <c r="B1514" s="61" t="e">
        <f t="shared" si="94"/>
        <v>#N/A</v>
      </c>
      <c r="C1514" s="62" t="e">
        <v>#N/A</v>
      </c>
      <c r="D1514" s="63"/>
      <c r="E1514" s="61"/>
      <c r="F1514" s="64">
        <f t="shared" si="96"/>
        <v>0</v>
      </c>
      <c r="G1514" s="65">
        <f t="shared" si="95"/>
        <v>0</v>
      </c>
      <c r="H1514" s="66">
        <v>0</v>
      </c>
      <c r="I1514" s="66">
        <f t="shared" si="93"/>
        <v>0</v>
      </c>
      <c r="J1514" s="52"/>
      <c r="K1514" s="53" t="e">
        <v>#N/A</v>
      </c>
      <c r="L1514" s="67" t="s">
        <v>4863</v>
      </c>
      <c r="M1514" s="61"/>
      <c r="N1514" s="68"/>
      <c r="O1514" s="55"/>
      <c r="P1514" s="69"/>
      <c r="Q1514" s="69"/>
      <c r="R1514" s="70"/>
      <c r="S1514" s="69"/>
      <c r="T1514" s="71"/>
      <c r="U1514" s="72"/>
      <c r="V1514" s="72"/>
      <c r="W1514" s="73"/>
      <c r="X1514" s="73"/>
      <c r="Y1514" s="74"/>
      <c r="Z1514" s="75"/>
      <c r="AA1514" s="75"/>
      <c r="AB1514" s="75"/>
      <c r="AC1514" s="75"/>
      <c r="AD1514" s="75"/>
      <c r="AE1514" s="75"/>
      <c r="AF1514" s="75"/>
      <c r="AG1514" s="75"/>
      <c r="AH1514" s="75"/>
      <c r="AI1514" s="75"/>
      <c r="AJ1514" s="75"/>
    </row>
    <row r="1515" spans="1:36">
      <c r="A1515" s="60">
        <v>1514</v>
      </c>
      <c r="B1515" s="61" t="e">
        <f t="shared" si="94"/>
        <v>#N/A</v>
      </c>
      <c r="C1515" s="62" t="e">
        <v>#N/A</v>
      </c>
      <c r="D1515" s="63"/>
      <c r="E1515" s="61"/>
      <c r="F1515" s="64">
        <f t="shared" si="96"/>
        <v>0</v>
      </c>
      <c r="G1515" s="65">
        <f t="shared" si="95"/>
        <v>0</v>
      </c>
      <c r="H1515" s="66">
        <v>0</v>
      </c>
      <c r="I1515" s="66">
        <f t="shared" si="93"/>
        <v>0</v>
      </c>
      <c r="J1515" s="52"/>
      <c r="K1515" s="53" t="e">
        <v>#N/A</v>
      </c>
      <c r="L1515" s="67" t="s">
        <v>4863</v>
      </c>
      <c r="M1515" s="61"/>
      <c r="N1515" s="68"/>
      <c r="O1515" s="55"/>
      <c r="P1515" s="69"/>
      <c r="Q1515" s="69"/>
      <c r="R1515" s="70"/>
      <c r="S1515" s="69"/>
      <c r="T1515" s="71"/>
      <c r="U1515" s="72"/>
      <c r="V1515" s="72"/>
      <c r="W1515" s="73"/>
      <c r="X1515" s="73"/>
      <c r="Y1515" s="74"/>
      <c r="Z1515" s="75"/>
      <c r="AA1515" s="75"/>
      <c r="AB1515" s="75"/>
      <c r="AC1515" s="75"/>
      <c r="AD1515" s="75"/>
      <c r="AE1515" s="75"/>
      <c r="AF1515" s="75"/>
      <c r="AG1515" s="75"/>
      <c r="AH1515" s="75"/>
      <c r="AI1515" s="75"/>
      <c r="AJ1515" s="75"/>
    </row>
    <row r="1516" spans="1:36">
      <c r="A1516" s="60">
        <v>1515</v>
      </c>
      <c r="B1516" s="61" t="e">
        <f t="shared" si="94"/>
        <v>#N/A</v>
      </c>
      <c r="C1516" s="62" t="e">
        <v>#N/A</v>
      </c>
      <c r="D1516" s="63"/>
      <c r="E1516" s="61"/>
      <c r="F1516" s="64">
        <f t="shared" si="96"/>
        <v>0</v>
      </c>
      <c r="G1516" s="65">
        <f t="shared" si="95"/>
        <v>0</v>
      </c>
      <c r="H1516" s="66">
        <v>0</v>
      </c>
      <c r="I1516" s="66">
        <f t="shared" si="93"/>
        <v>0</v>
      </c>
      <c r="J1516" s="52"/>
      <c r="K1516" s="53" t="e">
        <v>#N/A</v>
      </c>
      <c r="L1516" s="67" t="s">
        <v>4863</v>
      </c>
      <c r="M1516" s="61"/>
      <c r="N1516" s="68"/>
      <c r="O1516" s="55"/>
      <c r="P1516" s="69"/>
      <c r="Q1516" s="69"/>
      <c r="R1516" s="70"/>
      <c r="S1516" s="69"/>
      <c r="T1516" s="71"/>
      <c r="U1516" s="72"/>
      <c r="V1516" s="72"/>
      <c r="W1516" s="73"/>
      <c r="X1516" s="73"/>
      <c r="Y1516" s="74"/>
      <c r="Z1516" s="75"/>
      <c r="AA1516" s="75"/>
      <c r="AB1516" s="75"/>
      <c r="AC1516" s="75"/>
      <c r="AD1516" s="75"/>
      <c r="AE1516" s="75"/>
      <c r="AF1516" s="75"/>
      <c r="AG1516" s="75"/>
      <c r="AH1516" s="75"/>
      <c r="AI1516" s="75"/>
      <c r="AJ1516" s="75"/>
    </row>
    <row r="1517" spans="1:36">
      <c r="A1517" s="60">
        <v>1516</v>
      </c>
      <c r="B1517" s="61" t="e">
        <f t="shared" si="94"/>
        <v>#N/A</v>
      </c>
      <c r="C1517" s="62" t="e">
        <v>#N/A</v>
      </c>
      <c r="D1517" s="63"/>
      <c r="E1517" s="61"/>
      <c r="F1517" s="64">
        <f t="shared" si="96"/>
        <v>0</v>
      </c>
      <c r="G1517" s="65">
        <f t="shared" si="95"/>
        <v>0</v>
      </c>
      <c r="H1517" s="66">
        <v>0</v>
      </c>
      <c r="I1517" s="66">
        <f t="shared" si="93"/>
        <v>0</v>
      </c>
      <c r="J1517" s="52"/>
      <c r="K1517" s="53" t="e">
        <v>#N/A</v>
      </c>
      <c r="L1517" s="67" t="s">
        <v>4863</v>
      </c>
      <c r="M1517" s="61"/>
      <c r="N1517" s="68"/>
      <c r="O1517" s="55"/>
      <c r="P1517" s="69"/>
      <c r="Q1517" s="69"/>
      <c r="R1517" s="70"/>
      <c r="S1517" s="69"/>
      <c r="T1517" s="71"/>
      <c r="U1517" s="72"/>
      <c r="V1517" s="72"/>
      <c r="W1517" s="73"/>
      <c r="X1517" s="73"/>
      <c r="Y1517" s="74"/>
      <c r="Z1517" s="75"/>
      <c r="AA1517" s="75"/>
      <c r="AB1517" s="75"/>
      <c r="AC1517" s="75"/>
      <c r="AD1517" s="75"/>
      <c r="AE1517" s="75"/>
      <c r="AF1517" s="75"/>
      <c r="AG1517" s="75"/>
      <c r="AH1517" s="75"/>
      <c r="AI1517" s="75"/>
      <c r="AJ1517" s="75"/>
    </row>
    <row r="1518" spans="1:36">
      <c r="A1518" s="60">
        <v>1517</v>
      </c>
      <c r="B1518" s="61" t="e">
        <f t="shared" si="94"/>
        <v>#N/A</v>
      </c>
      <c r="C1518" s="62" t="e">
        <v>#N/A</v>
      </c>
      <c r="D1518" s="63"/>
      <c r="E1518" s="61"/>
      <c r="F1518" s="64">
        <f t="shared" si="96"/>
        <v>0</v>
      </c>
      <c r="G1518" s="65">
        <f t="shared" si="95"/>
        <v>0</v>
      </c>
      <c r="H1518" s="66">
        <v>0</v>
      </c>
      <c r="I1518" s="66">
        <f t="shared" si="93"/>
        <v>0</v>
      </c>
      <c r="J1518" s="52"/>
      <c r="K1518" s="53" t="e">
        <v>#N/A</v>
      </c>
      <c r="L1518" s="67" t="s">
        <v>4863</v>
      </c>
      <c r="M1518" s="61"/>
      <c r="N1518" s="68"/>
      <c r="O1518" s="55"/>
      <c r="P1518" s="69"/>
      <c r="Q1518" s="69"/>
      <c r="R1518" s="70"/>
      <c r="S1518" s="69"/>
      <c r="T1518" s="71"/>
      <c r="U1518" s="72"/>
      <c r="V1518" s="72"/>
      <c r="W1518" s="73"/>
      <c r="X1518" s="73"/>
      <c r="Y1518" s="74"/>
      <c r="Z1518" s="75"/>
      <c r="AA1518" s="75"/>
      <c r="AB1518" s="75"/>
      <c r="AC1518" s="75"/>
      <c r="AD1518" s="75"/>
      <c r="AE1518" s="75"/>
      <c r="AF1518" s="75"/>
      <c r="AG1518" s="75"/>
      <c r="AH1518" s="75"/>
      <c r="AI1518" s="75"/>
      <c r="AJ1518" s="75"/>
    </row>
    <row r="1519" spans="1:36">
      <c r="A1519" s="60">
        <v>1518</v>
      </c>
      <c r="B1519" s="61" t="e">
        <f t="shared" si="94"/>
        <v>#N/A</v>
      </c>
      <c r="C1519" s="62" t="e">
        <v>#N/A</v>
      </c>
      <c r="D1519" s="63"/>
      <c r="E1519" s="61"/>
      <c r="F1519" s="64">
        <f t="shared" si="96"/>
        <v>0</v>
      </c>
      <c r="G1519" s="65">
        <f t="shared" si="95"/>
        <v>0</v>
      </c>
      <c r="H1519" s="66">
        <v>0</v>
      </c>
      <c r="I1519" s="66">
        <f t="shared" si="93"/>
        <v>0</v>
      </c>
      <c r="J1519" s="52"/>
      <c r="K1519" s="53" t="e">
        <v>#N/A</v>
      </c>
      <c r="L1519" s="67" t="s">
        <v>4863</v>
      </c>
      <c r="M1519" s="61"/>
      <c r="N1519" s="68"/>
      <c r="O1519" s="55"/>
      <c r="P1519" s="69"/>
      <c r="Q1519" s="69"/>
      <c r="R1519" s="70"/>
      <c r="S1519" s="69"/>
      <c r="T1519" s="71"/>
      <c r="U1519" s="72"/>
      <c r="V1519" s="72"/>
      <c r="W1519" s="73"/>
      <c r="X1519" s="73"/>
      <c r="Y1519" s="74"/>
      <c r="Z1519" s="75"/>
      <c r="AA1519" s="75"/>
      <c r="AB1519" s="75"/>
      <c r="AC1519" s="75"/>
      <c r="AD1519" s="75"/>
      <c r="AE1519" s="75"/>
      <c r="AF1519" s="75"/>
      <c r="AG1519" s="75"/>
      <c r="AH1519" s="75"/>
      <c r="AI1519" s="75"/>
      <c r="AJ1519" s="75"/>
    </row>
    <row r="1520" spans="1:36">
      <c r="A1520" s="60">
        <v>1519</v>
      </c>
      <c r="B1520" s="61" t="e">
        <f t="shared" si="94"/>
        <v>#N/A</v>
      </c>
      <c r="C1520" s="62" t="e">
        <v>#N/A</v>
      </c>
      <c r="D1520" s="63"/>
      <c r="E1520" s="61"/>
      <c r="F1520" s="64">
        <f t="shared" si="96"/>
        <v>0</v>
      </c>
      <c r="G1520" s="65">
        <f t="shared" si="95"/>
        <v>0</v>
      </c>
      <c r="H1520" s="66">
        <v>0</v>
      </c>
      <c r="I1520" s="66">
        <f t="shared" si="93"/>
        <v>0</v>
      </c>
      <c r="J1520" s="52"/>
      <c r="K1520" s="53" t="e">
        <v>#N/A</v>
      </c>
      <c r="L1520" s="67" t="s">
        <v>4863</v>
      </c>
      <c r="M1520" s="61"/>
      <c r="N1520" s="68"/>
      <c r="O1520" s="55"/>
      <c r="P1520" s="69"/>
      <c r="Q1520" s="69"/>
      <c r="R1520" s="70"/>
      <c r="S1520" s="69"/>
      <c r="T1520" s="71"/>
      <c r="U1520" s="72"/>
      <c r="V1520" s="72"/>
      <c r="W1520" s="73"/>
      <c r="X1520" s="73"/>
      <c r="Y1520" s="74"/>
      <c r="Z1520" s="75"/>
      <c r="AA1520" s="75"/>
      <c r="AB1520" s="75"/>
      <c r="AC1520" s="75"/>
      <c r="AD1520" s="75"/>
      <c r="AE1520" s="75"/>
      <c r="AF1520" s="75"/>
      <c r="AG1520" s="75"/>
      <c r="AH1520" s="75"/>
      <c r="AI1520" s="75"/>
      <c r="AJ1520" s="75"/>
    </row>
    <row r="1521" spans="1:36">
      <c r="A1521" s="60">
        <v>1520</v>
      </c>
      <c r="B1521" s="61" t="e">
        <f t="shared" si="94"/>
        <v>#N/A</v>
      </c>
      <c r="C1521" s="62" t="e">
        <v>#N/A</v>
      </c>
      <c r="D1521" s="63"/>
      <c r="E1521" s="61"/>
      <c r="F1521" s="64">
        <f t="shared" si="96"/>
        <v>0</v>
      </c>
      <c r="G1521" s="65">
        <f t="shared" si="95"/>
        <v>0</v>
      </c>
      <c r="H1521" s="66">
        <v>0</v>
      </c>
      <c r="I1521" s="66">
        <f t="shared" si="93"/>
        <v>0</v>
      </c>
      <c r="J1521" s="52"/>
      <c r="K1521" s="53" t="e">
        <v>#N/A</v>
      </c>
      <c r="L1521" s="67" t="s">
        <v>4863</v>
      </c>
      <c r="M1521" s="61"/>
      <c r="N1521" s="68"/>
      <c r="O1521" s="55"/>
      <c r="P1521" s="69"/>
      <c r="Q1521" s="69"/>
      <c r="R1521" s="70"/>
      <c r="S1521" s="69"/>
      <c r="T1521" s="71"/>
      <c r="U1521" s="72"/>
      <c r="V1521" s="72"/>
      <c r="W1521" s="73"/>
      <c r="X1521" s="73"/>
      <c r="Y1521" s="74"/>
      <c r="Z1521" s="75"/>
      <c r="AA1521" s="75"/>
      <c r="AB1521" s="75"/>
      <c r="AC1521" s="75"/>
      <c r="AD1521" s="75"/>
      <c r="AE1521" s="75"/>
      <c r="AF1521" s="75"/>
      <c r="AG1521" s="75"/>
      <c r="AH1521" s="75"/>
      <c r="AI1521" s="75"/>
      <c r="AJ1521" s="75"/>
    </row>
    <row r="1522" spans="1:36">
      <c r="A1522" s="60">
        <v>1521</v>
      </c>
      <c r="B1522" s="61" t="e">
        <f t="shared" si="94"/>
        <v>#N/A</v>
      </c>
      <c r="C1522" s="62" t="e">
        <v>#N/A</v>
      </c>
      <c r="D1522" s="63"/>
      <c r="E1522" s="61"/>
      <c r="F1522" s="64">
        <f t="shared" si="96"/>
        <v>0</v>
      </c>
      <c r="G1522" s="65">
        <f t="shared" si="95"/>
        <v>0</v>
      </c>
      <c r="H1522" s="66">
        <v>0</v>
      </c>
      <c r="I1522" s="66">
        <f t="shared" si="93"/>
        <v>0</v>
      </c>
      <c r="J1522" s="52"/>
      <c r="K1522" s="53" t="e">
        <v>#N/A</v>
      </c>
      <c r="L1522" s="67" t="s">
        <v>4863</v>
      </c>
      <c r="M1522" s="61"/>
      <c r="N1522" s="68"/>
      <c r="O1522" s="55"/>
      <c r="P1522" s="69"/>
      <c r="Q1522" s="69"/>
      <c r="R1522" s="70"/>
      <c r="S1522" s="69"/>
      <c r="T1522" s="71"/>
      <c r="U1522" s="72"/>
      <c r="V1522" s="72"/>
      <c r="W1522" s="73"/>
      <c r="X1522" s="73"/>
      <c r="Y1522" s="74"/>
      <c r="Z1522" s="75"/>
      <c r="AA1522" s="75"/>
      <c r="AB1522" s="75"/>
      <c r="AC1522" s="75"/>
      <c r="AD1522" s="75"/>
      <c r="AE1522" s="75"/>
      <c r="AF1522" s="75"/>
      <c r="AG1522" s="75"/>
      <c r="AH1522" s="75"/>
      <c r="AI1522" s="75"/>
      <c r="AJ1522" s="75"/>
    </row>
    <row r="1523" spans="1:36">
      <c r="A1523" s="60">
        <v>1522</v>
      </c>
      <c r="B1523" s="61" t="e">
        <f t="shared" si="94"/>
        <v>#N/A</v>
      </c>
      <c r="C1523" s="62" t="e">
        <v>#N/A</v>
      </c>
      <c r="D1523" s="63"/>
      <c r="E1523" s="61"/>
      <c r="F1523" s="64">
        <f t="shared" si="96"/>
        <v>0</v>
      </c>
      <c r="G1523" s="65">
        <f t="shared" si="95"/>
        <v>0</v>
      </c>
      <c r="H1523" s="66">
        <v>0</v>
      </c>
      <c r="I1523" s="66">
        <f t="shared" si="93"/>
        <v>0</v>
      </c>
      <c r="J1523" s="52"/>
      <c r="K1523" s="53" t="e">
        <v>#N/A</v>
      </c>
      <c r="L1523" s="67" t="s">
        <v>4863</v>
      </c>
      <c r="M1523" s="61"/>
      <c r="N1523" s="68"/>
      <c r="O1523" s="55"/>
      <c r="P1523" s="69"/>
      <c r="Q1523" s="69"/>
      <c r="R1523" s="70"/>
      <c r="S1523" s="69"/>
      <c r="T1523" s="71"/>
      <c r="U1523" s="72"/>
      <c r="V1523" s="72"/>
      <c r="W1523" s="73"/>
      <c r="X1523" s="73"/>
      <c r="Y1523" s="74"/>
      <c r="Z1523" s="75"/>
      <c r="AA1523" s="75"/>
      <c r="AB1523" s="75"/>
      <c r="AC1523" s="75"/>
      <c r="AD1523" s="75"/>
      <c r="AE1523" s="75"/>
      <c r="AF1523" s="75"/>
      <c r="AG1523" s="75"/>
      <c r="AH1523" s="75"/>
      <c r="AI1523" s="75"/>
      <c r="AJ1523" s="75"/>
    </row>
    <row r="1524" spans="1:36">
      <c r="A1524" s="60">
        <v>1523</v>
      </c>
      <c r="B1524" s="61" t="e">
        <f t="shared" si="94"/>
        <v>#N/A</v>
      </c>
      <c r="C1524" s="62" t="e">
        <v>#N/A</v>
      </c>
      <c r="D1524" s="63"/>
      <c r="E1524" s="61"/>
      <c r="F1524" s="64">
        <f t="shared" si="96"/>
        <v>0</v>
      </c>
      <c r="G1524" s="65">
        <f t="shared" si="95"/>
        <v>0</v>
      </c>
      <c r="H1524" s="66">
        <v>0</v>
      </c>
      <c r="I1524" s="66">
        <f t="shared" si="93"/>
        <v>0</v>
      </c>
      <c r="J1524" s="52"/>
      <c r="K1524" s="53" t="e">
        <v>#N/A</v>
      </c>
      <c r="L1524" s="67" t="s">
        <v>4863</v>
      </c>
      <c r="M1524" s="61"/>
      <c r="N1524" s="68"/>
      <c r="O1524" s="55"/>
      <c r="P1524" s="69"/>
      <c r="Q1524" s="69"/>
      <c r="R1524" s="70"/>
      <c r="S1524" s="69"/>
      <c r="T1524" s="71"/>
      <c r="U1524" s="72"/>
      <c r="V1524" s="72"/>
      <c r="W1524" s="73"/>
      <c r="X1524" s="73"/>
      <c r="Y1524" s="74"/>
      <c r="Z1524" s="75"/>
      <c r="AA1524" s="75"/>
      <c r="AB1524" s="75"/>
      <c r="AC1524" s="75"/>
      <c r="AD1524" s="75"/>
      <c r="AE1524" s="75"/>
      <c r="AF1524" s="75"/>
      <c r="AG1524" s="75"/>
      <c r="AH1524" s="75"/>
      <c r="AI1524" s="75"/>
      <c r="AJ1524" s="75"/>
    </row>
    <row r="1525" spans="1:36">
      <c r="A1525" s="60">
        <v>1524</v>
      </c>
      <c r="B1525" s="61" t="e">
        <f t="shared" si="94"/>
        <v>#N/A</v>
      </c>
      <c r="C1525" s="62" t="e">
        <v>#N/A</v>
      </c>
      <c r="D1525" s="63"/>
      <c r="E1525" s="61"/>
      <c r="F1525" s="64">
        <f t="shared" si="96"/>
        <v>0</v>
      </c>
      <c r="G1525" s="65">
        <f t="shared" si="95"/>
        <v>0</v>
      </c>
      <c r="H1525" s="66">
        <v>0</v>
      </c>
      <c r="I1525" s="66">
        <f t="shared" si="93"/>
        <v>0</v>
      </c>
      <c r="J1525" s="52"/>
      <c r="K1525" s="53" t="e">
        <v>#N/A</v>
      </c>
      <c r="L1525" s="67" t="s">
        <v>4863</v>
      </c>
      <c r="M1525" s="61"/>
      <c r="N1525" s="68"/>
      <c r="O1525" s="55"/>
      <c r="P1525" s="69"/>
      <c r="Q1525" s="69"/>
      <c r="R1525" s="70"/>
      <c r="S1525" s="69"/>
      <c r="T1525" s="71"/>
      <c r="U1525" s="72"/>
      <c r="V1525" s="72"/>
      <c r="W1525" s="73"/>
      <c r="X1525" s="73"/>
      <c r="Y1525" s="74"/>
      <c r="Z1525" s="75"/>
      <c r="AA1525" s="75"/>
      <c r="AB1525" s="75"/>
      <c r="AC1525" s="75"/>
      <c r="AD1525" s="75"/>
      <c r="AE1525" s="75"/>
      <c r="AF1525" s="75"/>
      <c r="AG1525" s="75"/>
      <c r="AH1525" s="75"/>
      <c r="AI1525" s="75"/>
      <c r="AJ1525" s="75"/>
    </row>
    <row r="1526" spans="1:36">
      <c r="A1526" s="60">
        <v>1525</v>
      </c>
      <c r="B1526" s="61" t="e">
        <f t="shared" si="94"/>
        <v>#N/A</v>
      </c>
      <c r="C1526" s="62" t="e">
        <v>#N/A</v>
      </c>
      <c r="D1526" s="63"/>
      <c r="E1526" s="61"/>
      <c r="F1526" s="64">
        <f t="shared" si="96"/>
        <v>0</v>
      </c>
      <c r="G1526" s="65">
        <f t="shared" si="95"/>
        <v>0</v>
      </c>
      <c r="H1526" s="66">
        <v>0</v>
      </c>
      <c r="I1526" s="66">
        <f t="shared" si="93"/>
        <v>0</v>
      </c>
      <c r="J1526" s="52"/>
      <c r="K1526" s="53" t="e">
        <v>#N/A</v>
      </c>
      <c r="L1526" s="67" t="s">
        <v>4863</v>
      </c>
      <c r="M1526" s="61"/>
      <c r="N1526" s="68"/>
      <c r="O1526" s="55"/>
      <c r="P1526" s="69"/>
      <c r="Q1526" s="69"/>
      <c r="R1526" s="70"/>
      <c r="S1526" s="69"/>
      <c r="T1526" s="71"/>
      <c r="U1526" s="72"/>
      <c r="V1526" s="72"/>
      <c r="W1526" s="73"/>
      <c r="X1526" s="73"/>
      <c r="Y1526" s="74"/>
      <c r="Z1526" s="75"/>
      <c r="AA1526" s="75"/>
      <c r="AB1526" s="75"/>
      <c r="AC1526" s="75"/>
      <c r="AD1526" s="75"/>
      <c r="AE1526" s="75"/>
      <c r="AF1526" s="75"/>
      <c r="AG1526" s="75"/>
      <c r="AH1526" s="75"/>
      <c r="AI1526" s="75"/>
      <c r="AJ1526" s="75"/>
    </row>
    <row r="1527" spans="1:36">
      <c r="A1527" s="60">
        <v>1526</v>
      </c>
      <c r="B1527" s="61" t="e">
        <f t="shared" si="94"/>
        <v>#N/A</v>
      </c>
      <c r="C1527" s="62" t="e">
        <v>#N/A</v>
      </c>
      <c r="D1527" s="63"/>
      <c r="E1527" s="61"/>
      <c r="F1527" s="64">
        <f t="shared" si="96"/>
        <v>0</v>
      </c>
      <c r="G1527" s="65">
        <f t="shared" si="95"/>
        <v>0</v>
      </c>
      <c r="H1527" s="66">
        <v>0</v>
      </c>
      <c r="I1527" s="66">
        <f t="shared" si="93"/>
        <v>0</v>
      </c>
      <c r="J1527" s="52"/>
      <c r="K1527" s="53" t="e">
        <v>#N/A</v>
      </c>
      <c r="L1527" s="67" t="s">
        <v>4863</v>
      </c>
      <c r="M1527" s="61"/>
      <c r="N1527" s="68"/>
      <c r="O1527" s="55"/>
      <c r="P1527" s="69"/>
      <c r="Q1527" s="69"/>
      <c r="R1527" s="70"/>
      <c r="S1527" s="69"/>
      <c r="T1527" s="71"/>
      <c r="U1527" s="72"/>
      <c r="V1527" s="72"/>
      <c r="W1527" s="73"/>
      <c r="X1527" s="73"/>
      <c r="Y1527" s="74"/>
      <c r="Z1527" s="75"/>
      <c r="AA1527" s="75"/>
      <c r="AB1527" s="75"/>
      <c r="AC1527" s="75"/>
      <c r="AD1527" s="75"/>
      <c r="AE1527" s="75"/>
      <c r="AF1527" s="75"/>
      <c r="AG1527" s="75"/>
      <c r="AH1527" s="75"/>
      <c r="AI1527" s="75"/>
      <c r="AJ1527" s="75"/>
    </row>
    <row r="1528" spans="1:36">
      <c r="A1528" s="60">
        <v>1527</v>
      </c>
      <c r="B1528" s="61" t="e">
        <f t="shared" si="94"/>
        <v>#N/A</v>
      </c>
      <c r="C1528" s="62" t="e">
        <v>#N/A</v>
      </c>
      <c r="D1528" s="63"/>
      <c r="E1528" s="61"/>
      <c r="F1528" s="64">
        <f t="shared" si="96"/>
        <v>0</v>
      </c>
      <c r="G1528" s="65">
        <f t="shared" si="95"/>
        <v>0</v>
      </c>
      <c r="H1528" s="66">
        <v>0</v>
      </c>
      <c r="I1528" s="66">
        <f t="shared" si="93"/>
        <v>0</v>
      </c>
      <c r="J1528" s="52"/>
      <c r="K1528" s="53" t="e">
        <v>#N/A</v>
      </c>
      <c r="L1528" s="67" t="s">
        <v>4863</v>
      </c>
      <c r="M1528" s="61"/>
      <c r="N1528" s="68"/>
      <c r="O1528" s="55"/>
      <c r="P1528" s="69"/>
      <c r="Q1528" s="69"/>
      <c r="R1528" s="70"/>
      <c r="S1528" s="69"/>
      <c r="T1528" s="71"/>
      <c r="U1528" s="72"/>
      <c r="V1528" s="72"/>
      <c r="W1528" s="73"/>
      <c r="X1528" s="73"/>
      <c r="Y1528" s="74"/>
      <c r="Z1528" s="75"/>
      <c r="AA1528" s="75"/>
      <c r="AB1528" s="75"/>
      <c r="AC1528" s="75"/>
      <c r="AD1528" s="75"/>
      <c r="AE1528" s="75"/>
      <c r="AF1528" s="75"/>
      <c r="AG1528" s="75"/>
      <c r="AH1528" s="75"/>
      <c r="AI1528" s="75"/>
      <c r="AJ1528" s="75"/>
    </row>
    <row r="1529" spans="1:36">
      <c r="A1529" s="60">
        <v>1528</v>
      </c>
      <c r="B1529" s="61" t="e">
        <f t="shared" si="94"/>
        <v>#N/A</v>
      </c>
      <c r="C1529" s="62" t="e">
        <v>#N/A</v>
      </c>
      <c r="D1529" s="63"/>
      <c r="E1529" s="61"/>
      <c r="F1529" s="64">
        <f t="shared" si="96"/>
        <v>0</v>
      </c>
      <c r="G1529" s="65">
        <f t="shared" si="95"/>
        <v>0</v>
      </c>
      <c r="H1529" s="66">
        <v>0</v>
      </c>
      <c r="I1529" s="66">
        <f t="shared" si="93"/>
        <v>0</v>
      </c>
      <c r="J1529" s="52"/>
      <c r="K1529" s="53" t="e">
        <v>#N/A</v>
      </c>
      <c r="L1529" s="67" t="s">
        <v>4863</v>
      </c>
      <c r="M1529" s="61"/>
      <c r="N1529" s="68"/>
      <c r="O1529" s="55"/>
      <c r="P1529" s="69"/>
      <c r="Q1529" s="69"/>
      <c r="R1529" s="70"/>
      <c r="S1529" s="69"/>
      <c r="T1529" s="71"/>
      <c r="U1529" s="72"/>
      <c r="V1529" s="72"/>
      <c r="W1529" s="73"/>
      <c r="X1529" s="73"/>
      <c r="Y1529" s="74"/>
      <c r="Z1529" s="75"/>
      <c r="AA1529" s="75"/>
      <c r="AB1529" s="75"/>
      <c r="AC1529" s="75"/>
      <c r="AD1529" s="75"/>
      <c r="AE1529" s="75"/>
      <c r="AF1529" s="75"/>
      <c r="AG1529" s="75"/>
      <c r="AH1529" s="75"/>
      <c r="AI1529" s="75"/>
      <c r="AJ1529" s="75"/>
    </row>
    <row r="1530" spans="1:36">
      <c r="A1530" s="60">
        <v>1529</v>
      </c>
      <c r="B1530" s="61" t="e">
        <f t="shared" si="94"/>
        <v>#N/A</v>
      </c>
      <c r="C1530" s="62" t="e">
        <v>#N/A</v>
      </c>
      <c r="D1530" s="63"/>
      <c r="E1530" s="61"/>
      <c r="F1530" s="64">
        <f t="shared" si="96"/>
        <v>0</v>
      </c>
      <c r="G1530" s="65">
        <f t="shared" si="95"/>
        <v>0</v>
      </c>
      <c r="H1530" s="66">
        <v>0</v>
      </c>
      <c r="I1530" s="66">
        <f t="shared" si="93"/>
        <v>0</v>
      </c>
      <c r="J1530" s="52"/>
      <c r="K1530" s="53" t="e">
        <v>#N/A</v>
      </c>
      <c r="L1530" s="67" t="s">
        <v>4863</v>
      </c>
      <c r="M1530" s="61"/>
      <c r="N1530" s="68"/>
      <c r="O1530" s="55"/>
      <c r="P1530" s="69"/>
      <c r="Q1530" s="69"/>
      <c r="R1530" s="70"/>
      <c r="S1530" s="69"/>
      <c r="T1530" s="71"/>
      <c r="U1530" s="72"/>
      <c r="V1530" s="72"/>
      <c r="W1530" s="73"/>
      <c r="X1530" s="73"/>
      <c r="Y1530" s="74"/>
      <c r="Z1530" s="75"/>
      <c r="AA1530" s="75"/>
      <c r="AB1530" s="75"/>
      <c r="AC1530" s="75"/>
      <c r="AD1530" s="75"/>
      <c r="AE1530" s="75"/>
      <c r="AF1530" s="75"/>
      <c r="AG1530" s="75"/>
      <c r="AH1530" s="75"/>
      <c r="AI1530" s="75"/>
      <c r="AJ1530" s="75"/>
    </row>
    <row r="1531" spans="1:36">
      <c r="A1531" s="60">
        <v>1530</v>
      </c>
      <c r="B1531" s="61" t="e">
        <f t="shared" si="94"/>
        <v>#N/A</v>
      </c>
      <c r="C1531" s="62" t="e">
        <v>#N/A</v>
      </c>
      <c r="D1531" s="63"/>
      <c r="E1531" s="61"/>
      <c r="F1531" s="64">
        <f t="shared" si="96"/>
        <v>0</v>
      </c>
      <c r="G1531" s="65">
        <f t="shared" si="95"/>
        <v>0</v>
      </c>
      <c r="H1531" s="66">
        <v>0</v>
      </c>
      <c r="I1531" s="66">
        <f t="shared" si="93"/>
        <v>0</v>
      </c>
      <c r="J1531" s="52"/>
      <c r="K1531" s="53" t="e">
        <v>#N/A</v>
      </c>
      <c r="L1531" s="67" t="s">
        <v>4863</v>
      </c>
      <c r="M1531" s="61"/>
      <c r="N1531" s="68"/>
      <c r="O1531" s="55"/>
      <c r="P1531" s="69"/>
      <c r="Q1531" s="69"/>
      <c r="R1531" s="70"/>
      <c r="S1531" s="69"/>
      <c r="T1531" s="71"/>
      <c r="U1531" s="72"/>
      <c r="V1531" s="72"/>
      <c r="W1531" s="73"/>
      <c r="X1531" s="73"/>
      <c r="Y1531" s="74"/>
      <c r="Z1531" s="75"/>
      <c r="AA1531" s="75"/>
      <c r="AB1531" s="75"/>
      <c r="AC1531" s="75"/>
      <c r="AD1531" s="75"/>
      <c r="AE1531" s="75"/>
      <c r="AF1531" s="75"/>
      <c r="AG1531" s="75"/>
      <c r="AH1531" s="75"/>
      <c r="AI1531" s="75"/>
      <c r="AJ1531" s="75"/>
    </row>
    <row r="1532" spans="1:36">
      <c r="A1532" s="60">
        <v>1531</v>
      </c>
      <c r="B1532" s="61" t="e">
        <f t="shared" si="94"/>
        <v>#N/A</v>
      </c>
      <c r="C1532" s="62" t="e">
        <v>#N/A</v>
      </c>
      <c r="D1532" s="63"/>
      <c r="E1532" s="61"/>
      <c r="F1532" s="64">
        <f t="shared" si="96"/>
        <v>0</v>
      </c>
      <c r="G1532" s="65">
        <f t="shared" si="95"/>
        <v>0</v>
      </c>
      <c r="H1532" s="66">
        <v>0</v>
      </c>
      <c r="I1532" s="66">
        <f t="shared" si="93"/>
        <v>0</v>
      </c>
      <c r="J1532" s="52"/>
      <c r="K1532" s="53" t="e">
        <v>#N/A</v>
      </c>
      <c r="L1532" s="67" t="s">
        <v>4863</v>
      </c>
      <c r="M1532" s="61"/>
      <c r="N1532" s="68"/>
      <c r="O1532" s="55"/>
      <c r="P1532" s="69"/>
      <c r="Q1532" s="69"/>
      <c r="R1532" s="70"/>
      <c r="S1532" s="69"/>
      <c r="T1532" s="71"/>
      <c r="U1532" s="72"/>
      <c r="V1532" s="72"/>
      <c r="W1532" s="73"/>
      <c r="X1532" s="73"/>
      <c r="Y1532" s="74"/>
      <c r="Z1532" s="75"/>
      <c r="AA1532" s="75"/>
      <c r="AB1532" s="75"/>
      <c r="AC1532" s="75"/>
      <c r="AD1532" s="75"/>
      <c r="AE1532" s="75"/>
      <c r="AF1532" s="75"/>
      <c r="AG1532" s="75"/>
      <c r="AH1532" s="75"/>
      <c r="AI1532" s="75"/>
      <c r="AJ1532" s="75"/>
    </row>
    <row r="1533" spans="1:36">
      <c r="A1533" s="60">
        <v>1532</v>
      </c>
      <c r="B1533" s="61" t="e">
        <f t="shared" si="94"/>
        <v>#N/A</v>
      </c>
      <c r="C1533" s="62" t="e">
        <v>#N/A</v>
      </c>
      <c r="D1533" s="63"/>
      <c r="E1533" s="61"/>
      <c r="F1533" s="64">
        <f t="shared" si="96"/>
        <v>0</v>
      </c>
      <c r="G1533" s="65">
        <f t="shared" si="95"/>
        <v>0</v>
      </c>
      <c r="H1533" s="66">
        <v>0</v>
      </c>
      <c r="I1533" s="66">
        <f t="shared" si="93"/>
        <v>0</v>
      </c>
      <c r="J1533" s="52"/>
      <c r="K1533" s="53" t="e">
        <v>#N/A</v>
      </c>
      <c r="L1533" s="67" t="s">
        <v>4863</v>
      </c>
      <c r="M1533" s="61"/>
      <c r="N1533" s="68"/>
      <c r="O1533" s="55"/>
      <c r="P1533" s="69"/>
      <c r="Q1533" s="69"/>
      <c r="R1533" s="70"/>
      <c r="S1533" s="69"/>
      <c r="T1533" s="71"/>
      <c r="U1533" s="72"/>
      <c r="V1533" s="72"/>
      <c r="W1533" s="73"/>
      <c r="X1533" s="73"/>
      <c r="Y1533" s="74"/>
      <c r="Z1533" s="75"/>
      <c r="AA1533" s="75"/>
      <c r="AB1533" s="75"/>
      <c r="AC1533" s="75"/>
      <c r="AD1533" s="75"/>
      <c r="AE1533" s="75"/>
      <c r="AF1533" s="75"/>
      <c r="AG1533" s="75"/>
      <c r="AH1533" s="75"/>
      <c r="AI1533" s="75"/>
      <c r="AJ1533" s="75"/>
    </row>
    <row r="1534" spans="1:36">
      <c r="A1534" s="60">
        <v>1533</v>
      </c>
      <c r="B1534" s="61" t="e">
        <f t="shared" si="94"/>
        <v>#N/A</v>
      </c>
      <c r="C1534" s="62" t="e">
        <v>#N/A</v>
      </c>
      <c r="D1534" s="63"/>
      <c r="E1534" s="61"/>
      <c r="F1534" s="64">
        <f t="shared" si="96"/>
        <v>0</v>
      </c>
      <c r="G1534" s="65">
        <f t="shared" si="95"/>
        <v>0</v>
      </c>
      <c r="H1534" s="66">
        <v>0</v>
      </c>
      <c r="I1534" s="66">
        <f t="shared" si="93"/>
        <v>0</v>
      </c>
      <c r="J1534" s="52"/>
      <c r="K1534" s="53" t="e">
        <v>#N/A</v>
      </c>
      <c r="L1534" s="67" t="s">
        <v>4863</v>
      </c>
      <c r="M1534" s="61"/>
      <c r="N1534" s="68"/>
      <c r="O1534" s="55"/>
      <c r="P1534" s="69"/>
      <c r="Q1534" s="69"/>
      <c r="R1534" s="70"/>
      <c r="S1534" s="69"/>
      <c r="T1534" s="71"/>
      <c r="U1534" s="72"/>
      <c r="V1534" s="72"/>
      <c r="W1534" s="73"/>
      <c r="X1534" s="73"/>
      <c r="Y1534" s="74"/>
      <c r="Z1534" s="75"/>
      <c r="AA1534" s="75"/>
      <c r="AB1534" s="75"/>
      <c r="AC1534" s="75"/>
      <c r="AD1534" s="75"/>
      <c r="AE1534" s="75"/>
      <c r="AF1534" s="75"/>
      <c r="AG1534" s="75"/>
      <c r="AH1534" s="75"/>
      <c r="AI1534" s="75"/>
      <c r="AJ1534" s="75"/>
    </row>
    <row r="1535" spans="1:36">
      <c r="A1535" s="60">
        <v>1534</v>
      </c>
      <c r="B1535" s="61" t="e">
        <f t="shared" si="94"/>
        <v>#N/A</v>
      </c>
      <c r="C1535" s="62" t="e">
        <v>#N/A</v>
      </c>
      <c r="D1535" s="63"/>
      <c r="E1535" s="61"/>
      <c r="F1535" s="64">
        <f t="shared" si="96"/>
        <v>0</v>
      </c>
      <c r="G1535" s="65">
        <f t="shared" si="95"/>
        <v>0</v>
      </c>
      <c r="H1535" s="66">
        <v>0</v>
      </c>
      <c r="I1535" s="66">
        <f t="shared" si="93"/>
        <v>0</v>
      </c>
      <c r="J1535" s="52"/>
      <c r="K1535" s="53" t="e">
        <v>#N/A</v>
      </c>
      <c r="L1535" s="67" t="s">
        <v>4863</v>
      </c>
      <c r="M1535" s="61"/>
      <c r="N1535" s="68"/>
      <c r="O1535" s="55"/>
      <c r="P1535" s="69"/>
      <c r="Q1535" s="69"/>
      <c r="R1535" s="70"/>
      <c r="S1535" s="69"/>
      <c r="T1535" s="71"/>
      <c r="U1535" s="72"/>
      <c r="V1535" s="72"/>
      <c r="W1535" s="73"/>
      <c r="X1535" s="73"/>
      <c r="Y1535" s="74"/>
      <c r="Z1535" s="75"/>
      <c r="AA1535" s="75"/>
      <c r="AB1535" s="75"/>
      <c r="AC1535" s="75"/>
      <c r="AD1535" s="75"/>
      <c r="AE1535" s="75"/>
      <c r="AF1535" s="75"/>
      <c r="AG1535" s="75"/>
      <c r="AH1535" s="75"/>
      <c r="AI1535" s="75"/>
      <c r="AJ1535" s="75"/>
    </row>
    <row r="1536" spans="1:36">
      <c r="A1536" s="60">
        <v>1535</v>
      </c>
      <c r="B1536" s="61" t="e">
        <f t="shared" si="94"/>
        <v>#N/A</v>
      </c>
      <c r="C1536" s="62" t="e">
        <v>#N/A</v>
      </c>
      <c r="D1536" s="63"/>
      <c r="E1536" s="61"/>
      <c r="F1536" s="64">
        <f t="shared" si="96"/>
        <v>0</v>
      </c>
      <c r="G1536" s="65">
        <f t="shared" si="95"/>
        <v>0</v>
      </c>
      <c r="H1536" s="66">
        <v>0</v>
      </c>
      <c r="I1536" s="66">
        <f t="shared" si="93"/>
        <v>0</v>
      </c>
      <c r="J1536" s="52"/>
      <c r="K1536" s="53" t="e">
        <v>#N/A</v>
      </c>
      <c r="L1536" s="67" t="s">
        <v>4863</v>
      </c>
      <c r="M1536" s="61"/>
      <c r="N1536" s="68"/>
      <c r="O1536" s="55"/>
      <c r="P1536" s="69"/>
      <c r="Q1536" s="69"/>
      <c r="R1536" s="70"/>
      <c r="S1536" s="69"/>
      <c r="T1536" s="71"/>
      <c r="U1536" s="72"/>
      <c r="V1536" s="72"/>
      <c r="W1536" s="73"/>
      <c r="X1536" s="73"/>
      <c r="Y1536" s="74"/>
      <c r="Z1536" s="75"/>
      <c r="AA1536" s="75"/>
      <c r="AB1536" s="75"/>
      <c r="AC1536" s="75"/>
      <c r="AD1536" s="75"/>
      <c r="AE1536" s="75"/>
      <c r="AF1536" s="75"/>
      <c r="AG1536" s="75"/>
      <c r="AH1536" s="75"/>
      <c r="AI1536" s="75"/>
      <c r="AJ1536" s="75"/>
    </row>
    <row r="1537" spans="1:36">
      <c r="A1537" s="60">
        <v>1536</v>
      </c>
      <c r="B1537" s="61" t="e">
        <f t="shared" si="94"/>
        <v>#N/A</v>
      </c>
      <c r="C1537" s="62" t="e">
        <v>#N/A</v>
      </c>
      <c r="D1537" s="63"/>
      <c r="E1537" s="61"/>
      <c r="F1537" s="64">
        <f t="shared" si="96"/>
        <v>0</v>
      </c>
      <c r="G1537" s="65">
        <f t="shared" si="95"/>
        <v>0</v>
      </c>
      <c r="H1537" s="66">
        <v>0</v>
      </c>
      <c r="I1537" s="66">
        <f t="shared" si="93"/>
        <v>0</v>
      </c>
      <c r="J1537" s="52"/>
      <c r="K1537" s="53" t="e">
        <v>#N/A</v>
      </c>
      <c r="L1537" s="67" t="s">
        <v>4863</v>
      </c>
      <c r="M1537" s="61"/>
      <c r="N1537" s="68"/>
      <c r="O1537" s="55"/>
      <c r="P1537" s="69"/>
      <c r="Q1537" s="69"/>
      <c r="R1537" s="70"/>
      <c r="S1537" s="69"/>
      <c r="T1537" s="71"/>
      <c r="U1537" s="72"/>
      <c r="V1537" s="72"/>
      <c r="W1537" s="73"/>
      <c r="X1537" s="73"/>
      <c r="Y1537" s="74"/>
      <c r="Z1537" s="75"/>
      <c r="AA1537" s="75"/>
      <c r="AB1537" s="75"/>
      <c r="AC1537" s="75"/>
      <c r="AD1537" s="75"/>
      <c r="AE1537" s="75"/>
      <c r="AF1537" s="75"/>
      <c r="AG1537" s="75"/>
      <c r="AH1537" s="75"/>
      <c r="AI1537" s="75"/>
      <c r="AJ1537" s="75"/>
    </row>
    <row r="1538" spans="1:36">
      <c r="A1538" s="60">
        <v>1537</v>
      </c>
      <c r="B1538" s="61" t="e">
        <f t="shared" si="94"/>
        <v>#N/A</v>
      </c>
      <c r="C1538" s="62" t="e">
        <v>#N/A</v>
      </c>
      <c r="D1538" s="63"/>
      <c r="E1538" s="61"/>
      <c r="F1538" s="64">
        <f t="shared" si="96"/>
        <v>0</v>
      </c>
      <c r="G1538" s="65">
        <f t="shared" si="95"/>
        <v>0</v>
      </c>
      <c r="H1538" s="66">
        <v>0</v>
      </c>
      <c r="I1538" s="66">
        <f t="shared" ref="I1538:I1601" si="97">+G1538-H1538</f>
        <v>0</v>
      </c>
      <c r="J1538" s="52"/>
      <c r="K1538" s="53" t="e">
        <v>#N/A</v>
      </c>
      <c r="L1538" s="67" t="s">
        <v>4863</v>
      </c>
      <c r="M1538" s="61"/>
      <c r="N1538" s="68"/>
      <c r="O1538" s="55"/>
      <c r="P1538" s="69"/>
      <c r="Q1538" s="69"/>
      <c r="R1538" s="70"/>
      <c r="S1538" s="69"/>
      <c r="T1538" s="71"/>
      <c r="U1538" s="72"/>
      <c r="V1538" s="72"/>
      <c r="W1538" s="73"/>
      <c r="X1538" s="73"/>
      <c r="Y1538" s="74"/>
      <c r="Z1538" s="75"/>
      <c r="AA1538" s="75"/>
      <c r="AB1538" s="75"/>
      <c r="AC1538" s="75"/>
      <c r="AD1538" s="75"/>
      <c r="AE1538" s="75"/>
      <c r="AF1538" s="75"/>
      <c r="AG1538" s="75"/>
      <c r="AH1538" s="75"/>
      <c r="AI1538" s="75"/>
      <c r="AJ1538" s="75"/>
    </row>
    <row r="1539" spans="1:36">
      <c r="A1539" s="60">
        <v>1538</v>
      </c>
      <c r="B1539" s="61" t="e">
        <f t="shared" si="94"/>
        <v>#N/A</v>
      </c>
      <c r="C1539" s="62" t="e">
        <v>#N/A</v>
      </c>
      <c r="D1539" s="63"/>
      <c r="E1539" s="61"/>
      <c r="F1539" s="64">
        <f t="shared" si="96"/>
        <v>0</v>
      </c>
      <c r="G1539" s="65">
        <f t="shared" si="95"/>
        <v>0</v>
      </c>
      <c r="H1539" s="66">
        <v>0</v>
      </c>
      <c r="I1539" s="66">
        <f t="shared" si="97"/>
        <v>0</v>
      </c>
      <c r="J1539" s="52"/>
      <c r="K1539" s="53" t="e">
        <v>#N/A</v>
      </c>
      <c r="L1539" s="67" t="s">
        <v>4863</v>
      </c>
      <c r="M1539" s="61"/>
      <c r="N1539" s="68"/>
      <c r="O1539" s="55"/>
      <c r="P1539" s="69"/>
      <c r="Q1539" s="69"/>
      <c r="R1539" s="70"/>
      <c r="S1539" s="69"/>
      <c r="T1539" s="71"/>
      <c r="U1539" s="72"/>
      <c r="V1539" s="72"/>
      <c r="W1539" s="73"/>
      <c r="X1539" s="73"/>
      <c r="Y1539" s="74"/>
      <c r="Z1539" s="75"/>
      <c r="AA1539" s="75"/>
      <c r="AB1539" s="75"/>
      <c r="AC1539" s="75"/>
      <c r="AD1539" s="75"/>
      <c r="AE1539" s="75"/>
      <c r="AF1539" s="75"/>
      <c r="AG1539" s="75"/>
      <c r="AH1539" s="75"/>
      <c r="AI1539" s="75"/>
      <c r="AJ1539" s="75"/>
    </row>
    <row r="1540" spans="1:36">
      <c r="A1540" s="60">
        <v>1539</v>
      </c>
      <c r="B1540" s="61" t="e">
        <f t="shared" ref="B1540:B1603" si="98">IF(C1540&lt;=8,"SC","DT")</f>
        <v>#N/A</v>
      </c>
      <c r="C1540" s="62" t="e">
        <v>#N/A</v>
      </c>
      <c r="D1540" s="63"/>
      <c r="E1540" s="61"/>
      <c r="F1540" s="64">
        <f t="shared" si="96"/>
        <v>0</v>
      </c>
      <c r="G1540" s="65">
        <f t="shared" ref="G1540:G1603" si="99">+Y1540</f>
        <v>0</v>
      </c>
      <c r="H1540" s="66">
        <v>0</v>
      </c>
      <c r="I1540" s="66">
        <f t="shared" si="97"/>
        <v>0</v>
      </c>
      <c r="J1540" s="52"/>
      <c r="K1540" s="53" t="e">
        <v>#N/A</v>
      </c>
      <c r="L1540" s="67" t="s">
        <v>4863</v>
      </c>
      <c r="M1540" s="61"/>
      <c r="N1540" s="68"/>
      <c r="O1540" s="55"/>
      <c r="P1540" s="69"/>
      <c r="Q1540" s="69"/>
      <c r="R1540" s="70"/>
      <c r="S1540" s="69"/>
      <c r="T1540" s="71"/>
      <c r="U1540" s="72"/>
      <c r="V1540" s="72"/>
      <c r="W1540" s="73"/>
      <c r="X1540" s="73"/>
      <c r="Y1540" s="74"/>
      <c r="Z1540" s="75"/>
      <c r="AA1540" s="75"/>
      <c r="AB1540" s="75"/>
      <c r="AC1540" s="75"/>
      <c r="AD1540" s="75"/>
      <c r="AE1540" s="75"/>
      <c r="AF1540" s="75"/>
      <c r="AG1540" s="75"/>
      <c r="AH1540" s="75"/>
      <c r="AI1540" s="75"/>
      <c r="AJ1540" s="75"/>
    </row>
    <row r="1541" spans="1:36">
      <c r="A1541" s="60">
        <v>1540</v>
      </c>
      <c r="B1541" s="61" t="e">
        <f t="shared" si="98"/>
        <v>#N/A</v>
      </c>
      <c r="C1541" s="62" t="e">
        <v>#N/A</v>
      </c>
      <c r="D1541" s="63"/>
      <c r="E1541" s="61"/>
      <c r="F1541" s="64">
        <f t="shared" si="96"/>
        <v>0</v>
      </c>
      <c r="G1541" s="65">
        <f t="shared" si="99"/>
        <v>0</v>
      </c>
      <c r="H1541" s="66">
        <v>0</v>
      </c>
      <c r="I1541" s="66">
        <f t="shared" si="97"/>
        <v>0</v>
      </c>
      <c r="J1541" s="52"/>
      <c r="K1541" s="53" t="e">
        <v>#N/A</v>
      </c>
      <c r="L1541" s="67" t="s">
        <v>4863</v>
      </c>
      <c r="M1541" s="61"/>
      <c r="N1541" s="68"/>
      <c r="O1541" s="55"/>
      <c r="P1541" s="69"/>
      <c r="Q1541" s="69"/>
      <c r="R1541" s="70"/>
      <c r="S1541" s="69"/>
      <c r="T1541" s="71"/>
      <c r="U1541" s="72"/>
      <c r="V1541" s="72"/>
      <c r="W1541" s="73"/>
      <c r="X1541" s="73"/>
      <c r="Y1541" s="74"/>
      <c r="Z1541" s="75"/>
      <c r="AA1541" s="75"/>
      <c r="AB1541" s="75"/>
      <c r="AC1541" s="75"/>
      <c r="AD1541" s="75"/>
      <c r="AE1541" s="75"/>
      <c r="AF1541" s="75"/>
      <c r="AG1541" s="75"/>
      <c r="AH1541" s="75"/>
      <c r="AI1541" s="75"/>
      <c r="AJ1541" s="75"/>
    </row>
    <row r="1542" spans="1:36">
      <c r="A1542" s="60">
        <v>1541</v>
      </c>
      <c r="B1542" s="61" t="e">
        <f t="shared" si="98"/>
        <v>#N/A</v>
      </c>
      <c r="C1542" s="62" t="e">
        <v>#N/A</v>
      </c>
      <c r="D1542" s="63"/>
      <c r="E1542" s="61"/>
      <c r="F1542" s="64">
        <f t="shared" si="96"/>
        <v>0</v>
      </c>
      <c r="G1542" s="65">
        <f t="shared" si="99"/>
        <v>0</v>
      </c>
      <c r="H1542" s="66">
        <v>0</v>
      </c>
      <c r="I1542" s="66">
        <f t="shared" si="97"/>
        <v>0</v>
      </c>
      <c r="J1542" s="52"/>
      <c r="K1542" s="53" t="e">
        <v>#N/A</v>
      </c>
      <c r="L1542" s="67" t="s">
        <v>4863</v>
      </c>
      <c r="M1542" s="61"/>
      <c r="N1542" s="68"/>
      <c r="O1542" s="55"/>
      <c r="P1542" s="69"/>
      <c r="Q1542" s="69"/>
      <c r="R1542" s="70"/>
      <c r="S1542" s="69"/>
      <c r="T1542" s="71"/>
      <c r="U1542" s="72"/>
      <c r="V1542" s="72"/>
      <c r="W1542" s="73"/>
      <c r="X1542" s="73"/>
      <c r="Y1542" s="74"/>
      <c r="Z1542" s="75"/>
      <c r="AA1542" s="75"/>
      <c r="AB1542" s="75"/>
      <c r="AC1542" s="75"/>
      <c r="AD1542" s="75"/>
      <c r="AE1542" s="75"/>
      <c r="AF1542" s="75"/>
      <c r="AG1542" s="75"/>
      <c r="AH1542" s="75"/>
      <c r="AI1542" s="75"/>
      <c r="AJ1542" s="75"/>
    </row>
    <row r="1543" spans="1:36">
      <c r="A1543" s="60">
        <v>1542</v>
      </c>
      <c r="B1543" s="61" t="e">
        <f t="shared" si="98"/>
        <v>#N/A</v>
      </c>
      <c r="C1543" s="62" t="e">
        <v>#N/A</v>
      </c>
      <c r="D1543" s="63"/>
      <c r="E1543" s="61"/>
      <c r="F1543" s="64">
        <f t="shared" si="96"/>
        <v>0</v>
      </c>
      <c r="G1543" s="65">
        <f t="shared" si="99"/>
        <v>0</v>
      </c>
      <c r="H1543" s="66">
        <v>0</v>
      </c>
      <c r="I1543" s="66">
        <f t="shared" si="97"/>
        <v>0</v>
      </c>
      <c r="J1543" s="52"/>
      <c r="K1543" s="53" t="e">
        <v>#N/A</v>
      </c>
      <c r="L1543" s="67" t="s">
        <v>4863</v>
      </c>
      <c r="M1543" s="61"/>
      <c r="N1543" s="68"/>
      <c r="O1543" s="55"/>
      <c r="P1543" s="69"/>
      <c r="Q1543" s="69"/>
      <c r="R1543" s="70"/>
      <c r="S1543" s="69"/>
      <c r="T1543" s="71"/>
      <c r="U1543" s="72"/>
      <c r="V1543" s="72"/>
      <c r="W1543" s="73"/>
      <c r="X1543" s="73"/>
      <c r="Y1543" s="74"/>
      <c r="Z1543" s="75"/>
      <c r="AA1543" s="75"/>
      <c r="AB1543" s="75"/>
      <c r="AC1543" s="75"/>
      <c r="AD1543" s="75"/>
      <c r="AE1543" s="75"/>
      <c r="AF1543" s="75"/>
      <c r="AG1543" s="75"/>
      <c r="AH1543" s="75"/>
      <c r="AI1543" s="75"/>
      <c r="AJ1543" s="75"/>
    </row>
    <row r="1544" spans="1:36">
      <c r="A1544" s="60">
        <v>1543</v>
      </c>
      <c r="B1544" s="61" t="e">
        <f t="shared" si="98"/>
        <v>#N/A</v>
      </c>
      <c r="C1544" s="62" t="e">
        <v>#N/A</v>
      </c>
      <c r="D1544" s="63"/>
      <c r="E1544" s="61"/>
      <c r="F1544" s="64">
        <f t="shared" si="96"/>
        <v>0</v>
      </c>
      <c r="G1544" s="65">
        <f t="shared" si="99"/>
        <v>0</v>
      </c>
      <c r="H1544" s="66">
        <v>0</v>
      </c>
      <c r="I1544" s="66">
        <f t="shared" si="97"/>
        <v>0</v>
      </c>
      <c r="J1544" s="52"/>
      <c r="K1544" s="53" t="e">
        <v>#N/A</v>
      </c>
      <c r="L1544" s="67" t="s">
        <v>4863</v>
      </c>
      <c r="M1544" s="61"/>
      <c r="N1544" s="68"/>
      <c r="O1544" s="55"/>
      <c r="P1544" s="69"/>
      <c r="Q1544" s="69"/>
      <c r="R1544" s="70"/>
      <c r="S1544" s="69"/>
      <c r="T1544" s="71"/>
      <c r="U1544" s="72"/>
      <c r="V1544" s="72"/>
      <c r="W1544" s="73"/>
      <c r="X1544" s="73"/>
      <c r="Y1544" s="74"/>
      <c r="Z1544" s="75"/>
      <c r="AA1544" s="75"/>
      <c r="AB1544" s="75"/>
      <c r="AC1544" s="75"/>
      <c r="AD1544" s="75"/>
      <c r="AE1544" s="75"/>
      <c r="AF1544" s="75"/>
      <c r="AG1544" s="75"/>
      <c r="AH1544" s="75"/>
      <c r="AI1544" s="75"/>
      <c r="AJ1544" s="75"/>
    </row>
    <row r="1545" spans="1:36">
      <c r="A1545" s="60">
        <v>1544</v>
      </c>
      <c r="B1545" s="61" t="e">
        <f t="shared" si="98"/>
        <v>#N/A</v>
      </c>
      <c r="C1545" s="62" t="e">
        <v>#N/A</v>
      </c>
      <c r="D1545" s="63"/>
      <c r="E1545" s="61"/>
      <c r="F1545" s="64">
        <f t="shared" si="96"/>
        <v>0</v>
      </c>
      <c r="G1545" s="65">
        <f t="shared" si="99"/>
        <v>0</v>
      </c>
      <c r="H1545" s="66">
        <v>0</v>
      </c>
      <c r="I1545" s="66">
        <f t="shared" si="97"/>
        <v>0</v>
      </c>
      <c r="J1545" s="52"/>
      <c r="K1545" s="53" t="e">
        <v>#N/A</v>
      </c>
      <c r="L1545" s="67" t="s">
        <v>4863</v>
      </c>
      <c r="M1545" s="61"/>
      <c r="N1545" s="68"/>
      <c r="O1545" s="55"/>
      <c r="P1545" s="69"/>
      <c r="Q1545" s="69"/>
      <c r="R1545" s="70"/>
      <c r="S1545" s="69"/>
      <c r="T1545" s="71"/>
      <c r="U1545" s="72"/>
      <c r="V1545" s="72"/>
      <c r="W1545" s="73"/>
      <c r="X1545" s="73"/>
      <c r="Y1545" s="74"/>
      <c r="Z1545" s="75"/>
      <c r="AA1545" s="75"/>
      <c r="AB1545" s="75"/>
      <c r="AC1545" s="75"/>
      <c r="AD1545" s="75"/>
      <c r="AE1545" s="75"/>
      <c r="AF1545" s="75"/>
      <c r="AG1545" s="75"/>
      <c r="AH1545" s="75"/>
      <c r="AI1545" s="75"/>
      <c r="AJ1545" s="75"/>
    </row>
    <row r="1546" spans="1:36">
      <c r="A1546" s="60">
        <v>1545</v>
      </c>
      <c r="B1546" s="61" t="e">
        <f t="shared" si="98"/>
        <v>#N/A</v>
      </c>
      <c r="C1546" s="62" t="e">
        <v>#N/A</v>
      </c>
      <c r="D1546" s="63"/>
      <c r="E1546" s="61"/>
      <c r="F1546" s="64">
        <f t="shared" si="96"/>
        <v>0</v>
      </c>
      <c r="G1546" s="65">
        <f t="shared" si="99"/>
        <v>0</v>
      </c>
      <c r="H1546" s="66">
        <v>0</v>
      </c>
      <c r="I1546" s="66">
        <f t="shared" si="97"/>
        <v>0</v>
      </c>
      <c r="J1546" s="52"/>
      <c r="K1546" s="53" t="e">
        <v>#N/A</v>
      </c>
      <c r="L1546" s="67" t="s">
        <v>4863</v>
      </c>
      <c r="M1546" s="61"/>
      <c r="N1546" s="68"/>
      <c r="O1546" s="55"/>
      <c r="P1546" s="69"/>
      <c r="Q1546" s="69"/>
      <c r="R1546" s="70"/>
      <c r="S1546" s="69"/>
      <c r="T1546" s="71"/>
      <c r="U1546" s="72"/>
      <c r="V1546" s="72"/>
      <c r="W1546" s="73"/>
      <c r="X1546" s="73"/>
      <c r="Y1546" s="74"/>
      <c r="Z1546" s="75"/>
      <c r="AA1546" s="75"/>
      <c r="AB1546" s="75"/>
      <c r="AC1546" s="75"/>
      <c r="AD1546" s="75"/>
      <c r="AE1546" s="75"/>
      <c r="AF1546" s="75"/>
      <c r="AG1546" s="75"/>
      <c r="AH1546" s="75"/>
      <c r="AI1546" s="75"/>
      <c r="AJ1546" s="75"/>
    </row>
    <row r="1547" spans="1:36">
      <c r="A1547" s="60">
        <v>1546</v>
      </c>
      <c r="B1547" s="61" t="e">
        <f t="shared" si="98"/>
        <v>#N/A</v>
      </c>
      <c r="C1547" s="62" t="e">
        <v>#N/A</v>
      </c>
      <c r="D1547" s="63"/>
      <c r="E1547" s="61"/>
      <c r="F1547" s="64">
        <f t="shared" si="96"/>
        <v>0</v>
      </c>
      <c r="G1547" s="65">
        <f t="shared" si="99"/>
        <v>0</v>
      </c>
      <c r="H1547" s="66">
        <v>0</v>
      </c>
      <c r="I1547" s="66">
        <f t="shared" si="97"/>
        <v>0</v>
      </c>
      <c r="J1547" s="52"/>
      <c r="K1547" s="53" t="e">
        <v>#N/A</v>
      </c>
      <c r="L1547" s="67" t="s">
        <v>4863</v>
      </c>
      <c r="M1547" s="61"/>
      <c r="N1547" s="68"/>
      <c r="O1547" s="55"/>
      <c r="P1547" s="69"/>
      <c r="Q1547" s="69"/>
      <c r="R1547" s="70"/>
      <c r="S1547" s="69"/>
      <c r="T1547" s="71"/>
      <c r="U1547" s="72"/>
      <c r="V1547" s="72"/>
      <c r="W1547" s="73"/>
      <c r="X1547" s="73"/>
      <c r="Y1547" s="74"/>
      <c r="Z1547" s="75"/>
      <c r="AA1547" s="75"/>
      <c r="AB1547" s="75"/>
      <c r="AC1547" s="75"/>
      <c r="AD1547" s="75"/>
      <c r="AE1547" s="75"/>
      <c r="AF1547" s="75"/>
      <c r="AG1547" s="75"/>
      <c r="AH1547" s="75"/>
      <c r="AI1547" s="75"/>
      <c r="AJ1547" s="75"/>
    </row>
    <row r="1548" spans="1:36">
      <c r="A1548" s="60">
        <v>1547</v>
      </c>
      <c r="B1548" s="61" t="e">
        <f t="shared" si="98"/>
        <v>#N/A</v>
      </c>
      <c r="C1548" s="62" t="e">
        <v>#N/A</v>
      </c>
      <c r="D1548" s="63"/>
      <c r="E1548" s="61"/>
      <c r="F1548" s="64">
        <f t="shared" si="96"/>
        <v>0</v>
      </c>
      <c r="G1548" s="65">
        <f t="shared" si="99"/>
        <v>0</v>
      </c>
      <c r="H1548" s="66">
        <v>0</v>
      </c>
      <c r="I1548" s="66">
        <f t="shared" si="97"/>
        <v>0</v>
      </c>
      <c r="J1548" s="52"/>
      <c r="K1548" s="53" t="e">
        <v>#N/A</v>
      </c>
      <c r="L1548" s="67" t="s">
        <v>4863</v>
      </c>
      <c r="M1548" s="61"/>
      <c r="N1548" s="68"/>
      <c r="O1548" s="55"/>
      <c r="P1548" s="69"/>
      <c r="Q1548" s="69"/>
      <c r="R1548" s="70"/>
      <c r="S1548" s="69"/>
      <c r="T1548" s="71"/>
      <c r="U1548" s="72"/>
      <c r="V1548" s="72"/>
      <c r="W1548" s="73"/>
      <c r="X1548" s="73"/>
      <c r="Y1548" s="74"/>
      <c r="Z1548" s="75"/>
      <c r="AA1548" s="75"/>
      <c r="AB1548" s="75"/>
      <c r="AC1548" s="75"/>
      <c r="AD1548" s="75"/>
      <c r="AE1548" s="75"/>
      <c r="AF1548" s="75"/>
      <c r="AG1548" s="75"/>
      <c r="AH1548" s="75"/>
      <c r="AI1548" s="75"/>
      <c r="AJ1548" s="75"/>
    </row>
    <row r="1549" spans="1:36">
      <c r="A1549" s="60">
        <v>1548</v>
      </c>
      <c r="B1549" s="61" t="e">
        <f t="shared" si="98"/>
        <v>#N/A</v>
      </c>
      <c r="C1549" s="62" t="e">
        <v>#N/A</v>
      </c>
      <c r="D1549" s="63"/>
      <c r="E1549" s="61"/>
      <c r="F1549" s="64">
        <f t="shared" si="96"/>
        <v>0</v>
      </c>
      <c r="G1549" s="65">
        <f t="shared" si="99"/>
        <v>0</v>
      </c>
      <c r="H1549" s="66">
        <v>0</v>
      </c>
      <c r="I1549" s="66">
        <f t="shared" si="97"/>
        <v>0</v>
      </c>
      <c r="J1549" s="52"/>
      <c r="K1549" s="53" t="e">
        <v>#N/A</v>
      </c>
      <c r="L1549" s="67" t="s">
        <v>4863</v>
      </c>
      <c r="M1549" s="61"/>
      <c r="N1549" s="68"/>
      <c r="O1549" s="55"/>
      <c r="P1549" s="69"/>
      <c r="Q1549" s="69"/>
      <c r="R1549" s="70"/>
      <c r="S1549" s="69"/>
      <c r="T1549" s="71"/>
      <c r="U1549" s="72"/>
      <c r="V1549" s="72"/>
      <c r="W1549" s="73"/>
      <c r="X1549" s="73"/>
      <c r="Y1549" s="74"/>
      <c r="Z1549" s="75"/>
      <c r="AA1549" s="75"/>
      <c r="AB1549" s="75"/>
      <c r="AC1549" s="75"/>
      <c r="AD1549" s="75"/>
      <c r="AE1549" s="75"/>
      <c r="AF1549" s="75"/>
      <c r="AG1549" s="75"/>
      <c r="AH1549" s="75"/>
      <c r="AI1549" s="75"/>
      <c r="AJ1549" s="75"/>
    </row>
    <row r="1550" spans="1:36">
      <c r="A1550" s="60">
        <v>1549</v>
      </c>
      <c r="B1550" s="61" t="e">
        <f t="shared" si="98"/>
        <v>#N/A</v>
      </c>
      <c r="C1550" s="62" t="e">
        <v>#N/A</v>
      </c>
      <c r="D1550" s="63"/>
      <c r="E1550" s="61"/>
      <c r="F1550" s="64">
        <f t="shared" si="96"/>
        <v>0</v>
      </c>
      <c r="G1550" s="65">
        <f t="shared" si="99"/>
        <v>0</v>
      </c>
      <c r="H1550" s="66">
        <v>0</v>
      </c>
      <c r="I1550" s="66">
        <f t="shared" si="97"/>
        <v>0</v>
      </c>
      <c r="J1550" s="52"/>
      <c r="K1550" s="53" t="e">
        <v>#N/A</v>
      </c>
      <c r="L1550" s="67" t="s">
        <v>4863</v>
      </c>
      <c r="M1550" s="61"/>
      <c r="N1550" s="68"/>
      <c r="O1550" s="55"/>
      <c r="P1550" s="69"/>
      <c r="Q1550" s="69"/>
      <c r="R1550" s="70"/>
      <c r="S1550" s="69"/>
      <c r="T1550" s="71"/>
      <c r="U1550" s="72"/>
      <c r="V1550" s="72"/>
      <c r="W1550" s="73"/>
      <c r="X1550" s="73"/>
      <c r="Y1550" s="74"/>
      <c r="Z1550" s="75"/>
      <c r="AA1550" s="75"/>
      <c r="AB1550" s="75"/>
      <c r="AC1550" s="75"/>
      <c r="AD1550" s="75"/>
      <c r="AE1550" s="75"/>
      <c r="AF1550" s="75"/>
      <c r="AG1550" s="75"/>
      <c r="AH1550" s="75"/>
      <c r="AI1550" s="75"/>
      <c r="AJ1550" s="75"/>
    </row>
    <row r="1551" spans="1:36">
      <c r="A1551" s="60">
        <v>1550</v>
      </c>
      <c r="B1551" s="61" t="e">
        <f t="shared" si="98"/>
        <v>#N/A</v>
      </c>
      <c r="C1551" s="62" t="e">
        <v>#N/A</v>
      </c>
      <c r="D1551" s="63"/>
      <c r="E1551" s="61"/>
      <c r="F1551" s="64">
        <f t="shared" si="96"/>
        <v>0</v>
      </c>
      <c r="G1551" s="65">
        <f t="shared" si="99"/>
        <v>0</v>
      </c>
      <c r="H1551" s="66">
        <v>0</v>
      </c>
      <c r="I1551" s="66">
        <f t="shared" si="97"/>
        <v>0</v>
      </c>
      <c r="J1551" s="52"/>
      <c r="K1551" s="53" t="e">
        <v>#N/A</v>
      </c>
      <c r="L1551" s="67" t="s">
        <v>4863</v>
      </c>
      <c r="M1551" s="61"/>
      <c r="N1551" s="68"/>
      <c r="O1551" s="55"/>
      <c r="P1551" s="69"/>
      <c r="Q1551" s="69"/>
      <c r="R1551" s="70"/>
      <c r="S1551" s="69"/>
      <c r="T1551" s="71"/>
      <c r="U1551" s="72"/>
      <c r="V1551" s="72"/>
      <c r="W1551" s="73"/>
      <c r="X1551" s="73"/>
      <c r="Y1551" s="74"/>
      <c r="Z1551" s="75"/>
      <c r="AA1551" s="75"/>
      <c r="AB1551" s="75"/>
      <c r="AC1551" s="75"/>
      <c r="AD1551" s="75"/>
      <c r="AE1551" s="75"/>
      <c r="AF1551" s="75"/>
      <c r="AG1551" s="75"/>
      <c r="AH1551" s="75"/>
      <c r="AI1551" s="75"/>
      <c r="AJ1551" s="75"/>
    </row>
    <row r="1552" spans="1:36">
      <c r="A1552" s="60">
        <v>1551</v>
      </c>
      <c r="B1552" s="61" t="e">
        <f t="shared" si="98"/>
        <v>#N/A</v>
      </c>
      <c r="C1552" s="62" t="e">
        <v>#N/A</v>
      </c>
      <c r="D1552" s="63"/>
      <c r="E1552" s="61"/>
      <c r="F1552" s="64">
        <f t="shared" si="96"/>
        <v>0</v>
      </c>
      <c r="G1552" s="65">
        <f t="shared" si="99"/>
        <v>0</v>
      </c>
      <c r="H1552" s="66">
        <v>0</v>
      </c>
      <c r="I1552" s="66">
        <f t="shared" si="97"/>
        <v>0</v>
      </c>
      <c r="J1552" s="52"/>
      <c r="K1552" s="53" t="e">
        <v>#N/A</v>
      </c>
      <c r="L1552" s="67" t="s">
        <v>4863</v>
      </c>
      <c r="M1552" s="61"/>
      <c r="N1552" s="68"/>
      <c r="O1552" s="55"/>
      <c r="P1552" s="69"/>
      <c r="Q1552" s="69"/>
      <c r="R1552" s="70"/>
      <c r="S1552" s="69"/>
      <c r="T1552" s="71"/>
      <c r="U1552" s="72"/>
      <c r="V1552" s="72"/>
      <c r="W1552" s="73"/>
      <c r="X1552" s="73"/>
      <c r="Y1552" s="74"/>
      <c r="Z1552" s="75"/>
      <c r="AA1552" s="75"/>
      <c r="AB1552" s="75"/>
      <c r="AC1552" s="75"/>
      <c r="AD1552" s="75"/>
      <c r="AE1552" s="75"/>
      <c r="AF1552" s="75"/>
      <c r="AG1552" s="75"/>
      <c r="AH1552" s="75"/>
      <c r="AI1552" s="75"/>
      <c r="AJ1552" s="75"/>
    </row>
    <row r="1553" spans="1:36">
      <c r="A1553" s="60">
        <v>1552</v>
      </c>
      <c r="B1553" s="61" t="e">
        <f t="shared" si="98"/>
        <v>#N/A</v>
      </c>
      <c r="C1553" s="62" t="e">
        <v>#N/A</v>
      </c>
      <c r="D1553" s="63"/>
      <c r="E1553" s="61"/>
      <c r="F1553" s="64">
        <f t="shared" si="96"/>
        <v>0</v>
      </c>
      <c r="G1553" s="65">
        <f t="shared" si="99"/>
        <v>0</v>
      </c>
      <c r="H1553" s="66">
        <v>0</v>
      </c>
      <c r="I1553" s="66">
        <f t="shared" si="97"/>
        <v>0</v>
      </c>
      <c r="J1553" s="52"/>
      <c r="K1553" s="53" t="e">
        <v>#N/A</v>
      </c>
      <c r="L1553" s="67" t="s">
        <v>4863</v>
      </c>
      <c r="M1553" s="61"/>
      <c r="N1553" s="68"/>
      <c r="O1553" s="55"/>
      <c r="P1553" s="69"/>
      <c r="Q1553" s="69"/>
      <c r="R1553" s="70"/>
      <c r="S1553" s="69"/>
      <c r="T1553" s="71"/>
      <c r="U1553" s="72"/>
      <c r="V1553" s="72"/>
      <c r="W1553" s="73"/>
      <c r="X1553" s="73"/>
      <c r="Y1553" s="74"/>
      <c r="Z1553" s="75"/>
      <c r="AA1553" s="75"/>
      <c r="AB1553" s="75"/>
      <c r="AC1553" s="75"/>
      <c r="AD1553" s="75"/>
      <c r="AE1553" s="75"/>
      <c r="AF1553" s="75"/>
      <c r="AG1553" s="75"/>
      <c r="AH1553" s="75"/>
      <c r="AI1553" s="75"/>
      <c r="AJ1553" s="75"/>
    </row>
    <row r="1554" spans="1:36">
      <c r="A1554" s="60">
        <v>1553</v>
      </c>
      <c r="B1554" s="61" t="e">
        <f t="shared" si="98"/>
        <v>#N/A</v>
      </c>
      <c r="C1554" s="62" t="e">
        <v>#N/A</v>
      </c>
      <c r="D1554" s="63"/>
      <c r="E1554" s="61"/>
      <c r="F1554" s="64">
        <f t="shared" si="96"/>
        <v>0</v>
      </c>
      <c r="G1554" s="65">
        <f t="shared" si="99"/>
        <v>0</v>
      </c>
      <c r="H1554" s="66">
        <v>0</v>
      </c>
      <c r="I1554" s="66">
        <f t="shared" si="97"/>
        <v>0</v>
      </c>
      <c r="J1554" s="52"/>
      <c r="K1554" s="53" t="e">
        <v>#N/A</v>
      </c>
      <c r="L1554" s="67" t="s">
        <v>4863</v>
      </c>
      <c r="M1554" s="61"/>
      <c r="N1554" s="68"/>
      <c r="O1554" s="55"/>
      <c r="P1554" s="69"/>
      <c r="Q1554" s="69"/>
      <c r="R1554" s="70"/>
      <c r="S1554" s="69"/>
      <c r="T1554" s="71"/>
      <c r="U1554" s="72"/>
      <c r="V1554" s="72"/>
      <c r="W1554" s="73"/>
      <c r="X1554" s="73"/>
      <c r="Y1554" s="74"/>
      <c r="Z1554" s="75"/>
      <c r="AA1554" s="75"/>
      <c r="AB1554" s="75"/>
      <c r="AC1554" s="75"/>
      <c r="AD1554" s="75"/>
      <c r="AE1554" s="75"/>
      <c r="AF1554" s="75"/>
      <c r="AG1554" s="75"/>
      <c r="AH1554" s="75"/>
      <c r="AI1554" s="75"/>
      <c r="AJ1554" s="75"/>
    </row>
    <row r="1555" spans="1:36">
      <c r="A1555" s="60">
        <v>1554</v>
      </c>
      <c r="B1555" s="61" t="e">
        <f t="shared" si="98"/>
        <v>#N/A</v>
      </c>
      <c r="C1555" s="62" t="e">
        <v>#N/A</v>
      </c>
      <c r="D1555" s="63"/>
      <c r="E1555" s="61"/>
      <c r="F1555" s="64">
        <f t="shared" si="96"/>
        <v>0</v>
      </c>
      <c r="G1555" s="65">
        <f t="shared" si="99"/>
        <v>0</v>
      </c>
      <c r="H1555" s="66">
        <v>0</v>
      </c>
      <c r="I1555" s="66">
        <f t="shared" si="97"/>
        <v>0</v>
      </c>
      <c r="J1555" s="52"/>
      <c r="K1555" s="53" t="e">
        <v>#N/A</v>
      </c>
      <c r="L1555" s="67" t="s">
        <v>4863</v>
      </c>
      <c r="M1555" s="61"/>
      <c r="N1555" s="68"/>
      <c r="O1555" s="55"/>
      <c r="P1555" s="69"/>
      <c r="Q1555" s="69"/>
      <c r="R1555" s="70"/>
      <c r="S1555" s="69"/>
      <c r="T1555" s="71"/>
      <c r="U1555" s="72"/>
      <c r="V1555" s="72"/>
      <c r="W1555" s="73"/>
      <c r="X1555" s="73"/>
      <c r="Y1555" s="74"/>
      <c r="Z1555" s="75"/>
      <c r="AA1555" s="75"/>
      <c r="AB1555" s="75"/>
      <c r="AC1555" s="75"/>
      <c r="AD1555" s="75"/>
      <c r="AE1555" s="75"/>
      <c r="AF1555" s="75"/>
      <c r="AG1555" s="75"/>
      <c r="AH1555" s="75"/>
      <c r="AI1555" s="75"/>
      <c r="AJ1555" s="75"/>
    </row>
    <row r="1556" spans="1:36">
      <c r="A1556" s="60">
        <v>1555</v>
      </c>
      <c r="B1556" s="61" t="e">
        <f t="shared" si="98"/>
        <v>#N/A</v>
      </c>
      <c r="C1556" s="62" t="e">
        <v>#N/A</v>
      </c>
      <c r="D1556" s="63"/>
      <c r="E1556" s="61"/>
      <c r="F1556" s="64">
        <f t="shared" si="96"/>
        <v>0</v>
      </c>
      <c r="G1556" s="65">
        <f t="shared" si="99"/>
        <v>0</v>
      </c>
      <c r="H1556" s="66">
        <v>0</v>
      </c>
      <c r="I1556" s="66">
        <f t="shared" si="97"/>
        <v>0</v>
      </c>
      <c r="J1556" s="52"/>
      <c r="K1556" s="53" t="e">
        <v>#N/A</v>
      </c>
      <c r="L1556" s="67" t="s">
        <v>4863</v>
      </c>
      <c r="M1556" s="61"/>
      <c r="N1556" s="68"/>
      <c r="O1556" s="55"/>
      <c r="P1556" s="69"/>
      <c r="Q1556" s="69"/>
      <c r="R1556" s="70"/>
      <c r="S1556" s="69"/>
      <c r="T1556" s="71"/>
      <c r="U1556" s="72"/>
      <c r="V1556" s="72"/>
      <c r="W1556" s="73"/>
      <c r="X1556" s="73"/>
      <c r="Y1556" s="74"/>
      <c r="Z1556" s="75"/>
      <c r="AA1556" s="75"/>
      <c r="AB1556" s="75"/>
      <c r="AC1556" s="75"/>
      <c r="AD1556" s="75"/>
      <c r="AE1556" s="75"/>
      <c r="AF1556" s="75"/>
      <c r="AG1556" s="75"/>
      <c r="AH1556" s="75"/>
      <c r="AI1556" s="75"/>
      <c r="AJ1556" s="75"/>
    </row>
    <row r="1557" spans="1:36">
      <c r="A1557" s="60">
        <v>1556</v>
      </c>
      <c r="B1557" s="61" t="e">
        <f t="shared" si="98"/>
        <v>#N/A</v>
      </c>
      <c r="C1557" s="62" t="e">
        <v>#N/A</v>
      </c>
      <c r="D1557" s="63"/>
      <c r="E1557" s="61"/>
      <c r="F1557" s="64">
        <f t="shared" si="96"/>
        <v>0</v>
      </c>
      <c r="G1557" s="65">
        <f t="shared" si="99"/>
        <v>0</v>
      </c>
      <c r="H1557" s="66">
        <v>0</v>
      </c>
      <c r="I1557" s="66">
        <f t="shared" si="97"/>
        <v>0</v>
      </c>
      <c r="J1557" s="52"/>
      <c r="K1557" s="53" t="e">
        <v>#N/A</v>
      </c>
      <c r="L1557" s="67" t="s">
        <v>4863</v>
      </c>
      <c r="M1557" s="61"/>
      <c r="N1557" s="68"/>
      <c r="O1557" s="55"/>
      <c r="P1557" s="69"/>
      <c r="Q1557" s="69"/>
      <c r="R1557" s="70"/>
      <c r="S1557" s="69"/>
      <c r="T1557" s="71"/>
      <c r="U1557" s="72"/>
      <c r="V1557" s="72"/>
      <c r="W1557" s="73"/>
      <c r="X1557" s="73"/>
      <c r="Y1557" s="74"/>
      <c r="Z1557" s="75"/>
      <c r="AA1557" s="75"/>
      <c r="AB1557" s="75"/>
      <c r="AC1557" s="75"/>
      <c r="AD1557" s="75"/>
      <c r="AE1557" s="75"/>
      <c r="AF1557" s="75"/>
      <c r="AG1557" s="75"/>
      <c r="AH1557" s="75"/>
      <c r="AI1557" s="75"/>
      <c r="AJ1557" s="75"/>
    </row>
    <row r="1558" spans="1:36">
      <c r="A1558" s="60">
        <v>1557</v>
      </c>
      <c r="B1558" s="61" t="e">
        <f t="shared" si="98"/>
        <v>#N/A</v>
      </c>
      <c r="C1558" s="62" t="e">
        <v>#N/A</v>
      </c>
      <c r="D1558" s="63"/>
      <c r="E1558" s="61"/>
      <c r="F1558" s="64">
        <f t="shared" si="96"/>
        <v>0</v>
      </c>
      <c r="G1558" s="65">
        <f t="shared" si="99"/>
        <v>0</v>
      </c>
      <c r="H1558" s="66">
        <v>0</v>
      </c>
      <c r="I1558" s="66">
        <f t="shared" si="97"/>
        <v>0</v>
      </c>
      <c r="J1558" s="52"/>
      <c r="K1558" s="53" t="e">
        <v>#N/A</v>
      </c>
      <c r="L1558" s="67" t="s">
        <v>4863</v>
      </c>
      <c r="M1558" s="61"/>
      <c r="N1558" s="68"/>
      <c r="O1558" s="55"/>
      <c r="P1558" s="69"/>
      <c r="Q1558" s="69"/>
      <c r="R1558" s="70"/>
      <c r="S1558" s="69"/>
      <c r="T1558" s="71"/>
      <c r="U1558" s="72"/>
      <c r="V1558" s="72"/>
      <c r="W1558" s="73"/>
      <c r="X1558" s="73"/>
      <c r="Y1558" s="74"/>
      <c r="Z1558" s="75"/>
      <c r="AA1558" s="75"/>
      <c r="AB1558" s="75"/>
      <c r="AC1558" s="75"/>
      <c r="AD1558" s="75"/>
      <c r="AE1558" s="75"/>
      <c r="AF1558" s="75"/>
      <c r="AG1558" s="75"/>
      <c r="AH1558" s="75"/>
      <c r="AI1558" s="75"/>
      <c r="AJ1558" s="75"/>
    </row>
    <row r="1559" spans="1:36">
      <c r="A1559" s="60">
        <v>1558</v>
      </c>
      <c r="B1559" s="61" t="e">
        <f t="shared" si="98"/>
        <v>#N/A</v>
      </c>
      <c r="C1559" s="62" t="e">
        <v>#N/A</v>
      </c>
      <c r="D1559" s="63"/>
      <c r="E1559" s="61"/>
      <c r="F1559" s="64">
        <f t="shared" si="96"/>
        <v>0</v>
      </c>
      <c r="G1559" s="65">
        <f t="shared" si="99"/>
        <v>0</v>
      </c>
      <c r="H1559" s="66">
        <v>0</v>
      </c>
      <c r="I1559" s="66">
        <f t="shared" si="97"/>
        <v>0</v>
      </c>
      <c r="J1559" s="52"/>
      <c r="K1559" s="53" t="e">
        <v>#N/A</v>
      </c>
      <c r="L1559" s="67" t="s">
        <v>4863</v>
      </c>
      <c r="M1559" s="61"/>
      <c r="N1559" s="68"/>
      <c r="O1559" s="55"/>
      <c r="P1559" s="69"/>
      <c r="Q1559" s="69"/>
      <c r="R1559" s="70"/>
      <c r="S1559" s="69"/>
      <c r="T1559" s="71"/>
      <c r="U1559" s="72"/>
      <c r="V1559" s="72"/>
      <c r="W1559" s="73"/>
      <c r="X1559" s="73"/>
      <c r="Y1559" s="74"/>
      <c r="Z1559" s="75"/>
      <c r="AA1559" s="75"/>
      <c r="AB1559" s="75"/>
      <c r="AC1559" s="75"/>
      <c r="AD1559" s="75"/>
      <c r="AE1559" s="75"/>
      <c r="AF1559" s="75"/>
      <c r="AG1559" s="75"/>
      <c r="AH1559" s="75"/>
      <c r="AI1559" s="75"/>
      <c r="AJ1559" s="75"/>
    </row>
    <row r="1560" spans="1:36">
      <c r="A1560" s="60">
        <v>1559</v>
      </c>
      <c r="B1560" s="61" t="e">
        <f t="shared" si="98"/>
        <v>#N/A</v>
      </c>
      <c r="C1560" s="62" t="e">
        <v>#N/A</v>
      </c>
      <c r="D1560" s="63"/>
      <c r="E1560" s="61"/>
      <c r="F1560" s="64">
        <f t="shared" si="96"/>
        <v>0</v>
      </c>
      <c r="G1560" s="65">
        <f t="shared" si="99"/>
        <v>0</v>
      </c>
      <c r="H1560" s="66">
        <v>0</v>
      </c>
      <c r="I1560" s="66">
        <f t="shared" si="97"/>
        <v>0</v>
      </c>
      <c r="J1560" s="52"/>
      <c r="K1560" s="53" t="e">
        <v>#N/A</v>
      </c>
      <c r="L1560" s="67" t="s">
        <v>4863</v>
      </c>
      <c r="M1560" s="61"/>
      <c r="N1560" s="68"/>
      <c r="O1560" s="55"/>
      <c r="P1560" s="69"/>
      <c r="Q1560" s="69"/>
      <c r="R1560" s="70"/>
      <c r="S1560" s="69"/>
      <c r="T1560" s="71"/>
      <c r="U1560" s="72"/>
      <c r="V1560" s="72"/>
      <c r="W1560" s="73"/>
      <c r="X1560" s="73"/>
      <c r="Y1560" s="74"/>
      <c r="Z1560" s="75"/>
      <c r="AA1560" s="75"/>
      <c r="AB1560" s="75"/>
      <c r="AC1560" s="75"/>
      <c r="AD1560" s="75"/>
      <c r="AE1560" s="75"/>
      <c r="AF1560" s="75"/>
      <c r="AG1560" s="75"/>
      <c r="AH1560" s="75"/>
      <c r="AI1560" s="75"/>
      <c r="AJ1560" s="75"/>
    </row>
    <row r="1561" spans="1:36">
      <c r="A1561" s="60">
        <v>1560</v>
      </c>
      <c r="B1561" s="61" t="e">
        <f t="shared" si="98"/>
        <v>#N/A</v>
      </c>
      <c r="C1561" s="62" t="e">
        <v>#N/A</v>
      </c>
      <c r="D1561" s="63"/>
      <c r="E1561" s="61"/>
      <c r="F1561" s="64">
        <f t="shared" si="96"/>
        <v>0</v>
      </c>
      <c r="G1561" s="65">
        <f t="shared" si="99"/>
        <v>0</v>
      </c>
      <c r="H1561" s="66">
        <v>0</v>
      </c>
      <c r="I1561" s="66">
        <f t="shared" si="97"/>
        <v>0</v>
      </c>
      <c r="J1561" s="52"/>
      <c r="K1561" s="53" t="e">
        <v>#N/A</v>
      </c>
      <c r="L1561" s="67" t="s">
        <v>4863</v>
      </c>
      <c r="M1561" s="61"/>
      <c r="N1561" s="68"/>
      <c r="O1561" s="55"/>
      <c r="P1561" s="69"/>
      <c r="Q1561" s="69"/>
      <c r="R1561" s="70"/>
      <c r="S1561" s="69"/>
      <c r="T1561" s="71"/>
      <c r="U1561" s="72"/>
      <c r="V1561" s="72"/>
      <c r="W1561" s="73"/>
      <c r="X1561" s="73"/>
      <c r="Y1561" s="74"/>
      <c r="Z1561" s="75"/>
      <c r="AA1561" s="75"/>
      <c r="AB1561" s="75"/>
      <c r="AC1561" s="75"/>
      <c r="AD1561" s="75"/>
      <c r="AE1561" s="75"/>
      <c r="AF1561" s="75"/>
      <c r="AG1561" s="75"/>
      <c r="AH1561" s="75"/>
      <c r="AI1561" s="75"/>
      <c r="AJ1561" s="75"/>
    </row>
    <row r="1562" spans="1:36">
      <c r="A1562" s="60">
        <v>1561</v>
      </c>
      <c r="B1562" s="61" t="e">
        <f t="shared" si="98"/>
        <v>#N/A</v>
      </c>
      <c r="C1562" s="62" t="e">
        <v>#N/A</v>
      </c>
      <c r="D1562" s="63"/>
      <c r="E1562" s="61"/>
      <c r="F1562" s="64">
        <f t="shared" si="96"/>
        <v>0</v>
      </c>
      <c r="G1562" s="65">
        <f t="shared" si="99"/>
        <v>0</v>
      </c>
      <c r="H1562" s="66">
        <v>0</v>
      </c>
      <c r="I1562" s="66">
        <f t="shared" si="97"/>
        <v>0</v>
      </c>
      <c r="J1562" s="52"/>
      <c r="K1562" s="53" t="e">
        <v>#N/A</v>
      </c>
      <c r="L1562" s="67" t="s">
        <v>4863</v>
      </c>
      <c r="M1562" s="61"/>
      <c r="N1562" s="68"/>
      <c r="O1562" s="55"/>
      <c r="P1562" s="69"/>
      <c r="Q1562" s="69"/>
      <c r="R1562" s="70"/>
      <c r="S1562" s="69"/>
      <c r="T1562" s="71"/>
      <c r="U1562" s="72"/>
      <c r="V1562" s="72"/>
      <c r="W1562" s="73"/>
      <c r="X1562" s="73"/>
      <c r="Y1562" s="74"/>
      <c r="Z1562" s="75"/>
      <c r="AA1562" s="75"/>
      <c r="AB1562" s="75"/>
      <c r="AC1562" s="75"/>
      <c r="AD1562" s="75"/>
      <c r="AE1562" s="75"/>
      <c r="AF1562" s="75"/>
      <c r="AG1562" s="75"/>
      <c r="AH1562" s="75"/>
      <c r="AI1562" s="75"/>
      <c r="AJ1562" s="75"/>
    </row>
    <row r="1563" spans="1:36">
      <c r="A1563" s="60">
        <v>1562</v>
      </c>
      <c r="B1563" s="61" t="e">
        <f t="shared" si="98"/>
        <v>#N/A</v>
      </c>
      <c r="C1563" s="62" t="e">
        <v>#N/A</v>
      </c>
      <c r="D1563" s="63"/>
      <c r="E1563" s="61"/>
      <c r="F1563" s="64">
        <f t="shared" si="96"/>
        <v>0</v>
      </c>
      <c r="G1563" s="65">
        <f t="shared" si="99"/>
        <v>0</v>
      </c>
      <c r="H1563" s="66">
        <v>0</v>
      </c>
      <c r="I1563" s="66">
        <f t="shared" si="97"/>
        <v>0</v>
      </c>
      <c r="J1563" s="52"/>
      <c r="K1563" s="53" t="e">
        <v>#N/A</v>
      </c>
      <c r="L1563" s="67" t="s">
        <v>4863</v>
      </c>
      <c r="M1563" s="61"/>
      <c r="N1563" s="68"/>
      <c r="O1563" s="55"/>
      <c r="P1563" s="69"/>
      <c r="Q1563" s="69"/>
      <c r="R1563" s="70"/>
      <c r="S1563" s="69"/>
      <c r="T1563" s="71"/>
      <c r="U1563" s="72"/>
      <c r="V1563" s="72"/>
      <c r="W1563" s="73"/>
      <c r="X1563" s="73"/>
      <c r="Y1563" s="74"/>
      <c r="Z1563" s="75"/>
      <c r="AA1563" s="75"/>
      <c r="AB1563" s="75"/>
      <c r="AC1563" s="75"/>
      <c r="AD1563" s="75"/>
      <c r="AE1563" s="75"/>
      <c r="AF1563" s="75"/>
      <c r="AG1563" s="75"/>
      <c r="AH1563" s="75"/>
      <c r="AI1563" s="75"/>
      <c r="AJ1563" s="75"/>
    </row>
    <row r="1564" spans="1:36">
      <c r="A1564" s="60">
        <v>1563</v>
      </c>
      <c r="B1564" s="61" t="e">
        <f t="shared" si="98"/>
        <v>#N/A</v>
      </c>
      <c r="C1564" s="62" t="e">
        <v>#N/A</v>
      </c>
      <c r="D1564" s="63"/>
      <c r="E1564" s="61"/>
      <c r="F1564" s="64">
        <f t="shared" si="96"/>
        <v>0</v>
      </c>
      <c r="G1564" s="65">
        <f t="shared" si="99"/>
        <v>0</v>
      </c>
      <c r="H1564" s="66">
        <v>0</v>
      </c>
      <c r="I1564" s="66">
        <f t="shared" si="97"/>
        <v>0</v>
      </c>
      <c r="J1564" s="52"/>
      <c r="K1564" s="53" t="e">
        <v>#N/A</v>
      </c>
      <c r="L1564" s="67" t="s">
        <v>4863</v>
      </c>
      <c r="M1564" s="61"/>
      <c r="N1564" s="68"/>
      <c r="O1564" s="55"/>
      <c r="P1564" s="69"/>
      <c r="Q1564" s="69"/>
      <c r="R1564" s="70"/>
      <c r="S1564" s="69"/>
      <c r="T1564" s="71"/>
      <c r="U1564" s="72"/>
      <c r="V1564" s="72"/>
      <c r="W1564" s="73"/>
      <c r="X1564" s="73"/>
      <c r="Y1564" s="74"/>
      <c r="Z1564" s="75"/>
      <c r="AA1564" s="75"/>
      <c r="AB1564" s="75"/>
      <c r="AC1564" s="75"/>
      <c r="AD1564" s="75"/>
      <c r="AE1564" s="75"/>
      <c r="AF1564" s="75"/>
      <c r="AG1564" s="75"/>
      <c r="AH1564" s="75"/>
      <c r="AI1564" s="75"/>
      <c r="AJ1564" s="75"/>
    </row>
    <row r="1565" spans="1:36">
      <c r="A1565" s="60">
        <v>1564</v>
      </c>
      <c r="B1565" s="61" t="e">
        <f t="shared" si="98"/>
        <v>#N/A</v>
      </c>
      <c r="C1565" s="62" t="e">
        <v>#N/A</v>
      </c>
      <c r="D1565" s="63"/>
      <c r="E1565" s="61"/>
      <c r="F1565" s="64">
        <f t="shared" si="96"/>
        <v>0</v>
      </c>
      <c r="G1565" s="65">
        <f t="shared" si="99"/>
        <v>0</v>
      </c>
      <c r="H1565" s="66">
        <v>0</v>
      </c>
      <c r="I1565" s="66">
        <f t="shared" si="97"/>
        <v>0</v>
      </c>
      <c r="J1565" s="52"/>
      <c r="K1565" s="53" t="e">
        <v>#N/A</v>
      </c>
      <c r="L1565" s="67" t="s">
        <v>4863</v>
      </c>
      <c r="M1565" s="61"/>
      <c r="N1565" s="68"/>
      <c r="O1565" s="55"/>
      <c r="P1565" s="69"/>
      <c r="Q1565" s="69"/>
      <c r="R1565" s="70"/>
      <c r="S1565" s="69"/>
      <c r="T1565" s="71"/>
      <c r="U1565" s="72"/>
      <c r="V1565" s="72"/>
      <c r="W1565" s="73"/>
      <c r="X1565" s="73"/>
      <c r="Y1565" s="74"/>
      <c r="Z1565" s="75"/>
      <c r="AA1565" s="75"/>
      <c r="AB1565" s="75"/>
      <c r="AC1565" s="75"/>
      <c r="AD1565" s="75"/>
      <c r="AE1565" s="75"/>
      <c r="AF1565" s="75"/>
      <c r="AG1565" s="75"/>
      <c r="AH1565" s="75"/>
      <c r="AI1565" s="75"/>
      <c r="AJ1565" s="75"/>
    </row>
    <row r="1566" spans="1:36">
      <c r="A1566" s="60">
        <v>1565</v>
      </c>
      <c r="B1566" s="61" t="e">
        <f t="shared" si="98"/>
        <v>#N/A</v>
      </c>
      <c r="C1566" s="62" t="e">
        <v>#N/A</v>
      </c>
      <c r="D1566" s="63"/>
      <c r="E1566" s="61"/>
      <c r="F1566" s="64">
        <f t="shared" si="96"/>
        <v>0</v>
      </c>
      <c r="G1566" s="65">
        <f t="shared" si="99"/>
        <v>0</v>
      </c>
      <c r="H1566" s="66">
        <v>0</v>
      </c>
      <c r="I1566" s="66">
        <f t="shared" si="97"/>
        <v>0</v>
      </c>
      <c r="J1566" s="52"/>
      <c r="K1566" s="53" t="e">
        <v>#N/A</v>
      </c>
      <c r="L1566" s="67" t="s">
        <v>4863</v>
      </c>
      <c r="M1566" s="61"/>
      <c r="N1566" s="68"/>
      <c r="O1566" s="55"/>
      <c r="P1566" s="69"/>
      <c r="Q1566" s="69"/>
      <c r="R1566" s="70"/>
      <c r="S1566" s="69"/>
      <c r="T1566" s="71"/>
      <c r="U1566" s="72"/>
      <c r="V1566" s="72"/>
      <c r="W1566" s="73"/>
      <c r="X1566" s="73"/>
      <c r="Y1566" s="74"/>
      <c r="Z1566" s="75"/>
      <c r="AA1566" s="75"/>
      <c r="AB1566" s="75"/>
      <c r="AC1566" s="75"/>
      <c r="AD1566" s="75"/>
      <c r="AE1566" s="75"/>
      <c r="AF1566" s="75"/>
      <c r="AG1566" s="75"/>
      <c r="AH1566" s="75"/>
      <c r="AI1566" s="75"/>
      <c r="AJ1566" s="75"/>
    </row>
    <row r="1567" spans="1:36">
      <c r="A1567" s="60">
        <v>1566</v>
      </c>
      <c r="B1567" s="61" t="e">
        <f t="shared" si="98"/>
        <v>#N/A</v>
      </c>
      <c r="C1567" s="62" t="e">
        <v>#N/A</v>
      </c>
      <c r="D1567" s="63"/>
      <c r="E1567" s="61"/>
      <c r="F1567" s="64">
        <f t="shared" si="96"/>
        <v>0</v>
      </c>
      <c r="G1567" s="65">
        <f t="shared" si="99"/>
        <v>0</v>
      </c>
      <c r="H1567" s="66">
        <v>0</v>
      </c>
      <c r="I1567" s="66">
        <f t="shared" si="97"/>
        <v>0</v>
      </c>
      <c r="J1567" s="52"/>
      <c r="K1567" s="53" t="e">
        <v>#N/A</v>
      </c>
      <c r="L1567" s="67" t="s">
        <v>4863</v>
      </c>
      <c r="M1567" s="61"/>
      <c r="N1567" s="68"/>
      <c r="O1567" s="55"/>
      <c r="P1567" s="69"/>
      <c r="Q1567" s="69"/>
      <c r="R1567" s="70"/>
      <c r="S1567" s="69"/>
      <c r="T1567" s="71"/>
      <c r="U1567" s="72"/>
      <c r="V1567" s="72"/>
      <c r="W1567" s="73"/>
      <c r="X1567" s="73"/>
      <c r="Y1567" s="74"/>
      <c r="Z1567" s="75"/>
      <c r="AA1567" s="75"/>
      <c r="AB1567" s="75"/>
      <c r="AC1567" s="75"/>
      <c r="AD1567" s="75"/>
      <c r="AE1567" s="75"/>
      <c r="AF1567" s="75"/>
      <c r="AG1567" s="75"/>
      <c r="AH1567" s="75"/>
      <c r="AI1567" s="75"/>
      <c r="AJ1567" s="75"/>
    </row>
    <row r="1568" spans="1:36">
      <c r="A1568" s="60">
        <v>1567</v>
      </c>
      <c r="B1568" s="61" t="e">
        <f t="shared" si="98"/>
        <v>#N/A</v>
      </c>
      <c r="C1568" s="62" t="e">
        <v>#N/A</v>
      </c>
      <c r="D1568" s="63"/>
      <c r="E1568" s="61"/>
      <c r="F1568" s="64">
        <f t="shared" si="96"/>
        <v>0</v>
      </c>
      <c r="G1568" s="65">
        <f t="shared" si="99"/>
        <v>0</v>
      </c>
      <c r="H1568" s="66">
        <v>0</v>
      </c>
      <c r="I1568" s="66">
        <f t="shared" si="97"/>
        <v>0</v>
      </c>
      <c r="J1568" s="52"/>
      <c r="K1568" s="53" t="e">
        <v>#N/A</v>
      </c>
      <c r="L1568" s="67" t="s">
        <v>4863</v>
      </c>
      <c r="M1568" s="61"/>
      <c r="N1568" s="68"/>
      <c r="O1568" s="55"/>
      <c r="P1568" s="69"/>
      <c r="Q1568" s="69"/>
      <c r="R1568" s="70"/>
      <c r="S1568" s="69"/>
      <c r="T1568" s="71"/>
      <c r="U1568" s="72"/>
      <c r="V1568" s="72"/>
      <c r="W1568" s="73"/>
      <c r="X1568" s="73"/>
      <c r="Y1568" s="74"/>
      <c r="Z1568" s="75"/>
      <c r="AA1568" s="75"/>
      <c r="AB1568" s="75"/>
      <c r="AC1568" s="75"/>
      <c r="AD1568" s="75"/>
      <c r="AE1568" s="75"/>
      <c r="AF1568" s="75"/>
      <c r="AG1568" s="75"/>
      <c r="AH1568" s="75"/>
      <c r="AI1568" s="75"/>
      <c r="AJ1568" s="75"/>
    </row>
    <row r="1569" spans="1:36">
      <c r="A1569" s="60">
        <v>1568</v>
      </c>
      <c r="B1569" s="61" t="e">
        <f t="shared" si="98"/>
        <v>#N/A</v>
      </c>
      <c r="C1569" s="62" t="e">
        <v>#N/A</v>
      </c>
      <c r="D1569" s="63"/>
      <c r="E1569" s="61"/>
      <c r="F1569" s="64">
        <f t="shared" ref="F1569:F1632" si="100">+AI1569</f>
        <v>0</v>
      </c>
      <c r="G1569" s="65">
        <f t="shared" si="99"/>
        <v>0</v>
      </c>
      <c r="H1569" s="66">
        <v>0</v>
      </c>
      <c r="I1569" s="66">
        <f t="shared" si="97"/>
        <v>0</v>
      </c>
      <c r="J1569" s="52"/>
      <c r="K1569" s="53" t="e">
        <v>#N/A</v>
      </c>
      <c r="L1569" s="67" t="s">
        <v>4863</v>
      </c>
      <c r="M1569" s="61"/>
      <c r="N1569" s="68"/>
      <c r="O1569" s="55"/>
      <c r="P1569" s="69"/>
      <c r="Q1569" s="69"/>
      <c r="R1569" s="70"/>
      <c r="S1569" s="69"/>
      <c r="T1569" s="71"/>
      <c r="U1569" s="72"/>
      <c r="V1569" s="72"/>
      <c r="W1569" s="73"/>
      <c r="X1569" s="73"/>
      <c r="Y1569" s="74"/>
      <c r="Z1569" s="75"/>
      <c r="AA1569" s="75"/>
      <c r="AB1569" s="75"/>
      <c r="AC1569" s="75"/>
      <c r="AD1569" s="75"/>
      <c r="AE1569" s="75"/>
      <c r="AF1569" s="75"/>
      <c r="AG1569" s="75"/>
      <c r="AH1569" s="75"/>
      <c r="AI1569" s="75"/>
      <c r="AJ1569" s="75"/>
    </row>
    <row r="1570" spans="1:36">
      <c r="A1570" s="60">
        <v>1569</v>
      </c>
      <c r="B1570" s="61" t="e">
        <f t="shared" si="98"/>
        <v>#N/A</v>
      </c>
      <c r="C1570" s="62" t="e">
        <v>#N/A</v>
      </c>
      <c r="D1570" s="63"/>
      <c r="E1570" s="61"/>
      <c r="F1570" s="64">
        <f t="shared" si="100"/>
        <v>0</v>
      </c>
      <c r="G1570" s="65">
        <f t="shared" si="99"/>
        <v>0</v>
      </c>
      <c r="H1570" s="66">
        <v>0</v>
      </c>
      <c r="I1570" s="66">
        <f t="shared" si="97"/>
        <v>0</v>
      </c>
      <c r="J1570" s="52"/>
      <c r="K1570" s="53" t="e">
        <v>#N/A</v>
      </c>
      <c r="L1570" s="67" t="s">
        <v>4863</v>
      </c>
      <c r="M1570" s="61"/>
      <c r="N1570" s="68"/>
      <c r="O1570" s="55"/>
      <c r="P1570" s="69"/>
      <c r="Q1570" s="69"/>
      <c r="R1570" s="70"/>
      <c r="S1570" s="69"/>
      <c r="T1570" s="71"/>
      <c r="U1570" s="72"/>
      <c r="V1570" s="72"/>
      <c r="W1570" s="73"/>
      <c r="X1570" s="73"/>
      <c r="Y1570" s="74"/>
      <c r="Z1570" s="75"/>
      <c r="AA1570" s="75"/>
      <c r="AB1570" s="75"/>
      <c r="AC1570" s="75"/>
      <c r="AD1570" s="75"/>
      <c r="AE1570" s="75"/>
      <c r="AF1570" s="75"/>
      <c r="AG1570" s="75"/>
      <c r="AH1570" s="75"/>
      <c r="AI1570" s="75"/>
      <c r="AJ1570" s="75"/>
    </row>
    <row r="1571" spans="1:36">
      <c r="A1571" s="60">
        <v>1570</v>
      </c>
      <c r="B1571" s="61" t="e">
        <f t="shared" si="98"/>
        <v>#N/A</v>
      </c>
      <c r="C1571" s="62" t="e">
        <v>#N/A</v>
      </c>
      <c r="D1571" s="63"/>
      <c r="E1571" s="61"/>
      <c r="F1571" s="64">
        <f t="shared" si="100"/>
        <v>0</v>
      </c>
      <c r="G1571" s="65">
        <f t="shared" si="99"/>
        <v>0</v>
      </c>
      <c r="H1571" s="66">
        <v>0</v>
      </c>
      <c r="I1571" s="66">
        <f t="shared" si="97"/>
        <v>0</v>
      </c>
      <c r="J1571" s="52"/>
      <c r="K1571" s="53" t="e">
        <v>#N/A</v>
      </c>
      <c r="L1571" s="67" t="s">
        <v>4863</v>
      </c>
      <c r="M1571" s="61"/>
      <c r="N1571" s="68"/>
      <c r="O1571" s="55"/>
      <c r="P1571" s="69"/>
      <c r="Q1571" s="69"/>
      <c r="R1571" s="70"/>
      <c r="S1571" s="69"/>
      <c r="T1571" s="71"/>
      <c r="U1571" s="72"/>
      <c r="V1571" s="72"/>
      <c r="W1571" s="73"/>
      <c r="X1571" s="73"/>
      <c r="Y1571" s="74"/>
      <c r="Z1571" s="75"/>
      <c r="AA1571" s="75"/>
      <c r="AB1571" s="75"/>
      <c r="AC1571" s="75"/>
      <c r="AD1571" s="75"/>
      <c r="AE1571" s="75"/>
      <c r="AF1571" s="75"/>
      <c r="AG1571" s="75"/>
      <c r="AH1571" s="75"/>
      <c r="AI1571" s="75"/>
      <c r="AJ1571" s="75"/>
    </row>
    <row r="1572" spans="1:36">
      <c r="A1572" s="60">
        <v>1571</v>
      </c>
      <c r="B1572" s="61" t="e">
        <f t="shared" si="98"/>
        <v>#N/A</v>
      </c>
      <c r="C1572" s="62" t="e">
        <v>#N/A</v>
      </c>
      <c r="D1572" s="63"/>
      <c r="E1572" s="61"/>
      <c r="F1572" s="64">
        <f t="shared" si="100"/>
        <v>0</v>
      </c>
      <c r="G1572" s="65">
        <f t="shared" si="99"/>
        <v>0</v>
      </c>
      <c r="H1572" s="66">
        <v>0</v>
      </c>
      <c r="I1572" s="66">
        <f t="shared" si="97"/>
        <v>0</v>
      </c>
      <c r="J1572" s="52"/>
      <c r="K1572" s="53" t="e">
        <v>#N/A</v>
      </c>
      <c r="L1572" s="67" t="s">
        <v>4863</v>
      </c>
      <c r="M1572" s="61"/>
      <c r="N1572" s="68"/>
      <c r="O1572" s="55"/>
      <c r="P1572" s="69"/>
      <c r="Q1572" s="69"/>
      <c r="R1572" s="70"/>
      <c r="S1572" s="69"/>
      <c r="T1572" s="71"/>
      <c r="U1572" s="72"/>
      <c r="V1572" s="72"/>
      <c r="W1572" s="73"/>
      <c r="X1572" s="73"/>
      <c r="Y1572" s="74"/>
      <c r="Z1572" s="75"/>
      <c r="AA1572" s="75"/>
      <c r="AB1572" s="75"/>
      <c r="AC1572" s="75"/>
      <c r="AD1572" s="75"/>
      <c r="AE1572" s="75"/>
      <c r="AF1572" s="75"/>
      <c r="AG1572" s="75"/>
      <c r="AH1572" s="75"/>
      <c r="AI1572" s="75"/>
      <c r="AJ1572" s="75"/>
    </row>
    <row r="1573" spans="1:36">
      <c r="A1573" s="60">
        <v>1572</v>
      </c>
      <c r="B1573" s="61" t="e">
        <f t="shared" si="98"/>
        <v>#N/A</v>
      </c>
      <c r="C1573" s="62" t="e">
        <v>#N/A</v>
      </c>
      <c r="D1573" s="63"/>
      <c r="E1573" s="61"/>
      <c r="F1573" s="64">
        <f t="shared" si="100"/>
        <v>0</v>
      </c>
      <c r="G1573" s="65">
        <f t="shared" si="99"/>
        <v>0</v>
      </c>
      <c r="H1573" s="66">
        <v>0</v>
      </c>
      <c r="I1573" s="66">
        <f t="shared" si="97"/>
        <v>0</v>
      </c>
      <c r="J1573" s="52"/>
      <c r="K1573" s="53" t="e">
        <v>#N/A</v>
      </c>
      <c r="L1573" s="67" t="s">
        <v>4863</v>
      </c>
      <c r="M1573" s="61"/>
      <c r="N1573" s="68"/>
      <c r="O1573" s="55"/>
      <c r="P1573" s="69"/>
      <c r="Q1573" s="69"/>
      <c r="R1573" s="70"/>
      <c r="S1573" s="69"/>
      <c r="T1573" s="71"/>
      <c r="U1573" s="72"/>
      <c r="V1573" s="72"/>
      <c r="W1573" s="73"/>
      <c r="X1573" s="73"/>
      <c r="Y1573" s="74"/>
      <c r="Z1573" s="75"/>
      <c r="AA1573" s="75"/>
      <c r="AB1573" s="75"/>
      <c r="AC1573" s="75"/>
      <c r="AD1573" s="75"/>
      <c r="AE1573" s="75"/>
      <c r="AF1573" s="75"/>
      <c r="AG1573" s="75"/>
      <c r="AH1573" s="75"/>
      <c r="AI1573" s="75"/>
      <c r="AJ1573" s="75"/>
    </row>
    <row r="1574" spans="1:36">
      <c r="A1574" s="60">
        <v>1573</v>
      </c>
      <c r="B1574" s="61" t="e">
        <f t="shared" si="98"/>
        <v>#N/A</v>
      </c>
      <c r="C1574" s="62" t="e">
        <v>#N/A</v>
      </c>
      <c r="D1574" s="63"/>
      <c r="E1574" s="61"/>
      <c r="F1574" s="64">
        <f t="shared" si="100"/>
        <v>0</v>
      </c>
      <c r="G1574" s="65">
        <f t="shared" si="99"/>
        <v>0</v>
      </c>
      <c r="H1574" s="66">
        <v>0</v>
      </c>
      <c r="I1574" s="66">
        <f t="shared" si="97"/>
        <v>0</v>
      </c>
      <c r="J1574" s="52"/>
      <c r="K1574" s="53" t="e">
        <v>#N/A</v>
      </c>
      <c r="L1574" s="67" t="s">
        <v>4863</v>
      </c>
      <c r="M1574" s="61"/>
      <c r="N1574" s="68"/>
      <c r="O1574" s="55"/>
      <c r="P1574" s="69"/>
      <c r="Q1574" s="69"/>
      <c r="R1574" s="70"/>
      <c r="S1574" s="69"/>
      <c r="T1574" s="71"/>
      <c r="U1574" s="72"/>
      <c r="V1574" s="72"/>
      <c r="W1574" s="73"/>
      <c r="X1574" s="73"/>
      <c r="Y1574" s="74"/>
      <c r="Z1574" s="75"/>
      <c r="AA1574" s="75"/>
      <c r="AB1574" s="75"/>
      <c r="AC1574" s="75"/>
      <c r="AD1574" s="75"/>
      <c r="AE1574" s="75"/>
      <c r="AF1574" s="75"/>
      <c r="AG1574" s="75"/>
      <c r="AH1574" s="75"/>
      <c r="AI1574" s="75"/>
      <c r="AJ1574" s="75"/>
    </row>
    <row r="1575" spans="1:36">
      <c r="A1575" s="60">
        <v>1574</v>
      </c>
      <c r="B1575" s="61" t="e">
        <f t="shared" si="98"/>
        <v>#N/A</v>
      </c>
      <c r="C1575" s="62" t="e">
        <v>#N/A</v>
      </c>
      <c r="D1575" s="63"/>
      <c r="E1575" s="61"/>
      <c r="F1575" s="64">
        <f t="shared" si="100"/>
        <v>0</v>
      </c>
      <c r="G1575" s="65">
        <f t="shared" si="99"/>
        <v>0</v>
      </c>
      <c r="H1575" s="66">
        <v>0</v>
      </c>
      <c r="I1575" s="66">
        <f t="shared" si="97"/>
        <v>0</v>
      </c>
      <c r="J1575" s="52"/>
      <c r="K1575" s="53" t="e">
        <v>#N/A</v>
      </c>
      <c r="L1575" s="67" t="s">
        <v>4863</v>
      </c>
      <c r="M1575" s="61"/>
      <c r="N1575" s="68"/>
      <c r="O1575" s="55"/>
      <c r="P1575" s="69"/>
      <c r="Q1575" s="69"/>
      <c r="R1575" s="70"/>
      <c r="S1575" s="69"/>
      <c r="T1575" s="71"/>
      <c r="U1575" s="72"/>
      <c r="V1575" s="72"/>
      <c r="W1575" s="73"/>
      <c r="X1575" s="73"/>
      <c r="Y1575" s="74"/>
      <c r="Z1575" s="75"/>
      <c r="AA1575" s="75"/>
      <c r="AB1575" s="75"/>
      <c r="AC1575" s="75"/>
      <c r="AD1575" s="75"/>
      <c r="AE1575" s="75"/>
      <c r="AF1575" s="75"/>
      <c r="AG1575" s="75"/>
      <c r="AH1575" s="75"/>
      <c r="AI1575" s="75"/>
      <c r="AJ1575" s="75"/>
    </row>
    <row r="1576" spans="1:36">
      <c r="A1576" s="60">
        <v>1575</v>
      </c>
      <c r="B1576" s="61" t="e">
        <f t="shared" si="98"/>
        <v>#N/A</v>
      </c>
      <c r="C1576" s="62" t="e">
        <v>#N/A</v>
      </c>
      <c r="D1576" s="63"/>
      <c r="E1576" s="61"/>
      <c r="F1576" s="64">
        <f t="shared" si="100"/>
        <v>0</v>
      </c>
      <c r="G1576" s="65">
        <f t="shared" si="99"/>
        <v>0</v>
      </c>
      <c r="H1576" s="66">
        <v>0</v>
      </c>
      <c r="I1576" s="66">
        <f t="shared" si="97"/>
        <v>0</v>
      </c>
      <c r="J1576" s="52"/>
      <c r="K1576" s="53" t="e">
        <v>#N/A</v>
      </c>
      <c r="L1576" s="67" t="s">
        <v>4863</v>
      </c>
      <c r="M1576" s="61"/>
      <c r="N1576" s="68"/>
      <c r="O1576" s="55"/>
      <c r="P1576" s="69"/>
      <c r="Q1576" s="69"/>
      <c r="R1576" s="70"/>
      <c r="S1576" s="69"/>
      <c r="T1576" s="71"/>
      <c r="U1576" s="72"/>
      <c r="V1576" s="72"/>
      <c r="W1576" s="73"/>
      <c r="X1576" s="73"/>
      <c r="Y1576" s="74"/>
      <c r="Z1576" s="75"/>
      <c r="AA1576" s="75"/>
      <c r="AB1576" s="75"/>
      <c r="AC1576" s="75"/>
      <c r="AD1576" s="75"/>
      <c r="AE1576" s="75"/>
      <c r="AF1576" s="75"/>
      <c r="AG1576" s="75"/>
      <c r="AH1576" s="75"/>
      <c r="AI1576" s="75"/>
      <c r="AJ1576" s="75"/>
    </row>
    <row r="1577" spans="1:36">
      <c r="A1577" s="60">
        <v>1576</v>
      </c>
      <c r="B1577" s="61" t="e">
        <f t="shared" si="98"/>
        <v>#N/A</v>
      </c>
      <c r="C1577" s="62" t="e">
        <v>#N/A</v>
      </c>
      <c r="D1577" s="63"/>
      <c r="E1577" s="61"/>
      <c r="F1577" s="64">
        <f t="shared" si="100"/>
        <v>0</v>
      </c>
      <c r="G1577" s="65">
        <f t="shared" si="99"/>
        <v>0</v>
      </c>
      <c r="H1577" s="66">
        <v>0</v>
      </c>
      <c r="I1577" s="66">
        <f t="shared" si="97"/>
        <v>0</v>
      </c>
      <c r="J1577" s="52"/>
      <c r="K1577" s="53" t="e">
        <v>#N/A</v>
      </c>
      <c r="L1577" s="67" t="s">
        <v>4863</v>
      </c>
      <c r="M1577" s="61"/>
      <c r="N1577" s="68"/>
      <c r="O1577" s="55"/>
      <c r="P1577" s="69"/>
      <c r="Q1577" s="69"/>
      <c r="R1577" s="70"/>
      <c r="S1577" s="69"/>
      <c r="T1577" s="71"/>
      <c r="U1577" s="72"/>
      <c r="V1577" s="72"/>
      <c r="W1577" s="73"/>
      <c r="X1577" s="73"/>
      <c r="Y1577" s="74"/>
      <c r="Z1577" s="75"/>
      <c r="AA1577" s="75"/>
      <c r="AB1577" s="75"/>
      <c r="AC1577" s="75"/>
      <c r="AD1577" s="75"/>
      <c r="AE1577" s="75"/>
      <c r="AF1577" s="75"/>
      <c r="AG1577" s="75"/>
      <c r="AH1577" s="75"/>
      <c r="AI1577" s="75"/>
      <c r="AJ1577" s="75"/>
    </row>
    <row r="1578" spans="1:36">
      <c r="A1578" s="60">
        <v>1577</v>
      </c>
      <c r="B1578" s="61" t="e">
        <f t="shared" si="98"/>
        <v>#N/A</v>
      </c>
      <c r="C1578" s="62" t="e">
        <v>#N/A</v>
      </c>
      <c r="D1578" s="63"/>
      <c r="E1578" s="61"/>
      <c r="F1578" s="64">
        <f t="shared" si="100"/>
        <v>0</v>
      </c>
      <c r="G1578" s="65">
        <f t="shared" si="99"/>
        <v>0</v>
      </c>
      <c r="H1578" s="66">
        <v>0</v>
      </c>
      <c r="I1578" s="66">
        <f t="shared" si="97"/>
        <v>0</v>
      </c>
      <c r="J1578" s="52"/>
      <c r="K1578" s="53" t="e">
        <v>#N/A</v>
      </c>
      <c r="L1578" s="67" t="s">
        <v>4863</v>
      </c>
      <c r="M1578" s="61"/>
      <c r="N1578" s="68"/>
      <c r="O1578" s="55"/>
      <c r="P1578" s="69"/>
      <c r="Q1578" s="69"/>
      <c r="R1578" s="70"/>
      <c r="S1578" s="69"/>
      <c r="T1578" s="71"/>
      <c r="U1578" s="72"/>
      <c r="V1578" s="72"/>
      <c r="W1578" s="73"/>
      <c r="X1578" s="73"/>
      <c r="Y1578" s="74"/>
      <c r="Z1578" s="75"/>
      <c r="AA1578" s="75"/>
      <c r="AB1578" s="75"/>
      <c r="AC1578" s="75"/>
      <c r="AD1578" s="75"/>
      <c r="AE1578" s="75"/>
      <c r="AF1578" s="75"/>
      <c r="AG1578" s="75"/>
      <c r="AH1578" s="75"/>
      <c r="AI1578" s="75"/>
      <c r="AJ1578" s="75"/>
    </row>
    <row r="1579" spans="1:36">
      <c r="A1579" s="60">
        <v>1578</v>
      </c>
      <c r="B1579" s="61" t="e">
        <f t="shared" si="98"/>
        <v>#N/A</v>
      </c>
      <c r="C1579" s="62" t="e">
        <v>#N/A</v>
      </c>
      <c r="D1579" s="63"/>
      <c r="E1579" s="61"/>
      <c r="F1579" s="64">
        <f t="shared" si="100"/>
        <v>0</v>
      </c>
      <c r="G1579" s="65">
        <f t="shared" si="99"/>
        <v>0</v>
      </c>
      <c r="H1579" s="66">
        <v>0</v>
      </c>
      <c r="I1579" s="66">
        <f t="shared" si="97"/>
        <v>0</v>
      </c>
      <c r="J1579" s="52"/>
      <c r="K1579" s="53" t="e">
        <v>#N/A</v>
      </c>
      <c r="L1579" s="67" t="s">
        <v>4863</v>
      </c>
      <c r="M1579" s="61"/>
      <c r="N1579" s="68"/>
      <c r="O1579" s="55"/>
      <c r="P1579" s="69"/>
      <c r="Q1579" s="69"/>
      <c r="R1579" s="70"/>
      <c r="S1579" s="69"/>
      <c r="T1579" s="71"/>
      <c r="U1579" s="72"/>
      <c r="V1579" s="72"/>
      <c r="W1579" s="73"/>
      <c r="X1579" s="73"/>
      <c r="Y1579" s="74"/>
      <c r="Z1579" s="75"/>
      <c r="AA1579" s="75"/>
      <c r="AB1579" s="75"/>
      <c r="AC1579" s="75"/>
      <c r="AD1579" s="75"/>
      <c r="AE1579" s="75"/>
      <c r="AF1579" s="75"/>
      <c r="AG1579" s="75"/>
      <c r="AH1579" s="75"/>
      <c r="AI1579" s="75"/>
      <c r="AJ1579" s="75"/>
    </row>
    <row r="1580" spans="1:36">
      <c r="A1580" s="60">
        <v>1579</v>
      </c>
      <c r="B1580" s="61" t="e">
        <f t="shared" si="98"/>
        <v>#N/A</v>
      </c>
      <c r="C1580" s="62" t="e">
        <v>#N/A</v>
      </c>
      <c r="D1580" s="63"/>
      <c r="E1580" s="61"/>
      <c r="F1580" s="64">
        <f t="shared" si="100"/>
        <v>0</v>
      </c>
      <c r="G1580" s="65">
        <f t="shared" si="99"/>
        <v>0</v>
      </c>
      <c r="H1580" s="66">
        <v>0</v>
      </c>
      <c r="I1580" s="66">
        <f t="shared" si="97"/>
        <v>0</v>
      </c>
      <c r="J1580" s="52"/>
      <c r="K1580" s="53" t="e">
        <v>#N/A</v>
      </c>
      <c r="L1580" s="67" t="s">
        <v>4863</v>
      </c>
      <c r="M1580" s="61"/>
      <c r="N1580" s="68"/>
      <c r="O1580" s="55"/>
      <c r="P1580" s="69"/>
      <c r="Q1580" s="69"/>
      <c r="R1580" s="70"/>
      <c r="S1580" s="69"/>
      <c r="T1580" s="71"/>
      <c r="U1580" s="72"/>
      <c r="V1580" s="72"/>
      <c r="W1580" s="73"/>
      <c r="X1580" s="73"/>
      <c r="Y1580" s="74"/>
      <c r="Z1580" s="75"/>
      <c r="AA1580" s="75"/>
      <c r="AB1580" s="75"/>
      <c r="AC1580" s="75"/>
      <c r="AD1580" s="75"/>
      <c r="AE1580" s="75"/>
      <c r="AF1580" s="75"/>
      <c r="AG1580" s="75"/>
      <c r="AH1580" s="75"/>
      <c r="AI1580" s="75"/>
      <c r="AJ1580" s="75"/>
    </row>
    <row r="1581" spans="1:36">
      <c r="A1581" s="60">
        <v>1580</v>
      </c>
      <c r="B1581" s="61" t="e">
        <f t="shared" si="98"/>
        <v>#N/A</v>
      </c>
      <c r="C1581" s="62" t="e">
        <v>#N/A</v>
      </c>
      <c r="D1581" s="63"/>
      <c r="E1581" s="61"/>
      <c r="F1581" s="64">
        <f t="shared" si="100"/>
        <v>0</v>
      </c>
      <c r="G1581" s="65">
        <f t="shared" si="99"/>
        <v>0</v>
      </c>
      <c r="H1581" s="66">
        <v>0</v>
      </c>
      <c r="I1581" s="66">
        <f t="shared" si="97"/>
        <v>0</v>
      </c>
      <c r="J1581" s="52"/>
      <c r="K1581" s="53" t="e">
        <v>#N/A</v>
      </c>
      <c r="L1581" s="67" t="s">
        <v>4863</v>
      </c>
      <c r="M1581" s="61"/>
      <c r="N1581" s="68"/>
      <c r="O1581" s="55"/>
      <c r="P1581" s="69"/>
      <c r="Q1581" s="69"/>
      <c r="R1581" s="70"/>
      <c r="S1581" s="69"/>
      <c r="T1581" s="71"/>
      <c r="U1581" s="72"/>
      <c r="V1581" s="72"/>
      <c r="W1581" s="73"/>
      <c r="X1581" s="73"/>
      <c r="Y1581" s="74"/>
      <c r="Z1581" s="75"/>
      <c r="AA1581" s="75"/>
      <c r="AB1581" s="75"/>
      <c r="AC1581" s="75"/>
      <c r="AD1581" s="75"/>
      <c r="AE1581" s="75"/>
      <c r="AF1581" s="75"/>
      <c r="AG1581" s="75"/>
      <c r="AH1581" s="75"/>
      <c r="AI1581" s="75"/>
      <c r="AJ1581" s="75"/>
    </row>
    <row r="1582" spans="1:36">
      <c r="A1582" s="60">
        <v>1581</v>
      </c>
      <c r="B1582" s="61" t="e">
        <f t="shared" si="98"/>
        <v>#N/A</v>
      </c>
      <c r="C1582" s="62" t="e">
        <v>#N/A</v>
      </c>
      <c r="D1582" s="63"/>
      <c r="E1582" s="61"/>
      <c r="F1582" s="64">
        <f t="shared" si="100"/>
        <v>0</v>
      </c>
      <c r="G1582" s="65">
        <f t="shared" si="99"/>
        <v>0</v>
      </c>
      <c r="H1582" s="66">
        <v>0</v>
      </c>
      <c r="I1582" s="66">
        <f t="shared" si="97"/>
        <v>0</v>
      </c>
      <c r="J1582" s="52"/>
      <c r="K1582" s="53" t="e">
        <v>#N/A</v>
      </c>
      <c r="L1582" s="67" t="s">
        <v>4863</v>
      </c>
      <c r="M1582" s="61"/>
      <c r="N1582" s="68"/>
      <c r="O1582" s="55"/>
      <c r="P1582" s="69"/>
      <c r="Q1582" s="69"/>
      <c r="R1582" s="70"/>
      <c r="S1582" s="69"/>
      <c r="T1582" s="71"/>
      <c r="U1582" s="72"/>
      <c r="V1582" s="72"/>
      <c r="W1582" s="73"/>
      <c r="X1582" s="73"/>
      <c r="Y1582" s="74"/>
      <c r="Z1582" s="75"/>
      <c r="AA1582" s="75"/>
      <c r="AB1582" s="75"/>
      <c r="AC1582" s="75"/>
      <c r="AD1582" s="75"/>
      <c r="AE1582" s="75"/>
      <c r="AF1582" s="75"/>
      <c r="AG1582" s="75"/>
      <c r="AH1582" s="75"/>
      <c r="AI1582" s="75"/>
      <c r="AJ1582" s="75"/>
    </row>
    <row r="1583" spans="1:36">
      <c r="A1583" s="60">
        <v>1582</v>
      </c>
      <c r="B1583" s="61" t="e">
        <f t="shared" si="98"/>
        <v>#N/A</v>
      </c>
      <c r="C1583" s="62" t="e">
        <v>#N/A</v>
      </c>
      <c r="D1583" s="63"/>
      <c r="E1583" s="61"/>
      <c r="F1583" s="64">
        <f t="shared" si="100"/>
        <v>0</v>
      </c>
      <c r="G1583" s="65">
        <f t="shared" si="99"/>
        <v>0</v>
      </c>
      <c r="H1583" s="66">
        <v>0</v>
      </c>
      <c r="I1583" s="66">
        <f t="shared" si="97"/>
        <v>0</v>
      </c>
      <c r="J1583" s="52"/>
      <c r="K1583" s="53" t="e">
        <v>#N/A</v>
      </c>
      <c r="L1583" s="67" t="s">
        <v>4863</v>
      </c>
      <c r="M1583" s="61"/>
      <c r="N1583" s="68"/>
      <c r="O1583" s="55"/>
      <c r="P1583" s="69"/>
      <c r="Q1583" s="69"/>
      <c r="R1583" s="70"/>
      <c r="S1583" s="69"/>
      <c r="T1583" s="71"/>
      <c r="U1583" s="72"/>
      <c r="V1583" s="72"/>
      <c r="W1583" s="73"/>
      <c r="X1583" s="73"/>
      <c r="Y1583" s="74"/>
      <c r="Z1583" s="75"/>
      <c r="AA1583" s="75"/>
      <c r="AB1583" s="75"/>
      <c r="AC1583" s="75"/>
      <c r="AD1583" s="75"/>
      <c r="AE1583" s="75"/>
      <c r="AF1583" s="75"/>
      <c r="AG1583" s="75"/>
      <c r="AH1583" s="75"/>
      <c r="AI1583" s="75"/>
      <c r="AJ1583" s="75"/>
    </row>
    <row r="1584" spans="1:36">
      <c r="A1584" s="60">
        <v>1583</v>
      </c>
      <c r="B1584" s="61" t="e">
        <f t="shared" si="98"/>
        <v>#N/A</v>
      </c>
      <c r="C1584" s="62" t="e">
        <v>#N/A</v>
      </c>
      <c r="D1584" s="63"/>
      <c r="E1584" s="61"/>
      <c r="F1584" s="64">
        <f t="shared" si="100"/>
        <v>0</v>
      </c>
      <c r="G1584" s="65">
        <f t="shared" si="99"/>
        <v>0</v>
      </c>
      <c r="H1584" s="66">
        <v>0</v>
      </c>
      <c r="I1584" s="66">
        <f t="shared" si="97"/>
        <v>0</v>
      </c>
      <c r="J1584" s="52"/>
      <c r="K1584" s="53" t="e">
        <v>#N/A</v>
      </c>
      <c r="L1584" s="67" t="s">
        <v>4863</v>
      </c>
      <c r="M1584" s="61"/>
      <c r="N1584" s="68"/>
      <c r="O1584" s="55"/>
      <c r="P1584" s="69"/>
      <c r="Q1584" s="69"/>
      <c r="R1584" s="70"/>
      <c r="S1584" s="69"/>
      <c r="T1584" s="71"/>
      <c r="U1584" s="72"/>
      <c r="V1584" s="72"/>
      <c r="W1584" s="73"/>
      <c r="X1584" s="73"/>
      <c r="Y1584" s="74"/>
      <c r="Z1584" s="75"/>
      <c r="AA1584" s="75"/>
      <c r="AB1584" s="75"/>
      <c r="AC1584" s="75"/>
      <c r="AD1584" s="75"/>
      <c r="AE1584" s="75"/>
      <c r="AF1584" s="75"/>
      <c r="AG1584" s="75"/>
      <c r="AH1584" s="75"/>
      <c r="AI1584" s="75"/>
      <c r="AJ1584" s="75"/>
    </row>
    <row r="1585" spans="1:36">
      <c r="A1585" s="60">
        <v>1584</v>
      </c>
      <c r="B1585" s="61" t="e">
        <f t="shared" si="98"/>
        <v>#N/A</v>
      </c>
      <c r="C1585" s="62" t="e">
        <v>#N/A</v>
      </c>
      <c r="D1585" s="63"/>
      <c r="E1585" s="61"/>
      <c r="F1585" s="64">
        <f t="shared" si="100"/>
        <v>0</v>
      </c>
      <c r="G1585" s="65">
        <f t="shared" si="99"/>
        <v>0</v>
      </c>
      <c r="H1585" s="66">
        <v>0</v>
      </c>
      <c r="I1585" s="66">
        <f t="shared" si="97"/>
        <v>0</v>
      </c>
      <c r="J1585" s="52"/>
      <c r="K1585" s="53" t="e">
        <v>#N/A</v>
      </c>
      <c r="L1585" s="67" t="s">
        <v>4863</v>
      </c>
      <c r="M1585" s="61"/>
      <c r="N1585" s="68"/>
      <c r="O1585" s="55"/>
      <c r="P1585" s="69"/>
      <c r="Q1585" s="69"/>
      <c r="R1585" s="70"/>
      <c r="S1585" s="69"/>
      <c r="T1585" s="71"/>
      <c r="U1585" s="72"/>
      <c r="V1585" s="72"/>
      <c r="W1585" s="73"/>
      <c r="X1585" s="73"/>
      <c r="Y1585" s="74"/>
      <c r="Z1585" s="75"/>
      <c r="AA1585" s="75"/>
      <c r="AB1585" s="75"/>
      <c r="AC1585" s="75"/>
      <c r="AD1585" s="75"/>
      <c r="AE1585" s="75"/>
      <c r="AF1585" s="75"/>
      <c r="AG1585" s="75"/>
      <c r="AH1585" s="75"/>
      <c r="AI1585" s="75"/>
      <c r="AJ1585" s="75"/>
    </row>
    <row r="1586" spans="1:36">
      <c r="A1586" s="60">
        <v>1585</v>
      </c>
      <c r="B1586" s="61" t="e">
        <f t="shared" si="98"/>
        <v>#N/A</v>
      </c>
      <c r="C1586" s="62" t="e">
        <v>#N/A</v>
      </c>
      <c r="D1586" s="63"/>
      <c r="E1586" s="61"/>
      <c r="F1586" s="64">
        <f t="shared" si="100"/>
        <v>0</v>
      </c>
      <c r="G1586" s="65">
        <f t="shared" si="99"/>
        <v>0</v>
      </c>
      <c r="H1586" s="66">
        <v>0</v>
      </c>
      <c r="I1586" s="66">
        <f t="shared" si="97"/>
        <v>0</v>
      </c>
      <c r="J1586" s="52"/>
      <c r="K1586" s="53" t="e">
        <v>#N/A</v>
      </c>
      <c r="L1586" s="67" t="s">
        <v>4863</v>
      </c>
      <c r="M1586" s="61"/>
      <c r="N1586" s="68"/>
      <c r="O1586" s="55"/>
      <c r="P1586" s="69"/>
      <c r="Q1586" s="69"/>
      <c r="R1586" s="70"/>
      <c r="S1586" s="69"/>
      <c r="T1586" s="71"/>
      <c r="U1586" s="72"/>
      <c r="V1586" s="72"/>
      <c r="W1586" s="73"/>
      <c r="X1586" s="73"/>
      <c r="Y1586" s="74"/>
      <c r="Z1586" s="75"/>
      <c r="AA1586" s="75"/>
      <c r="AB1586" s="75"/>
      <c r="AC1586" s="75"/>
      <c r="AD1586" s="75"/>
      <c r="AE1586" s="75"/>
      <c r="AF1586" s="75"/>
      <c r="AG1586" s="75"/>
      <c r="AH1586" s="75"/>
      <c r="AI1586" s="75"/>
      <c r="AJ1586" s="75"/>
    </row>
    <row r="1587" spans="1:36">
      <c r="A1587" s="60">
        <v>1586</v>
      </c>
      <c r="B1587" s="61" t="e">
        <f t="shared" si="98"/>
        <v>#N/A</v>
      </c>
      <c r="C1587" s="62" t="e">
        <v>#N/A</v>
      </c>
      <c r="D1587" s="63"/>
      <c r="E1587" s="61"/>
      <c r="F1587" s="64">
        <f t="shared" si="100"/>
        <v>0</v>
      </c>
      <c r="G1587" s="65">
        <f t="shared" si="99"/>
        <v>0</v>
      </c>
      <c r="H1587" s="66">
        <v>0</v>
      </c>
      <c r="I1587" s="66">
        <f t="shared" si="97"/>
        <v>0</v>
      </c>
      <c r="J1587" s="52"/>
      <c r="K1587" s="53" t="e">
        <v>#N/A</v>
      </c>
      <c r="L1587" s="67" t="s">
        <v>4863</v>
      </c>
      <c r="M1587" s="61"/>
      <c r="N1587" s="68"/>
      <c r="O1587" s="55"/>
      <c r="P1587" s="69"/>
      <c r="Q1587" s="69"/>
      <c r="R1587" s="70"/>
      <c r="S1587" s="69"/>
      <c r="T1587" s="71"/>
      <c r="U1587" s="72"/>
      <c r="V1587" s="72"/>
      <c r="W1587" s="73"/>
      <c r="X1587" s="73"/>
      <c r="Y1587" s="74"/>
      <c r="Z1587" s="75"/>
      <c r="AA1587" s="75"/>
      <c r="AB1587" s="75"/>
      <c r="AC1587" s="75"/>
      <c r="AD1587" s="75"/>
      <c r="AE1587" s="75"/>
      <c r="AF1587" s="75"/>
      <c r="AG1587" s="75"/>
      <c r="AH1587" s="75"/>
      <c r="AI1587" s="75"/>
      <c r="AJ1587" s="75"/>
    </row>
    <row r="1588" spans="1:36">
      <c r="A1588" s="60">
        <v>1587</v>
      </c>
      <c r="B1588" s="61" t="e">
        <f t="shared" si="98"/>
        <v>#N/A</v>
      </c>
      <c r="C1588" s="62" t="e">
        <v>#N/A</v>
      </c>
      <c r="D1588" s="63"/>
      <c r="E1588" s="61"/>
      <c r="F1588" s="64">
        <f t="shared" si="100"/>
        <v>0</v>
      </c>
      <c r="G1588" s="65">
        <f t="shared" si="99"/>
        <v>0</v>
      </c>
      <c r="H1588" s="66">
        <v>0</v>
      </c>
      <c r="I1588" s="66">
        <f t="shared" si="97"/>
        <v>0</v>
      </c>
      <c r="J1588" s="52"/>
      <c r="K1588" s="53" t="e">
        <v>#N/A</v>
      </c>
      <c r="L1588" s="67" t="s">
        <v>4863</v>
      </c>
      <c r="M1588" s="61"/>
      <c r="N1588" s="68"/>
      <c r="O1588" s="55"/>
      <c r="P1588" s="69"/>
      <c r="Q1588" s="69"/>
      <c r="R1588" s="70"/>
      <c r="S1588" s="69"/>
      <c r="T1588" s="71"/>
      <c r="U1588" s="72"/>
      <c r="V1588" s="72"/>
      <c r="W1588" s="73"/>
      <c r="X1588" s="73"/>
      <c r="Y1588" s="74"/>
      <c r="Z1588" s="75"/>
      <c r="AA1588" s="75"/>
      <c r="AB1588" s="75"/>
      <c r="AC1588" s="75"/>
      <c r="AD1588" s="75"/>
      <c r="AE1588" s="75"/>
      <c r="AF1588" s="75"/>
      <c r="AG1588" s="75"/>
      <c r="AH1588" s="75"/>
      <c r="AI1588" s="75"/>
      <c r="AJ1588" s="75"/>
    </row>
    <row r="1589" spans="1:36">
      <c r="A1589" s="60">
        <v>1588</v>
      </c>
      <c r="B1589" s="61" t="e">
        <f t="shared" si="98"/>
        <v>#N/A</v>
      </c>
      <c r="C1589" s="62" t="e">
        <v>#N/A</v>
      </c>
      <c r="D1589" s="63"/>
      <c r="E1589" s="61"/>
      <c r="F1589" s="64">
        <f t="shared" si="100"/>
        <v>0</v>
      </c>
      <c r="G1589" s="65">
        <f t="shared" si="99"/>
        <v>0</v>
      </c>
      <c r="H1589" s="66">
        <v>0</v>
      </c>
      <c r="I1589" s="66">
        <f t="shared" si="97"/>
        <v>0</v>
      </c>
      <c r="J1589" s="52"/>
      <c r="K1589" s="53" t="e">
        <v>#N/A</v>
      </c>
      <c r="L1589" s="67" t="s">
        <v>4863</v>
      </c>
      <c r="M1589" s="61"/>
      <c r="N1589" s="68"/>
      <c r="O1589" s="55"/>
      <c r="P1589" s="69"/>
      <c r="Q1589" s="69"/>
      <c r="R1589" s="70"/>
      <c r="S1589" s="69"/>
      <c r="T1589" s="71"/>
      <c r="U1589" s="72"/>
      <c r="V1589" s="72"/>
      <c r="W1589" s="73"/>
      <c r="X1589" s="73"/>
      <c r="Y1589" s="74"/>
      <c r="Z1589" s="75"/>
      <c r="AA1589" s="75"/>
      <c r="AB1589" s="75"/>
      <c r="AC1589" s="75"/>
      <c r="AD1589" s="75"/>
      <c r="AE1589" s="75"/>
      <c r="AF1589" s="75"/>
      <c r="AG1589" s="75"/>
      <c r="AH1589" s="75"/>
      <c r="AI1589" s="75"/>
      <c r="AJ1589" s="75"/>
    </row>
    <row r="1590" spans="1:36">
      <c r="A1590" s="60">
        <v>1589</v>
      </c>
      <c r="B1590" s="61" t="e">
        <f t="shared" si="98"/>
        <v>#N/A</v>
      </c>
      <c r="C1590" s="62" t="e">
        <v>#N/A</v>
      </c>
      <c r="D1590" s="63"/>
      <c r="E1590" s="61"/>
      <c r="F1590" s="64">
        <f t="shared" si="100"/>
        <v>0</v>
      </c>
      <c r="G1590" s="65">
        <f t="shared" si="99"/>
        <v>0</v>
      </c>
      <c r="H1590" s="66">
        <v>0</v>
      </c>
      <c r="I1590" s="66">
        <f t="shared" si="97"/>
        <v>0</v>
      </c>
      <c r="J1590" s="52"/>
      <c r="K1590" s="53" t="e">
        <v>#N/A</v>
      </c>
      <c r="L1590" s="67" t="s">
        <v>4863</v>
      </c>
      <c r="M1590" s="61"/>
      <c r="N1590" s="68"/>
      <c r="O1590" s="55"/>
      <c r="P1590" s="69"/>
      <c r="Q1590" s="69"/>
      <c r="R1590" s="70"/>
      <c r="S1590" s="69"/>
      <c r="T1590" s="71"/>
      <c r="U1590" s="72"/>
      <c r="V1590" s="72"/>
      <c r="W1590" s="73"/>
      <c r="X1590" s="73"/>
      <c r="Y1590" s="74"/>
      <c r="Z1590" s="75"/>
      <c r="AA1590" s="75"/>
      <c r="AB1590" s="75"/>
      <c r="AC1590" s="75"/>
      <c r="AD1590" s="75"/>
      <c r="AE1590" s="75"/>
      <c r="AF1590" s="75"/>
      <c r="AG1590" s="75"/>
      <c r="AH1590" s="75"/>
      <c r="AI1590" s="75"/>
      <c r="AJ1590" s="75"/>
    </row>
    <row r="1591" spans="1:36">
      <c r="A1591" s="60">
        <v>1590</v>
      </c>
      <c r="B1591" s="61" t="e">
        <f t="shared" si="98"/>
        <v>#N/A</v>
      </c>
      <c r="C1591" s="62" t="e">
        <v>#N/A</v>
      </c>
      <c r="D1591" s="63"/>
      <c r="E1591" s="61"/>
      <c r="F1591" s="64">
        <f t="shared" si="100"/>
        <v>0</v>
      </c>
      <c r="G1591" s="65">
        <f t="shared" si="99"/>
        <v>0</v>
      </c>
      <c r="H1591" s="66">
        <v>0</v>
      </c>
      <c r="I1591" s="66">
        <f t="shared" si="97"/>
        <v>0</v>
      </c>
      <c r="J1591" s="52"/>
      <c r="K1591" s="53" t="e">
        <v>#N/A</v>
      </c>
      <c r="L1591" s="67" t="s">
        <v>4863</v>
      </c>
      <c r="M1591" s="61"/>
      <c r="N1591" s="68"/>
      <c r="O1591" s="55"/>
      <c r="P1591" s="69"/>
      <c r="Q1591" s="69"/>
      <c r="R1591" s="70"/>
      <c r="S1591" s="69"/>
      <c r="T1591" s="71"/>
      <c r="U1591" s="72"/>
      <c r="V1591" s="72"/>
      <c r="W1591" s="73"/>
      <c r="X1591" s="73"/>
      <c r="Y1591" s="74"/>
      <c r="Z1591" s="75"/>
      <c r="AA1591" s="75"/>
      <c r="AB1591" s="75"/>
      <c r="AC1591" s="75"/>
      <c r="AD1591" s="75"/>
      <c r="AE1591" s="75"/>
      <c r="AF1591" s="75"/>
      <c r="AG1591" s="75"/>
      <c r="AH1591" s="75"/>
      <c r="AI1591" s="75"/>
      <c r="AJ1591" s="75"/>
    </row>
    <row r="1592" spans="1:36">
      <c r="A1592" s="60">
        <v>1591</v>
      </c>
      <c r="B1592" s="61" t="e">
        <f t="shared" si="98"/>
        <v>#N/A</v>
      </c>
      <c r="C1592" s="62" t="e">
        <v>#N/A</v>
      </c>
      <c r="D1592" s="63"/>
      <c r="E1592" s="61"/>
      <c r="F1592" s="64">
        <f t="shared" si="100"/>
        <v>0</v>
      </c>
      <c r="G1592" s="65">
        <f t="shared" si="99"/>
        <v>0</v>
      </c>
      <c r="H1592" s="66">
        <v>0</v>
      </c>
      <c r="I1592" s="66">
        <f t="shared" si="97"/>
        <v>0</v>
      </c>
      <c r="J1592" s="52"/>
      <c r="K1592" s="53" t="e">
        <v>#N/A</v>
      </c>
      <c r="L1592" s="67" t="s">
        <v>4863</v>
      </c>
      <c r="M1592" s="61"/>
      <c r="N1592" s="68"/>
      <c r="O1592" s="55"/>
      <c r="P1592" s="69"/>
      <c r="Q1592" s="69"/>
      <c r="R1592" s="70"/>
      <c r="S1592" s="69"/>
      <c r="T1592" s="71"/>
      <c r="U1592" s="72"/>
      <c r="V1592" s="72"/>
      <c r="W1592" s="73"/>
      <c r="X1592" s="73"/>
      <c r="Y1592" s="74"/>
      <c r="Z1592" s="75"/>
      <c r="AA1592" s="75"/>
      <c r="AB1592" s="75"/>
      <c r="AC1592" s="75"/>
      <c r="AD1592" s="75"/>
      <c r="AE1592" s="75"/>
      <c r="AF1592" s="75"/>
      <c r="AG1592" s="75"/>
      <c r="AH1592" s="75"/>
      <c r="AI1592" s="75"/>
      <c r="AJ1592" s="75"/>
    </row>
    <row r="1593" spans="1:36">
      <c r="A1593" s="60">
        <v>1592</v>
      </c>
      <c r="B1593" s="61" t="e">
        <f t="shared" si="98"/>
        <v>#N/A</v>
      </c>
      <c r="C1593" s="62" t="e">
        <v>#N/A</v>
      </c>
      <c r="D1593" s="63"/>
      <c r="E1593" s="61"/>
      <c r="F1593" s="64">
        <f t="shared" si="100"/>
        <v>0</v>
      </c>
      <c r="G1593" s="65">
        <f t="shared" si="99"/>
        <v>0</v>
      </c>
      <c r="H1593" s="66">
        <v>0</v>
      </c>
      <c r="I1593" s="66">
        <f t="shared" si="97"/>
        <v>0</v>
      </c>
      <c r="J1593" s="52"/>
      <c r="K1593" s="53" t="e">
        <v>#N/A</v>
      </c>
      <c r="L1593" s="67" t="s">
        <v>4863</v>
      </c>
      <c r="M1593" s="61"/>
      <c r="N1593" s="68"/>
      <c r="O1593" s="55"/>
      <c r="P1593" s="69"/>
      <c r="Q1593" s="69"/>
      <c r="R1593" s="70"/>
      <c r="S1593" s="69"/>
      <c r="T1593" s="71"/>
      <c r="U1593" s="72"/>
      <c r="V1593" s="72"/>
      <c r="W1593" s="73"/>
      <c r="X1593" s="73"/>
      <c r="Y1593" s="74"/>
      <c r="Z1593" s="75"/>
      <c r="AA1593" s="75"/>
      <c r="AB1593" s="75"/>
      <c r="AC1593" s="75"/>
      <c r="AD1593" s="75"/>
      <c r="AE1593" s="75"/>
      <c r="AF1593" s="75"/>
      <c r="AG1593" s="75"/>
      <c r="AH1593" s="75"/>
      <c r="AI1593" s="75"/>
      <c r="AJ1593" s="75"/>
    </row>
    <row r="1594" spans="1:36">
      <c r="A1594" s="60">
        <v>1593</v>
      </c>
      <c r="B1594" s="61" t="e">
        <f t="shared" si="98"/>
        <v>#N/A</v>
      </c>
      <c r="C1594" s="62" t="e">
        <v>#N/A</v>
      </c>
      <c r="D1594" s="63"/>
      <c r="E1594" s="61"/>
      <c r="F1594" s="64">
        <f t="shared" si="100"/>
        <v>0</v>
      </c>
      <c r="G1594" s="65">
        <f t="shared" si="99"/>
        <v>0</v>
      </c>
      <c r="H1594" s="66">
        <v>0</v>
      </c>
      <c r="I1594" s="66">
        <f t="shared" si="97"/>
        <v>0</v>
      </c>
      <c r="J1594" s="52"/>
      <c r="K1594" s="53" t="e">
        <v>#N/A</v>
      </c>
      <c r="L1594" s="67" t="s">
        <v>4863</v>
      </c>
      <c r="M1594" s="61"/>
      <c r="N1594" s="68"/>
      <c r="O1594" s="55"/>
      <c r="P1594" s="69"/>
      <c r="Q1594" s="69"/>
      <c r="R1594" s="70"/>
      <c r="S1594" s="69"/>
      <c r="T1594" s="71"/>
      <c r="U1594" s="72"/>
      <c r="V1594" s="72"/>
      <c r="W1594" s="73"/>
      <c r="X1594" s="73"/>
      <c r="Y1594" s="74"/>
      <c r="Z1594" s="75"/>
      <c r="AA1594" s="75"/>
      <c r="AB1594" s="75"/>
      <c r="AC1594" s="75"/>
      <c r="AD1594" s="75"/>
      <c r="AE1594" s="75"/>
      <c r="AF1594" s="75"/>
      <c r="AG1594" s="75"/>
      <c r="AH1594" s="75"/>
      <c r="AI1594" s="75"/>
      <c r="AJ1594" s="75"/>
    </row>
    <row r="1595" spans="1:36">
      <c r="A1595" s="60">
        <v>1594</v>
      </c>
      <c r="B1595" s="61" t="e">
        <f t="shared" si="98"/>
        <v>#N/A</v>
      </c>
      <c r="C1595" s="62" t="e">
        <v>#N/A</v>
      </c>
      <c r="D1595" s="63"/>
      <c r="E1595" s="61"/>
      <c r="F1595" s="64">
        <f t="shared" si="100"/>
        <v>0</v>
      </c>
      <c r="G1595" s="65">
        <f t="shared" si="99"/>
        <v>0</v>
      </c>
      <c r="H1595" s="66">
        <v>0</v>
      </c>
      <c r="I1595" s="66">
        <f t="shared" si="97"/>
        <v>0</v>
      </c>
      <c r="J1595" s="52"/>
      <c r="K1595" s="53" t="e">
        <v>#N/A</v>
      </c>
      <c r="L1595" s="67" t="s">
        <v>4863</v>
      </c>
      <c r="M1595" s="61"/>
      <c r="N1595" s="68"/>
      <c r="O1595" s="55"/>
      <c r="P1595" s="69"/>
      <c r="Q1595" s="69"/>
      <c r="R1595" s="70"/>
      <c r="S1595" s="69"/>
      <c r="T1595" s="71"/>
      <c r="U1595" s="72"/>
      <c r="V1595" s="72"/>
      <c r="W1595" s="73"/>
      <c r="X1595" s="73"/>
      <c r="Y1595" s="74"/>
      <c r="Z1595" s="75"/>
      <c r="AA1595" s="75"/>
      <c r="AB1595" s="75"/>
      <c r="AC1595" s="75"/>
      <c r="AD1595" s="75"/>
      <c r="AE1595" s="75"/>
      <c r="AF1595" s="75"/>
      <c r="AG1595" s="75"/>
      <c r="AH1595" s="75"/>
      <c r="AI1595" s="75"/>
      <c r="AJ1595" s="75"/>
    </row>
    <row r="1596" spans="1:36">
      <c r="A1596" s="60">
        <v>1595</v>
      </c>
      <c r="B1596" s="61" t="e">
        <f t="shared" si="98"/>
        <v>#N/A</v>
      </c>
      <c r="C1596" s="62" t="e">
        <v>#N/A</v>
      </c>
      <c r="D1596" s="63"/>
      <c r="E1596" s="61"/>
      <c r="F1596" s="64">
        <f t="shared" si="100"/>
        <v>0</v>
      </c>
      <c r="G1596" s="65">
        <f t="shared" si="99"/>
        <v>0</v>
      </c>
      <c r="H1596" s="66">
        <v>0</v>
      </c>
      <c r="I1596" s="66">
        <f t="shared" si="97"/>
        <v>0</v>
      </c>
      <c r="J1596" s="52"/>
      <c r="K1596" s="53" t="e">
        <v>#N/A</v>
      </c>
      <c r="L1596" s="67" t="s">
        <v>4863</v>
      </c>
      <c r="M1596" s="61"/>
      <c r="N1596" s="68"/>
      <c r="O1596" s="55"/>
      <c r="P1596" s="69"/>
      <c r="Q1596" s="69"/>
      <c r="R1596" s="70"/>
      <c r="S1596" s="69"/>
      <c r="T1596" s="71"/>
      <c r="U1596" s="72"/>
      <c r="V1596" s="72"/>
      <c r="W1596" s="73"/>
      <c r="X1596" s="73"/>
      <c r="Y1596" s="74"/>
      <c r="Z1596" s="75"/>
      <c r="AA1596" s="75"/>
      <c r="AB1596" s="75"/>
      <c r="AC1596" s="75"/>
      <c r="AD1596" s="75"/>
      <c r="AE1596" s="75"/>
      <c r="AF1596" s="75"/>
      <c r="AG1596" s="75"/>
      <c r="AH1596" s="75"/>
      <c r="AI1596" s="75"/>
      <c r="AJ1596" s="75"/>
    </row>
    <row r="1597" spans="1:36">
      <c r="A1597" s="60">
        <v>1596</v>
      </c>
      <c r="B1597" s="61" t="e">
        <f t="shared" si="98"/>
        <v>#N/A</v>
      </c>
      <c r="C1597" s="62" t="e">
        <v>#N/A</v>
      </c>
      <c r="D1597" s="63"/>
      <c r="E1597" s="61"/>
      <c r="F1597" s="64">
        <f t="shared" si="100"/>
        <v>0</v>
      </c>
      <c r="G1597" s="65">
        <f t="shared" si="99"/>
        <v>0</v>
      </c>
      <c r="H1597" s="66">
        <v>0</v>
      </c>
      <c r="I1597" s="66">
        <f t="shared" si="97"/>
        <v>0</v>
      </c>
      <c r="J1597" s="52"/>
      <c r="K1597" s="53" t="e">
        <v>#N/A</v>
      </c>
      <c r="L1597" s="67" t="s">
        <v>4863</v>
      </c>
      <c r="M1597" s="61"/>
      <c r="N1597" s="68"/>
      <c r="O1597" s="55"/>
      <c r="P1597" s="69"/>
      <c r="Q1597" s="69"/>
      <c r="R1597" s="70"/>
      <c r="S1597" s="69"/>
      <c r="T1597" s="71"/>
      <c r="U1597" s="72"/>
      <c r="V1597" s="72"/>
      <c r="W1597" s="73"/>
      <c r="X1597" s="73"/>
      <c r="Y1597" s="74"/>
      <c r="Z1597" s="75"/>
      <c r="AA1597" s="75"/>
      <c r="AB1597" s="75"/>
      <c r="AC1597" s="75"/>
      <c r="AD1597" s="75"/>
      <c r="AE1597" s="75"/>
      <c r="AF1597" s="75"/>
      <c r="AG1597" s="75"/>
      <c r="AH1597" s="75"/>
      <c r="AI1597" s="75"/>
      <c r="AJ1597" s="75"/>
    </row>
    <row r="1598" spans="1:36">
      <c r="A1598" s="60">
        <v>1597</v>
      </c>
      <c r="B1598" s="61" t="e">
        <f t="shared" si="98"/>
        <v>#N/A</v>
      </c>
      <c r="C1598" s="62" t="e">
        <v>#N/A</v>
      </c>
      <c r="D1598" s="63"/>
      <c r="E1598" s="61"/>
      <c r="F1598" s="64">
        <f t="shared" si="100"/>
        <v>0</v>
      </c>
      <c r="G1598" s="65">
        <f t="shared" si="99"/>
        <v>0</v>
      </c>
      <c r="H1598" s="66">
        <v>0</v>
      </c>
      <c r="I1598" s="66">
        <f t="shared" si="97"/>
        <v>0</v>
      </c>
      <c r="J1598" s="52"/>
      <c r="K1598" s="53" t="e">
        <v>#N/A</v>
      </c>
      <c r="L1598" s="67" t="s">
        <v>4863</v>
      </c>
      <c r="M1598" s="61"/>
      <c r="N1598" s="68"/>
      <c r="O1598" s="55"/>
      <c r="P1598" s="69"/>
      <c r="Q1598" s="69"/>
      <c r="R1598" s="70"/>
      <c r="S1598" s="69"/>
      <c r="T1598" s="71"/>
      <c r="U1598" s="72"/>
      <c r="V1598" s="72"/>
      <c r="W1598" s="73"/>
      <c r="X1598" s="73"/>
      <c r="Y1598" s="74"/>
      <c r="Z1598" s="75"/>
      <c r="AA1598" s="75"/>
      <c r="AB1598" s="75"/>
      <c r="AC1598" s="75"/>
      <c r="AD1598" s="75"/>
      <c r="AE1598" s="75"/>
      <c r="AF1598" s="75"/>
      <c r="AG1598" s="75"/>
      <c r="AH1598" s="75"/>
      <c r="AI1598" s="75"/>
      <c r="AJ1598" s="75"/>
    </row>
    <row r="1599" spans="1:36">
      <c r="A1599" s="60">
        <v>1598</v>
      </c>
      <c r="B1599" s="61" t="e">
        <f t="shared" si="98"/>
        <v>#N/A</v>
      </c>
      <c r="C1599" s="62" t="e">
        <v>#N/A</v>
      </c>
      <c r="D1599" s="63"/>
      <c r="E1599" s="61"/>
      <c r="F1599" s="64">
        <f t="shared" si="100"/>
        <v>0</v>
      </c>
      <c r="G1599" s="65">
        <f t="shared" si="99"/>
        <v>0</v>
      </c>
      <c r="H1599" s="66">
        <v>0</v>
      </c>
      <c r="I1599" s="66">
        <f t="shared" si="97"/>
        <v>0</v>
      </c>
      <c r="J1599" s="52"/>
      <c r="K1599" s="53" t="e">
        <v>#N/A</v>
      </c>
      <c r="L1599" s="67" t="s">
        <v>4863</v>
      </c>
      <c r="M1599" s="61"/>
      <c r="N1599" s="68"/>
      <c r="O1599" s="55"/>
      <c r="P1599" s="69"/>
      <c r="Q1599" s="69"/>
      <c r="R1599" s="70"/>
      <c r="S1599" s="69"/>
      <c r="T1599" s="71"/>
      <c r="U1599" s="72"/>
      <c r="V1599" s="72"/>
      <c r="W1599" s="73"/>
      <c r="X1599" s="73"/>
      <c r="Y1599" s="74"/>
      <c r="Z1599" s="75"/>
      <c r="AA1599" s="75"/>
      <c r="AB1599" s="75"/>
      <c r="AC1599" s="75"/>
      <c r="AD1599" s="75"/>
      <c r="AE1599" s="75"/>
      <c r="AF1599" s="75"/>
      <c r="AG1599" s="75"/>
      <c r="AH1599" s="75"/>
      <c r="AI1599" s="75"/>
      <c r="AJ1599" s="75"/>
    </row>
    <row r="1600" spans="1:36">
      <c r="A1600" s="60">
        <v>1599</v>
      </c>
      <c r="B1600" s="61" t="e">
        <f t="shared" si="98"/>
        <v>#N/A</v>
      </c>
      <c r="C1600" s="62" t="e">
        <v>#N/A</v>
      </c>
      <c r="D1600" s="63"/>
      <c r="E1600" s="61"/>
      <c r="F1600" s="64">
        <f t="shared" si="100"/>
        <v>0</v>
      </c>
      <c r="G1600" s="65">
        <f t="shared" si="99"/>
        <v>0</v>
      </c>
      <c r="H1600" s="66">
        <v>0</v>
      </c>
      <c r="I1600" s="66">
        <f t="shared" si="97"/>
        <v>0</v>
      </c>
      <c r="J1600" s="52"/>
      <c r="K1600" s="53" t="e">
        <v>#N/A</v>
      </c>
      <c r="L1600" s="67" t="s">
        <v>4863</v>
      </c>
      <c r="M1600" s="61"/>
      <c r="N1600" s="68"/>
      <c r="O1600" s="55"/>
      <c r="P1600" s="69"/>
      <c r="Q1600" s="69"/>
      <c r="R1600" s="70"/>
      <c r="S1600" s="69"/>
      <c r="T1600" s="71"/>
      <c r="U1600" s="72"/>
      <c r="V1600" s="72"/>
      <c r="W1600" s="73"/>
      <c r="X1600" s="73"/>
      <c r="Y1600" s="74"/>
      <c r="Z1600" s="75"/>
      <c r="AA1600" s="75"/>
      <c r="AB1600" s="75"/>
      <c r="AC1600" s="75"/>
      <c r="AD1600" s="75"/>
      <c r="AE1600" s="75"/>
      <c r="AF1600" s="75"/>
      <c r="AG1600" s="75"/>
      <c r="AH1600" s="75"/>
      <c r="AI1600" s="75"/>
      <c r="AJ1600" s="75"/>
    </row>
    <row r="1601" spans="1:36">
      <c r="A1601" s="60">
        <v>1600</v>
      </c>
      <c r="B1601" s="61" t="e">
        <f t="shared" si="98"/>
        <v>#N/A</v>
      </c>
      <c r="C1601" s="62" t="e">
        <v>#N/A</v>
      </c>
      <c r="D1601" s="63"/>
      <c r="E1601" s="61"/>
      <c r="F1601" s="64">
        <f t="shared" si="100"/>
        <v>0</v>
      </c>
      <c r="G1601" s="65">
        <f t="shared" si="99"/>
        <v>0</v>
      </c>
      <c r="H1601" s="66">
        <v>0</v>
      </c>
      <c r="I1601" s="66">
        <f t="shared" si="97"/>
        <v>0</v>
      </c>
      <c r="J1601" s="52"/>
      <c r="K1601" s="53" t="e">
        <v>#N/A</v>
      </c>
      <c r="L1601" s="67" t="s">
        <v>4863</v>
      </c>
      <c r="M1601" s="61"/>
      <c r="N1601" s="68"/>
      <c r="O1601" s="55"/>
      <c r="P1601" s="69"/>
      <c r="Q1601" s="69"/>
      <c r="R1601" s="70"/>
      <c r="S1601" s="69"/>
      <c r="T1601" s="71"/>
      <c r="U1601" s="72"/>
      <c r="V1601" s="72"/>
      <c r="W1601" s="73"/>
      <c r="X1601" s="73"/>
      <c r="Y1601" s="74"/>
      <c r="Z1601" s="75"/>
      <c r="AA1601" s="75"/>
      <c r="AB1601" s="75"/>
      <c r="AC1601" s="75"/>
      <c r="AD1601" s="75"/>
      <c r="AE1601" s="75"/>
      <c r="AF1601" s="75"/>
      <c r="AG1601" s="75"/>
      <c r="AH1601" s="75"/>
      <c r="AI1601" s="75"/>
      <c r="AJ1601" s="75"/>
    </row>
    <row r="1602" spans="1:36">
      <c r="A1602" s="60">
        <v>1601</v>
      </c>
      <c r="B1602" s="61" t="e">
        <f t="shared" si="98"/>
        <v>#N/A</v>
      </c>
      <c r="C1602" s="62" t="e">
        <v>#N/A</v>
      </c>
      <c r="D1602" s="63"/>
      <c r="E1602" s="61"/>
      <c r="F1602" s="64">
        <f t="shared" si="100"/>
        <v>0</v>
      </c>
      <c r="G1602" s="65">
        <f t="shared" si="99"/>
        <v>0</v>
      </c>
      <c r="H1602" s="66">
        <v>0</v>
      </c>
      <c r="I1602" s="66">
        <f t="shared" ref="I1602:I1665" si="101">+G1602-H1602</f>
        <v>0</v>
      </c>
      <c r="J1602" s="52"/>
      <c r="K1602" s="53" t="e">
        <v>#N/A</v>
      </c>
      <c r="L1602" s="67" t="s">
        <v>4863</v>
      </c>
      <c r="M1602" s="61"/>
      <c r="N1602" s="68"/>
      <c r="O1602" s="55"/>
      <c r="P1602" s="69"/>
      <c r="Q1602" s="69"/>
      <c r="R1602" s="70"/>
      <c r="S1602" s="69"/>
      <c r="T1602" s="71"/>
      <c r="U1602" s="72"/>
      <c r="V1602" s="72"/>
      <c r="W1602" s="73"/>
      <c r="X1602" s="73"/>
      <c r="Y1602" s="74"/>
      <c r="Z1602" s="75"/>
      <c r="AA1602" s="75"/>
      <c r="AB1602" s="75"/>
      <c r="AC1602" s="75"/>
      <c r="AD1602" s="75"/>
      <c r="AE1602" s="75"/>
      <c r="AF1602" s="75"/>
      <c r="AG1602" s="75"/>
      <c r="AH1602" s="75"/>
      <c r="AI1602" s="75"/>
      <c r="AJ1602" s="75"/>
    </row>
    <row r="1603" spans="1:36">
      <c r="A1603" s="60">
        <v>1602</v>
      </c>
      <c r="B1603" s="61" t="e">
        <f t="shared" si="98"/>
        <v>#N/A</v>
      </c>
      <c r="C1603" s="62" t="e">
        <v>#N/A</v>
      </c>
      <c r="D1603" s="63"/>
      <c r="E1603" s="61"/>
      <c r="F1603" s="64">
        <f t="shared" si="100"/>
        <v>0</v>
      </c>
      <c r="G1603" s="65">
        <f t="shared" si="99"/>
        <v>0</v>
      </c>
      <c r="H1603" s="66">
        <v>0</v>
      </c>
      <c r="I1603" s="66">
        <f t="shared" si="101"/>
        <v>0</v>
      </c>
      <c r="J1603" s="52"/>
      <c r="K1603" s="53" t="e">
        <v>#N/A</v>
      </c>
      <c r="L1603" s="67" t="s">
        <v>4863</v>
      </c>
      <c r="M1603" s="61"/>
      <c r="N1603" s="68"/>
      <c r="O1603" s="55"/>
      <c r="P1603" s="69"/>
      <c r="Q1603" s="69"/>
      <c r="R1603" s="70"/>
      <c r="S1603" s="69"/>
      <c r="T1603" s="71"/>
      <c r="U1603" s="72"/>
      <c r="V1603" s="72"/>
      <c r="W1603" s="73"/>
      <c r="X1603" s="73"/>
      <c r="Y1603" s="74"/>
      <c r="Z1603" s="75"/>
      <c r="AA1603" s="75"/>
      <c r="AB1603" s="75"/>
      <c r="AC1603" s="75"/>
      <c r="AD1603" s="75"/>
      <c r="AE1603" s="75"/>
      <c r="AF1603" s="75"/>
      <c r="AG1603" s="75"/>
      <c r="AH1603" s="75"/>
      <c r="AI1603" s="75"/>
      <c r="AJ1603" s="75"/>
    </row>
    <row r="1604" spans="1:36">
      <c r="A1604" s="60">
        <v>1603</v>
      </c>
      <c r="B1604" s="61" t="e">
        <f t="shared" ref="B1604:B1667" si="102">IF(C1604&lt;=8,"SC","DT")</f>
        <v>#N/A</v>
      </c>
      <c r="C1604" s="62" t="e">
        <v>#N/A</v>
      </c>
      <c r="D1604" s="63"/>
      <c r="E1604" s="61"/>
      <c r="F1604" s="64">
        <f t="shared" si="100"/>
        <v>0</v>
      </c>
      <c r="G1604" s="65">
        <f t="shared" ref="G1604:G1667" si="103">+Y1604</f>
        <v>0</v>
      </c>
      <c r="H1604" s="66">
        <v>0</v>
      </c>
      <c r="I1604" s="66">
        <f t="shared" si="101"/>
        <v>0</v>
      </c>
      <c r="J1604" s="52"/>
      <c r="K1604" s="53" t="e">
        <v>#N/A</v>
      </c>
      <c r="L1604" s="67" t="s">
        <v>4863</v>
      </c>
      <c r="M1604" s="61"/>
      <c r="N1604" s="68"/>
      <c r="O1604" s="55"/>
      <c r="P1604" s="69"/>
      <c r="Q1604" s="69"/>
      <c r="R1604" s="70"/>
      <c r="S1604" s="69"/>
      <c r="T1604" s="71"/>
      <c r="U1604" s="72"/>
      <c r="V1604" s="72"/>
      <c r="W1604" s="73"/>
      <c r="X1604" s="73"/>
      <c r="Y1604" s="74"/>
      <c r="Z1604" s="75"/>
      <c r="AA1604" s="75"/>
      <c r="AB1604" s="75"/>
      <c r="AC1604" s="75"/>
      <c r="AD1604" s="75"/>
      <c r="AE1604" s="75"/>
      <c r="AF1604" s="75"/>
      <c r="AG1604" s="75"/>
      <c r="AH1604" s="75"/>
      <c r="AI1604" s="75"/>
      <c r="AJ1604" s="75"/>
    </row>
    <row r="1605" spans="1:36">
      <c r="A1605" s="60">
        <v>1604</v>
      </c>
      <c r="B1605" s="61" t="e">
        <f t="shared" si="102"/>
        <v>#N/A</v>
      </c>
      <c r="C1605" s="62" t="e">
        <v>#N/A</v>
      </c>
      <c r="D1605" s="63"/>
      <c r="E1605" s="61"/>
      <c r="F1605" s="64">
        <f t="shared" si="100"/>
        <v>0</v>
      </c>
      <c r="G1605" s="65">
        <f t="shared" si="103"/>
        <v>0</v>
      </c>
      <c r="H1605" s="66">
        <v>0</v>
      </c>
      <c r="I1605" s="66">
        <f t="shared" si="101"/>
        <v>0</v>
      </c>
      <c r="J1605" s="52"/>
      <c r="K1605" s="53" t="e">
        <v>#N/A</v>
      </c>
      <c r="L1605" s="67" t="s">
        <v>4863</v>
      </c>
      <c r="M1605" s="61"/>
      <c r="N1605" s="68"/>
      <c r="O1605" s="55"/>
      <c r="P1605" s="69"/>
      <c r="Q1605" s="69"/>
      <c r="R1605" s="70"/>
      <c r="S1605" s="69"/>
      <c r="T1605" s="71"/>
      <c r="U1605" s="72"/>
      <c r="V1605" s="72"/>
      <c r="W1605" s="73"/>
      <c r="X1605" s="73"/>
      <c r="Y1605" s="74"/>
      <c r="Z1605" s="75"/>
      <c r="AA1605" s="75"/>
      <c r="AB1605" s="75"/>
      <c r="AC1605" s="75"/>
      <c r="AD1605" s="75"/>
      <c r="AE1605" s="75"/>
      <c r="AF1605" s="75"/>
      <c r="AG1605" s="75"/>
      <c r="AH1605" s="75"/>
      <c r="AI1605" s="75"/>
      <c r="AJ1605" s="75"/>
    </row>
    <row r="1606" spans="1:36">
      <c r="A1606" s="60">
        <v>1605</v>
      </c>
      <c r="B1606" s="61" t="e">
        <f t="shared" si="102"/>
        <v>#N/A</v>
      </c>
      <c r="C1606" s="62" t="e">
        <v>#N/A</v>
      </c>
      <c r="D1606" s="63"/>
      <c r="E1606" s="61"/>
      <c r="F1606" s="64">
        <f t="shared" si="100"/>
        <v>0</v>
      </c>
      <c r="G1606" s="65">
        <f t="shared" si="103"/>
        <v>0</v>
      </c>
      <c r="H1606" s="66">
        <v>0</v>
      </c>
      <c r="I1606" s="66">
        <f t="shared" si="101"/>
        <v>0</v>
      </c>
      <c r="J1606" s="52"/>
      <c r="K1606" s="53" t="e">
        <v>#N/A</v>
      </c>
      <c r="L1606" s="67" t="s">
        <v>4863</v>
      </c>
      <c r="M1606" s="61"/>
      <c r="N1606" s="68"/>
      <c r="O1606" s="55"/>
      <c r="P1606" s="69"/>
      <c r="Q1606" s="69"/>
      <c r="R1606" s="70"/>
      <c r="S1606" s="69"/>
      <c r="T1606" s="71"/>
      <c r="U1606" s="72"/>
      <c r="V1606" s="72"/>
      <c r="W1606" s="73"/>
      <c r="X1606" s="73"/>
      <c r="Y1606" s="74"/>
      <c r="Z1606" s="75"/>
      <c r="AA1606" s="75"/>
      <c r="AB1606" s="75"/>
      <c r="AC1606" s="75"/>
      <c r="AD1606" s="75"/>
      <c r="AE1606" s="75"/>
      <c r="AF1606" s="75"/>
      <c r="AG1606" s="75"/>
      <c r="AH1606" s="75"/>
      <c r="AI1606" s="75"/>
      <c r="AJ1606" s="75"/>
    </row>
    <row r="1607" spans="1:36">
      <c r="A1607" s="60">
        <v>1606</v>
      </c>
      <c r="B1607" s="61" t="e">
        <f t="shared" si="102"/>
        <v>#N/A</v>
      </c>
      <c r="C1607" s="62" t="e">
        <v>#N/A</v>
      </c>
      <c r="D1607" s="63"/>
      <c r="E1607" s="61"/>
      <c r="F1607" s="64">
        <f t="shared" si="100"/>
        <v>0</v>
      </c>
      <c r="G1607" s="65">
        <f t="shared" si="103"/>
        <v>0</v>
      </c>
      <c r="H1607" s="66">
        <v>0</v>
      </c>
      <c r="I1607" s="66">
        <f t="shared" si="101"/>
        <v>0</v>
      </c>
      <c r="J1607" s="52"/>
      <c r="K1607" s="53" t="e">
        <v>#N/A</v>
      </c>
      <c r="L1607" s="67" t="s">
        <v>4863</v>
      </c>
      <c r="M1607" s="61"/>
      <c r="N1607" s="68"/>
      <c r="O1607" s="55"/>
      <c r="P1607" s="69"/>
      <c r="Q1607" s="69"/>
      <c r="R1607" s="70"/>
      <c r="S1607" s="69"/>
      <c r="T1607" s="71"/>
      <c r="U1607" s="72"/>
      <c r="V1607" s="72"/>
      <c r="W1607" s="73"/>
      <c r="X1607" s="73"/>
      <c r="Y1607" s="74"/>
      <c r="Z1607" s="75"/>
      <c r="AA1607" s="75"/>
      <c r="AB1607" s="75"/>
      <c r="AC1607" s="75"/>
      <c r="AD1607" s="75"/>
      <c r="AE1607" s="75"/>
      <c r="AF1607" s="75"/>
      <c r="AG1607" s="75"/>
      <c r="AH1607" s="75"/>
      <c r="AI1607" s="75"/>
      <c r="AJ1607" s="75"/>
    </row>
    <row r="1608" spans="1:36">
      <c r="A1608" s="60">
        <v>1607</v>
      </c>
      <c r="B1608" s="61" t="e">
        <f t="shared" si="102"/>
        <v>#N/A</v>
      </c>
      <c r="C1608" s="62" t="e">
        <v>#N/A</v>
      </c>
      <c r="D1608" s="63"/>
      <c r="E1608" s="61"/>
      <c r="F1608" s="64">
        <f t="shared" si="100"/>
        <v>0</v>
      </c>
      <c r="G1608" s="65">
        <f t="shared" si="103"/>
        <v>0</v>
      </c>
      <c r="H1608" s="66">
        <v>0</v>
      </c>
      <c r="I1608" s="66">
        <f t="shared" si="101"/>
        <v>0</v>
      </c>
      <c r="J1608" s="52"/>
      <c r="K1608" s="53" t="e">
        <v>#N/A</v>
      </c>
      <c r="L1608" s="67" t="s">
        <v>4863</v>
      </c>
      <c r="M1608" s="61"/>
      <c r="N1608" s="68"/>
      <c r="O1608" s="55"/>
      <c r="P1608" s="69"/>
      <c r="Q1608" s="69"/>
      <c r="R1608" s="70"/>
      <c r="S1608" s="69"/>
      <c r="T1608" s="71"/>
      <c r="U1608" s="72"/>
      <c r="V1608" s="72"/>
      <c r="W1608" s="73"/>
      <c r="X1608" s="73"/>
      <c r="Y1608" s="74"/>
      <c r="Z1608" s="75"/>
      <c r="AA1608" s="75"/>
      <c r="AB1608" s="75"/>
      <c r="AC1608" s="75"/>
      <c r="AD1608" s="75"/>
      <c r="AE1608" s="75"/>
      <c r="AF1608" s="75"/>
      <c r="AG1608" s="75"/>
      <c r="AH1608" s="75"/>
      <c r="AI1608" s="75"/>
      <c r="AJ1608" s="75"/>
    </row>
    <row r="1609" spans="1:36">
      <c r="A1609" s="60">
        <v>1608</v>
      </c>
      <c r="B1609" s="61" t="e">
        <f t="shared" si="102"/>
        <v>#N/A</v>
      </c>
      <c r="C1609" s="62" t="e">
        <v>#N/A</v>
      </c>
      <c r="D1609" s="63"/>
      <c r="E1609" s="61"/>
      <c r="F1609" s="64">
        <f t="shared" si="100"/>
        <v>0</v>
      </c>
      <c r="G1609" s="65">
        <f t="shared" si="103"/>
        <v>0</v>
      </c>
      <c r="H1609" s="66">
        <v>0</v>
      </c>
      <c r="I1609" s="66">
        <f t="shared" si="101"/>
        <v>0</v>
      </c>
      <c r="J1609" s="52"/>
      <c r="K1609" s="53" t="e">
        <v>#N/A</v>
      </c>
      <c r="L1609" s="67" t="s">
        <v>4863</v>
      </c>
      <c r="M1609" s="61"/>
      <c r="N1609" s="68"/>
      <c r="O1609" s="55"/>
      <c r="P1609" s="69"/>
      <c r="Q1609" s="69"/>
      <c r="R1609" s="70"/>
      <c r="S1609" s="69"/>
      <c r="T1609" s="71"/>
      <c r="U1609" s="72"/>
      <c r="V1609" s="72"/>
      <c r="W1609" s="73"/>
      <c r="X1609" s="73"/>
      <c r="Y1609" s="74"/>
      <c r="Z1609" s="75"/>
      <c r="AA1609" s="75"/>
      <c r="AB1609" s="75"/>
      <c r="AC1609" s="75"/>
      <c r="AD1609" s="75"/>
      <c r="AE1609" s="75"/>
      <c r="AF1609" s="75"/>
      <c r="AG1609" s="75"/>
      <c r="AH1609" s="75"/>
      <c r="AI1609" s="75"/>
      <c r="AJ1609" s="75"/>
    </row>
    <row r="1610" spans="1:36">
      <c r="A1610" s="60">
        <v>1609</v>
      </c>
      <c r="B1610" s="61" t="e">
        <f t="shared" si="102"/>
        <v>#N/A</v>
      </c>
      <c r="C1610" s="62" t="e">
        <v>#N/A</v>
      </c>
      <c r="D1610" s="63"/>
      <c r="E1610" s="61"/>
      <c r="F1610" s="64">
        <f t="shared" si="100"/>
        <v>0</v>
      </c>
      <c r="G1610" s="65">
        <f t="shared" si="103"/>
        <v>0</v>
      </c>
      <c r="H1610" s="66">
        <v>0</v>
      </c>
      <c r="I1610" s="66">
        <f t="shared" si="101"/>
        <v>0</v>
      </c>
      <c r="J1610" s="52"/>
      <c r="K1610" s="53" t="e">
        <v>#N/A</v>
      </c>
      <c r="L1610" s="67" t="s">
        <v>4863</v>
      </c>
      <c r="M1610" s="61"/>
      <c r="N1610" s="68"/>
      <c r="O1610" s="55"/>
      <c r="P1610" s="69"/>
      <c r="Q1610" s="69"/>
      <c r="R1610" s="70"/>
      <c r="S1610" s="69"/>
      <c r="T1610" s="71"/>
      <c r="U1610" s="72"/>
      <c r="V1610" s="72"/>
      <c r="W1610" s="73"/>
      <c r="X1610" s="73"/>
      <c r="Y1610" s="74"/>
      <c r="Z1610" s="75"/>
      <c r="AA1610" s="75"/>
      <c r="AB1610" s="75"/>
      <c r="AC1610" s="75"/>
      <c r="AD1610" s="75"/>
      <c r="AE1610" s="75"/>
      <c r="AF1610" s="75"/>
      <c r="AG1610" s="75"/>
      <c r="AH1610" s="75"/>
      <c r="AI1610" s="75"/>
      <c r="AJ1610" s="75"/>
    </row>
    <row r="1611" spans="1:36">
      <c r="A1611" s="60">
        <v>1610</v>
      </c>
      <c r="B1611" s="61" t="e">
        <f t="shared" si="102"/>
        <v>#N/A</v>
      </c>
      <c r="C1611" s="62" t="e">
        <v>#N/A</v>
      </c>
      <c r="D1611" s="63"/>
      <c r="E1611" s="61"/>
      <c r="F1611" s="64">
        <f t="shared" si="100"/>
        <v>0</v>
      </c>
      <c r="G1611" s="65">
        <f t="shared" si="103"/>
        <v>0</v>
      </c>
      <c r="H1611" s="66">
        <v>0</v>
      </c>
      <c r="I1611" s="66">
        <f t="shared" si="101"/>
        <v>0</v>
      </c>
      <c r="J1611" s="52"/>
      <c r="K1611" s="53" t="e">
        <v>#N/A</v>
      </c>
      <c r="L1611" s="67" t="s">
        <v>4863</v>
      </c>
      <c r="M1611" s="61"/>
      <c r="N1611" s="68"/>
      <c r="O1611" s="55"/>
      <c r="P1611" s="69"/>
      <c r="Q1611" s="69"/>
      <c r="R1611" s="70"/>
      <c r="S1611" s="69"/>
      <c r="T1611" s="71"/>
      <c r="U1611" s="72"/>
      <c r="V1611" s="72"/>
      <c r="W1611" s="73"/>
      <c r="X1611" s="73"/>
      <c r="Y1611" s="74"/>
      <c r="Z1611" s="75"/>
      <c r="AA1611" s="75"/>
      <c r="AB1611" s="75"/>
      <c r="AC1611" s="75"/>
      <c r="AD1611" s="75"/>
      <c r="AE1611" s="75"/>
      <c r="AF1611" s="75"/>
      <c r="AG1611" s="75"/>
      <c r="AH1611" s="75"/>
      <c r="AI1611" s="75"/>
      <c r="AJ1611" s="75"/>
    </row>
    <row r="1612" spans="1:36">
      <c r="A1612" s="60">
        <v>1611</v>
      </c>
      <c r="B1612" s="61" t="e">
        <f t="shared" si="102"/>
        <v>#N/A</v>
      </c>
      <c r="C1612" s="62" t="e">
        <v>#N/A</v>
      </c>
      <c r="D1612" s="63"/>
      <c r="E1612" s="61"/>
      <c r="F1612" s="64">
        <f t="shared" si="100"/>
        <v>0</v>
      </c>
      <c r="G1612" s="65">
        <f t="shared" si="103"/>
        <v>0</v>
      </c>
      <c r="H1612" s="66">
        <v>0</v>
      </c>
      <c r="I1612" s="66">
        <f t="shared" si="101"/>
        <v>0</v>
      </c>
      <c r="J1612" s="52"/>
      <c r="K1612" s="53" t="e">
        <v>#N/A</v>
      </c>
      <c r="L1612" s="67" t="s">
        <v>4863</v>
      </c>
      <c r="M1612" s="61"/>
      <c r="N1612" s="68"/>
      <c r="O1612" s="55"/>
      <c r="P1612" s="69"/>
      <c r="Q1612" s="69"/>
      <c r="R1612" s="70"/>
      <c r="S1612" s="69"/>
      <c r="T1612" s="71"/>
      <c r="U1612" s="72"/>
      <c r="V1612" s="72"/>
      <c r="W1612" s="73"/>
      <c r="X1612" s="73"/>
      <c r="Y1612" s="74"/>
      <c r="Z1612" s="75"/>
      <c r="AA1612" s="75"/>
      <c r="AB1612" s="75"/>
      <c r="AC1612" s="75"/>
      <c r="AD1612" s="75"/>
      <c r="AE1612" s="75"/>
      <c r="AF1612" s="75"/>
      <c r="AG1612" s="75"/>
      <c r="AH1612" s="75"/>
      <c r="AI1612" s="75"/>
      <c r="AJ1612" s="75"/>
    </row>
    <row r="1613" spans="1:36">
      <c r="A1613" s="60">
        <v>1612</v>
      </c>
      <c r="B1613" s="61" t="e">
        <f t="shared" si="102"/>
        <v>#N/A</v>
      </c>
      <c r="C1613" s="62" t="e">
        <v>#N/A</v>
      </c>
      <c r="D1613" s="63"/>
      <c r="E1613" s="61"/>
      <c r="F1613" s="64">
        <f t="shared" si="100"/>
        <v>0</v>
      </c>
      <c r="G1613" s="65">
        <f t="shared" si="103"/>
        <v>0</v>
      </c>
      <c r="H1613" s="66">
        <v>0</v>
      </c>
      <c r="I1613" s="66">
        <f t="shared" si="101"/>
        <v>0</v>
      </c>
      <c r="J1613" s="52"/>
      <c r="K1613" s="53" t="e">
        <v>#N/A</v>
      </c>
      <c r="L1613" s="67" t="s">
        <v>4863</v>
      </c>
      <c r="M1613" s="61"/>
      <c r="N1613" s="68"/>
      <c r="O1613" s="55"/>
      <c r="P1613" s="69"/>
      <c r="Q1613" s="69"/>
      <c r="R1613" s="70"/>
      <c r="S1613" s="69"/>
      <c r="T1613" s="71"/>
      <c r="U1613" s="72"/>
      <c r="V1613" s="72"/>
      <c r="W1613" s="73"/>
      <c r="X1613" s="73"/>
      <c r="Y1613" s="74"/>
      <c r="Z1613" s="75"/>
      <c r="AA1613" s="75"/>
      <c r="AB1613" s="75"/>
      <c r="AC1613" s="75"/>
      <c r="AD1613" s="75"/>
      <c r="AE1613" s="75"/>
      <c r="AF1613" s="75"/>
      <c r="AG1613" s="75"/>
      <c r="AH1613" s="75"/>
      <c r="AI1613" s="75"/>
      <c r="AJ1613" s="75"/>
    </row>
    <row r="1614" spans="1:36">
      <c r="A1614" s="60">
        <v>1613</v>
      </c>
      <c r="B1614" s="61" t="e">
        <f t="shared" si="102"/>
        <v>#N/A</v>
      </c>
      <c r="C1614" s="62" t="e">
        <v>#N/A</v>
      </c>
      <c r="D1614" s="63"/>
      <c r="E1614" s="61"/>
      <c r="F1614" s="64">
        <f t="shared" si="100"/>
        <v>0</v>
      </c>
      <c r="G1614" s="65">
        <f t="shared" si="103"/>
        <v>0</v>
      </c>
      <c r="H1614" s="66">
        <v>0</v>
      </c>
      <c r="I1614" s="66">
        <f t="shared" si="101"/>
        <v>0</v>
      </c>
      <c r="J1614" s="52"/>
      <c r="K1614" s="53" t="e">
        <v>#N/A</v>
      </c>
      <c r="L1614" s="67" t="s">
        <v>4863</v>
      </c>
      <c r="M1614" s="61"/>
      <c r="N1614" s="68"/>
      <c r="O1614" s="55"/>
      <c r="P1614" s="69"/>
      <c r="Q1614" s="69"/>
      <c r="R1614" s="70"/>
      <c r="S1614" s="69"/>
      <c r="T1614" s="71"/>
      <c r="U1614" s="72"/>
      <c r="V1614" s="72"/>
      <c r="W1614" s="73"/>
      <c r="X1614" s="73"/>
      <c r="Y1614" s="74"/>
      <c r="Z1614" s="75"/>
      <c r="AA1614" s="75"/>
      <c r="AB1614" s="75"/>
      <c r="AC1614" s="75"/>
      <c r="AD1614" s="75"/>
      <c r="AE1614" s="75"/>
      <c r="AF1614" s="75"/>
      <c r="AG1614" s="75"/>
      <c r="AH1614" s="75"/>
      <c r="AI1614" s="75"/>
      <c r="AJ1614" s="75"/>
    </row>
    <row r="1615" spans="1:36">
      <c r="A1615" s="60">
        <v>1614</v>
      </c>
      <c r="B1615" s="61" t="e">
        <f t="shared" si="102"/>
        <v>#N/A</v>
      </c>
      <c r="C1615" s="62" t="e">
        <v>#N/A</v>
      </c>
      <c r="D1615" s="63"/>
      <c r="E1615" s="61"/>
      <c r="F1615" s="64">
        <f t="shared" si="100"/>
        <v>0</v>
      </c>
      <c r="G1615" s="65">
        <f t="shared" si="103"/>
        <v>0</v>
      </c>
      <c r="H1615" s="66">
        <v>0</v>
      </c>
      <c r="I1615" s="66">
        <f t="shared" si="101"/>
        <v>0</v>
      </c>
      <c r="J1615" s="52"/>
      <c r="K1615" s="53" t="e">
        <v>#N/A</v>
      </c>
      <c r="L1615" s="67" t="s">
        <v>4863</v>
      </c>
      <c r="M1615" s="61"/>
      <c r="N1615" s="68"/>
      <c r="O1615" s="55"/>
      <c r="P1615" s="69"/>
      <c r="Q1615" s="69"/>
      <c r="R1615" s="70"/>
      <c r="S1615" s="69"/>
      <c r="T1615" s="71"/>
      <c r="U1615" s="72"/>
      <c r="V1615" s="72"/>
      <c r="W1615" s="73"/>
      <c r="X1615" s="73"/>
      <c r="Y1615" s="74"/>
      <c r="Z1615" s="75"/>
      <c r="AA1615" s="75"/>
      <c r="AB1615" s="75"/>
      <c r="AC1615" s="75"/>
      <c r="AD1615" s="75"/>
      <c r="AE1615" s="75"/>
      <c r="AF1615" s="75"/>
      <c r="AG1615" s="75"/>
      <c r="AH1615" s="75"/>
      <c r="AI1615" s="75"/>
      <c r="AJ1615" s="75"/>
    </row>
    <row r="1616" spans="1:36">
      <c r="A1616" s="60">
        <v>1615</v>
      </c>
      <c r="B1616" s="61" t="e">
        <f t="shared" si="102"/>
        <v>#N/A</v>
      </c>
      <c r="C1616" s="62" t="e">
        <v>#N/A</v>
      </c>
      <c r="D1616" s="63"/>
      <c r="E1616" s="61"/>
      <c r="F1616" s="64">
        <f t="shared" si="100"/>
        <v>0</v>
      </c>
      <c r="G1616" s="65">
        <f t="shared" si="103"/>
        <v>0</v>
      </c>
      <c r="H1616" s="66">
        <v>0</v>
      </c>
      <c r="I1616" s="66">
        <f t="shared" si="101"/>
        <v>0</v>
      </c>
      <c r="J1616" s="52"/>
      <c r="K1616" s="53" t="e">
        <v>#N/A</v>
      </c>
      <c r="L1616" s="67" t="s">
        <v>4863</v>
      </c>
      <c r="M1616" s="61"/>
      <c r="N1616" s="68"/>
      <c r="O1616" s="55"/>
      <c r="P1616" s="69"/>
      <c r="Q1616" s="69"/>
      <c r="R1616" s="70"/>
      <c r="S1616" s="69"/>
      <c r="T1616" s="71"/>
      <c r="U1616" s="72"/>
      <c r="V1616" s="72"/>
      <c r="W1616" s="73"/>
      <c r="X1616" s="73"/>
      <c r="Y1616" s="74"/>
      <c r="Z1616" s="75"/>
      <c r="AA1616" s="75"/>
      <c r="AB1616" s="75"/>
      <c r="AC1616" s="75"/>
      <c r="AD1616" s="75"/>
      <c r="AE1616" s="75"/>
      <c r="AF1616" s="75"/>
      <c r="AG1616" s="75"/>
      <c r="AH1616" s="75"/>
      <c r="AI1616" s="75"/>
      <c r="AJ1616" s="75"/>
    </row>
    <row r="1617" spans="1:36">
      <c r="A1617" s="60">
        <v>1616</v>
      </c>
      <c r="B1617" s="61" t="e">
        <f t="shared" si="102"/>
        <v>#N/A</v>
      </c>
      <c r="C1617" s="62" t="e">
        <v>#N/A</v>
      </c>
      <c r="D1617" s="63"/>
      <c r="E1617" s="61"/>
      <c r="F1617" s="64">
        <f t="shared" si="100"/>
        <v>0</v>
      </c>
      <c r="G1617" s="65">
        <f t="shared" si="103"/>
        <v>0</v>
      </c>
      <c r="H1617" s="66">
        <v>0</v>
      </c>
      <c r="I1617" s="66">
        <f t="shared" si="101"/>
        <v>0</v>
      </c>
      <c r="J1617" s="52"/>
      <c r="K1617" s="53" t="e">
        <v>#N/A</v>
      </c>
      <c r="L1617" s="67" t="s">
        <v>4863</v>
      </c>
      <c r="M1617" s="61"/>
      <c r="N1617" s="68"/>
      <c r="O1617" s="55"/>
      <c r="P1617" s="69"/>
      <c r="Q1617" s="69"/>
      <c r="R1617" s="70"/>
      <c r="S1617" s="69"/>
      <c r="T1617" s="71"/>
      <c r="U1617" s="72"/>
      <c r="V1617" s="72"/>
      <c r="W1617" s="73"/>
      <c r="X1617" s="73"/>
      <c r="Y1617" s="74"/>
      <c r="Z1617" s="75"/>
      <c r="AA1617" s="75"/>
      <c r="AB1617" s="75"/>
      <c r="AC1617" s="75"/>
      <c r="AD1617" s="75"/>
      <c r="AE1617" s="75"/>
      <c r="AF1617" s="75"/>
      <c r="AG1617" s="75"/>
      <c r="AH1617" s="75"/>
      <c r="AI1617" s="75"/>
      <c r="AJ1617" s="75"/>
    </row>
    <row r="1618" spans="1:36">
      <c r="A1618" s="60">
        <v>1617</v>
      </c>
      <c r="B1618" s="61" t="e">
        <f t="shared" si="102"/>
        <v>#N/A</v>
      </c>
      <c r="C1618" s="62" t="e">
        <v>#N/A</v>
      </c>
      <c r="D1618" s="63"/>
      <c r="E1618" s="61"/>
      <c r="F1618" s="64">
        <f t="shared" si="100"/>
        <v>0</v>
      </c>
      <c r="G1618" s="65">
        <f t="shared" si="103"/>
        <v>0</v>
      </c>
      <c r="H1618" s="66">
        <v>0</v>
      </c>
      <c r="I1618" s="66">
        <f t="shared" si="101"/>
        <v>0</v>
      </c>
      <c r="J1618" s="52"/>
      <c r="K1618" s="53" t="e">
        <v>#N/A</v>
      </c>
      <c r="L1618" s="67" t="s">
        <v>4863</v>
      </c>
      <c r="M1618" s="61"/>
      <c r="N1618" s="68"/>
      <c r="O1618" s="55"/>
      <c r="P1618" s="69"/>
      <c r="Q1618" s="69"/>
      <c r="R1618" s="70"/>
      <c r="S1618" s="69"/>
      <c r="T1618" s="71"/>
      <c r="U1618" s="72"/>
      <c r="V1618" s="72"/>
      <c r="W1618" s="73"/>
      <c r="X1618" s="73"/>
      <c r="Y1618" s="74"/>
      <c r="Z1618" s="75"/>
      <c r="AA1618" s="75"/>
      <c r="AB1618" s="75"/>
      <c r="AC1618" s="75"/>
      <c r="AD1618" s="75"/>
      <c r="AE1618" s="75"/>
      <c r="AF1618" s="75"/>
      <c r="AG1618" s="75"/>
      <c r="AH1618" s="75"/>
      <c r="AI1618" s="75"/>
      <c r="AJ1618" s="75"/>
    </row>
    <row r="1619" spans="1:36">
      <c r="A1619" s="60">
        <v>1618</v>
      </c>
      <c r="B1619" s="61" t="e">
        <f t="shared" si="102"/>
        <v>#N/A</v>
      </c>
      <c r="C1619" s="62" t="e">
        <v>#N/A</v>
      </c>
      <c r="D1619" s="63"/>
      <c r="E1619" s="61"/>
      <c r="F1619" s="64">
        <f t="shared" si="100"/>
        <v>0</v>
      </c>
      <c r="G1619" s="65">
        <f t="shared" si="103"/>
        <v>0</v>
      </c>
      <c r="H1619" s="66">
        <v>0</v>
      </c>
      <c r="I1619" s="66">
        <f t="shared" si="101"/>
        <v>0</v>
      </c>
      <c r="J1619" s="52"/>
      <c r="K1619" s="53" t="e">
        <v>#N/A</v>
      </c>
      <c r="L1619" s="67" t="s">
        <v>4863</v>
      </c>
      <c r="M1619" s="61"/>
      <c r="N1619" s="68"/>
      <c r="O1619" s="55"/>
      <c r="P1619" s="69"/>
      <c r="Q1619" s="69"/>
      <c r="R1619" s="70"/>
      <c r="S1619" s="69"/>
      <c r="T1619" s="71"/>
      <c r="U1619" s="72"/>
      <c r="V1619" s="72"/>
      <c r="W1619" s="73"/>
      <c r="X1619" s="73"/>
      <c r="Y1619" s="74"/>
      <c r="Z1619" s="75"/>
      <c r="AA1619" s="75"/>
      <c r="AB1619" s="75"/>
      <c r="AC1619" s="75"/>
      <c r="AD1619" s="75"/>
      <c r="AE1619" s="75"/>
      <c r="AF1619" s="75"/>
      <c r="AG1619" s="75"/>
      <c r="AH1619" s="75"/>
      <c r="AI1619" s="75"/>
      <c r="AJ1619" s="75"/>
    </row>
    <row r="1620" spans="1:36">
      <c r="A1620" s="60">
        <v>1619</v>
      </c>
      <c r="B1620" s="61" t="e">
        <f t="shared" si="102"/>
        <v>#N/A</v>
      </c>
      <c r="C1620" s="62" t="e">
        <v>#N/A</v>
      </c>
      <c r="D1620" s="63"/>
      <c r="E1620" s="61"/>
      <c r="F1620" s="64">
        <f t="shared" si="100"/>
        <v>0</v>
      </c>
      <c r="G1620" s="65">
        <f t="shared" si="103"/>
        <v>0</v>
      </c>
      <c r="H1620" s="66">
        <v>0</v>
      </c>
      <c r="I1620" s="66">
        <f t="shared" si="101"/>
        <v>0</v>
      </c>
      <c r="J1620" s="52"/>
      <c r="K1620" s="53" t="e">
        <v>#N/A</v>
      </c>
      <c r="L1620" s="67" t="s">
        <v>4863</v>
      </c>
      <c r="M1620" s="61"/>
      <c r="N1620" s="68"/>
      <c r="O1620" s="55"/>
      <c r="P1620" s="69"/>
      <c r="Q1620" s="69"/>
      <c r="R1620" s="70"/>
      <c r="S1620" s="69"/>
      <c r="T1620" s="71"/>
      <c r="U1620" s="72"/>
      <c r="V1620" s="72"/>
      <c r="W1620" s="73"/>
      <c r="X1620" s="73"/>
      <c r="Y1620" s="74"/>
      <c r="Z1620" s="75"/>
      <c r="AA1620" s="75"/>
      <c r="AB1620" s="75"/>
      <c r="AC1620" s="75"/>
      <c r="AD1620" s="75"/>
      <c r="AE1620" s="75"/>
      <c r="AF1620" s="75"/>
      <c r="AG1620" s="75"/>
      <c r="AH1620" s="75"/>
      <c r="AI1620" s="75"/>
      <c r="AJ1620" s="75"/>
    </row>
    <row r="1621" spans="1:36">
      <c r="A1621" s="60">
        <v>1620</v>
      </c>
      <c r="B1621" s="61" t="e">
        <f t="shared" si="102"/>
        <v>#N/A</v>
      </c>
      <c r="C1621" s="62" t="e">
        <v>#N/A</v>
      </c>
      <c r="D1621" s="63"/>
      <c r="E1621" s="61"/>
      <c r="F1621" s="64">
        <f t="shared" si="100"/>
        <v>0</v>
      </c>
      <c r="G1621" s="65">
        <f t="shared" si="103"/>
        <v>0</v>
      </c>
      <c r="H1621" s="66">
        <v>0</v>
      </c>
      <c r="I1621" s="66">
        <f t="shared" si="101"/>
        <v>0</v>
      </c>
      <c r="J1621" s="52"/>
      <c r="K1621" s="53" t="e">
        <v>#N/A</v>
      </c>
      <c r="L1621" s="67" t="s">
        <v>4863</v>
      </c>
      <c r="M1621" s="61"/>
      <c r="N1621" s="68"/>
      <c r="O1621" s="55"/>
      <c r="P1621" s="69"/>
      <c r="Q1621" s="69"/>
      <c r="R1621" s="70"/>
      <c r="S1621" s="69"/>
      <c r="T1621" s="71"/>
      <c r="U1621" s="72"/>
      <c r="V1621" s="72"/>
      <c r="W1621" s="73"/>
      <c r="X1621" s="73"/>
      <c r="Y1621" s="74"/>
      <c r="Z1621" s="75"/>
      <c r="AA1621" s="75"/>
      <c r="AB1621" s="75"/>
      <c r="AC1621" s="75"/>
      <c r="AD1621" s="75"/>
      <c r="AE1621" s="75"/>
      <c r="AF1621" s="75"/>
      <c r="AG1621" s="75"/>
      <c r="AH1621" s="75"/>
      <c r="AI1621" s="75"/>
      <c r="AJ1621" s="75"/>
    </row>
    <row r="1622" spans="1:36">
      <c r="A1622" s="60">
        <v>1621</v>
      </c>
      <c r="B1622" s="61" t="e">
        <f t="shared" si="102"/>
        <v>#N/A</v>
      </c>
      <c r="C1622" s="62" t="e">
        <v>#N/A</v>
      </c>
      <c r="D1622" s="63"/>
      <c r="E1622" s="61"/>
      <c r="F1622" s="64">
        <f t="shared" si="100"/>
        <v>0</v>
      </c>
      <c r="G1622" s="65">
        <f t="shared" si="103"/>
        <v>0</v>
      </c>
      <c r="H1622" s="66">
        <v>0</v>
      </c>
      <c r="I1622" s="66">
        <f t="shared" si="101"/>
        <v>0</v>
      </c>
      <c r="J1622" s="52"/>
      <c r="K1622" s="53" t="e">
        <v>#N/A</v>
      </c>
      <c r="L1622" s="67" t="s">
        <v>4863</v>
      </c>
      <c r="M1622" s="61"/>
      <c r="N1622" s="68"/>
      <c r="O1622" s="55"/>
      <c r="P1622" s="69"/>
      <c r="Q1622" s="69"/>
      <c r="R1622" s="70"/>
      <c r="S1622" s="69"/>
      <c r="T1622" s="71"/>
      <c r="U1622" s="72"/>
      <c r="V1622" s="72"/>
      <c r="W1622" s="73"/>
      <c r="X1622" s="73"/>
      <c r="Y1622" s="74"/>
      <c r="Z1622" s="75"/>
      <c r="AA1622" s="75"/>
      <c r="AB1622" s="75"/>
      <c r="AC1622" s="75"/>
      <c r="AD1622" s="75"/>
      <c r="AE1622" s="75"/>
      <c r="AF1622" s="75"/>
      <c r="AG1622" s="75"/>
      <c r="AH1622" s="75"/>
      <c r="AI1622" s="75"/>
      <c r="AJ1622" s="75"/>
    </row>
    <row r="1623" spans="1:36">
      <c r="A1623" s="60">
        <v>1622</v>
      </c>
      <c r="B1623" s="61" t="e">
        <f t="shared" si="102"/>
        <v>#N/A</v>
      </c>
      <c r="C1623" s="62" t="e">
        <v>#N/A</v>
      </c>
      <c r="D1623" s="63"/>
      <c r="E1623" s="61"/>
      <c r="F1623" s="64">
        <f t="shared" si="100"/>
        <v>0</v>
      </c>
      <c r="G1623" s="65">
        <f t="shared" si="103"/>
        <v>0</v>
      </c>
      <c r="H1623" s="66">
        <v>0</v>
      </c>
      <c r="I1623" s="66">
        <f t="shared" si="101"/>
        <v>0</v>
      </c>
      <c r="J1623" s="52"/>
      <c r="K1623" s="53" t="e">
        <v>#N/A</v>
      </c>
      <c r="L1623" s="67" t="s">
        <v>4863</v>
      </c>
      <c r="M1623" s="61"/>
      <c r="N1623" s="68"/>
      <c r="O1623" s="55"/>
      <c r="P1623" s="69"/>
      <c r="Q1623" s="69"/>
      <c r="R1623" s="70"/>
      <c r="S1623" s="69"/>
      <c r="T1623" s="71"/>
      <c r="U1623" s="72"/>
      <c r="V1623" s="72"/>
      <c r="W1623" s="73"/>
      <c r="X1623" s="73"/>
      <c r="Y1623" s="74"/>
      <c r="Z1623" s="75"/>
      <c r="AA1623" s="75"/>
      <c r="AB1623" s="75"/>
      <c r="AC1623" s="75"/>
      <c r="AD1623" s="75"/>
      <c r="AE1623" s="75"/>
      <c r="AF1623" s="75"/>
      <c r="AG1623" s="75"/>
      <c r="AH1623" s="75"/>
      <c r="AI1623" s="75"/>
      <c r="AJ1623" s="75"/>
    </row>
    <row r="1624" spans="1:36">
      <c r="A1624" s="60">
        <v>1623</v>
      </c>
      <c r="B1624" s="61" t="e">
        <f t="shared" si="102"/>
        <v>#N/A</v>
      </c>
      <c r="C1624" s="62" t="e">
        <v>#N/A</v>
      </c>
      <c r="D1624" s="63"/>
      <c r="E1624" s="61"/>
      <c r="F1624" s="64">
        <f t="shared" si="100"/>
        <v>0</v>
      </c>
      <c r="G1624" s="65">
        <f t="shared" si="103"/>
        <v>0</v>
      </c>
      <c r="H1624" s="66">
        <v>0</v>
      </c>
      <c r="I1624" s="66">
        <f t="shared" si="101"/>
        <v>0</v>
      </c>
      <c r="J1624" s="52"/>
      <c r="K1624" s="53" t="e">
        <v>#N/A</v>
      </c>
      <c r="L1624" s="67" t="s">
        <v>4863</v>
      </c>
      <c r="M1624" s="61"/>
      <c r="N1624" s="68"/>
      <c r="O1624" s="55"/>
      <c r="P1624" s="69"/>
      <c r="Q1624" s="69"/>
      <c r="R1624" s="70"/>
      <c r="S1624" s="69"/>
      <c r="T1624" s="71"/>
      <c r="U1624" s="72"/>
      <c r="V1624" s="72"/>
      <c r="W1624" s="73"/>
      <c r="X1624" s="73"/>
      <c r="Y1624" s="74"/>
      <c r="Z1624" s="75"/>
      <c r="AA1624" s="75"/>
      <c r="AB1624" s="75"/>
      <c r="AC1624" s="75"/>
      <c r="AD1624" s="75"/>
      <c r="AE1624" s="75"/>
      <c r="AF1624" s="75"/>
      <c r="AG1624" s="75"/>
      <c r="AH1624" s="75"/>
      <c r="AI1624" s="75"/>
      <c r="AJ1624" s="75"/>
    </row>
    <row r="1625" spans="1:36">
      <c r="A1625" s="60">
        <v>1624</v>
      </c>
      <c r="B1625" s="61" t="e">
        <f t="shared" si="102"/>
        <v>#N/A</v>
      </c>
      <c r="C1625" s="62" t="e">
        <v>#N/A</v>
      </c>
      <c r="D1625" s="63"/>
      <c r="E1625" s="61"/>
      <c r="F1625" s="64">
        <f t="shared" si="100"/>
        <v>0</v>
      </c>
      <c r="G1625" s="65">
        <f t="shared" si="103"/>
        <v>0</v>
      </c>
      <c r="H1625" s="66">
        <v>0</v>
      </c>
      <c r="I1625" s="66">
        <f t="shared" si="101"/>
        <v>0</v>
      </c>
      <c r="J1625" s="52"/>
      <c r="K1625" s="53" t="e">
        <v>#N/A</v>
      </c>
      <c r="L1625" s="67" t="s">
        <v>4863</v>
      </c>
      <c r="M1625" s="61"/>
      <c r="N1625" s="68"/>
      <c r="O1625" s="55"/>
      <c r="P1625" s="69"/>
      <c r="Q1625" s="69"/>
      <c r="R1625" s="70"/>
      <c r="S1625" s="69"/>
      <c r="T1625" s="71"/>
      <c r="U1625" s="72"/>
      <c r="V1625" s="72"/>
      <c r="W1625" s="73"/>
      <c r="X1625" s="73"/>
      <c r="Y1625" s="74"/>
      <c r="Z1625" s="75"/>
      <c r="AA1625" s="75"/>
      <c r="AB1625" s="75"/>
      <c r="AC1625" s="75"/>
      <c r="AD1625" s="75"/>
      <c r="AE1625" s="75"/>
      <c r="AF1625" s="75"/>
      <c r="AG1625" s="75"/>
      <c r="AH1625" s="75"/>
      <c r="AI1625" s="75"/>
      <c r="AJ1625" s="75"/>
    </row>
    <row r="1626" spans="1:36">
      <c r="A1626" s="60">
        <v>1625</v>
      </c>
      <c r="B1626" s="61" t="e">
        <f t="shared" si="102"/>
        <v>#N/A</v>
      </c>
      <c r="C1626" s="62" t="e">
        <v>#N/A</v>
      </c>
      <c r="D1626" s="63"/>
      <c r="E1626" s="61"/>
      <c r="F1626" s="64">
        <f t="shared" si="100"/>
        <v>0</v>
      </c>
      <c r="G1626" s="65">
        <f t="shared" si="103"/>
        <v>0</v>
      </c>
      <c r="H1626" s="66">
        <v>0</v>
      </c>
      <c r="I1626" s="66">
        <f t="shared" si="101"/>
        <v>0</v>
      </c>
      <c r="J1626" s="52"/>
      <c r="K1626" s="53" t="e">
        <v>#N/A</v>
      </c>
      <c r="L1626" s="67" t="s">
        <v>4863</v>
      </c>
      <c r="M1626" s="61"/>
      <c r="N1626" s="68"/>
      <c r="O1626" s="55"/>
      <c r="P1626" s="69"/>
      <c r="Q1626" s="69"/>
      <c r="R1626" s="70"/>
      <c r="S1626" s="69"/>
      <c r="T1626" s="71"/>
      <c r="U1626" s="72"/>
      <c r="V1626" s="72"/>
      <c r="W1626" s="73"/>
      <c r="X1626" s="73"/>
      <c r="Y1626" s="74"/>
      <c r="Z1626" s="75"/>
      <c r="AA1626" s="75"/>
      <c r="AB1626" s="75"/>
      <c r="AC1626" s="75"/>
      <c r="AD1626" s="75"/>
      <c r="AE1626" s="75"/>
      <c r="AF1626" s="75"/>
      <c r="AG1626" s="75"/>
      <c r="AH1626" s="75"/>
      <c r="AI1626" s="75"/>
      <c r="AJ1626" s="75"/>
    </row>
    <row r="1627" spans="1:36">
      <c r="A1627" s="60">
        <v>1626</v>
      </c>
      <c r="B1627" s="61" t="e">
        <f t="shared" si="102"/>
        <v>#N/A</v>
      </c>
      <c r="C1627" s="62" t="e">
        <v>#N/A</v>
      </c>
      <c r="D1627" s="63"/>
      <c r="E1627" s="61"/>
      <c r="F1627" s="64">
        <f t="shared" si="100"/>
        <v>0</v>
      </c>
      <c r="G1627" s="65">
        <f t="shared" si="103"/>
        <v>0</v>
      </c>
      <c r="H1627" s="66">
        <v>0</v>
      </c>
      <c r="I1627" s="66">
        <f t="shared" si="101"/>
        <v>0</v>
      </c>
      <c r="J1627" s="52"/>
      <c r="K1627" s="53" t="e">
        <v>#N/A</v>
      </c>
      <c r="L1627" s="67" t="s">
        <v>4863</v>
      </c>
      <c r="M1627" s="61"/>
      <c r="N1627" s="68"/>
      <c r="O1627" s="55"/>
      <c r="P1627" s="69"/>
      <c r="Q1627" s="69"/>
      <c r="R1627" s="70"/>
      <c r="S1627" s="69"/>
      <c r="T1627" s="71"/>
      <c r="U1627" s="72"/>
      <c r="V1627" s="72"/>
      <c r="W1627" s="73"/>
      <c r="X1627" s="73"/>
      <c r="Y1627" s="74"/>
      <c r="Z1627" s="75"/>
      <c r="AA1627" s="75"/>
      <c r="AB1627" s="75"/>
      <c r="AC1627" s="75"/>
      <c r="AD1627" s="75"/>
      <c r="AE1627" s="75"/>
      <c r="AF1627" s="75"/>
      <c r="AG1627" s="75"/>
      <c r="AH1627" s="75"/>
      <c r="AI1627" s="75"/>
      <c r="AJ1627" s="75"/>
    </row>
    <row r="1628" spans="1:36">
      <c r="A1628" s="60">
        <v>1627</v>
      </c>
      <c r="B1628" s="61" t="e">
        <f t="shared" si="102"/>
        <v>#N/A</v>
      </c>
      <c r="C1628" s="62" t="e">
        <v>#N/A</v>
      </c>
      <c r="D1628" s="63"/>
      <c r="E1628" s="61"/>
      <c r="F1628" s="64">
        <f t="shared" si="100"/>
        <v>0</v>
      </c>
      <c r="G1628" s="65">
        <f t="shared" si="103"/>
        <v>0</v>
      </c>
      <c r="H1628" s="66">
        <v>0</v>
      </c>
      <c r="I1628" s="66">
        <f t="shared" si="101"/>
        <v>0</v>
      </c>
      <c r="J1628" s="52"/>
      <c r="K1628" s="53" t="e">
        <v>#N/A</v>
      </c>
      <c r="L1628" s="67" t="s">
        <v>4863</v>
      </c>
      <c r="M1628" s="61"/>
      <c r="N1628" s="68"/>
      <c r="O1628" s="55"/>
      <c r="P1628" s="69"/>
      <c r="Q1628" s="69"/>
      <c r="R1628" s="70"/>
      <c r="S1628" s="69"/>
      <c r="T1628" s="71"/>
      <c r="U1628" s="72"/>
      <c r="V1628" s="72"/>
      <c r="W1628" s="73"/>
      <c r="X1628" s="73"/>
      <c r="Y1628" s="74"/>
      <c r="Z1628" s="75"/>
      <c r="AA1628" s="75"/>
      <c r="AB1628" s="75"/>
      <c r="AC1628" s="75"/>
      <c r="AD1628" s="75"/>
      <c r="AE1628" s="75"/>
      <c r="AF1628" s="75"/>
      <c r="AG1628" s="75"/>
      <c r="AH1628" s="75"/>
      <c r="AI1628" s="75"/>
      <c r="AJ1628" s="75"/>
    </row>
    <row r="1629" spans="1:36">
      <c r="A1629" s="60">
        <v>1628</v>
      </c>
      <c r="B1629" s="61" t="e">
        <f t="shared" si="102"/>
        <v>#N/A</v>
      </c>
      <c r="C1629" s="62" t="e">
        <v>#N/A</v>
      </c>
      <c r="D1629" s="63"/>
      <c r="E1629" s="61"/>
      <c r="F1629" s="64">
        <f t="shared" si="100"/>
        <v>0</v>
      </c>
      <c r="G1629" s="65">
        <f t="shared" si="103"/>
        <v>0</v>
      </c>
      <c r="H1629" s="66">
        <v>0</v>
      </c>
      <c r="I1629" s="66">
        <f t="shared" si="101"/>
        <v>0</v>
      </c>
      <c r="J1629" s="52"/>
      <c r="K1629" s="53" t="e">
        <v>#N/A</v>
      </c>
      <c r="L1629" s="67" t="s">
        <v>4863</v>
      </c>
      <c r="M1629" s="61"/>
      <c r="N1629" s="68"/>
      <c r="O1629" s="55"/>
      <c r="P1629" s="69"/>
      <c r="Q1629" s="69"/>
      <c r="R1629" s="70"/>
      <c r="S1629" s="69"/>
      <c r="T1629" s="71"/>
      <c r="U1629" s="72"/>
      <c r="V1629" s="72"/>
      <c r="W1629" s="73"/>
      <c r="X1629" s="73"/>
      <c r="Y1629" s="74"/>
      <c r="Z1629" s="75"/>
      <c r="AA1629" s="75"/>
      <c r="AB1629" s="75"/>
      <c r="AC1629" s="75"/>
      <c r="AD1629" s="75"/>
      <c r="AE1629" s="75"/>
      <c r="AF1629" s="75"/>
      <c r="AG1629" s="75"/>
      <c r="AH1629" s="75"/>
      <c r="AI1629" s="75"/>
      <c r="AJ1629" s="75"/>
    </row>
    <row r="1630" spans="1:36">
      <c r="A1630" s="60">
        <v>1629</v>
      </c>
      <c r="B1630" s="61" t="e">
        <f t="shared" si="102"/>
        <v>#N/A</v>
      </c>
      <c r="C1630" s="62" t="e">
        <v>#N/A</v>
      </c>
      <c r="D1630" s="63"/>
      <c r="E1630" s="61"/>
      <c r="F1630" s="64">
        <f t="shared" si="100"/>
        <v>0</v>
      </c>
      <c r="G1630" s="65">
        <f t="shared" si="103"/>
        <v>0</v>
      </c>
      <c r="H1630" s="66">
        <v>0</v>
      </c>
      <c r="I1630" s="66">
        <f t="shared" si="101"/>
        <v>0</v>
      </c>
      <c r="J1630" s="52"/>
      <c r="K1630" s="53" t="e">
        <v>#N/A</v>
      </c>
      <c r="L1630" s="67" t="s">
        <v>4863</v>
      </c>
      <c r="M1630" s="61"/>
      <c r="N1630" s="68"/>
      <c r="O1630" s="55"/>
      <c r="P1630" s="69"/>
      <c r="Q1630" s="69"/>
      <c r="R1630" s="70"/>
      <c r="S1630" s="69"/>
      <c r="T1630" s="71"/>
      <c r="U1630" s="72"/>
      <c r="V1630" s="72"/>
      <c r="W1630" s="73"/>
      <c r="X1630" s="73"/>
      <c r="Y1630" s="74"/>
      <c r="Z1630" s="75"/>
      <c r="AA1630" s="75"/>
      <c r="AB1630" s="75"/>
      <c r="AC1630" s="75"/>
      <c r="AD1630" s="75"/>
      <c r="AE1630" s="75"/>
      <c r="AF1630" s="75"/>
      <c r="AG1630" s="75"/>
      <c r="AH1630" s="75"/>
      <c r="AI1630" s="75"/>
      <c r="AJ1630" s="75"/>
    </row>
    <row r="1631" spans="1:36">
      <c r="A1631" s="60">
        <v>1630</v>
      </c>
      <c r="B1631" s="61" t="e">
        <f t="shared" si="102"/>
        <v>#N/A</v>
      </c>
      <c r="C1631" s="62" t="e">
        <v>#N/A</v>
      </c>
      <c r="D1631" s="63"/>
      <c r="E1631" s="61"/>
      <c r="F1631" s="64">
        <f t="shared" si="100"/>
        <v>0</v>
      </c>
      <c r="G1631" s="65">
        <f t="shared" si="103"/>
        <v>0</v>
      </c>
      <c r="H1631" s="66">
        <v>0</v>
      </c>
      <c r="I1631" s="66">
        <f t="shared" si="101"/>
        <v>0</v>
      </c>
      <c r="J1631" s="52"/>
      <c r="K1631" s="53" t="e">
        <v>#N/A</v>
      </c>
      <c r="L1631" s="67" t="s">
        <v>4863</v>
      </c>
      <c r="M1631" s="61"/>
      <c r="N1631" s="68"/>
      <c r="O1631" s="55"/>
      <c r="P1631" s="69"/>
      <c r="Q1631" s="69"/>
      <c r="R1631" s="70"/>
      <c r="S1631" s="69"/>
      <c r="T1631" s="71"/>
      <c r="U1631" s="72"/>
      <c r="V1631" s="72"/>
      <c r="W1631" s="73"/>
      <c r="X1631" s="73"/>
      <c r="Y1631" s="74"/>
      <c r="Z1631" s="75"/>
      <c r="AA1631" s="75"/>
      <c r="AB1631" s="75"/>
      <c r="AC1631" s="75"/>
      <c r="AD1631" s="75"/>
      <c r="AE1631" s="75"/>
      <c r="AF1631" s="75"/>
      <c r="AG1631" s="75"/>
      <c r="AH1631" s="75"/>
      <c r="AI1631" s="75"/>
      <c r="AJ1631" s="75"/>
    </row>
    <row r="1632" spans="1:36">
      <c r="A1632" s="60">
        <v>1631</v>
      </c>
      <c r="B1632" s="61" t="e">
        <f t="shared" si="102"/>
        <v>#N/A</v>
      </c>
      <c r="C1632" s="62" t="e">
        <v>#N/A</v>
      </c>
      <c r="D1632" s="63"/>
      <c r="E1632" s="61"/>
      <c r="F1632" s="64">
        <f t="shared" si="100"/>
        <v>0</v>
      </c>
      <c r="G1632" s="65">
        <f t="shared" si="103"/>
        <v>0</v>
      </c>
      <c r="H1632" s="66">
        <v>0</v>
      </c>
      <c r="I1632" s="66">
        <f t="shared" si="101"/>
        <v>0</v>
      </c>
      <c r="J1632" s="52"/>
      <c r="K1632" s="53" t="e">
        <v>#N/A</v>
      </c>
      <c r="L1632" s="67" t="s">
        <v>4863</v>
      </c>
      <c r="M1632" s="61"/>
      <c r="N1632" s="68"/>
      <c r="O1632" s="55"/>
      <c r="P1632" s="69"/>
      <c r="Q1632" s="69"/>
      <c r="R1632" s="70"/>
      <c r="S1632" s="69"/>
      <c r="T1632" s="71"/>
      <c r="U1632" s="72"/>
      <c r="V1632" s="72"/>
      <c r="W1632" s="73"/>
      <c r="X1632" s="73"/>
      <c r="Y1632" s="74"/>
      <c r="Z1632" s="75"/>
      <c r="AA1632" s="75"/>
      <c r="AB1632" s="75"/>
      <c r="AC1632" s="75"/>
      <c r="AD1632" s="75"/>
      <c r="AE1632" s="75"/>
      <c r="AF1632" s="75"/>
      <c r="AG1632" s="75"/>
      <c r="AH1632" s="75"/>
      <c r="AI1632" s="75"/>
      <c r="AJ1632" s="75"/>
    </row>
    <row r="1633" spans="1:36">
      <c r="A1633" s="60">
        <v>1632</v>
      </c>
      <c r="B1633" s="61" t="e">
        <f t="shared" si="102"/>
        <v>#N/A</v>
      </c>
      <c r="C1633" s="62" t="e">
        <v>#N/A</v>
      </c>
      <c r="D1633" s="63"/>
      <c r="E1633" s="61"/>
      <c r="F1633" s="64">
        <f t="shared" ref="F1633:F1696" si="104">+AI1633</f>
        <v>0</v>
      </c>
      <c r="G1633" s="65">
        <f t="shared" si="103"/>
        <v>0</v>
      </c>
      <c r="H1633" s="66">
        <v>0</v>
      </c>
      <c r="I1633" s="66">
        <f t="shared" si="101"/>
        <v>0</v>
      </c>
      <c r="J1633" s="52"/>
      <c r="K1633" s="53" t="e">
        <v>#N/A</v>
      </c>
      <c r="L1633" s="67" t="s">
        <v>4863</v>
      </c>
      <c r="M1633" s="61"/>
      <c r="N1633" s="68"/>
      <c r="O1633" s="55"/>
      <c r="P1633" s="69"/>
      <c r="Q1633" s="69"/>
      <c r="R1633" s="70"/>
      <c r="S1633" s="69"/>
      <c r="T1633" s="71"/>
      <c r="U1633" s="72"/>
      <c r="V1633" s="72"/>
      <c r="W1633" s="73"/>
      <c r="X1633" s="73"/>
      <c r="Y1633" s="74"/>
      <c r="Z1633" s="75"/>
      <c r="AA1633" s="75"/>
      <c r="AB1633" s="75"/>
      <c r="AC1633" s="75"/>
      <c r="AD1633" s="75"/>
      <c r="AE1633" s="75"/>
      <c r="AF1633" s="75"/>
      <c r="AG1633" s="75"/>
      <c r="AH1633" s="75"/>
      <c r="AI1633" s="75"/>
      <c r="AJ1633" s="75"/>
    </row>
    <row r="1634" spans="1:36">
      <c r="A1634" s="60">
        <v>1633</v>
      </c>
      <c r="B1634" s="61" t="e">
        <f t="shared" si="102"/>
        <v>#N/A</v>
      </c>
      <c r="C1634" s="62" t="e">
        <v>#N/A</v>
      </c>
      <c r="D1634" s="63"/>
      <c r="E1634" s="61"/>
      <c r="F1634" s="64">
        <f t="shared" si="104"/>
        <v>0</v>
      </c>
      <c r="G1634" s="65">
        <f t="shared" si="103"/>
        <v>0</v>
      </c>
      <c r="H1634" s="66">
        <v>0</v>
      </c>
      <c r="I1634" s="66">
        <f t="shared" si="101"/>
        <v>0</v>
      </c>
      <c r="J1634" s="52"/>
      <c r="K1634" s="53" t="e">
        <v>#N/A</v>
      </c>
      <c r="L1634" s="67" t="s">
        <v>4863</v>
      </c>
      <c r="M1634" s="61"/>
      <c r="N1634" s="68"/>
      <c r="O1634" s="55"/>
      <c r="P1634" s="69"/>
      <c r="Q1634" s="69"/>
      <c r="R1634" s="70"/>
      <c r="S1634" s="69"/>
      <c r="T1634" s="71"/>
      <c r="U1634" s="72"/>
      <c r="V1634" s="72"/>
      <c r="W1634" s="73"/>
      <c r="X1634" s="73"/>
      <c r="Y1634" s="74"/>
      <c r="Z1634" s="75"/>
      <c r="AA1634" s="75"/>
      <c r="AB1634" s="75"/>
      <c r="AC1634" s="75"/>
      <c r="AD1634" s="75"/>
      <c r="AE1634" s="75"/>
      <c r="AF1634" s="75"/>
      <c r="AG1634" s="75"/>
      <c r="AH1634" s="75"/>
      <c r="AI1634" s="75"/>
      <c r="AJ1634" s="75"/>
    </row>
    <row r="1635" spans="1:36">
      <c r="A1635" s="60">
        <v>1634</v>
      </c>
      <c r="B1635" s="61" t="e">
        <f t="shared" si="102"/>
        <v>#N/A</v>
      </c>
      <c r="C1635" s="62" t="e">
        <v>#N/A</v>
      </c>
      <c r="D1635" s="63"/>
      <c r="E1635" s="61"/>
      <c r="F1635" s="64">
        <f t="shared" si="104"/>
        <v>0</v>
      </c>
      <c r="G1635" s="65">
        <f t="shared" si="103"/>
        <v>0</v>
      </c>
      <c r="H1635" s="66">
        <v>0</v>
      </c>
      <c r="I1635" s="66">
        <f t="shared" si="101"/>
        <v>0</v>
      </c>
      <c r="J1635" s="52"/>
      <c r="K1635" s="53" t="e">
        <v>#N/A</v>
      </c>
      <c r="L1635" s="67" t="s">
        <v>4863</v>
      </c>
      <c r="M1635" s="61"/>
      <c r="N1635" s="68"/>
      <c r="O1635" s="55"/>
      <c r="P1635" s="69"/>
      <c r="Q1635" s="69"/>
      <c r="R1635" s="70"/>
      <c r="S1635" s="69"/>
      <c r="T1635" s="71"/>
      <c r="U1635" s="72"/>
      <c r="V1635" s="72"/>
      <c r="W1635" s="73"/>
      <c r="X1635" s="73"/>
      <c r="Y1635" s="74"/>
      <c r="Z1635" s="75"/>
      <c r="AA1635" s="75"/>
      <c r="AB1635" s="75"/>
      <c r="AC1635" s="75"/>
      <c r="AD1635" s="75"/>
      <c r="AE1635" s="75"/>
      <c r="AF1635" s="75"/>
      <c r="AG1635" s="75"/>
      <c r="AH1635" s="75"/>
      <c r="AI1635" s="75"/>
      <c r="AJ1635" s="75"/>
    </row>
    <row r="1636" spans="1:36">
      <c r="A1636" s="60">
        <v>1635</v>
      </c>
      <c r="B1636" s="61" t="e">
        <f t="shared" si="102"/>
        <v>#N/A</v>
      </c>
      <c r="C1636" s="62" t="e">
        <v>#N/A</v>
      </c>
      <c r="D1636" s="63"/>
      <c r="E1636" s="61"/>
      <c r="F1636" s="64">
        <f t="shared" si="104"/>
        <v>0</v>
      </c>
      <c r="G1636" s="65">
        <f t="shared" si="103"/>
        <v>0</v>
      </c>
      <c r="H1636" s="66">
        <v>0</v>
      </c>
      <c r="I1636" s="66">
        <f t="shared" si="101"/>
        <v>0</v>
      </c>
      <c r="J1636" s="52"/>
      <c r="K1636" s="53" t="e">
        <v>#N/A</v>
      </c>
      <c r="L1636" s="67" t="s">
        <v>4863</v>
      </c>
      <c r="M1636" s="61"/>
      <c r="N1636" s="68"/>
      <c r="O1636" s="55"/>
      <c r="P1636" s="69"/>
      <c r="Q1636" s="69"/>
      <c r="R1636" s="70"/>
      <c r="S1636" s="69"/>
      <c r="T1636" s="71"/>
      <c r="U1636" s="72"/>
      <c r="V1636" s="72"/>
      <c r="W1636" s="73"/>
      <c r="X1636" s="73"/>
      <c r="Y1636" s="74"/>
      <c r="Z1636" s="75"/>
      <c r="AA1636" s="75"/>
      <c r="AB1636" s="75"/>
      <c r="AC1636" s="75"/>
      <c r="AD1636" s="75"/>
      <c r="AE1636" s="75"/>
      <c r="AF1636" s="75"/>
      <c r="AG1636" s="75"/>
      <c r="AH1636" s="75"/>
      <c r="AI1636" s="75"/>
      <c r="AJ1636" s="75"/>
    </row>
    <row r="1637" spans="1:36">
      <c r="A1637" s="60">
        <v>1636</v>
      </c>
      <c r="B1637" s="61" t="e">
        <f t="shared" si="102"/>
        <v>#N/A</v>
      </c>
      <c r="C1637" s="62" t="e">
        <v>#N/A</v>
      </c>
      <c r="D1637" s="63"/>
      <c r="E1637" s="61"/>
      <c r="F1637" s="64">
        <f t="shared" si="104"/>
        <v>0</v>
      </c>
      <c r="G1637" s="65">
        <f t="shared" si="103"/>
        <v>0</v>
      </c>
      <c r="H1637" s="66">
        <v>0</v>
      </c>
      <c r="I1637" s="66">
        <f t="shared" si="101"/>
        <v>0</v>
      </c>
      <c r="J1637" s="52"/>
      <c r="K1637" s="53" t="e">
        <v>#N/A</v>
      </c>
      <c r="L1637" s="67" t="s">
        <v>4863</v>
      </c>
      <c r="M1637" s="61"/>
      <c r="N1637" s="68"/>
      <c r="O1637" s="55"/>
      <c r="P1637" s="69"/>
      <c r="Q1637" s="69"/>
      <c r="R1637" s="70"/>
      <c r="S1637" s="69"/>
      <c r="T1637" s="71"/>
      <c r="U1637" s="72"/>
      <c r="V1637" s="72"/>
      <c r="W1637" s="73"/>
      <c r="X1637" s="73"/>
      <c r="Y1637" s="74"/>
      <c r="Z1637" s="75"/>
      <c r="AA1637" s="75"/>
      <c r="AB1637" s="75"/>
      <c r="AC1637" s="75"/>
      <c r="AD1637" s="75"/>
      <c r="AE1637" s="75"/>
      <c r="AF1637" s="75"/>
      <c r="AG1637" s="75"/>
      <c r="AH1637" s="75"/>
      <c r="AI1637" s="75"/>
      <c r="AJ1637" s="75"/>
    </row>
    <row r="1638" spans="1:36">
      <c r="A1638" s="60">
        <v>1637</v>
      </c>
      <c r="B1638" s="61" t="e">
        <f t="shared" si="102"/>
        <v>#N/A</v>
      </c>
      <c r="C1638" s="62" t="e">
        <v>#N/A</v>
      </c>
      <c r="D1638" s="63"/>
      <c r="E1638" s="61"/>
      <c r="F1638" s="64">
        <f t="shared" si="104"/>
        <v>0</v>
      </c>
      <c r="G1638" s="65">
        <f t="shared" si="103"/>
        <v>0</v>
      </c>
      <c r="H1638" s="66">
        <v>0</v>
      </c>
      <c r="I1638" s="66">
        <f t="shared" si="101"/>
        <v>0</v>
      </c>
      <c r="J1638" s="52"/>
      <c r="K1638" s="53" t="e">
        <v>#N/A</v>
      </c>
      <c r="L1638" s="67" t="s">
        <v>4863</v>
      </c>
      <c r="M1638" s="61"/>
      <c r="N1638" s="68"/>
      <c r="O1638" s="55"/>
      <c r="P1638" s="69"/>
      <c r="Q1638" s="69"/>
      <c r="R1638" s="70"/>
      <c r="S1638" s="69"/>
      <c r="T1638" s="71"/>
      <c r="U1638" s="72"/>
      <c r="V1638" s="72"/>
      <c r="W1638" s="73"/>
      <c r="X1638" s="73"/>
      <c r="Y1638" s="74"/>
      <c r="Z1638" s="75"/>
      <c r="AA1638" s="75"/>
      <c r="AB1638" s="75"/>
      <c r="AC1638" s="75"/>
      <c r="AD1638" s="75"/>
      <c r="AE1638" s="75"/>
      <c r="AF1638" s="75"/>
      <c r="AG1638" s="75"/>
      <c r="AH1638" s="75"/>
      <c r="AI1638" s="75"/>
      <c r="AJ1638" s="75"/>
    </row>
    <row r="1639" spans="1:36">
      <c r="A1639" s="60">
        <v>1638</v>
      </c>
      <c r="B1639" s="61" t="e">
        <f t="shared" si="102"/>
        <v>#N/A</v>
      </c>
      <c r="C1639" s="62" t="e">
        <v>#N/A</v>
      </c>
      <c r="D1639" s="63"/>
      <c r="E1639" s="61"/>
      <c r="F1639" s="64">
        <f t="shared" si="104"/>
        <v>0</v>
      </c>
      <c r="G1639" s="65">
        <f t="shared" si="103"/>
        <v>0</v>
      </c>
      <c r="H1639" s="66">
        <v>0</v>
      </c>
      <c r="I1639" s="66">
        <f t="shared" si="101"/>
        <v>0</v>
      </c>
      <c r="J1639" s="52"/>
      <c r="K1639" s="53" t="e">
        <v>#N/A</v>
      </c>
      <c r="L1639" s="67" t="s">
        <v>4863</v>
      </c>
      <c r="M1639" s="61"/>
      <c r="N1639" s="68"/>
      <c r="O1639" s="55"/>
      <c r="P1639" s="69"/>
      <c r="Q1639" s="69"/>
      <c r="R1639" s="70"/>
      <c r="S1639" s="69"/>
      <c r="T1639" s="71"/>
      <c r="U1639" s="72"/>
      <c r="V1639" s="72"/>
      <c r="W1639" s="73"/>
      <c r="X1639" s="73"/>
      <c r="Y1639" s="74"/>
      <c r="Z1639" s="75"/>
      <c r="AA1639" s="75"/>
      <c r="AB1639" s="75"/>
      <c r="AC1639" s="75"/>
      <c r="AD1639" s="75"/>
      <c r="AE1639" s="75"/>
      <c r="AF1639" s="75"/>
      <c r="AG1639" s="75"/>
      <c r="AH1639" s="75"/>
      <c r="AI1639" s="75"/>
      <c r="AJ1639" s="75"/>
    </row>
    <row r="1640" spans="1:36">
      <c r="A1640" s="60">
        <v>1639</v>
      </c>
      <c r="B1640" s="61" t="e">
        <f t="shared" si="102"/>
        <v>#N/A</v>
      </c>
      <c r="C1640" s="62" t="e">
        <v>#N/A</v>
      </c>
      <c r="D1640" s="63"/>
      <c r="E1640" s="61"/>
      <c r="F1640" s="64">
        <f t="shared" si="104"/>
        <v>0</v>
      </c>
      <c r="G1640" s="65">
        <f t="shared" si="103"/>
        <v>0</v>
      </c>
      <c r="H1640" s="66">
        <v>0</v>
      </c>
      <c r="I1640" s="66">
        <f t="shared" si="101"/>
        <v>0</v>
      </c>
      <c r="J1640" s="52"/>
      <c r="K1640" s="53" t="e">
        <v>#N/A</v>
      </c>
      <c r="L1640" s="67" t="s">
        <v>4863</v>
      </c>
      <c r="M1640" s="61"/>
      <c r="N1640" s="68"/>
      <c r="O1640" s="55"/>
      <c r="P1640" s="69"/>
      <c r="Q1640" s="69"/>
      <c r="R1640" s="70"/>
      <c r="S1640" s="69"/>
      <c r="T1640" s="71"/>
      <c r="U1640" s="72"/>
      <c r="V1640" s="72"/>
      <c r="W1640" s="73"/>
      <c r="X1640" s="73"/>
      <c r="Y1640" s="74"/>
      <c r="Z1640" s="75"/>
      <c r="AA1640" s="75"/>
      <c r="AB1640" s="75"/>
      <c r="AC1640" s="75"/>
      <c r="AD1640" s="75"/>
      <c r="AE1640" s="75"/>
      <c r="AF1640" s="75"/>
      <c r="AG1640" s="75"/>
      <c r="AH1640" s="75"/>
      <c r="AI1640" s="75"/>
      <c r="AJ1640" s="75"/>
    </row>
    <row r="1641" spans="1:36">
      <c r="A1641" s="60">
        <v>1640</v>
      </c>
      <c r="B1641" s="61" t="e">
        <f t="shared" si="102"/>
        <v>#N/A</v>
      </c>
      <c r="C1641" s="62" t="e">
        <v>#N/A</v>
      </c>
      <c r="D1641" s="63"/>
      <c r="E1641" s="61"/>
      <c r="F1641" s="64">
        <f t="shared" si="104"/>
        <v>0</v>
      </c>
      <c r="G1641" s="65">
        <f t="shared" si="103"/>
        <v>0</v>
      </c>
      <c r="H1641" s="66">
        <v>0</v>
      </c>
      <c r="I1641" s="66">
        <f t="shared" si="101"/>
        <v>0</v>
      </c>
      <c r="J1641" s="52"/>
      <c r="K1641" s="53" t="e">
        <v>#N/A</v>
      </c>
      <c r="L1641" s="67" t="s">
        <v>4863</v>
      </c>
      <c r="M1641" s="61"/>
      <c r="N1641" s="68"/>
      <c r="O1641" s="55"/>
      <c r="P1641" s="69"/>
      <c r="Q1641" s="69"/>
      <c r="R1641" s="70"/>
      <c r="S1641" s="69"/>
      <c r="T1641" s="71"/>
      <c r="U1641" s="72"/>
      <c r="V1641" s="72"/>
      <c r="W1641" s="73"/>
      <c r="X1641" s="73"/>
      <c r="Y1641" s="74"/>
      <c r="Z1641" s="75"/>
      <c r="AA1641" s="75"/>
      <c r="AB1641" s="75"/>
      <c r="AC1641" s="75"/>
      <c r="AD1641" s="75"/>
      <c r="AE1641" s="75"/>
      <c r="AF1641" s="75"/>
      <c r="AG1641" s="75"/>
      <c r="AH1641" s="75"/>
      <c r="AI1641" s="75"/>
      <c r="AJ1641" s="75"/>
    </row>
    <row r="1642" spans="1:36">
      <c r="A1642" s="60">
        <v>1641</v>
      </c>
      <c r="B1642" s="61" t="e">
        <f t="shared" si="102"/>
        <v>#N/A</v>
      </c>
      <c r="C1642" s="62" t="e">
        <v>#N/A</v>
      </c>
      <c r="D1642" s="63"/>
      <c r="E1642" s="61"/>
      <c r="F1642" s="64">
        <f t="shared" si="104"/>
        <v>0</v>
      </c>
      <c r="G1642" s="65">
        <f t="shared" si="103"/>
        <v>0</v>
      </c>
      <c r="H1642" s="66">
        <v>0</v>
      </c>
      <c r="I1642" s="66">
        <f t="shared" si="101"/>
        <v>0</v>
      </c>
      <c r="J1642" s="52"/>
      <c r="K1642" s="53" t="e">
        <v>#N/A</v>
      </c>
      <c r="L1642" s="67" t="s">
        <v>4863</v>
      </c>
      <c r="M1642" s="61"/>
      <c r="N1642" s="68"/>
      <c r="O1642" s="55"/>
      <c r="P1642" s="69"/>
      <c r="Q1642" s="69"/>
      <c r="R1642" s="70"/>
      <c r="S1642" s="69"/>
      <c r="T1642" s="71"/>
      <c r="U1642" s="72"/>
      <c r="V1642" s="72"/>
      <c r="W1642" s="73"/>
      <c r="X1642" s="73"/>
      <c r="Y1642" s="74"/>
      <c r="Z1642" s="75"/>
      <c r="AA1642" s="75"/>
      <c r="AB1642" s="75"/>
      <c r="AC1642" s="75"/>
      <c r="AD1642" s="75"/>
      <c r="AE1642" s="75"/>
      <c r="AF1642" s="75"/>
      <c r="AG1642" s="75"/>
      <c r="AH1642" s="75"/>
      <c r="AI1642" s="75"/>
      <c r="AJ1642" s="75"/>
    </row>
    <row r="1643" spans="1:36">
      <c r="A1643" s="60">
        <v>1642</v>
      </c>
      <c r="B1643" s="61" t="e">
        <f t="shared" si="102"/>
        <v>#N/A</v>
      </c>
      <c r="C1643" s="62" t="e">
        <v>#N/A</v>
      </c>
      <c r="D1643" s="63"/>
      <c r="E1643" s="61"/>
      <c r="F1643" s="64">
        <f t="shared" si="104"/>
        <v>0</v>
      </c>
      <c r="G1643" s="65">
        <f t="shared" si="103"/>
        <v>0</v>
      </c>
      <c r="H1643" s="66">
        <v>0</v>
      </c>
      <c r="I1643" s="66">
        <f t="shared" si="101"/>
        <v>0</v>
      </c>
      <c r="J1643" s="52"/>
      <c r="K1643" s="53" t="e">
        <v>#N/A</v>
      </c>
      <c r="L1643" s="67" t="s">
        <v>4863</v>
      </c>
      <c r="M1643" s="61"/>
      <c r="N1643" s="68"/>
      <c r="O1643" s="55"/>
      <c r="P1643" s="69"/>
      <c r="Q1643" s="69"/>
      <c r="R1643" s="70"/>
      <c r="S1643" s="69"/>
      <c r="T1643" s="71"/>
      <c r="U1643" s="72"/>
      <c r="V1643" s="72"/>
      <c r="W1643" s="73"/>
      <c r="X1643" s="73"/>
      <c r="Y1643" s="74"/>
      <c r="Z1643" s="75"/>
      <c r="AA1643" s="75"/>
      <c r="AB1643" s="75"/>
      <c r="AC1643" s="75"/>
      <c r="AD1643" s="75"/>
      <c r="AE1643" s="75"/>
      <c r="AF1643" s="75"/>
      <c r="AG1643" s="75"/>
      <c r="AH1643" s="75"/>
      <c r="AI1643" s="75"/>
      <c r="AJ1643" s="75"/>
    </row>
    <row r="1644" spans="1:36">
      <c r="A1644" s="60">
        <v>1643</v>
      </c>
      <c r="B1644" s="61" t="e">
        <f t="shared" si="102"/>
        <v>#N/A</v>
      </c>
      <c r="C1644" s="62" t="e">
        <v>#N/A</v>
      </c>
      <c r="D1644" s="63"/>
      <c r="E1644" s="61"/>
      <c r="F1644" s="64">
        <f t="shared" si="104"/>
        <v>0</v>
      </c>
      <c r="G1644" s="65">
        <f t="shared" si="103"/>
        <v>0</v>
      </c>
      <c r="H1644" s="66">
        <v>0</v>
      </c>
      <c r="I1644" s="66">
        <f t="shared" si="101"/>
        <v>0</v>
      </c>
      <c r="J1644" s="52"/>
      <c r="K1644" s="53" t="e">
        <v>#N/A</v>
      </c>
      <c r="L1644" s="67" t="s">
        <v>4863</v>
      </c>
      <c r="M1644" s="61"/>
      <c r="N1644" s="68"/>
      <c r="O1644" s="55"/>
      <c r="P1644" s="69"/>
      <c r="Q1644" s="69"/>
      <c r="R1644" s="70"/>
      <c r="S1644" s="69"/>
      <c r="T1644" s="71"/>
      <c r="U1644" s="72"/>
      <c r="V1644" s="72"/>
      <c r="W1644" s="73"/>
      <c r="X1644" s="73"/>
      <c r="Y1644" s="74"/>
      <c r="Z1644" s="75"/>
      <c r="AA1644" s="75"/>
      <c r="AB1644" s="75"/>
      <c r="AC1644" s="75"/>
      <c r="AD1644" s="75"/>
      <c r="AE1644" s="75"/>
      <c r="AF1644" s="75"/>
      <c r="AG1644" s="75"/>
      <c r="AH1644" s="75"/>
      <c r="AI1644" s="75"/>
      <c r="AJ1644" s="75"/>
    </row>
    <row r="1645" spans="1:36">
      <c r="A1645" s="60">
        <v>1644</v>
      </c>
      <c r="B1645" s="61" t="e">
        <f t="shared" si="102"/>
        <v>#N/A</v>
      </c>
      <c r="C1645" s="62" t="e">
        <v>#N/A</v>
      </c>
      <c r="D1645" s="63"/>
      <c r="E1645" s="61"/>
      <c r="F1645" s="64">
        <f t="shared" si="104"/>
        <v>0</v>
      </c>
      <c r="G1645" s="65">
        <f t="shared" si="103"/>
        <v>0</v>
      </c>
      <c r="H1645" s="66">
        <v>0</v>
      </c>
      <c r="I1645" s="66">
        <f t="shared" si="101"/>
        <v>0</v>
      </c>
      <c r="J1645" s="52"/>
      <c r="K1645" s="53" t="e">
        <v>#N/A</v>
      </c>
      <c r="L1645" s="67" t="s">
        <v>4863</v>
      </c>
      <c r="M1645" s="61"/>
      <c r="N1645" s="68"/>
      <c r="O1645" s="55"/>
      <c r="P1645" s="69"/>
      <c r="Q1645" s="69"/>
      <c r="R1645" s="70"/>
      <c r="S1645" s="69"/>
      <c r="T1645" s="71"/>
      <c r="U1645" s="72"/>
      <c r="V1645" s="72"/>
      <c r="W1645" s="73"/>
      <c r="X1645" s="73"/>
      <c r="Y1645" s="74"/>
      <c r="Z1645" s="75"/>
      <c r="AA1645" s="75"/>
      <c r="AB1645" s="75"/>
      <c r="AC1645" s="75"/>
      <c r="AD1645" s="75"/>
      <c r="AE1645" s="75"/>
      <c r="AF1645" s="75"/>
      <c r="AG1645" s="75"/>
      <c r="AH1645" s="75"/>
      <c r="AI1645" s="75"/>
      <c r="AJ1645" s="75"/>
    </row>
    <row r="1646" spans="1:36">
      <c r="A1646" s="60">
        <v>1645</v>
      </c>
      <c r="B1646" s="61" t="e">
        <f t="shared" si="102"/>
        <v>#N/A</v>
      </c>
      <c r="C1646" s="62" t="e">
        <v>#N/A</v>
      </c>
      <c r="D1646" s="63"/>
      <c r="E1646" s="61"/>
      <c r="F1646" s="64">
        <f t="shared" si="104"/>
        <v>0</v>
      </c>
      <c r="G1646" s="65">
        <f t="shared" si="103"/>
        <v>0</v>
      </c>
      <c r="H1646" s="66">
        <v>0</v>
      </c>
      <c r="I1646" s="66">
        <f t="shared" si="101"/>
        <v>0</v>
      </c>
      <c r="J1646" s="52"/>
      <c r="K1646" s="53" t="e">
        <v>#N/A</v>
      </c>
      <c r="L1646" s="67" t="s">
        <v>4863</v>
      </c>
      <c r="M1646" s="61"/>
      <c r="N1646" s="68"/>
      <c r="O1646" s="55"/>
      <c r="P1646" s="69"/>
      <c r="Q1646" s="69"/>
      <c r="R1646" s="70"/>
      <c r="S1646" s="69"/>
      <c r="T1646" s="71"/>
      <c r="U1646" s="72"/>
      <c r="V1646" s="72"/>
      <c r="W1646" s="73"/>
      <c r="X1646" s="73"/>
      <c r="Y1646" s="74"/>
      <c r="Z1646" s="75"/>
      <c r="AA1646" s="75"/>
      <c r="AB1646" s="75"/>
      <c r="AC1646" s="75"/>
      <c r="AD1646" s="75"/>
      <c r="AE1646" s="75"/>
      <c r="AF1646" s="75"/>
      <c r="AG1646" s="75"/>
      <c r="AH1646" s="75"/>
      <c r="AI1646" s="75"/>
      <c r="AJ1646" s="75"/>
    </row>
    <row r="1647" spans="1:36">
      <c r="A1647" s="60">
        <v>1646</v>
      </c>
      <c r="B1647" s="61" t="e">
        <f t="shared" si="102"/>
        <v>#N/A</v>
      </c>
      <c r="C1647" s="62" t="e">
        <v>#N/A</v>
      </c>
      <c r="D1647" s="63"/>
      <c r="E1647" s="61"/>
      <c r="F1647" s="64">
        <f t="shared" si="104"/>
        <v>0</v>
      </c>
      <c r="G1647" s="65">
        <f t="shared" si="103"/>
        <v>0</v>
      </c>
      <c r="H1647" s="66">
        <v>0</v>
      </c>
      <c r="I1647" s="66">
        <f t="shared" si="101"/>
        <v>0</v>
      </c>
      <c r="J1647" s="52"/>
      <c r="K1647" s="53" t="e">
        <v>#N/A</v>
      </c>
      <c r="L1647" s="67" t="s">
        <v>4863</v>
      </c>
      <c r="M1647" s="61"/>
      <c r="N1647" s="68"/>
      <c r="O1647" s="55"/>
      <c r="P1647" s="69"/>
      <c r="Q1647" s="69"/>
      <c r="R1647" s="70"/>
      <c r="S1647" s="69"/>
      <c r="T1647" s="71"/>
      <c r="U1647" s="72"/>
      <c r="V1647" s="72"/>
      <c r="W1647" s="73"/>
      <c r="X1647" s="73"/>
      <c r="Y1647" s="74"/>
      <c r="Z1647" s="75"/>
      <c r="AA1647" s="75"/>
      <c r="AB1647" s="75"/>
      <c r="AC1647" s="75"/>
      <c r="AD1647" s="75"/>
      <c r="AE1647" s="75"/>
      <c r="AF1647" s="75"/>
      <c r="AG1647" s="75"/>
      <c r="AH1647" s="75"/>
      <c r="AI1647" s="75"/>
      <c r="AJ1647" s="75"/>
    </row>
    <row r="1648" spans="1:36">
      <c r="A1648" s="60">
        <v>1647</v>
      </c>
      <c r="B1648" s="61" t="e">
        <f t="shared" si="102"/>
        <v>#N/A</v>
      </c>
      <c r="C1648" s="62" t="e">
        <v>#N/A</v>
      </c>
      <c r="D1648" s="63"/>
      <c r="E1648" s="61"/>
      <c r="F1648" s="64">
        <f t="shared" si="104"/>
        <v>0</v>
      </c>
      <c r="G1648" s="65">
        <f t="shared" si="103"/>
        <v>0</v>
      </c>
      <c r="H1648" s="66">
        <v>0</v>
      </c>
      <c r="I1648" s="66">
        <f t="shared" si="101"/>
        <v>0</v>
      </c>
      <c r="J1648" s="52"/>
      <c r="K1648" s="53" t="e">
        <v>#N/A</v>
      </c>
      <c r="L1648" s="67" t="s">
        <v>4863</v>
      </c>
      <c r="M1648" s="61"/>
      <c r="N1648" s="68"/>
      <c r="O1648" s="55"/>
      <c r="P1648" s="69"/>
      <c r="Q1648" s="69"/>
      <c r="R1648" s="70"/>
      <c r="S1648" s="69"/>
      <c r="T1648" s="71"/>
      <c r="U1648" s="72"/>
      <c r="V1648" s="72"/>
      <c r="W1648" s="73"/>
      <c r="X1648" s="73"/>
      <c r="Y1648" s="74"/>
      <c r="Z1648" s="75"/>
      <c r="AA1648" s="75"/>
      <c r="AB1648" s="75"/>
      <c r="AC1648" s="75"/>
      <c r="AD1648" s="75"/>
      <c r="AE1648" s="75"/>
      <c r="AF1648" s="75"/>
      <c r="AG1648" s="75"/>
      <c r="AH1648" s="75"/>
      <c r="AI1648" s="75"/>
      <c r="AJ1648" s="75"/>
    </row>
    <row r="1649" spans="1:36">
      <c r="A1649" s="60">
        <v>1648</v>
      </c>
      <c r="B1649" s="61" t="e">
        <f t="shared" si="102"/>
        <v>#N/A</v>
      </c>
      <c r="C1649" s="62" t="e">
        <v>#N/A</v>
      </c>
      <c r="D1649" s="63"/>
      <c r="E1649" s="61"/>
      <c r="F1649" s="64">
        <f t="shared" si="104"/>
        <v>0</v>
      </c>
      <c r="G1649" s="65">
        <f t="shared" si="103"/>
        <v>0</v>
      </c>
      <c r="H1649" s="66">
        <v>0</v>
      </c>
      <c r="I1649" s="66">
        <f t="shared" si="101"/>
        <v>0</v>
      </c>
      <c r="J1649" s="52"/>
      <c r="K1649" s="53" t="e">
        <v>#N/A</v>
      </c>
      <c r="L1649" s="67" t="s">
        <v>4863</v>
      </c>
      <c r="M1649" s="61"/>
      <c r="N1649" s="68"/>
      <c r="O1649" s="55"/>
      <c r="P1649" s="69"/>
      <c r="Q1649" s="69"/>
      <c r="R1649" s="70"/>
      <c r="S1649" s="69"/>
      <c r="T1649" s="71"/>
      <c r="U1649" s="72"/>
      <c r="V1649" s="72"/>
      <c r="W1649" s="73"/>
      <c r="X1649" s="73"/>
      <c r="Y1649" s="74"/>
      <c r="Z1649" s="75"/>
      <c r="AA1649" s="75"/>
      <c r="AB1649" s="75"/>
      <c r="AC1649" s="75"/>
      <c r="AD1649" s="75"/>
      <c r="AE1649" s="75"/>
      <c r="AF1649" s="75"/>
      <c r="AG1649" s="75"/>
      <c r="AH1649" s="75"/>
      <c r="AI1649" s="75"/>
      <c r="AJ1649" s="75"/>
    </row>
    <row r="1650" spans="1:36">
      <c r="A1650" s="60">
        <v>1649</v>
      </c>
      <c r="B1650" s="61" t="e">
        <f t="shared" si="102"/>
        <v>#N/A</v>
      </c>
      <c r="C1650" s="62" t="e">
        <v>#N/A</v>
      </c>
      <c r="D1650" s="63"/>
      <c r="E1650" s="61"/>
      <c r="F1650" s="64">
        <f t="shared" si="104"/>
        <v>0</v>
      </c>
      <c r="G1650" s="65">
        <f t="shared" si="103"/>
        <v>0</v>
      </c>
      <c r="H1650" s="66">
        <v>0</v>
      </c>
      <c r="I1650" s="66">
        <f t="shared" si="101"/>
        <v>0</v>
      </c>
      <c r="J1650" s="52"/>
      <c r="K1650" s="53" t="e">
        <v>#N/A</v>
      </c>
      <c r="L1650" s="67" t="s">
        <v>4863</v>
      </c>
      <c r="M1650" s="61"/>
      <c r="N1650" s="68"/>
      <c r="O1650" s="55"/>
      <c r="P1650" s="69"/>
      <c r="Q1650" s="69"/>
      <c r="R1650" s="70"/>
      <c r="S1650" s="69"/>
      <c r="T1650" s="71"/>
      <c r="U1650" s="72"/>
      <c r="V1650" s="72"/>
      <c r="W1650" s="73"/>
      <c r="X1650" s="73"/>
      <c r="Y1650" s="74"/>
      <c r="Z1650" s="75"/>
      <c r="AA1650" s="75"/>
      <c r="AB1650" s="75"/>
      <c r="AC1650" s="75"/>
      <c r="AD1650" s="75"/>
      <c r="AE1650" s="75"/>
      <c r="AF1650" s="75"/>
      <c r="AG1650" s="75"/>
      <c r="AH1650" s="75"/>
      <c r="AI1650" s="75"/>
      <c r="AJ1650" s="75"/>
    </row>
    <row r="1651" spans="1:36">
      <c r="A1651" s="60">
        <v>1650</v>
      </c>
      <c r="B1651" s="61" t="e">
        <f t="shared" si="102"/>
        <v>#N/A</v>
      </c>
      <c r="C1651" s="62" t="e">
        <v>#N/A</v>
      </c>
      <c r="D1651" s="63"/>
      <c r="E1651" s="61"/>
      <c r="F1651" s="64">
        <f t="shared" si="104"/>
        <v>0</v>
      </c>
      <c r="G1651" s="65">
        <f t="shared" si="103"/>
        <v>0</v>
      </c>
      <c r="H1651" s="66">
        <v>0</v>
      </c>
      <c r="I1651" s="66">
        <f t="shared" si="101"/>
        <v>0</v>
      </c>
      <c r="J1651" s="52"/>
      <c r="K1651" s="53" t="e">
        <v>#N/A</v>
      </c>
      <c r="L1651" s="67" t="s">
        <v>4863</v>
      </c>
      <c r="M1651" s="61"/>
      <c r="N1651" s="68"/>
      <c r="O1651" s="55"/>
      <c r="P1651" s="69"/>
      <c r="Q1651" s="69"/>
      <c r="R1651" s="70"/>
      <c r="S1651" s="69"/>
      <c r="T1651" s="71"/>
      <c r="U1651" s="72"/>
      <c r="V1651" s="72"/>
      <c r="W1651" s="73"/>
      <c r="X1651" s="73"/>
      <c r="Y1651" s="74"/>
      <c r="Z1651" s="75"/>
      <c r="AA1651" s="75"/>
      <c r="AB1651" s="75"/>
      <c r="AC1651" s="75"/>
      <c r="AD1651" s="75"/>
      <c r="AE1651" s="75"/>
      <c r="AF1651" s="75"/>
      <c r="AG1651" s="75"/>
      <c r="AH1651" s="75"/>
      <c r="AI1651" s="75"/>
      <c r="AJ1651" s="75"/>
    </row>
    <row r="1652" spans="1:36">
      <c r="A1652" s="60">
        <v>1651</v>
      </c>
      <c r="B1652" s="61" t="e">
        <f t="shared" si="102"/>
        <v>#N/A</v>
      </c>
      <c r="C1652" s="62" t="e">
        <v>#N/A</v>
      </c>
      <c r="D1652" s="63"/>
      <c r="E1652" s="61"/>
      <c r="F1652" s="64">
        <f t="shared" si="104"/>
        <v>0</v>
      </c>
      <c r="G1652" s="65">
        <f t="shared" si="103"/>
        <v>0</v>
      </c>
      <c r="H1652" s="66">
        <v>0</v>
      </c>
      <c r="I1652" s="66">
        <f t="shared" si="101"/>
        <v>0</v>
      </c>
      <c r="J1652" s="52"/>
      <c r="K1652" s="53" t="e">
        <v>#N/A</v>
      </c>
      <c r="L1652" s="67" t="s">
        <v>4863</v>
      </c>
      <c r="M1652" s="61"/>
      <c r="N1652" s="68"/>
      <c r="O1652" s="55"/>
      <c r="P1652" s="69"/>
      <c r="Q1652" s="69"/>
      <c r="R1652" s="70"/>
      <c r="S1652" s="69"/>
      <c r="T1652" s="71"/>
      <c r="U1652" s="72"/>
      <c r="V1652" s="72"/>
      <c r="W1652" s="73"/>
      <c r="X1652" s="73"/>
      <c r="Y1652" s="74"/>
      <c r="Z1652" s="75"/>
      <c r="AA1652" s="75"/>
      <c r="AB1652" s="75"/>
      <c r="AC1652" s="75"/>
      <c r="AD1652" s="75"/>
      <c r="AE1652" s="75"/>
      <c r="AF1652" s="75"/>
      <c r="AG1652" s="75"/>
      <c r="AH1652" s="75"/>
      <c r="AI1652" s="75"/>
      <c r="AJ1652" s="75"/>
    </row>
    <row r="1653" spans="1:36">
      <c r="A1653" s="60">
        <v>1652</v>
      </c>
      <c r="B1653" s="61" t="e">
        <f t="shared" si="102"/>
        <v>#N/A</v>
      </c>
      <c r="C1653" s="62" t="e">
        <v>#N/A</v>
      </c>
      <c r="D1653" s="63"/>
      <c r="E1653" s="61"/>
      <c r="F1653" s="64">
        <f t="shared" si="104"/>
        <v>0</v>
      </c>
      <c r="G1653" s="65">
        <f t="shared" si="103"/>
        <v>0</v>
      </c>
      <c r="H1653" s="66">
        <v>0</v>
      </c>
      <c r="I1653" s="66">
        <f t="shared" si="101"/>
        <v>0</v>
      </c>
      <c r="J1653" s="52"/>
      <c r="K1653" s="53" t="e">
        <v>#N/A</v>
      </c>
      <c r="L1653" s="67" t="s">
        <v>4863</v>
      </c>
      <c r="M1653" s="61"/>
      <c r="N1653" s="68"/>
      <c r="O1653" s="55"/>
      <c r="P1653" s="69"/>
      <c r="Q1653" s="69"/>
      <c r="R1653" s="70"/>
      <c r="S1653" s="69"/>
      <c r="T1653" s="71"/>
      <c r="U1653" s="72"/>
      <c r="V1653" s="72"/>
      <c r="W1653" s="73"/>
      <c r="X1653" s="73"/>
      <c r="Y1653" s="74"/>
      <c r="Z1653" s="75"/>
      <c r="AA1653" s="75"/>
      <c r="AB1653" s="75"/>
      <c r="AC1653" s="75"/>
      <c r="AD1653" s="75"/>
      <c r="AE1653" s="75"/>
      <c r="AF1653" s="75"/>
      <c r="AG1653" s="75"/>
      <c r="AH1653" s="75"/>
      <c r="AI1653" s="75"/>
      <c r="AJ1653" s="75"/>
    </row>
    <row r="1654" spans="1:36">
      <c r="A1654" s="60">
        <v>1653</v>
      </c>
      <c r="B1654" s="61" t="e">
        <f t="shared" si="102"/>
        <v>#N/A</v>
      </c>
      <c r="C1654" s="62" t="e">
        <v>#N/A</v>
      </c>
      <c r="D1654" s="63"/>
      <c r="E1654" s="61"/>
      <c r="F1654" s="64">
        <f t="shared" si="104"/>
        <v>0</v>
      </c>
      <c r="G1654" s="65">
        <f t="shared" si="103"/>
        <v>0</v>
      </c>
      <c r="H1654" s="66">
        <v>0</v>
      </c>
      <c r="I1654" s="66">
        <f t="shared" si="101"/>
        <v>0</v>
      </c>
      <c r="J1654" s="52"/>
      <c r="K1654" s="53" t="e">
        <v>#N/A</v>
      </c>
      <c r="L1654" s="67" t="s">
        <v>4863</v>
      </c>
      <c r="M1654" s="61"/>
      <c r="N1654" s="68"/>
      <c r="O1654" s="55"/>
      <c r="P1654" s="69"/>
      <c r="Q1654" s="69"/>
      <c r="R1654" s="70"/>
      <c r="S1654" s="69"/>
      <c r="T1654" s="71"/>
      <c r="U1654" s="72"/>
      <c r="V1654" s="72"/>
      <c r="W1654" s="73"/>
      <c r="X1654" s="73"/>
      <c r="Y1654" s="74"/>
      <c r="Z1654" s="75"/>
      <c r="AA1654" s="75"/>
      <c r="AB1654" s="75"/>
      <c r="AC1654" s="75"/>
      <c r="AD1654" s="75"/>
      <c r="AE1654" s="75"/>
      <c r="AF1654" s="75"/>
      <c r="AG1654" s="75"/>
      <c r="AH1654" s="75"/>
      <c r="AI1654" s="75"/>
      <c r="AJ1654" s="75"/>
    </row>
    <row r="1655" spans="1:36">
      <c r="A1655" s="60">
        <v>1654</v>
      </c>
      <c r="B1655" s="61" t="e">
        <f t="shared" si="102"/>
        <v>#N/A</v>
      </c>
      <c r="C1655" s="62" t="e">
        <v>#N/A</v>
      </c>
      <c r="D1655" s="63"/>
      <c r="E1655" s="61"/>
      <c r="F1655" s="64">
        <f t="shared" si="104"/>
        <v>0</v>
      </c>
      <c r="G1655" s="65">
        <f t="shared" si="103"/>
        <v>0</v>
      </c>
      <c r="H1655" s="66">
        <v>0</v>
      </c>
      <c r="I1655" s="66">
        <f t="shared" si="101"/>
        <v>0</v>
      </c>
      <c r="J1655" s="52"/>
      <c r="K1655" s="53" t="e">
        <v>#N/A</v>
      </c>
      <c r="L1655" s="67" t="s">
        <v>4863</v>
      </c>
      <c r="M1655" s="61"/>
      <c r="N1655" s="68"/>
      <c r="O1655" s="55"/>
      <c r="P1655" s="69"/>
      <c r="Q1655" s="69"/>
      <c r="R1655" s="70"/>
      <c r="S1655" s="69"/>
      <c r="T1655" s="71"/>
      <c r="U1655" s="72"/>
      <c r="V1655" s="72"/>
      <c r="W1655" s="73"/>
      <c r="X1655" s="73"/>
      <c r="Y1655" s="74"/>
      <c r="Z1655" s="75"/>
      <c r="AA1655" s="75"/>
      <c r="AB1655" s="75"/>
      <c r="AC1655" s="75"/>
      <c r="AD1655" s="75"/>
      <c r="AE1655" s="75"/>
      <c r="AF1655" s="75"/>
      <c r="AG1655" s="75"/>
      <c r="AH1655" s="75"/>
      <c r="AI1655" s="75"/>
      <c r="AJ1655" s="75"/>
    </row>
    <row r="1656" spans="1:36">
      <c r="A1656" s="60">
        <v>1655</v>
      </c>
      <c r="B1656" s="61" t="e">
        <f t="shared" si="102"/>
        <v>#N/A</v>
      </c>
      <c r="C1656" s="62" t="e">
        <v>#N/A</v>
      </c>
      <c r="D1656" s="63"/>
      <c r="E1656" s="61"/>
      <c r="F1656" s="64">
        <f t="shared" si="104"/>
        <v>0</v>
      </c>
      <c r="G1656" s="65">
        <f t="shared" si="103"/>
        <v>0</v>
      </c>
      <c r="H1656" s="66">
        <v>0</v>
      </c>
      <c r="I1656" s="66">
        <f t="shared" si="101"/>
        <v>0</v>
      </c>
      <c r="J1656" s="52"/>
      <c r="K1656" s="53" t="e">
        <v>#N/A</v>
      </c>
      <c r="L1656" s="67" t="s">
        <v>4863</v>
      </c>
      <c r="M1656" s="61"/>
      <c r="N1656" s="68"/>
      <c r="O1656" s="55"/>
      <c r="P1656" s="69"/>
      <c r="Q1656" s="69"/>
      <c r="R1656" s="70"/>
      <c r="S1656" s="69"/>
      <c r="T1656" s="71"/>
      <c r="U1656" s="72"/>
      <c r="V1656" s="72"/>
      <c r="W1656" s="73"/>
      <c r="X1656" s="73"/>
      <c r="Y1656" s="74"/>
      <c r="Z1656" s="75"/>
      <c r="AA1656" s="75"/>
      <c r="AB1656" s="75"/>
      <c r="AC1656" s="75"/>
      <c r="AD1656" s="75"/>
      <c r="AE1656" s="75"/>
      <c r="AF1656" s="75"/>
      <c r="AG1656" s="75"/>
      <c r="AH1656" s="75"/>
      <c r="AI1656" s="75"/>
      <c r="AJ1656" s="75"/>
    </row>
    <row r="1657" spans="1:36">
      <c r="A1657" s="60">
        <v>1656</v>
      </c>
      <c r="B1657" s="61" t="e">
        <f t="shared" si="102"/>
        <v>#N/A</v>
      </c>
      <c r="C1657" s="62" t="e">
        <v>#N/A</v>
      </c>
      <c r="D1657" s="63"/>
      <c r="E1657" s="61"/>
      <c r="F1657" s="64">
        <f t="shared" si="104"/>
        <v>0</v>
      </c>
      <c r="G1657" s="65">
        <f t="shared" si="103"/>
        <v>0</v>
      </c>
      <c r="H1657" s="66">
        <v>0</v>
      </c>
      <c r="I1657" s="66">
        <f t="shared" si="101"/>
        <v>0</v>
      </c>
      <c r="J1657" s="52"/>
      <c r="K1657" s="53" t="e">
        <v>#N/A</v>
      </c>
      <c r="L1657" s="67" t="s">
        <v>4863</v>
      </c>
      <c r="M1657" s="61"/>
      <c r="N1657" s="68"/>
      <c r="O1657" s="55"/>
      <c r="P1657" s="69"/>
      <c r="Q1657" s="69"/>
      <c r="R1657" s="70"/>
      <c r="S1657" s="69"/>
      <c r="T1657" s="71"/>
      <c r="U1657" s="72"/>
      <c r="V1657" s="72"/>
      <c r="W1657" s="73"/>
      <c r="X1657" s="73"/>
      <c r="Y1657" s="74"/>
      <c r="Z1657" s="75"/>
      <c r="AA1657" s="75"/>
      <c r="AB1657" s="75"/>
      <c r="AC1657" s="75"/>
      <c r="AD1657" s="75"/>
      <c r="AE1657" s="75"/>
      <c r="AF1657" s="75"/>
      <c r="AG1657" s="75"/>
      <c r="AH1657" s="75"/>
      <c r="AI1657" s="75"/>
      <c r="AJ1657" s="75"/>
    </row>
    <row r="1658" spans="1:36">
      <c r="A1658" s="60">
        <v>1657</v>
      </c>
      <c r="B1658" s="61" t="e">
        <f t="shared" si="102"/>
        <v>#N/A</v>
      </c>
      <c r="C1658" s="62" t="e">
        <v>#N/A</v>
      </c>
      <c r="D1658" s="63"/>
      <c r="E1658" s="61"/>
      <c r="F1658" s="64">
        <f t="shared" si="104"/>
        <v>0</v>
      </c>
      <c r="G1658" s="65">
        <f t="shared" si="103"/>
        <v>0</v>
      </c>
      <c r="H1658" s="66">
        <v>0</v>
      </c>
      <c r="I1658" s="66">
        <f t="shared" si="101"/>
        <v>0</v>
      </c>
      <c r="J1658" s="52"/>
      <c r="K1658" s="53" t="e">
        <v>#N/A</v>
      </c>
      <c r="L1658" s="67" t="s">
        <v>4863</v>
      </c>
      <c r="M1658" s="61"/>
      <c r="N1658" s="68"/>
      <c r="O1658" s="55"/>
      <c r="P1658" s="69"/>
      <c r="Q1658" s="69"/>
      <c r="R1658" s="70"/>
      <c r="S1658" s="69"/>
      <c r="T1658" s="71"/>
      <c r="U1658" s="72"/>
      <c r="V1658" s="72"/>
      <c r="W1658" s="73"/>
      <c r="X1658" s="73"/>
      <c r="Y1658" s="74"/>
      <c r="Z1658" s="75"/>
      <c r="AA1658" s="75"/>
      <c r="AB1658" s="75"/>
      <c r="AC1658" s="75"/>
      <c r="AD1658" s="75"/>
      <c r="AE1658" s="75"/>
      <c r="AF1658" s="75"/>
      <c r="AG1658" s="75"/>
      <c r="AH1658" s="75"/>
      <c r="AI1658" s="75"/>
      <c r="AJ1658" s="75"/>
    </row>
    <row r="1659" spans="1:36">
      <c r="A1659" s="60">
        <v>1658</v>
      </c>
      <c r="B1659" s="61" t="e">
        <f t="shared" si="102"/>
        <v>#N/A</v>
      </c>
      <c r="C1659" s="62" t="e">
        <v>#N/A</v>
      </c>
      <c r="D1659" s="63"/>
      <c r="E1659" s="61"/>
      <c r="F1659" s="64">
        <f t="shared" si="104"/>
        <v>0</v>
      </c>
      <c r="G1659" s="65">
        <f t="shared" si="103"/>
        <v>0</v>
      </c>
      <c r="H1659" s="66">
        <v>0</v>
      </c>
      <c r="I1659" s="66">
        <f t="shared" si="101"/>
        <v>0</v>
      </c>
      <c r="J1659" s="52"/>
      <c r="K1659" s="53" t="e">
        <v>#N/A</v>
      </c>
      <c r="L1659" s="67" t="s">
        <v>4863</v>
      </c>
      <c r="M1659" s="61"/>
      <c r="N1659" s="68"/>
      <c r="O1659" s="55"/>
      <c r="P1659" s="69"/>
      <c r="Q1659" s="69"/>
      <c r="R1659" s="70"/>
      <c r="S1659" s="69"/>
      <c r="T1659" s="71"/>
      <c r="U1659" s="72"/>
      <c r="V1659" s="72"/>
      <c r="W1659" s="73"/>
      <c r="X1659" s="73"/>
      <c r="Y1659" s="74"/>
      <c r="Z1659" s="75"/>
      <c r="AA1659" s="75"/>
      <c r="AB1659" s="75"/>
      <c r="AC1659" s="75"/>
      <c r="AD1659" s="75"/>
      <c r="AE1659" s="75"/>
      <c r="AF1659" s="75"/>
      <c r="AG1659" s="75"/>
      <c r="AH1659" s="75"/>
      <c r="AI1659" s="75"/>
      <c r="AJ1659" s="75"/>
    </row>
    <row r="1660" spans="1:36">
      <c r="A1660" s="60">
        <v>1659</v>
      </c>
      <c r="B1660" s="61" t="e">
        <f t="shared" si="102"/>
        <v>#N/A</v>
      </c>
      <c r="C1660" s="62" t="e">
        <v>#N/A</v>
      </c>
      <c r="D1660" s="63"/>
      <c r="E1660" s="61"/>
      <c r="F1660" s="64">
        <f t="shared" si="104"/>
        <v>0</v>
      </c>
      <c r="G1660" s="65">
        <f t="shared" si="103"/>
        <v>0</v>
      </c>
      <c r="H1660" s="66">
        <v>0</v>
      </c>
      <c r="I1660" s="66">
        <f t="shared" si="101"/>
        <v>0</v>
      </c>
      <c r="J1660" s="52"/>
      <c r="K1660" s="53" t="e">
        <v>#N/A</v>
      </c>
      <c r="L1660" s="67" t="s">
        <v>4863</v>
      </c>
      <c r="M1660" s="61"/>
      <c r="N1660" s="68"/>
      <c r="O1660" s="55"/>
      <c r="P1660" s="69"/>
      <c r="Q1660" s="69"/>
      <c r="R1660" s="70"/>
      <c r="S1660" s="69"/>
      <c r="T1660" s="71"/>
      <c r="U1660" s="72"/>
      <c r="V1660" s="72"/>
      <c r="W1660" s="73"/>
      <c r="X1660" s="73"/>
      <c r="Y1660" s="74"/>
      <c r="Z1660" s="75"/>
      <c r="AA1660" s="75"/>
      <c r="AB1660" s="75"/>
      <c r="AC1660" s="75"/>
      <c r="AD1660" s="75"/>
      <c r="AE1660" s="75"/>
      <c r="AF1660" s="75"/>
      <c r="AG1660" s="75"/>
      <c r="AH1660" s="75"/>
      <c r="AI1660" s="75"/>
      <c r="AJ1660" s="75"/>
    </row>
    <row r="1661" spans="1:36">
      <c r="A1661" s="60">
        <v>1660</v>
      </c>
      <c r="B1661" s="61" t="e">
        <f t="shared" si="102"/>
        <v>#N/A</v>
      </c>
      <c r="C1661" s="62" t="e">
        <v>#N/A</v>
      </c>
      <c r="D1661" s="63"/>
      <c r="E1661" s="61"/>
      <c r="F1661" s="64">
        <f t="shared" si="104"/>
        <v>0</v>
      </c>
      <c r="G1661" s="65">
        <f t="shared" si="103"/>
        <v>0</v>
      </c>
      <c r="H1661" s="66">
        <v>0</v>
      </c>
      <c r="I1661" s="66">
        <f t="shared" si="101"/>
        <v>0</v>
      </c>
      <c r="J1661" s="52"/>
      <c r="K1661" s="53" t="e">
        <v>#N/A</v>
      </c>
      <c r="L1661" s="67" t="s">
        <v>4863</v>
      </c>
      <c r="M1661" s="61"/>
      <c r="N1661" s="68"/>
      <c r="O1661" s="55"/>
      <c r="P1661" s="69"/>
      <c r="Q1661" s="69"/>
      <c r="R1661" s="70"/>
      <c r="S1661" s="69"/>
      <c r="T1661" s="71"/>
      <c r="U1661" s="72"/>
      <c r="V1661" s="72"/>
      <c r="W1661" s="73"/>
      <c r="X1661" s="73"/>
      <c r="Y1661" s="74"/>
      <c r="Z1661" s="75"/>
      <c r="AA1661" s="75"/>
      <c r="AB1661" s="75"/>
      <c r="AC1661" s="75"/>
      <c r="AD1661" s="75"/>
      <c r="AE1661" s="75"/>
      <c r="AF1661" s="75"/>
      <c r="AG1661" s="75"/>
      <c r="AH1661" s="75"/>
      <c r="AI1661" s="75"/>
      <c r="AJ1661" s="75"/>
    </row>
    <row r="1662" spans="1:36">
      <c r="A1662" s="60">
        <v>1661</v>
      </c>
      <c r="B1662" s="61" t="e">
        <f t="shared" si="102"/>
        <v>#N/A</v>
      </c>
      <c r="C1662" s="62" t="e">
        <v>#N/A</v>
      </c>
      <c r="D1662" s="63"/>
      <c r="E1662" s="61"/>
      <c r="F1662" s="64">
        <f t="shared" si="104"/>
        <v>0</v>
      </c>
      <c r="G1662" s="65">
        <f t="shared" si="103"/>
        <v>0</v>
      </c>
      <c r="H1662" s="66">
        <v>0</v>
      </c>
      <c r="I1662" s="66">
        <f t="shared" si="101"/>
        <v>0</v>
      </c>
      <c r="J1662" s="52"/>
      <c r="K1662" s="53" t="e">
        <v>#N/A</v>
      </c>
      <c r="L1662" s="67" t="s">
        <v>4863</v>
      </c>
      <c r="M1662" s="61"/>
      <c r="N1662" s="68"/>
      <c r="O1662" s="55"/>
      <c r="P1662" s="69"/>
      <c r="Q1662" s="69"/>
      <c r="R1662" s="70"/>
      <c r="S1662" s="69"/>
      <c r="T1662" s="71"/>
      <c r="U1662" s="72"/>
      <c r="V1662" s="72"/>
      <c r="W1662" s="73"/>
      <c r="X1662" s="73"/>
      <c r="Y1662" s="74"/>
      <c r="Z1662" s="75"/>
      <c r="AA1662" s="75"/>
      <c r="AB1662" s="75"/>
      <c r="AC1662" s="75"/>
      <c r="AD1662" s="75"/>
      <c r="AE1662" s="75"/>
      <c r="AF1662" s="75"/>
      <c r="AG1662" s="75"/>
      <c r="AH1662" s="75"/>
      <c r="AI1662" s="75"/>
      <c r="AJ1662" s="75"/>
    </row>
    <row r="1663" spans="1:36">
      <c r="A1663" s="60">
        <v>1662</v>
      </c>
      <c r="B1663" s="61" t="e">
        <f t="shared" si="102"/>
        <v>#N/A</v>
      </c>
      <c r="C1663" s="62" t="e">
        <v>#N/A</v>
      </c>
      <c r="D1663" s="63"/>
      <c r="E1663" s="61"/>
      <c r="F1663" s="64">
        <f t="shared" si="104"/>
        <v>0</v>
      </c>
      <c r="G1663" s="65">
        <f t="shared" si="103"/>
        <v>0</v>
      </c>
      <c r="H1663" s="66">
        <v>0</v>
      </c>
      <c r="I1663" s="66">
        <f t="shared" si="101"/>
        <v>0</v>
      </c>
      <c r="J1663" s="52"/>
      <c r="K1663" s="53" t="e">
        <v>#N/A</v>
      </c>
      <c r="L1663" s="67" t="s">
        <v>4863</v>
      </c>
      <c r="M1663" s="61"/>
      <c r="N1663" s="68"/>
      <c r="O1663" s="55"/>
      <c r="P1663" s="69"/>
      <c r="Q1663" s="69"/>
      <c r="R1663" s="70"/>
      <c r="S1663" s="69"/>
      <c r="T1663" s="71"/>
      <c r="U1663" s="72"/>
      <c r="V1663" s="72"/>
      <c r="W1663" s="73"/>
      <c r="X1663" s="73"/>
      <c r="Y1663" s="74"/>
      <c r="Z1663" s="75"/>
      <c r="AA1663" s="75"/>
      <c r="AB1663" s="75"/>
      <c r="AC1663" s="75"/>
      <c r="AD1663" s="75"/>
      <c r="AE1663" s="75"/>
      <c r="AF1663" s="75"/>
      <c r="AG1663" s="75"/>
      <c r="AH1663" s="75"/>
      <c r="AI1663" s="75"/>
      <c r="AJ1663" s="75"/>
    </row>
    <row r="1664" spans="1:36">
      <c r="A1664" s="60">
        <v>1663</v>
      </c>
      <c r="B1664" s="61" t="e">
        <f t="shared" si="102"/>
        <v>#N/A</v>
      </c>
      <c r="C1664" s="62" t="e">
        <v>#N/A</v>
      </c>
      <c r="D1664" s="63"/>
      <c r="E1664" s="61"/>
      <c r="F1664" s="64">
        <f t="shared" si="104"/>
        <v>0</v>
      </c>
      <c r="G1664" s="65">
        <f t="shared" si="103"/>
        <v>0</v>
      </c>
      <c r="H1664" s="66">
        <v>0</v>
      </c>
      <c r="I1664" s="66">
        <f t="shared" si="101"/>
        <v>0</v>
      </c>
      <c r="J1664" s="52"/>
      <c r="K1664" s="53" t="e">
        <v>#N/A</v>
      </c>
      <c r="L1664" s="67" t="s">
        <v>4863</v>
      </c>
      <c r="M1664" s="61"/>
      <c r="N1664" s="68"/>
      <c r="O1664" s="55"/>
      <c r="P1664" s="69"/>
      <c r="Q1664" s="69"/>
      <c r="R1664" s="70"/>
      <c r="S1664" s="69"/>
      <c r="T1664" s="71"/>
      <c r="U1664" s="72"/>
      <c r="V1664" s="72"/>
      <c r="W1664" s="73"/>
      <c r="X1664" s="73"/>
      <c r="Y1664" s="74"/>
      <c r="Z1664" s="75"/>
      <c r="AA1664" s="75"/>
      <c r="AB1664" s="75"/>
      <c r="AC1664" s="75"/>
      <c r="AD1664" s="75"/>
      <c r="AE1664" s="75"/>
      <c r="AF1664" s="75"/>
      <c r="AG1664" s="75"/>
      <c r="AH1664" s="75"/>
      <c r="AI1664" s="75"/>
      <c r="AJ1664" s="75"/>
    </row>
    <row r="1665" spans="1:36">
      <c r="A1665" s="60">
        <v>1664</v>
      </c>
      <c r="B1665" s="61" t="e">
        <f t="shared" si="102"/>
        <v>#N/A</v>
      </c>
      <c r="C1665" s="62" t="e">
        <v>#N/A</v>
      </c>
      <c r="D1665" s="63"/>
      <c r="E1665" s="61"/>
      <c r="F1665" s="64">
        <f t="shared" si="104"/>
        <v>0</v>
      </c>
      <c r="G1665" s="65">
        <f t="shared" si="103"/>
        <v>0</v>
      </c>
      <c r="H1665" s="66">
        <v>0</v>
      </c>
      <c r="I1665" s="66">
        <f t="shared" si="101"/>
        <v>0</v>
      </c>
      <c r="J1665" s="52"/>
      <c r="K1665" s="53" t="e">
        <v>#N/A</v>
      </c>
      <c r="L1665" s="67" t="s">
        <v>4863</v>
      </c>
      <c r="M1665" s="61"/>
      <c r="N1665" s="68"/>
      <c r="O1665" s="55"/>
      <c r="P1665" s="69"/>
      <c r="Q1665" s="69"/>
      <c r="R1665" s="70"/>
      <c r="S1665" s="69"/>
      <c r="T1665" s="71"/>
      <c r="U1665" s="72"/>
      <c r="V1665" s="72"/>
      <c r="W1665" s="73"/>
      <c r="X1665" s="73"/>
      <c r="Y1665" s="74"/>
      <c r="Z1665" s="75"/>
      <c r="AA1665" s="75"/>
      <c r="AB1665" s="75"/>
      <c r="AC1665" s="75"/>
      <c r="AD1665" s="75"/>
      <c r="AE1665" s="75"/>
      <c r="AF1665" s="75"/>
      <c r="AG1665" s="75"/>
      <c r="AH1665" s="75"/>
      <c r="AI1665" s="75"/>
      <c r="AJ1665" s="75"/>
    </row>
    <row r="1666" spans="1:36">
      <c r="A1666" s="60">
        <v>1665</v>
      </c>
      <c r="B1666" s="61" t="e">
        <f t="shared" si="102"/>
        <v>#N/A</v>
      </c>
      <c r="C1666" s="62" t="e">
        <v>#N/A</v>
      </c>
      <c r="D1666" s="63"/>
      <c r="E1666" s="61"/>
      <c r="F1666" s="64">
        <f t="shared" si="104"/>
        <v>0</v>
      </c>
      <c r="G1666" s="65">
        <f t="shared" si="103"/>
        <v>0</v>
      </c>
      <c r="H1666" s="66">
        <v>0</v>
      </c>
      <c r="I1666" s="66">
        <f t="shared" ref="I1666:I1729" si="105">+G1666-H1666</f>
        <v>0</v>
      </c>
      <c r="J1666" s="52"/>
      <c r="K1666" s="53" t="e">
        <v>#N/A</v>
      </c>
      <c r="L1666" s="67" t="s">
        <v>4863</v>
      </c>
      <c r="M1666" s="61"/>
      <c r="N1666" s="68"/>
      <c r="O1666" s="55"/>
      <c r="P1666" s="69"/>
      <c r="Q1666" s="69"/>
      <c r="R1666" s="70"/>
      <c r="S1666" s="69"/>
      <c r="T1666" s="71"/>
      <c r="U1666" s="72"/>
      <c r="V1666" s="72"/>
      <c r="W1666" s="73"/>
      <c r="X1666" s="73"/>
      <c r="Y1666" s="74"/>
      <c r="Z1666" s="75"/>
      <c r="AA1666" s="75"/>
      <c r="AB1666" s="75"/>
      <c r="AC1666" s="75"/>
      <c r="AD1666" s="75"/>
      <c r="AE1666" s="75"/>
      <c r="AF1666" s="75"/>
      <c r="AG1666" s="75"/>
      <c r="AH1666" s="75"/>
      <c r="AI1666" s="75"/>
      <c r="AJ1666" s="75"/>
    </row>
    <row r="1667" spans="1:36">
      <c r="A1667" s="60">
        <v>1666</v>
      </c>
      <c r="B1667" s="61" t="e">
        <f t="shared" si="102"/>
        <v>#N/A</v>
      </c>
      <c r="C1667" s="62" t="e">
        <v>#N/A</v>
      </c>
      <c r="D1667" s="63"/>
      <c r="E1667" s="61"/>
      <c r="F1667" s="64">
        <f t="shared" si="104"/>
        <v>0</v>
      </c>
      <c r="G1667" s="65">
        <f t="shared" si="103"/>
        <v>0</v>
      </c>
      <c r="H1667" s="66">
        <v>0</v>
      </c>
      <c r="I1667" s="66">
        <f t="shared" si="105"/>
        <v>0</v>
      </c>
      <c r="J1667" s="52"/>
      <c r="K1667" s="53" t="e">
        <v>#N/A</v>
      </c>
      <c r="L1667" s="67" t="s">
        <v>4863</v>
      </c>
      <c r="M1667" s="61"/>
      <c r="N1667" s="68"/>
      <c r="O1667" s="55"/>
      <c r="P1667" s="69"/>
      <c r="Q1667" s="69"/>
      <c r="R1667" s="70"/>
      <c r="S1667" s="69"/>
      <c r="T1667" s="71"/>
      <c r="U1667" s="72"/>
      <c r="V1667" s="72"/>
      <c r="W1667" s="73"/>
      <c r="X1667" s="73"/>
      <c r="Y1667" s="74"/>
      <c r="Z1667" s="75"/>
      <c r="AA1667" s="75"/>
      <c r="AB1667" s="75"/>
      <c r="AC1667" s="75"/>
      <c r="AD1667" s="75"/>
      <c r="AE1667" s="75"/>
      <c r="AF1667" s="75"/>
      <c r="AG1667" s="75"/>
      <c r="AH1667" s="75"/>
      <c r="AI1667" s="75"/>
      <c r="AJ1667" s="75"/>
    </row>
    <row r="1668" spans="1:36">
      <c r="A1668" s="60">
        <v>1667</v>
      </c>
      <c r="B1668" s="61" t="e">
        <f t="shared" ref="B1668:B1731" si="106">IF(C1668&lt;=8,"SC","DT")</f>
        <v>#N/A</v>
      </c>
      <c r="C1668" s="62" t="e">
        <v>#N/A</v>
      </c>
      <c r="D1668" s="63"/>
      <c r="E1668" s="61"/>
      <c r="F1668" s="64">
        <f t="shared" si="104"/>
        <v>0</v>
      </c>
      <c r="G1668" s="65">
        <f t="shared" ref="G1668:G1731" si="107">+Y1668</f>
        <v>0</v>
      </c>
      <c r="H1668" s="66">
        <v>0</v>
      </c>
      <c r="I1668" s="66">
        <f t="shared" si="105"/>
        <v>0</v>
      </c>
      <c r="J1668" s="52"/>
      <c r="K1668" s="53" t="e">
        <v>#N/A</v>
      </c>
      <c r="L1668" s="67" t="s">
        <v>4863</v>
      </c>
      <c r="M1668" s="61"/>
      <c r="N1668" s="68"/>
      <c r="O1668" s="55"/>
      <c r="P1668" s="69"/>
      <c r="Q1668" s="69"/>
      <c r="R1668" s="70"/>
      <c r="S1668" s="69"/>
      <c r="T1668" s="71"/>
      <c r="U1668" s="72"/>
      <c r="V1668" s="72"/>
      <c r="W1668" s="73"/>
      <c r="X1668" s="73"/>
      <c r="Y1668" s="74"/>
      <c r="Z1668" s="75"/>
      <c r="AA1668" s="75"/>
      <c r="AB1668" s="75"/>
      <c r="AC1668" s="75"/>
      <c r="AD1668" s="75"/>
      <c r="AE1668" s="75"/>
      <c r="AF1668" s="75"/>
      <c r="AG1668" s="75"/>
      <c r="AH1668" s="75"/>
      <c r="AI1668" s="75"/>
      <c r="AJ1668" s="75"/>
    </row>
    <row r="1669" spans="1:36">
      <c r="A1669" s="60">
        <v>1668</v>
      </c>
      <c r="B1669" s="61" t="e">
        <f t="shared" si="106"/>
        <v>#N/A</v>
      </c>
      <c r="C1669" s="62" t="e">
        <v>#N/A</v>
      </c>
      <c r="D1669" s="63"/>
      <c r="E1669" s="61"/>
      <c r="F1669" s="64">
        <f t="shared" si="104"/>
        <v>0</v>
      </c>
      <c r="G1669" s="65">
        <f t="shared" si="107"/>
        <v>0</v>
      </c>
      <c r="H1669" s="66">
        <v>0</v>
      </c>
      <c r="I1669" s="66">
        <f t="shared" si="105"/>
        <v>0</v>
      </c>
      <c r="J1669" s="52"/>
      <c r="K1669" s="53" t="e">
        <v>#N/A</v>
      </c>
      <c r="L1669" s="67" t="s">
        <v>4863</v>
      </c>
      <c r="M1669" s="61"/>
      <c r="N1669" s="68"/>
      <c r="O1669" s="55"/>
      <c r="P1669" s="69"/>
      <c r="Q1669" s="69"/>
      <c r="R1669" s="70"/>
      <c r="S1669" s="69"/>
      <c r="T1669" s="71"/>
      <c r="U1669" s="72"/>
      <c r="V1669" s="72"/>
      <c r="W1669" s="73"/>
      <c r="X1669" s="73"/>
      <c r="Y1669" s="74"/>
      <c r="Z1669" s="75"/>
      <c r="AA1669" s="75"/>
      <c r="AB1669" s="75"/>
      <c r="AC1669" s="75"/>
      <c r="AD1669" s="75"/>
      <c r="AE1669" s="75"/>
      <c r="AF1669" s="75"/>
      <c r="AG1669" s="75"/>
      <c r="AH1669" s="75"/>
      <c r="AI1669" s="75"/>
      <c r="AJ1669" s="75"/>
    </row>
    <row r="1670" spans="1:36">
      <c r="A1670" s="60">
        <v>1669</v>
      </c>
      <c r="B1670" s="61" t="e">
        <f t="shared" si="106"/>
        <v>#N/A</v>
      </c>
      <c r="C1670" s="62" t="e">
        <v>#N/A</v>
      </c>
      <c r="D1670" s="63"/>
      <c r="E1670" s="61"/>
      <c r="F1670" s="64">
        <f t="shared" si="104"/>
        <v>0</v>
      </c>
      <c r="G1670" s="65">
        <f t="shared" si="107"/>
        <v>0</v>
      </c>
      <c r="H1670" s="66">
        <v>0</v>
      </c>
      <c r="I1670" s="66">
        <f t="shared" si="105"/>
        <v>0</v>
      </c>
      <c r="J1670" s="52"/>
      <c r="K1670" s="53" t="e">
        <v>#N/A</v>
      </c>
      <c r="L1670" s="67" t="s">
        <v>4863</v>
      </c>
      <c r="M1670" s="61"/>
      <c r="N1670" s="68"/>
      <c r="O1670" s="55"/>
      <c r="P1670" s="69"/>
      <c r="Q1670" s="69"/>
      <c r="R1670" s="70"/>
      <c r="S1670" s="69"/>
      <c r="T1670" s="71"/>
      <c r="U1670" s="72"/>
      <c r="V1670" s="72"/>
      <c r="W1670" s="73"/>
      <c r="X1670" s="73"/>
      <c r="Y1670" s="74"/>
      <c r="Z1670" s="75"/>
      <c r="AA1670" s="75"/>
      <c r="AB1670" s="75"/>
      <c r="AC1670" s="75"/>
      <c r="AD1670" s="75"/>
      <c r="AE1670" s="75"/>
      <c r="AF1670" s="75"/>
      <c r="AG1670" s="75"/>
      <c r="AH1670" s="75"/>
      <c r="AI1670" s="75"/>
      <c r="AJ1670" s="75"/>
    </row>
    <row r="1671" spans="1:36">
      <c r="A1671" s="60">
        <v>1670</v>
      </c>
      <c r="B1671" s="61" t="e">
        <f t="shared" si="106"/>
        <v>#N/A</v>
      </c>
      <c r="C1671" s="62" t="e">
        <v>#N/A</v>
      </c>
      <c r="D1671" s="63"/>
      <c r="E1671" s="61"/>
      <c r="F1671" s="64">
        <f t="shared" si="104"/>
        <v>0</v>
      </c>
      <c r="G1671" s="65">
        <f t="shared" si="107"/>
        <v>0</v>
      </c>
      <c r="H1671" s="66">
        <v>0</v>
      </c>
      <c r="I1671" s="66">
        <f t="shared" si="105"/>
        <v>0</v>
      </c>
      <c r="J1671" s="52"/>
      <c r="K1671" s="53" t="e">
        <v>#N/A</v>
      </c>
      <c r="L1671" s="67" t="s">
        <v>4863</v>
      </c>
      <c r="M1671" s="61"/>
      <c r="N1671" s="68"/>
      <c r="O1671" s="55"/>
      <c r="P1671" s="69"/>
      <c r="Q1671" s="69"/>
      <c r="R1671" s="70"/>
      <c r="S1671" s="69"/>
      <c r="T1671" s="71"/>
      <c r="U1671" s="72"/>
      <c r="V1671" s="72"/>
      <c r="W1671" s="73"/>
      <c r="X1671" s="73"/>
      <c r="Y1671" s="74"/>
      <c r="Z1671" s="75"/>
      <c r="AA1671" s="75"/>
      <c r="AB1671" s="75"/>
      <c r="AC1671" s="75"/>
      <c r="AD1671" s="75"/>
      <c r="AE1671" s="75"/>
      <c r="AF1671" s="75"/>
      <c r="AG1671" s="75"/>
      <c r="AH1671" s="75"/>
      <c r="AI1671" s="75"/>
      <c r="AJ1671" s="75"/>
    </row>
    <row r="1672" spans="1:36">
      <c r="A1672" s="60">
        <v>1671</v>
      </c>
      <c r="B1672" s="61" t="e">
        <f t="shared" si="106"/>
        <v>#N/A</v>
      </c>
      <c r="C1672" s="62" t="e">
        <v>#N/A</v>
      </c>
      <c r="D1672" s="63"/>
      <c r="E1672" s="61"/>
      <c r="F1672" s="64">
        <f t="shared" si="104"/>
        <v>0</v>
      </c>
      <c r="G1672" s="65">
        <f t="shared" si="107"/>
        <v>0</v>
      </c>
      <c r="H1672" s="66">
        <v>0</v>
      </c>
      <c r="I1672" s="66">
        <f t="shared" si="105"/>
        <v>0</v>
      </c>
      <c r="J1672" s="52"/>
      <c r="K1672" s="53" t="e">
        <v>#N/A</v>
      </c>
      <c r="L1672" s="67" t="s">
        <v>4863</v>
      </c>
      <c r="M1672" s="61"/>
      <c r="N1672" s="68"/>
      <c r="O1672" s="55"/>
      <c r="P1672" s="69"/>
      <c r="Q1672" s="69"/>
      <c r="R1672" s="70"/>
      <c r="S1672" s="69"/>
      <c r="T1672" s="71"/>
      <c r="U1672" s="72"/>
      <c r="V1672" s="72"/>
      <c r="W1672" s="73"/>
      <c r="X1672" s="73"/>
      <c r="Y1672" s="74"/>
      <c r="Z1672" s="75"/>
      <c r="AA1672" s="75"/>
      <c r="AB1672" s="75"/>
      <c r="AC1672" s="75"/>
      <c r="AD1672" s="75"/>
      <c r="AE1672" s="75"/>
      <c r="AF1672" s="75"/>
      <c r="AG1672" s="75"/>
      <c r="AH1672" s="75"/>
      <c r="AI1672" s="75"/>
      <c r="AJ1672" s="75"/>
    </row>
    <row r="1673" spans="1:36">
      <c r="A1673" s="60">
        <v>1672</v>
      </c>
      <c r="B1673" s="61" t="e">
        <f t="shared" si="106"/>
        <v>#N/A</v>
      </c>
      <c r="C1673" s="62" t="e">
        <v>#N/A</v>
      </c>
      <c r="D1673" s="63"/>
      <c r="E1673" s="61"/>
      <c r="F1673" s="64">
        <f t="shared" si="104"/>
        <v>0</v>
      </c>
      <c r="G1673" s="65">
        <f t="shared" si="107"/>
        <v>0</v>
      </c>
      <c r="H1673" s="66">
        <v>0</v>
      </c>
      <c r="I1673" s="66">
        <f t="shared" si="105"/>
        <v>0</v>
      </c>
      <c r="J1673" s="52"/>
      <c r="K1673" s="53" t="e">
        <v>#N/A</v>
      </c>
      <c r="L1673" s="67" t="s">
        <v>4863</v>
      </c>
      <c r="M1673" s="61"/>
      <c r="N1673" s="68"/>
      <c r="O1673" s="55"/>
      <c r="P1673" s="69"/>
      <c r="Q1673" s="69"/>
      <c r="R1673" s="70"/>
      <c r="S1673" s="69"/>
      <c r="T1673" s="71"/>
      <c r="U1673" s="72"/>
      <c r="V1673" s="72"/>
      <c r="W1673" s="73"/>
      <c r="X1673" s="73"/>
      <c r="Y1673" s="74"/>
      <c r="Z1673" s="75"/>
      <c r="AA1673" s="75"/>
      <c r="AB1673" s="75"/>
      <c r="AC1673" s="75"/>
      <c r="AD1673" s="75"/>
      <c r="AE1673" s="75"/>
      <c r="AF1673" s="75"/>
      <c r="AG1673" s="75"/>
      <c r="AH1673" s="75"/>
      <c r="AI1673" s="75"/>
      <c r="AJ1673" s="75"/>
    </row>
    <row r="1674" spans="1:36">
      <c r="A1674" s="60">
        <v>1673</v>
      </c>
      <c r="B1674" s="61" t="e">
        <f t="shared" si="106"/>
        <v>#N/A</v>
      </c>
      <c r="C1674" s="62" t="e">
        <v>#N/A</v>
      </c>
      <c r="D1674" s="63"/>
      <c r="E1674" s="61"/>
      <c r="F1674" s="64">
        <f t="shared" si="104"/>
        <v>0</v>
      </c>
      <c r="G1674" s="65">
        <f t="shared" si="107"/>
        <v>0</v>
      </c>
      <c r="H1674" s="66">
        <v>0</v>
      </c>
      <c r="I1674" s="66">
        <f t="shared" si="105"/>
        <v>0</v>
      </c>
      <c r="J1674" s="52"/>
      <c r="K1674" s="53" t="e">
        <v>#N/A</v>
      </c>
      <c r="L1674" s="67" t="s">
        <v>4863</v>
      </c>
      <c r="M1674" s="61"/>
      <c r="N1674" s="68"/>
      <c r="O1674" s="55"/>
      <c r="P1674" s="69"/>
      <c r="Q1674" s="69"/>
      <c r="R1674" s="70"/>
      <c r="S1674" s="69"/>
      <c r="T1674" s="71"/>
      <c r="U1674" s="72"/>
      <c r="V1674" s="72"/>
      <c r="W1674" s="73"/>
      <c r="X1674" s="73"/>
      <c r="Y1674" s="74"/>
      <c r="Z1674" s="75"/>
      <c r="AA1674" s="75"/>
      <c r="AB1674" s="75"/>
      <c r="AC1674" s="75"/>
      <c r="AD1674" s="75"/>
      <c r="AE1674" s="75"/>
      <c r="AF1674" s="75"/>
      <c r="AG1674" s="75"/>
      <c r="AH1674" s="75"/>
      <c r="AI1674" s="75"/>
      <c r="AJ1674" s="75"/>
    </row>
    <row r="1675" spans="1:36">
      <c r="A1675" s="60">
        <v>1674</v>
      </c>
      <c r="B1675" s="61" t="e">
        <f t="shared" si="106"/>
        <v>#N/A</v>
      </c>
      <c r="C1675" s="62" t="e">
        <v>#N/A</v>
      </c>
      <c r="D1675" s="63"/>
      <c r="E1675" s="61"/>
      <c r="F1675" s="64">
        <f t="shared" si="104"/>
        <v>0</v>
      </c>
      <c r="G1675" s="65">
        <f t="shared" si="107"/>
        <v>0</v>
      </c>
      <c r="H1675" s="66">
        <v>0</v>
      </c>
      <c r="I1675" s="66">
        <f t="shared" si="105"/>
        <v>0</v>
      </c>
      <c r="J1675" s="52"/>
      <c r="K1675" s="53" t="e">
        <v>#N/A</v>
      </c>
      <c r="L1675" s="67" t="s">
        <v>4863</v>
      </c>
      <c r="M1675" s="61"/>
      <c r="N1675" s="68"/>
      <c r="O1675" s="55"/>
      <c r="P1675" s="69"/>
      <c r="Q1675" s="69"/>
      <c r="R1675" s="70"/>
      <c r="S1675" s="69"/>
      <c r="T1675" s="71"/>
      <c r="U1675" s="72"/>
      <c r="V1675" s="72"/>
      <c r="W1675" s="73"/>
      <c r="X1675" s="73"/>
      <c r="Y1675" s="74"/>
      <c r="Z1675" s="75"/>
      <c r="AA1675" s="75"/>
      <c r="AB1675" s="75"/>
      <c r="AC1675" s="75"/>
      <c r="AD1675" s="75"/>
      <c r="AE1675" s="75"/>
      <c r="AF1675" s="75"/>
      <c r="AG1675" s="75"/>
      <c r="AH1675" s="75"/>
      <c r="AI1675" s="75"/>
      <c r="AJ1675" s="75"/>
    </row>
    <row r="1676" spans="1:36">
      <c r="A1676" s="60">
        <v>1675</v>
      </c>
      <c r="B1676" s="61" t="e">
        <f t="shared" si="106"/>
        <v>#N/A</v>
      </c>
      <c r="C1676" s="62" t="e">
        <v>#N/A</v>
      </c>
      <c r="D1676" s="63"/>
      <c r="E1676" s="61"/>
      <c r="F1676" s="64">
        <f t="shared" si="104"/>
        <v>0</v>
      </c>
      <c r="G1676" s="65">
        <f t="shared" si="107"/>
        <v>0</v>
      </c>
      <c r="H1676" s="66">
        <v>0</v>
      </c>
      <c r="I1676" s="66">
        <f t="shared" si="105"/>
        <v>0</v>
      </c>
      <c r="J1676" s="52"/>
      <c r="K1676" s="53" t="e">
        <v>#N/A</v>
      </c>
      <c r="L1676" s="67" t="s">
        <v>4863</v>
      </c>
      <c r="M1676" s="61"/>
      <c r="N1676" s="68"/>
      <c r="O1676" s="55"/>
      <c r="P1676" s="69"/>
      <c r="Q1676" s="69"/>
      <c r="R1676" s="70"/>
      <c r="S1676" s="69"/>
      <c r="T1676" s="71"/>
      <c r="U1676" s="72"/>
      <c r="V1676" s="72"/>
      <c r="W1676" s="73"/>
      <c r="X1676" s="73"/>
      <c r="Y1676" s="74"/>
      <c r="Z1676" s="75"/>
      <c r="AA1676" s="75"/>
      <c r="AB1676" s="75"/>
      <c r="AC1676" s="75"/>
      <c r="AD1676" s="75"/>
      <c r="AE1676" s="75"/>
      <c r="AF1676" s="75"/>
      <c r="AG1676" s="75"/>
      <c r="AH1676" s="75"/>
      <c r="AI1676" s="75"/>
      <c r="AJ1676" s="75"/>
    </row>
    <row r="1677" spans="1:36">
      <c r="A1677" s="60">
        <v>1676</v>
      </c>
      <c r="B1677" s="61" t="e">
        <f t="shared" si="106"/>
        <v>#N/A</v>
      </c>
      <c r="C1677" s="62" t="e">
        <v>#N/A</v>
      </c>
      <c r="D1677" s="63"/>
      <c r="E1677" s="61"/>
      <c r="F1677" s="64">
        <f t="shared" si="104"/>
        <v>0</v>
      </c>
      <c r="G1677" s="65">
        <f t="shared" si="107"/>
        <v>0</v>
      </c>
      <c r="H1677" s="66">
        <v>0</v>
      </c>
      <c r="I1677" s="66">
        <f t="shared" si="105"/>
        <v>0</v>
      </c>
      <c r="J1677" s="52"/>
      <c r="K1677" s="53" t="e">
        <v>#N/A</v>
      </c>
      <c r="L1677" s="67" t="s">
        <v>4863</v>
      </c>
      <c r="M1677" s="61"/>
      <c r="N1677" s="68"/>
      <c r="O1677" s="55"/>
      <c r="P1677" s="69"/>
      <c r="Q1677" s="69"/>
      <c r="R1677" s="70"/>
      <c r="S1677" s="69"/>
      <c r="T1677" s="71"/>
      <c r="U1677" s="72"/>
      <c r="V1677" s="72"/>
      <c r="W1677" s="73"/>
      <c r="X1677" s="73"/>
      <c r="Y1677" s="74"/>
      <c r="Z1677" s="75"/>
      <c r="AA1677" s="75"/>
      <c r="AB1677" s="75"/>
      <c r="AC1677" s="75"/>
      <c r="AD1677" s="75"/>
      <c r="AE1677" s="75"/>
      <c r="AF1677" s="75"/>
      <c r="AG1677" s="75"/>
      <c r="AH1677" s="75"/>
      <c r="AI1677" s="75"/>
      <c r="AJ1677" s="75"/>
    </row>
    <row r="1678" spans="1:36">
      <c r="A1678" s="60">
        <v>1677</v>
      </c>
      <c r="B1678" s="61" t="e">
        <f t="shared" si="106"/>
        <v>#N/A</v>
      </c>
      <c r="C1678" s="62" t="e">
        <v>#N/A</v>
      </c>
      <c r="D1678" s="63"/>
      <c r="E1678" s="61"/>
      <c r="F1678" s="64">
        <f t="shared" si="104"/>
        <v>0</v>
      </c>
      <c r="G1678" s="65">
        <f t="shared" si="107"/>
        <v>0</v>
      </c>
      <c r="H1678" s="66">
        <v>0</v>
      </c>
      <c r="I1678" s="66">
        <f t="shared" si="105"/>
        <v>0</v>
      </c>
      <c r="J1678" s="52"/>
      <c r="K1678" s="53" t="e">
        <v>#N/A</v>
      </c>
      <c r="L1678" s="67" t="s">
        <v>4863</v>
      </c>
      <c r="M1678" s="61"/>
      <c r="N1678" s="68"/>
      <c r="O1678" s="55"/>
      <c r="P1678" s="69"/>
      <c r="Q1678" s="69"/>
      <c r="R1678" s="70"/>
      <c r="S1678" s="69"/>
      <c r="T1678" s="71"/>
      <c r="U1678" s="72"/>
      <c r="V1678" s="72"/>
      <c r="W1678" s="73"/>
      <c r="X1678" s="73"/>
      <c r="Y1678" s="74"/>
      <c r="Z1678" s="75"/>
      <c r="AA1678" s="75"/>
      <c r="AB1678" s="75"/>
      <c r="AC1678" s="75"/>
      <c r="AD1678" s="75"/>
      <c r="AE1678" s="75"/>
      <c r="AF1678" s="75"/>
      <c r="AG1678" s="75"/>
      <c r="AH1678" s="75"/>
      <c r="AI1678" s="75"/>
      <c r="AJ1678" s="75"/>
    </row>
    <row r="1679" spans="1:36">
      <c r="A1679" s="60">
        <v>1678</v>
      </c>
      <c r="B1679" s="61" t="e">
        <f t="shared" si="106"/>
        <v>#N/A</v>
      </c>
      <c r="C1679" s="62" t="e">
        <v>#N/A</v>
      </c>
      <c r="D1679" s="63"/>
      <c r="E1679" s="61"/>
      <c r="F1679" s="64">
        <f t="shared" si="104"/>
        <v>0</v>
      </c>
      <c r="G1679" s="65">
        <f t="shared" si="107"/>
        <v>0</v>
      </c>
      <c r="H1679" s="66">
        <v>0</v>
      </c>
      <c r="I1679" s="66">
        <f t="shared" si="105"/>
        <v>0</v>
      </c>
      <c r="J1679" s="52"/>
      <c r="K1679" s="53" t="e">
        <v>#N/A</v>
      </c>
      <c r="L1679" s="67" t="s">
        <v>4863</v>
      </c>
      <c r="M1679" s="61"/>
      <c r="N1679" s="68"/>
      <c r="O1679" s="55"/>
      <c r="P1679" s="69"/>
      <c r="Q1679" s="69"/>
      <c r="R1679" s="70"/>
      <c r="S1679" s="69"/>
      <c r="T1679" s="71"/>
      <c r="U1679" s="72"/>
      <c r="V1679" s="72"/>
      <c r="W1679" s="73"/>
      <c r="X1679" s="73"/>
      <c r="Y1679" s="74"/>
      <c r="Z1679" s="75"/>
      <c r="AA1679" s="75"/>
      <c r="AB1679" s="75"/>
      <c r="AC1679" s="75"/>
      <c r="AD1679" s="75"/>
      <c r="AE1679" s="75"/>
      <c r="AF1679" s="75"/>
      <c r="AG1679" s="75"/>
      <c r="AH1679" s="75"/>
      <c r="AI1679" s="75"/>
      <c r="AJ1679" s="75"/>
    </row>
    <row r="1680" spans="1:36">
      <c r="A1680" s="60">
        <v>1679</v>
      </c>
      <c r="B1680" s="61" t="e">
        <f t="shared" si="106"/>
        <v>#N/A</v>
      </c>
      <c r="C1680" s="62" t="e">
        <v>#N/A</v>
      </c>
      <c r="D1680" s="63"/>
      <c r="E1680" s="61"/>
      <c r="F1680" s="64">
        <f t="shared" si="104"/>
        <v>0</v>
      </c>
      <c r="G1680" s="65">
        <f t="shared" si="107"/>
        <v>0</v>
      </c>
      <c r="H1680" s="66">
        <v>0</v>
      </c>
      <c r="I1680" s="66">
        <f t="shared" si="105"/>
        <v>0</v>
      </c>
      <c r="J1680" s="52"/>
      <c r="K1680" s="53" t="e">
        <v>#N/A</v>
      </c>
      <c r="L1680" s="67" t="s">
        <v>4863</v>
      </c>
      <c r="M1680" s="61"/>
      <c r="N1680" s="68"/>
      <c r="O1680" s="55"/>
      <c r="P1680" s="69"/>
      <c r="Q1680" s="69"/>
      <c r="R1680" s="70"/>
      <c r="S1680" s="69"/>
      <c r="T1680" s="71"/>
      <c r="U1680" s="72"/>
      <c r="V1680" s="72"/>
      <c r="W1680" s="73"/>
      <c r="X1680" s="73"/>
      <c r="Y1680" s="74"/>
      <c r="Z1680" s="75"/>
      <c r="AA1680" s="75"/>
      <c r="AB1680" s="75"/>
      <c r="AC1680" s="75"/>
      <c r="AD1680" s="75"/>
      <c r="AE1680" s="75"/>
      <c r="AF1680" s="75"/>
      <c r="AG1680" s="75"/>
      <c r="AH1680" s="75"/>
      <c r="AI1680" s="75"/>
      <c r="AJ1680" s="75"/>
    </row>
    <row r="1681" spans="1:36">
      <c r="A1681" s="60">
        <v>1680</v>
      </c>
      <c r="B1681" s="61" t="e">
        <f t="shared" si="106"/>
        <v>#N/A</v>
      </c>
      <c r="C1681" s="62" t="e">
        <v>#N/A</v>
      </c>
      <c r="D1681" s="63"/>
      <c r="E1681" s="61"/>
      <c r="F1681" s="64">
        <f t="shared" si="104"/>
        <v>0</v>
      </c>
      <c r="G1681" s="65">
        <f t="shared" si="107"/>
        <v>0</v>
      </c>
      <c r="H1681" s="66">
        <v>0</v>
      </c>
      <c r="I1681" s="66">
        <f t="shared" si="105"/>
        <v>0</v>
      </c>
      <c r="J1681" s="52"/>
      <c r="K1681" s="53" t="e">
        <v>#N/A</v>
      </c>
      <c r="L1681" s="67" t="s">
        <v>4863</v>
      </c>
      <c r="M1681" s="61"/>
      <c r="N1681" s="68"/>
      <c r="O1681" s="55"/>
      <c r="P1681" s="69"/>
      <c r="Q1681" s="69"/>
      <c r="R1681" s="70"/>
      <c r="S1681" s="69"/>
      <c r="T1681" s="71"/>
      <c r="U1681" s="72"/>
      <c r="V1681" s="72"/>
      <c r="W1681" s="73"/>
      <c r="X1681" s="73"/>
      <c r="Y1681" s="74"/>
      <c r="Z1681" s="75"/>
      <c r="AA1681" s="75"/>
      <c r="AB1681" s="75"/>
      <c r="AC1681" s="75"/>
      <c r="AD1681" s="75"/>
      <c r="AE1681" s="75"/>
      <c r="AF1681" s="75"/>
      <c r="AG1681" s="75"/>
      <c r="AH1681" s="75"/>
      <c r="AI1681" s="75"/>
      <c r="AJ1681" s="75"/>
    </row>
    <row r="1682" spans="1:36">
      <c r="A1682" s="60">
        <v>1681</v>
      </c>
      <c r="B1682" s="61" t="e">
        <f t="shared" si="106"/>
        <v>#N/A</v>
      </c>
      <c r="C1682" s="62" t="e">
        <v>#N/A</v>
      </c>
      <c r="D1682" s="63"/>
      <c r="E1682" s="61"/>
      <c r="F1682" s="64">
        <f t="shared" si="104"/>
        <v>0</v>
      </c>
      <c r="G1682" s="65">
        <f t="shared" si="107"/>
        <v>0</v>
      </c>
      <c r="H1682" s="66">
        <v>0</v>
      </c>
      <c r="I1682" s="66">
        <f t="shared" si="105"/>
        <v>0</v>
      </c>
      <c r="J1682" s="52"/>
      <c r="K1682" s="53" t="e">
        <v>#N/A</v>
      </c>
      <c r="L1682" s="67" t="s">
        <v>4863</v>
      </c>
      <c r="M1682" s="61"/>
      <c r="N1682" s="68"/>
      <c r="O1682" s="55"/>
      <c r="P1682" s="69"/>
      <c r="Q1682" s="69"/>
      <c r="R1682" s="70"/>
      <c r="S1682" s="69"/>
      <c r="T1682" s="71"/>
      <c r="U1682" s="72"/>
      <c r="V1682" s="72"/>
      <c r="W1682" s="73"/>
      <c r="X1682" s="73"/>
      <c r="Y1682" s="74"/>
      <c r="Z1682" s="75"/>
      <c r="AA1682" s="75"/>
      <c r="AB1682" s="75"/>
      <c r="AC1682" s="75"/>
      <c r="AD1682" s="75"/>
      <c r="AE1682" s="75"/>
      <c r="AF1682" s="75"/>
      <c r="AG1682" s="75"/>
      <c r="AH1682" s="75"/>
      <c r="AI1682" s="75"/>
      <c r="AJ1682" s="75"/>
    </row>
    <row r="1683" spans="1:36">
      <c r="A1683" s="60">
        <v>1682</v>
      </c>
      <c r="B1683" s="61" t="e">
        <f t="shared" si="106"/>
        <v>#N/A</v>
      </c>
      <c r="C1683" s="62" t="e">
        <v>#N/A</v>
      </c>
      <c r="D1683" s="63"/>
      <c r="E1683" s="61"/>
      <c r="F1683" s="64">
        <f t="shared" si="104"/>
        <v>0</v>
      </c>
      <c r="G1683" s="65">
        <f t="shared" si="107"/>
        <v>0</v>
      </c>
      <c r="H1683" s="66">
        <v>0</v>
      </c>
      <c r="I1683" s="66">
        <f t="shared" si="105"/>
        <v>0</v>
      </c>
      <c r="J1683" s="52"/>
      <c r="K1683" s="53" t="e">
        <v>#N/A</v>
      </c>
      <c r="L1683" s="67" t="s">
        <v>4863</v>
      </c>
      <c r="M1683" s="61"/>
      <c r="N1683" s="68"/>
      <c r="O1683" s="55"/>
      <c r="P1683" s="69"/>
      <c r="Q1683" s="69"/>
      <c r="R1683" s="70"/>
      <c r="S1683" s="69"/>
      <c r="T1683" s="71"/>
      <c r="U1683" s="72"/>
      <c r="V1683" s="72"/>
      <c r="W1683" s="73"/>
      <c r="X1683" s="73"/>
      <c r="Y1683" s="74"/>
      <c r="Z1683" s="75"/>
      <c r="AA1683" s="75"/>
      <c r="AB1683" s="75"/>
      <c r="AC1683" s="75"/>
      <c r="AD1683" s="75"/>
      <c r="AE1683" s="75"/>
      <c r="AF1683" s="75"/>
      <c r="AG1683" s="75"/>
      <c r="AH1683" s="75"/>
      <c r="AI1683" s="75"/>
      <c r="AJ1683" s="75"/>
    </row>
    <row r="1684" spans="1:36">
      <c r="A1684" s="60">
        <v>1683</v>
      </c>
      <c r="B1684" s="61" t="e">
        <f t="shared" si="106"/>
        <v>#N/A</v>
      </c>
      <c r="C1684" s="62" t="e">
        <v>#N/A</v>
      </c>
      <c r="D1684" s="63"/>
      <c r="E1684" s="61"/>
      <c r="F1684" s="64">
        <f t="shared" si="104"/>
        <v>0</v>
      </c>
      <c r="G1684" s="65">
        <f t="shared" si="107"/>
        <v>0</v>
      </c>
      <c r="H1684" s="66">
        <v>0</v>
      </c>
      <c r="I1684" s="66">
        <f t="shared" si="105"/>
        <v>0</v>
      </c>
      <c r="J1684" s="52"/>
      <c r="K1684" s="53" t="e">
        <v>#N/A</v>
      </c>
      <c r="L1684" s="67" t="s">
        <v>4863</v>
      </c>
      <c r="M1684" s="61"/>
      <c r="N1684" s="68"/>
      <c r="O1684" s="55"/>
      <c r="P1684" s="69"/>
      <c r="Q1684" s="69"/>
      <c r="R1684" s="70"/>
      <c r="S1684" s="69"/>
      <c r="T1684" s="71"/>
      <c r="U1684" s="72"/>
      <c r="V1684" s="72"/>
      <c r="W1684" s="73"/>
      <c r="X1684" s="73"/>
      <c r="Y1684" s="74"/>
      <c r="Z1684" s="75"/>
      <c r="AA1684" s="75"/>
      <c r="AB1684" s="75"/>
      <c r="AC1684" s="75"/>
      <c r="AD1684" s="75"/>
      <c r="AE1684" s="75"/>
      <c r="AF1684" s="75"/>
      <c r="AG1684" s="75"/>
      <c r="AH1684" s="75"/>
      <c r="AI1684" s="75"/>
      <c r="AJ1684" s="75"/>
    </row>
    <row r="1685" spans="1:36">
      <c r="A1685" s="60">
        <v>1684</v>
      </c>
      <c r="B1685" s="61" t="e">
        <f t="shared" si="106"/>
        <v>#N/A</v>
      </c>
      <c r="C1685" s="62" t="e">
        <v>#N/A</v>
      </c>
      <c r="D1685" s="63"/>
      <c r="E1685" s="61"/>
      <c r="F1685" s="64">
        <f t="shared" si="104"/>
        <v>0</v>
      </c>
      <c r="G1685" s="65">
        <f t="shared" si="107"/>
        <v>0</v>
      </c>
      <c r="H1685" s="66">
        <v>0</v>
      </c>
      <c r="I1685" s="66">
        <f t="shared" si="105"/>
        <v>0</v>
      </c>
      <c r="J1685" s="52"/>
      <c r="K1685" s="53" t="e">
        <v>#N/A</v>
      </c>
      <c r="L1685" s="67" t="s">
        <v>4863</v>
      </c>
      <c r="M1685" s="61"/>
      <c r="N1685" s="68"/>
      <c r="O1685" s="55"/>
      <c r="P1685" s="69"/>
      <c r="Q1685" s="69"/>
      <c r="R1685" s="70"/>
      <c r="S1685" s="69"/>
      <c r="T1685" s="71"/>
      <c r="U1685" s="72"/>
      <c r="V1685" s="72"/>
      <c r="W1685" s="73"/>
      <c r="X1685" s="73"/>
      <c r="Y1685" s="74"/>
      <c r="Z1685" s="75"/>
      <c r="AA1685" s="75"/>
      <c r="AB1685" s="75"/>
      <c r="AC1685" s="75"/>
      <c r="AD1685" s="75"/>
      <c r="AE1685" s="75"/>
      <c r="AF1685" s="75"/>
      <c r="AG1685" s="75"/>
      <c r="AH1685" s="75"/>
      <c r="AI1685" s="75"/>
      <c r="AJ1685" s="75"/>
    </row>
    <row r="1686" spans="1:36">
      <c r="A1686" s="60">
        <v>1685</v>
      </c>
      <c r="B1686" s="61" t="e">
        <f t="shared" si="106"/>
        <v>#N/A</v>
      </c>
      <c r="C1686" s="62" t="e">
        <v>#N/A</v>
      </c>
      <c r="D1686" s="63"/>
      <c r="E1686" s="61"/>
      <c r="F1686" s="64">
        <f t="shared" si="104"/>
        <v>0</v>
      </c>
      <c r="G1686" s="65">
        <f t="shared" si="107"/>
        <v>0</v>
      </c>
      <c r="H1686" s="66">
        <v>0</v>
      </c>
      <c r="I1686" s="66">
        <f t="shared" si="105"/>
        <v>0</v>
      </c>
      <c r="J1686" s="52"/>
      <c r="K1686" s="53" t="e">
        <v>#N/A</v>
      </c>
      <c r="L1686" s="67" t="s">
        <v>4863</v>
      </c>
      <c r="M1686" s="61"/>
      <c r="N1686" s="68"/>
      <c r="O1686" s="55"/>
      <c r="P1686" s="69"/>
      <c r="Q1686" s="69"/>
      <c r="R1686" s="70"/>
      <c r="S1686" s="69"/>
      <c r="T1686" s="71"/>
      <c r="U1686" s="72"/>
      <c r="V1686" s="72"/>
      <c r="W1686" s="73"/>
      <c r="X1686" s="73"/>
      <c r="Y1686" s="74"/>
      <c r="Z1686" s="75"/>
      <c r="AA1686" s="75"/>
      <c r="AB1686" s="75"/>
      <c r="AC1686" s="75"/>
      <c r="AD1686" s="75"/>
      <c r="AE1686" s="75"/>
      <c r="AF1686" s="75"/>
      <c r="AG1686" s="75"/>
      <c r="AH1686" s="75"/>
      <c r="AI1686" s="75"/>
      <c r="AJ1686" s="75"/>
    </row>
    <row r="1687" spans="1:36">
      <c r="A1687" s="60">
        <v>1686</v>
      </c>
      <c r="B1687" s="61" t="e">
        <f t="shared" si="106"/>
        <v>#N/A</v>
      </c>
      <c r="C1687" s="62" t="e">
        <v>#N/A</v>
      </c>
      <c r="D1687" s="63"/>
      <c r="E1687" s="61"/>
      <c r="F1687" s="64">
        <f t="shared" si="104"/>
        <v>0</v>
      </c>
      <c r="G1687" s="65">
        <f t="shared" si="107"/>
        <v>0</v>
      </c>
      <c r="H1687" s="66">
        <v>0</v>
      </c>
      <c r="I1687" s="66">
        <f t="shared" si="105"/>
        <v>0</v>
      </c>
      <c r="J1687" s="52"/>
      <c r="K1687" s="53" t="e">
        <v>#N/A</v>
      </c>
      <c r="L1687" s="67" t="s">
        <v>4863</v>
      </c>
      <c r="M1687" s="61"/>
      <c r="N1687" s="68"/>
      <c r="O1687" s="55"/>
      <c r="P1687" s="69"/>
      <c r="Q1687" s="69"/>
      <c r="R1687" s="70"/>
      <c r="S1687" s="69"/>
      <c r="T1687" s="71"/>
      <c r="U1687" s="72"/>
      <c r="V1687" s="72"/>
      <c r="W1687" s="73"/>
      <c r="X1687" s="73"/>
      <c r="Y1687" s="74"/>
      <c r="Z1687" s="75"/>
      <c r="AA1687" s="75"/>
      <c r="AB1687" s="75"/>
      <c r="AC1687" s="75"/>
      <c r="AD1687" s="75"/>
      <c r="AE1687" s="75"/>
      <c r="AF1687" s="75"/>
      <c r="AG1687" s="75"/>
      <c r="AH1687" s="75"/>
      <c r="AI1687" s="75"/>
      <c r="AJ1687" s="75"/>
    </row>
    <row r="1688" spans="1:36">
      <c r="A1688" s="60">
        <v>1687</v>
      </c>
      <c r="B1688" s="61" t="e">
        <f t="shared" si="106"/>
        <v>#N/A</v>
      </c>
      <c r="C1688" s="62" t="e">
        <v>#N/A</v>
      </c>
      <c r="D1688" s="63"/>
      <c r="E1688" s="61"/>
      <c r="F1688" s="64">
        <f t="shared" si="104"/>
        <v>0</v>
      </c>
      <c r="G1688" s="65">
        <f t="shared" si="107"/>
        <v>0</v>
      </c>
      <c r="H1688" s="66">
        <v>0</v>
      </c>
      <c r="I1688" s="66">
        <f t="shared" si="105"/>
        <v>0</v>
      </c>
      <c r="J1688" s="52"/>
      <c r="K1688" s="53" t="e">
        <v>#N/A</v>
      </c>
      <c r="L1688" s="67" t="s">
        <v>4863</v>
      </c>
      <c r="M1688" s="61"/>
      <c r="N1688" s="68"/>
      <c r="O1688" s="55"/>
      <c r="P1688" s="69"/>
      <c r="Q1688" s="69"/>
      <c r="R1688" s="70"/>
      <c r="S1688" s="69"/>
      <c r="T1688" s="71"/>
      <c r="U1688" s="72"/>
      <c r="V1688" s="72"/>
      <c r="W1688" s="73"/>
      <c r="X1688" s="73"/>
      <c r="Y1688" s="74"/>
      <c r="Z1688" s="75"/>
      <c r="AA1688" s="75"/>
      <c r="AB1688" s="75"/>
      <c r="AC1688" s="75"/>
      <c r="AD1688" s="75"/>
      <c r="AE1688" s="75"/>
      <c r="AF1688" s="75"/>
      <c r="AG1688" s="75"/>
      <c r="AH1688" s="75"/>
      <c r="AI1688" s="75"/>
      <c r="AJ1688" s="75"/>
    </row>
    <row r="1689" spans="1:36">
      <c r="A1689" s="60">
        <v>1688</v>
      </c>
      <c r="B1689" s="61" t="e">
        <f t="shared" si="106"/>
        <v>#N/A</v>
      </c>
      <c r="C1689" s="62" t="e">
        <v>#N/A</v>
      </c>
      <c r="D1689" s="63"/>
      <c r="E1689" s="61"/>
      <c r="F1689" s="64">
        <f t="shared" si="104"/>
        <v>0</v>
      </c>
      <c r="G1689" s="65">
        <f t="shared" si="107"/>
        <v>0</v>
      </c>
      <c r="H1689" s="66">
        <v>0</v>
      </c>
      <c r="I1689" s="66">
        <f t="shared" si="105"/>
        <v>0</v>
      </c>
      <c r="J1689" s="52"/>
      <c r="K1689" s="53" t="e">
        <v>#N/A</v>
      </c>
      <c r="L1689" s="67" t="s">
        <v>4863</v>
      </c>
      <c r="M1689" s="61"/>
      <c r="N1689" s="68"/>
      <c r="O1689" s="55"/>
      <c r="P1689" s="69"/>
      <c r="Q1689" s="69"/>
      <c r="R1689" s="70"/>
      <c r="S1689" s="69"/>
      <c r="T1689" s="71"/>
      <c r="U1689" s="72"/>
      <c r="V1689" s="72"/>
      <c r="W1689" s="73"/>
      <c r="X1689" s="73"/>
      <c r="Y1689" s="74"/>
      <c r="Z1689" s="75"/>
      <c r="AA1689" s="75"/>
      <c r="AB1689" s="75"/>
      <c r="AC1689" s="75"/>
      <c r="AD1689" s="75"/>
      <c r="AE1689" s="75"/>
      <c r="AF1689" s="75"/>
      <c r="AG1689" s="75"/>
      <c r="AH1689" s="75"/>
      <c r="AI1689" s="75"/>
      <c r="AJ1689" s="75"/>
    </row>
    <row r="1690" spans="1:36">
      <c r="A1690" s="60">
        <v>1689</v>
      </c>
      <c r="B1690" s="61" t="e">
        <f t="shared" si="106"/>
        <v>#N/A</v>
      </c>
      <c r="C1690" s="62" t="e">
        <v>#N/A</v>
      </c>
      <c r="D1690" s="63"/>
      <c r="E1690" s="61"/>
      <c r="F1690" s="64">
        <f t="shared" si="104"/>
        <v>0</v>
      </c>
      <c r="G1690" s="65">
        <f t="shared" si="107"/>
        <v>0</v>
      </c>
      <c r="H1690" s="66">
        <v>0</v>
      </c>
      <c r="I1690" s="66">
        <f t="shared" si="105"/>
        <v>0</v>
      </c>
      <c r="J1690" s="52"/>
      <c r="K1690" s="53" t="e">
        <v>#N/A</v>
      </c>
      <c r="L1690" s="67" t="s">
        <v>4863</v>
      </c>
      <c r="M1690" s="61"/>
      <c r="N1690" s="68"/>
      <c r="O1690" s="55"/>
      <c r="P1690" s="69"/>
      <c r="Q1690" s="69"/>
      <c r="R1690" s="70"/>
      <c r="S1690" s="69"/>
      <c r="T1690" s="71"/>
      <c r="U1690" s="72"/>
      <c r="V1690" s="72"/>
      <c r="W1690" s="73"/>
      <c r="X1690" s="73"/>
      <c r="Y1690" s="74"/>
      <c r="Z1690" s="75"/>
      <c r="AA1690" s="75"/>
      <c r="AB1690" s="75"/>
      <c r="AC1690" s="75"/>
      <c r="AD1690" s="75"/>
      <c r="AE1690" s="75"/>
      <c r="AF1690" s="75"/>
      <c r="AG1690" s="75"/>
      <c r="AH1690" s="75"/>
      <c r="AI1690" s="75"/>
      <c r="AJ1690" s="75"/>
    </row>
    <row r="1691" spans="1:36">
      <c r="A1691" s="60">
        <v>1690</v>
      </c>
      <c r="B1691" s="61" t="e">
        <f t="shared" si="106"/>
        <v>#N/A</v>
      </c>
      <c r="C1691" s="62" t="e">
        <v>#N/A</v>
      </c>
      <c r="D1691" s="63"/>
      <c r="E1691" s="61"/>
      <c r="F1691" s="64">
        <f t="shared" si="104"/>
        <v>0</v>
      </c>
      <c r="G1691" s="65">
        <f t="shared" si="107"/>
        <v>0</v>
      </c>
      <c r="H1691" s="66">
        <v>0</v>
      </c>
      <c r="I1691" s="66">
        <f t="shared" si="105"/>
        <v>0</v>
      </c>
      <c r="J1691" s="52"/>
      <c r="K1691" s="53" t="e">
        <v>#N/A</v>
      </c>
      <c r="L1691" s="67" t="s">
        <v>4863</v>
      </c>
      <c r="M1691" s="61"/>
      <c r="N1691" s="68"/>
      <c r="O1691" s="55"/>
      <c r="P1691" s="69"/>
      <c r="Q1691" s="69"/>
      <c r="R1691" s="70"/>
      <c r="S1691" s="69"/>
      <c r="T1691" s="71"/>
      <c r="U1691" s="72"/>
      <c r="V1691" s="72"/>
      <c r="W1691" s="73"/>
      <c r="X1691" s="73"/>
      <c r="Y1691" s="74"/>
      <c r="Z1691" s="75"/>
      <c r="AA1691" s="75"/>
      <c r="AB1691" s="75"/>
      <c r="AC1691" s="75"/>
      <c r="AD1691" s="75"/>
      <c r="AE1691" s="75"/>
      <c r="AF1691" s="75"/>
      <c r="AG1691" s="75"/>
      <c r="AH1691" s="75"/>
      <c r="AI1691" s="75"/>
      <c r="AJ1691" s="75"/>
    </row>
    <row r="1692" spans="1:36">
      <c r="A1692" s="60">
        <v>1691</v>
      </c>
      <c r="B1692" s="61" t="e">
        <f t="shared" si="106"/>
        <v>#N/A</v>
      </c>
      <c r="C1692" s="62" t="e">
        <v>#N/A</v>
      </c>
      <c r="D1692" s="63"/>
      <c r="E1692" s="61"/>
      <c r="F1692" s="64">
        <f t="shared" si="104"/>
        <v>0</v>
      </c>
      <c r="G1692" s="65">
        <f t="shared" si="107"/>
        <v>0</v>
      </c>
      <c r="H1692" s="66">
        <v>0</v>
      </c>
      <c r="I1692" s="66">
        <f t="shared" si="105"/>
        <v>0</v>
      </c>
      <c r="J1692" s="52"/>
      <c r="K1692" s="53" t="e">
        <v>#N/A</v>
      </c>
      <c r="L1692" s="67" t="s">
        <v>4863</v>
      </c>
      <c r="M1692" s="61"/>
      <c r="N1692" s="68"/>
      <c r="O1692" s="55"/>
      <c r="P1692" s="69"/>
      <c r="Q1692" s="69"/>
      <c r="R1692" s="70"/>
      <c r="S1692" s="69"/>
      <c r="T1692" s="71"/>
      <c r="U1692" s="72"/>
      <c r="V1692" s="72"/>
      <c r="W1692" s="73"/>
      <c r="X1692" s="73"/>
      <c r="Y1692" s="74"/>
      <c r="Z1692" s="75"/>
      <c r="AA1692" s="75"/>
      <c r="AB1692" s="75"/>
      <c r="AC1692" s="75"/>
      <c r="AD1692" s="75"/>
      <c r="AE1692" s="75"/>
      <c r="AF1692" s="75"/>
      <c r="AG1692" s="75"/>
      <c r="AH1692" s="75"/>
      <c r="AI1692" s="75"/>
      <c r="AJ1692" s="75"/>
    </row>
    <row r="1693" spans="1:36">
      <c r="A1693" s="60">
        <v>1692</v>
      </c>
      <c r="B1693" s="61" t="e">
        <f t="shared" si="106"/>
        <v>#N/A</v>
      </c>
      <c r="C1693" s="62" t="e">
        <v>#N/A</v>
      </c>
      <c r="D1693" s="63"/>
      <c r="E1693" s="61"/>
      <c r="F1693" s="64">
        <f t="shared" si="104"/>
        <v>0</v>
      </c>
      <c r="G1693" s="65">
        <f t="shared" si="107"/>
        <v>0</v>
      </c>
      <c r="H1693" s="66">
        <v>0</v>
      </c>
      <c r="I1693" s="66">
        <f t="shared" si="105"/>
        <v>0</v>
      </c>
      <c r="J1693" s="52"/>
      <c r="K1693" s="53" t="e">
        <v>#N/A</v>
      </c>
      <c r="L1693" s="67" t="s">
        <v>4863</v>
      </c>
      <c r="M1693" s="61"/>
      <c r="N1693" s="68"/>
      <c r="O1693" s="55"/>
      <c r="P1693" s="69"/>
      <c r="Q1693" s="69"/>
      <c r="R1693" s="70"/>
      <c r="S1693" s="69"/>
      <c r="T1693" s="71"/>
      <c r="U1693" s="72"/>
      <c r="V1693" s="72"/>
      <c r="W1693" s="73"/>
      <c r="X1693" s="73"/>
      <c r="Y1693" s="74"/>
      <c r="Z1693" s="75"/>
      <c r="AA1693" s="75"/>
      <c r="AB1693" s="75"/>
      <c r="AC1693" s="75"/>
      <c r="AD1693" s="75"/>
      <c r="AE1693" s="75"/>
      <c r="AF1693" s="75"/>
      <c r="AG1693" s="75"/>
      <c r="AH1693" s="75"/>
      <c r="AI1693" s="75"/>
      <c r="AJ1693" s="75"/>
    </row>
    <row r="1694" spans="1:36">
      <c r="A1694" s="60">
        <v>1693</v>
      </c>
      <c r="B1694" s="61" t="e">
        <f t="shared" si="106"/>
        <v>#N/A</v>
      </c>
      <c r="C1694" s="62" t="e">
        <v>#N/A</v>
      </c>
      <c r="D1694" s="63"/>
      <c r="E1694" s="61"/>
      <c r="F1694" s="64">
        <f t="shared" si="104"/>
        <v>0</v>
      </c>
      <c r="G1694" s="65">
        <f t="shared" si="107"/>
        <v>0</v>
      </c>
      <c r="H1694" s="66">
        <v>0</v>
      </c>
      <c r="I1694" s="66">
        <f t="shared" si="105"/>
        <v>0</v>
      </c>
      <c r="J1694" s="52"/>
      <c r="K1694" s="53" t="e">
        <v>#N/A</v>
      </c>
      <c r="L1694" s="67" t="s">
        <v>4863</v>
      </c>
      <c r="M1694" s="61"/>
      <c r="N1694" s="68"/>
      <c r="O1694" s="55"/>
      <c r="P1694" s="69"/>
      <c r="Q1694" s="69"/>
      <c r="R1694" s="70"/>
      <c r="S1694" s="69"/>
      <c r="T1694" s="71"/>
      <c r="U1694" s="72"/>
      <c r="V1694" s="72"/>
      <c r="W1694" s="73"/>
      <c r="X1694" s="73"/>
      <c r="Y1694" s="74"/>
      <c r="Z1694" s="75"/>
      <c r="AA1694" s="75"/>
      <c r="AB1694" s="75"/>
      <c r="AC1694" s="75"/>
      <c r="AD1694" s="75"/>
      <c r="AE1694" s="75"/>
      <c r="AF1694" s="75"/>
      <c r="AG1694" s="75"/>
      <c r="AH1694" s="75"/>
      <c r="AI1694" s="75"/>
      <c r="AJ1694" s="75"/>
    </row>
    <row r="1695" spans="1:36">
      <c r="A1695" s="60">
        <v>1694</v>
      </c>
      <c r="B1695" s="61" t="e">
        <f t="shared" si="106"/>
        <v>#N/A</v>
      </c>
      <c r="C1695" s="62" t="e">
        <v>#N/A</v>
      </c>
      <c r="D1695" s="63"/>
      <c r="E1695" s="61"/>
      <c r="F1695" s="64">
        <f t="shared" si="104"/>
        <v>0</v>
      </c>
      <c r="G1695" s="65">
        <f t="shared" si="107"/>
        <v>0</v>
      </c>
      <c r="H1695" s="66">
        <v>0</v>
      </c>
      <c r="I1695" s="66">
        <f t="shared" si="105"/>
        <v>0</v>
      </c>
      <c r="J1695" s="52"/>
      <c r="K1695" s="53" t="e">
        <v>#N/A</v>
      </c>
      <c r="L1695" s="67" t="s">
        <v>4863</v>
      </c>
      <c r="M1695" s="61"/>
      <c r="N1695" s="68"/>
      <c r="O1695" s="55"/>
      <c r="P1695" s="69"/>
      <c r="Q1695" s="69"/>
      <c r="R1695" s="70"/>
      <c r="S1695" s="69"/>
      <c r="T1695" s="71"/>
      <c r="U1695" s="72"/>
      <c r="V1695" s="72"/>
      <c r="W1695" s="73"/>
      <c r="X1695" s="73"/>
      <c r="Y1695" s="74"/>
      <c r="Z1695" s="75"/>
      <c r="AA1695" s="75"/>
      <c r="AB1695" s="75"/>
      <c r="AC1695" s="75"/>
      <c r="AD1695" s="75"/>
      <c r="AE1695" s="75"/>
      <c r="AF1695" s="75"/>
      <c r="AG1695" s="75"/>
      <c r="AH1695" s="75"/>
      <c r="AI1695" s="75"/>
      <c r="AJ1695" s="75"/>
    </row>
    <row r="1696" spans="1:36">
      <c r="A1696" s="60">
        <v>1695</v>
      </c>
      <c r="B1696" s="61" t="e">
        <f t="shared" si="106"/>
        <v>#N/A</v>
      </c>
      <c r="C1696" s="62" t="e">
        <v>#N/A</v>
      </c>
      <c r="D1696" s="63"/>
      <c r="E1696" s="61"/>
      <c r="F1696" s="64">
        <f t="shared" si="104"/>
        <v>0</v>
      </c>
      <c r="G1696" s="65">
        <f t="shared" si="107"/>
        <v>0</v>
      </c>
      <c r="H1696" s="66">
        <v>0</v>
      </c>
      <c r="I1696" s="66">
        <f t="shared" si="105"/>
        <v>0</v>
      </c>
      <c r="J1696" s="52"/>
      <c r="K1696" s="53" t="e">
        <v>#N/A</v>
      </c>
      <c r="L1696" s="67" t="s">
        <v>4863</v>
      </c>
      <c r="M1696" s="61"/>
      <c r="N1696" s="68"/>
      <c r="O1696" s="55"/>
      <c r="P1696" s="69"/>
      <c r="Q1696" s="69"/>
      <c r="R1696" s="70"/>
      <c r="S1696" s="69"/>
      <c r="T1696" s="71"/>
      <c r="U1696" s="72"/>
      <c r="V1696" s="72"/>
      <c r="W1696" s="73"/>
      <c r="X1696" s="73"/>
      <c r="Y1696" s="74"/>
      <c r="Z1696" s="75"/>
      <c r="AA1696" s="75"/>
      <c r="AB1696" s="75"/>
      <c r="AC1696" s="75"/>
      <c r="AD1696" s="75"/>
      <c r="AE1696" s="75"/>
      <c r="AF1696" s="75"/>
      <c r="AG1696" s="75"/>
      <c r="AH1696" s="75"/>
      <c r="AI1696" s="75"/>
      <c r="AJ1696" s="75"/>
    </row>
    <row r="1697" spans="1:36">
      <c r="A1697" s="60">
        <v>1696</v>
      </c>
      <c r="B1697" s="61" t="e">
        <f t="shared" si="106"/>
        <v>#N/A</v>
      </c>
      <c r="C1697" s="62" t="e">
        <v>#N/A</v>
      </c>
      <c r="D1697" s="63"/>
      <c r="E1697" s="61"/>
      <c r="F1697" s="64">
        <f t="shared" ref="F1697:F1760" si="108">+AI1697</f>
        <v>0</v>
      </c>
      <c r="G1697" s="65">
        <f t="shared" si="107"/>
        <v>0</v>
      </c>
      <c r="H1697" s="66">
        <v>0</v>
      </c>
      <c r="I1697" s="66">
        <f t="shared" si="105"/>
        <v>0</v>
      </c>
      <c r="J1697" s="52"/>
      <c r="K1697" s="53" t="e">
        <v>#N/A</v>
      </c>
      <c r="L1697" s="67" t="s">
        <v>4863</v>
      </c>
      <c r="M1697" s="61"/>
      <c r="N1697" s="68"/>
      <c r="O1697" s="55"/>
      <c r="P1697" s="69"/>
      <c r="Q1697" s="69"/>
      <c r="R1697" s="70"/>
      <c r="S1697" s="69"/>
      <c r="T1697" s="71"/>
      <c r="U1697" s="72"/>
      <c r="V1697" s="72"/>
      <c r="W1697" s="73"/>
      <c r="X1697" s="73"/>
      <c r="Y1697" s="74"/>
      <c r="Z1697" s="75"/>
      <c r="AA1697" s="75"/>
      <c r="AB1697" s="75"/>
      <c r="AC1697" s="75"/>
      <c r="AD1697" s="75"/>
      <c r="AE1697" s="75"/>
      <c r="AF1697" s="75"/>
      <c r="AG1697" s="75"/>
      <c r="AH1697" s="75"/>
      <c r="AI1697" s="75"/>
      <c r="AJ1697" s="75"/>
    </row>
    <row r="1698" spans="1:36">
      <c r="A1698" s="60">
        <v>1697</v>
      </c>
      <c r="B1698" s="61" t="e">
        <f t="shared" si="106"/>
        <v>#N/A</v>
      </c>
      <c r="C1698" s="62" t="e">
        <v>#N/A</v>
      </c>
      <c r="D1698" s="63"/>
      <c r="E1698" s="61"/>
      <c r="F1698" s="64">
        <f t="shared" si="108"/>
        <v>0</v>
      </c>
      <c r="G1698" s="65">
        <f t="shared" si="107"/>
        <v>0</v>
      </c>
      <c r="H1698" s="66">
        <v>0</v>
      </c>
      <c r="I1698" s="66">
        <f t="shared" si="105"/>
        <v>0</v>
      </c>
      <c r="J1698" s="52"/>
      <c r="K1698" s="53" t="e">
        <v>#N/A</v>
      </c>
      <c r="L1698" s="67" t="s">
        <v>4863</v>
      </c>
      <c r="M1698" s="61"/>
      <c r="N1698" s="68"/>
      <c r="O1698" s="55"/>
      <c r="P1698" s="69"/>
      <c r="Q1698" s="69"/>
      <c r="R1698" s="70"/>
      <c r="S1698" s="69"/>
      <c r="T1698" s="71"/>
      <c r="U1698" s="72"/>
      <c r="V1698" s="72"/>
      <c r="W1698" s="73"/>
      <c r="X1698" s="73"/>
      <c r="Y1698" s="74"/>
      <c r="Z1698" s="75"/>
      <c r="AA1698" s="75"/>
      <c r="AB1698" s="75"/>
      <c r="AC1698" s="75"/>
      <c r="AD1698" s="75"/>
      <c r="AE1698" s="75"/>
      <c r="AF1698" s="75"/>
      <c r="AG1698" s="75"/>
      <c r="AH1698" s="75"/>
      <c r="AI1698" s="75"/>
      <c r="AJ1698" s="75"/>
    </row>
    <row r="1699" spans="1:36">
      <c r="A1699" s="60">
        <v>1698</v>
      </c>
      <c r="B1699" s="61" t="e">
        <f t="shared" si="106"/>
        <v>#N/A</v>
      </c>
      <c r="C1699" s="62" t="e">
        <v>#N/A</v>
      </c>
      <c r="D1699" s="63"/>
      <c r="E1699" s="61"/>
      <c r="F1699" s="64">
        <f t="shared" si="108"/>
        <v>0</v>
      </c>
      <c r="G1699" s="65">
        <f t="shared" si="107"/>
        <v>0</v>
      </c>
      <c r="H1699" s="66">
        <v>0</v>
      </c>
      <c r="I1699" s="66">
        <f t="shared" si="105"/>
        <v>0</v>
      </c>
      <c r="J1699" s="52"/>
      <c r="K1699" s="53" t="e">
        <v>#N/A</v>
      </c>
      <c r="L1699" s="67" t="s">
        <v>4863</v>
      </c>
      <c r="M1699" s="61"/>
      <c r="N1699" s="68"/>
      <c r="O1699" s="55"/>
      <c r="P1699" s="69"/>
      <c r="Q1699" s="69"/>
      <c r="R1699" s="70"/>
      <c r="S1699" s="69"/>
      <c r="T1699" s="71"/>
      <c r="U1699" s="72"/>
      <c r="V1699" s="72"/>
      <c r="W1699" s="73"/>
      <c r="X1699" s="73"/>
      <c r="Y1699" s="74"/>
      <c r="Z1699" s="75"/>
      <c r="AA1699" s="75"/>
      <c r="AB1699" s="75"/>
      <c r="AC1699" s="75"/>
      <c r="AD1699" s="75"/>
      <c r="AE1699" s="75"/>
      <c r="AF1699" s="75"/>
      <c r="AG1699" s="75"/>
      <c r="AH1699" s="75"/>
      <c r="AI1699" s="75"/>
      <c r="AJ1699" s="75"/>
    </row>
    <row r="1700" spans="1:36">
      <c r="A1700" s="60">
        <v>1699</v>
      </c>
      <c r="B1700" s="61" t="e">
        <f t="shared" si="106"/>
        <v>#N/A</v>
      </c>
      <c r="C1700" s="62" t="e">
        <v>#N/A</v>
      </c>
      <c r="D1700" s="63"/>
      <c r="E1700" s="61"/>
      <c r="F1700" s="64">
        <f t="shared" si="108"/>
        <v>0</v>
      </c>
      <c r="G1700" s="65">
        <f t="shared" si="107"/>
        <v>0</v>
      </c>
      <c r="H1700" s="66">
        <v>0</v>
      </c>
      <c r="I1700" s="66">
        <f t="shared" si="105"/>
        <v>0</v>
      </c>
      <c r="J1700" s="52"/>
      <c r="K1700" s="53" t="e">
        <v>#N/A</v>
      </c>
      <c r="L1700" s="67" t="s">
        <v>4863</v>
      </c>
      <c r="M1700" s="61"/>
      <c r="N1700" s="68"/>
      <c r="O1700" s="55"/>
      <c r="P1700" s="69"/>
      <c r="Q1700" s="69"/>
      <c r="R1700" s="70"/>
      <c r="S1700" s="69"/>
      <c r="T1700" s="71"/>
      <c r="U1700" s="72"/>
      <c r="V1700" s="72"/>
      <c r="W1700" s="73"/>
      <c r="X1700" s="73"/>
      <c r="Y1700" s="74"/>
      <c r="Z1700" s="75"/>
      <c r="AA1700" s="75"/>
      <c r="AB1700" s="75"/>
      <c r="AC1700" s="75"/>
      <c r="AD1700" s="75"/>
      <c r="AE1700" s="75"/>
      <c r="AF1700" s="75"/>
      <c r="AG1700" s="75"/>
      <c r="AH1700" s="75"/>
      <c r="AI1700" s="75"/>
      <c r="AJ1700" s="75"/>
    </row>
    <row r="1701" spans="1:36">
      <c r="A1701" s="60">
        <v>1700</v>
      </c>
      <c r="B1701" s="61" t="e">
        <f t="shared" si="106"/>
        <v>#N/A</v>
      </c>
      <c r="C1701" s="62" t="e">
        <v>#N/A</v>
      </c>
      <c r="D1701" s="63"/>
      <c r="E1701" s="61"/>
      <c r="F1701" s="64">
        <f t="shared" si="108"/>
        <v>0</v>
      </c>
      <c r="G1701" s="65">
        <f t="shared" si="107"/>
        <v>0</v>
      </c>
      <c r="H1701" s="66">
        <v>0</v>
      </c>
      <c r="I1701" s="66">
        <f t="shared" si="105"/>
        <v>0</v>
      </c>
      <c r="J1701" s="52"/>
      <c r="K1701" s="53" t="e">
        <v>#N/A</v>
      </c>
      <c r="L1701" s="67" t="s">
        <v>4863</v>
      </c>
      <c r="M1701" s="61"/>
      <c r="N1701" s="68"/>
      <c r="O1701" s="55"/>
      <c r="P1701" s="69"/>
      <c r="Q1701" s="69"/>
      <c r="R1701" s="70"/>
      <c r="S1701" s="69"/>
      <c r="T1701" s="71"/>
      <c r="U1701" s="72"/>
      <c r="V1701" s="72"/>
      <c r="W1701" s="73"/>
      <c r="X1701" s="73"/>
      <c r="Y1701" s="74"/>
      <c r="Z1701" s="75"/>
      <c r="AA1701" s="75"/>
      <c r="AB1701" s="75"/>
      <c r="AC1701" s="75"/>
      <c r="AD1701" s="75"/>
      <c r="AE1701" s="75"/>
      <c r="AF1701" s="75"/>
      <c r="AG1701" s="75"/>
      <c r="AH1701" s="75"/>
      <c r="AI1701" s="75"/>
      <c r="AJ1701" s="75"/>
    </row>
    <row r="1702" spans="1:36">
      <c r="A1702" s="60">
        <v>1701</v>
      </c>
      <c r="B1702" s="61" t="e">
        <f t="shared" si="106"/>
        <v>#N/A</v>
      </c>
      <c r="C1702" s="62" t="e">
        <v>#N/A</v>
      </c>
      <c r="D1702" s="63"/>
      <c r="E1702" s="61"/>
      <c r="F1702" s="64">
        <f t="shared" si="108"/>
        <v>0</v>
      </c>
      <c r="G1702" s="65">
        <f t="shared" si="107"/>
        <v>0</v>
      </c>
      <c r="H1702" s="66">
        <v>0</v>
      </c>
      <c r="I1702" s="66">
        <f t="shared" si="105"/>
        <v>0</v>
      </c>
      <c r="J1702" s="52"/>
      <c r="K1702" s="53" t="e">
        <v>#N/A</v>
      </c>
      <c r="L1702" s="67" t="s">
        <v>4863</v>
      </c>
      <c r="M1702" s="61"/>
      <c r="N1702" s="68"/>
      <c r="O1702" s="55"/>
      <c r="P1702" s="69"/>
      <c r="Q1702" s="69"/>
      <c r="R1702" s="70"/>
      <c r="S1702" s="69"/>
      <c r="T1702" s="71"/>
      <c r="U1702" s="72"/>
      <c r="V1702" s="72"/>
      <c r="W1702" s="73"/>
      <c r="X1702" s="73"/>
      <c r="Y1702" s="74"/>
      <c r="Z1702" s="75"/>
      <c r="AA1702" s="75"/>
      <c r="AB1702" s="75"/>
      <c r="AC1702" s="75"/>
      <c r="AD1702" s="75"/>
      <c r="AE1702" s="75"/>
      <c r="AF1702" s="75"/>
      <c r="AG1702" s="75"/>
      <c r="AH1702" s="75"/>
      <c r="AI1702" s="75"/>
      <c r="AJ1702" s="75"/>
    </row>
    <row r="1703" spans="1:36">
      <c r="A1703" s="60">
        <v>1702</v>
      </c>
      <c r="B1703" s="61" t="e">
        <f t="shared" si="106"/>
        <v>#N/A</v>
      </c>
      <c r="C1703" s="62" t="e">
        <v>#N/A</v>
      </c>
      <c r="D1703" s="63"/>
      <c r="E1703" s="61"/>
      <c r="F1703" s="64">
        <f t="shared" si="108"/>
        <v>0</v>
      </c>
      <c r="G1703" s="65">
        <f t="shared" si="107"/>
        <v>0</v>
      </c>
      <c r="H1703" s="66">
        <v>0</v>
      </c>
      <c r="I1703" s="66">
        <f t="shared" si="105"/>
        <v>0</v>
      </c>
      <c r="J1703" s="52"/>
      <c r="K1703" s="53" t="e">
        <v>#N/A</v>
      </c>
      <c r="L1703" s="67" t="s">
        <v>4863</v>
      </c>
      <c r="M1703" s="61"/>
      <c r="N1703" s="68"/>
      <c r="O1703" s="55"/>
      <c r="P1703" s="69"/>
      <c r="Q1703" s="69"/>
      <c r="R1703" s="70"/>
      <c r="S1703" s="69"/>
      <c r="T1703" s="71"/>
      <c r="U1703" s="72"/>
      <c r="V1703" s="72"/>
      <c r="W1703" s="73"/>
      <c r="X1703" s="73"/>
      <c r="Y1703" s="74"/>
      <c r="Z1703" s="75"/>
      <c r="AA1703" s="75"/>
      <c r="AB1703" s="75"/>
      <c r="AC1703" s="75"/>
      <c r="AD1703" s="75"/>
      <c r="AE1703" s="75"/>
      <c r="AF1703" s="75"/>
      <c r="AG1703" s="75"/>
      <c r="AH1703" s="75"/>
      <c r="AI1703" s="75"/>
      <c r="AJ1703" s="75"/>
    </row>
    <row r="1704" spans="1:36">
      <c r="A1704" s="60">
        <v>1703</v>
      </c>
      <c r="B1704" s="61" t="e">
        <f t="shared" si="106"/>
        <v>#N/A</v>
      </c>
      <c r="C1704" s="62" t="e">
        <v>#N/A</v>
      </c>
      <c r="D1704" s="63"/>
      <c r="E1704" s="61"/>
      <c r="F1704" s="64">
        <f t="shared" si="108"/>
        <v>0</v>
      </c>
      <c r="G1704" s="65">
        <f t="shared" si="107"/>
        <v>0</v>
      </c>
      <c r="H1704" s="66">
        <v>0</v>
      </c>
      <c r="I1704" s="66">
        <f t="shared" si="105"/>
        <v>0</v>
      </c>
      <c r="J1704" s="52"/>
      <c r="K1704" s="53" t="e">
        <v>#N/A</v>
      </c>
      <c r="L1704" s="67" t="s">
        <v>4863</v>
      </c>
      <c r="M1704" s="61"/>
      <c r="N1704" s="68"/>
      <c r="O1704" s="55"/>
      <c r="P1704" s="69"/>
      <c r="Q1704" s="69"/>
      <c r="R1704" s="70"/>
      <c r="S1704" s="69"/>
      <c r="T1704" s="71"/>
      <c r="U1704" s="72"/>
      <c r="V1704" s="72"/>
      <c r="W1704" s="73"/>
      <c r="X1704" s="73"/>
      <c r="Y1704" s="74"/>
      <c r="Z1704" s="75"/>
      <c r="AA1704" s="75"/>
      <c r="AB1704" s="75"/>
      <c r="AC1704" s="75"/>
      <c r="AD1704" s="75"/>
      <c r="AE1704" s="75"/>
      <c r="AF1704" s="75"/>
      <c r="AG1704" s="75"/>
      <c r="AH1704" s="75"/>
      <c r="AI1704" s="75"/>
      <c r="AJ1704" s="75"/>
    </row>
    <row r="1705" spans="1:36">
      <c r="A1705" s="60">
        <v>1704</v>
      </c>
      <c r="B1705" s="61" t="e">
        <f t="shared" si="106"/>
        <v>#N/A</v>
      </c>
      <c r="C1705" s="62" t="e">
        <v>#N/A</v>
      </c>
      <c r="D1705" s="63"/>
      <c r="E1705" s="61"/>
      <c r="F1705" s="64">
        <f t="shared" si="108"/>
        <v>0</v>
      </c>
      <c r="G1705" s="65">
        <f t="shared" si="107"/>
        <v>0</v>
      </c>
      <c r="H1705" s="66">
        <v>0</v>
      </c>
      <c r="I1705" s="66">
        <f t="shared" si="105"/>
        <v>0</v>
      </c>
      <c r="J1705" s="52"/>
      <c r="K1705" s="53" t="e">
        <v>#N/A</v>
      </c>
      <c r="L1705" s="67" t="s">
        <v>4863</v>
      </c>
      <c r="M1705" s="61"/>
      <c r="N1705" s="68"/>
      <c r="O1705" s="55"/>
      <c r="P1705" s="69"/>
      <c r="Q1705" s="69"/>
      <c r="R1705" s="70"/>
      <c r="S1705" s="69"/>
      <c r="T1705" s="71"/>
      <c r="U1705" s="72"/>
      <c r="V1705" s="72"/>
      <c r="W1705" s="73"/>
      <c r="X1705" s="73"/>
      <c r="Y1705" s="74"/>
      <c r="Z1705" s="75"/>
      <c r="AA1705" s="75"/>
      <c r="AB1705" s="75"/>
      <c r="AC1705" s="75"/>
      <c r="AD1705" s="75"/>
      <c r="AE1705" s="75"/>
      <c r="AF1705" s="75"/>
      <c r="AG1705" s="75"/>
      <c r="AH1705" s="75"/>
      <c r="AI1705" s="75"/>
      <c r="AJ1705" s="75"/>
    </row>
    <row r="1706" spans="1:36">
      <c r="A1706" s="60">
        <v>1705</v>
      </c>
      <c r="B1706" s="61" t="e">
        <f t="shared" si="106"/>
        <v>#N/A</v>
      </c>
      <c r="C1706" s="62" t="e">
        <v>#N/A</v>
      </c>
      <c r="D1706" s="63"/>
      <c r="E1706" s="61"/>
      <c r="F1706" s="64">
        <f t="shared" si="108"/>
        <v>0</v>
      </c>
      <c r="G1706" s="65">
        <f t="shared" si="107"/>
        <v>0</v>
      </c>
      <c r="H1706" s="66">
        <v>0</v>
      </c>
      <c r="I1706" s="66">
        <f t="shared" si="105"/>
        <v>0</v>
      </c>
      <c r="J1706" s="52"/>
      <c r="K1706" s="53" t="e">
        <v>#N/A</v>
      </c>
      <c r="L1706" s="67" t="s">
        <v>4863</v>
      </c>
      <c r="M1706" s="61"/>
      <c r="N1706" s="68"/>
      <c r="O1706" s="55"/>
      <c r="P1706" s="69"/>
      <c r="Q1706" s="69"/>
      <c r="R1706" s="70"/>
      <c r="S1706" s="69"/>
      <c r="T1706" s="71"/>
      <c r="U1706" s="72"/>
      <c r="V1706" s="72"/>
      <c r="W1706" s="73"/>
      <c r="X1706" s="73"/>
      <c r="Y1706" s="74"/>
      <c r="Z1706" s="75"/>
      <c r="AA1706" s="75"/>
      <c r="AB1706" s="75"/>
      <c r="AC1706" s="75"/>
      <c r="AD1706" s="75"/>
      <c r="AE1706" s="75"/>
      <c r="AF1706" s="75"/>
      <c r="AG1706" s="75"/>
      <c r="AH1706" s="75"/>
      <c r="AI1706" s="75"/>
      <c r="AJ1706" s="75"/>
    </row>
    <row r="1707" spans="1:36">
      <c r="A1707" s="60">
        <v>1706</v>
      </c>
      <c r="B1707" s="61" t="e">
        <f t="shared" si="106"/>
        <v>#N/A</v>
      </c>
      <c r="C1707" s="62" t="e">
        <v>#N/A</v>
      </c>
      <c r="D1707" s="63"/>
      <c r="E1707" s="61"/>
      <c r="F1707" s="64">
        <f t="shared" si="108"/>
        <v>0</v>
      </c>
      <c r="G1707" s="65">
        <f t="shared" si="107"/>
        <v>0</v>
      </c>
      <c r="H1707" s="66">
        <v>0</v>
      </c>
      <c r="I1707" s="66">
        <f t="shared" si="105"/>
        <v>0</v>
      </c>
      <c r="J1707" s="52"/>
      <c r="K1707" s="53" t="e">
        <v>#N/A</v>
      </c>
      <c r="L1707" s="67" t="s">
        <v>4863</v>
      </c>
      <c r="M1707" s="61"/>
      <c r="N1707" s="68"/>
      <c r="O1707" s="55"/>
      <c r="P1707" s="69"/>
      <c r="Q1707" s="69"/>
      <c r="R1707" s="70"/>
      <c r="S1707" s="69"/>
      <c r="T1707" s="71"/>
      <c r="U1707" s="72"/>
      <c r="V1707" s="72"/>
      <c r="W1707" s="73"/>
      <c r="X1707" s="73"/>
      <c r="Y1707" s="74"/>
      <c r="Z1707" s="75"/>
      <c r="AA1707" s="75"/>
      <c r="AB1707" s="75"/>
      <c r="AC1707" s="75"/>
      <c r="AD1707" s="75"/>
      <c r="AE1707" s="75"/>
      <c r="AF1707" s="75"/>
      <c r="AG1707" s="75"/>
      <c r="AH1707" s="75"/>
      <c r="AI1707" s="75"/>
      <c r="AJ1707" s="75"/>
    </row>
    <row r="1708" spans="1:36">
      <c r="A1708" s="60">
        <v>1707</v>
      </c>
      <c r="B1708" s="61" t="e">
        <f t="shared" si="106"/>
        <v>#N/A</v>
      </c>
      <c r="C1708" s="62" t="e">
        <v>#N/A</v>
      </c>
      <c r="D1708" s="63"/>
      <c r="E1708" s="61"/>
      <c r="F1708" s="64">
        <f t="shared" si="108"/>
        <v>0</v>
      </c>
      <c r="G1708" s="65">
        <f t="shared" si="107"/>
        <v>0</v>
      </c>
      <c r="H1708" s="66">
        <v>0</v>
      </c>
      <c r="I1708" s="66">
        <f t="shared" si="105"/>
        <v>0</v>
      </c>
      <c r="J1708" s="52"/>
      <c r="K1708" s="53" t="e">
        <v>#N/A</v>
      </c>
      <c r="L1708" s="67" t="s">
        <v>4863</v>
      </c>
      <c r="M1708" s="61"/>
      <c r="N1708" s="68"/>
      <c r="O1708" s="55"/>
      <c r="P1708" s="69"/>
      <c r="Q1708" s="69"/>
      <c r="R1708" s="70"/>
      <c r="S1708" s="69"/>
      <c r="T1708" s="71"/>
      <c r="U1708" s="72"/>
      <c r="V1708" s="72"/>
      <c r="W1708" s="73"/>
      <c r="X1708" s="73"/>
      <c r="Y1708" s="74"/>
      <c r="Z1708" s="75"/>
      <c r="AA1708" s="75"/>
      <c r="AB1708" s="75"/>
      <c r="AC1708" s="75"/>
      <c r="AD1708" s="75"/>
      <c r="AE1708" s="75"/>
      <c r="AF1708" s="75"/>
      <c r="AG1708" s="75"/>
      <c r="AH1708" s="75"/>
      <c r="AI1708" s="75"/>
      <c r="AJ1708" s="75"/>
    </row>
    <row r="1709" spans="1:36">
      <c r="A1709" s="60">
        <v>1708</v>
      </c>
      <c r="B1709" s="61" t="e">
        <f t="shared" si="106"/>
        <v>#N/A</v>
      </c>
      <c r="C1709" s="62" t="e">
        <v>#N/A</v>
      </c>
      <c r="D1709" s="63"/>
      <c r="E1709" s="61"/>
      <c r="F1709" s="64">
        <f t="shared" si="108"/>
        <v>0</v>
      </c>
      <c r="G1709" s="65">
        <f t="shared" si="107"/>
        <v>0</v>
      </c>
      <c r="H1709" s="66">
        <v>0</v>
      </c>
      <c r="I1709" s="66">
        <f t="shared" si="105"/>
        <v>0</v>
      </c>
      <c r="J1709" s="52"/>
      <c r="K1709" s="53" t="e">
        <v>#N/A</v>
      </c>
      <c r="L1709" s="67" t="s">
        <v>4863</v>
      </c>
      <c r="M1709" s="61"/>
      <c r="N1709" s="68"/>
      <c r="O1709" s="55"/>
      <c r="P1709" s="69"/>
      <c r="Q1709" s="69"/>
      <c r="R1709" s="70"/>
      <c r="S1709" s="69"/>
      <c r="T1709" s="71"/>
      <c r="U1709" s="72"/>
      <c r="V1709" s="72"/>
      <c r="W1709" s="73"/>
      <c r="X1709" s="73"/>
      <c r="Y1709" s="74"/>
      <c r="Z1709" s="75"/>
      <c r="AA1709" s="75"/>
      <c r="AB1709" s="75"/>
      <c r="AC1709" s="75"/>
      <c r="AD1709" s="75"/>
      <c r="AE1709" s="75"/>
      <c r="AF1709" s="75"/>
      <c r="AG1709" s="75"/>
      <c r="AH1709" s="75"/>
      <c r="AI1709" s="75"/>
      <c r="AJ1709" s="75"/>
    </row>
    <row r="1710" spans="1:36">
      <c r="A1710" s="60">
        <v>1709</v>
      </c>
      <c r="B1710" s="61" t="e">
        <f t="shared" si="106"/>
        <v>#N/A</v>
      </c>
      <c r="C1710" s="62" t="e">
        <v>#N/A</v>
      </c>
      <c r="D1710" s="63"/>
      <c r="E1710" s="61"/>
      <c r="F1710" s="64">
        <f t="shared" si="108"/>
        <v>0</v>
      </c>
      <c r="G1710" s="65">
        <f t="shared" si="107"/>
        <v>0</v>
      </c>
      <c r="H1710" s="66">
        <v>0</v>
      </c>
      <c r="I1710" s="66">
        <f t="shared" si="105"/>
        <v>0</v>
      </c>
      <c r="J1710" s="52"/>
      <c r="K1710" s="53" t="e">
        <v>#N/A</v>
      </c>
      <c r="L1710" s="67" t="s">
        <v>4863</v>
      </c>
      <c r="M1710" s="61"/>
      <c r="N1710" s="68"/>
      <c r="O1710" s="55"/>
      <c r="P1710" s="69"/>
      <c r="Q1710" s="69"/>
      <c r="R1710" s="70"/>
      <c r="S1710" s="69"/>
      <c r="T1710" s="71"/>
      <c r="U1710" s="72"/>
      <c r="V1710" s="72"/>
      <c r="W1710" s="73"/>
      <c r="X1710" s="73"/>
      <c r="Y1710" s="74"/>
      <c r="Z1710" s="75"/>
      <c r="AA1710" s="75"/>
      <c r="AB1710" s="75"/>
      <c r="AC1710" s="75"/>
      <c r="AD1710" s="75"/>
      <c r="AE1710" s="75"/>
      <c r="AF1710" s="75"/>
      <c r="AG1710" s="75"/>
      <c r="AH1710" s="75"/>
      <c r="AI1710" s="75"/>
      <c r="AJ1710" s="75"/>
    </row>
    <row r="1711" spans="1:36">
      <c r="A1711" s="60">
        <v>1710</v>
      </c>
      <c r="B1711" s="61" t="e">
        <f t="shared" si="106"/>
        <v>#N/A</v>
      </c>
      <c r="C1711" s="62" t="e">
        <v>#N/A</v>
      </c>
      <c r="D1711" s="63"/>
      <c r="E1711" s="61"/>
      <c r="F1711" s="64">
        <f t="shared" si="108"/>
        <v>0</v>
      </c>
      <c r="G1711" s="65">
        <f t="shared" si="107"/>
        <v>0</v>
      </c>
      <c r="H1711" s="66">
        <v>0</v>
      </c>
      <c r="I1711" s="66">
        <f t="shared" si="105"/>
        <v>0</v>
      </c>
      <c r="J1711" s="52"/>
      <c r="K1711" s="53" t="e">
        <v>#N/A</v>
      </c>
      <c r="L1711" s="67" t="s">
        <v>4863</v>
      </c>
      <c r="M1711" s="61"/>
      <c r="N1711" s="68"/>
      <c r="O1711" s="55"/>
      <c r="P1711" s="69"/>
      <c r="Q1711" s="69"/>
      <c r="R1711" s="70"/>
      <c r="S1711" s="69"/>
      <c r="T1711" s="71"/>
      <c r="U1711" s="72"/>
      <c r="V1711" s="72"/>
      <c r="W1711" s="73"/>
      <c r="X1711" s="73"/>
      <c r="Y1711" s="74"/>
      <c r="Z1711" s="75"/>
      <c r="AA1711" s="75"/>
      <c r="AB1711" s="75"/>
      <c r="AC1711" s="75"/>
      <c r="AD1711" s="75"/>
      <c r="AE1711" s="75"/>
      <c r="AF1711" s="75"/>
      <c r="AG1711" s="75"/>
      <c r="AH1711" s="75"/>
      <c r="AI1711" s="75"/>
      <c r="AJ1711" s="75"/>
    </row>
    <row r="1712" spans="1:36">
      <c r="A1712" s="60">
        <v>1711</v>
      </c>
      <c r="B1712" s="61" t="e">
        <f t="shared" si="106"/>
        <v>#N/A</v>
      </c>
      <c r="C1712" s="62" t="e">
        <v>#N/A</v>
      </c>
      <c r="D1712" s="63"/>
      <c r="E1712" s="61"/>
      <c r="F1712" s="64">
        <f t="shared" si="108"/>
        <v>0</v>
      </c>
      <c r="G1712" s="65">
        <f t="shared" si="107"/>
        <v>0</v>
      </c>
      <c r="H1712" s="66">
        <v>0</v>
      </c>
      <c r="I1712" s="66">
        <f t="shared" si="105"/>
        <v>0</v>
      </c>
      <c r="J1712" s="52"/>
      <c r="K1712" s="53" t="e">
        <v>#N/A</v>
      </c>
      <c r="L1712" s="67" t="s">
        <v>4863</v>
      </c>
      <c r="M1712" s="61"/>
      <c r="N1712" s="68"/>
      <c r="O1712" s="55"/>
      <c r="P1712" s="69"/>
      <c r="Q1712" s="69"/>
      <c r="R1712" s="70"/>
      <c r="S1712" s="69"/>
      <c r="T1712" s="71"/>
      <c r="U1712" s="72"/>
      <c r="V1712" s="72"/>
      <c r="W1712" s="73"/>
      <c r="X1712" s="73"/>
      <c r="Y1712" s="74"/>
      <c r="Z1712" s="75"/>
      <c r="AA1712" s="75"/>
      <c r="AB1712" s="75"/>
      <c r="AC1712" s="75"/>
      <c r="AD1712" s="75"/>
      <c r="AE1712" s="75"/>
      <c r="AF1712" s="75"/>
      <c r="AG1712" s="75"/>
      <c r="AH1712" s="75"/>
      <c r="AI1712" s="75"/>
      <c r="AJ1712" s="75"/>
    </row>
    <row r="1713" spans="1:36">
      <c r="A1713" s="60">
        <v>1712</v>
      </c>
      <c r="B1713" s="61" t="e">
        <f t="shared" si="106"/>
        <v>#N/A</v>
      </c>
      <c r="C1713" s="62" t="e">
        <v>#N/A</v>
      </c>
      <c r="D1713" s="63"/>
      <c r="E1713" s="61"/>
      <c r="F1713" s="64">
        <f t="shared" si="108"/>
        <v>0</v>
      </c>
      <c r="G1713" s="65">
        <f t="shared" si="107"/>
        <v>0</v>
      </c>
      <c r="H1713" s="66">
        <v>0</v>
      </c>
      <c r="I1713" s="66">
        <f t="shared" si="105"/>
        <v>0</v>
      </c>
      <c r="J1713" s="52"/>
      <c r="K1713" s="53" t="e">
        <v>#N/A</v>
      </c>
      <c r="L1713" s="67" t="s">
        <v>4863</v>
      </c>
      <c r="M1713" s="61"/>
      <c r="N1713" s="68"/>
      <c r="O1713" s="55"/>
      <c r="P1713" s="69"/>
      <c r="Q1713" s="69"/>
      <c r="R1713" s="70"/>
      <c r="S1713" s="69"/>
      <c r="T1713" s="71"/>
      <c r="U1713" s="72"/>
      <c r="V1713" s="72"/>
      <c r="W1713" s="73"/>
      <c r="X1713" s="73"/>
      <c r="Y1713" s="74"/>
      <c r="Z1713" s="75"/>
      <c r="AA1713" s="75"/>
      <c r="AB1713" s="75"/>
      <c r="AC1713" s="75"/>
      <c r="AD1713" s="75"/>
      <c r="AE1713" s="75"/>
      <c r="AF1713" s="75"/>
      <c r="AG1713" s="75"/>
      <c r="AH1713" s="75"/>
      <c r="AI1713" s="75"/>
      <c r="AJ1713" s="75"/>
    </row>
    <row r="1714" spans="1:36">
      <c r="A1714" s="60">
        <v>1713</v>
      </c>
      <c r="B1714" s="61" t="e">
        <f t="shared" si="106"/>
        <v>#N/A</v>
      </c>
      <c r="C1714" s="62" t="e">
        <v>#N/A</v>
      </c>
      <c r="D1714" s="63"/>
      <c r="E1714" s="61"/>
      <c r="F1714" s="64">
        <f t="shared" si="108"/>
        <v>0</v>
      </c>
      <c r="G1714" s="65">
        <f t="shared" si="107"/>
        <v>0</v>
      </c>
      <c r="H1714" s="66">
        <v>0</v>
      </c>
      <c r="I1714" s="66">
        <f t="shared" si="105"/>
        <v>0</v>
      </c>
      <c r="J1714" s="52"/>
      <c r="K1714" s="53" t="e">
        <v>#N/A</v>
      </c>
      <c r="L1714" s="67" t="s">
        <v>4863</v>
      </c>
      <c r="M1714" s="61"/>
      <c r="N1714" s="68"/>
      <c r="O1714" s="55"/>
      <c r="P1714" s="69"/>
      <c r="Q1714" s="69"/>
      <c r="R1714" s="70"/>
      <c r="S1714" s="69"/>
      <c r="T1714" s="71"/>
      <c r="U1714" s="72"/>
      <c r="V1714" s="72"/>
      <c r="W1714" s="73"/>
      <c r="X1714" s="73"/>
      <c r="Y1714" s="74"/>
      <c r="Z1714" s="75"/>
      <c r="AA1714" s="75"/>
      <c r="AB1714" s="75"/>
      <c r="AC1714" s="75"/>
      <c r="AD1714" s="75"/>
      <c r="AE1714" s="75"/>
      <c r="AF1714" s="75"/>
      <c r="AG1714" s="75"/>
      <c r="AH1714" s="75"/>
      <c r="AI1714" s="75"/>
      <c r="AJ1714" s="75"/>
    </row>
    <row r="1715" spans="1:36">
      <c r="A1715" s="60">
        <v>1714</v>
      </c>
      <c r="B1715" s="61" t="e">
        <f t="shared" si="106"/>
        <v>#N/A</v>
      </c>
      <c r="C1715" s="62" t="e">
        <v>#N/A</v>
      </c>
      <c r="D1715" s="63"/>
      <c r="E1715" s="61"/>
      <c r="F1715" s="64">
        <f t="shared" si="108"/>
        <v>0</v>
      </c>
      <c r="G1715" s="65">
        <f t="shared" si="107"/>
        <v>0</v>
      </c>
      <c r="H1715" s="66">
        <v>0</v>
      </c>
      <c r="I1715" s="66">
        <f t="shared" si="105"/>
        <v>0</v>
      </c>
      <c r="J1715" s="52"/>
      <c r="K1715" s="53" t="e">
        <v>#N/A</v>
      </c>
      <c r="L1715" s="67" t="s">
        <v>4863</v>
      </c>
      <c r="M1715" s="61"/>
      <c r="N1715" s="68"/>
      <c r="O1715" s="55"/>
      <c r="P1715" s="69"/>
      <c r="Q1715" s="69"/>
      <c r="R1715" s="70"/>
      <c r="S1715" s="69"/>
      <c r="T1715" s="71"/>
      <c r="U1715" s="72"/>
      <c r="V1715" s="72"/>
      <c r="W1715" s="73"/>
      <c r="X1715" s="73"/>
      <c r="Y1715" s="74"/>
      <c r="Z1715" s="75"/>
      <c r="AA1715" s="75"/>
      <c r="AB1715" s="75"/>
      <c r="AC1715" s="75"/>
      <c r="AD1715" s="75"/>
      <c r="AE1715" s="75"/>
      <c r="AF1715" s="75"/>
      <c r="AG1715" s="75"/>
      <c r="AH1715" s="75"/>
      <c r="AI1715" s="75"/>
      <c r="AJ1715" s="75"/>
    </row>
    <row r="1716" spans="1:36">
      <c r="A1716" s="60">
        <v>1715</v>
      </c>
      <c r="B1716" s="61" t="e">
        <f t="shared" si="106"/>
        <v>#N/A</v>
      </c>
      <c r="C1716" s="62" t="e">
        <v>#N/A</v>
      </c>
      <c r="D1716" s="63"/>
      <c r="E1716" s="61"/>
      <c r="F1716" s="64">
        <f t="shared" si="108"/>
        <v>0</v>
      </c>
      <c r="G1716" s="65">
        <f t="shared" si="107"/>
        <v>0</v>
      </c>
      <c r="H1716" s="66">
        <v>0</v>
      </c>
      <c r="I1716" s="66">
        <f t="shared" si="105"/>
        <v>0</v>
      </c>
      <c r="J1716" s="52"/>
      <c r="K1716" s="53" t="e">
        <v>#N/A</v>
      </c>
      <c r="L1716" s="67" t="s">
        <v>4863</v>
      </c>
      <c r="M1716" s="61"/>
      <c r="N1716" s="68"/>
      <c r="O1716" s="55"/>
      <c r="P1716" s="69"/>
      <c r="Q1716" s="69"/>
      <c r="R1716" s="70"/>
      <c r="S1716" s="69"/>
      <c r="T1716" s="71"/>
      <c r="U1716" s="72"/>
      <c r="V1716" s="72"/>
      <c r="W1716" s="73"/>
      <c r="X1716" s="73"/>
      <c r="Y1716" s="74"/>
      <c r="Z1716" s="75"/>
      <c r="AA1716" s="75"/>
      <c r="AB1716" s="75"/>
      <c r="AC1716" s="75"/>
      <c r="AD1716" s="75"/>
      <c r="AE1716" s="75"/>
      <c r="AF1716" s="75"/>
      <c r="AG1716" s="75"/>
      <c r="AH1716" s="75"/>
      <c r="AI1716" s="75"/>
      <c r="AJ1716" s="75"/>
    </row>
    <row r="1717" spans="1:36">
      <c r="A1717" s="60">
        <v>1716</v>
      </c>
      <c r="B1717" s="61" t="e">
        <f t="shared" si="106"/>
        <v>#N/A</v>
      </c>
      <c r="C1717" s="62" t="e">
        <v>#N/A</v>
      </c>
      <c r="D1717" s="63"/>
      <c r="E1717" s="61"/>
      <c r="F1717" s="64">
        <f t="shared" si="108"/>
        <v>0</v>
      </c>
      <c r="G1717" s="65">
        <f t="shared" si="107"/>
        <v>0</v>
      </c>
      <c r="H1717" s="66">
        <v>0</v>
      </c>
      <c r="I1717" s="66">
        <f t="shared" si="105"/>
        <v>0</v>
      </c>
      <c r="J1717" s="52"/>
      <c r="K1717" s="53" t="e">
        <v>#N/A</v>
      </c>
      <c r="L1717" s="67" t="s">
        <v>4863</v>
      </c>
      <c r="M1717" s="61"/>
      <c r="N1717" s="68"/>
      <c r="O1717" s="55"/>
      <c r="P1717" s="69"/>
      <c r="Q1717" s="69"/>
      <c r="R1717" s="70"/>
      <c r="S1717" s="69"/>
      <c r="T1717" s="71"/>
      <c r="U1717" s="72"/>
      <c r="V1717" s="72"/>
      <c r="W1717" s="73"/>
      <c r="X1717" s="73"/>
      <c r="Y1717" s="74"/>
      <c r="Z1717" s="75"/>
      <c r="AA1717" s="75"/>
      <c r="AB1717" s="75"/>
      <c r="AC1717" s="75"/>
      <c r="AD1717" s="75"/>
      <c r="AE1717" s="75"/>
      <c r="AF1717" s="75"/>
      <c r="AG1717" s="75"/>
      <c r="AH1717" s="75"/>
      <c r="AI1717" s="75"/>
      <c r="AJ1717" s="75"/>
    </row>
    <row r="1718" spans="1:36">
      <c r="A1718" s="60">
        <v>1717</v>
      </c>
      <c r="B1718" s="61" t="e">
        <f t="shared" si="106"/>
        <v>#N/A</v>
      </c>
      <c r="C1718" s="62" t="e">
        <v>#N/A</v>
      </c>
      <c r="D1718" s="63"/>
      <c r="E1718" s="61"/>
      <c r="F1718" s="64">
        <f t="shared" si="108"/>
        <v>0</v>
      </c>
      <c r="G1718" s="65">
        <f t="shared" si="107"/>
        <v>0</v>
      </c>
      <c r="H1718" s="66">
        <v>0</v>
      </c>
      <c r="I1718" s="66">
        <f t="shared" si="105"/>
        <v>0</v>
      </c>
      <c r="J1718" s="52"/>
      <c r="K1718" s="53" t="e">
        <v>#N/A</v>
      </c>
      <c r="L1718" s="67" t="s">
        <v>4863</v>
      </c>
      <c r="M1718" s="61"/>
      <c r="N1718" s="68"/>
      <c r="O1718" s="55"/>
      <c r="P1718" s="69"/>
      <c r="Q1718" s="69"/>
      <c r="R1718" s="70"/>
      <c r="S1718" s="69"/>
      <c r="T1718" s="71"/>
      <c r="U1718" s="72"/>
      <c r="V1718" s="72"/>
      <c r="W1718" s="73"/>
      <c r="X1718" s="73"/>
      <c r="Y1718" s="74"/>
      <c r="Z1718" s="75"/>
      <c r="AA1718" s="75"/>
      <c r="AB1718" s="75"/>
      <c r="AC1718" s="75"/>
      <c r="AD1718" s="75"/>
      <c r="AE1718" s="75"/>
      <c r="AF1718" s="75"/>
      <c r="AG1718" s="75"/>
      <c r="AH1718" s="75"/>
      <c r="AI1718" s="75"/>
      <c r="AJ1718" s="75"/>
    </row>
    <row r="1719" spans="1:36">
      <c r="A1719" s="60">
        <v>1718</v>
      </c>
      <c r="B1719" s="61" t="e">
        <f t="shared" si="106"/>
        <v>#N/A</v>
      </c>
      <c r="C1719" s="62" t="e">
        <v>#N/A</v>
      </c>
      <c r="D1719" s="63"/>
      <c r="E1719" s="61"/>
      <c r="F1719" s="64">
        <f t="shared" si="108"/>
        <v>0</v>
      </c>
      <c r="G1719" s="65">
        <f t="shared" si="107"/>
        <v>0</v>
      </c>
      <c r="H1719" s="66">
        <v>0</v>
      </c>
      <c r="I1719" s="66">
        <f t="shared" si="105"/>
        <v>0</v>
      </c>
      <c r="J1719" s="52"/>
      <c r="K1719" s="53" t="e">
        <v>#N/A</v>
      </c>
      <c r="L1719" s="67" t="s">
        <v>4863</v>
      </c>
      <c r="M1719" s="61"/>
      <c r="N1719" s="68"/>
      <c r="O1719" s="55"/>
      <c r="P1719" s="69"/>
      <c r="Q1719" s="69"/>
      <c r="R1719" s="70"/>
      <c r="S1719" s="69"/>
      <c r="T1719" s="71"/>
      <c r="U1719" s="72"/>
      <c r="V1719" s="72"/>
      <c r="W1719" s="73"/>
      <c r="X1719" s="73"/>
      <c r="Y1719" s="74"/>
      <c r="Z1719" s="75"/>
      <c r="AA1719" s="75"/>
      <c r="AB1719" s="75"/>
      <c r="AC1719" s="75"/>
      <c r="AD1719" s="75"/>
      <c r="AE1719" s="75"/>
      <c r="AF1719" s="75"/>
      <c r="AG1719" s="75"/>
      <c r="AH1719" s="75"/>
      <c r="AI1719" s="75"/>
      <c r="AJ1719" s="75"/>
    </row>
    <row r="1720" spans="1:36">
      <c r="A1720" s="60">
        <v>1719</v>
      </c>
      <c r="B1720" s="61" t="e">
        <f t="shared" si="106"/>
        <v>#N/A</v>
      </c>
      <c r="C1720" s="62" t="e">
        <v>#N/A</v>
      </c>
      <c r="D1720" s="63"/>
      <c r="E1720" s="61"/>
      <c r="F1720" s="64">
        <f t="shared" si="108"/>
        <v>0</v>
      </c>
      <c r="G1720" s="65">
        <f t="shared" si="107"/>
        <v>0</v>
      </c>
      <c r="H1720" s="66">
        <v>0</v>
      </c>
      <c r="I1720" s="66">
        <f t="shared" si="105"/>
        <v>0</v>
      </c>
      <c r="J1720" s="52"/>
      <c r="K1720" s="53" t="e">
        <v>#N/A</v>
      </c>
      <c r="L1720" s="67" t="s">
        <v>4863</v>
      </c>
      <c r="M1720" s="61"/>
      <c r="N1720" s="68"/>
      <c r="O1720" s="55"/>
      <c r="P1720" s="69"/>
      <c r="Q1720" s="69"/>
      <c r="R1720" s="70"/>
      <c r="S1720" s="69"/>
      <c r="T1720" s="71"/>
      <c r="U1720" s="72"/>
      <c r="V1720" s="72"/>
      <c r="W1720" s="73"/>
      <c r="X1720" s="73"/>
      <c r="Y1720" s="74"/>
      <c r="Z1720" s="75"/>
      <c r="AA1720" s="75"/>
      <c r="AB1720" s="75"/>
      <c r="AC1720" s="75"/>
      <c r="AD1720" s="75"/>
      <c r="AE1720" s="75"/>
      <c r="AF1720" s="75"/>
      <c r="AG1720" s="75"/>
      <c r="AH1720" s="75"/>
      <c r="AI1720" s="75"/>
      <c r="AJ1720" s="75"/>
    </row>
    <row r="1721" spans="1:36">
      <c r="A1721" s="60">
        <v>1720</v>
      </c>
      <c r="B1721" s="61" t="e">
        <f t="shared" si="106"/>
        <v>#N/A</v>
      </c>
      <c r="C1721" s="62" t="e">
        <v>#N/A</v>
      </c>
      <c r="D1721" s="63"/>
      <c r="E1721" s="61"/>
      <c r="F1721" s="64">
        <f t="shared" si="108"/>
        <v>0</v>
      </c>
      <c r="G1721" s="65">
        <f t="shared" si="107"/>
        <v>0</v>
      </c>
      <c r="H1721" s="66">
        <v>0</v>
      </c>
      <c r="I1721" s="66">
        <f t="shared" si="105"/>
        <v>0</v>
      </c>
      <c r="J1721" s="52"/>
      <c r="K1721" s="53" t="e">
        <v>#N/A</v>
      </c>
      <c r="L1721" s="67" t="s">
        <v>4863</v>
      </c>
      <c r="M1721" s="61"/>
      <c r="N1721" s="68"/>
      <c r="O1721" s="55"/>
      <c r="P1721" s="69"/>
      <c r="Q1721" s="69"/>
      <c r="R1721" s="70"/>
      <c r="S1721" s="69"/>
      <c r="T1721" s="71"/>
      <c r="U1721" s="72"/>
      <c r="V1721" s="72"/>
      <c r="W1721" s="73"/>
      <c r="X1721" s="73"/>
      <c r="Y1721" s="74"/>
      <c r="Z1721" s="75"/>
      <c r="AA1721" s="75"/>
      <c r="AB1721" s="75"/>
      <c r="AC1721" s="75"/>
      <c r="AD1721" s="75"/>
      <c r="AE1721" s="75"/>
      <c r="AF1721" s="75"/>
      <c r="AG1721" s="75"/>
      <c r="AH1721" s="75"/>
      <c r="AI1721" s="75"/>
      <c r="AJ1721" s="75"/>
    </row>
    <row r="1722" spans="1:36">
      <c r="A1722" s="60">
        <v>1721</v>
      </c>
      <c r="B1722" s="61" t="e">
        <f t="shared" si="106"/>
        <v>#N/A</v>
      </c>
      <c r="C1722" s="62" t="e">
        <v>#N/A</v>
      </c>
      <c r="D1722" s="63"/>
      <c r="E1722" s="61"/>
      <c r="F1722" s="64">
        <f t="shared" si="108"/>
        <v>0</v>
      </c>
      <c r="G1722" s="65">
        <f t="shared" si="107"/>
        <v>0</v>
      </c>
      <c r="H1722" s="66">
        <v>0</v>
      </c>
      <c r="I1722" s="66">
        <f t="shared" si="105"/>
        <v>0</v>
      </c>
      <c r="J1722" s="52"/>
      <c r="K1722" s="53" t="e">
        <v>#N/A</v>
      </c>
      <c r="L1722" s="67" t="s">
        <v>4863</v>
      </c>
      <c r="M1722" s="61"/>
      <c r="N1722" s="68"/>
      <c r="O1722" s="55"/>
      <c r="P1722" s="69"/>
      <c r="Q1722" s="69"/>
      <c r="R1722" s="70"/>
      <c r="S1722" s="69"/>
      <c r="T1722" s="71"/>
      <c r="U1722" s="72"/>
      <c r="V1722" s="72"/>
      <c r="W1722" s="73"/>
      <c r="X1722" s="73"/>
      <c r="Y1722" s="74"/>
      <c r="Z1722" s="75"/>
      <c r="AA1722" s="75"/>
      <c r="AB1722" s="75"/>
      <c r="AC1722" s="75"/>
      <c r="AD1722" s="75"/>
      <c r="AE1722" s="75"/>
      <c r="AF1722" s="75"/>
      <c r="AG1722" s="75"/>
      <c r="AH1722" s="75"/>
      <c r="AI1722" s="75"/>
      <c r="AJ1722" s="75"/>
    </row>
    <row r="1723" spans="1:36">
      <c r="A1723" s="60">
        <v>1722</v>
      </c>
      <c r="B1723" s="61" t="e">
        <f t="shared" si="106"/>
        <v>#N/A</v>
      </c>
      <c r="C1723" s="62" t="e">
        <v>#N/A</v>
      </c>
      <c r="D1723" s="63"/>
      <c r="E1723" s="61"/>
      <c r="F1723" s="64">
        <f t="shared" si="108"/>
        <v>0</v>
      </c>
      <c r="G1723" s="65">
        <f t="shared" si="107"/>
        <v>0</v>
      </c>
      <c r="H1723" s="66">
        <v>0</v>
      </c>
      <c r="I1723" s="66">
        <f t="shared" si="105"/>
        <v>0</v>
      </c>
      <c r="J1723" s="52"/>
      <c r="K1723" s="53" t="e">
        <v>#N/A</v>
      </c>
      <c r="L1723" s="67" t="s">
        <v>4863</v>
      </c>
      <c r="M1723" s="61"/>
      <c r="N1723" s="68"/>
      <c r="O1723" s="55"/>
      <c r="P1723" s="69"/>
      <c r="Q1723" s="69"/>
      <c r="R1723" s="70"/>
      <c r="S1723" s="69"/>
      <c r="T1723" s="71"/>
      <c r="U1723" s="72"/>
      <c r="V1723" s="72"/>
      <c r="W1723" s="73"/>
      <c r="X1723" s="73"/>
      <c r="Y1723" s="74"/>
      <c r="Z1723" s="75"/>
      <c r="AA1723" s="75"/>
      <c r="AB1723" s="75"/>
      <c r="AC1723" s="75"/>
      <c r="AD1723" s="75"/>
      <c r="AE1723" s="75"/>
      <c r="AF1723" s="75"/>
      <c r="AG1723" s="75"/>
      <c r="AH1723" s="75"/>
      <c r="AI1723" s="75"/>
      <c r="AJ1723" s="75"/>
    </row>
    <row r="1724" spans="1:36">
      <c r="A1724" s="60">
        <v>1723</v>
      </c>
      <c r="B1724" s="61" t="e">
        <f t="shared" si="106"/>
        <v>#N/A</v>
      </c>
      <c r="C1724" s="62" t="e">
        <v>#N/A</v>
      </c>
      <c r="D1724" s="63"/>
      <c r="E1724" s="61"/>
      <c r="F1724" s="64">
        <f t="shared" si="108"/>
        <v>0</v>
      </c>
      <c r="G1724" s="65">
        <f t="shared" si="107"/>
        <v>0</v>
      </c>
      <c r="H1724" s="66">
        <v>0</v>
      </c>
      <c r="I1724" s="66">
        <f t="shared" si="105"/>
        <v>0</v>
      </c>
      <c r="J1724" s="52"/>
      <c r="K1724" s="53" t="e">
        <v>#N/A</v>
      </c>
      <c r="L1724" s="67" t="s">
        <v>4863</v>
      </c>
      <c r="M1724" s="61"/>
      <c r="N1724" s="68"/>
      <c r="O1724" s="55"/>
      <c r="P1724" s="69"/>
      <c r="Q1724" s="69"/>
      <c r="R1724" s="70"/>
      <c r="S1724" s="69"/>
      <c r="T1724" s="71"/>
      <c r="U1724" s="72"/>
      <c r="V1724" s="72"/>
      <c r="W1724" s="73"/>
      <c r="X1724" s="73"/>
      <c r="Y1724" s="74"/>
      <c r="Z1724" s="75"/>
      <c r="AA1724" s="75"/>
      <c r="AB1724" s="75"/>
      <c r="AC1724" s="75"/>
      <c r="AD1724" s="75"/>
      <c r="AE1724" s="75"/>
      <c r="AF1724" s="75"/>
      <c r="AG1724" s="75"/>
      <c r="AH1724" s="75"/>
      <c r="AI1724" s="75"/>
      <c r="AJ1724" s="75"/>
    </row>
    <row r="1725" spans="1:36">
      <c r="A1725" s="60">
        <v>1724</v>
      </c>
      <c r="B1725" s="61" t="e">
        <f t="shared" si="106"/>
        <v>#N/A</v>
      </c>
      <c r="C1725" s="62" t="e">
        <v>#N/A</v>
      </c>
      <c r="D1725" s="63"/>
      <c r="E1725" s="61"/>
      <c r="F1725" s="64">
        <f t="shared" si="108"/>
        <v>0</v>
      </c>
      <c r="G1725" s="65">
        <f t="shared" si="107"/>
        <v>0</v>
      </c>
      <c r="H1725" s="66">
        <v>0</v>
      </c>
      <c r="I1725" s="66">
        <f t="shared" si="105"/>
        <v>0</v>
      </c>
      <c r="J1725" s="52"/>
      <c r="K1725" s="53" t="e">
        <v>#N/A</v>
      </c>
      <c r="L1725" s="67" t="s">
        <v>4863</v>
      </c>
      <c r="M1725" s="61"/>
      <c r="N1725" s="68"/>
      <c r="O1725" s="55"/>
      <c r="P1725" s="69"/>
      <c r="Q1725" s="69"/>
      <c r="R1725" s="70"/>
      <c r="S1725" s="69"/>
      <c r="T1725" s="71"/>
      <c r="U1725" s="72"/>
      <c r="V1725" s="72"/>
      <c r="W1725" s="73"/>
      <c r="X1725" s="73"/>
      <c r="Y1725" s="74"/>
      <c r="Z1725" s="75"/>
      <c r="AA1725" s="75"/>
      <c r="AB1725" s="75"/>
      <c r="AC1725" s="75"/>
      <c r="AD1725" s="75"/>
      <c r="AE1725" s="75"/>
      <c r="AF1725" s="75"/>
      <c r="AG1725" s="75"/>
      <c r="AH1725" s="75"/>
      <c r="AI1725" s="75"/>
      <c r="AJ1725" s="75"/>
    </row>
    <row r="1726" spans="1:36">
      <c r="A1726" s="60">
        <v>1725</v>
      </c>
      <c r="B1726" s="61" t="e">
        <f t="shared" si="106"/>
        <v>#N/A</v>
      </c>
      <c r="C1726" s="62" t="e">
        <v>#N/A</v>
      </c>
      <c r="D1726" s="63"/>
      <c r="E1726" s="61"/>
      <c r="F1726" s="64">
        <f t="shared" si="108"/>
        <v>0</v>
      </c>
      <c r="G1726" s="65">
        <f t="shared" si="107"/>
        <v>0</v>
      </c>
      <c r="H1726" s="66">
        <v>0</v>
      </c>
      <c r="I1726" s="66">
        <f t="shared" si="105"/>
        <v>0</v>
      </c>
      <c r="J1726" s="52"/>
      <c r="K1726" s="53" t="e">
        <v>#N/A</v>
      </c>
      <c r="L1726" s="67" t="s">
        <v>4863</v>
      </c>
      <c r="M1726" s="61"/>
      <c r="N1726" s="68"/>
      <c r="O1726" s="55"/>
      <c r="P1726" s="69"/>
      <c r="Q1726" s="69"/>
      <c r="R1726" s="70"/>
      <c r="S1726" s="69"/>
      <c r="T1726" s="71"/>
      <c r="U1726" s="72"/>
      <c r="V1726" s="72"/>
      <c r="W1726" s="73"/>
      <c r="X1726" s="73"/>
      <c r="Y1726" s="74"/>
      <c r="Z1726" s="75"/>
      <c r="AA1726" s="75"/>
      <c r="AB1726" s="75"/>
      <c r="AC1726" s="75"/>
      <c r="AD1726" s="75"/>
      <c r="AE1726" s="75"/>
      <c r="AF1726" s="75"/>
      <c r="AG1726" s="75"/>
      <c r="AH1726" s="75"/>
      <c r="AI1726" s="75"/>
      <c r="AJ1726" s="75"/>
    </row>
    <row r="1727" spans="1:36">
      <c r="A1727" s="60">
        <v>1726</v>
      </c>
      <c r="B1727" s="61" t="e">
        <f t="shared" si="106"/>
        <v>#N/A</v>
      </c>
      <c r="C1727" s="62" t="e">
        <v>#N/A</v>
      </c>
      <c r="D1727" s="63"/>
      <c r="E1727" s="61"/>
      <c r="F1727" s="64">
        <f t="shared" si="108"/>
        <v>0</v>
      </c>
      <c r="G1727" s="65">
        <f t="shared" si="107"/>
        <v>0</v>
      </c>
      <c r="H1727" s="66">
        <v>0</v>
      </c>
      <c r="I1727" s="66">
        <f t="shared" si="105"/>
        <v>0</v>
      </c>
      <c r="J1727" s="52"/>
      <c r="K1727" s="53" t="e">
        <v>#N/A</v>
      </c>
      <c r="L1727" s="67" t="s">
        <v>4863</v>
      </c>
      <c r="M1727" s="61"/>
      <c r="N1727" s="68"/>
      <c r="O1727" s="55"/>
      <c r="P1727" s="69"/>
      <c r="Q1727" s="69"/>
      <c r="R1727" s="70"/>
      <c r="S1727" s="69"/>
      <c r="T1727" s="71"/>
      <c r="U1727" s="72"/>
      <c r="V1727" s="72"/>
      <c r="W1727" s="73"/>
      <c r="X1727" s="73"/>
      <c r="Y1727" s="74"/>
      <c r="Z1727" s="75"/>
      <c r="AA1727" s="75"/>
      <c r="AB1727" s="75"/>
      <c r="AC1727" s="75"/>
      <c r="AD1727" s="75"/>
      <c r="AE1727" s="75"/>
      <c r="AF1727" s="75"/>
      <c r="AG1727" s="75"/>
      <c r="AH1727" s="75"/>
      <c r="AI1727" s="75"/>
      <c r="AJ1727" s="75"/>
    </row>
    <row r="1728" spans="1:36">
      <c r="A1728" s="60">
        <v>1727</v>
      </c>
      <c r="B1728" s="61" t="e">
        <f t="shared" si="106"/>
        <v>#N/A</v>
      </c>
      <c r="C1728" s="62" t="e">
        <v>#N/A</v>
      </c>
      <c r="D1728" s="63"/>
      <c r="E1728" s="61"/>
      <c r="F1728" s="64">
        <f t="shared" si="108"/>
        <v>0</v>
      </c>
      <c r="G1728" s="65">
        <f t="shared" si="107"/>
        <v>0</v>
      </c>
      <c r="H1728" s="66">
        <v>0</v>
      </c>
      <c r="I1728" s="66">
        <f t="shared" si="105"/>
        <v>0</v>
      </c>
      <c r="J1728" s="52"/>
      <c r="K1728" s="53" t="e">
        <v>#N/A</v>
      </c>
      <c r="L1728" s="67" t="s">
        <v>4863</v>
      </c>
      <c r="M1728" s="61"/>
      <c r="N1728" s="68"/>
      <c r="O1728" s="55"/>
      <c r="P1728" s="69"/>
      <c r="Q1728" s="69"/>
      <c r="R1728" s="70"/>
      <c r="S1728" s="69"/>
      <c r="T1728" s="71"/>
      <c r="U1728" s="72"/>
      <c r="V1728" s="72"/>
      <c r="W1728" s="73"/>
      <c r="X1728" s="73"/>
      <c r="Y1728" s="74"/>
      <c r="Z1728" s="75"/>
      <c r="AA1728" s="75"/>
      <c r="AB1728" s="75"/>
      <c r="AC1728" s="75"/>
      <c r="AD1728" s="75"/>
      <c r="AE1728" s="75"/>
      <c r="AF1728" s="75"/>
      <c r="AG1728" s="75"/>
      <c r="AH1728" s="75"/>
      <c r="AI1728" s="75"/>
      <c r="AJ1728" s="75"/>
    </row>
    <row r="1729" spans="1:36">
      <c r="A1729" s="60">
        <v>1728</v>
      </c>
      <c r="B1729" s="61" t="e">
        <f t="shared" si="106"/>
        <v>#N/A</v>
      </c>
      <c r="C1729" s="62" t="e">
        <v>#N/A</v>
      </c>
      <c r="D1729" s="63"/>
      <c r="E1729" s="61"/>
      <c r="F1729" s="64">
        <f t="shared" si="108"/>
        <v>0</v>
      </c>
      <c r="G1729" s="65">
        <f t="shared" si="107"/>
        <v>0</v>
      </c>
      <c r="H1729" s="66">
        <v>0</v>
      </c>
      <c r="I1729" s="66">
        <f t="shared" si="105"/>
        <v>0</v>
      </c>
      <c r="J1729" s="52"/>
      <c r="K1729" s="53" t="e">
        <v>#N/A</v>
      </c>
      <c r="L1729" s="67" t="s">
        <v>4863</v>
      </c>
      <c r="M1729" s="61"/>
      <c r="N1729" s="68"/>
      <c r="O1729" s="55"/>
      <c r="P1729" s="69"/>
      <c r="Q1729" s="69"/>
      <c r="R1729" s="70"/>
      <c r="S1729" s="69"/>
      <c r="T1729" s="71"/>
      <c r="U1729" s="72"/>
      <c r="V1729" s="72"/>
      <c r="W1729" s="73"/>
      <c r="X1729" s="73"/>
      <c r="Y1729" s="74"/>
      <c r="Z1729" s="75"/>
      <c r="AA1729" s="75"/>
      <c r="AB1729" s="75"/>
      <c r="AC1729" s="75"/>
      <c r="AD1729" s="75"/>
      <c r="AE1729" s="75"/>
      <c r="AF1729" s="75"/>
      <c r="AG1729" s="75"/>
      <c r="AH1729" s="75"/>
      <c r="AI1729" s="75"/>
      <c r="AJ1729" s="75"/>
    </row>
    <row r="1730" spans="1:36">
      <c r="A1730" s="60">
        <v>1729</v>
      </c>
      <c r="B1730" s="61" t="e">
        <f t="shared" si="106"/>
        <v>#N/A</v>
      </c>
      <c r="C1730" s="62" t="e">
        <v>#N/A</v>
      </c>
      <c r="D1730" s="63"/>
      <c r="E1730" s="61"/>
      <c r="F1730" s="64">
        <f t="shared" si="108"/>
        <v>0</v>
      </c>
      <c r="G1730" s="65">
        <f t="shared" si="107"/>
        <v>0</v>
      </c>
      <c r="H1730" s="66">
        <v>0</v>
      </c>
      <c r="I1730" s="66">
        <f t="shared" ref="I1730:I1793" si="109">+G1730-H1730</f>
        <v>0</v>
      </c>
      <c r="J1730" s="52"/>
      <c r="K1730" s="53" t="e">
        <v>#N/A</v>
      </c>
      <c r="L1730" s="67" t="s">
        <v>4863</v>
      </c>
      <c r="M1730" s="61"/>
      <c r="N1730" s="68"/>
      <c r="O1730" s="55"/>
      <c r="P1730" s="69"/>
      <c r="Q1730" s="69"/>
      <c r="R1730" s="70"/>
      <c r="S1730" s="69"/>
      <c r="T1730" s="71"/>
      <c r="U1730" s="72"/>
      <c r="V1730" s="72"/>
      <c r="W1730" s="73"/>
      <c r="X1730" s="73"/>
      <c r="Y1730" s="74"/>
      <c r="Z1730" s="75"/>
      <c r="AA1730" s="75"/>
      <c r="AB1730" s="75"/>
      <c r="AC1730" s="75"/>
      <c r="AD1730" s="75"/>
      <c r="AE1730" s="75"/>
      <c r="AF1730" s="75"/>
      <c r="AG1730" s="75"/>
      <c r="AH1730" s="75"/>
      <c r="AI1730" s="75"/>
      <c r="AJ1730" s="75"/>
    </row>
    <row r="1731" spans="1:36">
      <c r="A1731" s="60">
        <v>1730</v>
      </c>
      <c r="B1731" s="61" t="e">
        <f t="shared" si="106"/>
        <v>#N/A</v>
      </c>
      <c r="C1731" s="62" t="e">
        <v>#N/A</v>
      </c>
      <c r="D1731" s="63"/>
      <c r="E1731" s="61"/>
      <c r="F1731" s="64">
        <f t="shared" si="108"/>
        <v>0</v>
      </c>
      <c r="G1731" s="65">
        <f t="shared" si="107"/>
        <v>0</v>
      </c>
      <c r="H1731" s="66">
        <v>0</v>
      </c>
      <c r="I1731" s="66">
        <f t="shared" si="109"/>
        <v>0</v>
      </c>
      <c r="J1731" s="52"/>
      <c r="K1731" s="53" t="e">
        <v>#N/A</v>
      </c>
      <c r="L1731" s="67" t="s">
        <v>4863</v>
      </c>
      <c r="M1731" s="61"/>
      <c r="N1731" s="68"/>
      <c r="O1731" s="55"/>
      <c r="P1731" s="69"/>
      <c r="Q1731" s="69"/>
      <c r="R1731" s="70"/>
      <c r="S1731" s="69"/>
      <c r="T1731" s="71"/>
      <c r="U1731" s="72"/>
      <c r="V1731" s="72"/>
      <c r="W1731" s="73"/>
      <c r="X1731" s="73"/>
      <c r="Y1731" s="74"/>
      <c r="Z1731" s="75"/>
      <c r="AA1731" s="75"/>
      <c r="AB1731" s="75"/>
      <c r="AC1731" s="75"/>
      <c r="AD1731" s="75"/>
      <c r="AE1731" s="75"/>
      <c r="AF1731" s="75"/>
      <c r="AG1731" s="75"/>
      <c r="AH1731" s="75"/>
      <c r="AI1731" s="75"/>
      <c r="AJ1731" s="75"/>
    </row>
    <row r="1732" spans="1:36">
      <c r="A1732" s="60">
        <v>1731</v>
      </c>
      <c r="B1732" s="61" t="e">
        <f t="shared" ref="B1732:B1795" si="110">IF(C1732&lt;=8,"SC","DT")</f>
        <v>#N/A</v>
      </c>
      <c r="C1732" s="62" t="e">
        <v>#N/A</v>
      </c>
      <c r="D1732" s="63"/>
      <c r="E1732" s="61"/>
      <c r="F1732" s="64">
        <f t="shared" si="108"/>
        <v>0</v>
      </c>
      <c r="G1732" s="65">
        <f t="shared" ref="G1732:G1795" si="111">+Y1732</f>
        <v>0</v>
      </c>
      <c r="H1732" s="66">
        <v>0</v>
      </c>
      <c r="I1732" s="66">
        <f t="shared" si="109"/>
        <v>0</v>
      </c>
      <c r="J1732" s="52"/>
      <c r="K1732" s="53" t="e">
        <v>#N/A</v>
      </c>
      <c r="L1732" s="67" t="s">
        <v>4863</v>
      </c>
      <c r="M1732" s="61"/>
      <c r="N1732" s="68"/>
      <c r="O1732" s="55"/>
      <c r="P1732" s="69"/>
      <c r="Q1732" s="69"/>
      <c r="R1732" s="70"/>
      <c r="S1732" s="69"/>
      <c r="T1732" s="71"/>
      <c r="U1732" s="72"/>
      <c r="V1732" s="72"/>
      <c r="W1732" s="73"/>
      <c r="X1732" s="73"/>
      <c r="Y1732" s="74"/>
      <c r="Z1732" s="75"/>
      <c r="AA1732" s="75"/>
      <c r="AB1732" s="75"/>
      <c r="AC1732" s="75"/>
      <c r="AD1732" s="75"/>
      <c r="AE1732" s="75"/>
      <c r="AF1732" s="75"/>
      <c r="AG1732" s="75"/>
      <c r="AH1732" s="75"/>
      <c r="AI1732" s="75"/>
      <c r="AJ1732" s="75"/>
    </row>
    <row r="1733" spans="1:36">
      <c r="A1733" s="60">
        <v>1732</v>
      </c>
      <c r="B1733" s="61" t="e">
        <f t="shared" si="110"/>
        <v>#N/A</v>
      </c>
      <c r="C1733" s="62" t="e">
        <v>#N/A</v>
      </c>
      <c r="D1733" s="63"/>
      <c r="E1733" s="61"/>
      <c r="F1733" s="64">
        <f t="shared" si="108"/>
        <v>0</v>
      </c>
      <c r="G1733" s="65">
        <f t="shared" si="111"/>
        <v>0</v>
      </c>
      <c r="H1733" s="66">
        <v>0</v>
      </c>
      <c r="I1733" s="66">
        <f t="shared" si="109"/>
        <v>0</v>
      </c>
      <c r="J1733" s="52"/>
      <c r="K1733" s="53" t="e">
        <v>#N/A</v>
      </c>
      <c r="L1733" s="67" t="s">
        <v>4863</v>
      </c>
      <c r="M1733" s="61"/>
      <c r="N1733" s="68"/>
      <c r="O1733" s="55"/>
      <c r="P1733" s="69"/>
      <c r="Q1733" s="69"/>
      <c r="R1733" s="70"/>
      <c r="S1733" s="69"/>
      <c r="T1733" s="71"/>
      <c r="U1733" s="72"/>
      <c r="V1733" s="72"/>
      <c r="W1733" s="73"/>
      <c r="X1733" s="73"/>
      <c r="Y1733" s="74"/>
      <c r="Z1733" s="75"/>
      <c r="AA1733" s="75"/>
      <c r="AB1733" s="75"/>
      <c r="AC1733" s="75"/>
      <c r="AD1733" s="75"/>
      <c r="AE1733" s="75"/>
      <c r="AF1733" s="75"/>
      <c r="AG1733" s="75"/>
      <c r="AH1733" s="75"/>
      <c r="AI1733" s="75"/>
      <c r="AJ1733" s="75"/>
    </row>
    <row r="1734" spans="1:36">
      <c r="A1734" s="60">
        <v>1733</v>
      </c>
      <c r="B1734" s="61" t="e">
        <f t="shared" si="110"/>
        <v>#N/A</v>
      </c>
      <c r="C1734" s="62" t="e">
        <v>#N/A</v>
      </c>
      <c r="D1734" s="63"/>
      <c r="E1734" s="61"/>
      <c r="F1734" s="64">
        <f t="shared" si="108"/>
        <v>0</v>
      </c>
      <c r="G1734" s="65">
        <f t="shared" si="111"/>
        <v>0</v>
      </c>
      <c r="H1734" s="66">
        <v>0</v>
      </c>
      <c r="I1734" s="66">
        <f t="shared" si="109"/>
        <v>0</v>
      </c>
      <c r="J1734" s="52"/>
      <c r="K1734" s="53" t="e">
        <v>#N/A</v>
      </c>
      <c r="L1734" s="67" t="s">
        <v>4863</v>
      </c>
      <c r="M1734" s="61"/>
      <c r="N1734" s="68"/>
      <c r="O1734" s="55"/>
      <c r="P1734" s="69"/>
      <c r="Q1734" s="69"/>
      <c r="R1734" s="70"/>
      <c r="S1734" s="69"/>
      <c r="T1734" s="71"/>
      <c r="U1734" s="72"/>
      <c r="V1734" s="72"/>
      <c r="W1734" s="73"/>
      <c r="X1734" s="73"/>
      <c r="Y1734" s="74"/>
      <c r="Z1734" s="75"/>
      <c r="AA1734" s="75"/>
      <c r="AB1734" s="75"/>
      <c r="AC1734" s="75"/>
      <c r="AD1734" s="75"/>
      <c r="AE1734" s="75"/>
      <c r="AF1734" s="75"/>
      <c r="AG1734" s="75"/>
      <c r="AH1734" s="75"/>
      <c r="AI1734" s="75"/>
      <c r="AJ1734" s="75"/>
    </row>
    <row r="1735" spans="1:36">
      <c r="A1735" s="60">
        <v>1734</v>
      </c>
      <c r="B1735" s="61" t="e">
        <f t="shared" si="110"/>
        <v>#N/A</v>
      </c>
      <c r="C1735" s="62" t="e">
        <v>#N/A</v>
      </c>
      <c r="D1735" s="63"/>
      <c r="E1735" s="61"/>
      <c r="F1735" s="64">
        <f t="shared" si="108"/>
        <v>0</v>
      </c>
      <c r="G1735" s="65">
        <f t="shared" si="111"/>
        <v>0</v>
      </c>
      <c r="H1735" s="66">
        <v>0</v>
      </c>
      <c r="I1735" s="66">
        <f t="shared" si="109"/>
        <v>0</v>
      </c>
      <c r="J1735" s="52"/>
      <c r="K1735" s="53" t="e">
        <v>#N/A</v>
      </c>
      <c r="L1735" s="67" t="s">
        <v>4863</v>
      </c>
      <c r="M1735" s="61"/>
      <c r="N1735" s="68"/>
      <c r="O1735" s="55"/>
      <c r="P1735" s="69"/>
      <c r="Q1735" s="69"/>
      <c r="R1735" s="70"/>
      <c r="S1735" s="69"/>
      <c r="T1735" s="71"/>
      <c r="U1735" s="72"/>
      <c r="V1735" s="72"/>
      <c r="W1735" s="73"/>
      <c r="X1735" s="73"/>
      <c r="Y1735" s="74"/>
      <c r="Z1735" s="75"/>
      <c r="AA1735" s="75"/>
      <c r="AB1735" s="75"/>
      <c r="AC1735" s="75"/>
      <c r="AD1735" s="75"/>
      <c r="AE1735" s="75"/>
      <c r="AF1735" s="75"/>
      <c r="AG1735" s="75"/>
      <c r="AH1735" s="75"/>
      <c r="AI1735" s="75"/>
      <c r="AJ1735" s="75"/>
    </row>
    <row r="1736" spans="1:36">
      <c r="A1736" s="60">
        <v>1735</v>
      </c>
      <c r="B1736" s="61" t="e">
        <f t="shared" si="110"/>
        <v>#N/A</v>
      </c>
      <c r="C1736" s="62" t="e">
        <v>#N/A</v>
      </c>
      <c r="D1736" s="63"/>
      <c r="E1736" s="61"/>
      <c r="F1736" s="64">
        <f t="shared" si="108"/>
        <v>0</v>
      </c>
      <c r="G1736" s="65">
        <f t="shared" si="111"/>
        <v>0</v>
      </c>
      <c r="H1736" s="66">
        <v>0</v>
      </c>
      <c r="I1736" s="66">
        <f t="shared" si="109"/>
        <v>0</v>
      </c>
      <c r="J1736" s="52"/>
      <c r="K1736" s="53" t="e">
        <v>#N/A</v>
      </c>
      <c r="L1736" s="67" t="s">
        <v>4863</v>
      </c>
      <c r="M1736" s="61"/>
      <c r="N1736" s="68"/>
      <c r="O1736" s="55"/>
      <c r="P1736" s="69"/>
      <c r="Q1736" s="69"/>
      <c r="R1736" s="70"/>
      <c r="S1736" s="69"/>
      <c r="T1736" s="71"/>
      <c r="U1736" s="72"/>
      <c r="V1736" s="72"/>
      <c r="W1736" s="73"/>
      <c r="X1736" s="73"/>
      <c r="Y1736" s="74"/>
      <c r="Z1736" s="75"/>
      <c r="AA1736" s="75"/>
      <c r="AB1736" s="75"/>
      <c r="AC1736" s="75"/>
      <c r="AD1736" s="75"/>
      <c r="AE1736" s="75"/>
      <c r="AF1736" s="75"/>
      <c r="AG1736" s="75"/>
      <c r="AH1736" s="75"/>
      <c r="AI1736" s="75"/>
      <c r="AJ1736" s="75"/>
    </row>
    <row r="1737" spans="1:36">
      <c r="A1737" s="60">
        <v>1736</v>
      </c>
      <c r="B1737" s="61" t="e">
        <f t="shared" si="110"/>
        <v>#N/A</v>
      </c>
      <c r="C1737" s="62" t="e">
        <v>#N/A</v>
      </c>
      <c r="D1737" s="63"/>
      <c r="E1737" s="61"/>
      <c r="F1737" s="64">
        <f t="shared" si="108"/>
        <v>0</v>
      </c>
      <c r="G1737" s="65">
        <f t="shared" si="111"/>
        <v>0</v>
      </c>
      <c r="H1737" s="66">
        <v>0</v>
      </c>
      <c r="I1737" s="66">
        <f t="shared" si="109"/>
        <v>0</v>
      </c>
      <c r="J1737" s="52"/>
      <c r="K1737" s="53" t="e">
        <v>#N/A</v>
      </c>
      <c r="L1737" s="67" t="s">
        <v>4863</v>
      </c>
      <c r="M1737" s="61"/>
      <c r="N1737" s="68"/>
      <c r="O1737" s="55"/>
      <c r="P1737" s="69"/>
      <c r="Q1737" s="69"/>
      <c r="R1737" s="70"/>
      <c r="S1737" s="69"/>
      <c r="T1737" s="71"/>
      <c r="U1737" s="72"/>
      <c r="V1737" s="72"/>
      <c r="W1737" s="73"/>
      <c r="X1737" s="73"/>
      <c r="Y1737" s="74"/>
      <c r="Z1737" s="75"/>
      <c r="AA1737" s="75"/>
      <c r="AB1737" s="75"/>
      <c r="AC1737" s="75"/>
      <c r="AD1737" s="75"/>
      <c r="AE1737" s="75"/>
      <c r="AF1737" s="75"/>
      <c r="AG1737" s="75"/>
      <c r="AH1737" s="75"/>
      <c r="AI1737" s="75"/>
      <c r="AJ1737" s="75"/>
    </row>
    <row r="1738" spans="1:36">
      <c r="A1738" s="60">
        <v>1737</v>
      </c>
      <c r="B1738" s="61" t="e">
        <f t="shared" si="110"/>
        <v>#N/A</v>
      </c>
      <c r="C1738" s="62" t="e">
        <v>#N/A</v>
      </c>
      <c r="D1738" s="63"/>
      <c r="E1738" s="61"/>
      <c r="F1738" s="64">
        <f t="shared" si="108"/>
        <v>0</v>
      </c>
      <c r="G1738" s="65">
        <f t="shared" si="111"/>
        <v>0</v>
      </c>
      <c r="H1738" s="66">
        <v>0</v>
      </c>
      <c r="I1738" s="66">
        <f t="shared" si="109"/>
        <v>0</v>
      </c>
      <c r="J1738" s="52"/>
      <c r="K1738" s="53" t="e">
        <v>#N/A</v>
      </c>
      <c r="L1738" s="67" t="s">
        <v>4863</v>
      </c>
      <c r="M1738" s="61"/>
      <c r="N1738" s="68"/>
      <c r="O1738" s="55"/>
      <c r="P1738" s="69"/>
      <c r="Q1738" s="69"/>
      <c r="R1738" s="70"/>
      <c r="S1738" s="69"/>
      <c r="T1738" s="71"/>
      <c r="U1738" s="72"/>
      <c r="V1738" s="72"/>
      <c r="W1738" s="73"/>
      <c r="X1738" s="73"/>
      <c r="Y1738" s="74"/>
      <c r="Z1738" s="75"/>
      <c r="AA1738" s="75"/>
      <c r="AB1738" s="75"/>
      <c r="AC1738" s="75"/>
      <c r="AD1738" s="75"/>
      <c r="AE1738" s="75"/>
      <c r="AF1738" s="75"/>
      <c r="AG1738" s="75"/>
      <c r="AH1738" s="75"/>
      <c r="AI1738" s="75"/>
      <c r="AJ1738" s="75"/>
    </row>
    <row r="1739" spans="1:36">
      <c r="A1739" s="60">
        <v>1738</v>
      </c>
      <c r="B1739" s="61" t="e">
        <f t="shared" si="110"/>
        <v>#N/A</v>
      </c>
      <c r="C1739" s="62" t="e">
        <v>#N/A</v>
      </c>
      <c r="D1739" s="63"/>
      <c r="E1739" s="61"/>
      <c r="F1739" s="64">
        <f t="shared" si="108"/>
        <v>0</v>
      </c>
      <c r="G1739" s="65">
        <f t="shared" si="111"/>
        <v>0</v>
      </c>
      <c r="H1739" s="66">
        <v>0</v>
      </c>
      <c r="I1739" s="66">
        <f t="shared" si="109"/>
        <v>0</v>
      </c>
      <c r="J1739" s="52"/>
      <c r="K1739" s="53" t="e">
        <v>#N/A</v>
      </c>
      <c r="L1739" s="67" t="s">
        <v>4863</v>
      </c>
      <c r="M1739" s="61"/>
      <c r="N1739" s="68"/>
      <c r="O1739" s="55"/>
      <c r="P1739" s="69"/>
      <c r="Q1739" s="69"/>
      <c r="R1739" s="70"/>
      <c r="S1739" s="69"/>
      <c r="T1739" s="71"/>
      <c r="U1739" s="72"/>
      <c r="V1739" s="72"/>
      <c r="W1739" s="73"/>
      <c r="X1739" s="73"/>
      <c r="Y1739" s="74"/>
      <c r="Z1739" s="75"/>
      <c r="AA1739" s="75"/>
      <c r="AB1739" s="75"/>
      <c r="AC1739" s="75"/>
      <c r="AD1739" s="75"/>
      <c r="AE1739" s="75"/>
      <c r="AF1739" s="75"/>
      <c r="AG1739" s="75"/>
      <c r="AH1739" s="75"/>
      <c r="AI1739" s="75"/>
      <c r="AJ1739" s="75"/>
    </row>
    <row r="1740" spans="1:36">
      <c r="A1740" s="60">
        <v>1739</v>
      </c>
      <c r="B1740" s="61" t="e">
        <f t="shared" si="110"/>
        <v>#N/A</v>
      </c>
      <c r="C1740" s="62" t="e">
        <v>#N/A</v>
      </c>
      <c r="D1740" s="63"/>
      <c r="E1740" s="61"/>
      <c r="F1740" s="64">
        <f t="shared" si="108"/>
        <v>0</v>
      </c>
      <c r="G1740" s="65">
        <f t="shared" si="111"/>
        <v>0</v>
      </c>
      <c r="H1740" s="66">
        <v>0</v>
      </c>
      <c r="I1740" s="66">
        <f t="shared" si="109"/>
        <v>0</v>
      </c>
      <c r="J1740" s="52"/>
      <c r="K1740" s="53" t="e">
        <v>#N/A</v>
      </c>
      <c r="L1740" s="67" t="s">
        <v>4863</v>
      </c>
      <c r="M1740" s="61"/>
      <c r="N1740" s="68"/>
      <c r="O1740" s="55"/>
      <c r="P1740" s="69"/>
      <c r="Q1740" s="69"/>
      <c r="R1740" s="70"/>
      <c r="S1740" s="69"/>
      <c r="T1740" s="71"/>
      <c r="U1740" s="72"/>
      <c r="V1740" s="72"/>
      <c r="W1740" s="73"/>
      <c r="X1740" s="73"/>
      <c r="Y1740" s="74"/>
      <c r="Z1740" s="75"/>
      <c r="AA1740" s="75"/>
      <c r="AB1740" s="75"/>
      <c r="AC1740" s="75"/>
      <c r="AD1740" s="75"/>
      <c r="AE1740" s="75"/>
      <c r="AF1740" s="75"/>
      <c r="AG1740" s="75"/>
      <c r="AH1740" s="75"/>
      <c r="AI1740" s="75"/>
      <c r="AJ1740" s="75"/>
    </row>
    <row r="1741" spans="1:36">
      <c r="A1741" s="60">
        <v>1740</v>
      </c>
      <c r="B1741" s="61" t="e">
        <f t="shared" si="110"/>
        <v>#N/A</v>
      </c>
      <c r="C1741" s="62" t="e">
        <v>#N/A</v>
      </c>
      <c r="D1741" s="63"/>
      <c r="E1741" s="61"/>
      <c r="F1741" s="64">
        <f t="shared" si="108"/>
        <v>0</v>
      </c>
      <c r="G1741" s="65">
        <f t="shared" si="111"/>
        <v>0</v>
      </c>
      <c r="H1741" s="66">
        <v>0</v>
      </c>
      <c r="I1741" s="66">
        <f t="shared" si="109"/>
        <v>0</v>
      </c>
      <c r="J1741" s="52"/>
      <c r="K1741" s="53" t="e">
        <v>#N/A</v>
      </c>
      <c r="L1741" s="67" t="s">
        <v>4863</v>
      </c>
      <c r="M1741" s="61"/>
      <c r="N1741" s="68"/>
      <c r="O1741" s="55"/>
      <c r="P1741" s="69"/>
      <c r="Q1741" s="69"/>
      <c r="R1741" s="70"/>
      <c r="S1741" s="69"/>
      <c r="T1741" s="71"/>
      <c r="U1741" s="72"/>
      <c r="V1741" s="72"/>
      <c r="W1741" s="73"/>
      <c r="X1741" s="73"/>
      <c r="Y1741" s="74"/>
      <c r="Z1741" s="75"/>
      <c r="AA1741" s="75"/>
      <c r="AB1741" s="75"/>
      <c r="AC1741" s="75"/>
      <c r="AD1741" s="75"/>
      <c r="AE1741" s="75"/>
      <c r="AF1741" s="75"/>
      <c r="AG1741" s="75"/>
      <c r="AH1741" s="75"/>
      <c r="AI1741" s="75"/>
      <c r="AJ1741" s="75"/>
    </row>
    <row r="1742" spans="1:36">
      <c r="A1742" s="60">
        <v>1741</v>
      </c>
      <c r="B1742" s="61" t="e">
        <f t="shared" si="110"/>
        <v>#N/A</v>
      </c>
      <c r="C1742" s="62" t="e">
        <v>#N/A</v>
      </c>
      <c r="D1742" s="63"/>
      <c r="E1742" s="61"/>
      <c r="F1742" s="64">
        <f t="shared" si="108"/>
        <v>0</v>
      </c>
      <c r="G1742" s="65">
        <f t="shared" si="111"/>
        <v>0</v>
      </c>
      <c r="H1742" s="66">
        <v>0</v>
      </c>
      <c r="I1742" s="66">
        <f t="shared" si="109"/>
        <v>0</v>
      </c>
      <c r="J1742" s="52"/>
      <c r="K1742" s="53" t="e">
        <v>#N/A</v>
      </c>
      <c r="L1742" s="67" t="s">
        <v>4863</v>
      </c>
      <c r="M1742" s="61"/>
      <c r="N1742" s="68"/>
      <c r="O1742" s="55"/>
      <c r="P1742" s="69"/>
      <c r="Q1742" s="69"/>
      <c r="R1742" s="70"/>
      <c r="S1742" s="69"/>
      <c r="T1742" s="71"/>
      <c r="U1742" s="72"/>
      <c r="V1742" s="72"/>
      <c r="W1742" s="73"/>
      <c r="X1742" s="73"/>
      <c r="Y1742" s="74"/>
      <c r="Z1742" s="75"/>
      <c r="AA1742" s="75"/>
      <c r="AB1742" s="75"/>
      <c r="AC1742" s="75"/>
      <c r="AD1742" s="75"/>
      <c r="AE1742" s="75"/>
      <c r="AF1742" s="75"/>
      <c r="AG1742" s="75"/>
      <c r="AH1742" s="75"/>
      <c r="AI1742" s="75"/>
      <c r="AJ1742" s="75"/>
    </row>
    <row r="1743" spans="1:36">
      <c r="A1743" s="60">
        <v>1742</v>
      </c>
      <c r="B1743" s="61" t="e">
        <f t="shared" si="110"/>
        <v>#N/A</v>
      </c>
      <c r="C1743" s="62" t="e">
        <v>#N/A</v>
      </c>
      <c r="D1743" s="63"/>
      <c r="E1743" s="61"/>
      <c r="F1743" s="64">
        <f t="shared" si="108"/>
        <v>0</v>
      </c>
      <c r="G1743" s="65">
        <f t="shared" si="111"/>
        <v>0</v>
      </c>
      <c r="H1743" s="66">
        <v>0</v>
      </c>
      <c r="I1743" s="66">
        <f t="shared" si="109"/>
        <v>0</v>
      </c>
      <c r="J1743" s="52"/>
      <c r="K1743" s="53" t="e">
        <v>#N/A</v>
      </c>
      <c r="L1743" s="67" t="s">
        <v>4863</v>
      </c>
      <c r="M1743" s="61"/>
      <c r="N1743" s="68"/>
      <c r="O1743" s="55"/>
      <c r="P1743" s="69"/>
      <c r="Q1743" s="69"/>
      <c r="R1743" s="70"/>
      <c r="S1743" s="69"/>
      <c r="T1743" s="71"/>
      <c r="U1743" s="72"/>
      <c r="V1743" s="72"/>
      <c r="W1743" s="73"/>
      <c r="X1743" s="73"/>
      <c r="Y1743" s="74"/>
      <c r="Z1743" s="75"/>
      <c r="AA1743" s="75"/>
      <c r="AB1743" s="75"/>
      <c r="AC1743" s="75"/>
      <c r="AD1743" s="75"/>
      <c r="AE1743" s="75"/>
      <c r="AF1743" s="75"/>
      <c r="AG1743" s="75"/>
      <c r="AH1743" s="75"/>
      <c r="AI1743" s="75"/>
      <c r="AJ1743" s="75"/>
    </row>
    <row r="1744" spans="1:36">
      <c r="A1744" s="60">
        <v>1743</v>
      </c>
      <c r="B1744" s="61" t="e">
        <f t="shared" si="110"/>
        <v>#N/A</v>
      </c>
      <c r="C1744" s="62" t="e">
        <v>#N/A</v>
      </c>
      <c r="D1744" s="63"/>
      <c r="E1744" s="61"/>
      <c r="F1744" s="64">
        <f t="shared" si="108"/>
        <v>0</v>
      </c>
      <c r="G1744" s="65">
        <f t="shared" si="111"/>
        <v>0</v>
      </c>
      <c r="H1744" s="66">
        <v>0</v>
      </c>
      <c r="I1744" s="66">
        <f t="shared" si="109"/>
        <v>0</v>
      </c>
      <c r="J1744" s="52"/>
      <c r="K1744" s="53" t="e">
        <v>#N/A</v>
      </c>
      <c r="L1744" s="67" t="s">
        <v>4863</v>
      </c>
      <c r="M1744" s="61"/>
      <c r="N1744" s="68"/>
      <c r="O1744" s="55"/>
      <c r="P1744" s="69"/>
      <c r="Q1744" s="69"/>
      <c r="R1744" s="70"/>
      <c r="S1744" s="69"/>
      <c r="T1744" s="71"/>
      <c r="U1744" s="72"/>
      <c r="V1744" s="72"/>
      <c r="W1744" s="73"/>
      <c r="X1744" s="73"/>
      <c r="Y1744" s="74"/>
      <c r="Z1744" s="75"/>
      <c r="AA1744" s="75"/>
      <c r="AB1744" s="75"/>
      <c r="AC1744" s="75"/>
      <c r="AD1744" s="75"/>
      <c r="AE1744" s="75"/>
      <c r="AF1744" s="75"/>
      <c r="AG1744" s="75"/>
      <c r="AH1744" s="75"/>
      <c r="AI1744" s="75"/>
      <c r="AJ1744" s="75"/>
    </row>
    <row r="1745" spans="1:36">
      <c r="A1745" s="60">
        <v>1744</v>
      </c>
      <c r="B1745" s="61" t="e">
        <f t="shared" si="110"/>
        <v>#N/A</v>
      </c>
      <c r="C1745" s="62" t="e">
        <v>#N/A</v>
      </c>
      <c r="D1745" s="63"/>
      <c r="E1745" s="61"/>
      <c r="F1745" s="64">
        <f t="shared" si="108"/>
        <v>0</v>
      </c>
      <c r="G1745" s="65">
        <f t="shared" si="111"/>
        <v>0</v>
      </c>
      <c r="H1745" s="66">
        <v>0</v>
      </c>
      <c r="I1745" s="66">
        <f t="shared" si="109"/>
        <v>0</v>
      </c>
      <c r="J1745" s="52"/>
      <c r="K1745" s="53" t="e">
        <v>#N/A</v>
      </c>
      <c r="L1745" s="67" t="s">
        <v>4863</v>
      </c>
      <c r="M1745" s="61"/>
      <c r="N1745" s="68"/>
      <c r="O1745" s="55"/>
      <c r="P1745" s="69"/>
      <c r="Q1745" s="69"/>
      <c r="R1745" s="70"/>
      <c r="S1745" s="69"/>
      <c r="T1745" s="71"/>
      <c r="U1745" s="72"/>
      <c r="V1745" s="72"/>
      <c r="W1745" s="73"/>
      <c r="X1745" s="73"/>
      <c r="Y1745" s="74"/>
      <c r="Z1745" s="75"/>
      <c r="AA1745" s="75"/>
      <c r="AB1745" s="75"/>
      <c r="AC1745" s="75"/>
      <c r="AD1745" s="75"/>
      <c r="AE1745" s="75"/>
      <c r="AF1745" s="75"/>
      <c r="AG1745" s="75"/>
      <c r="AH1745" s="75"/>
      <c r="AI1745" s="75"/>
      <c r="AJ1745" s="75"/>
    </row>
    <row r="1746" spans="1:36">
      <c r="A1746" s="60">
        <v>1745</v>
      </c>
      <c r="B1746" s="61" t="e">
        <f t="shared" si="110"/>
        <v>#N/A</v>
      </c>
      <c r="C1746" s="62" t="e">
        <v>#N/A</v>
      </c>
      <c r="D1746" s="63"/>
      <c r="E1746" s="61"/>
      <c r="F1746" s="64">
        <f t="shared" si="108"/>
        <v>0</v>
      </c>
      <c r="G1746" s="65">
        <f t="shared" si="111"/>
        <v>0</v>
      </c>
      <c r="H1746" s="66">
        <v>0</v>
      </c>
      <c r="I1746" s="66">
        <f t="shared" si="109"/>
        <v>0</v>
      </c>
      <c r="J1746" s="52"/>
      <c r="K1746" s="53" t="e">
        <v>#N/A</v>
      </c>
      <c r="L1746" s="67" t="s">
        <v>4863</v>
      </c>
      <c r="M1746" s="61"/>
      <c r="N1746" s="68"/>
      <c r="O1746" s="55"/>
      <c r="P1746" s="69"/>
      <c r="Q1746" s="69"/>
      <c r="R1746" s="70"/>
      <c r="S1746" s="69"/>
      <c r="T1746" s="71"/>
      <c r="U1746" s="72"/>
      <c r="V1746" s="72"/>
      <c r="W1746" s="73"/>
      <c r="X1746" s="73"/>
      <c r="Y1746" s="74"/>
      <c r="Z1746" s="75"/>
      <c r="AA1746" s="75"/>
      <c r="AB1746" s="75"/>
      <c r="AC1746" s="75"/>
      <c r="AD1746" s="75"/>
      <c r="AE1746" s="75"/>
      <c r="AF1746" s="75"/>
      <c r="AG1746" s="75"/>
      <c r="AH1746" s="75"/>
      <c r="AI1746" s="75"/>
      <c r="AJ1746" s="75"/>
    </row>
    <row r="1747" spans="1:36">
      <c r="A1747" s="60">
        <v>1746</v>
      </c>
      <c r="B1747" s="61" t="e">
        <f t="shared" si="110"/>
        <v>#N/A</v>
      </c>
      <c r="C1747" s="62" t="e">
        <v>#N/A</v>
      </c>
      <c r="D1747" s="63"/>
      <c r="E1747" s="61"/>
      <c r="F1747" s="64">
        <f t="shared" si="108"/>
        <v>0</v>
      </c>
      <c r="G1747" s="65">
        <f t="shared" si="111"/>
        <v>0</v>
      </c>
      <c r="H1747" s="66">
        <v>0</v>
      </c>
      <c r="I1747" s="66">
        <f t="shared" si="109"/>
        <v>0</v>
      </c>
      <c r="J1747" s="52"/>
      <c r="K1747" s="53" t="e">
        <v>#N/A</v>
      </c>
      <c r="L1747" s="67" t="s">
        <v>4863</v>
      </c>
      <c r="M1747" s="61"/>
      <c r="N1747" s="68"/>
      <c r="O1747" s="55"/>
      <c r="P1747" s="69"/>
      <c r="Q1747" s="69"/>
      <c r="R1747" s="70"/>
      <c r="S1747" s="69"/>
      <c r="T1747" s="71"/>
      <c r="U1747" s="72"/>
      <c r="V1747" s="72"/>
      <c r="W1747" s="73"/>
      <c r="X1747" s="73"/>
      <c r="Y1747" s="74"/>
      <c r="Z1747" s="75"/>
      <c r="AA1747" s="75"/>
      <c r="AB1747" s="75"/>
      <c r="AC1747" s="75"/>
      <c r="AD1747" s="75"/>
      <c r="AE1747" s="75"/>
      <c r="AF1747" s="75"/>
      <c r="AG1747" s="75"/>
      <c r="AH1747" s="75"/>
      <c r="AI1747" s="75"/>
      <c r="AJ1747" s="75"/>
    </row>
    <row r="1748" spans="1:36">
      <c r="A1748" s="60">
        <v>1747</v>
      </c>
      <c r="B1748" s="61" t="e">
        <f t="shared" si="110"/>
        <v>#N/A</v>
      </c>
      <c r="C1748" s="62" t="e">
        <v>#N/A</v>
      </c>
      <c r="D1748" s="63"/>
      <c r="E1748" s="61"/>
      <c r="F1748" s="64">
        <f t="shared" si="108"/>
        <v>0</v>
      </c>
      <c r="G1748" s="65">
        <f t="shared" si="111"/>
        <v>0</v>
      </c>
      <c r="H1748" s="66">
        <v>0</v>
      </c>
      <c r="I1748" s="66">
        <f t="shared" si="109"/>
        <v>0</v>
      </c>
      <c r="J1748" s="52"/>
      <c r="K1748" s="53" t="e">
        <v>#N/A</v>
      </c>
      <c r="L1748" s="67" t="s">
        <v>4863</v>
      </c>
      <c r="M1748" s="61"/>
      <c r="N1748" s="68"/>
      <c r="O1748" s="55"/>
      <c r="P1748" s="69"/>
      <c r="Q1748" s="69"/>
      <c r="R1748" s="70"/>
      <c r="S1748" s="69"/>
      <c r="T1748" s="71"/>
      <c r="U1748" s="72"/>
      <c r="V1748" s="72"/>
      <c r="W1748" s="73"/>
      <c r="X1748" s="73"/>
      <c r="Y1748" s="74"/>
      <c r="Z1748" s="75"/>
      <c r="AA1748" s="75"/>
      <c r="AB1748" s="75"/>
      <c r="AC1748" s="75"/>
      <c r="AD1748" s="75"/>
      <c r="AE1748" s="75"/>
      <c r="AF1748" s="75"/>
      <c r="AG1748" s="75"/>
      <c r="AH1748" s="75"/>
      <c r="AI1748" s="75"/>
      <c r="AJ1748" s="75"/>
    </row>
    <row r="1749" spans="1:36">
      <c r="A1749" s="60">
        <v>1748</v>
      </c>
      <c r="B1749" s="61" t="e">
        <f t="shared" si="110"/>
        <v>#N/A</v>
      </c>
      <c r="C1749" s="62" t="e">
        <v>#N/A</v>
      </c>
      <c r="D1749" s="63"/>
      <c r="E1749" s="61"/>
      <c r="F1749" s="64">
        <f t="shared" si="108"/>
        <v>0</v>
      </c>
      <c r="G1749" s="65">
        <f t="shared" si="111"/>
        <v>0</v>
      </c>
      <c r="H1749" s="66">
        <v>0</v>
      </c>
      <c r="I1749" s="66">
        <f t="shared" si="109"/>
        <v>0</v>
      </c>
      <c r="J1749" s="52"/>
      <c r="K1749" s="53" t="e">
        <v>#N/A</v>
      </c>
      <c r="L1749" s="67" t="s">
        <v>4863</v>
      </c>
      <c r="M1749" s="61"/>
      <c r="N1749" s="68"/>
      <c r="O1749" s="55"/>
      <c r="P1749" s="69"/>
      <c r="Q1749" s="69"/>
      <c r="R1749" s="70"/>
      <c r="S1749" s="69"/>
      <c r="T1749" s="71"/>
      <c r="U1749" s="72"/>
      <c r="V1749" s="72"/>
      <c r="W1749" s="73"/>
      <c r="X1749" s="73"/>
      <c r="Y1749" s="74"/>
      <c r="Z1749" s="75"/>
      <c r="AA1749" s="75"/>
      <c r="AB1749" s="75"/>
      <c r="AC1749" s="75"/>
      <c r="AD1749" s="75"/>
      <c r="AE1749" s="75"/>
      <c r="AF1749" s="75"/>
      <c r="AG1749" s="75"/>
      <c r="AH1749" s="75"/>
      <c r="AI1749" s="75"/>
      <c r="AJ1749" s="75"/>
    </row>
    <row r="1750" spans="1:36">
      <c r="A1750" s="60">
        <v>1749</v>
      </c>
      <c r="B1750" s="61" t="e">
        <f t="shared" si="110"/>
        <v>#N/A</v>
      </c>
      <c r="C1750" s="62" t="e">
        <v>#N/A</v>
      </c>
      <c r="D1750" s="63"/>
      <c r="E1750" s="61"/>
      <c r="F1750" s="64">
        <f t="shared" si="108"/>
        <v>0</v>
      </c>
      <c r="G1750" s="65">
        <f t="shared" si="111"/>
        <v>0</v>
      </c>
      <c r="H1750" s="66">
        <v>0</v>
      </c>
      <c r="I1750" s="66">
        <f t="shared" si="109"/>
        <v>0</v>
      </c>
      <c r="J1750" s="52"/>
      <c r="K1750" s="53" t="e">
        <v>#N/A</v>
      </c>
      <c r="L1750" s="67" t="s">
        <v>4863</v>
      </c>
      <c r="M1750" s="61"/>
      <c r="N1750" s="68"/>
      <c r="O1750" s="55"/>
      <c r="P1750" s="69"/>
      <c r="Q1750" s="69"/>
      <c r="R1750" s="70"/>
      <c r="S1750" s="69"/>
      <c r="T1750" s="71"/>
      <c r="U1750" s="72"/>
      <c r="V1750" s="72"/>
      <c r="W1750" s="73"/>
      <c r="X1750" s="73"/>
      <c r="Y1750" s="74"/>
      <c r="Z1750" s="75"/>
      <c r="AA1750" s="75"/>
      <c r="AB1750" s="75"/>
      <c r="AC1750" s="75"/>
      <c r="AD1750" s="75"/>
      <c r="AE1750" s="75"/>
      <c r="AF1750" s="75"/>
      <c r="AG1750" s="75"/>
      <c r="AH1750" s="75"/>
      <c r="AI1750" s="75"/>
      <c r="AJ1750" s="75"/>
    </row>
    <row r="1751" spans="1:36">
      <c r="A1751" s="60">
        <v>1750</v>
      </c>
      <c r="B1751" s="61" t="e">
        <f t="shared" si="110"/>
        <v>#N/A</v>
      </c>
      <c r="C1751" s="62" t="e">
        <v>#N/A</v>
      </c>
      <c r="D1751" s="63"/>
      <c r="E1751" s="61"/>
      <c r="F1751" s="64">
        <f t="shared" si="108"/>
        <v>0</v>
      </c>
      <c r="G1751" s="65">
        <f t="shared" si="111"/>
        <v>0</v>
      </c>
      <c r="H1751" s="66">
        <v>0</v>
      </c>
      <c r="I1751" s="66">
        <f t="shared" si="109"/>
        <v>0</v>
      </c>
      <c r="J1751" s="52"/>
      <c r="K1751" s="53" t="e">
        <v>#N/A</v>
      </c>
      <c r="L1751" s="67" t="s">
        <v>4863</v>
      </c>
      <c r="M1751" s="61"/>
      <c r="N1751" s="68"/>
      <c r="O1751" s="55"/>
      <c r="P1751" s="69"/>
      <c r="Q1751" s="69"/>
      <c r="R1751" s="70"/>
      <c r="S1751" s="69"/>
      <c r="T1751" s="71"/>
      <c r="U1751" s="72"/>
      <c r="V1751" s="72"/>
      <c r="W1751" s="73"/>
      <c r="X1751" s="73"/>
      <c r="Y1751" s="74"/>
      <c r="Z1751" s="75"/>
      <c r="AA1751" s="75"/>
      <c r="AB1751" s="75"/>
      <c r="AC1751" s="75"/>
      <c r="AD1751" s="75"/>
      <c r="AE1751" s="75"/>
      <c r="AF1751" s="75"/>
      <c r="AG1751" s="75"/>
      <c r="AH1751" s="75"/>
      <c r="AI1751" s="75"/>
      <c r="AJ1751" s="75"/>
    </row>
    <row r="1752" spans="1:36">
      <c r="A1752" s="60">
        <v>1751</v>
      </c>
      <c r="B1752" s="61" t="e">
        <f t="shared" si="110"/>
        <v>#N/A</v>
      </c>
      <c r="C1752" s="62" t="e">
        <v>#N/A</v>
      </c>
      <c r="D1752" s="63"/>
      <c r="E1752" s="61"/>
      <c r="F1752" s="64">
        <f t="shared" si="108"/>
        <v>0</v>
      </c>
      <c r="G1752" s="65">
        <f t="shared" si="111"/>
        <v>0</v>
      </c>
      <c r="H1752" s="66">
        <v>0</v>
      </c>
      <c r="I1752" s="66">
        <f t="shared" si="109"/>
        <v>0</v>
      </c>
      <c r="J1752" s="52"/>
      <c r="K1752" s="53" t="e">
        <v>#N/A</v>
      </c>
      <c r="L1752" s="67" t="s">
        <v>4863</v>
      </c>
      <c r="M1752" s="61"/>
      <c r="N1752" s="68"/>
      <c r="O1752" s="55"/>
      <c r="P1752" s="69"/>
      <c r="Q1752" s="69"/>
      <c r="R1752" s="70"/>
      <c r="S1752" s="69"/>
      <c r="T1752" s="71"/>
      <c r="U1752" s="72"/>
      <c r="V1752" s="72"/>
      <c r="W1752" s="73"/>
      <c r="X1752" s="73"/>
      <c r="Y1752" s="74"/>
      <c r="Z1752" s="75"/>
      <c r="AA1752" s="75"/>
      <c r="AB1752" s="75"/>
      <c r="AC1752" s="75"/>
      <c r="AD1752" s="75"/>
      <c r="AE1752" s="75"/>
      <c r="AF1752" s="75"/>
      <c r="AG1752" s="75"/>
      <c r="AH1752" s="75"/>
      <c r="AI1752" s="75"/>
      <c r="AJ1752" s="75"/>
    </row>
    <row r="1753" spans="1:36">
      <c r="A1753" s="60">
        <v>1752</v>
      </c>
      <c r="B1753" s="61" t="e">
        <f t="shared" si="110"/>
        <v>#N/A</v>
      </c>
      <c r="C1753" s="62" t="e">
        <v>#N/A</v>
      </c>
      <c r="D1753" s="63"/>
      <c r="E1753" s="61"/>
      <c r="F1753" s="64">
        <f t="shared" si="108"/>
        <v>0</v>
      </c>
      <c r="G1753" s="65">
        <f t="shared" si="111"/>
        <v>0</v>
      </c>
      <c r="H1753" s="66">
        <v>0</v>
      </c>
      <c r="I1753" s="66">
        <f t="shared" si="109"/>
        <v>0</v>
      </c>
      <c r="J1753" s="52"/>
      <c r="K1753" s="53" t="e">
        <v>#N/A</v>
      </c>
      <c r="L1753" s="67" t="s">
        <v>4863</v>
      </c>
      <c r="M1753" s="61"/>
      <c r="N1753" s="68"/>
      <c r="O1753" s="55"/>
      <c r="P1753" s="69"/>
      <c r="Q1753" s="69"/>
      <c r="R1753" s="70"/>
      <c r="S1753" s="69"/>
      <c r="T1753" s="71"/>
      <c r="U1753" s="72"/>
      <c r="V1753" s="72"/>
      <c r="W1753" s="73"/>
      <c r="X1753" s="73"/>
      <c r="Y1753" s="74"/>
      <c r="Z1753" s="75"/>
      <c r="AA1753" s="75"/>
      <c r="AB1753" s="75"/>
      <c r="AC1753" s="75"/>
      <c r="AD1753" s="75"/>
      <c r="AE1753" s="75"/>
      <c r="AF1753" s="75"/>
      <c r="AG1753" s="75"/>
      <c r="AH1753" s="75"/>
      <c r="AI1753" s="75"/>
      <c r="AJ1753" s="75"/>
    </row>
    <row r="1754" spans="1:36">
      <c r="A1754" s="60">
        <v>1753</v>
      </c>
      <c r="B1754" s="61" t="e">
        <f t="shared" si="110"/>
        <v>#N/A</v>
      </c>
      <c r="C1754" s="62" t="e">
        <v>#N/A</v>
      </c>
      <c r="D1754" s="63"/>
      <c r="E1754" s="61"/>
      <c r="F1754" s="64">
        <f t="shared" si="108"/>
        <v>0</v>
      </c>
      <c r="G1754" s="65">
        <f t="shared" si="111"/>
        <v>0</v>
      </c>
      <c r="H1754" s="66">
        <v>0</v>
      </c>
      <c r="I1754" s="66">
        <f t="shared" si="109"/>
        <v>0</v>
      </c>
      <c r="J1754" s="52"/>
      <c r="K1754" s="53" t="e">
        <v>#N/A</v>
      </c>
      <c r="L1754" s="67" t="s">
        <v>4863</v>
      </c>
      <c r="M1754" s="61"/>
      <c r="N1754" s="68"/>
      <c r="O1754" s="55"/>
      <c r="P1754" s="69"/>
      <c r="Q1754" s="69"/>
      <c r="R1754" s="70"/>
      <c r="S1754" s="69"/>
      <c r="T1754" s="71"/>
      <c r="U1754" s="72"/>
      <c r="V1754" s="72"/>
      <c r="W1754" s="73"/>
      <c r="X1754" s="73"/>
      <c r="Y1754" s="74"/>
      <c r="Z1754" s="75"/>
      <c r="AA1754" s="75"/>
      <c r="AB1754" s="75"/>
      <c r="AC1754" s="75"/>
      <c r="AD1754" s="75"/>
      <c r="AE1754" s="75"/>
      <c r="AF1754" s="75"/>
      <c r="AG1754" s="75"/>
      <c r="AH1754" s="75"/>
      <c r="AI1754" s="75"/>
      <c r="AJ1754" s="75"/>
    </row>
    <row r="1755" spans="1:36">
      <c r="A1755" s="60">
        <v>1754</v>
      </c>
      <c r="B1755" s="61" t="e">
        <f t="shared" si="110"/>
        <v>#N/A</v>
      </c>
      <c r="C1755" s="62" t="e">
        <v>#N/A</v>
      </c>
      <c r="D1755" s="63"/>
      <c r="E1755" s="61"/>
      <c r="F1755" s="64">
        <f t="shared" si="108"/>
        <v>0</v>
      </c>
      <c r="G1755" s="65">
        <f t="shared" si="111"/>
        <v>0</v>
      </c>
      <c r="H1755" s="66">
        <v>0</v>
      </c>
      <c r="I1755" s="66">
        <f t="shared" si="109"/>
        <v>0</v>
      </c>
      <c r="J1755" s="52"/>
      <c r="K1755" s="53" t="e">
        <v>#N/A</v>
      </c>
      <c r="L1755" s="67" t="s">
        <v>4863</v>
      </c>
      <c r="M1755" s="61"/>
      <c r="N1755" s="68"/>
      <c r="O1755" s="55"/>
      <c r="P1755" s="69"/>
      <c r="Q1755" s="69"/>
      <c r="R1755" s="70"/>
      <c r="S1755" s="69"/>
      <c r="T1755" s="71"/>
      <c r="U1755" s="72"/>
      <c r="V1755" s="72"/>
      <c r="W1755" s="73"/>
      <c r="X1755" s="73"/>
      <c r="Y1755" s="74"/>
      <c r="Z1755" s="75"/>
      <c r="AA1755" s="75"/>
      <c r="AB1755" s="75"/>
      <c r="AC1755" s="75"/>
      <c r="AD1755" s="75"/>
      <c r="AE1755" s="75"/>
      <c r="AF1755" s="75"/>
      <c r="AG1755" s="75"/>
      <c r="AH1755" s="75"/>
      <c r="AI1755" s="75"/>
      <c r="AJ1755" s="75"/>
    </row>
    <row r="1756" spans="1:36">
      <c r="A1756" s="60">
        <v>1755</v>
      </c>
      <c r="B1756" s="61" t="e">
        <f t="shared" si="110"/>
        <v>#N/A</v>
      </c>
      <c r="C1756" s="62" t="e">
        <v>#N/A</v>
      </c>
      <c r="D1756" s="63"/>
      <c r="E1756" s="61"/>
      <c r="F1756" s="64">
        <f t="shared" si="108"/>
        <v>0</v>
      </c>
      <c r="G1756" s="65">
        <f t="shared" si="111"/>
        <v>0</v>
      </c>
      <c r="H1756" s="66">
        <v>0</v>
      </c>
      <c r="I1756" s="66">
        <f t="shared" si="109"/>
        <v>0</v>
      </c>
      <c r="J1756" s="52"/>
      <c r="K1756" s="53" t="e">
        <v>#N/A</v>
      </c>
      <c r="L1756" s="67" t="s">
        <v>4863</v>
      </c>
      <c r="M1756" s="61"/>
      <c r="N1756" s="68"/>
      <c r="O1756" s="55"/>
      <c r="P1756" s="69"/>
      <c r="Q1756" s="69"/>
      <c r="R1756" s="70"/>
      <c r="S1756" s="69"/>
      <c r="T1756" s="71"/>
      <c r="U1756" s="72"/>
      <c r="V1756" s="72"/>
      <c r="W1756" s="73"/>
      <c r="X1756" s="73"/>
      <c r="Y1756" s="74"/>
      <c r="Z1756" s="75"/>
      <c r="AA1756" s="75"/>
      <c r="AB1756" s="75"/>
      <c r="AC1756" s="75"/>
      <c r="AD1756" s="75"/>
      <c r="AE1756" s="75"/>
      <c r="AF1756" s="75"/>
      <c r="AG1756" s="75"/>
      <c r="AH1756" s="75"/>
      <c r="AI1756" s="75"/>
      <c r="AJ1756" s="75"/>
    </row>
    <row r="1757" spans="1:36">
      <c r="A1757" s="60">
        <v>1756</v>
      </c>
      <c r="B1757" s="61" t="e">
        <f t="shared" si="110"/>
        <v>#N/A</v>
      </c>
      <c r="C1757" s="62" t="e">
        <v>#N/A</v>
      </c>
      <c r="D1757" s="63"/>
      <c r="E1757" s="61"/>
      <c r="F1757" s="64">
        <f t="shared" si="108"/>
        <v>0</v>
      </c>
      <c r="G1757" s="65">
        <f t="shared" si="111"/>
        <v>0</v>
      </c>
      <c r="H1757" s="66">
        <v>0</v>
      </c>
      <c r="I1757" s="66">
        <f t="shared" si="109"/>
        <v>0</v>
      </c>
      <c r="J1757" s="52"/>
      <c r="K1757" s="53" t="e">
        <v>#N/A</v>
      </c>
      <c r="L1757" s="67" t="s">
        <v>4863</v>
      </c>
      <c r="M1757" s="61"/>
      <c r="N1757" s="68"/>
      <c r="O1757" s="55"/>
      <c r="P1757" s="69"/>
      <c r="Q1757" s="69"/>
      <c r="R1757" s="70"/>
      <c r="S1757" s="69"/>
      <c r="T1757" s="71"/>
      <c r="U1757" s="72"/>
      <c r="V1757" s="72"/>
      <c r="W1757" s="73"/>
      <c r="X1757" s="73"/>
      <c r="Y1757" s="74"/>
      <c r="Z1757" s="75"/>
      <c r="AA1757" s="75"/>
      <c r="AB1757" s="75"/>
      <c r="AC1757" s="75"/>
      <c r="AD1757" s="75"/>
      <c r="AE1757" s="75"/>
      <c r="AF1757" s="75"/>
      <c r="AG1757" s="75"/>
      <c r="AH1757" s="75"/>
      <c r="AI1757" s="75"/>
      <c r="AJ1757" s="75"/>
    </row>
    <row r="1758" spans="1:36">
      <c r="A1758" s="60">
        <v>1757</v>
      </c>
      <c r="B1758" s="61" t="e">
        <f t="shared" si="110"/>
        <v>#N/A</v>
      </c>
      <c r="C1758" s="62" t="e">
        <v>#N/A</v>
      </c>
      <c r="D1758" s="63"/>
      <c r="E1758" s="61"/>
      <c r="F1758" s="64">
        <f t="shared" si="108"/>
        <v>0</v>
      </c>
      <c r="G1758" s="65">
        <f t="shared" si="111"/>
        <v>0</v>
      </c>
      <c r="H1758" s="66">
        <v>0</v>
      </c>
      <c r="I1758" s="66">
        <f t="shared" si="109"/>
        <v>0</v>
      </c>
      <c r="J1758" s="52"/>
      <c r="K1758" s="53" t="e">
        <v>#N/A</v>
      </c>
      <c r="L1758" s="67" t="s">
        <v>4863</v>
      </c>
      <c r="M1758" s="61"/>
      <c r="N1758" s="68"/>
      <c r="O1758" s="55"/>
      <c r="P1758" s="69"/>
      <c r="Q1758" s="69"/>
      <c r="R1758" s="70"/>
      <c r="S1758" s="69"/>
      <c r="T1758" s="71"/>
      <c r="U1758" s="72"/>
      <c r="V1758" s="72"/>
      <c r="W1758" s="73"/>
      <c r="X1758" s="73"/>
      <c r="Y1758" s="74"/>
      <c r="Z1758" s="75"/>
      <c r="AA1758" s="75"/>
      <c r="AB1758" s="75"/>
      <c r="AC1758" s="75"/>
      <c r="AD1758" s="75"/>
      <c r="AE1758" s="75"/>
      <c r="AF1758" s="75"/>
      <c r="AG1758" s="75"/>
      <c r="AH1758" s="75"/>
      <c r="AI1758" s="75"/>
      <c r="AJ1758" s="75"/>
    </row>
    <row r="1759" spans="1:36">
      <c r="A1759" s="60">
        <v>1758</v>
      </c>
      <c r="B1759" s="61" t="e">
        <f t="shared" si="110"/>
        <v>#N/A</v>
      </c>
      <c r="C1759" s="62" t="e">
        <v>#N/A</v>
      </c>
      <c r="D1759" s="63"/>
      <c r="E1759" s="61"/>
      <c r="F1759" s="64">
        <f t="shared" si="108"/>
        <v>0</v>
      </c>
      <c r="G1759" s="65">
        <f t="shared" si="111"/>
        <v>0</v>
      </c>
      <c r="H1759" s="66">
        <v>0</v>
      </c>
      <c r="I1759" s="66">
        <f t="shared" si="109"/>
        <v>0</v>
      </c>
      <c r="J1759" s="52"/>
      <c r="K1759" s="53" t="e">
        <v>#N/A</v>
      </c>
      <c r="L1759" s="67" t="s">
        <v>4863</v>
      </c>
      <c r="M1759" s="61"/>
      <c r="N1759" s="68"/>
      <c r="O1759" s="55"/>
      <c r="P1759" s="69"/>
      <c r="Q1759" s="69"/>
      <c r="R1759" s="70"/>
      <c r="S1759" s="69"/>
      <c r="T1759" s="71"/>
      <c r="U1759" s="72"/>
      <c r="V1759" s="72"/>
      <c r="W1759" s="73"/>
      <c r="X1759" s="73"/>
      <c r="Y1759" s="74"/>
      <c r="Z1759" s="75"/>
      <c r="AA1759" s="75"/>
      <c r="AB1759" s="75"/>
      <c r="AC1759" s="75"/>
      <c r="AD1759" s="75"/>
      <c r="AE1759" s="75"/>
      <c r="AF1759" s="75"/>
      <c r="AG1759" s="75"/>
      <c r="AH1759" s="75"/>
      <c r="AI1759" s="75"/>
      <c r="AJ1759" s="75"/>
    </row>
    <row r="1760" spans="1:36">
      <c r="A1760" s="60">
        <v>1759</v>
      </c>
      <c r="B1760" s="61" t="e">
        <f t="shared" si="110"/>
        <v>#N/A</v>
      </c>
      <c r="C1760" s="62" t="e">
        <v>#N/A</v>
      </c>
      <c r="D1760" s="63"/>
      <c r="E1760" s="61"/>
      <c r="F1760" s="64">
        <f t="shared" si="108"/>
        <v>0</v>
      </c>
      <c r="G1760" s="65">
        <f t="shared" si="111"/>
        <v>0</v>
      </c>
      <c r="H1760" s="66">
        <v>0</v>
      </c>
      <c r="I1760" s="66">
        <f t="shared" si="109"/>
        <v>0</v>
      </c>
      <c r="J1760" s="52"/>
      <c r="K1760" s="53" t="e">
        <v>#N/A</v>
      </c>
      <c r="L1760" s="67" t="s">
        <v>4863</v>
      </c>
      <c r="M1760" s="61"/>
      <c r="N1760" s="68"/>
      <c r="O1760" s="55"/>
      <c r="P1760" s="69"/>
      <c r="Q1760" s="69"/>
      <c r="R1760" s="70"/>
      <c r="S1760" s="69"/>
      <c r="T1760" s="71"/>
      <c r="U1760" s="72"/>
      <c r="V1760" s="72"/>
      <c r="W1760" s="73"/>
      <c r="X1760" s="73"/>
      <c r="Y1760" s="74"/>
      <c r="Z1760" s="75"/>
      <c r="AA1760" s="75"/>
      <c r="AB1760" s="75"/>
      <c r="AC1760" s="75"/>
      <c r="AD1760" s="75"/>
      <c r="AE1760" s="75"/>
      <c r="AF1760" s="75"/>
      <c r="AG1760" s="75"/>
      <c r="AH1760" s="75"/>
      <c r="AI1760" s="75"/>
      <c r="AJ1760" s="75"/>
    </row>
    <row r="1761" spans="1:36">
      <c r="A1761" s="60">
        <v>1760</v>
      </c>
      <c r="B1761" s="61" t="e">
        <f t="shared" si="110"/>
        <v>#N/A</v>
      </c>
      <c r="C1761" s="62" t="e">
        <v>#N/A</v>
      </c>
      <c r="D1761" s="63"/>
      <c r="E1761" s="61"/>
      <c r="F1761" s="64">
        <f t="shared" ref="F1761:F1824" si="112">+AI1761</f>
        <v>0</v>
      </c>
      <c r="G1761" s="65">
        <f t="shared" si="111"/>
        <v>0</v>
      </c>
      <c r="H1761" s="66">
        <v>0</v>
      </c>
      <c r="I1761" s="66">
        <f t="shared" si="109"/>
        <v>0</v>
      </c>
      <c r="J1761" s="52"/>
      <c r="K1761" s="53" t="e">
        <v>#N/A</v>
      </c>
      <c r="L1761" s="67" t="s">
        <v>4863</v>
      </c>
      <c r="M1761" s="61"/>
      <c r="N1761" s="68"/>
      <c r="O1761" s="55"/>
      <c r="P1761" s="69"/>
      <c r="Q1761" s="69"/>
      <c r="R1761" s="70"/>
      <c r="S1761" s="69"/>
      <c r="T1761" s="71"/>
      <c r="U1761" s="72"/>
      <c r="V1761" s="72"/>
      <c r="W1761" s="73"/>
      <c r="X1761" s="73"/>
      <c r="Y1761" s="74"/>
      <c r="Z1761" s="75"/>
      <c r="AA1761" s="75"/>
      <c r="AB1761" s="75"/>
      <c r="AC1761" s="75"/>
      <c r="AD1761" s="75"/>
      <c r="AE1761" s="75"/>
      <c r="AF1761" s="75"/>
      <c r="AG1761" s="75"/>
      <c r="AH1761" s="75"/>
      <c r="AI1761" s="75"/>
      <c r="AJ1761" s="75"/>
    </row>
    <row r="1762" spans="1:36">
      <c r="A1762" s="60">
        <v>1761</v>
      </c>
      <c r="B1762" s="61" t="e">
        <f t="shared" si="110"/>
        <v>#N/A</v>
      </c>
      <c r="C1762" s="62" t="e">
        <v>#N/A</v>
      </c>
      <c r="D1762" s="63"/>
      <c r="E1762" s="61"/>
      <c r="F1762" s="64">
        <f t="shared" si="112"/>
        <v>0</v>
      </c>
      <c r="G1762" s="65">
        <f t="shared" si="111"/>
        <v>0</v>
      </c>
      <c r="H1762" s="66">
        <v>0</v>
      </c>
      <c r="I1762" s="66">
        <f t="shared" si="109"/>
        <v>0</v>
      </c>
      <c r="J1762" s="52"/>
      <c r="K1762" s="53" t="e">
        <v>#N/A</v>
      </c>
      <c r="L1762" s="67" t="s">
        <v>4863</v>
      </c>
      <c r="M1762" s="61"/>
      <c r="N1762" s="68"/>
      <c r="O1762" s="55"/>
      <c r="P1762" s="69"/>
      <c r="Q1762" s="69"/>
      <c r="R1762" s="70"/>
      <c r="S1762" s="69"/>
      <c r="T1762" s="71"/>
      <c r="U1762" s="72"/>
      <c r="V1762" s="72"/>
      <c r="W1762" s="73"/>
      <c r="X1762" s="73"/>
      <c r="Y1762" s="74"/>
      <c r="Z1762" s="75"/>
      <c r="AA1762" s="75"/>
      <c r="AB1762" s="75"/>
      <c r="AC1762" s="75"/>
      <c r="AD1762" s="75"/>
      <c r="AE1762" s="75"/>
      <c r="AF1762" s="75"/>
      <c r="AG1762" s="75"/>
      <c r="AH1762" s="75"/>
      <c r="AI1762" s="75"/>
      <c r="AJ1762" s="75"/>
    </row>
    <row r="1763" spans="1:36">
      <c r="A1763" s="60">
        <v>1762</v>
      </c>
      <c r="B1763" s="61" t="e">
        <f t="shared" si="110"/>
        <v>#N/A</v>
      </c>
      <c r="C1763" s="62" t="e">
        <v>#N/A</v>
      </c>
      <c r="D1763" s="63"/>
      <c r="E1763" s="61"/>
      <c r="F1763" s="64">
        <f t="shared" si="112"/>
        <v>0</v>
      </c>
      <c r="G1763" s="65">
        <f t="shared" si="111"/>
        <v>0</v>
      </c>
      <c r="H1763" s="66">
        <v>0</v>
      </c>
      <c r="I1763" s="66">
        <f t="shared" si="109"/>
        <v>0</v>
      </c>
      <c r="J1763" s="52"/>
      <c r="K1763" s="53" t="e">
        <v>#N/A</v>
      </c>
      <c r="L1763" s="67" t="s">
        <v>4863</v>
      </c>
      <c r="M1763" s="61"/>
      <c r="N1763" s="68"/>
      <c r="O1763" s="55"/>
      <c r="P1763" s="69"/>
      <c r="Q1763" s="69"/>
      <c r="R1763" s="70"/>
      <c r="S1763" s="69"/>
      <c r="T1763" s="71"/>
      <c r="U1763" s="72"/>
      <c r="V1763" s="72"/>
      <c r="W1763" s="73"/>
      <c r="X1763" s="73"/>
      <c r="Y1763" s="74"/>
      <c r="Z1763" s="75"/>
      <c r="AA1763" s="75"/>
      <c r="AB1763" s="75"/>
      <c r="AC1763" s="75"/>
      <c r="AD1763" s="75"/>
      <c r="AE1763" s="75"/>
      <c r="AF1763" s="75"/>
      <c r="AG1763" s="75"/>
      <c r="AH1763" s="75"/>
      <c r="AI1763" s="75"/>
      <c r="AJ1763" s="75"/>
    </row>
    <row r="1764" spans="1:36">
      <c r="A1764" s="60">
        <v>1763</v>
      </c>
      <c r="B1764" s="61" t="e">
        <f t="shared" si="110"/>
        <v>#N/A</v>
      </c>
      <c r="C1764" s="62" t="e">
        <v>#N/A</v>
      </c>
      <c r="D1764" s="63"/>
      <c r="E1764" s="61"/>
      <c r="F1764" s="64">
        <f t="shared" si="112"/>
        <v>0</v>
      </c>
      <c r="G1764" s="65">
        <f t="shared" si="111"/>
        <v>0</v>
      </c>
      <c r="H1764" s="66">
        <v>0</v>
      </c>
      <c r="I1764" s="66">
        <f t="shared" si="109"/>
        <v>0</v>
      </c>
      <c r="J1764" s="52"/>
      <c r="K1764" s="53" t="e">
        <v>#N/A</v>
      </c>
      <c r="L1764" s="67" t="s">
        <v>4863</v>
      </c>
      <c r="M1764" s="61"/>
      <c r="N1764" s="68"/>
      <c r="O1764" s="55"/>
      <c r="P1764" s="69"/>
      <c r="Q1764" s="69"/>
      <c r="R1764" s="70"/>
      <c r="S1764" s="69"/>
      <c r="T1764" s="71"/>
      <c r="U1764" s="72"/>
      <c r="V1764" s="72"/>
      <c r="W1764" s="73"/>
      <c r="X1764" s="73"/>
      <c r="Y1764" s="74"/>
      <c r="Z1764" s="75"/>
      <c r="AA1764" s="75"/>
      <c r="AB1764" s="75"/>
      <c r="AC1764" s="75"/>
      <c r="AD1764" s="75"/>
      <c r="AE1764" s="75"/>
      <c r="AF1764" s="75"/>
      <c r="AG1764" s="75"/>
      <c r="AH1764" s="75"/>
      <c r="AI1764" s="75"/>
      <c r="AJ1764" s="75"/>
    </row>
    <row r="1765" spans="1:36">
      <c r="A1765" s="60">
        <v>1764</v>
      </c>
      <c r="B1765" s="61" t="e">
        <f t="shared" si="110"/>
        <v>#N/A</v>
      </c>
      <c r="C1765" s="62" t="e">
        <v>#N/A</v>
      </c>
      <c r="D1765" s="63"/>
      <c r="E1765" s="61"/>
      <c r="F1765" s="64">
        <f t="shared" si="112"/>
        <v>0</v>
      </c>
      <c r="G1765" s="65">
        <f t="shared" si="111"/>
        <v>0</v>
      </c>
      <c r="H1765" s="66">
        <v>0</v>
      </c>
      <c r="I1765" s="66">
        <f t="shared" si="109"/>
        <v>0</v>
      </c>
      <c r="J1765" s="52"/>
      <c r="K1765" s="53" t="e">
        <v>#N/A</v>
      </c>
      <c r="L1765" s="67" t="s">
        <v>4863</v>
      </c>
      <c r="M1765" s="61"/>
      <c r="N1765" s="68"/>
      <c r="O1765" s="55"/>
      <c r="P1765" s="69"/>
      <c r="Q1765" s="69"/>
      <c r="R1765" s="70"/>
      <c r="S1765" s="69"/>
      <c r="T1765" s="71"/>
      <c r="U1765" s="72"/>
      <c r="V1765" s="72"/>
      <c r="W1765" s="73"/>
      <c r="X1765" s="73"/>
      <c r="Y1765" s="74"/>
      <c r="Z1765" s="75"/>
      <c r="AA1765" s="75"/>
      <c r="AB1765" s="75"/>
      <c r="AC1765" s="75"/>
      <c r="AD1765" s="75"/>
      <c r="AE1765" s="75"/>
      <c r="AF1765" s="75"/>
      <c r="AG1765" s="75"/>
      <c r="AH1765" s="75"/>
      <c r="AI1765" s="75"/>
      <c r="AJ1765" s="75"/>
    </row>
    <row r="1766" spans="1:36">
      <c r="A1766" s="60">
        <v>1765</v>
      </c>
      <c r="B1766" s="61" t="e">
        <f t="shared" si="110"/>
        <v>#N/A</v>
      </c>
      <c r="C1766" s="62" t="e">
        <v>#N/A</v>
      </c>
      <c r="D1766" s="63"/>
      <c r="E1766" s="61"/>
      <c r="F1766" s="64">
        <f t="shared" si="112"/>
        <v>0</v>
      </c>
      <c r="G1766" s="65">
        <f t="shared" si="111"/>
        <v>0</v>
      </c>
      <c r="H1766" s="66">
        <v>0</v>
      </c>
      <c r="I1766" s="66">
        <f t="shared" si="109"/>
        <v>0</v>
      </c>
      <c r="J1766" s="52"/>
      <c r="K1766" s="53" t="e">
        <v>#N/A</v>
      </c>
      <c r="L1766" s="67" t="s">
        <v>4863</v>
      </c>
      <c r="M1766" s="61"/>
      <c r="N1766" s="68"/>
      <c r="O1766" s="55"/>
      <c r="P1766" s="69"/>
      <c r="Q1766" s="69"/>
      <c r="R1766" s="70"/>
      <c r="S1766" s="69"/>
      <c r="T1766" s="71"/>
      <c r="U1766" s="72"/>
      <c r="V1766" s="72"/>
      <c r="W1766" s="73"/>
      <c r="X1766" s="73"/>
      <c r="Y1766" s="74"/>
      <c r="Z1766" s="75"/>
      <c r="AA1766" s="75"/>
      <c r="AB1766" s="75"/>
      <c r="AC1766" s="75"/>
      <c r="AD1766" s="75"/>
      <c r="AE1766" s="75"/>
      <c r="AF1766" s="75"/>
      <c r="AG1766" s="75"/>
      <c r="AH1766" s="75"/>
      <c r="AI1766" s="75"/>
      <c r="AJ1766" s="75"/>
    </row>
    <row r="1767" spans="1:36">
      <c r="A1767" s="60">
        <v>1766</v>
      </c>
      <c r="B1767" s="61" t="e">
        <f t="shared" si="110"/>
        <v>#N/A</v>
      </c>
      <c r="C1767" s="62" t="e">
        <v>#N/A</v>
      </c>
      <c r="D1767" s="63"/>
      <c r="E1767" s="61"/>
      <c r="F1767" s="64">
        <f t="shared" si="112"/>
        <v>0</v>
      </c>
      <c r="G1767" s="65">
        <f t="shared" si="111"/>
        <v>0</v>
      </c>
      <c r="H1767" s="66">
        <v>0</v>
      </c>
      <c r="I1767" s="66">
        <f t="shared" si="109"/>
        <v>0</v>
      </c>
      <c r="J1767" s="52"/>
      <c r="K1767" s="53" t="e">
        <v>#N/A</v>
      </c>
      <c r="L1767" s="67" t="s">
        <v>4863</v>
      </c>
      <c r="M1767" s="61"/>
      <c r="N1767" s="68"/>
      <c r="O1767" s="55"/>
      <c r="P1767" s="69"/>
      <c r="Q1767" s="69"/>
      <c r="R1767" s="70"/>
      <c r="S1767" s="69"/>
      <c r="T1767" s="71"/>
      <c r="U1767" s="72"/>
      <c r="V1767" s="72"/>
      <c r="W1767" s="73"/>
      <c r="X1767" s="73"/>
      <c r="Y1767" s="74"/>
      <c r="Z1767" s="75"/>
      <c r="AA1767" s="75"/>
      <c r="AB1767" s="75"/>
      <c r="AC1767" s="75"/>
      <c r="AD1767" s="75"/>
      <c r="AE1767" s="75"/>
      <c r="AF1767" s="75"/>
      <c r="AG1767" s="75"/>
      <c r="AH1767" s="75"/>
      <c r="AI1767" s="75"/>
      <c r="AJ1767" s="75"/>
    </row>
    <row r="1768" spans="1:36">
      <c r="A1768" s="60">
        <v>1767</v>
      </c>
      <c r="B1768" s="61" t="e">
        <f t="shared" si="110"/>
        <v>#N/A</v>
      </c>
      <c r="C1768" s="62" t="e">
        <v>#N/A</v>
      </c>
      <c r="D1768" s="63"/>
      <c r="E1768" s="61"/>
      <c r="F1768" s="64">
        <f t="shared" si="112"/>
        <v>0</v>
      </c>
      <c r="G1768" s="65">
        <f t="shared" si="111"/>
        <v>0</v>
      </c>
      <c r="H1768" s="66">
        <v>0</v>
      </c>
      <c r="I1768" s="66">
        <f t="shared" si="109"/>
        <v>0</v>
      </c>
      <c r="J1768" s="52"/>
      <c r="K1768" s="53" t="e">
        <v>#N/A</v>
      </c>
      <c r="L1768" s="67" t="s">
        <v>4863</v>
      </c>
      <c r="M1768" s="61"/>
      <c r="N1768" s="68"/>
      <c r="O1768" s="55"/>
      <c r="P1768" s="69"/>
      <c r="Q1768" s="69"/>
      <c r="R1768" s="70"/>
      <c r="S1768" s="69"/>
      <c r="T1768" s="71"/>
      <c r="U1768" s="72"/>
      <c r="V1768" s="72"/>
      <c r="W1768" s="73"/>
      <c r="X1768" s="73"/>
      <c r="Y1768" s="74"/>
      <c r="Z1768" s="75"/>
      <c r="AA1768" s="75"/>
      <c r="AB1768" s="75"/>
      <c r="AC1768" s="75"/>
      <c r="AD1768" s="75"/>
      <c r="AE1768" s="75"/>
      <c r="AF1768" s="75"/>
      <c r="AG1768" s="75"/>
      <c r="AH1768" s="75"/>
      <c r="AI1768" s="75"/>
      <c r="AJ1768" s="75"/>
    </row>
    <row r="1769" spans="1:36">
      <c r="A1769" s="60">
        <v>1768</v>
      </c>
      <c r="B1769" s="61" t="e">
        <f t="shared" si="110"/>
        <v>#N/A</v>
      </c>
      <c r="C1769" s="62" t="e">
        <v>#N/A</v>
      </c>
      <c r="D1769" s="63"/>
      <c r="E1769" s="61"/>
      <c r="F1769" s="64">
        <f t="shared" si="112"/>
        <v>0</v>
      </c>
      <c r="G1769" s="65">
        <f t="shared" si="111"/>
        <v>0</v>
      </c>
      <c r="H1769" s="66">
        <v>0</v>
      </c>
      <c r="I1769" s="66">
        <f t="shared" si="109"/>
        <v>0</v>
      </c>
      <c r="J1769" s="52"/>
      <c r="K1769" s="53" t="e">
        <v>#N/A</v>
      </c>
      <c r="L1769" s="67" t="s">
        <v>4863</v>
      </c>
      <c r="M1769" s="61"/>
      <c r="N1769" s="68"/>
      <c r="O1769" s="55"/>
      <c r="P1769" s="69"/>
      <c r="Q1769" s="69"/>
      <c r="R1769" s="70"/>
      <c r="S1769" s="69"/>
      <c r="T1769" s="71"/>
      <c r="U1769" s="72"/>
      <c r="V1769" s="72"/>
      <c r="W1769" s="73"/>
      <c r="X1769" s="73"/>
      <c r="Y1769" s="74"/>
      <c r="Z1769" s="75"/>
      <c r="AA1769" s="75"/>
      <c r="AB1769" s="75"/>
      <c r="AC1769" s="75"/>
      <c r="AD1769" s="75"/>
      <c r="AE1769" s="75"/>
      <c r="AF1769" s="75"/>
      <c r="AG1769" s="75"/>
      <c r="AH1769" s="75"/>
      <c r="AI1769" s="75"/>
      <c r="AJ1769" s="75"/>
    </row>
    <row r="1770" spans="1:36">
      <c r="A1770" s="60">
        <v>1769</v>
      </c>
      <c r="B1770" s="61" t="e">
        <f t="shared" si="110"/>
        <v>#N/A</v>
      </c>
      <c r="C1770" s="62" t="e">
        <v>#N/A</v>
      </c>
      <c r="D1770" s="63"/>
      <c r="E1770" s="61"/>
      <c r="F1770" s="64">
        <f t="shared" si="112"/>
        <v>0</v>
      </c>
      <c r="G1770" s="65">
        <f t="shared" si="111"/>
        <v>0</v>
      </c>
      <c r="H1770" s="66">
        <v>0</v>
      </c>
      <c r="I1770" s="66">
        <f t="shared" si="109"/>
        <v>0</v>
      </c>
      <c r="J1770" s="52"/>
      <c r="K1770" s="53" t="e">
        <v>#N/A</v>
      </c>
      <c r="L1770" s="67" t="s">
        <v>4863</v>
      </c>
      <c r="M1770" s="61"/>
      <c r="N1770" s="68"/>
      <c r="O1770" s="55"/>
      <c r="P1770" s="69"/>
      <c r="Q1770" s="69"/>
      <c r="R1770" s="70"/>
      <c r="S1770" s="69"/>
      <c r="T1770" s="71"/>
      <c r="U1770" s="72"/>
      <c r="V1770" s="72"/>
      <c r="W1770" s="73"/>
      <c r="X1770" s="73"/>
      <c r="Y1770" s="74"/>
      <c r="Z1770" s="75"/>
      <c r="AA1770" s="75"/>
      <c r="AB1770" s="75"/>
      <c r="AC1770" s="75"/>
      <c r="AD1770" s="75"/>
      <c r="AE1770" s="75"/>
      <c r="AF1770" s="75"/>
      <c r="AG1770" s="75"/>
      <c r="AH1770" s="75"/>
      <c r="AI1770" s="75"/>
      <c r="AJ1770" s="75"/>
    </row>
    <row r="1771" spans="1:36">
      <c r="A1771" s="60">
        <v>1770</v>
      </c>
      <c r="B1771" s="61" t="e">
        <f t="shared" si="110"/>
        <v>#N/A</v>
      </c>
      <c r="C1771" s="62" t="e">
        <v>#N/A</v>
      </c>
      <c r="D1771" s="63"/>
      <c r="E1771" s="61"/>
      <c r="F1771" s="64">
        <f t="shared" si="112"/>
        <v>0</v>
      </c>
      <c r="G1771" s="65">
        <f t="shared" si="111"/>
        <v>0</v>
      </c>
      <c r="H1771" s="66">
        <v>0</v>
      </c>
      <c r="I1771" s="66">
        <f t="shared" si="109"/>
        <v>0</v>
      </c>
      <c r="J1771" s="52"/>
      <c r="K1771" s="53" t="e">
        <v>#N/A</v>
      </c>
      <c r="L1771" s="67" t="s">
        <v>4863</v>
      </c>
      <c r="M1771" s="61"/>
      <c r="N1771" s="68"/>
      <c r="O1771" s="55"/>
      <c r="P1771" s="69"/>
      <c r="Q1771" s="69"/>
      <c r="R1771" s="70"/>
      <c r="S1771" s="69"/>
      <c r="T1771" s="71"/>
      <c r="U1771" s="72"/>
      <c r="V1771" s="72"/>
      <c r="W1771" s="73"/>
      <c r="X1771" s="73"/>
      <c r="Y1771" s="74"/>
      <c r="Z1771" s="75"/>
      <c r="AA1771" s="75"/>
      <c r="AB1771" s="75"/>
      <c r="AC1771" s="75"/>
      <c r="AD1771" s="75"/>
      <c r="AE1771" s="75"/>
      <c r="AF1771" s="75"/>
      <c r="AG1771" s="75"/>
      <c r="AH1771" s="75"/>
      <c r="AI1771" s="75"/>
      <c r="AJ1771" s="75"/>
    </row>
    <row r="1772" spans="1:36">
      <c r="A1772" s="60">
        <v>1771</v>
      </c>
      <c r="B1772" s="61" t="e">
        <f t="shared" si="110"/>
        <v>#N/A</v>
      </c>
      <c r="C1772" s="62" t="e">
        <v>#N/A</v>
      </c>
      <c r="D1772" s="63"/>
      <c r="E1772" s="61"/>
      <c r="F1772" s="64">
        <f t="shared" si="112"/>
        <v>0</v>
      </c>
      <c r="G1772" s="65">
        <f t="shared" si="111"/>
        <v>0</v>
      </c>
      <c r="H1772" s="66">
        <v>0</v>
      </c>
      <c r="I1772" s="66">
        <f t="shared" si="109"/>
        <v>0</v>
      </c>
      <c r="J1772" s="52"/>
      <c r="K1772" s="53" t="e">
        <v>#N/A</v>
      </c>
      <c r="L1772" s="67" t="s">
        <v>4863</v>
      </c>
      <c r="M1772" s="61"/>
      <c r="N1772" s="68"/>
      <c r="O1772" s="55"/>
      <c r="P1772" s="69"/>
      <c r="Q1772" s="69"/>
      <c r="R1772" s="70"/>
      <c r="S1772" s="69"/>
      <c r="T1772" s="71"/>
      <c r="U1772" s="72"/>
      <c r="V1772" s="72"/>
      <c r="W1772" s="73"/>
      <c r="X1772" s="73"/>
      <c r="Y1772" s="74"/>
      <c r="Z1772" s="75"/>
      <c r="AA1772" s="75"/>
      <c r="AB1772" s="75"/>
      <c r="AC1772" s="75"/>
      <c r="AD1772" s="75"/>
      <c r="AE1772" s="75"/>
      <c r="AF1772" s="75"/>
      <c r="AG1772" s="75"/>
      <c r="AH1772" s="75"/>
      <c r="AI1772" s="75"/>
      <c r="AJ1772" s="75"/>
    </row>
    <row r="1773" spans="1:36">
      <c r="A1773" s="60">
        <v>1772</v>
      </c>
      <c r="B1773" s="61" t="e">
        <f t="shared" si="110"/>
        <v>#N/A</v>
      </c>
      <c r="C1773" s="62" t="e">
        <v>#N/A</v>
      </c>
      <c r="D1773" s="63"/>
      <c r="E1773" s="61"/>
      <c r="F1773" s="64">
        <f t="shared" si="112"/>
        <v>0</v>
      </c>
      <c r="G1773" s="65">
        <f t="shared" si="111"/>
        <v>0</v>
      </c>
      <c r="H1773" s="66">
        <v>0</v>
      </c>
      <c r="I1773" s="66">
        <f t="shared" si="109"/>
        <v>0</v>
      </c>
      <c r="J1773" s="52"/>
      <c r="K1773" s="53" t="e">
        <v>#N/A</v>
      </c>
      <c r="L1773" s="67" t="s">
        <v>4863</v>
      </c>
      <c r="M1773" s="61"/>
      <c r="N1773" s="68"/>
      <c r="O1773" s="55"/>
      <c r="P1773" s="69"/>
      <c r="Q1773" s="69"/>
      <c r="R1773" s="70"/>
      <c r="S1773" s="69"/>
      <c r="T1773" s="71"/>
      <c r="U1773" s="72"/>
      <c r="V1773" s="72"/>
      <c r="W1773" s="73"/>
      <c r="X1773" s="73"/>
      <c r="Y1773" s="74"/>
      <c r="Z1773" s="75"/>
      <c r="AA1773" s="75"/>
      <c r="AB1773" s="75"/>
      <c r="AC1773" s="75"/>
      <c r="AD1773" s="75"/>
      <c r="AE1773" s="75"/>
      <c r="AF1773" s="75"/>
      <c r="AG1773" s="75"/>
      <c r="AH1773" s="75"/>
      <c r="AI1773" s="75"/>
      <c r="AJ1773" s="75"/>
    </row>
    <row r="1774" spans="1:36">
      <c r="A1774" s="60">
        <v>1773</v>
      </c>
      <c r="B1774" s="61" t="e">
        <f t="shared" si="110"/>
        <v>#N/A</v>
      </c>
      <c r="C1774" s="62" t="e">
        <v>#N/A</v>
      </c>
      <c r="D1774" s="63"/>
      <c r="E1774" s="61"/>
      <c r="F1774" s="64">
        <f t="shared" si="112"/>
        <v>0</v>
      </c>
      <c r="G1774" s="65">
        <f t="shared" si="111"/>
        <v>0</v>
      </c>
      <c r="H1774" s="66">
        <v>0</v>
      </c>
      <c r="I1774" s="66">
        <f t="shared" si="109"/>
        <v>0</v>
      </c>
      <c r="J1774" s="52"/>
      <c r="K1774" s="53" t="e">
        <v>#N/A</v>
      </c>
      <c r="L1774" s="67" t="s">
        <v>4863</v>
      </c>
      <c r="M1774" s="61"/>
      <c r="N1774" s="68"/>
      <c r="O1774" s="55"/>
      <c r="P1774" s="69"/>
      <c r="Q1774" s="69"/>
      <c r="R1774" s="70"/>
      <c r="S1774" s="69"/>
      <c r="T1774" s="71"/>
      <c r="U1774" s="72"/>
      <c r="V1774" s="72"/>
      <c r="W1774" s="73"/>
      <c r="X1774" s="73"/>
      <c r="Y1774" s="74"/>
      <c r="Z1774" s="75"/>
      <c r="AA1774" s="75"/>
      <c r="AB1774" s="75"/>
      <c r="AC1774" s="75"/>
      <c r="AD1774" s="75"/>
      <c r="AE1774" s="75"/>
      <c r="AF1774" s="75"/>
      <c r="AG1774" s="75"/>
      <c r="AH1774" s="75"/>
      <c r="AI1774" s="75"/>
      <c r="AJ1774" s="75"/>
    </row>
    <row r="1775" spans="1:36">
      <c r="A1775" s="60">
        <v>1774</v>
      </c>
      <c r="B1775" s="61" t="e">
        <f t="shared" si="110"/>
        <v>#N/A</v>
      </c>
      <c r="C1775" s="62" t="e">
        <v>#N/A</v>
      </c>
      <c r="D1775" s="63"/>
      <c r="E1775" s="61"/>
      <c r="F1775" s="64">
        <f t="shared" si="112"/>
        <v>0</v>
      </c>
      <c r="G1775" s="65">
        <f t="shared" si="111"/>
        <v>0</v>
      </c>
      <c r="H1775" s="66">
        <v>0</v>
      </c>
      <c r="I1775" s="66">
        <f t="shared" si="109"/>
        <v>0</v>
      </c>
      <c r="J1775" s="52"/>
      <c r="K1775" s="53" t="e">
        <v>#N/A</v>
      </c>
      <c r="L1775" s="67" t="s">
        <v>4863</v>
      </c>
      <c r="M1775" s="61"/>
      <c r="N1775" s="68"/>
      <c r="O1775" s="55"/>
      <c r="P1775" s="69"/>
      <c r="Q1775" s="69"/>
      <c r="R1775" s="70"/>
      <c r="S1775" s="69"/>
      <c r="T1775" s="71"/>
      <c r="U1775" s="72"/>
      <c r="V1775" s="72"/>
      <c r="W1775" s="73"/>
      <c r="X1775" s="73"/>
      <c r="Y1775" s="74"/>
      <c r="Z1775" s="75"/>
      <c r="AA1775" s="75"/>
      <c r="AB1775" s="75"/>
      <c r="AC1775" s="75"/>
      <c r="AD1775" s="75"/>
      <c r="AE1775" s="75"/>
      <c r="AF1775" s="75"/>
      <c r="AG1775" s="75"/>
      <c r="AH1775" s="75"/>
      <c r="AI1775" s="75"/>
      <c r="AJ1775" s="75"/>
    </row>
    <row r="1776" spans="1:36">
      <c r="A1776" s="60">
        <v>1775</v>
      </c>
      <c r="B1776" s="61" t="e">
        <f t="shared" si="110"/>
        <v>#N/A</v>
      </c>
      <c r="C1776" s="62" t="e">
        <v>#N/A</v>
      </c>
      <c r="D1776" s="63"/>
      <c r="E1776" s="61"/>
      <c r="F1776" s="64">
        <f t="shared" si="112"/>
        <v>0</v>
      </c>
      <c r="G1776" s="65">
        <f t="shared" si="111"/>
        <v>0</v>
      </c>
      <c r="H1776" s="66">
        <v>0</v>
      </c>
      <c r="I1776" s="66">
        <f t="shared" si="109"/>
        <v>0</v>
      </c>
      <c r="J1776" s="52"/>
      <c r="K1776" s="53" t="e">
        <v>#N/A</v>
      </c>
      <c r="L1776" s="67" t="s">
        <v>4863</v>
      </c>
      <c r="M1776" s="61"/>
      <c r="N1776" s="68"/>
      <c r="O1776" s="55"/>
      <c r="P1776" s="69"/>
      <c r="Q1776" s="69"/>
      <c r="R1776" s="70"/>
      <c r="S1776" s="69"/>
      <c r="T1776" s="71"/>
      <c r="U1776" s="72"/>
      <c r="V1776" s="72"/>
      <c r="W1776" s="73"/>
      <c r="X1776" s="73"/>
      <c r="Y1776" s="74"/>
      <c r="Z1776" s="75"/>
      <c r="AA1776" s="75"/>
      <c r="AB1776" s="75"/>
      <c r="AC1776" s="75"/>
      <c r="AD1776" s="75"/>
      <c r="AE1776" s="75"/>
      <c r="AF1776" s="75"/>
      <c r="AG1776" s="75"/>
      <c r="AH1776" s="75"/>
      <c r="AI1776" s="75"/>
      <c r="AJ1776" s="75"/>
    </row>
    <row r="1777" spans="1:36">
      <c r="A1777" s="60">
        <v>1776</v>
      </c>
      <c r="B1777" s="61" t="e">
        <f t="shared" si="110"/>
        <v>#N/A</v>
      </c>
      <c r="C1777" s="62" t="e">
        <v>#N/A</v>
      </c>
      <c r="D1777" s="63"/>
      <c r="E1777" s="61"/>
      <c r="F1777" s="64">
        <f t="shared" si="112"/>
        <v>0</v>
      </c>
      <c r="G1777" s="65">
        <f t="shared" si="111"/>
        <v>0</v>
      </c>
      <c r="H1777" s="66">
        <v>0</v>
      </c>
      <c r="I1777" s="66">
        <f t="shared" si="109"/>
        <v>0</v>
      </c>
      <c r="J1777" s="52"/>
      <c r="K1777" s="53" t="e">
        <v>#N/A</v>
      </c>
      <c r="L1777" s="67" t="s">
        <v>4863</v>
      </c>
      <c r="M1777" s="61"/>
      <c r="N1777" s="68"/>
      <c r="O1777" s="55"/>
      <c r="P1777" s="69"/>
      <c r="Q1777" s="69"/>
      <c r="R1777" s="70"/>
      <c r="S1777" s="69"/>
      <c r="T1777" s="71"/>
      <c r="U1777" s="72"/>
      <c r="V1777" s="72"/>
      <c r="W1777" s="73"/>
      <c r="X1777" s="73"/>
      <c r="Y1777" s="74"/>
      <c r="Z1777" s="75"/>
      <c r="AA1777" s="75"/>
      <c r="AB1777" s="75"/>
      <c r="AC1777" s="75"/>
      <c r="AD1777" s="75"/>
      <c r="AE1777" s="75"/>
      <c r="AF1777" s="75"/>
      <c r="AG1777" s="75"/>
      <c r="AH1777" s="75"/>
      <c r="AI1777" s="75"/>
      <c r="AJ1777" s="75"/>
    </row>
    <row r="1778" spans="1:36">
      <c r="A1778" s="60">
        <v>1777</v>
      </c>
      <c r="B1778" s="61" t="e">
        <f t="shared" si="110"/>
        <v>#N/A</v>
      </c>
      <c r="C1778" s="62" t="e">
        <v>#N/A</v>
      </c>
      <c r="D1778" s="63"/>
      <c r="E1778" s="61"/>
      <c r="F1778" s="64">
        <f t="shared" si="112"/>
        <v>0</v>
      </c>
      <c r="G1778" s="65">
        <f t="shared" si="111"/>
        <v>0</v>
      </c>
      <c r="H1778" s="66">
        <v>0</v>
      </c>
      <c r="I1778" s="66">
        <f t="shared" si="109"/>
        <v>0</v>
      </c>
      <c r="J1778" s="52"/>
      <c r="K1778" s="53" t="e">
        <v>#N/A</v>
      </c>
      <c r="L1778" s="67" t="s">
        <v>4863</v>
      </c>
      <c r="M1778" s="61"/>
      <c r="N1778" s="68"/>
      <c r="O1778" s="55"/>
      <c r="P1778" s="69"/>
      <c r="Q1778" s="69"/>
      <c r="R1778" s="70"/>
      <c r="S1778" s="69"/>
      <c r="T1778" s="71"/>
      <c r="U1778" s="72"/>
      <c r="V1778" s="72"/>
      <c r="W1778" s="73"/>
      <c r="X1778" s="73"/>
      <c r="Y1778" s="74"/>
      <c r="Z1778" s="75"/>
      <c r="AA1778" s="75"/>
      <c r="AB1778" s="75"/>
      <c r="AC1778" s="75"/>
      <c r="AD1778" s="75"/>
      <c r="AE1778" s="75"/>
      <c r="AF1778" s="75"/>
      <c r="AG1778" s="75"/>
      <c r="AH1778" s="75"/>
      <c r="AI1778" s="75"/>
      <c r="AJ1778" s="75"/>
    </row>
    <row r="1779" spans="1:36">
      <c r="A1779" s="60">
        <v>1778</v>
      </c>
      <c r="B1779" s="61" t="e">
        <f t="shared" si="110"/>
        <v>#N/A</v>
      </c>
      <c r="C1779" s="62" t="e">
        <v>#N/A</v>
      </c>
      <c r="D1779" s="63"/>
      <c r="E1779" s="61"/>
      <c r="F1779" s="64">
        <f t="shared" si="112"/>
        <v>0</v>
      </c>
      <c r="G1779" s="65">
        <f t="shared" si="111"/>
        <v>0</v>
      </c>
      <c r="H1779" s="66">
        <v>0</v>
      </c>
      <c r="I1779" s="66">
        <f t="shared" si="109"/>
        <v>0</v>
      </c>
      <c r="J1779" s="52"/>
      <c r="K1779" s="53" t="e">
        <v>#N/A</v>
      </c>
      <c r="L1779" s="67" t="s">
        <v>4863</v>
      </c>
      <c r="M1779" s="61"/>
      <c r="N1779" s="68"/>
      <c r="O1779" s="55"/>
      <c r="P1779" s="69"/>
      <c r="Q1779" s="69"/>
      <c r="R1779" s="70"/>
      <c r="S1779" s="69"/>
      <c r="T1779" s="71"/>
      <c r="U1779" s="72"/>
      <c r="V1779" s="72"/>
      <c r="W1779" s="73"/>
      <c r="X1779" s="73"/>
      <c r="Y1779" s="74"/>
      <c r="Z1779" s="75"/>
      <c r="AA1779" s="75"/>
      <c r="AB1779" s="75"/>
      <c r="AC1779" s="75"/>
      <c r="AD1779" s="75"/>
      <c r="AE1779" s="75"/>
      <c r="AF1779" s="75"/>
      <c r="AG1779" s="75"/>
      <c r="AH1779" s="75"/>
      <c r="AI1779" s="75"/>
      <c r="AJ1779" s="75"/>
    </row>
    <row r="1780" spans="1:36">
      <c r="A1780" s="60">
        <v>1779</v>
      </c>
      <c r="B1780" s="61" t="e">
        <f t="shared" si="110"/>
        <v>#N/A</v>
      </c>
      <c r="C1780" s="62" t="e">
        <v>#N/A</v>
      </c>
      <c r="D1780" s="63"/>
      <c r="E1780" s="61"/>
      <c r="F1780" s="64">
        <f t="shared" si="112"/>
        <v>0</v>
      </c>
      <c r="G1780" s="65">
        <f t="shared" si="111"/>
        <v>0</v>
      </c>
      <c r="H1780" s="66">
        <v>0</v>
      </c>
      <c r="I1780" s="66">
        <f t="shared" si="109"/>
        <v>0</v>
      </c>
      <c r="J1780" s="52"/>
      <c r="K1780" s="53" t="e">
        <v>#N/A</v>
      </c>
      <c r="L1780" s="67" t="s">
        <v>4863</v>
      </c>
      <c r="M1780" s="61"/>
      <c r="N1780" s="68"/>
      <c r="O1780" s="55"/>
      <c r="P1780" s="69"/>
      <c r="Q1780" s="69"/>
      <c r="R1780" s="70"/>
      <c r="S1780" s="69"/>
      <c r="T1780" s="71"/>
      <c r="U1780" s="72"/>
      <c r="V1780" s="72"/>
      <c r="W1780" s="73"/>
      <c r="X1780" s="73"/>
      <c r="Y1780" s="74"/>
      <c r="Z1780" s="75"/>
      <c r="AA1780" s="75"/>
      <c r="AB1780" s="75"/>
      <c r="AC1780" s="75"/>
      <c r="AD1780" s="75"/>
      <c r="AE1780" s="75"/>
      <c r="AF1780" s="75"/>
      <c r="AG1780" s="75"/>
      <c r="AH1780" s="75"/>
      <c r="AI1780" s="75"/>
      <c r="AJ1780" s="75"/>
    </row>
    <row r="1781" spans="1:36">
      <c r="A1781" s="60">
        <v>1780</v>
      </c>
      <c r="B1781" s="61" t="e">
        <f t="shared" si="110"/>
        <v>#N/A</v>
      </c>
      <c r="C1781" s="62" t="e">
        <v>#N/A</v>
      </c>
      <c r="D1781" s="63"/>
      <c r="E1781" s="61"/>
      <c r="F1781" s="64">
        <f t="shared" si="112"/>
        <v>0</v>
      </c>
      <c r="G1781" s="65">
        <f t="shared" si="111"/>
        <v>0</v>
      </c>
      <c r="H1781" s="66">
        <v>0</v>
      </c>
      <c r="I1781" s="66">
        <f t="shared" si="109"/>
        <v>0</v>
      </c>
      <c r="J1781" s="52"/>
      <c r="K1781" s="53" t="e">
        <v>#N/A</v>
      </c>
      <c r="L1781" s="67" t="s">
        <v>4863</v>
      </c>
      <c r="M1781" s="61"/>
      <c r="N1781" s="68"/>
      <c r="O1781" s="55"/>
      <c r="P1781" s="69"/>
      <c r="Q1781" s="69"/>
      <c r="R1781" s="70"/>
      <c r="S1781" s="69"/>
      <c r="T1781" s="71"/>
      <c r="U1781" s="72"/>
      <c r="V1781" s="72"/>
      <c r="W1781" s="73"/>
      <c r="X1781" s="73"/>
      <c r="Y1781" s="74"/>
      <c r="Z1781" s="75"/>
      <c r="AA1781" s="75"/>
      <c r="AB1781" s="75"/>
      <c r="AC1781" s="75"/>
      <c r="AD1781" s="75"/>
      <c r="AE1781" s="75"/>
      <c r="AF1781" s="75"/>
      <c r="AG1781" s="75"/>
      <c r="AH1781" s="75"/>
      <c r="AI1781" s="75"/>
      <c r="AJ1781" s="75"/>
    </row>
    <row r="1782" spans="1:36">
      <c r="A1782" s="60">
        <v>1781</v>
      </c>
      <c r="B1782" s="61" t="e">
        <f t="shared" si="110"/>
        <v>#N/A</v>
      </c>
      <c r="C1782" s="62" t="e">
        <v>#N/A</v>
      </c>
      <c r="D1782" s="63"/>
      <c r="E1782" s="61"/>
      <c r="F1782" s="64">
        <f t="shared" si="112"/>
        <v>0</v>
      </c>
      <c r="G1782" s="65">
        <f t="shared" si="111"/>
        <v>0</v>
      </c>
      <c r="H1782" s="66">
        <v>0</v>
      </c>
      <c r="I1782" s="66">
        <f t="shared" si="109"/>
        <v>0</v>
      </c>
      <c r="J1782" s="52"/>
      <c r="K1782" s="53" t="e">
        <v>#N/A</v>
      </c>
      <c r="L1782" s="67" t="s">
        <v>4863</v>
      </c>
      <c r="M1782" s="61"/>
      <c r="N1782" s="68"/>
      <c r="O1782" s="55"/>
      <c r="P1782" s="69"/>
      <c r="Q1782" s="69"/>
      <c r="R1782" s="70"/>
      <c r="S1782" s="69"/>
      <c r="T1782" s="71"/>
      <c r="U1782" s="72"/>
      <c r="V1782" s="72"/>
      <c r="W1782" s="73"/>
      <c r="X1782" s="73"/>
      <c r="Y1782" s="74"/>
      <c r="Z1782" s="75"/>
      <c r="AA1782" s="75"/>
      <c r="AB1782" s="75"/>
      <c r="AC1782" s="75"/>
      <c r="AD1782" s="75"/>
      <c r="AE1782" s="75"/>
      <c r="AF1782" s="75"/>
      <c r="AG1782" s="75"/>
      <c r="AH1782" s="75"/>
      <c r="AI1782" s="75"/>
      <c r="AJ1782" s="75"/>
    </row>
    <row r="1783" spans="1:36">
      <c r="A1783" s="60">
        <v>1782</v>
      </c>
      <c r="B1783" s="61" t="e">
        <f t="shared" si="110"/>
        <v>#N/A</v>
      </c>
      <c r="C1783" s="62" t="e">
        <v>#N/A</v>
      </c>
      <c r="D1783" s="63"/>
      <c r="E1783" s="61"/>
      <c r="F1783" s="64">
        <f t="shared" si="112"/>
        <v>0</v>
      </c>
      <c r="G1783" s="65">
        <f t="shared" si="111"/>
        <v>0</v>
      </c>
      <c r="H1783" s="66">
        <v>0</v>
      </c>
      <c r="I1783" s="66">
        <f t="shared" si="109"/>
        <v>0</v>
      </c>
      <c r="J1783" s="52"/>
      <c r="K1783" s="53" t="e">
        <v>#N/A</v>
      </c>
      <c r="L1783" s="67" t="s">
        <v>4863</v>
      </c>
      <c r="M1783" s="61"/>
      <c r="N1783" s="68"/>
      <c r="O1783" s="55"/>
      <c r="P1783" s="69"/>
      <c r="Q1783" s="69"/>
      <c r="R1783" s="70"/>
      <c r="S1783" s="69"/>
      <c r="T1783" s="71"/>
      <c r="U1783" s="72"/>
      <c r="V1783" s="72"/>
      <c r="W1783" s="73"/>
      <c r="X1783" s="73"/>
      <c r="Y1783" s="74"/>
      <c r="Z1783" s="75"/>
      <c r="AA1783" s="75"/>
      <c r="AB1783" s="75"/>
      <c r="AC1783" s="75"/>
      <c r="AD1783" s="75"/>
      <c r="AE1783" s="75"/>
      <c r="AF1783" s="75"/>
      <c r="AG1783" s="75"/>
      <c r="AH1783" s="75"/>
      <c r="AI1783" s="75"/>
      <c r="AJ1783" s="75"/>
    </row>
    <row r="1784" spans="1:36">
      <c r="A1784" s="60">
        <v>1783</v>
      </c>
      <c r="B1784" s="61" t="e">
        <f t="shared" si="110"/>
        <v>#N/A</v>
      </c>
      <c r="C1784" s="62" t="e">
        <v>#N/A</v>
      </c>
      <c r="D1784" s="63"/>
      <c r="E1784" s="61"/>
      <c r="F1784" s="64">
        <f t="shared" si="112"/>
        <v>0</v>
      </c>
      <c r="G1784" s="65">
        <f t="shared" si="111"/>
        <v>0</v>
      </c>
      <c r="H1784" s="66">
        <v>0</v>
      </c>
      <c r="I1784" s="66">
        <f t="shared" si="109"/>
        <v>0</v>
      </c>
      <c r="J1784" s="52"/>
      <c r="K1784" s="53" t="e">
        <v>#N/A</v>
      </c>
      <c r="L1784" s="67" t="s">
        <v>4863</v>
      </c>
      <c r="M1784" s="61"/>
      <c r="N1784" s="68"/>
      <c r="O1784" s="55"/>
      <c r="P1784" s="69"/>
      <c r="Q1784" s="69"/>
      <c r="R1784" s="70"/>
      <c r="S1784" s="69"/>
      <c r="T1784" s="71"/>
      <c r="U1784" s="72"/>
      <c r="V1784" s="72"/>
      <c r="W1784" s="73"/>
      <c r="X1784" s="73"/>
      <c r="Y1784" s="74"/>
      <c r="Z1784" s="75"/>
      <c r="AA1784" s="75"/>
      <c r="AB1784" s="75"/>
      <c r="AC1784" s="75"/>
      <c r="AD1784" s="75"/>
      <c r="AE1784" s="75"/>
      <c r="AF1784" s="75"/>
      <c r="AG1784" s="75"/>
      <c r="AH1784" s="75"/>
      <c r="AI1784" s="75"/>
      <c r="AJ1784" s="75"/>
    </row>
    <row r="1785" spans="1:36">
      <c r="A1785" s="60">
        <v>1784</v>
      </c>
      <c r="B1785" s="61" t="e">
        <f t="shared" si="110"/>
        <v>#N/A</v>
      </c>
      <c r="C1785" s="62" t="e">
        <v>#N/A</v>
      </c>
      <c r="D1785" s="63"/>
      <c r="E1785" s="61"/>
      <c r="F1785" s="64">
        <f t="shared" si="112"/>
        <v>0</v>
      </c>
      <c r="G1785" s="65">
        <f t="shared" si="111"/>
        <v>0</v>
      </c>
      <c r="H1785" s="66">
        <v>0</v>
      </c>
      <c r="I1785" s="66">
        <f t="shared" si="109"/>
        <v>0</v>
      </c>
      <c r="J1785" s="52"/>
      <c r="K1785" s="53" t="e">
        <v>#N/A</v>
      </c>
      <c r="L1785" s="67" t="s">
        <v>4863</v>
      </c>
      <c r="M1785" s="61"/>
      <c r="N1785" s="68"/>
      <c r="O1785" s="55"/>
      <c r="P1785" s="69"/>
      <c r="Q1785" s="69"/>
      <c r="R1785" s="70"/>
      <c r="S1785" s="69"/>
      <c r="T1785" s="71"/>
      <c r="U1785" s="72"/>
      <c r="V1785" s="72"/>
      <c r="W1785" s="73"/>
      <c r="X1785" s="73"/>
      <c r="Y1785" s="74"/>
      <c r="Z1785" s="75"/>
      <c r="AA1785" s="75"/>
      <c r="AB1785" s="75"/>
      <c r="AC1785" s="75"/>
      <c r="AD1785" s="75"/>
      <c r="AE1785" s="75"/>
      <c r="AF1785" s="75"/>
      <c r="AG1785" s="75"/>
      <c r="AH1785" s="75"/>
      <c r="AI1785" s="75"/>
      <c r="AJ1785" s="75"/>
    </row>
    <row r="1786" spans="1:36">
      <c r="A1786" s="60">
        <v>1785</v>
      </c>
      <c r="B1786" s="61" t="e">
        <f t="shared" si="110"/>
        <v>#N/A</v>
      </c>
      <c r="C1786" s="62" t="e">
        <v>#N/A</v>
      </c>
      <c r="D1786" s="63"/>
      <c r="E1786" s="61"/>
      <c r="F1786" s="64">
        <f t="shared" si="112"/>
        <v>0</v>
      </c>
      <c r="G1786" s="65">
        <f t="shared" si="111"/>
        <v>0</v>
      </c>
      <c r="H1786" s="66">
        <v>0</v>
      </c>
      <c r="I1786" s="66">
        <f t="shared" si="109"/>
        <v>0</v>
      </c>
      <c r="J1786" s="52"/>
      <c r="K1786" s="53" t="e">
        <v>#N/A</v>
      </c>
      <c r="L1786" s="67" t="s">
        <v>4863</v>
      </c>
      <c r="M1786" s="61"/>
      <c r="N1786" s="68"/>
      <c r="O1786" s="55"/>
      <c r="P1786" s="69"/>
      <c r="Q1786" s="69"/>
      <c r="R1786" s="70"/>
      <c r="S1786" s="69"/>
      <c r="T1786" s="71"/>
      <c r="U1786" s="72"/>
      <c r="V1786" s="72"/>
      <c r="W1786" s="73"/>
      <c r="X1786" s="73"/>
      <c r="Y1786" s="74"/>
      <c r="Z1786" s="75"/>
      <c r="AA1786" s="75"/>
      <c r="AB1786" s="75"/>
      <c r="AC1786" s="75"/>
      <c r="AD1786" s="75"/>
      <c r="AE1786" s="75"/>
      <c r="AF1786" s="75"/>
      <c r="AG1786" s="75"/>
      <c r="AH1786" s="75"/>
      <c r="AI1786" s="75"/>
      <c r="AJ1786" s="75"/>
    </row>
    <row r="1787" spans="1:36">
      <c r="A1787" s="60">
        <v>1786</v>
      </c>
      <c r="B1787" s="61" t="e">
        <f t="shared" si="110"/>
        <v>#N/A</v>
      </c>
      <c r="C1787" s="62" t="e">
        <v>#N/A</v>
      </c>
      <c r="D1787" s="63"/>
      <c r="E1787" s="61"/>
      <c r="F1787" s="64">
        <f t="shared" si="112"/>
        <v>0</v>
      </c>
      <c r="G1787" s="65">
        <f t="shared" si="111"/>
        <v>0</v>
      </c>
      <c r="H1787" s="66">
        <v>0</v>
      </c>
      <c r="I1787" s="66">
        <f t="shared" si="109"/>
        <v>0</v>
      </c>
      <c r="J1787" s="52"/>
      <c r="K1787" s="53" t="e">
        <v>#N/A</v>
      </c>
      <c r="L1787" s="67" t="s">
        <v>4863</v>
      </c>
      <c r="M1787" s="61"/>
      <c r="N1787" s="68"/>
      <c r="O1787" s="55"/>
      <c r="P1787" s="69"/>
      <c r="Q1787" s="69"/>
      <c r="R1787" s="70"/>
      <c r="S1787" s="69"/>
      <c r="T1787" s="71"/>
      <c r="U1787" s="72"/>
      <c r="V1787" s="72"/>
      <c r="W1787" s="73"/>
      <c r="X1787" s="73"/>
      <c r="Y1787" s="74"/>
      <c r="Z1787" s="75"/>
      <c r="AA1787" s="75"/>
      <c r="AB1787" s="75"/>
      <c r="AC1787" s="75"/>
      <c r="AD1787" s="75"/>
      <c r="AE1787" s="75"/>
      <c r="AF1787" s="75"/>
      <c r="AG1787" s="75"/>
      <c r="AH1787" s="75"/>
      <c r="AI1787" s="75"/>
      <c r="AJ1787" s="75"/>
    </row>
    <row r="1788" spans="1:36">
      <c r="A1788" s="60">
        <v>1787</v>
      </c>
      <c r="B1788" s="61" t="e">
        <f t="shared" si="110"/>
        <v>#N/A</v>
      </c>
      <c r="C1788" s="62" t="e">
        <v>#N/A</v>
      </c>
      <c r="D1788" s="63"/>
      <c r="E1788" s="61"/>
      <c r="F1788" s="64">
        <f t="shared" si="112"/>
        <v>0</v>
      </c>
      <c r="G1788" s="65">
        <f t="shared" si="111"/>
        <v>0</v>
      </c>
      <c r="H1788" s="66">
        <v>0</v>
      </c>
      <c r="I1788" s="66">
        <f t="shared" si="109"/>
        <v>0</v>
      </c>
      <c r="J1788" s="52"/>
      <c r="K1788" s="53" t="e">
        <v>#N/A</v>
      </c>
      <c r="L1788" s="67" t="s">
        <v>4863</v>
      </c>
      <c r="M1788" s="61"/>
      <c r="N1788" s="68"/>
      <c r="O1788" s="55"/>
      <c r="P1788" s="69"/>
      <c r="Q1788" s="69"/>
      <c r="R1788" s="70"/>
      <c r="S1788" s="69"/>
      <c r="T1788" s="71"/>
      <c r="U1788" s="72"/>
      <c r="V1788" s="72"/>
      <c r="W1788" s="73"/>
      <c r="X1788" s="73"/>
      <c r="Y1788" s="74"/>
      <c r="Z1788" s="75"/>
      <c r="AA1788" s="75"/>
      <c r="AB1788" s="75"/>
      <c r="AC1788" s="75"/>
      <c r="AD1788" s="75"/>
      <c r="AE1788" s="75"/>
      <c r="AF1788" s="75"/>
      <c r="AG1788" s="75"/>
      <c r="AH1788" s="75"/>
      <c r="AI1788" s="75"/>
      <c r="AJ1788" s="75"/>
    </row>
    <row r="1789" spans="1:36">
      <c r="A1789" s="60">
        <v>1788</v>
      </c>
      <c r="B1789" s="61" t="e">
        <f t="shared" si="110"/>
        <v>#N/A</v>
      </c>
      <c r="C1789" s="62" t="e">
        <v>#N/A</v>
      </c>
      <c r="D1789" s="63"/>
      <c r="E1789" s="61"/>
      <c r="F1789" s="64">
        <f t="shared" si="112"/>
        <v>0</v>
      </c>
      <c r="G1789" s="65">
        <f t="shared" si="111"/>
        <v>0</v>
      </c>
      <c r="H1789" s="66">
        <v>0</v>
      </c>
      <c r="I1789" s="66">
        <f t="shared" si="109"/>
        <v>0</v>
      </c>
      <c r="J1789" s="52"/>
      <c r="K1789" s="53" t="e">
        <v>#N/A</v>
      </c>
      <c r="L1789" s="67" t="s">
        <v>4863</v>
      </c>
      <c r="M1789" s="61"/>
      <c r="N1789" s="68"/>
      <c r="O1789" s="55"/>
      <c r="P1789" s="69"/>
      <c r="Q1789" s="69"/>
      <c r="R1789" s="70"/>
      <c r="S1789" s="69"/>
      <c r="T1789" s="71"/>
      <c r="U1789" s="72"/>
      <c r="V1789" s="72"/>
      <c r="W1789" s="73"/>
      <c r="X1789" s="73"/>
      <c r="Y1789" s="74"/>
      <c r="Z1789" s="75"/>
      <c r="AA1789" s="75"/>
      <c r="AB1789" s="75"/>
      <c r="AC1789" s="75"/>
      <c r="AD1789" s="75"/>
      <c r="AE1789" s="75"/>
      <c r="AF1789" s="75"/>
      <c r="AG1789" s="75"/>
      <c r="AH1789" s="75"/>
      <c r="AI1789" s="75"/>
      <c r="AJ1789" s="75"/>
    </row>
    <row r="1790" spans="1:36">
      <c r="A1790" s="60">
        <v>1789</v>
      </c>
      <c r="B1790" s="61" t="e">
        <f t="shared" si="110"/>
        <v>#N/A</v>
      </c>
      <c r="C1790" s="62" t="e">
        <v>#N/A</v>
      </c>
      <c r="D1790" s="63"/>
      <c r="E1790" s="61"/>
      <c r="F1790" s="64">
        <f t="shared" si="112"/>
        <v>0</v>
      </c>
      <c r="G1790" s="65">
        <f t="shared" si="111"/>
        <v>0</v>
      </c>
      <c r="H1790" s="66">
        <v>0</v>
      </c>
      <c r="I1790" s="66">
        <f t="shared" si="109"/>
        <v>0</v>
      </c>
      <c r="J1790" s="52"/>
      <c r="K1790" s="53" t="e">
        <v>#N/A</v>
      </c>
      <c r="L1790" s="67" t="s">
        <v>4863</v>
      </c>
      <c r="M1790" s="61"/>
      <c r="N1790" s="68"/>
      <c r="O1790" s="55"/>
      <c r="P1790" s="69"/>
      <c r="Q1790" s="69"/>
      <c r="R1790" s="70"/>
      <c r="S1790" s="69"/>
      <c r="T1790" s="71"/>
      <c r="U1790" s="72"/>
      <c r="V1790" s="72"/>
      <c r="W1790" s="73"/>
      <c r="X1790" s="73"/>
      <c r="Y1790" s="74"/>
      <c r="Z1790" s="75"/>
      <c r="AA1790" s="75"/>
      <c r="AB1790" s="75"/>
      <c r="AC1790" s="75"/>
      <c r="AD1790" s="75"/>
      <c r="AE1790" s="75"/>
      <c r="AF1790" s="75"/>
      <c r="AG1790" s="75"/>
      <c r="AH1790" s="75"/>
      <c r="AI1790" s="75"/>
      <c r="AJ1790" s="75"/>
    </row>
    <row r="1791" spans="1:36">
      <c r="A1791" s="60">
        <v>1790</v>
      </c>
      <c r="B1791" s="61" t="e">
        <f t="shared" si="110"/>
        <v>#N/A</v>
      </c>
      <c r="C1791" s="62" t="e">
        <v>#N/A</v>
      </c>
      <c r="D1791" s="63"/>
      <c r="E1791" s="61"/>
      <c r="F1791" s="64">
        <f t="shared" si="112"/>
        <v>0</v>
      </c>
      <c r="G1791" s="65">
        <f t="shared" si="111"/>
        <v>0</v>
      </c>
      <c r="H1791" s="66">
        <v>0</v>
      </c>
      <c r="I1791" s="66">
        <f t="shared" si="109"/>
        <v>0</v>
      </c>
      <c r="J1791" s="52"/>
      <c r="K1791" s="53" t="e">
        <v>#N/A</v>
      </c>
      <c r="L1791" s="67" t="s">
        <v>4863</v>
      </c>
      <c r="M1791" s="61"/>
      <c r="N1791" s="68"/>
      <c r="O1791" s="55"/>
      <c r="P1791" s="69"/>
      <c r="Q1791" s="69"/>
      <c r="R1791" s="70"/>
      <c r="S1791" s="69"/>
      <c r="T1791" s="71"/>
      <c r="U1791" s="72"/>
      <c r="V1791" s="72"/>
      <c r="W1791" s="73"/>
      <c r="X1791" s="73"/>
      <c r="Y1791" s="74"/>
      <c r="Z1791" s="75"/>
      <c r="AA1791" s="75"/>
      <c r="AB1791" s="75"/>
      <c r="AC1791" s="75"/>
      <c r="AD1791" s="75"/>
      <c r="AE1791" s="75"/>
      <c r="AF1791" s="75"/>
      <c r="AG1791" s="75"/>
      <c r="AH1791" s="75"/>
      <c r="AI1791" s="75"/>
      <c r="AJ1791" s="75"/>
    </row>
    <row r="1792" spans="1:36">
      <c r="A1792" s="60">
        <v>1791</v>
      </c>
      <c r="B1792" s="61" t="e">
        <f t="shared" si="110"/>
        <v>#N/A</v>
      </c>
      <c r="C1792" s="62" t="e">
        <v>#N/A</v>
      </c>
      <c r="D1792" s="63"/>
      <c r="E1792" s="61"/>
      <c r="F1792" s="64">
        <f t="shared" si="112"/>
        <v>0</v>
      </c>
      <c r="G1792" s="65">
        <f t="shared" si="111"/>
        <v>0</v>
      </c>
      <c r="H1792" s="66">
        <v>0</v>
      </c>
      <c r="I1792" s="66">
        <f t="shared" si="109"/>
        <v>0</v>
      </c>
      <c r="J1792" s="52"/>
      <c r="K1792" s="53" t="e">
        <v>#N/A</v>
      </c>
      <c r="L1792" s="67" t="s">
        <v>4863</v>
      </c>
      <c r="M1792" s="61"/>
      <c r="N1792" s="68"/>
      <c r="O1792" s="55"/>
      <c r="P1792" s="69"/>
      <c r="Q1792" s="69"/>
      <c r="R1792" s="70"/>
      <c r="S1792" s="69"/>
      <c r="T1792" s="71"/>
      <c r="U1792" s="72"/>
      <c r="V1792" s="72"/>
      <c r="W1792" s="73"/>
      <c r="X1792" s="73"/>
      <c r="Y1792" s="74"/>
      <c r="Z1792" s="75"/>
      <c r="AA1792" s="75"/>
      <c r="AB1792" s="75"/>
      <c r="AC1792" s="75"/>
      <c r="AD1792" s="75"/>
      <c r="AE1792" s="75"/>
      <c r="AF1792" s="75"/>
      <c r="AG1792" s="75"/>
      <c r="AH1792" s="75"/>
      <c r="AI1792" s="75"/>
      <c r="AJ1792" s="75"/>
    </row>
    <row r="1793" spans="1:36">
      <c r="A1793" s="60">
        <v>1792</v>
      </c>
      <c r="B1793" s="61" t="e">
        <f t="shared" si="110"/>
        <v>#N/A</v>
      </c>
      <c r="C1793" s="62" t="e">
        <v>#N/A</v>
      </c>
      <c r="D1793" s="63"/>
      <c r="E1793" s="61"/>
      <c r="F1793" s="64">
        <f t="shared" si="112"/>
        <v>0</v>
      </c>
      <c r="G1793" s="65">
        <f t="shared" si="111"/>
        <v>0</v>
      </c>
      <c r="H1793" s="66">
        <v>0</v>
      </c>
      <c r="I1793" s="66">
        <f t="shared" si="109"/>
        <v>0</v>
      </c>
      <c r="J1793" s="52"/>
      <c r="K1793" s="53" t="e">
        <v>#N/A</v>
      </c>
      <c r="L1793" s="67" t="s">
        <v>4863</v>
      </c>
      <c r="M1793" s="61"/>
      <c r="N1793" s="68"/>
      <c r="O1793" s="55"/>
      <c r="P1793" s="69"/>
      <c r="Q1793" s="69"/>
      <c r="R1793" s="70"/>
      <c r="S1793" s="69"/>
      <c r="T1793" s="71"/>
      <c r="U1793" s="72"/>
      <c r="V1793" s="72"/>
      <c r="W1793" s="73"/>
      <c r="X1793" s="73"/>
      <c r="Y1793" s="74"/>
      <c r="Z1793" s="75"/>
      <c r="AA1793" s="75"/>
      <c r="AB1793" s="75"/>
      <c r="AC1793" s="75"/>
      <c r="AD1793" s="75"/>
      <c r="AE1793" s="75"/>
      <c r="AF1793" s="75"/>
      <c r="AG1793" s="75"/>
      <c r="AH1793" s="75"/>
      <c r="AI1793" s="75"/>
      <c r="AJ1793" s="75"/>
    </row>
    <row r="1794" spans="1:36">
      <c r="A1794" s="60">
        <v>1793</v>
      </c>
      <c r="B1794" s="61" t="e">
        <f t="shared" si="110"/>
        <v>#N/A</v>
      </c>
      <c r="C1794" s="62" t="e">
        <v>#N/A</v>
      </c>
      <c r="D1794" s="63"/>
      <c r="E1794" s="61"/>
      <c r="F1794" s="64">
        <f t="shared" si="112"/>
        <v>0</v>
      </c>
      <c r="G1794" s="65">
        <f t="shared" si="111"/>
        <v>0</v>
      </c>
      <c r="H1794" s="66">
        <v>0</v>
      </c>
      <c r="I1794" s="66">
        <f t="shared" ref="I1794:I1857" si="113">+G1794-H1794</f>
        <v>0</v>
      </c>
      <c r="J1794" s="52"/>
      <c r="K1794" s="53" t="e">
        <v>#N/A</v>
      </c>
      <c r="L1794" s="67" t="s">
        <v>4863</v>
      </c>
      <c r="M1794" s="61"/>
      <c r="N1794" s="68"/>
      <c r="O1794" s="55"/>
      <c r="P1794" s="69"/>
      <c r="Q1794" s="69"/>
      <c r="R1794" s="70"/>
      <c r="S1794" s="69"/>
      <c r="T1794" s="71"/>
      <c r="U1794" s="72"/>
      <c r="V1794" s="72"/>
      <c r="W1794" s="73"/>
      <c r="X1794" s="73"/>
      <c r="Y1794" s="74"/>
      <c r="Z1794" s="75"/>
      <c r="AA1794" s="75"/>
      <c r="AB1794" s="75"/>
      <c r="AC1794" s="75"/>
      <c r="AD1794" s="75"/>
      <c r="AE1794" s="75"/>
      <c r="AF1794" s="75"/>
      <c r="AG1794" s="75"/>
      <c r="AH1794" s="75"/>
      <c r="AI1794" s="75"/>
      <c r="AJ1794" s="75"/>
    </row>
    <row r="1795" spans="1:36">
      <c r="A1795" s="60">
        <v>1794</v>
      </c>
      <c r="B1795" s="61" t="e">
        <f t="shared" si="110"/>
        <v>#N/A</v>
      </c>
      <c r="C1795" s="62" t="e">
        <v>#N/A</v>
      </c>
      <c r="D1795" s="63"/>
      <c r="E1795" s="61"/>
      <c r="F1795" s="64">
        <f t="shared" si="112"/>
        <v>0</v>
      </c>
      <c r="G1795" s="65">
        <f t="shared" si="111"/>
        <v>0</v>
      </c>
      <c r="H1795" s="66">
        <v>0</v>
      </c>
      <c r="I1795" s="66">
        <f t="shared" si="113"/>
        <v>0</v>
      </c>
      <c r="J1795" s="52"/>
      <c r="K1795" s="53" t="e">
        <v>#N/A</v>
      </c>
      <c r="L1795" s="67" t="s">
        <v>4863</v>
      </c>
      <c r="M1795" s="61"/>
      <c r="N1795" s="68"/>
      <c r="O1795" s="55"/>
      <c r="P1795" s="69"/>
      <c r="Q1795" s="69"/>
      <c r="R1795" s="70"/>
      <c r="S1795" s="69"/>
      <c r="T1795" s="71"/>
      <c r="U1795" s="72"/>
      <c r="V1795" s="72"/>
      <c r="W1795" s="73"/>
      <c r="X1795" s="73"/>
      <c r="Y1795" s="74"/>
      <c r="Z1795" s="75"/>
      <c r="AA1795" s="75"/>
      <c r="AB1795" s="75"/>
      <c r="AC1795" s="75"/>
      <c r="AD1795" s="75"/>
      <c r="AE1795" s="75"/>
      <c r="AF1795" s="75"/>
      <c r="AG1795" s="75"/>
      <c r="AH1795" s="75"/>
      <c r="AI1795" s="75"/>
      <c r="AJ1795" s="75"/>
    </row>
    <row r="1796" spans="1:36">
      <c r="A1796" s="60">
        <v>1795</v>
      </c>
      <c r="B1796" s="61" t="e">
        <f t="shared" ref="B1796:B1859" si="114">IF(C1796&lt;=8,"SC","DT")</f>
        <v>#N/A</v>
      </c>
      <c r="C1796" s="62" t="e">
        <v>#N/A</v>
      </c>
      <c r="D1796" s="63"/>
      <c r="E1796" s="61"/>
      <c r="F1796" s="64">
        <f t="shared" si="112"/>
        <v>0</v>
      </c>
      <c r="G1796" s="65">
        <f t="shared" ref="G1796:G1859" si="115">+Y1796</f>
        <v>0</v>
      </c>
      <c r="H1796" s="66">
        <v>0</v>
      </c>
      <c r="I1796" s="66">
        <f t="shared" si="113"/>
        <v>0</v>
      </c>
      <c r="J1796" s="52"/>
      <c r="K1796" s="53" t="e">
        <v>#N/A</v>
      </c>
      <c r="L1796" s="67" t="s">
        <v>4863</v>
      </c>
      <c r="M1796" s="61"/>
      <c r="N1796" s="68"/>
      <c r="O1796" s="55"/>
      <c r="P1796" s="69"/>
      <c r="Q1796" s="69"/>
      <c r="R1796" s="70"/>
      <c r="S1796" s="69"/>
      <c r="T1796" s="71"/>
      <c r="U1796" s="72"/>
      <c r="V1796" s="72"/>
      <c r="W1796" s="73"/>
      <c r="X1796" s="73"/>
      <c r="Y1796" s="74"/>
      <c r="Z1796" s="75"/>
      <c r="AA1796" s="75"/>
      <c r="AB1796" s="75"/>
      <c r="AC1796" s="75"/>
      <c r="AD1796" s="75"/>
      <c r="AE1796" s="75"/>
      <c r="AF1796" s="75"/>
      <c r="AG1796" s="75"/>
      <c r="AH1796" s="75"/>
      <c r="AI1796" s="75"/>
      <c r="AJ1796" s="75"/>
    </row>
    <row r="1797" spans="1:36">
      <c r="A1797" s="60">
        <v>1796</v>
      </c>
      <c r="B1797" s="61" t="e">
        <f t="shared" si="114"/>
        <v>#N/A</v>
      </c>
      <c r="C1797" s="62" t="e">
        <v>#N/A</v>
      </c>
      <c r="D1797" s="63"/>
      <c r="E1797" s="61"/>
      <c r="F1797" s="64">
        <f t="shared" si="112"/>
        <v>0</v>
      </c>
      <c r="G1797" s="65">
        <f t="shared" si="115"/>
        <v>0</v>
      </c>
      <c r="H1797" s="66">
        <v>0</v>
      </c>
      <c r="I1797" s="66">
        <f t="shared" si="113"/>
        <v>0</v>
      </c>
      <c r="J1797" s="52"/>
      <c r="K1797" s="53" t="e">
        <v>#N/A</v>
      </c>
      <c r="L1797" s="67" t="s">
        <v>4863</v>
      </c>
      <c r="M1797" s="61"/>
      <c r="N1797" s="68"/>
      <c r="O1797" s="55"/>
      <c r="P1797" s="69"/>
      <c r="Q1797" s="69"/>
      <c r="R1797" s="70"/>
      <c r="S1797" s="69"/>
      <c r="T1797" s="71"/>
      <c r="U1797" s="72"/>
      <c r="V1797" s="72"/>
      <c r="W1797" s="73"/>
      <c r="X1797" s="73"/>
      <c r="Y1797" s="74"/>
      <c r="Z1797" s="75"/>
      <c r="AA1797" s="75"/>
      <c r="AB1797" s="75"/>
      <c r="AC1797" s="75"/>
      <c r="AD1797" s="75"/>
      <c r="AE1797" s="75"/>
      <c r="AF1797" s="75"/>
      <c r="AG1797" s="75"/>
      <c r="AH1797" s="75"/>
      <c r="AI1797" s="75"/>
      <c r="AJ1797" s="75"/>
    </row>
    <row r="1798" spans="1:36">
      <c r="A1798" s="60">
        <v>1797</v>
      </c>
      <c r="B1798" s="61" t="e">
        <f t="shared" si="114"/>
        <v>#N/A</v>
      </c>
      <c r="C1798" s="62" t="e">
        <v>#N/A</v>
      </c>
      <c r="D1798" s="63"/>
      <c r="E1798" s="61"/>
      <c r="F1798" s="64">
        <f t="shared" si="112"/>
        <v>0</v>
      </c>
      <c r="G1798" s="65">
        <f t="shared" si="115"/>
        <v>0</v>
      </c>
      <c r="H1798" s="66">
        <v>0</v>
      </c>
      <c r="I1798" s="66">
        <f t="shared" si="113"/>
        <v>0</v>
      </c>
      <c r="J1798" s="52"/>
      <c r="K1798" s="53" t="e">
        <v>#N/A</v>
      </c>
      <c r="L1798" s="67" t="s">
        <v>4863</v>
      </c>
      <c r="M1798" s="61"/>
      <c r="N1798" s="68"/>
      <c r="O1798" s="55"/>
      <c r="P1798" s="69"/>
      <c r="Q1798" s="69"/>
      <c r="R1798" s="70"/>
      <c r="S1798" s="69"/>
      <c r="T1798" s="71"/>
      <c r="U1798" s="72"/>
      <c r="V1798" s="72"/>
      <c r="W1798" s="73"/>
      <c r="X1798" s="73"/>
      <c r="Y1798" s="74"/>
      <c r="Z1798" s="75"/>
      <c r="AA1798" s="75"/>
      <c r="AB1798" s="75"/>
      <c r="AC1798" s="75"/>
      <c r="AD1798" s="75"/>
      <c r="AE1798" s="75"/>
      <c r="AF1798" s="75"/>
      <c r="AG1798" s="75"/>
      <c r="AH1798" s="75"/>
      <c r="AI1798" s="75"/>
      <c r="AJ1798" s="75"/>
    </row>
    <row r="1799" spans="1:36">
      <c r="A1799" s="60">
        <v>1798</v>
      </c>
      <c r="B1799" s="61" t="e">
        <f t="shared" si="114"/>
        <v>#N/A</v>
      </c>
      <c r="C1799" s="62" t="e">
        <v>#N/A</v>
      </c>
      <c r="D1799" s="63"/>
      <c r="E1799" s="61"/>
      <c r="F1799" s="64">
        <f t="shared" si="112"/>
        <v>0</v>
      </c>
      <c r="G1799" s="65">
        <f t="shared" si="115"/>
        <v>0</v>
      </c>
      <c r="H1799" s="66">
        <v>0</v>
      </c>
      <c r="I1799" s="66">
        <f t="shared" si="113"/>
        <v>0</v>
      </c>
      <c r="J1799" s="52"/>
      <c r="K1799" s="53" t="e">
        <v>#N/A</v>
      </c>
      <c r="L1799" s="67" t="s">
        <v>4863</v>
      </c>
      <c r="M1799" s="61"/>
      <c r="N1799" s="68"/>
      <c r="O1799" s="55"/>
      <c r="P1799" s="69"/>
      <c r="Q1799" s="69"/>
      <c r="R1799" s="70"/>
      <c r="S1799" s="69"/>
      <c r="T1799" s="71"/>
      <c r="U1799" s="72"/>
      <c r="V1799" s="72"/>
      <c r="W1799" s="73"/>
      <c r="X1799" s="73"/>
      <c r="Y1799" s="74"/>
      <c r="Z1799" s="75"/>
      <c r="AA1799" s="75"/>
      <c r="AB1799" s="75"/>
      <c r="AC1799" s="75"/>
      <c r="AD1799" s="75"/>
      <c r="AE1799" s="75"/>
      <c r="AF1799" s="75"/>
      <c r="AG1799" s="75"/>
      <c r="AH1799" s="75"/>
      <c r="AI1799" s="75"/>
      <c r="AJ1799" s="75"/>
    </row>
    <row r="1800" spans="1:36">
      <c r="A1800" s="60">
        <v>1799</v>
      </c>
      <c r="B1800" s="61" t="e">
        <f t="shared" si="114"/>
        <v>#N/A</v>
      </c>
      <c r="C1800" s="62" t="e">
        <v>#N/A</v>
      </c>
      <c r="D1800" s="63"/>
      <c r="E1800" s="61"/>
      <c r="F1800" s="64">
        <f t="shared" si="112"/>
        <v>0</v>
      </c>
      <c r="G1800" s="65">
        <f t="shared" si="115"/>
        <v>0</v>
      </c>
      <c r="H1800" s="66">
        <v>0</v>
      </c>
      <c r="I1800" s="66">
        <f t="shared" si="113"/>
        <v>0</v>
      </c>
      <c r="J1800" s="52"/>
      <c r="K1800" s="53" t="e">
        <v>#N/A</v>
      </c>
      <c r="L1800" s="67" t="s">
        <v>4863</v>
      </c>
      <c r="M1800" s="61"/>
      <c r="N1800" s="68"/>
      <c r="O1800" s="55"/>
      <c r="P1800" s="69"/>
      <c r="Q1800" s="69"/>
      <c r="R1800" s="70"/>
      <c r="S1800" s="69"/>
      <c r="T1800" s="71"/>
      <c r="U1800" s="72"/>
      <c r="V1800" s="72"/>
      <c r="W1800" s="73"/>
      <c r="X1800" s="73"/>
      <c r="Y1800" s="74"/>
      <c r="Z1800" s="75"/>
      <c r="AA1800" s="75"/>
      <c r="AB1800" s="75"/>
      <c r="AC1800" s="75"/>
      <c r="AD1800" s="75"/>
      <c r="AE1800" s="75"/>
      <c r="AF1800" s="75"/>
      <c r="AG1800" s="75"/>
      <c r="AH1800" s="75"/>
      <c r="AI1800" s="75"/>
      <c r="AJ1800" s="75"/>
    </row>
    <row r="1801" spans="1:36">
      <c r="A1801" s="60">
        <v>1800</v>
      </c>
      <c r="B1801" s="61" t="e">
        <f t="shared" si="114"/>
        <v>#N/A</v>
      </c>
      <c r="C1801" s="62" t="e">
        <v>#N/A</v>
      </c>
      <c r="D1801" s="63"/>
      <c r="E1801" s="61"/>
      <c r="F1801" s="64">
        <f t="shared" si="112"/>
        <v>0</v>
      </c>
      <c r="G1801" s="65">
        <f t="shared" si="115"/>
        <v>0</v>
      </c>
      <c r="H1801" s="66">
        <v>0</v>
      </c>
      <c r="I1801" s="66">
        <f t="shared" si="113"/>
        <v>0</v>
      </c>
      <c r="J1801" s="52"/>
      <c r="K1801" s="53" t="e">
        <v>#N/A</v>
      </c>
      <c r="L1801" s="67" t="s">
        <v>4863</v>
      </c>
      <c r="M1801" s="61"/>
      <c r="N1801" s="68"/>
      <c r="O1801" s="55"/>
      <c r="P1801" s="69"/>
      <c r="Q1801" s="69"/>
      <c r="R1801" s="70"/>
      <c r="S1801" s="69"/>
      <c r="T1801" s="71"/>
      <c r="U1801" s="72"/>
      <c r="V1801" s="72"/>
      <c r="W1801" s="73"/>
      <c r="X1801" s="73"/>
      <c r="Y1801" s="74"/>
      <c r="Z1801" s="75"/>
      <c r="AA1801" s="75"/>
      <c r="AB1801" s="75"/>
      <c r="AC1801" s="75"/>
      <c r="AD1801" s="75"/>
      <c r="AE1801" s="75"/>
      <c r="AF1801" s="75"/>
      <c r="AG1801" s="75"/>
      <c r="AH1801" s="75"/>
      <c r="AI1801" s="75"/>
      <c r="AJ1801" s="75"/>
    </row>
    <row r="1802" spans="1:36">
      <c r="A1802" s="60">
        <v>1801</v>
      </c>
      <c r="B1802" s="61" t="e">
        <f t="shared" si="114"/>
        <v>#N/A</v>
      </c>
      <c r="C1802" s="62" t="e">
        <v>#N/A</v>
      </c>
      <c r="D1802" s="63"/>
      <c r="E1802" s="61"/>
      <c r="F1802" s="64">
        <f t="shared" si="112"/>
        <v>0</v>
      </c>
      <c r="G1802" s="65">
        <f t="shared" si="115"/>
        <v>0</v>
      </c>
      <c r="H1802" s="66">
        <v>0</v>
      </c>
      <c r="I1802" s="66">
        <f t="shared" si="113"/>
        <v>0</v>
      </c>
      <c r="J1802" s="52"/>
      <c r="K1802" s="53" t="e">
        <v>#N/A</v>
      </c>
      <c r="L1802" s="67" t="s">
        <v>4863</v>
      </c>
      <c r="M1802" s="61"/>
      <c r="N1802" s="68"/>
      <c r="O1802" s="55"/>
      <c r="P1802" s="69"/>
      <c r="Q1802" s="69"/>
      <c r="R1802" s="70"/>
      <c r="S1802" s="69"/>
      <c r="T1802" s="71"/>
      <c r="U1802" s="72"/>
      <c r="V1802" s="72"/>
      <c r="W1802" s="73"/>
      <c r="X1802" s="73"/>
      <c r="Y1802" s="74"/>
      <c r="Z1802" s="75"/>
      <c r="AA1802" s="75"/>
      <c r="AB1802" s="75"/>
      <c r="AC1802" s="75"/>
      <c r="AD1802" s="75"/>
      <c r="AE1802" s="75"/>
      <c r="AF1802" s="75"/>
      <c r="AG1802" s="75"/>
      <c r="AH1802" s="75"/>
      <c r="AI1802" s="75"/>
      <c r="AJ1802" s="75"/>
    </row>
    <row r="1803" spans="1:36">
      <c r="A1803" s="60">
        <v>1802</v>
      </c>
      <c r="B1803" s="61" t="e">
        <f t="shared" si="114"/>
        <v>#N/A</v>
      </c>
      <c r="C1803" s="62" t="e">
        <v>#N/A</v>
      </c>
      <c r="D1803" s="63"/>
      <c r="E1803" s="61"/>
      <c r="F1803" s="64">
        <f t="shared" si="112"/>
        <v>0</v>
      </c>
      <c r="G1803" s="65">
        <f t="shared" si="115"/>
        <v>0</v>
      </c>
      <c r="H1803" s="66">
        <v>0</v>
      </c>
      <c r="I1803" s="66">
        <f t="shared" si="113"/>
        <v>0</v>
      </c>
      <c r="J1803" s="52"/>
      <c r="K1803" s="53" t="e">
        <v>#N/A</v>
      </c>
      <c r="L1803" s="67" t="s">
        <v>4863</v>
      </c>
      <c r="M1803" s="61"/>
      <c r="N1803" s="68"/>
      <c r="O1803" s="55"/>
      <c r="P1803" s="69"/>
      <c r="Q1803" s="69"/>
      <c r="R1803" s="70"/>
      <c r="S1803" s="69"/>
      <c r="T1803" s="71"/>
      <c r="U1803" s="72"/>
      <c r="V1803" s="72"/>
      <c r="W1803" s="73"/>
      <c r="X1803" s="73"/>
      <c r="Y1803" s="74"/>
      <c r="Z1803" s="75"/>
      <c r="AA1803" s="75"/>
      <c r="AB1803" s="75"/>
      <c r="AC1803" s="75"/>
      <c r="AD1803" s="75"/>
      <c r="AE1803" s="75"/>
      <c r="AF1803" s="75"/>
      <c r="AG1803" s="75"/>
      <c r="AH1803" s="75"/>
      <c r="AI1803" s="75"/>
      <c r="AJ1803" s="75"/>
    </row>
    <row r="1804" spans="1:36">
      <c r="A1804" s="60">
        <v>1803</v>
      </c>
      <c r="B1804" s="61" t="e">
        <f t="shared" si="114"/>
        <v>#N/A</v>
      </c>
      <c r="C1804" s="62" t="e">
        <v>#N/A</v>
      </c>
      <c r="D1804" s="63"/>
      <c r="E1804" s="61"/>
      <c r="F1804" s="64">
        <f t="shared" si="112"/>
        <v>0</v>
      </c>
      <c r="G1804" s="65">
        <f t="shared" si="115"/>
        <v>0</v>
      </c>
      <c r="H1804" s="66">
        <v>0</v>
      </c>
      <c r="I1804" s="66">
        <f t="shared" si="113"/>
        <v>0</v>
      </c>
      <c r="J1804" s="52"/>
      <c r="K1804" s="53" t="e">
        <v>#N/A</v>
      </c>
      <c r="L1804" s="67" t="s">
        <v>4863</v>
      </c>
      <c r="M1804" s="61"/>
      <c r="N1804" s="68"/>
      <c r="O1804" s="55"/>
      <c r="P1804" s="69"/>
      <c r="Q1804" s="69"/>
      <c r="R1804" s="70"/>
      <c r="S1804" s="69"/>
      <c r="T1804" s="71"/>
      <c r="U1804" s="72"/>
      <c r="V1804" s="72"/>
      <c r="W1804" s="73"/>
      <c r="X1804" s="73"/>
      <c r="Y1804" s="74"/>
      <c r="Z1804" s="75"/>
      <c r="AA1804" s="75"/>
      <c r="AB1804" s="75"/>
      <c r="AC1804" s="75"/>
      <c r="AD1804" s="75"/>
      <c r="AE1804" s="75"/>
      <c r="AF1804" s="75"/>
      <c r="AG1804" s="75"/>
      <c r="AH1804" s="75"/>
      <c r="AI1804" s="75"/>
      <c r="AJ1804" s="75"/>
    </row>
    <row r="1805" spans="1:36">
      <c r="A1805" s="60">
        <v>1804</v>
      </c>
      <c r="B1805" s="61" t="e">
        <f t="shared" si="114"/>
        <v>#N/A</v>
      </c>
      <c r="C1805" s="62" t="e">
        <v>#N/A</v>
      </c>
      <c r="D1805" s="63"/>
      <c r="E1805" s="61"/>
      <c r="F1805" s="64">
        <f t="shared" si="112"/>
        <v>0</v>
      </c>
      <c r="G1805" s="65">
        <f t="shared" si="115"/>
        <v>0</v>
      </c>
      <c r="H1805" s="66">
        <v>0</v>
      </c>
      <c r="I1805" s="66">
        <f t="shared" si="113"/>
        <v>0</v>
      </c>
      <c r="J1805" s="52"/>
      <c r="K1805" s="53" t="e">
        <v>#N/A</v>
      </c>
      <c r="L1805" s="67" t="s">
        <v>4863</v>
      </c>
      <c r="M1805" s="61"/>
      <c r="N1805" s="68"/>
      <c r="O1805" s="55"/>
      <c r="P1805" s="69"/>
      <c r="Q1805" s="69"/>
      <c r="R1805" s="70"/>
      <c r="S1805" s="69"/>
      <c r="T1805" s="71"/>
      <c r="U1805" s="72"/>
      <c r="V1805" s="72"/>
      <c r="W1805" s="73"/>
      <c r="X1805" s="73"/>
      <c r="Y1805" s="74"/>
      <c r="Z1805" s="75"/>
      <c r="AA1805" s="75"/>
      <c r="AB1805" s="75"/>
      <c r="AC1805" s="75"/>
      <c r="AD1805" s="75"/>
      <c r="AE1805" s="75"/>
      <c r="AF1805" s="75"/>
      <c r="AG1805" s="75"/>
      <c r="AH1805" s="75"/>
      <c r="AI1805" s="75"/>
      <c r="AJ1805" s="75"/>
    </row>
    <row r="1806" spans="1:36">
      <c r="A1806" s="60">
        <v>1805</v>
      </c>
      <c r="B1806" s="61" t="e">
        <f t="shared" si="114"/>
        <v>#N/A</v>
      </c>
      <c r="C1806" s="62" t="e">
        <v>#N/A</v>
      </c>
      <c r="D1806" s="63"/>
      <c r="E1806" s="61"/>
      <c r="F1806" s="64">
        <f t="shared" si="112"/>
        <v>0</v>
      </c>
      <c r="G1806" s="65">
        <f t="shared" si="115"/>
        <v>0</v>
      </c>
      <c r="H1806" s="66">
        <v>0</v>
      </c>
      <c r="I1806" s="66">
        <f t="shared" si="113"/>
        <v>0</v>
      </c>
      <c r="J1806" s="52"/>
      <c r="K1806" s="53" t="e">
        <v>#N/A</v>
      </c>
      <c r="L1806" s="67" t="s">
        <v>4863</v>
      </c>
      <c r="M1806" s="61"/>
      <c r="N1806" s="68"/>
      <c r="O1806" s="55"/>
      <c r="P1806" s="69"/>
      <c r="Q1806" s="69"/>
      <c r="R1806" s="70"/>
      <c r="S1806" s="69"/>
      <c r="T1806" s="71"/>
      <c r="U1806" s="72"/>
      <c r="V1806" s="72"/>
      <c r="W1806" s="73"/>
      <c r="X1806" s="73"/>
      <c r="Y1806" s="74"/>
      <c r="Z1806" s="75"/>
      <c r="AA1806" s="75"/>
      <c r="AB1806" s="75"/>
      <c r="AC1806" s="75"/>
      <c r="AD1806" s="75"/>
      <c r="AE1806" s="75"/>
      <c r="AF1806" s="75"/>
      <c r="AG1806" s="75"/>
      <c r="AH1806" s="75"/>
      <c r="AI1806" s="75"/>
      <c r="AJ1806" s="75"/>
    </row>
    <row r="1807" spans="1:36">
      <c r="A1807" s="60">
        <v>1806</v>
      </c>
      <c r="B1807" s="61" t="e">
        <f t="shared" si="114"/>
        <v>#N/A</v>
      </c>
      <c r="C1807" s="62" t="e">
        <v>#N/A</v>
      </c>
      <c r="D1807" s="63"/>
      <c r="E1807" s="61"/>
      <c r="F1807" s="64">
        <f t="shared" si="112"/>
        <v>0</v>
      </c>
      <c r="G1807" s="65">
        <f t="shared" si="115"/>
        <v>0</v>
      </c>
      <c r="H1807" s="66">
        <v>0</v>
      </c>
      <c r="I1807" s="66">
        <f t="shared" si="113"/>
        <v>0</v>
      </c>
      <c r="J1807" s="52"/>
      <c r="K1807" s="53" t="e">
        <v>#N/A</v>
      </c>
      <c r="L1807" s="67" t="s">
        <v>4863</v>
      </c>
      <c r="M1807" s="61"/>
      <c r="N1807" s="68"/>
      <c r="O1807" s="55"/>
      <c r="P1807" s="69"/>
      <c r="Q1807" s="69"/>
      <c r="R1807" s="70"/>
      <c r="S1807" s="69"/>
      <c r="T1807" s="71"/>
      <c r="U1807" s="72"/>
      <c r="V1807" s="72"/>
      <c r="W1807" s="73"/>
      <c r="X1807" s="73"/>
      <c r="Y1807" s="74"/>
      <c r="Z1807" s="75"/>
      <c r="AA1807" s="75"/>
      <c r="AB1807" s="75"/>
      <c r="AC1807" s="75"/>
      <c r="AD1807" s="75"/>
      <c r="AE1807" s="75"/>
      <c r="AF1807" s="75"/>
      <c r="AG1807" s="75"/>
      <c r="AH1807" s="75"/>
      <c r="AI1807" s="75"/>
      <c r="AJ1807" s="75"/>
    </row>
    <row r="1808" spans="1:36">
      <c r="A1808" s="60">
        <v>1807</v>
      </c>
      <c r="B1808" s="61" t="e">
        <f t="shared" si="114"/>
        <v>#N/A</v>
      </c>
      <c r="C1808" s="62" t="e">
        <v>#N/A</v>
      </c>
      <c r="D1808" s="63"/>
      <c r="E1808" s="61"/>
      <c r="F1808" s="64">
        <f t="shared" si="112"/>
        <v>0</v>
      </c>
      <c r="G1808" s="65">
        <f t="shared" si="115"/>
        <v>0</v>
      </c>
      <c r="H1808" s="66">
        <v>0</v>
      </c>
      <c r="I1808" s="66">
        <f t="shared" si="113"/>
        <v>0</v>
      </c>
      <c r="J1808" s="52"/>
      <c r="K1808" s="53" t="e">
        <v>#N/A</v>
      </c>
      <c r="L1808" s="67" t="s">
        <v>4863</v>
      </c>
      <c r="M1808" s="61"/>
      <c r="N1808" s="68"/>
      <c r="O1808" s="55"/>
      <c r="P1808" s="69"/>
      <c r="Q1808" s="69"/>
      <c r="R1808" s="70"/>
      <c r="S1808" s="69"/>
      <c r="T1808" s="71"/>
      <c r="U1808" s="72"/>
      <c r="V1808" s="72"/>
      <c r="W1808" s="73"/>
      <c r="X1808" s="73"/>
      <c r="Y1808" s="74"/>
      <c r="Z1808" s="75"/>
      <c r="AA1808" s="75"/>
      <c r="AB1808" s="75"/>
      <c r="AC1808" s="75"/>
      <c r="AD1808" s="75"/>
      <c r="AE1808" s="75"/>
      <c r="AF1808" s="75"/>
      <c r="AG1808" s="75"/>
      <c r="AH1808" s="75"/>
      <c r="AI1808" s="75"/>
      <c r="AJ1808" s="75"/>
    </row>
    <row r="1809" spans="1:36">
      <c r="A1809" s="60">
        <v>1808</v>
      </c>
      <c r="B1809" s="61" t="e">
        <f t="shared" si="114"/>
        <v>#N/A</v>
      </c>
      <c r="C1809" s="62" t="e">
        <v>#N/A</v>
      </c>
      <c r="D1809" s="63"/>
      <c r="E1809" s="61"/>
      <c r="F1809" s="64">
        <f t="shared" si="112"/>
        <v>0</v>
      </c>
      <c r="G1809" s="65">
        <f t="shared" si="115"/>
        <v>0</v>
      </c>
      <c r="H1809" s="66">
        <v>0</v>
      </c>
      <c r="I1809" s="66">
        <f t="shared" si="113"/>
        <v>0</v>
      </c>
      <c r="J1809" s="52"/>
      <c r="K1809" s="53" t="e">
        <v>#N/A</v>
      </c>
      <c r="L1809" s="67" t="s">
        <v>4863</v>
      </c>
      <c r="M1809" s="61"/>
      <c r="N1809" s="68"/>
      <c r="O1809" s="55"/>
      <c r="P1809" s="69"/>
      <c r="Q1809" s="69"/>
      <c r="R1809" s="70"/>
      <c r="S1809" s="69"/>
      <c r="T1809" s="71"/>
      <c r="U1809" s="72"/>
      <c r="V1809" s="72"/>
      <c r="W1809" s="73"/>
      <c r="X1809" s="73"/>
      <c r="Y1809" s="74"/>
      <c r="Z1809" s="75"/>
      <c r="AA1809" s="75"/>
      <c r="AB1809" s="75"/>
      <c r="AC1809" s="75"/>
      <c r="AD1809" s="75"/>
      <c r="AE1809" s="75"/>
      <c r="AF1809" s="75"/>
      <c r="AG1809" s="75"/>
      <c r="AH1809" s="75"/>
      <c r="AI1809" s="75"/>
      <c r="AJ1809" s="75"/>
    </row>
    <row r="1810" spans="1:36">
      <c r="A1810" s="60">
        <v>1809</v>
      </c>
      <c r="B1810" s="61" t="e">
        <f t="shared" si="114"/>
        <v>#N/A</v>
      </c>
      <c r="C1810" s="62" t="e">
        <v>#N/A</v>
      </c>
      <c r="D1810" s="63"/>
      <c r="E1810" s="61"/>
      <c r="F1810" s="64">
        <f t="shared" si="112"/>
        <v>0</v>
      </c>
      <c r="G1810" s="65">
        <f t="shared" si="115"/>
        <v>0</v>
      </c>
      <c r="H1810" s="66">
        <v>0</v>
      </c>
      <c r="I1810" s="66">
        <f t="shared" si="113"/>
        <v>0</v>
      </c>
      <c r="J1810" s="52"/>
      <c r="K1810" s="53" t="e">
        <v>#N/A</v>
      </c>
      <c r="L1810" s="67" t="s">
        <v>4863</v>
      </c>
      <c r="M1810" s="61"/>
      <c r="N1810" s="68"/>
      <c r="O1810" s="55"/>
      <c r="P1810" s="69"/>
      <c r="Q1810" s="69"/>
      <c r="R1810" s="70"/>
      <c r="S1810" s="69"/>
      <c r="T1810" s="71"/>
      <c r="U1810" s="72"/>
      <c r="V1810" s="72"/>
      <c r="W1810" s="73"/>
      <c r="X1810" s="73"/>
      <c r="Y1810" s="74"/>
      <c r="Z1810" s="75"/>
      <c r="AA1810" s="75"/>
      <c r="AB1810" s="75"/>
      <c r="AC1810" s="75"/>
      <c r="AD1810" s="75"/>
      <c r="AE1810" s="75"/>
      <c r="AF1810" s="75"/>
      <c r="AG1810" s="75"/>
      <c r="AH1810" s="75"/>
      <c r="AI1810" s="75"/>
      <c r="AJ1810" s="75"/>
    </row>
    <row r="1811" spans="1:36">
      <c r="A1811" s="60">
        <v>1810</v>
      </c>
      <c r="B1811" s="61" t="e">
        <f t="shared" si="114"/>
        <v>#N/A</v>
      </c>
      <c r="C1811" s="62" t="e">
        <v>#N/A</v>
      </c>
      <c r="D1811" s="63"/>
      <c r="E1811" s="61"/>
      <c r="F1811" s="64">
        <f t="shared" si="112"/>
        <v>0</v>
      </c>
      <c r="G1811" s="65">
        <f t="shared" si="115"/>
        <v>0</v>
      </c>
      <c r="H1811" s="66">
        <v>0</v>
      </c>
      <c r="I1811" s="66">
        <f t="shared" si="113"/>
        <v>0</v>
      </c>
      <c r="J1811" s="52"/>
      <c r="K1811" s="53" t="e">
        <v>#N/A</v>
      </c>
      <c r="L1811" s="67" t="s">
        <v>4863</v>
      </c>
      <c r="M1811" s="61"/>
      <c r="N1811" s="68"/>
      <c r="O1811" s="55"/>
      <c r="P1811" s="69"/>
      <c r="Q1811" s="69"/>
      <c r="R1811" s="70"/>
      <c r="S1811" s="69"/>
      <c r="T1811" s="71"/>
      <c r="U1811" s="72"/>
      <c r="V1811" s="72"/>
      <c r="W1811" s="73"/>
      <c r="X1811" s="73"/>
      <c r="Y1811" s="74"/>
      <c r="Z1811" s="75"/>
      <c r="AA1811" s="75"/>
      <c r="AB1811" s="75"/>
      <c r="AC1811" s="75"/>
      <c r="AD1811" s="75"/>
      <c r="AE1811" s="75"/>
      <c r="AF1811" s="75"/>
      <c r="AG1811" s="75"/>
      <c r="AH1811" s="75"/>
      <c r="AI1811" s="75"/>
      <c r="AJ1811" s="75"/>
    </row>
    <row r="1812" spans="1:36">
      <c r="A1812" s="60">
        <v>1811</v>
      </c>
      <c r="B1812" s="61" t="e">
        <f t="shared" si="114"/>
        <v>#N/A</v>
      </c>
      <c r="C1812" s="62" t="e">
        <v>#N/A</v>
      </c>
      <c r="D1812" s="63"/>
      <c r="E1812" s="61"/>
      <c r="F1812" s="64">
        <f t="shared" si="112"/>
        <v>0</v>
      </c>
      <c r="G1812" s="65">
        <f t="shared" si="115"/>
        <v>0</v>
      </c>
      <c r="H1812" s="66">
        <v>0</v>
      </c>
      <c r="I1812" s="66">
        <f t="shared" si="113"/>
        <v>0</v>
      </c>
      <c r="J1812" s="52"/>
      <c r="K1812" s="53" t="e">
        <v>#N/A</v>
      </c>
      <c r="L1812" s="67" t="s">
        <v>4863</v>
      </c>
      <c r="M1812" s="61"/>
      <c r="N1812" s="68"/>
      <c r="O1812" s="55"/>
      <c r="P1812" s="69"/>
      <c r="Q1812" s="69"/>
      <c r="R1812" s="70"/>
      <c r="S1812" s="69"/>
      <c r="T1812" s="71"/>
      <c r="U1812" s="72"/>
      <c r="V1812" s="72"/>
      <c r="W1812" s="73"/>
      <c r="X1812" s="73"/>
      <c r="Y1812" s="74"/>
      <c r="Z1812" s="75"/>
      <c r="AA1812" s="75"/>
      <c r="AB1812" s="75"/>
      <c r="AC1812" s="75"/>
      <c r="AD1812" s="75"/>
      <c r="AE1812" s="75"/>
      <c r="AF1812" s="75"/>
      <c r="AG1812" s="75"/>
      <c r="AH1812" s="75"/>
      <c r="AI1812" s="75"/>
      <c r="AJ1812" s="75"/>
    </row>
    <row r="1813" spans="1:36">
      <c r="A1813" s="60">
        <v>1812</v>
      </c>
      <c r="B1813" s="61" t="e">
        <f t="shared" si="114"/>
        <v>#N/A</v>
      </c>
      <c r="C1813" s="62" t="e">
        <v>#N/A</v>
      </c>
      <c r="D1813" s="63"/>
      <c r="E1813" s="61"/>
      <c r="F1813" s="64">
        <f t="shared" si="112"/>
        <v>0</v>
      </c>
      <c r="G1813" s="65">
        <f t="shared" si="115"/>
        <v>0</v>
      </c>
      <c r="H1813" s="66">
        <v>0</v>
      </c>
      <c r="I1813" s="66">
        <f t="shared" si="113"/>
        <v>0</v>
      </c>
      <c r="J1813" s="52"/>
      <c r="K1813" s="53" t="e">
        <v>#N/A</v>
      </c>
      <c r="L1813" s="67" t="s">
        <v>4863</v>
      </c>
      <c r="M1813" s="61"/>
      <c r="N1813" s="68"/>
      <c r="O1813" s="55"/>
      <c r="P1813" s="69"/>
      <c r="Q1813" s="69"/>
      <c r="R1813" s="70"/>
      <c r="S1813" s="69"/>
      <c r="T1813" s="71"/>
      <c r="U1813" s="72"/>
      <c r="V1813" s="72"/>
      <c r="W1813" s="73"/>
      <c r="X1813" s="73"/>
      <c r="Y1813" s="74"/>
      <c r="Z1813" s="75"/>
      <c r="AA1813" s="75"/>
      <c r="AB1813" s="75"/>
      <c r="AC1813" s="75"/>
      <c r="AD1813" s="75"/>
      <c r="AE1813" s="75"/>
      <c r="AF1813" s="75"/>
      <c r="AG1813" s="75"/>
      <c r="AH1813" s="75"/>
      <c r="AI1813" s="75"/>
      <c r="AJ1813" s="75"/>
    </row>
    <row r="1814" spans="1:36">
      <c r="A1814" s="60">
        <v>1813</v>
      </c>
      <c r="B1814" s="61" t="e">
        <f t="shared" si="114"/>
        <v>#N/A</v>
      </c>
      <c r="C1814" s="62" t="e">
        <v>#N/A</v>
      </c>
      <c r="D1814" s="63"/>
      <c r="E1814" s="61"/>
      <c r="F1814" s="64">
        <f t="shared" si="112"/>
        <v>0</v>
      </c>
      <c r="G1814" s="65">
        <f t="shared" si="115"/>
        <v>0</v>
      </c>
      <c r="H1814" s="66">
        <v>0</v>
      </c>
      <c r="I1814" s="66">
        <f t="shared" si="113"/>
        <v>0</v>
      </c>
      <c r="J1814" s="52"/>
      <c r="K1814" s="53" t="e">
        <v>#N/A</v>
      </c>
      <c r="L1814" s="67" t="s">
        <v>4863</v>
      </c>
      <c r="M1814" s="61"/>
      <c r="N1814" s="68"/>
      <c r="O1814" s="55"/>
      <c r="P1814" s="69"/>
      <c r="Q1814" s="69"/>
      <c r="R1814" s="70"/>
      <c r="S1814" s="69"/>
      <c r="T1814" s="71"/>
      <c r="U1814" s="72"/>
      <c r="V1814" s="72"/>
      <c r="W1814" s="73"/>
      <c r="X1814" s="73"/>
      <c r="Y1814" s="74"/>
      <c r="Z1814" s="75"/>
      <c r="AA1814" s="75"/>
      <c r="AB1814" s="75"/>
      <c r="AC1814" s="75"/>
      <c r="AD1814" s="75"/>
      <c r="AE1814" s="75"/>
      <c r="AF1814" s="75"/>
      <c r="AG1814" s="75"/>
      <c r="AH1814" s="75"/>
      <c r="AI1814" s="75"/>
      <c r="AJ1814" s="75"/>
    </row>
    <row r="1815" spans="1:36">
      <c r="A1815" s="60">
        <v>1814</v>
      </c>
      <c r="B1815" s="61" t="e">
        <f t="shared" si="114"/>
        <v>#N/A</v>
      </c>
      <c r="C1815" s="62" t="e">
        <v>#N/A</v>
      </c>
      <c r="D1815" s="63"/>
      <c r="E1815" s="61"/>
      <c r="F1815" s="64">
        <f t="shared" si="112"/>
        <v>0</v>
      </c>
      <c r="G1815" s="65">
        <f t="shared" si="115"/>
        <v>0</v>
      </c>
      <c r="H1815" s="66">
        <v>0</v>
      </c>
      <c r="I1815" s="66">
        <f t="shared" si="113"/>
        <v>0</v>
      </c>
      <c r="J1815" s="52"/>
      <c r="K1815" s="53" t="e">
        <v>#N/A</v>
      </c>
      <c r="L1815" s="67" t="s">
        <v>4863</v>
      </c>
      <c r="M1815" s="61"/>
      <c r="N1815" s="68"/>
      <c r="O1815" s="55"/>
      <c r="P1815" s="69"/>
      <c r="Q1815" s="69"/>
      <c r="R1815" s="70"/>
      <c r="S1815" s="69"/>
      <c r="T1815" s="71"/>
      <c r="U1815" s="72"/>
      <c r="V1815" s="72"/>
      <c r="W1815" s="73"/>
      <c r="X1815" s="73"/>
      <c r="Y1815" s="74"/>
      <c r="Z1815" s="75"/>
      <c r="AA1815" s="75"/>
      <c r="AB1815" s="75"/>
      <c r="AC1815" s="75"/>
      <c r="AD1815" s="75"/>
      <c r="AE1815" s="75"/>
      <c r="AF1815" s="75"/>
      <c r="AG1815" s="75"/>
      <c r="AH1815" s="75"/>
      <c r="AI1815" s="75"/>
      <c r="AJ1815" s="75"/>
    </row>
    <row r="1816" spans="1:36">
      <c r="A1816" s="60">
        <v>1815</v>
      </c>
      <c r="B1816" s="61" t="e">
        <f t="shared" si="114"/>
        <v>#N/A</v>
      </c>
      <c r="C1816" s="62" t="e">
        <v>#N/A</v>
      </c>
      <c r="D1816" s="63"/>
      <c r="E1816" s="61"/>
      <c r="F1816" s="64">
        <f t="shared" si="112"/>
        <v>0</v>
      </c>
      <c r="G1816" s="65">
        <f t="shared" si="115"/>
        <v>0</v>
      </c>
      <c r="H1816" s="66">
        <v>0</v>
      </c>
      <c r="I1816" s="66">
        <f t="shared" si="113"/>
        <v>0</v>
      </c>
      <c r="J1816" s="52"/>
      <c r="K1816" s="53" t="e">
        <v>#N/A</v>
      </c>
      <c r="L1816" s="67" t="s">
        <v>4863</v>
      </c>
      <c r="M1816" s="61"/>
      <c r="N1816" s="68"/>
      <c r="O1816" s="55"/>
      <c r="P1816" s="69"/>
      <c r="Q1816" s="69"/>
      <c r="R1816" s="70"/>
      <c r="S1816" s="69"/>
      <c r="T1816" s="71"/>
      <c r="U1816" s="72"/>
      <c r="V1816" s="72"/>
      <c r="W1816" s="73"/>
      <c r="X1816" s="73"/>
      <c r="Y1816" s="74"/>
      <c r="Z1816" s="75"/>
      <c r="AA1816" s="75"/>
      <c r="AB1816" s="75"/>
      <c r="AC1816" s="75"/>
      <c r="AD1816" s="75"/>
      <c r="AE1816" s="75"/>
      <c r="AF1816" s="75"/>
      <c r="AG1816" s="75"/>
      <c r="AH1816" s="75"/>
      <c r="AI1816" s="75"/>
      <c r="AJ1816" s="75"/>
    </row>
    <row r="1817" spans="1:36">
      <c r="A1817" s="60">
        <v>1816</v>
      </c>
      <c r="B1817" s="61" t="e">
        <f t="shared" si="114"/>
        <v>#N/A</v>
      </c>
      <c r="C1817" s="62" t="e">
        <v>#N/A</v>
      </c>
      <c r="D1817" s="63"/>
      <c r="E1817" s="61"/>
      <c r="F1817" s="64">
        <f t="shared" si="112"/>
        <v>0</v>
      </c>
      <c r="G1817" s="65">
        <f t="shared" si="115"/>
        <v>0</v>
      </c>
      <c r="H1817" s="66">
        <v>0</v>
      </c>
      <c r="I1817" s="66">
        <f t="shared" si="113"/>
        <v>0</v>
      </c>
      <c r="J1817" s="52"/>
      <c r="K1817" s="53" t="e">
        <v>#N/A</v>
      </c>
      <c r="L1817" s="67" t="s">
        <v>4863</v>
      </c>
      <c r="M1817" s="61"/>
      <c r="N1817" s="68"/>
      <c r="O1817" s="55"/>
      <c r="P1817" s="69"/>
      <c r="Q1817" s="69"/>
      <c r="R1817" s="70"/>
      <c r="S1817" s="69"/>
      <c r="T1817" s="71"/>
      <c r="U1817" s="72"/>
      <c r="V1817" s="72"/>
      <c r="W1817" s="73"/>
      <c r="X1817" s="73"/>
      <c r="Y1817" s="74"/>
      <c r="Z1817" s="75"/>
      <c r="AA1817" s="75"/>
      <c r="AB1817" s="75"/>
      <c r="AC1817" s="75"/>
      <c r="AD1817" s="75"/>
      <c r="AE1817" s="75"/>
      <c r="AF1817" s="75"/>
      <c r="AG1817" s="75"/>
      <c r="AH1817" s="75"/>
      <c r="AI1817" s="75"/>
      <c r="AJ1817" s="75"/>
    </row>
    <row r="1818" spans="1:36">
      <c r="A1818" s="60">
        <v>1817</v>
      </c>
      <c r="B1818" s="61" t="e">
        <f t="shared" si="114"/>
        <v>#N/A</v>
      </c>
      <c r="C1818" s="62" t="e">
        <v>#N/A</v>
      </c>
      <c r="D1818" s="63"/>
      <c r="E1818" s="61"/>
      <c r="F1818" s="64">
        <f t="shared" si="112"/>
        <v>0</v>
      </c>
      <c r="G1818" s="65">
        <f t="shared" si="115"/>
        <v>0</v>
      </c>
      <c r="H1818" s="66">
        <v>0</v>
      </c>
      <c r="I1818" s="66">
        <f t="shared" si="113"/>
        <v>0</v>
      </c>
      <c r="J1818" s="52"/>
      <c r="K1818" s="53" t="e">
        <v>#N/A</v>
      </c>
      <c r="L1818" s="67" t="s">
        <v>4863</v>
      </c>
      <c r="M1818" s="61"/>
      <c r="N1818" s="68"/>
      <c r="O1818" s="55"/>
      <c r="P1818" s="69"/>
      <c r="Q1818" s="69"/>
      <c r="R1818" s="70"/>
      <c r="S1818" s="69"/>
      <c r="T1818" s="71"/>
      <c r="U1818" s="72"/>
      <c r="V1818" s="72"/>
      <c r="W1818" s="73"/>
      <c r="X1818" s="73"/>
      <c r="Y1818" s="74"/>
      <c r="Z1818" s="75"/>
      <c r="AA1818" s="75"/>
      <c r="AB1818" s="75"/>
      <c r="AC1818" s="75"/>
      <c r="AD1818" s="75"/>
      <c r="AE1818" s="75"/>
      <c r="AF1818" s="75"/>
      <c r="AG1818" s="75"/>
      <c r="AH1818" s="75"/>
      <c r="AI1818" s="75"/>
      <c r="AJ1818" s="75"/>
    </row>
    <row r="1819" spans="1:36">
      <c r="A1819" s="60">
        <v>1818</v>
      </c>
      <c r="B1819" s="61" t="e">
        <f t="shared" si="114"/>
        <v>#N/A</v>
      </c>
      <c r="C1819" s="62" t="e">
        <v>#N/A</v>
      </c>
      <c r="D1819" s="63"/>
      <c r="E1819" s="61"/>
      <c r="F1819" s="64">
        <f t="shared" si="112"/>
        <v>0</v>
      </c>
      <c r="G1819" s="65">
        <f t="shared" si="115"/>
        <v>0</v>
      </c>
      <c r="H1819" s="66">
        <v>0</v>
      </c>
      <c r="I1819" s="66">
        <f t="shared" si="113"/>
        <v>0</v>
      </c>
      <c r="J1819" s="52"/>
      <c r="K1819" s="53" t="e">
        <v>#N/A</v>
      </c>
      <c r="L1819" s="67" t="s">
        <v>4863</v>
      </c>
      <c r="M1819" s="61"/>
      <c r="N1819" s="68"/>
      <c r="O1819" s="55"/>
      <c r="P1819" s="69"/>
      <c r="Q1819" s="69"/>
      <c r="R1819" s="70"/>
      <c r="S1819" s="69"/>
      <c r="T1819" s="71"/>
      <c r="U1819" s="72"/>
      <c r="V1819" s="72"/>
      <c r="W1819" s="73"/>
      <c r="X1819" s="73"/>
      <c r="Y1819" s="74"/>
      <c r="Z1819" s="75"/>
      <c r="AA1819" s="75"/>
      <c r="AB1819" s="75"/>
      <c r="AC1819" s="75"/>
      <c r="AD1819" s="75"/>
      <c r="AE1819" s="75"/>
      <c r="AF1819" s="75"/>
      <c r="AG1819" s="75"/>
      <c r="AH1819" s="75"/>
      <c r="AI1819" s="75"/>
      <c r="AJ1819" s="75"/>
    </row>
    <row r="1820" spans="1:36">
      <c r="A1820" s="60">
        <v>1819</v>
      </c>
      <c r="B1820" s="61" t="e">
        <f t="shared" si="114"/>
        <v>#N/A</v>
      </c>
      <c r="C1820" s="62" t="e">
        <v>#N/A</v>
      </c>
      <c r="D1820" s="63"/>
      <c r="E1820" s="61"/>
      <c r="F1820" s="64">
        <f t="shared" si="112"/>
        <v>0</v>
      </c>
      <c r="G1820" s="65">
        <f t="shared" si="115"/>
        <v>0</v>
      </c>
      <c r="H1820" s="66">
        <v>0</v>
      </c>
      <c r="I1820" s="66">
        <f t="shared" si="113"/>
        <v>0</v>
      </c>
      <c r="J1820" s="52"/>
      <c r="K1820" s="53" t="e">
        <v>#N/A</v>
      </c>
      <c r="L1820" s="67" t="s">
        <v>4863</v>
      </c>
      <c r="M1820" s="61"/>
      <c r="N1820" s="68"/>
      <c r="O1820" s="55"/>
      <c r="P1820" s="69"/>
      <c r="Q1820" s="69"/>
      <c r="R1820" s="70"/>
      <c r="S1820" s="69"/>
      <c r="T1820" s="71"/>
      <c r="U1820" s="72"/>
      <c r="V1820" s="72"/>
      <c r="W1820" s="73"/>
      <c r="X1820" s="73"/>
      <c r="Y1820" s="74"/>
      <c r="Z1820" s="75"/>
      <c r="AA1820" s="75"/>
      <c r="AB1820" s="75"/>
      <c r="AC1820" s="75"/>
      <c r="AD1820" s="75"/>
      <c r="AE1820" s="75"/>
      <c r="AF1820" s="75"/>
      <c r="AG1820" s="75"/>
      <c r="AH1820" s="75"/>
      <c r="AI1820" s="75"/>
      <c r="AJ1820" s="75"/>
    </row>
    <row r="1821" spans="1:36">
      <c r="A1821" s="60">
        <v>1820</v>
      </c>
      <c r="B1821" s="61" t="e">
        <f t="shared" si="114"/>
        <v>#N/A</v>
      </c>
      <c r="C1821" s="62" t="e">
        <v>#N/A</v>
      </c>
      <c r="D1821" s="63"/>
      <c r="E1821" s="61"/>
      <c r="F1821" s="64">
        <f t="shared" si="112"/>
        <v>0</v>
      </c>
      <c r="G1821" s="65">
        <f t="shared" si="115"/>
        <v>0</v>
      </c>
      <c r="H1821" s="66">
        <v>0</v>
      </c>
      <c r="I1821" s="66">
        <f t="shared" si="113"/>
        <v>0</v>
      </c>
      <c r="J1821" s="52"/>
      <c r="K1821" s="53" t="e">
        <v>#N/A</v>
      </c>
      <c r="L1821" s="67" t="s">
        <v>4863</v>
      </c>
      <c r="M1821" s="61"/>
      <c r="N1821" s="68"/>
      <c r="O1821" s="55"/>
      <c r="P1821" s="69"/>
      <c r="Q1821" s="69"/>
      <c r="R1821" s="70"/>
      <c r="S1821" s="69"/>
      <c r="T1821" s="71"/>
      <c r="U1821" s="72"/>
      <c r="V1821" s="72"/>
      <c r="W1821" s="73"/>
      <c r="X1821" s="73"/>
      <c r="Y1821" s="74"/>
      <c r="Z1821" s="75"/>
      <c r="AA1821" s="75"/>
      <c r="AB1821" s="75"/>
      <c r="AC1821" s="75"/>
      <c r="AD1821" s="75"/>
      <c r="AE1821" s="75"/>
      <c r="AF1821" s="75"/>
      <c r="AG1821" s="75"/>
      <c r="AH1821" s="75"/>
      <c r="AI1821" s="75"/>
      <c r="AJ1821" s="75"/>
    </row>
    <row r="1822" spans="1:36">
      <c r="A1822" s="60">
        <v>1821</v>
      </c>
      <c r="B1822" s="61" t="e">
        <f t="shared" si="114"/>
        <v>#N/A</v>
      </c>
      <c r="C1822" s="62" t="e">
        <v>#N/A</v>
      </c>
      <c r="D1822" s="63"/>
      <c r="E1822" s="61"/>
      <c r="F1822" s="64">
        <f t="shared" si="112"/>
        <v>0</v>
      </c>
      <c r="G1822" s="65">
        <f t="shared" si="115"/>
        <v>0</v>
      </c>
      <c r="H1822" s="66">
        <v>0</v>
      </c>
      <c r="I1822" s="66">
        <f t="shared" si="113"/>
        <v>0</v>
      </c>
      <c r="J1822" s="52"/>
      <c r="K1822" s="53" t="e">
        <v>#N/A</v>
      </c>
      <c r="L1822" s="67" t="s">
        <v>4863</v>
      </c>
      <c r="M1822" s="61"/>
      <c r="N1822" s="68"/>
      <c r="O1822" s="55"/>
      <c r="P1822" s="69"/>
      <c r="Q1822" s="69"/>
      <c r="R1822" s="70"/>
      <c r="S1822" s="69"/>
      <c r="T1822" s="71"/>
      <c r="U1822" s="72"/>
      <c r="V1822" s="72"/>
      <c r="W1822" s="73"/>
      <c r="X1822" s="73"/>
      <c r="Y1822" s="74"/>
      <c r="Z1822" s="75"/>
      <c r="AA1822" s="75"/>
      <c r="AB1822" s="75"/>
      <c r="AC1822" s="75"/>
      <c r="AD1822" s="75"/>
      <c r="AE1822" s="75"/>
      <c r="AF1822" s="75"/>
      <c r="AG1822" s="75"/>
      <c r="AH1822" s="75"/>
      <c r="AI1822" s="75"/>
      <c r="AJ1822" s="75"/>
    </row>
    <row r="1823" spans="1:36">
      <c r="A1823" s="60">
        <v>1822</v>
      </c>
      <c r="B1823" s="61" t="e">
        <f t="shared" si="114"/>
        <v>#N/A</v>
      </c>
      <c r="C1823" s="62" t="e">
        <v>#N/A</v>
      </c>
      <c r="D1823" s="63"/>
      <c r="E1823" s="61"/>
      <c r="F1823" s="64">
        <f t="shared" si="112"/>
        <v>0</v>
      </c>
      <c r="G1823" s="65">
        <f t="shared" si="115"/>
        <v>0</v>
      </c>
      <c r="H1823" s="66">
        <v>0</v>
      </c>
      <c r="I1823" s="66">
        <f t="shared" si="113"/>
        <v>0</v>
      </c>
      <c r="J1823" s="52"/>
      <c r="K1823" s="53" t="e">
        <v>#N/A</v>
      </c>
      <c r="L1823" s="67" t="s">
        <v>4863</v>
      </c>
      <c r="M1823" s="61"/>
      <c r="N1823" s="68"/>
      <c r="O1823" s="55"/>
      <c r="P1823" s="69"/>
      <c r="Q1823" s="69"/>
      <c r="R1823" s="70"/>
      <c r="S1823" s="69"/>
      <c r="T1823" s="71"/>
      <c r="U1823" s="72"/>
      <c r="V1823" s="72"/>
      <c r="W1823" s="73"/>
      <c r="X1823" s="73"/>
      <c r="Y1823" s="74"/>
      <c r="Z1823" s="75"/>
      <c r="AA1823" s="75"/>
      <c r="AB1823" s="75"/>
      <c r="AC1823" s="75"/>
      <c r="AD1823" s="75"/>
      <c r="AE1823" s="75"/>
      <c r="AF1823" s="75"/>
      <c r="AG1823" s="75"/>
      <c r="AH1823" s="75"/>
      <c r="AI1823" s="75"/>
      <c r="AJ1823" s="75"/>
    </row>
    <row r="1824" spans="1:36">
      <c r="A1824" s="60">
        <v>1823</v>
      </c>
      <c r="B1824" s="61" t="e">
        <f t="shared" si="114"/>
        <v>#N/A</v>
      </c>
      <c r="C1824" s="62" t="e">
        <v>#N/A</v>
      </c>
      <c r="D1824" s="63"/>
      <c r="E1824" s="61"/>
      <c r="F1824" s="64">
        <f t="shared" si="112"/>
        <v>0</v>
      </c>
      <c r="G1824" s="65">
        <f t="shared" si="115"/>
        <v>0</v>
      </c>
      <c r="H1824" s="66">
        <v>0</v>
      </c>
      <c r="I1824" s="66">
        <f t="shared" si="113"/>
        <v>0</v>
      </c>
      <c r="J1824" s="52"/>
      <c r="K1824" s="53" t="e">
        <v>#N/A</v>
      </c>
      <c r="L1824" s="67" t="s">
        <v>4863</v>
      </c>
      <c r="M1824" s="61"/>
      <c r="N1824" s="68"/>
      <c r="O1824" s="55"/>
      <c r="P1824" s="69"/>
      <c r="Q1824" s="69"/>
      <c r="R1824" s="70"/>
      <c r="S1824" s="69"/>
      <c r="T1824" s="71"/>
      <c r="U1824" s="72"/>
      <c r="V1824" s="72"/>
      <c r="W1824" s="73"/>
      <c r="X1824" s="73"/>
      <c r="Y1824" s="74"/>
      <c r="Z1824" s="75"/>
      <c r="AA1824" s="75"/>
      <c r="AB1824" s="75"/>
      <c r="AC1824" s="75"/>
      <c r="AD1824" s="75"/>
      <c r="AE1824" s="75"/>
      <c r="AF1824" s="75"/>
      <c r="AG1824" s="75"/>
      <c r="AH1824" s="75"/>
      <c r="AI1824" s="75"/>
      <c r="AJ1824" s="75"/>
    </row>
    <row r="1825" spans="1:36">
      <c r="A1825" s="60">
        <v>1824</v>
      </c>
      <c r="B1825" s="61" t="e">
        <f t="shared" si="114"/>
        <v>#N/A</v>
      </c>
      <c r="C1825" s="62" t="e">
        <v>#N/A</v>
      </c>
      <c r="D1825" s="63"/>
      <c r="E1825" s="61"/>
      <c r="F1825" s="64">
        <f t="shared" ref="F1825:F1888" si="116">+AI1825</f>
        <v>0</v>
      </c>
      <c r="G1825" s="65">
        <f t="shared" si="115"/>
        <v>0</v>
      </c>
      <c r="H1825" s="66">
        <v>0</v>
      </c>
      <c r="I1825" s="66">
        <f t="shared" si="113"/>
        <v>0</v>
      </c>
      <c r="J1825" s="52"/>
      <c r="K1825" s="53" t="e">
        <v>#N/A</v>
      </c>
      <c r="L1825" s="67" t="s">
        <v>4863</v>
      </c>
      <c r="M1825" s="61"/>
      <c r="N1825" s="68"/>
      <c r="O1825" s="55"/>
      <c r="P1825" s="69"/>
      <c r="Q1825" s="69"/>
      <c r="R1825" s="70"/>
      <c r="S1825" s="69"/>
      <c r="T1825" s="71"/>
      <c r="U1825" s="72"/>
      <c r="V1825" s="72"/>
      <c r="W1825" s="73"/>
      <c r="X1825" s="73"/>
      <c r="Y1825" s="74"/>
      <c r="Z1825" s="75"/>
      <c r="AA1825" s="75"/>
      <c r="AB1825" s="75"/>
      <c r="AC1825" s="75"/>
      <c r="AD1825" s="75"/>
      <c r="AE1825" s="75"/>
      <c r="AF1825" s="75"/>
      <c r="AG1825" s="75"/>
      <c r="AH1825" s="75"/>
      <c r="AI1825" s="75"/>
      <c r="AJ1825" s="75"/>
    </row>
    <row r="1826" spans="1:36">
      <c r="A1826" s="60">
        <v>1825</v>
      </c>
      <c r="B1826" s="61" t="e">
        <f t="shared" si="114"/>
        <v>#N/A</v>
      </c>
      <c r="C1826" s="62" t="e">
        <v>#N/A</v>
      </c>
      <c r="D1826" s="63"/>
      <c r="E1826" s="61"/>
      <c r="F1826" s="64">
        <f t="shared" si="116"/>
        <v>0</v>
      </c>
      <c r="G1826" s="65">
        <f t="shared" si="115"/>
        <v>0</v>
      </c>
      <c r="H1826" s="66">
        <v>0</v>
      </c>
      <c r="I1826" s="66">
        <f t="shared" si="113"/>
        <v>0</v>
      </c>
      <c r="J1826" s="52"/>
      <c r="K1826" s="53" t="e">
        <v>#N/A</v>
      </c>
      <c r="L1826" s="67" t="s">
        <v>4863</v>
      </c>
      <c r="M1826" s="61"/>
      <c r="N1826" s="68"/>
      <c r="O1826" s="55"/>
      <c r="P1826" s="69"/>
      <c r="Q1826" s="69"/>
      <c r="R1826" s="70"/>
      <c r="S1826" s="69"/>
      <c r="T1826" s="71"/>
      <c r="U1826" s="72"/>
      <c r="V1826" s="72"/>
      <c r="W1826" s="73"/>
      <c r="X1826" s="73"/>
      <c r="Y1826" s="74"/>
      <c r="Z1826" s="75"/>
      <c r="AA1826" s="75"/>
      <c r="AB1826" s="75"/>
      <c r="AC1826" s="75"/>
      <c r="AD1826" s="75"/>
      <c r="AE1826" s="75"/>
      <c r="AF1826" s="75"/>
      <c r="AG1826" s="75"/>
      <c r="AH1826" s="75"/>
      <c r="AI1826" s="75"/>
      <c r="AJ1826" s="75"/>
    </row>
    <row r="1827" spans="1:36">
      <c r="A1827" s="60">
        <v>1826</v>
      </c>
      <c r="B1827" s="61" t="e">
        <f t="shared" si="114"/>
        <v>#N/A</v>
      </c>
      <c r="C1827" s="62" t="e">
        <v>#N/A</v>
      </c>
      <c r="D1827" s="63"/>
      <c r="E1827" s="61"/>
      <c r="F1827" s="64">
        <f t="shared" si="116"/>
        <v>0</v>
      </c>
      <c r="G1827" s="65">
        <f t="shared" si="115"/>
        <v>0</v>
      </c>
      <c r="H1827" s="66">
        <v>0</v>
      </c>
      <c r="I1827" s="66">
        <f t="shared" si="113"/>
        <v>0</v>
      </c>
      <c r="J1827" s="52"/>
      <c r="K1827" s="53" t="e">
        <v>#N/A</v>
      </c>
      <c r="L1827" s="67" t="s">
        <v>4863</v>
      </c>
      <c r="M1827" s="61"/>
      <c r="N1827" s="68"/>
      <c r="O1827" s="55"/>
      <c r="P1827" s="69"/>
      <c r="Q1827" s="69"/>
      <c r="R1827" s="70"/>
      <c r="S1827" s="69"/>
      <c r="T1827" s="71"/>
      <c r="U1827" s="72"/>
      <c r="V1827" s="72"/>
      <c r="W1827" s="73"/>
      <c r="X1827" s="73"/>
      <c r="Y1827" s="74"/>
      <c r="Z1827" s="75"/>
      <c r="AA1827" s="75"/>
      <c r="AB1827" s="75"/>
      <c r="AC1827" s="75"/>
      <c r="AD1827" s="75"/>
      <c r="AE1827" s="75"/>
      <c r="AF1827" s="75"/>
      <c r="AG1827" s="75"/>
      <c r="AH1827" s="75"/>
      <c r="AI1827" s="75"/>
      <c r="AJ1827" s="75"/>
    </row>
    <row r="1828" spans="1:36">
      <c r="A1828" s="60">
        <v>1827</v>
      </c>
      <c r="B1828" s="61" t="e">
        <f t="shared" si="114"/>
        <v>#N/A</v>
      </c>
      <c r="C1828" s="62" t="e">
        <v>#N/A</v>
      </c>
      <c r="D1828" s="63"/>
      <c r="E1828" s="61"/>
      <c r="F1828" s="64">
        <f t="shared" si="116"/>
        <v>0</v>
      </c>
      <c r="G1828" s="65">
        <f t="shared" si="115"/>
        <v>0</v>
      </c>
      <c r="H1828" s="66">
        <v>0</v>
      </c>
      <c r="I1828" s="66">
        <f t="shared" si="113"/>
        <v>0</v>
      </c>
      <c r="J1828" s="52"/>
      <c r="K1828" s="53" t="e">
        <v>#N/A</v>
      </c>
      <c r="L1828" s="67" t="s">
        <v>4863</v>
      </c>
      <c r="M1828" s="61"/>
      <c r="N1828" s="68"/>
      <c r="O1828" s="55"/>
      <c r="P1828" s="69"/>
      <c r="Q1828" s="69"/>
      <c r="R1828" s="70"/>
      <c r="S1828" s="69"/>
      <c r="T1828" s="71"/>
      <c r="U1828" s="72"/>
      <c r="V1828" s="72"/>
      <c r="W1828" s="73"/>
      <c r="X1828" s="73"/>
      <c r="Y1828" s="74"/>
      <c r="Z1828" s="75"/>
      <c r="AA1828" s="75"/>
      <c r="AB1828" s="75"/>
      <c r="AC1828" s="75"/>
      <c r="AD1828" s="75"/>
      <c r="AE1828" s="75"/>
      <c r="AF1828" s="75"/>
      <c r="AG1828" s="75"/>
      <c r="AH1828" s="75"/>
      <c r="AI1828" s="75"/>
      <c r="AJ1828" s="75"/>
    </row>
    <row r="1829" spans="1:36">
      <c r="A1829" s="60">
        <v>1828</v>
      </c>
      <c r="B1829" s="61" t="e">
        <f t="shared" si="114"/>
        <v>#N/A</v>
      </c>
      <c r="C1829" s="62" t="e">
        <v>#N/A</v>
      </c>
      <c r="D1829" s="63"/>
      <c r="E1829" s="61"/>
      <c r="F1829" s="64">
        <f t="shared" si="116"/>
        <v>0</v>
      </c>
      <c r="G1829" s="65">
        <f t="shared" si="115"/>
        <v>0</v>
      </c>
      <c r="H1829" s="66">
        <v>0</v>
      </c>
      <c r="I1829" s="66">
        <f t="shared" si="113"/>
        <v>0</v>
      </c>
      <c r="J1829" s="52"/>
      <c r="K1829" s="53" t="e">
        <v>#N/A</v>
      </c>
      <c r="L1829" s="67" t="s">
        <v>4863</v>
      </c>
      <c r="M1829" s="61"/>
      <c r="N1829" s="68"/>
      <c r="O1829" s="55"/>
      <c r="P1829" s="69"/>
      <c r="Q1829" s="69"/>
      <c r="R1829" s="70"/>
      <c r="S1829" s="69"/>
      <c r="T1829" s="71"/>
      <c r="U1829" s="72"/>
      <c r="V1829" s="72"/>
      <c r="W1829" s="73"/>
      <c r="X1829" s="73"/>
      <c r="Y1829" s="74"/>
      <c r="Z1829" s="75"/>
      <c r="AA1829" s="75"/>
      <c r="AB1829" s="75"/>
      <c r="AC1829" s="75"/>
      <c r="AD1829" s="75"/>
      <c r="AE1829" s="75"/>
      <c r="AF1829" s="75"/>
      <c r="AG1829" s="75"/>
      <c r="AH1829" s="75"/>
      <c r="AI1829" s="75"/>
      <c r="AJ1829" s="75"/>
    </row>
    <row r="1830" spans="1:36">
      <c r="A1830" s="60">
        <v>1829</v>
      </c>
      <c r="B1830" s="61" t="e">
        <f t="shared" si="114"/>
        <v>#N/A</v>
      </c>
      <c r="C1830" s="62" t="e">
        <v>#N/A</v>
      </c>
      <c r="D1830" s="63"/>
      <c r="E1830" s="61"/>
      <c r="F1830" s="64">
        <f t="shared" si="116"/>
        <v>0</v>
      </c>
      <c r="G1830" s="65">
        <f t="shared" si="115"/>
        <v>0</v>
      </c>
      <c r="H1830" s="66">
        <v>0</v>
      </c>
      <c r="I1830" s="66">
        <f t="shared" si="113"/>
        <v>0</v>
      </c>
      <c r="J1830" s="52"/>
      <c r="K1830" s="53" t="e">
        <v>#N/A</v>
      </c>
      <c r="L1830" s="67" t="s">
        <v>4863</v>
      </c>
      <c r="M1830" s="61"/>
      <c r="N1830" s="68"/>
      <c r="O1830" s="55"/>
      <c r="P1830" s="69"/>
      <c r="Q1830" s="69"/>
      <c r="R1830" s="70"/>
      <c r="S1830" s="69"/>
      <c r="T1830" s="71"/>
      <c r="U1830" s="72"/>
      <c r="V1830" s="72"/>
      <c r="W1830" s="73"/>
      <c r="X1830" s="73"/>
      <c r="Y1830" s="74"/>
      <c r="Z1830" s="75"/>
      <c r="AA1830" s="75"/>
      <c r="AB1830" s="75"/>
      <c r="AC1830" s="75"/>
      <c r="AD1830" s="75"/>
      <c r="AE1830" s="75"/>
      <c r="AF1830" s="75"/>
      <c r="AG1830" s="75"/>
      <c r="AH1830" s="75"/>
      <c r="AI1830" s="75"/>
      <c r="AJ1830" s="75"/>
    </row>
    <row r="1831" spans="1:36">
      <c r="A1831" s="60">
        <v>1830</v>
      </c>
      <c r="B1831" s="61" t="e">
        <f t="shared" si="114"/>
        <v>#N/A</v>
      </c>
      <c r="C1831" s="62" t="e">
        <v>#N/A</v>
      </c>
      <c r="D1831" s="63"/>
      <c r="E1831" s="61"/>
      <c r="F1831" s="64">
        <f t="shared" si="116"/>
        <v>0</v>
      </c>
      <c r="G1831" s="65">
        <f t="shared" si="115"/>
        <v>0</v>
      </c>
      <c r="H1831" s="66">
        <v>0</v>
      </c>
      <c r="I1831" s="66">
        <f t="shared" si="113"/>
        <v>0</v>
      </c>
      <c r="J1831" s="52"/>
      <c r="K1831" s="53" t="e">
        <v>#N/A</v>
      </c>
      <c r="L1831" s="67" t="s">
        <v>4863</v>
      </c>
      <c r="M1831" s="61"/>
      <c r="N1831" s="68"/>
      <c r="O1831" s="55"/>
      <c r="P1831" s="69"/>
      <c r="Q1831" s="69"/>
      <c r="R1831" s="70"/>
      <c r="S1831" s="69"/>
      <c r="T1831" s="71"/>
      <c r="U1831" s="72"/>
      <c r="V1831" s="72"/>
      <c r="W1831" s="73"/>
      <c r="X1831" s="73"/>
      <c r="Y1831" s="74"/>
      <c r="Z1831" s="75"/>
      <c r="AA1831" s="75"/>
      <c r="AB1831" s="75"/>
      <c r="AC1831" s="75"/>
      <c r="AD1831" s="75"/>
      <c r="AE1831" s="75"/>
      <c r="AF1831" s="75"/>
      <c r="AG1831" s="75"/>
      <c r="AH1831" s="75"/>
      <c r="AI1831" s="75"/>
      <c r="AJ1831" s="75"/>
    </row>
    <row r="1832" spans="1:36">
      <c r="A1832" s="60">
        <v>1831</v>
      </c>
      <c r="B1832" s="61" t="e">
        <f t="shared" si="114"/>
        <v>#N/A</v>
      </c>
      <c r="C1832" s="62" t="e">
        <v>#N/A</v>
      </c>
      <c r="D1832" s="63"/>
      <c r="E1832" s="61"/>
      <c r="F1832" s="64">
        <f t="shared" si="116"/>
        <v>0</v>
      </c>
      <c r="G1832" s="65">
        <f t="shared" si="115"/>
        <v>0</v>
      </c>
      <c r="H1832" s="66">
        <v>0</v>
      </c>
      <c r="I1832" s="66">
        <f t="shared" si="113"/>
        <v>0</v>
      </c>
      <c r="J1832" s="52"/>
      <c r="K1832" s="53" t="e">
        <v>#N/A</v>
      </c>
      <c r="L1832" s="67" t="s">
        <v>4863</v>
      </c>
      <c r="M1832" s="61"/>
      <c r="N1832" s="68"/>
      <c r="O1832" s="55"/>
      <c r="P1832" s="69"/>
      <c r="Q1832" s="69"/>
      <c r="R1832" s="70"/>
      <c r="S1832" s="69"/>
      <c r="T1832" s="71"/>
      <c r="U1832" s="72"/>
      <c r="V1832" s="72"/>
      <c r="W1832" s="73"/>
      <c r="X1832" s="73"/>
      <c r="Y1832" s="74"/>
      <c r="Z1832" s="75"/>
      <c r="AA1832" s="75"/>
      <c r="AB1832" s="75"/>
      <c r="AC1832" s="75"/>
      <c r="AD1832" s="75"/>
      <c r="AE1832" s="75"/>
      <c r="AF1832" s="75"/>
      <c r="AG1832" s="75"/>
      <c r="AH1832" s="75"/>
      <c r="AI1832" s="75"/>
      <c r="AJ1832" s="75"/>
    </row>
    <row r="1833" spans="1:36">
      <c r="A1833" s="60">
        <v>1832</v>
      </c>
      <c r="B1833" s="61" t="e">
        <f t="shared" si="114"/>
        <v>#N/A</v>
      </c>
      <c r="C1833" s="62" t="e">
        <v>#N/A</v>
      </c>
      <c r="D1833" s="63"/>
      <c r="E1833" s="61"/>
      <c r="F1833" s="64">
        <f t="shared" si="116"/>
        <v>0</v>
      </c>
      <c r="G1833" s="65">
        <f t="shared" si="115"/>
        <v>0</v>
      </c>
      <c r="H1833" s="66">
        <v>0</v>
      </c>
      <c r="I1833" s="66">
        <f t="shared" si="113"/>
        <v>0</v>
      </c>
      <c r="J1833" s="52"/>
      <c r="K1833" s="53" t="e">
        <v>#N/A</v>
      </c>
      <c r="L1833" s="67" t="s">
        <v>4863</v>
      </c>
      <c r="M1833" s="61"/>
      <c r="N1833" s="68"/>
      <c r="O1833" s="55"/>
      <c r="P1833" s="69"/>
      <c r="Q1833" s="69"/>
      <c r="R1833" s="70"/>
      <c r="S1833" s="69"/>
      <c r="T1833" s="71"/>
      <c r="U1833" s="72"/>
      <c r="V1833" s="72"/>
      <c r="W1833" s="73"/>
      <c r="X1833" s="73"/>
      <c r="Y1833" s="74"/>
      <c r="Z1833" s="75"/>
      <c r="AA1833" s="75"/>
      <c r="AB1833" s="75"/>
      <c r="AC1833" s="75"/>
      <c r="AD1833" s="75"/>
      <c r="AE1833" s="75"/>
      <c r="AF1833" s="75"/>
      <c r="AG1833" s="75"/>
      <c r="AH1833" s="75"/>
      <c r="AI1833" s="75"/>
      <c r="AJ1833" s="75"/>
    </row>
    <row r="1834" spans="1:36">
      <c r="A1834" s="60">
        <v>1833</v>
      </c>
      <c r="B1834" s="61" t="e">
        <f t="shared" si="114"/>
        <v>#N/A</v>
      </c>
      <c r="C1834" s="62" t="e">
        <v>#N/A</v>
      </c>
      <c r="D1834" s="63"/>
      <c r="E1834" s="61"/>
      <c r="F1834" s="64">
        <f t="shared" si="116"/>
        <v>0</v>
      </c>
      <c r="G1834" s="65">
        <f t="shared" si="115"/>
        <v>0</v>
      </c>
      <c r="H1834" s="66">
        <v>0</v>
      </c>
      <c r="I1834" s="66">
        <f t="shared" si="113"/>
        <v>0</v>
      </c>
      <c r="J1834" s="52"/>
      <c r="K1834" s="53" t="e">
        <v>#N/A</v>
      </c>
      <c r="L1834" s="67" t="s">
        <v>4863</v>
      </c>
      <c r="M1834" s="61"/>
      <c r="N1834" s="68"/>
      <c r="O1834" s="55"/>
      <c r="P1834" s="69"/>
      <c r="Q1834" s="69"/>
      <c r="R1834" s="70"/>
      <c r="S1834" s="69"/>
      <c r="T1834" s="71"/>
      <c r="U1834" s="72"/>
      <c r="V1834" s="72"/>
      <c r="W1834" s="73"/>
      <c r="X1834" s="73"/>
      <c r="Y1834" s="74"/>
      <c r="Z1834" s="75"/>
      <c r="AA1834" s="75"/>
      <c r="AB1834" s="75"/>
      <c r="AC1834" s="75"/>
      <c r="AD1834" s="75"/>
      <c r="AE1834" s="75"/>
      <c r="AF1834" s="75"/>
      <c r="AG1834" s="75"/>
      <c r="AH1834" s="75"/>
      <c r="AI1834" s="75"/>
      <c r="AJ1834" s="75"/>
    </row>
    <row r="1835" spans="1:36">
      <c r="A1835" s="60">
        <v>1834</v>
      </c>
      <c r="B1835" s="61" t="e">
        <f t="shared" si="114"/>
        <v>#N/A</v>
      </c>
      <c r="C1835" s="62" t="e">
        <v>#N/A</v>
      </c>
      <c r="D1835" s="63"/>
      <c r="E1835" s="61"/>
      <c r="F1835" s="64">
        <f t="shared" si="116"/>
        <v>0</v>
      </c>
      <c r="G1835" s="65">
        <f t="shared" si="115"/>
        <v>0</v>
      </c>
      <c r="H1835" s="66">
        <v>0</v>
      </c>
      <c r="I1835" s="66">
        <f t="shared" si="113"/>
        <v>0</v>
      </c>
      <c r="J1835" s="52"/>
      <c r="K1835" s="53" t="e">
        <v>#N/A</v>
      </c>
      <c r="L1835" s="67" t="s">
        <v>4863</v>
      </c>
      <c r="M1835" s="61"/>
      <c r="N1835" s="68"/>
      <c r="O1835" s="55"/>
      <c r="P1835" s="69"/>
      <c r="Q1835" s="69"/>
      <c r="R1835" s="70"/>
      <c r="S1835" s="69"/>
      <c r="T1835" s="71"/>
      <c r="U1835" s="72"/>
      <c r="V1835" s="72"/>
      <c r="W1835" s="73"/>
      <c r="X1835" s="73"/>
      <c r="Y1835" s="74"/>
      <c r="Z1835" s="75"/>
      <c r="AA1835" s="75"/>
      <c r="AB1835" s="75"/>
      <c r="AC1835" s="75"/>
      <c r="AD1835" s="75"/>
      <c r="AE1835" s="75"/>
      <c r="AF1835" s="75"/>
      <c r="AG1835" s="75"/>
      <c r="AH1835" s="75"/>
      <c r="AI1835" s="75"/>
      <c r="AJ1835" s="75"/>
    </row>
    <row r="1836" spans="1:36">
      <c r="A1836" s="60">
        <v>1835</v>
      </c>
      <c r="B1836" s="61" t="e">
        <f t="shared" si="114"/>
        <v>#N/A</v>
      </c>
      <c r="C1836" s="62" t="e">
        <v>#N/A</v>
      </c>
      <c r="D1836" s="63"/>
      <c r="E1836" s="61"/>
      <c r="F1836" s="64">
        <f t="shared" si="116"/>
        <v>0</v>
      </c>
      <c r="G1836" s="65">
        <f t="shared" si="115"/>
        <v>0</v>
      </c>
      <c r="H1836" s="66">
        <v>0</v>
      </c>
      <c r="I1836" s="66">
        <f t="shared" si="113"/>
        <v>0</v>
      </c>
      <c r="J1836" s="52"/>
      <c r="K1836" s="53" t="e">
        <v>#N/A</v>
      </c>
      <c r="L1836" s="67" t="s">
        <v>4863</v>
      </c>
      <c r="M1836" s="61"/>
      <c r="N1836" s="68"/>
      <c r="O1836" s="55"/>
      <c r="P1836" s="69"/>
      <c r="Q1836" s="69"/>
      <c r="R1836" s="70"/>
      <c r="S1836" s="69"/>
      <c r="T1836" s="71"/>
      <c r="U1836" s="72"/>
      <c r="V1836" s="72"/>
      <c r="W1836" s="73"/>
      <c r="X1836" s="73"/>
      <c r="Y1836" s="74"/>
      <c r="Z1836" s="75"/>
      <c r="AA1836" s="75"/>
      <c r="AB1836" s="75"/>
      <c r="AC1836" s="75"/>
      <c r="AD1836" s="75"/>
      <c r="AE1836" s="75"/>
      <c r="AF1836" s="75"/>
      <c r="AG1836" s="75"/>
      <c r="AH1836" s="75"/>
      <c r="AI1836" s="75"/>
      <c r="AJ1836" s="75"/>
    </row>
    <row r="1837" spans="1:36">
      <c r="A1837" s="60">
        <v>1836</v>
      </c>
      <c r="B1837" s="61" t="e">
        <f t="shared" si="114"/>
        <v>#N/A</v>
      </c>
      <c r="C1837" s="62" t="e">
        <v>#N/A</v>
      </c>
      <c r="D1837" s="63"/>
      <c r="E1837" s="61"/>
      <c r="F1837" s="64">
        <f t="shared" si="116"/>
        <v>0</v>
      </c>
      <c r="G1837" s="65">
        <f t="shared" si="115"/>
        <v>0</v>
      </c>
      <c r="H1837" s="66">
        <v>0</v>
      </c>
      <c r="I1837" s="66">
        <f t="shared" si="113"/>
        <v>0</v>
      </c>
      <c r="J1837" s="52"/>
      <c r="K1837" s="53" t="e">
        <v>#N/A</v>
      </c>
      <c r="L1837" s="67" t="s">
        <v>4863</v>
      </c>
      <c r="M1837" s="61"/>
      <c r="N1837" s="68"/>
      <c r="O1837" s="55"/>
      <c r="P1837" s="69"/>
      <c r="Q1837" s="69"/>
      <c r="R1837" s="70"/>
      <c r="S1837" s="69"/>
      <c r="T1837" s="71"/>
      <c r="U1837" s="72"/>
      <c r="V1837" s="72"/>
      <c r="W1837" s="73"/>
      <c r="X1837" s="73"/>
      <c r="Y1837" s="74"/>
      <c r="Z1837" s="75"/>
      <c r="AA1837" s="75"/>
      <c r="AB1837" s="75"/>
      <c r="AC1837" s="75"/>
      <c r="AD1837" s="75"/>
      <c r="AE1837" s="75"/>
      <c r="AF1837" s="75"/>
      <c r="AG1837" s="75"/>
      <c r="AH1837" s="75"/>
      <c r="AI1837" s="75"/>
      <c r="AJ1837" s="75"/>
    </row>
    <row r="1838" spans="1:36">
      <c r="A1838" s="60">
        <v>1837</v>
      </c>
      <c r="B1838" s="61" t="e">
        <f t="shared" si="114"/>
        <v>#N/A</v>
      </c>
      <c r="C1838" s="62" t="e">
        <v>#N/A</v>
      </c>
      <c r="D1838" s="63"/>
      <c r="E1838" s="61"/>
      <c r="F1838" s="64">
        <f t="shared" si="116"/>
        <v>0</v>
      </c>
      <c r="G1838" s="65">
        <f t="shared" si="115"/>
        <v>0</v>
      </c>
      <c r="H1838" s="66">
        <v>0</v>
      </c>
      <c r="I1838" s="66">
        <f t="shared" si="113"/>
        <v>0</v>
      </c>
      <c r="J1838" s="52"/>
      <c r="K1838" s="53" t="e">
        <v>#N/A</v>
      </c>
      <c r="L1838" s="67" t="s">
        <v>4863</v>
      </c>
      <c r="M1838" s="61"/>
      <c r="N1838" s="68"/>
      <c r="O1838" s="55"/>
      <c r="P1838" s="69"/>
      <c r="Q1838" s="69"/>
      <c r="R1838" s="70"/>
      <c r="S1838" s="69"/>
      <c r="T1838" s="71"/>
      <c r="U1838" s="72"/>
      <c r="V1838" s="72"/>
      <c r="W1838" s="73"/>
      <c r="X1838" s="73"/>
      <c r="Y1838" s="74"/>
      <c r="Z1838" s="75"/>
      <c r="AA1838" s="75"/>
      <c r="AB1838" s="75"/>
      <c r="AC1838" s="75"/>
      <c r="AD1838" s="75"/>
      <c r="AE1838" s="75"/>
      <c r="AF1838" s="75"/>
      <c r="AG1838" s="75"/>
      <c r="AH1838" s="75"/>
      <c r="AI1838" s="75"/>
      <c r="AJ1838" s="75"/>
    </row>
    <row r="1839" spans="1:36">
      <c r="A1839" s="60">
        <v>1838</v>
      </c>
      <c r="B1839" s="61" t="e">
        <f t="shared" si="114"/>
        <v>#N/A</v>
      </c>
      <c r="C1839" s="62" t="e">
        <v>#N/A</v>
      </c>
      <c r="D1839" s="63"/>
      <c r="E1839" s="61"/>
      <c r="F1839" s="64">
        <f t="shared" si="116"/>
        <v>0</v>
      </c>
      <c r="G1839" s="65">
        <f t="shared" si="115"/>
        <v>0</v>
      </c>
      <c r="H1839" s="66">
        <v>0</v>
      </c>
      <c r="I1839" s="66">
        <f t="shared" si="113"/>
        <v>0</v>
      </c>
      <c r="J1839" s="52"/>
      <c r="K1839" s="53" t="e">
        <v>#N/A</v>
      </c>
      <c r="L1839" s="67" t="s">
        <v>4863</v>
      </c>
      <c r="M1839" s="61"/>
      <c r="N1839" s="68"/>
      <c r="O1839" s="55"/>
      <c r="P1839" s="69"/>
      <c r="Q1839" s="69"/>
      <c r="R1839" s="70"/>
      <c r="S1839" s="69"/>
      <c r="T1839" s="71"/>
      <c r="U1839" s="72"/>
      <c r="V1839" s="72"/>
      <c r="W1839" s="73"/>
      <c r="X1839" s="73"/>
      <c r="Y1839" s="74"/>
      <c r="Z1839" s="75"/>
      <c r="AA1839" s="75"/>
      <c r="AB1839" s="75"/>
      <c r="AC1839" s="75"/>
      <c r="AD1839" s="75"/>
      <c r="AE1839" s="75"/>
      <c r="AF1839" s="75"/>
      <c r="AG1839" s="75"/>
      <c r="AH1839" s="75"/>
      <c r="AI1839" s="75"/>
      <c r="AJ1839" s="75"/>
    </row>
    <row r="1840" spans="1:36">
      <c r="A1840" s="60">
        <v>1839</v>
      </c>
      <c r="B1840" s="61" t="e">
        <f t="shared" si="114"/>
        <v>#N/A</v>
      </c>
      <c r="C1840" s="62" t="e">
        <v>#N/A</v>
      </c>
      <c r="D1840" s="63"/>
      <c r="E1840" s="61"/>
      <c r="F1840" s="64">
        <f t="shared" si="116"/>
        <v>0</v>
      </c>
      <c r="G1840" s="65">
        <f t="shared" si="115"/>
        <v>0</v>
      </c>
      <c r="H1840" s="66">
        <v>0</v>
      </c>
      <c r="I1840" s="66">
        <f t="shared" si="113"/>
        <v>0</v>
      </c>
      <c r="J1840" s="52"/>
      <c r="K1840" s="53" t="e">
        <v>#N/A</v>
      </c>
      <c r="L1840" s="67" t="s">
        <v>4863</v>
      </c>
      <c r="M1840" s="61"/>
      <c r="N1840" s="68"/>
      <c r="O1840" s="55"/>
      <c r="P1840" s="69"/>
      <c r="Q1840" s="69"/>
      <c r="R1840" s="70"/>
      <c r="S1840" s="69"/>
      <c r="T1840" s="71"/>
      <c r="U1840" s="72"/>
      <c r="V1840" s="72"/>
      <c r="W1840" s="73"/>
      <c r="X1840" s="73"/>
      <c r="Y1840" s="74"/>
      <c r="Z1840" s="75"/>
      <c r="AA1840" s="75"/>
      <c r="AB1840" s="75"/>
      <c r="AC1840" s="75"/>
      <c r="AD1840" s="75"/>
      <c r="AE1840" s="75"/>
      <c r="AF1840" s="75"/>
      <c r="AG1840" s="75"/>
      <c r="AH1840" s="75"/>
      <c r="AI1840" s="75"/>
      <c r="AJ1840" s="75"/>
    </row>
    <row r="1841" spans="1:36">
      <c r="A1841" s="60">
        <v>1840</v>
      </c>
      <c r="B1841" s="61" t="e">
        <f t="shared" si="114"/>
        <v>#N/A</v>
      </c>
      <c r="C1841" s="62" t="e">
        <v>#N/A</v>
      </c>
      <c r="D1841" s="63"/>
      <c r="E1841" s="61"/>
      <c r="F1841" s="64">
        <f t="shared" si="116"/>
        <v>0</v>
      </c>
      <c r="G1841" s="65">
        <f t="shared" si="115"/>
        <v>0</v>
      </c>
      <c r="H1841" s="66">
        <v>0</v>
      </c>
      <c r="I1841" s="66">
        <f t="shared" si="113"/>
        <v>0</v>
      </c>
      <c r="J1841" s="52"/>
      <c r="K1841" s="53" t="e">
        <v>#N/A</v>
      </c>
      <c r="L1841" s="67" t="s">
        <v>4863</v>
      </c>
      <c r="M1841" s="61"/>
      <c r="N1841" s="68"/>
      <c r="O1841" s="55"/>
      <c r="P1841" s="69"/>
      <c r="Q1841" s="69"/>
      <c r="R1841" s="70"/>
      <c r="S1841" s="69"/>
      <c r="T1841" s="71"/>
      <c r="U1841" s="72"/>
      <c r="V1841" s="72"/>
      <c r="W1841" s="73"/>
      <c r="X1841" s="73"/>
      <c r="Y1841" s="74"/>
      <c r="Z1841" s="75"/>
      <c r="AA1841" s="75"/>
      <c r="AB1841" s="75"/>
      <c r="AC1841" s="75"/>
      <c r="AD1841" s="75"/>
      <c r="AE1841" s="75"/>
      <c r="AF1841" s="75"/>
      <c r="AG1841" s="75"/>
      <c r="AH1841" s="75"/>
      <c r="AI1841" s="75"/>
      <c r="AJ1841" s="75"/>
    </row>
    <row r="1842" spans="1:36">
      <c r="A1842" s="60">
        <v>1841</v>
      </c>
      <c r="B1842" s="61" t="e">
        <f t="shared" si="114"/>
        <v>#N/A</v>
      </c>
      <c r="C1842" s="62" t="e">
        <v>#N/A</v>
      </c>
      <c r="D1842" s="63"/>
      <c r="E1842" s="61"/>
      <c r="F1842" s="64">
        <f t="shared" si="116"/>
        <v>0</v>
      </c>
      <c r="G1842" s="65">
        <f t="shared" si="115"/>
        <v>0</v>
      </c>
      <c r="H1842" s="66">
        <v>0</v>
      </c>
      <c r="I1842" s="66">
        <f t="shared" si="113"/>
        <v>0</v>
      </c>
      <c r="J1842" s="52"/>
      <c r="K1842" s="53" t="e">
        <v>#N/A</v>
      </c>
      <c r="L1842" s="67" t="s">
        <v>4863</v>
      </c>
      <c r="M1842" s="61"/>
      <c r="N1842" s="68"/>
      <c r="O1842" s="55"/>
      <c r="P1842" s="69"/>
      <c r="Q1842" s="69"/>
      <c r="R1842" s="70"/>
      <c r="S1842" s="69"/>
      <c r="T1842" s="71"/>
      <c r="U1842" s="72"/>
      <c r="V1842" s="72"/>
      <c r="W1842" s="73"/>
      <c r="X1842" s="73"/>
      <c r="Y1842" s="74"/>
      <c r="Z1842" s="75"/>
      <c r="AA1842" s="75"/>
      <c r="AB1842" s="75"/>
      <c r="AC1842" s="75"/>
      <c r="AD1842" s="75"/>
      <c r="AE1842" s="75"/>
      <c r="AF1842" s="75"/>
      <c r="AG1842" s="75"/>
      <c r="AH1842" s="75"/>
      <c r="AI1842" s="75"/>
      <c r="AJ1842" s="75"/>
    </row>
    <row r="1843" spans="1:36">
      <c r="A1843" s="60">
        <v>1842</v>
      </c>
      <c r="B1843" s="61" t="e">
        <f t="shared" si="114"/>
        <v>#N/A</v>
      </c>
      <c r="C1843" s="62" t="e">
        <v>#N/A</v>
      </c>
      <c r="D1843" s="63"/>
      <c r="E1843" s="61"/>
      <c r="F1843" s="64">
        <f t="shared" si="116"/>
        <v>0</v>
      </c>
      <c r="G1843" s="65">
        <f t="shared" si="115"/>
        <v>0</v>
      </c>
      <c r="H1843" s="66">
        <v>0</v>
      </c>
      <c r="I1843" s="66">
        <f t="shared" si="113"/>
        <v>0</v>
      </c>
      <c r="J1843" s="52"/>
      <c r="K1843" s="53" t="e">
        <v>#N/A</v>
      </c>
      <c r="L1843" s="67" t="s">
        <v>4863</v>
      </c>
      <c r="M1843" s="61"/>
      <c r="N1843" s="68"/>
      <c r="O1843" s="55"/>
      <c r="P1843" s="69"/>
      <c r="Q1843" s="69"/>
      <c r="R1843" s="70"/>
      <c r="S1843" s="69"/>
      <c r="T1843" s="71"/>
      <c r="U1843" s="72"/>
      <c r="V1843" s="72"/>
      <c r="W1843" s="73"/>
      <c r="X1843" s="73"/>
      <c r="Y1843" s="74"/>
      <c r="Z1843" s="75"/>
      <c r="AA1843" s="75"/>
      <c r="AB1843" s="75"/>
      <c r="AC1843" s="75"/>
      <c r="AD1843" s="75"/>
      <c r="AE1843" s="75"/>
      <c r="AF1843" s="75"/>
      <c r="AG1843" s="75"/>
      <c r="AH1843" s="75"/>
      <c r="AI1843" s="75"/>
      <c r="AJ1843" s="75"/>
    </row>
    <row r="1844" spans="1:36">
      <c r="A1844" s="60">
        <v>1843</v>
      </c>
      <c r="B1844" s="61" t="e">
        <f t="shared" si="114"/>
        <v>#N/A</v>
      </c>
      <c r="C1844" s="62" t="e">
        <v>#N/A</v>
      </c>
      <c r="D1844" s="63"/>
      <c r="E1844" s="61"/>
      <c r="F1844" s="64">
        <f t="shared" si="116"/>
        <v>0</v>
      </c>
      <c r="G1844" s="65">
        <f t="shared" si="115"/>
        <v>0</v>
      </c>
      <c r="H1844" s="66">
        <v>0</v>
      </c>
      <c r="I1844" s="66">
        <f t="shared" si="113"/>
        <v>0</v>
      </c>
      <c r="J1844" s="52"/>
      <c r="K1844" s="53" t="e">
        <v>#N/A</v>
      </c>
      <c r="L1844" s="67" t="s">
        <v>4863</v>
      </c>
      <c r="M1844" s="61"/>
      <c r="N1844" s="68"/>
      <c r="O1844" s="55"/>
      <c r="P1844" s="69"/>
      <c r="Q1844" s="69"/>
      <c r="R1844" s="70"/>
      <c r="S1844" s="69"/>
      <c r="T1844" s="71"/>
      <c r="U1844" s="72"/>
      <c r="V1844" s="72"/>
      <c r="W1844" s="73"/>
      <c r="X1844" s="73"/>
      <c r="Y1844" s="74"/>
      <c r="Z1844" s="75"/>
      <c r="AA1844" s="75"/>
      <c r="AB1844" s="75"/>
      <c r="AC1844" s="75"/>
      <c r="AD1844" s="75"/>
      <c r="AE1844" s="75"/>
      <c r="AF1844" s="75"/>
      <c r="AG1844" s="75"/>
      <c r="AH1844" s="75"/>
      <c r="AI1844" s="75"/>
      <c r="AJ1844" s="75"/>
    </row>
    <row r="1845" spans="1:36">
      <c r="A1845" s="60">
        <v>1844</v>
      </c>
      <c r="B1845" s="61" t="e">
        <f t="shared" si="114"/>
        <v>#N/A</v>
      </c>
      <c r="C1845" s="62" t="e">
        <v>#N/A</v>
      </c>
      <c r="D1845" s="63"/>
      <c r="E1845" s="61"/>
      <c r="F1845" s="64">
        <f t="shared" si="116"/>
        <v>0</v>
      </c>
      <c r="G1845" s="65">
        <f t="shared" si="115"/>
        <v>0</v>
      </c>
      <c r="H1845" s="66">
        <v>0</v>
      </c>
      <c r="I1845" s="66">
        <f t="shared" si="113"/>
        <v>0</v>
      </c>
      <c r="J1845" s="52"/>
      <c r="K1845" s="53" t="e">
        <v>#N/A</v>
      </c>
      <c r="L1845" s="67" t="s">
        <v>4863</v>
      </c>
      <c r="M1845" s="61"/>
      <c r="N1845" s="68"/>
      <c r="O1845" s="55"/>
      <c r="P1845" s="69"/>
      <c r="Q1845" s="69"/>
      <c r="R1845" s="70"/>
      <c r="S1845" s="69"/>
      <c r="T1845" s="71"/>
      <c r="U1845" s="72"/>
      <c r="V1845" s="72"/>
      <c r="W1845" s="73"/>
      <c r="X1845" s="73"/>
      <c r="Y1845" s="74"/>
      <c r="Z1845" s="75"/>
      <c r="AA1845" s="75"/>
      <c r="AB1845" s="75"/>
      <c r="AC1845" s="75"/>
      <c r="AD1845" s="75"/>
      <c r="AE1845" s="75"/>
      <c r="AF1845" s="75"/>
      <c r="AG1845" s="75"/>
      <c r="AH1845" s="75"/>
      <c r="AI1845" s="75"/>
      <c r="AJ1845" s="75"/>
    </row>
    <row r="1846" spans="1:36">
      <c r="A1846" s="60">
        <v>1845</v>
      </c>
      <c r="B1846" s="61" t="e">
        <f t="shared" si="114"/>
        <v>#N/A</v>
      </c>
      <c r="C1846" s="62" t="e">
        <v>#N/A</v>
      </c>
      <c r="D1846" s="63"/>
      <c r="E1846" s="61"/>
      <c r="F1846" s="64">
        <f t="shared" si="116"/>
        <v>0</v>
      </c>
      <c r="G1846" s="65">
        <f t="shared" si="115"/>
        <v>0</v>
      </c>
      <c r="H1846" s="66">
        <v>0</v>
      </c>
      <c r="I1846" s="66">
        <f t="shared" si="113"/>
        <v>0</v>
      </c>
      <c r="J1846" s="52"/>
      <c r="K1846" s="53" t="e">
        <v>#N/A</v>
      </c>
      <c r="L1846" s="67" t="s">
        <v>4863</v>
      </c>
      <c r="M1846" s="61"/>
      <c r="N1846" s="68"/>
      <c r="O1846" s="55"/>
      <c r="P1846" s="69"/>
      <c r="Q1846" s="69"/>
      <c r="R1846" s="70"/>
      <c r="S1846" s="69"/>
      <c r="T1846" s="71"/>
      <c r="U1846" s="72"/>
      <c r="V1846" s="72"/>
      <c r="W1846" s="73"/>
      <c r="X1846" s="73"/>
      <c r="Y1846" s="74"/>
      <c r="Z1846" s="75"/>
      <c r="AA1846" s="75"/>
      <c r="AB1846" s="75"/>
      <c r="AC1846" s="75"/>
      <c r="AD1846" s="75"/>
      <c r="AE1846" s="75"/>
      <c r="AF1846" s="75"/>
      <c r="AG1846" s="75"/>
      <c r="AH1846" s="75"/>
      <c r="AI1846" s="75"/>
      <c r="AJ1846" s="75"/>
    </row>
    <row r="1847" spans="1:36">
      <c r="A1847" s="60">
        <v>1846</v>
      </c>
      <c r="B1847" s="61" t="e">
        <f t="shared" si="114"/>
        <v>#N/A</v>
      </c>
      <c r="C1847" s="62" t="e">
        <v>#N/A</v>
      </c>
      <c r="D1847" s="63"/>
      <c r="E1847" s="61"/>
      <c r="F1847" s="64">
        <f t="shared" si="116"/>
        <v>0</v>
      </c>
      <c r="G1847" s="65">
        <f t="shared" si="115"/>
        <v>0</v>
      </c>
      <c r="H1847" s="66">
        <v>0</v>
      </c>
      <c r="I1847" s="66">
        <f t="shared" si="113"/>
        <v>0</v>
      </c>
      <c r="J1847" s="52"/>
      <c r="K1847" s="53" t="e">
        <v>#N/A</v>
      </c>
      <c r="L1847" s="67" t="s">
        <v>4863</v>
      </c>
      <c r="M1847" s="61"/>
      <c r="N1847" s="68"/>
      <c r="O1847" s="55"/>
      <c r="P1847" s="69"/>
      <c r="Q1847" s="69"/>
      <c r="R1847" s="70"/>
      <c r="S1847" s="69"/>
      <c r="T1847" s="71"/>
      <c r="U1847" s="72"/>
      <c r="V1847" s="72"/>
      <c r="W1847" s="73"/>
      <c r="X1847" s="73"/>
      <c r="Y1847" s="74"/>
      <c r="Z1847" s="75"/>
      <c r="AA1847" s="75"/>
      <c r="AB1847" s="75"/>
      <c r="AC1847" s="75"/>
      <c r="AD1847" s="75"/>
      <c r="AE1847" s="75"/>
      <c r="AF1847" s="75"/>
      <c r="AG1847" s="75"/>
      <c r="AH1847" s="75"/>
      <c r="AI1847" s="75"/>
      <c r="AJ1847" s="75"/>
    </row>
    <row r="1848" spans="1:36">
      <c r="A1848" s="60">
        <v>1847</v>
      </c>
      <c r="B1848" s="61" t="e">
        <f t="shared" si="114"/>
        <v>#N/A</v>
      </c>
      <c r="C1848" s="62" t="e">
        <v>#N/A</v>
      </c>
      <c r="D1848" s="63"/>
      <c r="E1848" s="61"/>
      <c r="F1848" s="64">
        <f t="shared" si="116"/>
        <v>0</v>
      </c>
      <c r="G1848" s="65">
        <f t="shared" si="115"/>
        <v>0</v>
      </c>
      <c r="H1848" s="66">
        <v>0</v>
      </c>
      <c r="I1848" s="66">
        <f t="shared" si="113"/>
        <v>0</v>
      </c>
      <c r="J1848" s="52"/>
      <c r="K1848" s="53" t="e">
        <v>#N/A</v>
      </c>
      <c r="L1848" s="67" t="s">
        <v>4863</v>
      </c>
      <c r="M1848" s="61"/>
      <c r="N1848" s="68"/>
      <c r="O1848" s="55"/>
      <c r="P1848" s="69"/>
      <c r="Q1848" s="69"/>
      <c r="R1848" s="70"/>
      <c r="S1848" s="69"/>
      <c r="T1848" s="71"/>
      <c r="U1848" s="72"/>
      <c r="V1848" s="72"/>
      <c r="W1848" s="73"/>
      <c r="X1848" s="73"/>
      <c r="Y1848" s="74"/>
      <c r="Z1848" s="75"/>
      <c r="AA1848" s="75"/>
      <c r="AB1848" s="75"/>
      <c r="AC1848" s="75"/>
      <c r="AD1848" s="75"/>
      <c r="AE1848" s="75"/>
      <c r="AF1848" s="75"/>
      <c r="AG1848" s="75"/>
      <c r="AH1848" s="75"/>
      <c r="AI1848" s="75"/>
      <c r="AJ1848" s="75"/>
    </row>
    <row r="1849" spans="1:36">
      <c r="A1849" s="60">
        <v>1848</v>
      </c>
      <c r="B1849" s="61" t="e">
        <f t="shared" si="114"/>
        <v>#N/A</v>
      </c>
      <c r="C1849" s="62" t="e">
        <v>#N/A</v>
      </c>
      <c r="D1849" s="63"/>
      <c r="E1849" s="61"/>
      <c r="F1849" s="64">
        <f t="shared" si="116"/>
        <v>0</v>
      </c>
      <c r="G1849" s="65">
        <f t="shared" si="115"/>
        <v>0</v>
      </c>
      <c r="H1849" s="66">
        <v>0</v>
      </c>
      <c r="I1849" s="66">
        <f t="shared" si="113"/>
        <v>0</v>
      </c>
      <c r="J1849" s="52"/>
      <c r="K1849" s="53" t="e">
        <v>#N/A</v>
      </c>
      <c r="L1849" s="67" t="s">
        <v>4863</v>
      </c>
      <c r="M1849" s="61"/>
      <c r="N1849" s="68"/>
      <c r="O1849" s="55"/>
      <c r="P1849" s="69"/>
      <c r="Q1849" s="69"/>
      <c r="R1849" s="70"/>
      <c r="S1849" s="69"/>
      <c r="T1849" s="71"/>
      <c r="U1849" s="72"/>
      <c r="V1849" s="72"/>
      <c r="W1849" s="73"/>
      <c r="X1849" s="73"/>
      <c r="Y1849" s="74"/>
      <c r="Z1849" s="75"/>
      <c r="AA1849" s="75"/>
      <c r="AB1849" s="75"/>
      <c r="AC1849" s="75"/>
      <c r="AD1849" s="75"/>
      <c r="AE1849" s="75"/>
      <c r="AF1849" s="75"/>
      <c r="AG1849" s="75"/>
      <c r="AH1849" s="75"/>
      <c r="AI1849" s="75"/>
      <c r="AJ1849" s="75"/>
    </row>
    <row r="1850" spans="1:36">
      <c r="A1850" s="60">
        <v>1849</v>
      </c>
      <c r="B1850" s="61" t="e">
        <f t="shared" si="114"/>
        <v>#N/A</v>
      </c>
      <c r="C1850" s="62" t="e">
        <v>#N/A</v>
      </c>
      <c r="D1850" s="63"/>
      <c r="E1850" s="61"/>
      <c r="F1850" s="64">
        <f t="shared" si="116"/>
        <v>0</v>
      </c>
      <c r="G1850" s="65">
        <f t="shared" si="115"/>
        <v>0</v>
      </c>
      <c r="H1850" s="66">
        <v>0</v>
      </c>
      <c r="I1850" s="66">
        <f t="shared" si="113"/>
        <v>0</v>
      </c>
      <c r="J1850" s="52"/>
      <c r="K1850" s="53" t="e">
        <v>#N/A</v>
      </c>
      <c r="L1850" s="67" t="s">
        <v>4863</v>
      </c>
      <c r="M1850" s="61"/>
      <c r="N1850" s="68"/>
      <c r="O1850" s="55"/>
      <c r="P1850" s="69"/>
      <c r="Q1850" s="69"/>
      <c r="R1850" s="70"/>
      <c r="S1850" s="69"/>
      <c r="T1850" s="71"/>
      <c r="U1850" s="72"/>
      <c r="V1850" s="72"/>
      <c r="W1850" s="73"/>
      <c r="X1850" s="73"/>
      <c r="Y1850" s="74"/>
      <c r="Z1850" s="75"/>
      <c r="AA1850" s="75"/>
      <c r="AB1850" s="75"/>
      <c r="AC1850" s="75"/>
      <c r="AD1850" s="75"/>
      <c r="AE1850" s="75"/>
      <c r="AF1850" s="75"/>
      <c r="AG1850" s="75"/>
      <c r="AH1850" s="75"/>
      <c r="AI1850" s="75"/>
      <c r="AJ1850" s="75"/>
    </row>
    <row r="1851" spans="1:36">
      <c r="A1851" s="60">
        <v>1850</v>
      </c>
      <c r="B1851" s="61" t="e">
        <f t="shared" si="114"/>
        <v>#N/A</v>
      </c>
      <c r="C1851" s="62" t="e">
        <v>#N/A</v>
      </c>
      <c r="D1851" s="63"/>
      <c r="E1851" s="61"/>
      <c r="F1851" s="64">
        <f t="shared" si="116"/>
        <v>0</v>
      </c>
      <c r="G1851" s="65">
        <f t="shared" si="115"/>
        <v>0</v>
      </c>
      <c r="H1851" s="66">
        <v>0</v>
      </c>
      <c r="I1851" s="66">
        <f t="shared" si="113"/>
        <v>0</v>
      </c>
      <c r="J1851" s="52"/>
      <c r="K1851" s="53" t="e">
        <v>#N/A</v>
      </c>
      <c r="L1851" s="67" t="s">
        <v>4863</v>
      </c>
      <c r="M1851" s="61"/>
      <c r="N1851" s="68"/>
      <c r="O1851" s="55"/>
      <c r="P1851" s="69"/>
      <c r="Q1851" s="69"/>
      <c r="R1851" s="70"/>
      <c r="S1851" s="69"/>
      <c r="T1851" s="71"/>
      <c r="U1851" s="72"/>
      <c r="V1851" s="72"/>
      <c r="W1851" s="73"/>
      <c r="X1851" s="73"/>
      <c r="Y1851" s="74"/>
      <c r="Z1851" s="75"/>
      <c r="AA1851" s="75"/>
      <c r="AB1851" s="75"/>
      <c r="AC1851" s="75"/>
      <c r="AD1851" s="75"/>
      <c r="AE1851" s="75"/>
      <c r="AF1851" s="75"/>
      <c r="AG1851" s="75"/>
      <c r="AH1851" s="75"/>
      <c r="AI1851" s="75"/>
      <c r="AJ1851" s="75"/>
    </row>
    <row r="1852" spans="1:36">
      <c r="A1852" s="60">
        <v>1851</v>
      </c>
      <c r="B1852" s="61" t="e">
        <f t="shared" si="114"/>
        <v>#N/A</v>
      </c>
      <c r="C1852" s="62" t="e">
        <v>#N/A</v>
      </c>
      <c r="D1852" s="63"/>
      <c r="E1852" s="61"/>
      <c r="F1852" s="64">
        <f t="shared" si="116"/>
        <v>0</v>
      </c>
      <c r="G1852" s="65">
        <f t="shared" si="115"/>
        <v>0</v>
      </c>
      <c r="H1852" s="66">
        <v>0</v>
      </c>
      <c r="I1852" s="66">
        <f t="shared" si="113"/>
        <v>0</v>
      </c>
      <c r="J1852" s="52"/>
      <c r="K1852" s="53" t="e">
        <v>#N/A</v>
      </c>
      <c r="L1852" s="67" t="s">
        <v>4863</v>
      </c>
      <c r="M1852" s="61"/>
      <c r="N1852" s="68"/>
      <c r="O1852" s="55"/>
      <c r="P1852" s="69"/>
      <c r="Q1852" s="69"/>
      <c r="R1852" s="70"/>
      <c r="S1852" s="69"/>
      <c r="T1852" s="71"/>
      <c r="U1852" s="72"/>
      <c r="V1852" s="72"/>
      <c r="W1852" s="73"/>
      <c r="X1852" s="73"/>
      <c r="Y1852" s="74"/>
      <c r="Z1852" s="75"/>
      <c r="AA1852" s="75"/>
      <c r="AB1852" s="75"/>
      <c r="AC1852" s="75"/>
      <c r="AD1852" s="75"/>
      <c r="AE1852" s="75"/>
      <c r="AF1852" s="75"/>
      <c r="AG1852" s="75"/>
      <c r="AH1852" s="75"/>
      <c r="AI1852" s="75"/>
      <c r="AJ1852" s="75"/>
    </row>
    <row r="1853" spans="1:36">
      <c r="A1853" s="60">
        <v>1852</v>
      </c>
      <c r="B1853" s="61" t="e">
        <f t="shared" si="114"/>
        <v>#N/A</v>
      </c>
      <c r="C1853" s="62" t="e">
        <v>#N/A</v>
      </c>
      <c r="D1853" s="63"/>
      <c r="E1853" s="61"/>
      <c r="F1853" s="64">
        <f t="shared" si="116"/>
        <v>0</v>
      </c>
      <c r="G1853" s="65">
        <f t="shared" si="115"/>
        <v>0</v>
      </c>
      <c r="H1853" s="66">
        <v>0</v>
      </c>
      <c r="I1853" s="66">
        <f t="shared" si="113"/>
        <v>0</v>
      </c>
      <c r="J1853" s="52"/>
      <c r="K1853" s="53" t="e">
        <v>#N/A</v>
      </c>
      <c r="L1853" s="67" t="s">
        <v>4863</v>
      </c>
      <c r="M1853" s="61"/>
      <c r="N1853" s="68"/>
      <c r="O1853" s="55"/>
      <c r="P1853" s="69"/>
      <c r="Q1853" s="69"/>
      <c r="R1853" s="70"/>
      <c r="S1853" s="69"/>
      <c r="T1853" s="71"/>
      <c r="U1853" s="72"/>
      <c r="V1853" s="72"/>
      <c r="W1853" s="73"/>
      <c r="X1853" s="73"/>
      <c r="Y1853" s="74"/>
      <c r="Z1853" s="75"/>
      <c r="AA1853" s="75"/>
      <c r="AB1853" s="75"/>
      <c r="AC1853" s="75"/>
      <c r="AD1853" s="75"/>
      <c r="AE1853" s="75"/>
      <c r="AF1853" s="75"/>
      <c r="AG1853" s="75"/>
      <c r="AH1853" s="75"/>
      <c r="AI1853" s="75"/>
      <c r="AJ1853" s="75"/>
    </row>
    <row r="1854" spans="1:36">
      <c r="A1854" s="60">
        <v>1853</v>
      </c>
      <c r="B1854" s="61" t="e">
        <f t="shared" si="114"/>
        <v>#N/A</v>
      </c>
      <c r="C1854" s="62" t="e">
        <v>#N/A</v>
      </c>
      <c r="D1854" s="63"/>
      <c r="E1854" s="61"/>
      <c r="F1854" s="64">
        <f t="shared" si="116"/>
        <v>0</v>
      </c>
      <c r="G1854" s="65">
        <f t="shared" si="115"/>
        <v>0</v>
      </c>
      <c r="H1854" s="66">
        <v>0</v>
      </c>
      <c r="I1854" s="66">
        <f t="shared" si="113"/>
        <v>0</v>
      </c>
      <c r="J1854" s="52"/>
      <c r="K1854" s="53" t="e">
        <v>#N/A</v>
      </c>
      <c r="L1854" s="67" t="s">
        <v>4863</v>
      </c>
      <c r="M1854" s="61"/>
      <c r="N1854" s="68"/>
      <c r="O1854" s="55"/>
      <c r="P1854" s="69"/>
      <c r="Q1854" s="69"/>
      <c r="R1854" s="70"/>
      <c r="S1854" s="69"/>
      <c r="T1854" s="71"/>
      <c r="U1854" s="72"/>
      <c r="V1854" s="72"/>
      <c r="W1854" s="73"/>
      <c r="X1854" s="73"/>
      <c r="Y1854" s="74"/>
      <c r="Z1854" s="75"/>
      <c r="AA1854" s="75"/>
      <c r="AB1854" s="75"/>
      <c r="AC1854" s="75"/>
      <c r="AD1854" s="75"/>
      <c r="AE1854" s="75"/>
      <c r="AF1854" s="75"/>
      <c r="AG1854" s="75"/>
      <c r="AH1854" s="75"/>
      <c r="AI1854" s="75"/>
      <c r="AJ1854" s="75"/>
    </row>
    <row r="1855" spans="1:36">
      <c r="A1855" s="60">
        <v>1854</v>
      </c>
      <c r="B1855" s="61" t="e">
        <f t="shared" si="114"/>
        <v>#N/A</v>
      </c>
      <c r="C1855" s="62" t="e">
        <v>#N/A</v>
      </c>
      <c r="D1855" s="63"/>
      <c r="E1855" s="61"/>
      <c r="F1855" s="64">
        <f t="shared" si="116"/>
        <v>0</v>
      </c>
      <c r="G1855" s="65">
        <f t="shared" si="115"/>
        <v>0</v>
      </c>
      <c r="H1855" s="66">
        <v>0</v>
      </c>
      <c r="I1855" s="66">
        <f t="shared" si="113"/>
        <v>0</v>
      </c>
      <c r="J1855" s="52"/>
      <c r="K1855" s="53" t="e">
        <v>#N/A</v>
      </c>
      <c r="L1855" s="67" t="s">
        <v>4863</v>
      </c>
      <c r="M1855" s="61"/>
      <c r="N1855" s="68"/>
      <c r="O1855" s="55"/>
      <c r="P1855" s="69"/>
      <c r="Q1855" s="69"/>
      <c r="R1855" s="70"/>
      <c r="S1855" s="69"/>
      <c r="T1855" s="71"/>
      <c r="U1855" s="72"/>
      <c r="V1855" s="72"/>
      <c r="W1855" s="73"/>
      <c r="X1855" s="73"/>
      <c r="Y1855" s="74"/>
      <c r="Z1855" s="75"/>
      <c r="AA1855" s="75"/>
      <c r="AB1855" s="75"/>
      <c r="AC1855" s="75"/>
      <c r="AD1855" s="75"/>
      <c r="AE1855" s="75"/>
      <c r="AF1855" s="75"/>
      <c r="AG1855" s="75"/>
      <c r="AH1855" s="75"/>
      <c r="AI1855" s="75"/>
      <c r="AJ1855" s="75"/>
    </row>
    <row r="1856" spans="1:36">
      <c r="A1856" s="60">
        <v>1855</v>
      </c>
      <c r="B1856" s="61" t="e">
        <f t="shared" si="114"/>
        <v>#N/A</v>
      </c>
      <c r="C1856" s="62" t="e">
        <v>#N/A</v>
      </c>
      <c r="D1856" s="63"/>
      <c r="E1856" s="61"/>
      <c r="F1856" s="64">
        <f t="shared" si="116"/>
        <v>0</v>
      </c>
      <c r="G1856" s="65">
        <f t="shared" si="115"/>
        <v>0</v>
      </c>
      <c r="H1856" s="66">
        <v>0</v>
      </c>
      <c r="I1856" s="66">
        <f t="shared" si="113"/>
        <v>0</v>
      </c>
      <c r="J1856" s="52"/>
      <c r="K1856" s="53" t="e">
        <v>#N/A</v>
      </c>
      <c r="L1856" s="67" t="s">
        <v>4863</v>
      </c>
      <c r="M1856" s="61"/>
      <c r="N1856" s="68"/>
      <c r="O1856" s="55"/>
      <c r="P1856" s="69"/>
      <c r="Q1856" s="69"/>
      <c r="R1856" s="70"/>
      <c r="S1856" s="69"/>
      <c r="T1856" s="71"/>
      <c r="U1856" s="72"/>
      <c r="V1856" s="72"/>
      <c r="W1856" s="73"/>
      <c r="X1856" s="73"/>
      <c r="Y1856" s="74"/>
      <c r="Z1856" s="75"/>
      <c r="AA1856" s="75"/>
      <c r="AB1856" s="75"/>
      <c r="AC1856" s="75"/>
      <c r="AD1856" s="75"/>
      <c r="AE1856" s="75"/>
      <c r="AF1856" s="75"/>
      <c r="AG1856" s="75"/>
      <c r="AH1856" s="75"/>
      <c r="AI1856" s="75"/>
      <c r="AJ1856" s="75"/>
    </row>
    <row r="1857" spans="1:36">
      <c r="A1857" s="60">
        <v>1856</v>
      </c>
      <c r="B1857" s="61" t="e">
        <f t="shared" si="114"/>
        <v>#N/A</v>
      </c>
      <c r="C1857" s="62" t="e">
        <v>#N/A</v>
      </c>
      <c r="D1857" s="63"/>
      <c r="E1857" s="61"/>
      <c r="F1857" s="64">
        <f t="shared" si="116"/>
        <v>0</v>
      </c>
      <c r="G1857" s="65">
        <f t="shared" si="115"/>
        <v>0</v>
      </c>
      <c r="H1857" s="66">
        <v>0</v>
      </c>
      <c r="I1857" s="66">
        <f t="shared" si="113"/>
        <v>0</v>
      </c>
      <c r="J1857" s="52"/>
      <c r="K1857" s="53" t="e">
        <v>#N/A</v>
      </c>
      <c r="L1857" s="67" t="s">
        <v>4863</v>
      </c>
      <c r="M1857" s="61"/>
      <c r="N1857" s="68"/>
      <c r="O1857" s="55"/>
      <c r="P1857" s="69"/>
      <c r="Q1857" s="69"/>
      <c r="R1857" s="70"/>
      <c r="S1857" s="69"/>
      <c r="T1857" s="71"/>
      <c r="U1857" s="72"/>
      <c r="V1857" s="72"/>
      <c r="W1857" s="73"/>
      <c r="X1857" s="73"/>
      <c r="Y1857" s="74"/>
      <c r="Z1857" s="75"/>
      <c r="AA1857" s="75"/>
      <c r="AB1857" s="75"/>
      <c r="AC1857" s="75"/>
      <c r="AD1857" s="75"/>
      <c r="AE1857" s="75"/>
      <c r="AF1857" s="75"/>
      <c r="AG1857" s="75"/>
      <c r="AH1857" s="75"/>
      <c r="AI1857" s="75"/>
      <c r="AJ1857" s="75"/>
    </row>
    <row r="1858" spans="1:36">
      <c r="A1858" s="60">
        <v>1857</v>
      </c>
      <c r="B1858" s="61" t="e">
        <f t="shared" si="114"/>
        <v>#N/A</v>
      </c>
      <c r="C1858" s="62" t="e">
        <v>#N/A</v>
      </c>
      <c r="D1858" s="63"/>
      <c r="E1858" s="61"/>
      <c r="F1858" s="64">
        <f t="shared" si="116"/>
        <v>0</v>
      </c>
      <c r="G1858" s="65">
        <f t="shared" si="115"/>
        <v>0</v>
      </c>
      <c r="H1858" s="66">
        <v>0</v>
      </c>
      <c r="I1858" s="66">
        <f t="shared" ref="I1858:I1921" si="117">+G1858-H1858</f>
        <v>0</v>
      </c>
      <c r="J1858" s="52"/>
      <c r="K1858" s="53" t="e">
        <v>#N/A</v>
      </c>
      <c r="L1858" s="67" t="s">
        <v>4863</v>
      </c>
      <c r="M1858" s="61"/>
      <c r="N1858" s="68"/>
      <c r="O1858" s="55"/>
      <c r="P1858" s="69"/>
      <c r="Q1858" s="69"/>
      <c r="R1858" s="70"/>
      <c r="S1858" s="69"/>
      <c r="T1858" s="71"/>
      <c r="U1858" s="72"/>
      <c r="V1858" s="72"/>
      <c r="W1858" s="73"/>
      <c r="X1858" s="73"/>
      <c r="Y1858" s="74"/>
      <c r="Z1858" s="75"/>
      <c r="AA1858" s="75"/>
      <c r="AB1858" s="75"/>
      <c r="AC1858" s="75"/>
      <c r="AD1858" s="75"/>
      <c r="AE1858" s="75"/>
      <c r="AF1858" s="75"/>
      <c r="AG1858" s="75"/>
      <c r="AH1858" s="75"/>
      <c r="AI1858" s="75"/>
      <c r="AJ1858" s="75"/>
    </row>
    <row r="1859" spans="1:36">
      <c r="A1859" s="60">
        <v>1858</v>
      </c>
      <c r="B1859" s="61" t="e">
        <f t="shared" si="114"/>
        <v>#N/A</v>
      </c>
      <c r="C1859" s="62" t="e">
        <v>#N/A</v>
      </c>
      <c r="D1859" s="63"/>
      <c r="E1859" s="61"/>
      <c r="F1859" s="64">
        <f t="shared" si="116"/>
        <v>0</v>
      </c>
      <c r="G1859" s="65">
        <f t="shared" si="115"/>
        <v>0</v>
      </c>
      <c r="H1859" s="66">
        <v>0</v>
      </c>
      <c r="I1859" s="66">
        <f t="shared" si="117"/>
        <v>0</v>
      </c>
      <c r="J1859" s="52"/>
      <c r="K1859" s="53" t="e">
        <v>#N/A</v>
      </c>
      <c r="L1859" s="67" t="s">
        <v>4863</v>
      </c>
      <c r="M1859" s="61"/>
      <c r="N1859" s="68"/>
      <c r="O1859" s="55"/>
      <c r="P1859" s="69"/>
      <c r="Q1859" s="69"/>
      <c r="R1859" s="70"/>
      <c r="S1859" s="69"/>
      <c r="T1859" s="71"/>
      <c r="U1859" s="72"/>
      <c r="V1859" s="72"/>
      <c r="W1859" s="73"/>
      <c r="X1859" s="73"/>
      <c r="Y1859" s="74"/>
      <c r="Z1859" s="75"/>
      <c r="AA1859" s="75"/>
      <c r="AB1859" s="75"/>
      <c r="AC1859" s="75"/>
      <c r="AD1859" s="75"/>
      <c r="AE1859" s="75"/>
      <c r="AF1859" s="75"/>
      <c r="AG1859" s="75"/>
      <c r="AH1859" s="75"/>
      <c r="AI1859" s="75"/>
      <c r="AJ1859" s="75"/>
    </row>
    <row r="1860" spans="1:36">
      <c r="A1860" s="60">
        <v>1859</v>
      </c>
      <c r="B1860" s="61" t="e">
        <f t="shared" ref="B1860:B1923" si="118">IF(C1860&lt;=8,"SC","DT")</f>
        <v>#N/A</v>
      </c>
      <c r="C1860" s="62" t="e">
        <v>#N/A</v>
      </c>
      <c r="D1860" s="63"/>
      <c r="E1860" s="61"/>
      <c r="F1860" s="64">
        <f t="shared" si="116"/>
        <v>0</v>
      </c>
      <c r="G1860" s="65">
        <f t="shared" ref="G1860:G1923" si="119">+Y1860</f>
        <v>0</v>
      </c>
      <c r="H1860" s="66">
        <v>0</v>
      </c>
      <c r="I1860" s="66">
        <f t="shared" si="117"/>
        <v>0</v>
      </c>
      <c r="J1860" s="52"/>
      <c r="K1860" s="53" t="e">
        <v>#N/A</v>
      </c>
      <c r="L1860" s="67" t="s">
        <v>4863</v>
      </c>
      <c r="M1860" s="61"/>
      <c r="N1860" s="68"/>
      <c r="O1860" s="55"/>
      <c r="P1860" s="69"/>
      <c r="Q1860" s="69"/>
      <c r="R1860" s="70"/>
      <c r="S1860" s="69"/>
      <c r="T1860" s="71"/>
      <c r="U1860" s="72"/>
      <c r="V1860" s="72"/>
      <c r="W1860" s="73"/>
      <c r="X1860" s="73"/>
      <c r="Y1860" s="74"/>
      <c r="Z1860" s="75"/>
      <c r="AA1860" s="75"/>
      <c r="AB1860" s="75"/>
      <c r="AC1860" s="75"/>
      <c r="AD1860" s="75"/>
      <c r="AE1860" s="75"/>
      <c r="AF1860" s="75"/>
      <c r="AG1860" s="75"/>
      <c r="AH1860" s="75"/>
      <c r="AI1860" s="75"/>
      <c r="AJ1860" s="75"/>
    </row>
    <row r="1861" spans="1:36">
      <c r="A1861" s="60">
        <v>1860</v>
      </c>
      <c r="B1861" s="61" t="e">
        <f t="shared" si="118"/>
        <v>#N/A</v>
      </c>
      <c r="C1861" s="62" t="e">
        <v>#N/A</v>
      </c>
      <c r="D1861" s="63"/>
      <c r="E1861" s="61"/>
      <c r="F1861" s="64">
        <f t="shared" si="116"/>
        <v>0</v>
      </c>
      <c r="G1861" s="65">
        <f t="shared" si="119"/>
        <v>0</v>
      </c>
      <c r="H1861" s="66">
        <v>0</v>
      </c>
      <c r="I1861" s="66">
        <f t="shared" si="117"/>
        <v>0</v>
      </c>
      <c r="J1861" s="52"/>
      <c r="K1861" s="53" t="e">
        <v>#N/A</v>
      </c>
      <c r="L1861" s="67" t="s">
        <v>4863</v>
      </c>
      <c r="M1861" s="61"/>
      <c r="N1861" s="68"/>
      <c r="O1861" s="55"/>
      <c r="P1861" s="69"/>
      <c r="Q1861" s="69"/>
      <c r="R1861" s="70"/>
      <c r="S1861" s="69"/>
      <c r="T1861" s="71"/>
      <c r="U1861" s="72"/>
      <c r="V1861" s="72"/>
      <c r="W1861" s="73"/>
      <c r="X1861" s="73"/>
      <c r="Y1861" s="74"/>
      <c r="Z1861" s="75"/>
      <c r="AA1861" s="75"/>
      <c r="AB1861" s="75"/>
      <c r="AC1861" s="75"/>
      <c r="AD1861" s="75"/>
      <c r="AE1861" s="75"/>
      <c r="AF1861" s="75"/>
      <c r="AG1861" s="75"/>
      <c r="AH1861" s="75"/>
      <c r="AI1861" s="75"/>
      <c r="AJ1861" s="75"/>
    </row>
    <row r="1862" spans="1:36">
      <c r="A1862" s="60">
        <v>1861</v>
      </c>
      <c r="B1862" s="61" t="e">
        <f t="shared" si="118"/>
        <v>#N/A</v>
      </c>
      <c r="C1862" s="62" t="e">
        <v>#N/A</v>
      </c>
      <c r="D1862" s="63"/>
      <c r="E1862" s="61"/>
      <c r="F1862" s="64">
        <f t="shared" si="116"/>
        <v>0</v>
      </c>
      <c r="G1862" s="65">
        <f t="shared" si="119"/>
        <v>0</v>
      </c>
      <c r="H1862" s="66">
        <v>0</v>
      </c>
      <c r="I1862" s="66">
        <f t="shared" si="117"/>
        <v>0</v>
      </c>
      <c r="J1862" s="52"/>
      <c r="K1862" s="53" t="e">
        <v>#N/A</v>
      </c>
      <c r="L1862" s="67" t="s">
        <v>4863</v>
      </c>
      <c r="M1862" s="61"/>
      <c r="N1862" s="68"/>
      <c r="O1862" s="55"/>
      <c r="P1862" s="69"/>
      <c r="Q1862" s="69"/>
      <c r="R1862" s="70"/>
      <c r="S1862" s="69"/>
      <c r="T1862" s="71"/>
      <c r="U1862" s="72"/>
      <c r="V1862" s="72"/>
      <c r="W1862" s="73"/>
      <c r="X1862" s="73"/>
      <c r="Y1862" s="74"/>
      <c r="Z1862" s="75"/>
      <c r="AA1862" s="75"/>
      <c r="AB1862" s="75"/>
      <c r="AC1862" s="75"/>
      <c r="AD1862" s="75"/>
      <c r="AE1862" s="75"/>
      <c r="AF1862" s="75"/>
      <c r="AG1862" s="75"/>
      <c r="AH1862" s="75"/>
      <c r="AI1862" s="75"/>
      <c r="AJ1862" s="75"/>
    </row>
    <row r="1863" spans="1:36">
      <c r="A1863" s="60">
        <v>1862</v>
      </c>
      <c r="B1863" s="61" t="e">
        <f t="shared" si="118"/>
        <v>#N/A</v>
      </c>
      <c r="C1863" s="62" t="e">
        <v>#N/A</v>
      </c>
      <c r="D1863" s="63"/>
      <c r="E1863" s="61"/>
      <c r="F1863" s="64">
        <f t="shared" si="116"/>
        <v>0</v>
      </c>
      <c r="G1863" s="65">
        <f t="shared" si="119"/>
        <v>0</v>
      </c>
      <c r="H1863" s="66">
        <v>0</v>
      </c>
      <c r="I1863" s="66">
        <f t="shared" si="117"/>
        <v>0</v>
      </c>
      <c r="J1863" s="52"/>
      <c r="K1863" s="53" t="e">
        <v>#N/A</v>
      </c>
      <c r="L1863" s="67" t="s">
        <v>4863</v>
      </c>
      <c r="M1863" s="61"/>
      <c r="N1863" s="68"/>
      <c r="O1863" s="55"/>
      <c r="P1863" s="69"/>
      <c r="Q1863" s="69"/>
      <c r="R1863" s="70"/>
      <c r="S1863" s="69"/>
      <c r="T1863" s="71"/>
      <c r="U1863" s="72"/>
      <c r="V1863" s="72"/>
      <c r="W1863" s="73"/>
      <c r="X1863" s="73"/>
      <c r="Y1863" s="74"/>
      <c r="Z1863" s="75"/>
      <c r="AA1863" s="75"/>
      <c r="AB1863" s="75"/>
      <c r="AC1863" s="75"/>
      <c r="AD1863" s="75"/>
      <c r="AE1863" s="75"/>
      <c r="AF1863" s="75"/>
      <c r="AG1863" s="75"/>
      <c r="AH1863" s="75"/>
      <c r="AI1863" s="75"/>
      <c r="AJ1863" s="75"/>
    </row>
    <row r="1864" spans="1:36">
      <c r="A1864" s="60">
        <v>1863</v>
      </c>
      <c r="B1864" s="61" t="e">
        <f t="shared" si="118"/>
        <v>#N/A</v>
      </c>
      <c r="C1864" s="62" t="e">
        <v>#N/A</v>
      </c>
      <c r="D1864" s="63"/>
      <c r="E1864" s="61"/>
      <c r="F1864" s="64">
        <f t="shared" si="116"/>
        <v>0</v>
      </c>
      <c r="G1864" s="65">
        <f t="shared" si="119"/>
        <v>0</v>
      </c>
      <c r="H1864" s="66">
        <v>0</v>
      </c>
      <c r="I1864" s="66">
        <f t="shared" si="117"/>
        <v>0</v>
      </c>
      <c r="J1864" s="52"/>
      <c r="K1864" s="53" t="e">
        <v>#N/A</v>
      </c>
      <c r="L1864" s="67" t="s">
        <v>4863</v>
      </c>
      <c r="M1864" s="61"/>
      <c r="N1864" s="68"/>
      <c r="O1864" s="55"/>
      <c r="P1864" s="69"/>
      <c r="Q1864" s="69"/>
      <c r="R1864" s="70"/>
      <c r="S1864" s="69"/>
      <c r="T1864" s="71"/>
      <c r="U1864" s="72"/>
      <c r="V1864" s="72"/>
      <c r="W1864" s="73"/>
      <c r="X1864" s="73"/>
      <c r="Y1864" s="74"/>
      <c r="Z1864" s="75"/>
      <c r="AA1864" s="75"/>
      <c r="AB1864" s="75"/>
      <c r="AC1864" s="75"/>
      <c r="AD1864" s="75"/>
      <c r="AE1864" s="75"/>
      <c r="AF1864" s="75"/>
      <c r="AG1864" s="75"/>
      <c r="AH1864" s="75"/>
      <c r="AI1864" s="75"/>
      <c r="AJ1864" s="75"/>
    </row>
    <row r="1865" spans="1:36">
      <c r="A1865" s="60">
        <v>1864</v>
      </c>
      <c r="B1865" s="61" t="e">
        <f t="shared" si="118"/>
        <v>#N/A</v>
      </c>
      <c r="C1865" s="62" t="e">
        <v>#N/A</v>
      </c>
      <c r="D1865" s="63"/>
      <c r="E1865" s="61"/>
      <c r="F1865" s="64">
        <f t="shared" si="116"/>
        <v>0</v>
      </c>
      <c r="G1865" s="65">
        <f t="shared" si="119"/>
        <v>0</v>
      </c>
      <c r="H1865" s="66">
        <v>0</v>
      </c>
      <c r="I1865" s="66">
        <f t="shared" si="117"/>
        <v>0</v>
      </c>
      <c r="J1865" s="52"/>
      <c r="K1865" s="53" t="e">
        <v>#N/A</v>
      </c>
      <c r="L1865" s="67" t="s">
        <v>4863</v>
      </c>
      <c r="M1865" s="61"/>
      <c r="N1865" s="68"/>
      <c r="O1865" s="55"/>
      <c r="P1865" s="69"/>
      <c r="Q1865" s="69"/>
      <c r="R1865" s="70"/>
      <c r="S1865" s="69"/>
      <c r="T1865" s="71"/>
      <c r="U1865" s="72"/>
      <c r="V1865" s="72"/>
      <c r="W1865" s="73"/>
      <c r="X1865" s="73"/>
      <c r="Y1865" s="74"/>
      <c r="Z1865" s="75"/>
      <c r="AA1865" s="75"/>
      <c r="AB1865" s="75"/>
      <c r="AC1865" s="75"/>
      <c r="AD1865" s="75"/>
      <c r="AE1865" s="75"/>
      <c r="AF1865" s="75"/>
      <c r="AG1865" s="75"/>
      <c r="AH1865" s="75"/>
      <c r="AI1865" s="75"/>
      <c r="AJ1865" s="75"/>
    </row>
    <row r="1866" spans="1:36">
      <c r="A1866" s="60">
        <v>1865</v>
      </c>
      <c r="B1866" s="61" t="e">
        <f t="shared" si="118"/>
        <v>#N/A</v>
      </c>
      <c r="C1866" s="62" t="e">
        <v>#N/A</v>
      </c>
      <c r="D1866" s="63"/>
      <c r="E1866" s="61"/>
      <c r="F1866" s="64">
        <f t="shared" si="116"/>
        <v>0</v>
      </c>
      <c r="G1866" s="65">
        <f t="shared" si="119"/>
        <v>0</v>
      </c>
      <c r="H1866" s="66">
        <v>0</v>
      </c>
      <c r="I1866" s="66">
        <f t="shared" si="117"/>
        <v>0</v>
      </c>
      <c r="J1866" s="52"/>
      <c r="K1866" s="53" t="e">
        <v>#N/A</v>
      </c>
      <c r="L1866" s="67" t="s">
        <v>4863</v>
      </c>
      <c r="M1866" s="61"/>
      <c r="N1866" s="68"/>
      <c r="O1866" s="55"/>
      <c r="P1866" s="69"/>
      <c r="Q1866" s="69"/>
      <c r="R1866" s="70"/>
      <c r="S1866" s="69"/>
      <c r="T1866" s="71"/>
      <c r="U1866" s="72"/>
      <c r="V1866" s="72"/>
      <c r="W1866" s="73"/>
      <c r="X1866" s="73"/>
      <c r="Y1866" s="74"/>
      <c r="Z1866" s="75"/>
      <c r="AA1866" s="75"/>
      <c r="AB1866" s="75"/>
      <c r="AC1866" s="75"/>
      <c r="AD1866" s="75"/>
      <c r="AE1866" s="75"/>
      <c r="AF1866" s="75"/>
      <c r="AG1866" s="75"/>
      <c r="AH1866" s="75"/>
      <c r="AI1866" s="75"/>
      <c r="AJ1866" s="75"/>
    </row>
    <row r="1867" spans="1:36">
      <c r="A1867" s="60">
        <v>1866</v>
      </c>
      <c r="B1867" s="61" t="e">
        <f t="shared" si="118"/>
        <v>#N/A</v>
      </c>
      <c r="C1867" s="62" t="e">
        <v>#N/A</v>
      </c>
      <c r="D1867" s="63"/>
      <c r="E1867" s="61"/>
      <c r="F1867" s="64">
        <f t="shared" si="116"/>
        <v>0</v>
      </c>
      <c r="G1867" s="65">
        <f t="shared" si="119"/>
        <v>0</v>
      </c>
      <c r="H1867" s="66">
        <v>0</v>
      </c>
      <c r="I1867" s="66">
        <f t="shared" si="117"/>
        <v>0</v>
      </c>
      <c r="J1867" s="52"/>
      <c r="K1867" s="53" t="e">
        <v>#N/A</v>
      </c>
      <c r="L1867" s="67" t="s">
        <v>4863</v>
      </c>
      <c r="M1867" s="61"/>
      <c r="N1867" s="68"/>
      <c r="O1867" s="55"/>
      <c r="P1867" s="69"/>
      <c r="Q1867" s="69"/>
      <c r="R1867" s="70"/>
      <c r="S1867" s="69"/>
      <c r="T1867" s="71"/>
      <c r="U1867" s="72"/>
      <c r="V1867" s="72"/>
      <c r="W1867" s="73"/>
      <c r="X1867" s="73"/>
      <c r="Y1867" s="74"/>
      <c r="Z1867" s="75"/>
      <c r="AA1867" s="75"/>
      <c r="AB1867" s="75"/>
      <c r="AC1867" s="75"/>
      <c r="AD1867" s="75"/>
      <c r="AE1867" s="75"/>
      <c r="AF1867" s="75"/>
      <c r="AG1867" s="75"/>
      <c r="AH1867" s="75"/>
      <c r="AI1867" s="75"/>
      <c r="AJ1867" s="75"/>
    </row>
    <row r="1868" spans="1:36">
      <c r="A1868" s="60">
        <v>1867</v>
      </c>
      <c r="B1868" s="61" t="e">
        <f t="shared" si="118"/>
        <v>#N/A</v>
      </c>
      <c r="C1868" s="62" t="e">
        <v>#N/A</v>
      </c>
      <c r="D1868" s="63"/>
      <c r="E1868" s="61"/>
      <c r="F1868" s="64">
        <f t="shared" si="116"/>
        <v>0</v>
      </c>
      <c r="G1868" s="65">
        <f t="shared" si="119"/>
        <v>0</v>
      </c>
      <c r="H1868" s="66">
        <v>0</v>
      </c>
      <c r="I1868" s="66">
        <f t="shared" si="117"/>
        <v>0</v>
      </c>
      <c r="J1868" s="52"/>
      <c r="K1868" s="53" t="e">
        <v>#N/A</v>
      </c>
      <c r="L1868" s="67" t="s">
        <v>4863</v>
      </c>
      <c r="M1868" s="61"/>
      <c r="N1868" s="68"/>
      <c r="O1868" s="55"/>
      <c r="P1868" s="69"/>
      <c r="Q1868" s="69"/>
      <c r="R1868" s="70"/>
      <c r="S1868" s="69"/>
      <c r="T1868" s="71"/>
      <c r="U1868" s="72"/>
      <c r="V1868" s="72"/>
      <c r="W1868" s="73"/>
      <c r="X1868" s="73"/>
      <c r="Y1868" s="74"/>
      <c r="Z1868" s="75"/>
      <c r="AA1868" s="75"/>
      <c r="AB1868" s="75"/>
      <c r="AC1868" s="75"/>
      <c r="AD1868" s="75"/>
      <c r="AE1868" s="75"/>
      <c r="AF1868" s="75"/>
      <c r="AG1868" s="75"/>
      <c r="AH1868" s="75"/>
      <c r="AI1868" s="75"/>
      <c r="AJ1868" s="75"/>
    </row>
    <row r="1869" spans="1:36">
      <c r="A1869" s="60">
        <v>1868</v>
      </c>
      <c r="B1869" s="61" t="e">
        <f t="shared" si="118"/>
        <v>#N/A</v>
      </c>
      <c r="C1869" s="62" t="e">
        <v>#N/A</v>
      </c>
      <c r="D1869" s="63"/>
      <c r="E1869" s="61"/>
      <c r="F1869" s="64">
        <f t="shared" si="116"/>
        <v>0</v>
      </c>
      <c r="G1869" s="65">
        <f t="shared" si="119"/>
        <v>0</v>
      </c>
      <c r="H1869" s="66">
        <v>0</v>
      </c>
      <c r="I1869" s="66">
        <f t="shared" si="117"/>
        <v>0</v>
      </c>
      <c r="J1869" s="52"/>
      <c r="K1869" s="53" t="e">
        <v>#N/A</v>
      </c>
      <c r="L1869" s="67" t="s">
        <v>4863</v>
      </c>
      <c r="M1869" s="61"/>
      <c r="N1869" s="68"/>
      <c r="O1869" s="55"/>
      <c r="P1869" s="69"/>
      <c r="Q1869" s="69"/>
      <c r="R1869" s="70"/>
      <c r="S1869" s="69"/>
      <c r="T1869" s="71"/>
      <c r="U1869" s="72"/>
      <c r="V1869" s="72"/>
      <c r="W1869" s="73"/>
      <c r="X1869" s="73"/>
      <c r="Y1869" s="74"/>
      <c r="Z1869" s="75"/>
      <c r="AA1869" s="75"/>
      <c r="AB1869" s="75"/>
      <c r="AC1869" s="75"/>
      <c r="AD1869" s="75"/>
      <c r="AE1869" s="75"/>
      <c r="AF1869" s="75"/>
      <c r="AG1869" s="75"/>
      <c r="AH1869" s="75"/>
      <c r="AI1869" s="75"/>
      <c r="AJ1869" s="75"/>
    </row>
    <row r="1870" spans="1:36">
      <c r="A1870" s="60">
        <v>1869</v>
      </c>
      <c r="B1870" s="61" t="e">
        <f t="shared" si="118"/>
        <v>#N/A</v>
      </c>
      <c r="C1870" s="62" t="e">
        <v>#N/A</v>
      </c>
      <c r="D1870" s="63"/>
      <c r="E1870" s="61"/>
      <c r="F1870" s="64">
        <f t="shared" si="116"/>
        <v>0</v>
      </c>
      <c r="G1870" s="65">
        <f t="shared" si="119"/>
        <v>0</v>
      </c>
      <c r="H1870" s="66">
        <v>0</v>
      </c>
      <c r="I1870" s="66">
        <f t="shared" si="117"/>
        <v>0</v>
      </c>
      <c r="J1870" s="52"/>
      <c r="K1870" s="53" t="e">
        <v>#N/A</v>
      </c>
      <c r="L1870" s="67" t="s">
        <v>4863</v>
      </c>
      <c r="M1870" s="61"/>
      <c r="N1870" s="68"/>
      <c r="O1870" s="55"/>
      <c r="P1870" s="69"/>
      <c r="Q1870" s="69"/>
      <c r="R1870" s="70"/>
      <c r="S1870" s="69"/>
      <c r="T1870" s="71"/>
      <c r="U1870" s="72"/>
      <c r="V1870" s="72"/>
      <c r="W1870" s="73"/>
      <c r="X1870" s="73"/>
      <c r="Y1870" s="74"/>
      <c r="Z1870" s="75"/>
      <c r="AA1870" s="75"/>
      <c r="AB1870" s="75"/>
      <c r="AC1870" s="75"/>
      <c r="AD1870" s="75"/>
      <c r="AE1870" s="75"/>
      <c r="AF1870" s="75"/>
      <c r="AG1870" s="75"/>
      <c r="AH1870" s="75"/>
      <c r="AI1870" s="75"/>
      <c r="AJ1870" s="75"/>
    </row>
    <row r="1871" spans="1:36">
      <c r="A1871" s="60">
        <v>1870</v>
      </c>
      <c r="B1871" s="61" t="e">
        <f t="shared" si="118"/>
        <v>#N/A</v>
      </c>
      <c r="C1871" s="62" t="e">
        <v>#N/A</v>
      </c>
      <c r="D1871" s="63"/>
      <c r="E1871" s="61"/>
      <c r="F1871" s="64">
        <f t="shared" si="116"/>
        <v>0</v>
      </c>
      <c r="G1871" s="65">
        <f t="shared" si="119"/>
        <v>0</v>
      </c>
      <c r="H1871" s="66">
        <v>0</v>
      </c>
      <c r="I1871" s="66">
        <f t="shared" si="117"/>
        <v>0</v>
      </c>
      <c r="J1871" s="52"/>
      <c r="K1871" s="53" t="e">
        <v>#N/A</v>
      </c>
      <c r="L1871" s="67" t="s">
        <v>4863</v>
      </c>
      <c r="M1871" s="61"/>
      <c r="N1871" s="68"/>
      <c r="O1871" s="55"/>
      <c r="P1871" s="69"/>
      <c r="Q1871" s="69"/>
      <c r="R1871" s="70"/>
      <c r="S1871" s="69"/>
      <c r="T1871" s="71"/>
      <c r="U1871" s="72"/>
      <c r="V1871" s="72"/>
      <c r="W1871" s="73"/>
      <c r="X1871" s="73"/>
      <c r="Y1871" s="74"/>
      <c r="Z1871" s="75"/>
      <c r="AA1871" s="75"/>
      <c r="AB1871" s="75"/>
      <c r="AC1871" s="75"/>
      <c r="AD1871" s="75"/>
      <c r="AE1871" s="75"/>
      <c r="AF1871" s="75"/>
      <c r="AG1871" s="75"/>
      <c r="AH1871" s="75"/>
      <c r="AI1871" s="75"/>
      <c r="AJ1871" s="75"/>
    </row>
    <row r="1872" spans="1:36">
      <c r="A1872" s="60">
        <v>1871</v>
      </c>
      <c r="B1872" s="61" t="e">
        <f t="shared" si="118"/>
        <v>#N/A</v>
      </c>
      <c r="C1872" s="62" t="e">
        <v>#N/A</v>
      </c>
      <c r="D1872" s="63"/>
      <c r="E1872" s="61"/>
      <c r="F1872" s="64">
        <f t="shared" si="116"/>
        <v>0</v>
      </c>
      <c r="G1872" s="65">
        <f t="shared" si="119"/>
        <v>0</v>
      </c>
      <c r="H1872" s="66">
        <v>0</v>
      </c>
      <c r="I1872" s="66">
        <f t="shared" si="117"/>
        <v>0</v>
      </c>
      <c r="J1872" s="52"/>
      <c r="K1872" s="53" t="e">
        <v>#N/A</v>
      </c>
      <c r="L1872" s="67" t="s">
        <v>4863</v>
      </c>
      <c r="M1872" s="61"/>
      <c r="N1872" s="68"/>
      <c r="O1872" s="55"/>
      <c r="P1872" s="69"/>
      <c r="Q1872" s="69"/>
      <c r="R1872" s="70"/>
      <c r="S1872" s="69"/>
      <c r="T1872" s="71"/>
      <c r="U1872" s="72"/>
      <c r="V1872" s="72"/>
      <c r="W1872" s="73"/>
      <c r="X1872" s="73"/>
      <c r="Y1872" s="74"/>
      <c r="Z1872" s="75"/>
      <c r="AA1872" s="75"/>
      <c r="AB1872" s="75"/>
      <c r="AC1872" s="75"/>
      <c r="AD1872" s="75"/>
      <c r="AE1872" s="75"/>
      <c r="AF1872" s="75"/>
      <c r="AG1872" s="75"/>
      <c r="AH1872" s="75"/>
      <c r="AI1872" s="75"/>
      <c r="AJ1872" s="75"/>
    </row>
    <row r="1873" spans="1:36">
      <c r="A1873" s="60">
        <v>1872</v>
      </c>
      <c r="B1873" s="61" t="e">
        <f t="shared" si="118"/>
        <v>#N/A</v>
      </c>
      <c r="C1873" s="62" t="e">
        <v>#N/A</v>
      </c>
      <c r="D1873" s="63"/>
      <c r="E1873" s="61"/>
      <c r="F1873" s="64">
        <f t="shared" si="116"/>
        <v>0</v>
      </c>
      <c r="G1873" s="65">
        <f t="shared" si="119"/>
        <v>0</v>
      </c>
      <c r="H1873" s="66">
        <v>0</v>
      </c>
      <c r="I1873" s="66">
        <f t="shared" si="117"/>
        <v>0</v>
      </c>
      <c r="J1873" s="52"/>
      <c r="K1873" s="53" t="e">
        <v>#N/A</v>
      </c>
      <c r="L1873" s="67" t="s">
        <v>4863</v>
      </c>
      <c r="M1873" s="61"/>
      <c r="N1873" s="68"/>
      <c r="O1873" s="55"/>
      <c r="P1873" s="69"/>
      <c r="Q1873" s="69"/>
      <c r="R1873" s="70"/>
      <c r="S1873" s="69"/>
      <c r="T1873" s="71"/>
      <c r="U1873" s="72"/>
      <c r="V1873" s="72"/>
      <c r="W1873" s="73"/>
      <c r="X1873" s="73"/>
      <c r="Y1873" s="74"/>
      <c r="Z1873" s="75"/>
      <c r="AA1873" s="75"/>
      <c r="AB1873" s="75"/>
      <c r="AC1873" s="75"/>
      <c r="AD1873" s="75"/>
      <c r="AE1873" s="75"/>
      <c r="AF1873" s="75"/>
      <c r="AG1873" s="75"/>
      <c r="AH1873" s="75"/>
      <c r="AI1873" s="75"/>
      <c r="AJ1873" s="75"/>
    </row>
    <row r="1874" spans="1:36">
      <c r="A1874" s="60">
        <v>1873</v>
      </c>
      <c r="B1874" s="61" t="e">
        <f t="shared" si="118"/>
        <v>#N/A</v>
      </c>
      <c r="C1874" s="62" t="e">
        <v>#N/A</v>
      </c>
      <c r="D1874" s="63"/>
      <c r="E1874" s="61"/>
      <c r="F1874" s="64">
        <f t="shared" si="116"/>
        <v>0</v>
      </c>
      <c r="G1874" s="65">
        <f t="shared" si="119"/>
        <v>0</v>
      </c>
      <c r="H1874" s="66">
        <v>0</v>
      </c>
      <c r="I1874" s="66">
        <f t="shared" si="117"/>
        <v>0</v>
      </c>
      <c r="J1874" s="52"/>
      <c r="K1874" s="53" t="e">
        <v>#N/A</v>
      </c>
      <c r="L1874" s="67" t="s">
        <v>4863</v>
      </c>
      <c r="M1874" s="61"/>
      <c r="N1874" s="68"/>
      <c r="O1874" s="55"/>
      <c r="P1874" s="69"/>
      <c r="Q1874" s="69"/>
      <c r="R1874" s="70"/>
      <c r="S1874" s="69"/>
      <c r="T1874" s="71"/>
      <c r="U1874" s="72"/>
      <c r="V1874" s="72"/>
      <c r="W1874" s="73"/>
      <c r="X1874" s="73"/>
      <c r="Y1874" s="74"/>
      <c r="Z1874" s="75"/>
      <c r="AA1874" s="75"/>
      <c r="AB1874" s="75"/>
      <c r="AC1874" s="75"/>
      <c r="AD1874" s="75"/>
      <c r="AE1874" s="75"/>
      <c r="AF1874" s="75"/>
      <c r="AG1874" s="75"/>
      <c r="AH1874" s="75"/>
      <c r="AI1874" s="75"/>
      <c r="AJ1874" s="75"/>
    </row>
    <row r="1875" spans="1:36">
      <c r="A1875" s="60">
        <v>1874</v>
      </c>
      <c r="B1875" s="61" t="e">
        <f t="shared" si="118"/>
        <v>#N/A</v>
      </c>
      <c r="C1875" s="62" t="e">
        <v>#N/A</v>
      </c>
      <c r="D1875" s="63"/>
      <c r="E1875" s="61"/>
      <c r="F1875" s="64">
        <f t="shared" si="116"/>
        <v>0</v>
      </c>
      <c r="G1875" s="65">
        <f t="shared" si="119"/>
        <v>0</v>
      </c>
      <c r="H1875" s="66">
        <v>0</v>
      </c>
      <c r="I1875" s="66">
        <f t="shared" si="117"/>
        <v>0</v>
      </c>
      <c r="J1875" s="52"/>
      <c r="K1875" s="53" t="e">
        <v>#N/A</v>
      </c>
      <c r="L1875" s="67" t="s">
        <v>4863</v>
      </c>
      <c r="M1875" s="61"/>
      <c r="N1875" s="68"/>
      <c r="O1875" s="55"/>
      <c r="P1875" s="69"/>
      <c r="Q1875" s="69"/>
      <c r="R1875" s="70"/>
      <c r="S1875" s="69"/>
      <c r="T1875" s="71"/>
      <c r="U1875" s="72"/>
      <c r="V1875" s="72"/>
      <c r="W1875" s="73"/>
      <c r="X1875" s="73"/>
      <c r="Y1875" s="74"/>
      <c r="Z1875" s="75"/>
      <c r="AA1875" s="75"/>
      <c r="AB1875" s="75"/>
      <c r="AC1875" s="75"/>
      <c r="AD1875" s="75"/>
      <c r="AE1875" s="75"/>
      <c r="AF1875" s="75"/>
      <c r="AG1875" s="75"/>
      <c r="AH1875" s="75"/>
      <c r="AI1875" s="75"/>
      <c r="AJ1875" s="75"/>
    </row>
    <row r="1876" spans="1:36">
      <c r="A1876" s="60">
        <v>1875</v>
      </c>
      <c r="B1876" s="61" t="e">
        <f t="shared" si="118"/>
        <v>#N/A</v>
      </c>
      <c r="C1876" s="62" t="e">
        <v>#N/A</v>
      </c>
      <c r="D1876" s="63"/>
      <c r="E1876" s="61"/>
      <c r="F1876" s="64">
        <f t="shared" si="116"/>
        <v>0</v>
      </c>
      <c r="G1876" s="65">
        <f t="shared" si="119"/>
        <v>0</v>
      </c>
      <c r="H1876" s="66">
        <v>0</v>
      </c>
      <c r="I1876" s="66">
        <f t="shared" si="117"/>
        <v>0</v>
      </c>
      <c r="J1876" s="52"/>
      <c r="K1876" s="53" t="e">
        <v>#N/A</v>
      </c>
      <c r="L1876" s="67" t="s">
        <v>4863</v>
      </c>
      <c r="M1876" s="61"/>
      <c r="N1876" s="68"/>
      <c r="O1876" s="55"/>
      <c r="P1876" s="69"/>
      <c r="Q1876" s="69"/>
      <c r="R1876" s="70"/>
      <c r="S1876" s="69"/>
      <c r="T1876" s="71"/>
      <c r="U1876" s="72"/>
      <c r="V1876" s="72"/>
      <c r="W1876" s="73"/>
      <c r="X1876" s="73"/>
      <c r="Y1876" s="74"/>
      <c r="Z1876" s="75"/>
      <c r="AA1876" s="75"/>
      <c r="AB1876" s="75"/>
      <c r="AC1876" s="75"/>
      <c r="AD1876" s="75"/>
      <c r="AE1876" s="75"/>
      <c r="AF1876" s="75"/>
      <c r="AG1876" s="75"/>
      <c r="AH1876" s="75"/>
      <c r="AI1876" s="75"/>
      <c r="AJ1876" s="75"/>
    </row>
    <row r="1877" spans="1:36">
      <c r="A1877" s="60">
        <v>1876</v>
      </c>
      <c r="B1877" s="61" t="e">
        <f t="shared" si="118"/>
        <v>#N/A</v>
      </c>
      <c r="C1877" s="62" t="e">
        <v>#N/A</v>
      </c>
      <c r="D1877" s="63"/>
      <c r="E1877" s="61"/>
      <c r="F1877" s="64">
        <f t="shared" si="116"/>
        <v>0</v>
      </c>
      <c r="G1877" s="65">
        <f t="shared" si="119"/>
        <v>0</v>
      </c>
      <c r="H1877" s="66">
        <v>0</v>
      </c>
      <c r="I1877" s="66">
        <f t="shared" si="117"/>
        <v>0</v>
      </c>
      <c r="J1877" s="52"/>
      <c r="K1877" s="53" t="e">
        <v>#N/A</v>
      </c>
      <c r="L1877" s="67" t="s">
        <v>4863</v>
      </c>
      <c r="M1877" s="61"/>
      <c r="N1877" s="68"/>
      <c r="O1877" s="55"/>
      <c r="P1877" s="69"/>
      <c r="Q1877" s="69"/>
      <c r="R1877" s="70"/>
      <c r="S1877" s="69"/>
      <c r="T1877" s="71"/>
      <c r="U1877" s="72"/>
      <c r="V1877" s="72"/>
      <c r="W1877" s="73"/>
      <c r="X1877" s="73"/>
      <c r="Y1877" s="74"/>
      <c r="Z1877" s="75"/>
      <c r="AA1877" s="75"/>
      <c r="AB1877" s="75"/>
      <c r="AC1877" s="75"/>
      <c r="AD1877" s="75"/>
      <c r="AE1877" s="75"/>
      <c r="AF1877" s="75"/>
      <c r="AG1877" s="75"/>
      <c r="AH1877" s="75"/>
      <c r="AI1877" s="75"/>
      <c r="AJ1877" s="75"/>
    </row>
    <row r="1878" spans="1:36">
      <c r="A1878" s="60">
        <v>1877</v>
      </c>
      <c r="B1878" s="61" t="e">
        <f t="shared" si="118"/>
        <v>#N/A</v>
      </c>
      <c r="C1878" s="62" t="e">
        <v>#N/A</v>
      </c>
      <c r="D1878" s="63"/>
      <c r="E1878" s="61"/>
      <c r="F1878" s="64">
        <f t="shared" si="116"/>
        <v>0</v>
      </c>
      <c r="G1878" s="65">
        <f t="shared" si="119"/>
        <v>0</v>
      </c>
      <c r="H1878" s="66">
        <v>0</v>
      </c>
      <c r="I1878" s="66">
        <f t="shared" si="117"/>
        <v>0</v>
      </c>
      <c r="J1878" s="52"/>
      <c r="K1878" s="53" t="e">
        <v>#N/A</v>
      </c>
      <c r="L1878" s="67" t="s">
        <v>4863</v>
      </c>
      <c r="M1878" s="61"/>
      <c r="N1878" s="68"/>
      <c r="O1878" s="55"/>
      <c r="P1878" s="69"/>
      <c r="Q1878" s="69"/>
      <c r="R1878" s="70"/>
      <c r="S1878" s="69"/>
      <c r="T1878" s="71"/>
      <c r="U1878" s="72"/>
      <c r="V1878" s="72"/>
      <c r="W1878" s="73"/>
      <c r="X1878" s="73"/>
      <c r="Y1878" s="74"/>
      <c r="Z1878" s="75"/>
      <c r="AA1878" s="75"/>
      <c r="AB1878" s="75"/>
      <c r="AC1878" s="75"/>
      <c r="AD1878" s="75"/>
      <c r="AE1878" s="75"/>
      <c r="AF1878" s="75"/>
      <c r="AG1878" s="75"/>
      <c r="AH1878" s="75"/>
      <c r="AI1878" s="75"/>
      <c r="AJ1878" s="75"/>
    </row>
    <row r="1879" spans="1:36">
      <c r="A1879" s="60">
        <v>1878</v>
      </c>
      <c r="B1879" s="61" t="e">
        <f t="shared" si="118"/>
        <v>#N/A</v>
      </c>
      <c r="C1879" s="62" t="e">
        <v>#N/A</v>
      </c>
      <c r="D1879" s="63"/>
      <c r="E1879" s="61"/>
      <c r="F1879" s="64">
        <f t="shared" si="116"/>
        <v>0</v>
      </c>
      <c r="G1879" s="65">
        <f t="shared" si="119"/>
        <v>0</v>
      </c>
      <c r="H1879" s="66">
        <v>0</v>
      </c>
      <c r="I1879" s="66">
        <f t="shared" si="117"/>
        <v>0</v>
      </c>
      <c r="J1879" s="52"/>
      <c r="K1879" s="53" t="e">
        <v>#N/A</v>
      </c>
      <c r="L1879" s="67" t="s">
        <v>4863</v>
      </c>
      <c r="M1879" s="61"/>
      <c r="N1879" s="68"/>
      <c r="O1879" s="55"/>
      <c r="P1879" s="69"/>
      <c r="Q1879" s="69"/>
      <c r="R1879" s="70"/>
      <c r="S1879" s="69"/>
      <c r="T1879" s="71"/>
      <c r="U1879" s="72"/>
      <c r="V1879" s="72"/>
      <c r="W1879" s="73"/>
      <c r="X1879" s="73"/>
      <c r="Y1879" s="74"/>
      <c r="Z1879" s="75"/>
      <c r="AA1879" s="75"/>
      <c r="AB1879" s="75"/>
      <c r="AC1879" s="75"/>
      <c r="AD1879" s="75"/>
      <c r="AE1879" s="75"/>
      <c r="AF1879" s="75"/>
      <c r="AG1879" s="75"/>
      <c r="AH1879" s="75"/>
      <c r="AI1879" s="75"/>
      <c r="AJ1879" s="75"/>
    </row>
    <row r="1880" spans="1:36">
      <c r="A1880" s="60">
        <v>1879</v>
      </c>
      <c r="B1880" s="61" t="e">
        <f t="shared" si="118"/>
        <v>#N/A</v>
      </c>
      <c r="C1880" s="62" t="e">
        <v>#N/A</v>
      </c>
      <c r="D1880" s="63"/>
      <c r="E1880" s="61"/>
      <c r="F1880" s="64">
        <f t="shared" si="116"/>
        <v>0</v>
      </c>
      <c r="G1880" s="65">
        <f t="shared" si="119"/>
        <v>0</v>
      </c>
      <c r="H1880" s="66">
        <v>0</v>
      </c>
      <c r="I1880" s="66">
        <f t="shared" si="117"/>
        <v>0</v>
      </c>
      <c r="J1880" s="52"/>
      <c r="K1880" s="53" t="e">
        <v>#N/A</v>
      </c>
      <c r="L1880" s="67" t="s">
        <v>4863</v>
      </c>
      <c r="M1880" s="61"/>
      <c r="N1880" s="68"/>
      <c r="O1880" s="55"/>
      <c r="P1880" s="69"/>
      <c r="Q1880" s="69"/>
      <c r="R1880" s="70"/>
      <c r="S1880" s="69"/>
      <c r="T1880" s="71"/>
      <c r="U1880" s="72"/>
      <c r="V1880" s="72"/>
      <c r="W1880" s="73"/>
      <c r="X1880" s="73"/>
      <c r="Y1880" s="74"/>
      <c r="Z1880" s="75"/>
      <c r="AA1880" s="75"/>
      <c r="AB1880" s="75"/>
      <c r="AC1880" s="75"/>
      <c r="AD1880" s="75"/>
      <c r="AE1880" s="75"/>
      <c r="AF1880" s="75"/>
      <c r="AG1880" s="75"/>
      <c r="AH1880" s="75"/>
      <c r="AI1880" s="75"/>
      <c r="AJ1880" s="75"/>
    </row>
    <row r="1881" spans="1:36">
      <c r="A1881" s="60">
        <v>1880</v>
      </c>
      <c r="B1881" s="61" t="e">
        <f t="shared" si="118"/>
        <v>#N/A</v>
      </c>
      <c r="C1881" s="62" t="e">
        <v>#N/A</v>
      </c>
      <c r="D1881" s="63"/>
      <c r="E1881" s="61"/>
      <c r="F1881" s="64">
        <f t="shared" si="116"/>
        <v>0</v>
      </c>
      <c r="G1881" s="65">
        <f t="shared" si="119"/>
        <v>0</v>
      </c>
      <c r="H1881" s="66">
        <v>0</v>
      </c>
      <c r="I1881" s="66">
        <f t="shared" si="117"/>
        <v>0</v>
      </c>
      <c r="J1881" s="52"/>
      <c r="K1881" s="53" t="e">
        <v>#N/A</v>
      </c>
      <c r="L1881" s="67" t="s">
        <v>4863</v>
      </c>
      <c r="M1881" s="61"/>
      <c r="N1881" s="68"/>
      <c r="O1881" s="55"/>
      <c r="P1881" s="69"/>
      <c r="Q1881" s="69"/>
      <c r="R1881" s="70"/>
      <c r="S1881" s="69"/>
      <c r="T1881" s="71"/>
      <c r="U1881" s="72"/>
      <c r="V1881" s="72"/>
      <c r="W1881" s="73"/>
      <c r="X1881" s="73"/>
      <c r="Y1881" s="74"/>
      <c r="Z1881" s="75"/>
      <c r="AA1881" s="75"/>
      <c r="AB1881" s="75"/>
      <c r="AC1881" s="75"/>
      <c r="AD1881" s="75"/>
      <c r="AE1881" s="75"/>
      <c r="AF1881" s="75"/>
      <c r="AG1881" s="75"/>
      <c r="AH1881" s="75"/>
      <c r="AI1881" s="75"/>
      <c r="AJ1881" s="75"/>
    </row>
    <row r="1882" spans="1:36">
      <c r="A1882" s="60">
        <v>1881</v>
      </c>
      <c r="B1882" s="61" t="e">
        <f t="shared" si="118"/>
        <v>#N/A</v>
      </c>
      <c r="C1882" s="62" t="e">
        <v>#N/A</v>
      </c>
      <c r="D1882" s="63"/>
      <c r="E1882" s="61"/>
      <c r="F1882" s="64">
        <f t="shared" si="116"/>
        <v>0</v>
      </c>
      <c r="G1882" s="65">
        <f t="shared" si="119"/>
        <v>0</v>
      </c>
      <c r="H1882" s="66">
        <v>0</v>
      </c>
      <c r="I1882" s="66">
        <f t="shared" si="117"/>
        <v>0</v>
      </c>
      <c r="J1882" s="52"/>
      <c r="K1882" s="53" t="e">
        <v>#N/A</v>
      </c>
      <c r="L1882" s="67" t="s">
        <v>4863</v>
      </c>
      <c r="M1882" s="61"/>
      <c r="N1882" s="68"/>
      <c r="O1882" s="55"/>
      <c r="P1882" s="69"/>
      <c r="Q1882" s="69"/>
      <c r="R1882" s="70"/>
      <c r="S1882" s="69"/>
      <c r="T1882" s="71"/>
      <c r="U1882" s="72"/>
      <c r="V1882" s="72"/>
      <c r="W1882" s="73"/>
      <c r="X1882" s="73"/>
      <c r="Y1882" s="74"/>
      <c r="Z1882" s="75"/>
      <c r="AA1882" s="75"/>
      <c r="AB1882" s="75"/>
      <c r="AC1882" s="75"/>
      <c r="AD1882" s="75"/>
      <c r="AE1882" s="75"/>
      <c r="AF1882" s="75"/>
      <c r="AG1882" s="75"/>
      <c r="AH1882" s="75"/>
      <c r="AI1882" s="75"/>
      <c r="AJ1882" s="75"/>
    </row>
    <row r="1883" spans="1:36">
      <c r="A1883" s="60">
        <v>1882</v>
      </c>
      <c r="B1883" s="61" t="e">
        <f t="shared" si="118"/>
        <v>#N/A</v>
      </c>
      <c r="C1883" s="62" t="e">
        <v>#N/A</v>
      </c>
      <c r="D1883" s="63"/>
      <c r="E1883" s="61"/>
      <c r="F1883" s="64">
        <f t="shared" si="116"/>
        <v>0</v>
      </c>
      <c r="G1883" s="65">
        <f t="shared" si="119"/>
        <v>0</v>
      </c>
      <c r="H1883" s="66">
        <v>0</v>
      </c>
      <c r="I1883" s="66">
        <f t="shared" si="117"/>
        <v>0</v>
      </c>
      <c r="J1883" s="52"/>
      <c r="K1883" s="53" t="e">
        <v>#N/A</v>
      </c>
      <c r="L1883" s="67" t="s">
        <v>4863</v>
      </c>
      <c r="M1883" s="61"/>
      <c r="N1883" s="68"/>
      <c r="O1883" s="55"/>
      <c r="P1883" s="69"/>
      <c r="Q1883" s="69"/>
      <c r="R1883" s="70"/>
      <c r="S1883" s="69"/>
      <c r="T1883" s="71"/>
      <c r="U1883" s="72"/>
      <c r="V1883" s="72"/>
      <c r="W1883" s="73"/>
      <c r="X1883" s="73"/>
      <c r="Y1883" s="74"/>
      <c r="Z1883" s="75"/>
      <c r="AA1883" s="75"/>
      <c r="AB1883" s="75"/>
      <c r="AC1883" s="75"/>
      <c r="AD1883" s="75"/>
      <c r="AE1883" s="75"/>
      <c r="AF1883" s="75"/>
      <c r="AG1883" s="75"/>
      <c r="AH1883" s="75"/>
      <c r="AI1883" s="75"/>
      <c r="AJ1883" s="75"/>
    </row>
    <row r="1884" spans="1:36">
      <c r="A1884" s="60">
        <v>1883</v>
      </c>
      <c r="B1884" s="61" t="e">
        <f t="shared" si="118"/>
        <v>#N/A</v>
      </c>
      <c r="C1884" s="62" t="e">
        <v>#N/A</v>
      </c>
      <c r="D1884" s="63"/>
      <c r="E1884" s="61"/>
      <c r="F1884" s="64">
        <f t="shared" si="116"/>
        <v>0</v>
      </c>
      <c r="G1884" s="65">
        <f t="shared" si="119"/>
        <v>0</v>
      </c>
      <c r="H1884" s="66">
        <v>0</v>
      </c>
      <c r="I1884" s="66">
        <f t="shared" si="117"/>
        <v>0</v>
      </c>
      <c r="J1884" s="52"/>
      <c r="K1884" s="53" t="e">
        <v>#N/A</v>
      </c>
      <c r="L1884" s="67" t="s">
        <v>4863</v>
      </c>
      <c r="M1884" s="61"/>
      <c r="N1884" s="68"/>
      <c r="O1884" s="55"/>
      <c r="P1884" s="69"/>
      <c r="Q1884" s="69"/>
      <c r="R1884" s="70"/>
      <c r="S1884" s="69"/>
      <c r="T1884" s="71"/>
      <c r="U1884" s="72"/>
      <c r="V1884" s="72"/>
      <c r="W1884" s="73"/>
      <c r="X1884" s="73"/>
      <c r="Y1884" s="74"/>
      <c r="Z1884" s="75"/>
      <c r="AA1884" s="75"/>
      <c r="AB1884" s="75"/>
      <c r="AC1884" s="75"/>
      <c r="AD1884" s="75"/>
      <c r="AE1884" s="75"/>
      <c r="AF1884" s="75"/>
      <c r="AG1884" s="75"/>
      <c r="AH1884" s="75"/>
      <c r="AI1884" s="75"/>
      <c r="AJ1884" s="75"/>
    </row>
    <row r="1885" spans="1:36">
      <c r="A1885" s="60">
        <v>1884</v>
      </c>
      <c r="B1885" s="61" t="e">
        <f t="shared" si="118"/>
        <v>#N/A</v>
      </c>
      <c r="C1885" s="62" t="e">
        <v>#N/A</v>
      </c>
      <c r="D1885" s="63"/>
      <c r="E1885" s="61"/>
      <c r="F1885" s="64">
        <f t="shared" si="116"/>
        <v>0</v>
      </c>
      <c r="G1885" s="65">
        <f t="shared" si="119"/>
        <v>0</v>
      </c>
      <c r="H1885" s="66">
        <v>0</v>
      </c>
      <c r="I1885" s="66">
        <f t="shared" si="117"/>
        <v>0</v>
      </c>
      <c r="J1885" s="52"/>
      <c r="K1885" s="53" t="e">
        <v>#N/A</v>
      </c>
      <c r="L1885" s="67" t="s">
        <v>4863</v>
      </c>
      <c r="M1885" s="61"/>
      <c r="N1885" s="68"/>
      <c r="O1885" s="55"/>
      <c r="P1885" s="69"/>
      <c r="Q1885" s="69"/>
      <c r="R1885" s="70"/>
      <c r="S1885" s="69"/>
      <c r="T1885" s="71"/>
      <c r="U1885" s="72"/>
      <c r="V1885" s="72"/>
      <c r="W1885" s="73"/>
      <c r="X1885" s="73"/>
      <c r="Y1885" s="74"/>
      <c r="Z1885" s="75"/>
      <c r="AA1885" s="75"/>
      <c r="AB1885" s="75"/>
      <c r="AC1885" s="75"/>
      <c r="AD1885" s="75"/>
      <c r="AE1885" s="75"/>
      <c r="AF1885" s="75"/>
      <c r="AG1885" s="75"/>
      <c r="AH1885" s="75"/>
      <c r="AI1885" s="75"/>
      <c r="AJ1885" s="75"/>
    </row>
    <row r="1886" spans="1:36">
      <c r="A1886" s="60">
        <v>1885</v>
      </c>
      <c r="B1886" s="61" t="e">
        <f t="shared" si="118"/>
        <v>#N/A</v>
      </c>
      <c r="C1886" s="62" t="e">
        <v>#N/A</v>
      </c>
      <c r="D1886" s="63"/>
      <c r="E1886" s="61"/>
      <c r="F1886" s="64">
        <f t="shared" si="116"/>
        <v>0</v>
      </c>
      <c r="G1886" s="65">
        <f t="shared" si="119"/>
        <v>0</v>
      </c>
      <c r="H1886" s="66">
        <v>0</v>
      </c>
      <c r="I1886" s="66">
        <f t="shared" si="117"/>
        <v>0</v>
      </c>
      <c r="J1886" s="52"/>
      <c r="K1886" s="53" t="e">
        <v>#N/A</v>
      </c>
      <c r="L1886" s="67" t="s">
        <v>4863</v>
      </c>
      <c r="M1886" s="61"/>
      <c r="N1886" s="68"/>
      <c r="O1886" s="55"/>
      <c r="P1886" s="69"/>
      <c r="Q1886" s="69"/>
      <c r="R1886" s="70"/>
      <c r="S1886" s="69"/>
      <c r="T1886" s="71"/>
      <c r="U1886" s="72"/>
      <c r="V1886" s="72"/>
      <c r="W1886" s="73"/>
      <c r="X1886" s="73"/>
      <c r="Y1886" s="74"/>
      <c r="Z1886" s="75"/>
      <c r="AA1886" s="75"/>
      <c r="AB1886" s="75"/>
      <c r="AC1886" s="75"/>
      <c r="AD1886" s="75"/>
      <c r="AE1886" s="75"/>
      <c r="AF1886" s="75"/>
      <c r="AG1886" s="75"/>
      <c r="AH1886" s="75"/>
      <c r="AI1886" s="75"/>
      <c r="AJ1886" s="75"/>
    </row>
    <row r="1887" spans="1:36">
      <c r="A1887" s="60">
        <v>1886</v>
      </c>
      <c r="B1887" s="61" t="e">
        <f t="shared" si="118"/>
        <v>#N/A</v>
      </c>
      <c r="C1887" s="62" t="e">
        <v>#N/A</v>
      </c>
      <c r="D1887" s="63"/>
      <c r="E1887" s="61"/>
      <c r="F1887" s="64">
        <f t="shared" si="116"/>
        <v>0</v>
      </c>
      <c r="G1887" s="65">
        <f t="shared" si="119"/>
        <v>0</v>
      </c>
      <c r="H1887" s="66">
        <v>0</v>
      </c>
      <c r="I1887" s="66">
        <f t="shared" si="117"/>
        <v>0</v>
      </c>
      <c r="J1887" s="52"/>
      <c r="K1887" s="53" t="e">
        <v>#N/A</v>
      </c>
      <c r="L1887" s="67" t="s">
        <v>4863</v>
      </c>
      <c r="M1887" s="61"/>
      <c r="N1887" s="68"/>
      <c r="O1887" s="55"/>
      <c r="P1887" s="69"/>
      <c r="Q1887" s="69"/>
      <c r="R1887" s="70"/>
      <c r="S1887" s="69"/>
      <c r="T1887" s="71"/>
      <c r="U1887" s="72"/>
      <c r="V1887" s="72"/>
      <c r="W1887" s="73"/>
      <c r="X1887" s="73"/>
      <c r="Y1887" s="74"/>
      <c r="Z1887" s="75"/>
      <c r="AA1887" s="75"/>
      <c r="AB1887" s="75"/>
      <c r="AC1887" s="75"/>
      <c r="AD1887" s="75"/>
      <c r="AE1887" s="75"/>
      <c r="AF1887" s="75"/>
      <c r="AG1887" s="75"/>
      <c r="AH1887" s="75"/>
      <c r="AI1887" s="75"/>
      <c r="AJ1887" s="75"/>
    </row>
    <row r="1888" spans="1:36">
      <c r="A1888" s="60">
        <v>1887</v>
      </c>
      <c r="B1888" s="61" t="e">
        <f t="shared" si="118"/>
        <v>#N/A</v>
      </c>
      <c r="C1888" s="62" t="e">
        <v>#N/A</v>
      </c>
      <c r="D1888" s="63"/>
      <c r="E1888" s="61"/>
      <c r="F1888" s="64">
        <f t="shared" si="116"/>
        <v>0</v>
      </c>
      <c r="G1888" s="65">
        <f t="shared" si="119"/>
        <v>0</v>
      </c>
      <c r="H1888" s="66">
        <v>0</v>
      </c>
      <c r="I1888" s="66">
        <f t="shared" si="117"/>
        <v>0</v>
      </c>
      <c r="J1888" s="52"/>
      <c r="K1888" s="53" t="e">
        <v>#N/A</v>
      </c>
      <c r="L1888" s="67" t="s">
        <v>4863</v>
      </c>
      <c r="M1888" s="61"/>
      <c r="N1888" s="68"/>
      <c r="O1888" s="55"/>
      <c r="P1888" s="69"/>
      <c r="Q1888" s="69"/>
      <c r="R1888" s="70"/>
      <c r="S1888" s="69"/>
      <c r="T1888" s="71"/>
      <c r="U1888" s="72"/>
      <c r="V1888" s="72"/>
      <c r="W1888" s="73"/>
      <c r="X1888" s="73"/>
      <c r="Y1888" s="74"/>
      <c r="Z1888" s="75"/>
      <c r="AA1888" s="75"/>
      <c r="AB1888" s="75"/>
      <c r="AC1888" s="75"/>
      <c r="AD1888" s="75"/>
      <c r="AE1888" s="75"/>
      <c r="AF1888" s="75"/>
      <c r="AG1888" s="75"/>
      <c r="AH1888" s="75"/>
      <c r="AI1888" s="75"/>
      <c r="AJ1888" s="75"/>
    </row>
    <row r="1889" spans="1:36">
      <c r="A1889" s="60">
        <v>1888</v>
      </c>
      <c r="B1889" s="61" t="e">
        <f t="shared" si="118"/>
        <v>#N/A</v>
      </c>
      <c r="C1889" s="62" t="e">
        <v>#N/A</v>
      </c>
      <c r="D1889" s="63"/>
      <c r="E1889" s="61"/>
      <c r="F1889" s="64">
        <f t="shared" ref="F1889:F1952" si="120">+AI1889</f>
        <v>0</v>
      </c>
      <c r="G1889" s="65">
        <f t="shared" si="119"/>
        <v>0</v>
      </c>
      <c r="H1889" s="66">
        <v>0</v>
      </c>
      <c r="I1889" s="66">
        <f t="shared" si="117"/>
        <v>0</v>
      </c>
      <c r="J1889" s="52"/>
      <c r="K1889" s="53" t="e">
        <v>#N/A</v>
      </c>
      <c r="L1889" s="67" t="s">
        <v>4863</v>
      </c>
      <c r="M1889" s="61"/>
      <c r="N1889" s="68"/>
      <c r="O1889" s="55"/>
      <c r="P1889" s="69"/>
      <c r="Q1889" s="69"/>
      <c r="R1889" s="70"/>
      <c r="S1889" s="69"/>
      <c r="T1889" s="71"/>
      <c r="U1889" s="72"/>
      <c r="V1889" s="72"/>
      <c r="W1889" s="73"/>
      <c r="X1889" s="73"/>
      <c r="Y1889" s="74"/>
      <c r="Z1889" s="75"/>
      <c r="AA1889" s="75"/>
      <c r="AB1889" s="75"/>
      <c r="AC1889" s="75"/>
      <c r="AD1889" s="75"/>
      <c r="AE1889" s="75"/>
      <c r="AF1889" s="75"/>
      <c r="AG1889" s="75"/>
      <c r="AH1889" s="75"/>
      <c r="AI1889" s="75"/>
      <c r="AJ1889" s="75"/>
    </row>
    <row r="1890" spans="1:36">
      <c r="A1890" s="60">
        <v>1889</v>
      </c>
      <c r="B1890" s="61" t="e">
        <f t="shared" si="118"/>
        <v>#N/A</v>
      </c>
      <c r="C1890" s="62" t="e">
        <v>#N/A</v>
      </c>
      <c r="D1890" s="63"/>
      <c r="E1890" s="61"/>
      <c r="F1890" s="64">
        <f t="shared" si="120"/>
        <v>0</v>
      </c>
      <c r="G1890" s="65">
        <f t="shared" si="119"/>
        <v>0</v>
      </c>
      <c r="H1890" s="66">
        <v>0</v>
      </c>
      <c r="I1890" s="66">
        <f t="shared" si="117"/>
        <v>0</v>
      </c>
      <c r="J1890" s="52"/>
      <c r="K1890" s="53" t="e">
        <v>#N/A</v>
      </c>
      <c r="L1890" s="67" t="s">
        <v>4863</v>
      </c>
      <c r="M1890" s="61"/>
      <c r="N1890" s="68"/>
      <c r="O1890" s="55"/>
      <c r="P1890" s="69"/>
      <c r="Q1890" s="69"/>
      <c r="R1890" s="70"/>
      <c r="S1890" s="69"/>
      <c r="T1890" s="71"/>
      <c r="U1890" s="72"/>
      <c r="V1890" s="72"/>
      <c r="W1890" s="73"/>
      <c r="X1890" s="73"/>
      <c r="Y1890" s="74"/>
      <c r="Z1890" s="75"/>
      <c r="AA1890" s="75"/>
      <c r="AB1890" s="75"/>
      <c r="AC1890" s="75"/>
      <c r="AD1890" s="75"/>
      <c r="AE1890" s="75"/>
      <c r="AF1890" s="75"/>
      <c r="AG1890" s="75"/>
      <c r="AH1890" s="75"/>
      <c r="AI1890" s="75"/>
      <c r="AJ1890" s="75"/>
    </row>
    <row r="1891" spans="1:36">
      <c r="A1891" s="60">
        <v>1890</v>
      </c>
      <c r="B1891" s="61" t="e">
        <f t="shared" si="118"/>
        <v>#N/A</v>
      </c>
      <c r="C1891" s="62" t="e">
        <v>#N/A</v>
      </c>
      <c r="D1891" s="63"/>
      <c r="E1891" s="61"/>
      <c r="F1891" s="64">
        <f t="shared" si="120"/>
        <v>0</v>
      </c>
      <c r="G1891" s="65">
        <f t="shared" si="119"/>
        <v>0</v>
      </c>
      <c r="H1891" s="66">
        <v>0</v>
      </c>
      <c r="I1891" s="66">
        <f t="shared" si="117"/>
        <v>0</v>
      </c>
      <c r="J1891" s="52"/>
      <c r="K1891" s="53" t="e">
        <v>#N/A</v>
      </c>
      <c r="L1891" s="67" t="s">
        <v>4863</v>
      </c>
      <c r="M1891" s="61"/>
      <c r="N1891" s="68"/>
      <c r="O1891" s="55"/>
      <c r="P1891" s="69"/>
      <c r="Q1891" s="69"/>
      <c r="R1891" s="70"/>
      <c r="S1891" s="69"/>
      <c r="T1891" s="71"/>
      <c r="U1891" s="72"/>
      <c r="V1891" s="72"/>
      <c r="W1891" s="73"/>
      <c r="X1891" s="73"/>
      <c r="Y1891" s="74"/>
      <c r="Z1891" s="75"/>
      <c r="AA1891" s="75"/>
      <c r="AB1891" s="75"/>
      <c r="AC1891" s="75"/>
      <c r="AD1891" s="75"/>
      <c r="AE1891" s="75"/>
      <c r="AF1891" s="75"/>
      <c r="AG1891" s="75"/>
      <c r="AH1891" s="75"/>
      <c r="AI1891" s="75"/>
      <c r="AJ1891" s="75"/>
    </row>
    <row r="1892" spans="1:36">
      <c r="A1892" s="60">
        <v>1891</v>
      </c>
      <c r="B1892" s="61" t="e">
        <f t="shared" si="118"/>
        <v>#N/A</v>
      </c>
      <c r="C1892" s="62" t="e">
        <v>#N/A</v>
      </c>
      <c r="D1892" s="63"/>
      <c r="E1892" s="61"/>
      <c r="F1892" s="64">
        <f t="shared" si="120"/>
        <v>0</v>
      </c>
      <c r="G1892" s="65">
        <f t="shared" si="119"/>
        <v>0</v>
      </c>
      <c r="H1892" s="66">
        <v>0</v>
      </c>
      <c r="I1892" s="66">
        <f t="shared" si="117"/>
        <v>0</v>
      </c>
      <c r="J1892" s="52"/>
      <c r="K1892" s="53" t="e">
        <v>#N/A</v>
      </c>
      <c r="L1892" s="67" t="s">
        <v>4863</v>
      </c>
      <c r="M1892" s="61"/>
      <c r="N1892" s="68"/>
      <c r="O1892" s="55"/>
      <c r="P1892" s="69"/>
      <c r="Q1892" s="69"/>
      <c r="R1892" s="70"/>
      <c r="S1892" s="69"/>
      <c r="T1892" s="71"/>
      <c r="U1892" s="72"/>
      <c r="V1892" s="72"/>
      <c r="W1892" s="73"/>
      <c r="X1892" s="73"/>
      <c r="Y1892" s="74"/>
      <c r="Z1892" s="75"/>
      <c r="AA1892" s="75"/>
      <c r="AB1892" s="75"/>
      <c r="AC1892" s="75"/>
      <c r="AD1892" s="75"/>
      <c r="AE1892" s="75"/>
      <c r="AF1892" s="75"/>
      <c r="AG1892" s="75"/>
      <c r="AH1892" s="75"/>
      <c r="AI1892" s="75"/>
      <c r="AJ1892" s="75"/>
    </row>
    <row r="1893" spans="1:36">
      <c r="A1893" s="60">
        <v>1892</v>
      </c>
      <c r="B1893" s="61" t="e">
        <f t="shared" si="118"/>
        <v>#N/A</v>
      </c>
      <c r="C1893" s="62" t="e">
        <v>#N/A</v>
      </c>
      <c r="D1893" s="63"/>
      <c r="E1893" s="61"/>
      <c r="F1893" s="64">
        <f t="shared" si="120"/>
        <v>0</v>
      </c>
      <c r="G1893" s="65">
        <f t="shared" si="119"/>
        <v>0</v>
      </c>
      <c r="H1893" s="66">
        <v>0</v>
      </c>
      <c r="I1893" s="66">
        <f t="shared" si="117"/>
        <v>0</v>
      </c>
      <c r="J1893" s="52"/>
      <c r="K1893" s="53" t="e">
        <v>#N/A</v>
      </c>
      <c r="L1893" s="67" t="s">
        <v>4863</v>
      </c>
      <c r="M1893" s="61"/>
      <c r="N1893" s="68"/>
      <c r="O1893" s="55"/>
      <c r="P1893" s="69"/>
      <c r="Q1893" s="69"/>
      <c r="R1893" s="70"/>
      <c r="S1893" s="69"/>
      <c r="T1893" s="71"/>
      <c r="U1893" s="72"/>
      <c r="V1893" s="72"/>
      <c r="W1893" s="73"/>
      <c r="X1893" s="73"/>
      <c r="Y1893" s="74"/>
      <c r="Z1893" s="75"/>
      <c r="AA1893" s="75"/>
      <c r="AB1893" s="75"/>
      <c r="AC1893" s="75"/>
      <c r="AD1893" s="75"/>
      <c r="AE1893" s="75"/>
      <c r="AF1893" s="75"/>
      <c r="AG1893" s="75"/>
      <c r="AH1893" s="75"/>
      <c r="AI1893" s="75"/>
      <c r="AJ1893" s="75"/>
    </row>
    <row r="1894" spans="1:36">
      <c r="A1894" s="60">
        <v>1893</v>
      </c>
      <c r="B1894" s="61" t="e">
        <f t="shared" si="118"/>
        <v>#N/A</v>
      </c>
      <c r="C1894" s="62" t="e">
        <v>#N/A</v>
      </c>
      <c r="D1894" s="63"/>
      <c r="E1894" s="61"/>
      <c r="F1894" s="64">
        <f t="shared" si="120"/>
        <v>0</v>
      </c>
      <c r="G1894" s="65">
        <f t="shared" si="119"/>
        <v>0</v>
      </c>
      <c r="H1894" s="66">
        <v>0</v>
      </c>
      <c r="I1894" s="66">
        <f t="shared" si="117"/>
        <v>0</v>
      </c>
      <c r="J1894" s="52"/>
      <c r="K1894" s="53" t="e">
        <v>#N/A</v>
      </c>
      <c r="L1894" s="67" t="s">
        <v>4863</v>
      </c>
      <c r="M1894" s="61"/>
      <c r="N1894" s="68"/>
      <c r="O1894" s="55"/>
      <c r="P1894" s="69"/>
      <c r="Q1894" s="69"/>
      <c r="R1894" s="70"/>
      <c r="S1894" s="69"/>
      <c r="T1894" s="71"/>
      <c r="U1894" s="72"/>
      <c r="V1894" s="72"/>
      <c r="W1894" s="73"/>
      <c r="X1894" s="73"/>
      <c r="Y1894" s="74"/>
      <c r="Z1894" s="75"/>
      <c r="AA1894" s="75"/>
      <c r="AB1894" s="75"/>
      <c r="AC1894" s="75"/>
      <c r="AD1894" s="75"/>
      <c r="AE1894" s="75"/>
      <c r="AF1894" s="75"/>
      <c r="AG1894" s="75"/>
      <c r="AH1894" s="75"/>
      <c r="AI1894" s="75"/>
      <c r="AJ1894" s="75"/>
    </row>
    <row r="1895" spans="1:36">
      <c r="A1895" s="60">
        <v>1894</v>
      </c>
      <c r="B1895" s="61" t="e">
        <f t="shared" si="118"/>
        <v>#N/A</v>
      </c>
      <c r="C1895" s="62" t="e">
        <v>#N/A</v>
      </c>
      <c r="D1895" s="63"/>
      <c r="E1895" s="61"/>
      <c r="F1895" s="64">
        <f t="shared" si="120"/>
        <v>0</v>
      </c>
      <c r="G1895" s="65">
        <f t="shared" si="119"/>
        <v>0</v>
      </c>
      <c r="H1895" s="66">
        <v>0</v>
      </c>
      <c r="I1895" s="66">
        <f t="shared" si="117"/>
        <v>0</v>
      </c>
      <c r="J1895" s="52"/>
      <c r="K1895" s="53" t="e">
        <v>#N/A</v>
      </c>
      <c r="L1895" s="67" t="s">
        <v>4863</v>
      </c>
      <c r="M1895" s="61"/>
      <c r="N1895" s="68"/>
      <c r="O1895" s="55"/>
      <c r="P1895" s="69"/>
      <c r="Q1895" s="69"/>
      <c r="R1895" s="70"/>
      <c r="S1895" s="69"/>
      <c r="T1895" s="71"/>
      <c r="U1895" s="72"/>
      <c r="V1895" s="72"/>
      <c r="W1895" s="73"/>
      <c r="X1895" s="73"/>
      <c r="Y1895" s="74"/>
      <c r="Z1895" s="75"/>
      <c r="AA1895" s="75"/>
      <c r="AB1895" s="75"/>
      <c r="AC1895" s="75"/>
      <c r="AD1895" s="75"/>
      <c r="AE1895" s="75"/>
      <c r="AF1895" s="75"/>
      <c r="AG1895" s="75"/>
      <c r="AH1895" s="75"/>
      <c r="AI1895" s="75"/>
      <c r="AJ1895" s="75"/>
    </row>
    <row r="1896" spans="1:36">
      <c r="A1896" s="60">
        <v>1895</v>
      </c>
      <c r="B1896" s="61" t="e">
        <f t="shared" si="118"/>
        <v>#N/A</v>
      </c>
      <c r="C1896" s="62" t="e">
        <v>#N/A</v>
      </c>
      <c r="D1896" s="63"/>
      <c r="E1896" s="61"/>
      <c r="F1896" s="64">
        <f t="shared" si="120"/>
        <v>0</v>
      </c>
      <c r="G1896" s="65">
        <f t="shared" si="119"/>
        <v>0</v>
      </c>
      <c r="H1896" s="66">
        <v>0</v>
      </c>
      <c r="I1896" s="66">
        <f t="shared" si="117"/>
        <v>0</v>
      </c>
      <c r="J1896" s="52"/>
      <c r="K1896" s="53" t="e">
        <v>#N/A</v>
      </c>
      <c r="L1896" s="67" t="s">
        <v>4863</v>
      </c>
      <c r="M1896" s="61"/>
      <c r="N1896" s="68"/>
      <c r="O1896" s="55"/>
      <c r="P1896" s="69"/>
      <c r="Q1896" s="69"/>
      <c r="R1896" s="70"/>
      <c r="S1896" s="69"/>
      <c r="T1896" s="71"/>
      <c r="U1896" s="72"/>
      <c r="V1896" s="72"/>
      <c r="W1896" s="73"/>
      <c r="X1896" s="73"/>
      <c r="Y1896" s="74"/>
      <c r="Z1896" s="75"/>
      <c r="AA1896" s="75"/>
      <c r="AB1896" s="75"/>
      <c r="AC1896" s="75"/>
      <c r="AD1896" s="75"/>
      <c r="AE1896" s="75"/>
      <c r="AF1896" s="75"/>
      <c r="AG1896" s="75"/>
      <c r="AH1896" s="75"/>
      <c r="AI1896" s="75"/>
      <c r="AJ1896" s="75"/>
    </row>
    <row r="1897" spans="1:36">
      <c r="A1897" s="60">
        <v>1896</v>
      </c>
      <c r="B1897" s="61" t="e">
        <f t="shared" si="118"/>
        <v>#N/A</v>
      </c>
      <c r="C1897" s="62" t="e">
        <v>#N/A</v>
      </c>
      <c r="D1897" s="63"/>
      <c r="E1897" s="61"/>
      <c r="F1897" s="64">
        <f t="shared" si="120"/>
        <v>0</v>
      </c>
      <c r="G1897" s="65">
        <f t="shared" si="119"/>
        <v>0</v>
      </c>
      <c r="H1897" s="66">
        <v>0</v>
      </c>
      <c r="I1897" s="66">
        <f t="shared" si="117"/>
        <v>0</v>
      </c>
      <c r="J1897" s="52"/>
      <c r="K1897" s="53" t="e">
        <v>#N/A</v>
      </c>
      <c r="L1897" s="67" t="s">
        <v>4863</v>
      </c>
      <c r="M1897" s="61"/>
      <c r="N1897" s="68"/>
      <c r="O1897" s="55"/>
      <c r="P1897" s="69"/>
      <c r="Q1897" s="69"/>
      <c r="R1897" s="70"/>
      <c r="S1897" s="69"/>
      <c r="T1897" s="71"/>
      <c r="U1897" s="72"/>
      <c r="V1897" s="72"/>
      <c r="W1897" s="73"/>
      <c r="X1897" s="73"/>
      <c r="Y1897" s="74"/>
      <c r="Z1897" s="75"/>
      <c r="AA1897" s="75"/>
      <c r="AB1897" s="75"/>
      <c r="AC1897" s="75"/>
      <c r="AD1897" s="75"/>
      <c r="AE1897" s="75"/>
      <c r="AF1897" s="75"/>
      <c r="AG1897" s="75"/>
      <c r="AH1897" s="75"/>
      <c r="AI1897" s="75"/>
      <c r="AJ1897" s="75"/>
    </row>
    <row r="1898" spans="1:36">
      <c r="A1898" s="60">
        <v>1897</v>
      </c>
      <c r="B1898" s="61" t="e">
        <f t="shared" si="118"/>
        <v>#N/A</v>
      </c>
      <c r="C1898" s="62" t="e">
        <v>#N/A</v>
      </c>
      <c r="D1898" s="63"/>
      <c r="E1898" s="61"/>
      <c r="F1898" s="64">
        <f t="shared" si="120"/>
        <v>0</v>
      </c>
      <c r="G1898" s="65">
        <f t="shared" si="119"/>
        <v>0</v>
      </c>
      <c r="H1898" s="66">
        <v>0</v>
      </c>
      <c r="I1898" s="66">
        <f t="shared" si="117"/>
        <v>0</v>
      </c>
      <c r="J1898" s="52"/>
      <c r="K1898" s="53" t="e">
        <v>#N/A</v>
      </c>
      <c r="L1898" s="67" t="s">
        <v>4863</v>
      </c>
      <c r="M1898" s="61"/>
      <c r="N1898" s="68"/>
      <c r="O1898" s="55"/>
      <c r="P1898" s="69"/>
      <c r="Q1898" s="69"/>
      <c r="R1898" s="70"/>
      <c r="S1898" s="69"/>
      <c r="T1898" s="71"/>
      <c r="U1898" s="72"/>
      <c r="V1898" s="72"/>
      <c r="W1898" s="73"/>
      <c r="X1898" s="73"/>
      <c r="Y1898" s="74"/>
      <c r="Z1898" s="75"/>
      <c r="AA1898" s="75"/>
      <c r="AB1898" s="75"/>
      <c r="AC1898" s="75"/>
      <c r="AD1898" s="75"/>
      <c r="AE1898" s="75"/>
      <c r="AF1898" s="75"/>
      <c r="AG1898" s="75"/>
      <c r="AH1898" s="75"/>
      <c r="AI1898" s="75"/>
      <c r="AJ1898" s="75"/>
    </row>
    <row r="1899" spans="1:36">
      <c r="A1899" s="60">
        <v>1898</v>
      </c>
      <c r="B1899" s="61" t="e">
        <f t="shared" si="118"/>
        <v>#N/A</v>
      </c>
      <c r="C1899" s="62" t="e">
        <v>#N/A</v>
      </c>
      <c r="D1899" s="63"/>
      <c r="E1899" s="61"/>
      <c r="F1899" s="64">
        <f t="shared" si="120"/>
        <v>0</v>
      </c>
      <c r="G1899" s="65">
        <f t="shared" si="119"/>
        <v>0</v>
      </c>
      <c r="H1899" s="66">
        <v>0</v>
      </c>
      <c r="I1899" s="66">
        <f t="shared" si="117"/>
        <v>0</v>
      </c>
      <c r="J1899" s="52"/>
      <c r="K1899" s="53" t="e">
        <v>#N/A</v>
      </c>
      <c r="L1899" s="67" t="s">
        <v>4863</v>
      </c>
      <c r="M1899" s="61"/>
      <c r="N1899" s="68"/>
      <c r="O1899" s="55"/>
      <c r="P1899" s="69"/>
      <c r="Q1899" s="69"/>
      <c r="R1899" s="70"/>
      <c r="S1899" s="69"/>
      <c r="T1899" s="71"/>
      <c r="U1899" s="72"/>
      <c r="V1899" s="72"/>
      <c r="W1899" s="73"/>
      <c r="X1899" s="73"/>
      <c r="Y1899" s="74"/>
      <c r="Z1899" s="75"/>
      <c r="AA1899" s="75"/>
      <c r="AB1899" s="75"/>
      <c r="AC1899" s="75"/>
      <c r="AD1899" s="75"/>
      <c r="AE1899" s="75"/>
      <c r="AF1899" s="75"/>
      <c r="AG1899" s="75"/>
      <c r="AH1899" s="75"/>
      <c r="AI1899" s="75"/>
      <c r="AJ1899" s="75"/>
    </row>
    <row r="1900" spans="1:36">
      <c r="A1900" s="60">
        <v>1899</v>
      </c>
      <c r="B1900" s="61" t="e">
        <f t="shared" si="118"/>
        <v>#N/A</v>
      </c>
      <c r="C1900" s="62" t="e">
        <v>#N/A</v>
      </c>
      <c r="D1900" s="63"/>
      <c r="E1900" s="61"/>
      <c r="F1900" s="64">
        <f t="shared" si="120"/>
        <v>0</v>
      </c>
      <c r="G1900" s="65">
        <f t="shared" si="119"/>
        <v>0</v>
      </c>
      <c r="H1900" s="66">
        <v>0</v>
      </c>
      <c r="I1900" s="66">
        <f t="shared" si="117"/>
        <v>0</v>
      </c>
      <c r="J1900" s="52"/>
      <c r="K1900" s="53" t="e">
        <v>#N/A</v>
      </c>
      <c r="L1900" s="67" t="s">
        <v>4863</v>
      </c>
      <c r="M1900" s="61"/>
      <c r="N1900" s="68"/>
      <c r="O1900" s="55"/>
      <c r="P1900" s="69"/>
      <c r="Q1900" s="69"/>
      <c r="R1900" s="70"/>
      <c r="S1900" s="69"/>
      <c r="T1900" s="71"/>
      <c r="U1900" s="72"/>
      <c r="V1900" s="72"/>
      <c r="W1900" s="73"/>
      <c r="X1900" s="73"/>
      <c r="Y1900" s="74"/>
      <c r="Z1900" s="75"/>
      <c r="AA1900" s="75"/>
      <c r="AB1900" s="75"/>
      <c r="AC1900" s="75"/>
      <c r="AD1900" s="75"/>
      <c r="AE1900" s="75"/>
      <c r="AF1900" s="75"/>
      <c r="AG1900" s="75"/>
      <c r="AH1900" s="75"/>
      <c r="AI1900" s="75"/>
      <c r="AJ1900" s="75"/>
    </row>
    <row r="1901" spans="1:36">
      <c r="A1901" s="60">
        <v>1900</v>
      </c>
      <c r="B1901" s="61" t="e">
        <f t="shared" si="118"/>
        <v>#N/A</v>
      </c>
      <c r="C1901" s="62" t="e">
        <v>#N/A</v>
      </c>
      <c r="D1901" s="63"/>
      <c r="E1901" s="61"/>
      <c r="F1901" s="64">
        <f t="shared" si="120"/>
        <v>0</v>
      </c>
      <c r="G1901" s="65">
        <f t="shared" si="119"/>
        <v>0</v>
      </c>
      <c r="H1901" s="66">
        <v>0</v>
      </c>
      <c r="I1901" s="66">
        <f t="shared" si="117"/>
        <v>0</v>
      </c>
      <c r="J1901" s="52"/>
      <c r="K1901" s="53" t="e">
        <v>#N/A</v>
      </c>
      <c r="L1901" s="67" t="s">
        <v>4863</v>
      </c>
      <c r="M1901" s="61"/>
      <c r="N1901" s="68"/>
      <c r="O1901" s="55"/>
      <c r="P1901" s="69"/>
      <c r="Q1901" s="69"/>
      <c r="R1901" s="70"/>
      <c r="S1901" s="69"/>
      <c r="T1901" s="71"/>
      <c r="U1901" s="72"/>
      <c r="V1901" s="72"/>
      <c r="W1901" s="73"/>
      <c r="X1901" s="73"/>
      <c r="Y1901" s="74"/>
      <c r="Z1901" s="75"/>
      <c r="AA1901" s="75"/>
      <c r="AB1901" s="75"/>
      <c r="AC1901" s="75"/>
      <c r="AD1901" s="75"/>
      <c r="AE1901" s="75"/>
      <c r="AF1901" s="75"/>
      <c r="AG1901" s="75"/>
      <c r="AH1901" s="75"/>
      <c r="AI1901" s="75"/>
      <c r="AJ1901" s="75"/>
    </row>
    <row r="1902" spans="1:36">
      <c r="A1902" s="60">
        <v>1901</v>
      </c>
      <c r="B1902" s="61" t="e">
        <f t="shared" si="118"/>
        <v>#N/A</v>
      </c>
      <c r="C1902" s="62" t="e">
        <v>#N/A</v>
      </c>
      <c r="D1902" s="63"/>
      <c r="E1902" s="61"/>
      <c r="F1902" s="64">
        <f t="shared" si="120"/>
        <v>0</v>
      </c>
      <c r="G1902" s="65">
        <f t="shared" si="119"/>
        <v>0</v>
      </c>
      <c r="H1902" s="66">
        <v>0</v>
      </c>
      <c r="I1902" s="66">
        <f t="shared" si="117"/>
        <v>0</v>
      </c>
      <c r="J1902" s="52"/>
      <c r="K1902" s="53" t="e">
        <v>#N/A</v>
      </c>
      <c r="L1902" s="67" t="s">
        <v>4863</v>
      </c>
      <c r="M1902" s="61"/>
      <c r="N1902" s="68"/>
      <c r="O1902" s="55"/>
      <c r="P1902" s="69"/>
      <c r="Q1902" s="69"/>
      <c r="R1902" s="70"/>
      <c r="S1902" s="69"/>
      <c r="T1902" s="71"/>
      <c r="U1902" s="72"/>
      <c r="V1902" s="72"/>
      <c r="W1902" s="73"/>
      <c r="X1902" s="73"/>
      <c r="Y1902" s="74"/>
      <c r="Z1902" s="75"/>
      <c r="AA1902" s="75"/>
      <c r="AB1902" s="75"/>
      <c r="AC1902" s="75"/>
      <c r="AD1902" s="75"/>
      <c r="AE1902" s="75"/>
      <c r="AF1902" s="75"/>
      <c r="AG1902" s="75"/>
      <c r="AH1902" s="75"/>
      <c r="AI1902" s="75"/>
      <c r="AJ1902" s="75"/>
    </row>
    <row r="1903" spans="1:36">
      <c r="A1903" s="60">
        <v>1902</v>
      </c>
      <c r="B1903" s="61" t="e">
        <f t="shared" si="118"/>
        <v>#N/A</v>
      </c>
      <c r="C1903" s="62" t="e">
        <v>#N/A</v>
      </c>
      <c r="D1903" s="63"/>
      <c r="E1903" s="61"/>
      <c r="F1903" s="64">
        <f t="shared" si="120"/>
        <v>0</v>
      </c>
      <c r="G1903" s="65">
        <f t="shared" si="119"/>
        <v>0</v>
      </c>
      <c r="H1903" s="66">
        <v>0</v>
      </c>
      <c r="I1903" s="66">
        <f t="shared" si="117"/>
        <v>0</v>
      </c>
      <c r="J1903" s="52"/>
      <c r="K1903" s="53" t="e">
        <v>#N/A</v>
      </c>
      <c r="L1903" s="67" t="s">
        <v>4863</v>
      </c>
      <c r="M1903" s="61"/>
      <c r="N1903" s="68"/>
      <c r="O1903" s="55"/>
      <c r="P1903" s="69"/>
      <c r="Q1903" s="69"/>
      <c r="R1903" s="70"/>
      <c r="S1903" s="69"/>
      <c r="T1903" s="71"/>
      <c r="U1903" s="72"/>
      <c r="V1903" s="72"/>
      <c r="W1903" s="73"/>
      <c r="X1903" s="73"/>
      <c r="Y1903" s="74"/>
      <c r="Z1903" s="75"/>
      <c r="AA1903" s="75"/>
      <c r="AB1903" s="75"/>
      <c r="AC1903" s="75"/>
      <c r="AD1903" s="75"/>
      <c r="AE1903" s="75"/>
      <c r="AF1903" s="75"/>
      <c r="AG1903" s="75"/>
      <c r="AH1903" s="75"/>
      <c r="AI1903" s="75"/>
      <c r="AJ1903" s="75"/>
    </row>
    <row r="1904" spans="1:36">
      <c r="A1904" s="60">
        <v>1903</v>
      </c>
      <c r="B1904" s="61" t="e">
        <f t="shared" si="118"/>
        <v>#N/A</v>
      </c>
      <c r="C1904" s="62" t="e">
        <v>#N/A</v>
      </c>
      <c r="D1904" s="63"/>
      <c r="E1904" s="61"/>
      <c r="F1904" s="64">
        <f t="shared" si="120"/>
        <v>0</v>
      </c>
      <c r="G1904" s="65">
        <f t="shared" si="119"/>
        <v>0</v>
      </c>
      <c r="H1904" s="66">
        <v>0</v>
      </c>
      <c r="I1904" s="66">
        <f t="shared" si="117"/>
        <v>0</v>
      </c>
      <c r="J1904" s="52"/>
      <c r="K1904" s="53" t="e">
        <v>#N/A</v>
      </c>
      <c r="L1904" s="67" t="s">
        <v>4863</v>
      </c>
      <c r="M1904" s="61"/>
      <c r="N1904" s="68"/>
      <c r="O1904" s="55"/>
      <c r="P1904" s="69"/>
      <c r="Q1904" s="69"/>
      <c r="R1904" s="70"/>
      <c r="S1904" s="69"/>
      <c r="T1904" s="71"/>
      <c r="U1904" s="72"/>
      <c r="V1904" s="72"/>
      <c r="W1904" s="73"/>
      <c r="X1904" s="73"/>
      <c r="Y1904" s="74"/>
      <c r="Z1904" s="75"/>
      <c r="AA1904" s="75"/>
      <c r="AB1904" s="75"/>
      <c r="AC1904" s="75"/>
      <c r="AD1904" s="75"/>
      <c r="AE1904" s="75"/>
      <c r="AF1904" s="75"/>
      <c r="AG1904" s="75"/>
      <c r="AH1904" s="75"/>
      <c r="AI1904" s="75"/>
      <c r="AJ1904" s="75"/>
    </row>
    <row r="1905" spans="1:36">
      <c r="A1905" s="60">
        <v>1904</v>
      </c>
      <c r="B1905" s="61" t="e">
        <f t="shared" si="118"/>
        <v>#N/A</v>
      </c>
      <c r="C1905" s="62" t="e">
        <v>#N/A</v>
      </c>
      <c r="D1905" s="63"/>
      <c r="E1905" s="61"/>
      <c r="F1905" s="64">
        <f t="shared" si="120"/>
        <v>0</v>
      </c>
      <c r="G1905" s="65">
        <f t="shared" si="119"/>
        <v>0</v>
      </c>
      <c r="H1905" s="66">
        <v>0</v>
      </c>
      <c r="I1905" s="66">
        <f t="shared" si="117"/>
        <v>0</v>
      </c>
      <c r="J1905" s="52"/>
      <c r="K1905" s="53" t="e">
        <v>#N/A</v>
      </c>
      <c r="L1905" s="67" t="s">
        <v>4863</v>
      </c>
      <c r="M1905" s="61"/>
      <c r="N1905" s="68"/>
      <c r="O1905" s="55"/>
      <c r="P1905" s="69"/>
      <c r="Q1905" s="69"/>
      <c r="R1905" s="70"/>
      <c r="S1905" s="69"/>
      <c r="T1905" s="71"/>
      <c r="U1905" s="72"/>
      <c r="V1905" s="72"/>
      <c r="W1905" s="73"/>
      <c r="X1905" s="73"/>
      <c r="Y1905" s="74"/>
      <c r="Z1905" s="75"/>
      <c r="AA1905" s="75"/>
      <c r="AB1905" s="75"/>
      <c r="AC1905" s="75"/>
      <c r="AD1905" s="75"/>
      <c r="AE1905" s="75"/>
      <c r="AF1905" s="75"/>
      <c r="AG1905" s="75"/>
      <c r="AH1905" s="75"/>
      <c r="AI1905" s="75"/>
      <c r="AJ1905" s="75"/>
    </row>
    <row r="1906" spans="1:36">
      <c r="A1906" s="60">
        <v>1905</v>
      </c>
      <c r="B1906" s="61" t="e">
        <f t="shared" si="118"/>
        <v>#N/A</v>
      </c>
      <c r="C1906" s="62" t="e">
        <v>#N/A</v>
      </c>
      <c r="D1906" s="63"/>
      <c r="E1906" s="61"/>
      <c r="F1906" s="64">
        <f t="shared" si="120"/>
        <v>0</v>
      </c>
      <c r="G1906" s="65">
        <f t="shared" si="119"/>
        <v>0</v>
      </c>
      <c r="H1906" s="66">
        <v>0</v>
      </c>
      <c r="I1906" s="66">
        <f t="shared" si="117"/>
        <v>0</v>
      </c>
      <c r="J1906" s="52"/>
      <c r="K1906" s="53" t="e">
        <v>#N/A</v>
      </c>
      <c r="L1906" s="67" t="s">
        <v>4863</v>
      </c>
      <c r="M1906" s="61"/>
      <c r="N1906" s="68"/>
      <c r="O1906" s="55"/>
      <c r="P1906" s="69"/>
      <c r="Q1906" s="69"/>
      <c r="R1906" s="70"/>
      <c r="S1906" s="69"/>
      <c r="T1906" s="71"/>
      <c r="U1906" s="72"/>
      <c r="V1906" s="72"/>
      <c r="W1906" s="73"/>
      <c r="X1906" s="73"/>
      <c r="Y1906" s="74"/>
      <c r="Z1906" s="75"/>
      <c r="AA1906" s="75"/>
      <c r="AB1906" s="75"/>
      <c r="AC1906" s="75"/>
      <c r="AD1906" s="75"/>
      <c r="AE1906" s="75"/>
      <c r="AF1906" s="75"/>
      <c r="AG1906" s="75"/>
      <c r="AH1906" s="75"/>
      <c r="AI1906" s="75"/>
      <c r="AJ1906" s="75"/>
    </row>
    <row r="1907" spans="1:36">
      <c r="A1907" s="60">
        <v>1906</v>
      </c>
      <c r="B1907" s="61" t="e">
        <f t="shared" si="118"/>
        <v>#N/A</v>
      </c>
      <c r="C1907" s="62" t="e">
        <v>#N/A</v>
      </c>
      <c r="D1907" s="63"/>
      <c r="E1907" s="61"/>
      <c r="F1907" s="64">
        <f t="shared" si="120"/>
        <v>0</v>
      </c>
      <c r="G1907" s="65">
        <f t="shared" si="119"/>
        <v>0</v>
      </c>
      <c r="H1907" s="66">
        <v>0</v>
      </c>
      <c r="I1907" s="66">
        <f t="shared" si="117"/>
        <v>0</v>
      </c>
      <c r="J1907" s="52"/>
      <c r="K1907" s="53" t="e">
        <v>#N/A</v>
      </c>
      <c r="L1907" s="67" t="s">
        <v>4863</v>
      </c>
      <c r="M1907" s="61"/>
      <c r="N1907" s="68"/>
      <c r="O1907" s="55"/>
      <c r="P1907" s="69"/>
      <c r="Q1907" s="69"/>
      <c r="R1907" s="70"/>
      <c r="S1907" s="69"/>
      <c r="T1907" s="71"/>
      <c r="U1907" s="72"/>
      <c r="V1907" s="72"/>
      <c r="W1907" s="73"/>
      <c r="X1907" s="73"/>
      <c r="Y1907" s="74"/>
      <c r="Z1907" s="75"/>
      <c r="AA1907" s="75"/>
      <c r="AB1907" s="75"/>
      <c r="AC1907" s="75"/>
      <c r="AD1907" s="75"/>
      <c r="AE1907" s="75"/>
      <c r="AF1907" s="75"/>
      <c r="AG1907" s="75"/>
      <c r="AH1907" s="75"/>
      <c r="AI1907" s="75"/>
      <c r="AJ1907" s="75"/>
    </row>
    <row r="1908" spans="1:36">
      <c r="A1908" s="60">
        <v>1907</v>
      </c>
      <c r="B1908" s="61" t="e">
        <f t="shared" si="118"/>
        <v>#N/A</v>
      </c>
      <c r="C1908" s="62" t="e">
        <v>#N/A</v>
      </c>
      <c r="D1908" s="63"/>
      <c r="E1908" s="61"/>
      <c r="F1908" s="64">
        <f t="shared" si="120"/>
        <v>0</v>
      </c>
      <c r="G1908" s="65">
        <f t="shared" si="119"/>
        <v>0</v>
      </c>
      <c r="H1908" s="66">
        <v>0</v>
      </c>
      <c r="I1908" s="66">
        <f t="shared" si="117"/>
        <v>0</v>
      </c>
      <c r="J1908" s="52"/>
      <c r="K1908" s="53" t="e">
        <v>#N/A</v>
      </c>
      <c r="L1908" s="67" t="s">
        <v>4863</v>
      </c>
      <c r="M1908" s="61"/>
      <c r="N1908" s="68"/>
      <c r="O1908" s="55"/>
      <c r="P1908" s="69"/>
      <c r="Q1908" s="69"/>
      <c r="R1908" s="70"/>
      <c r="S1908" s="69"/>
      <c r="T1908" s="71"/>
      <c r="U1908" s="72"/>
      <c r="V1908" s="72"/>
      <c r="W1908" s="73"/>
      <c r="X1908" s="73"/>
      <c r="Y1908" s="74"/>
      <c r="Z1908" s="75"/>
      <c r="AA1908" s="75"/>
      <c r="AB1908" s="75"/>
      <c r="AC1908" s="75"/>
      <c r="AD1908" s="75"/>
      <c r="AE1908" s="75"/>
      <c r="AF1908" s="75"/>
      <c r="AG1908" s="75"/>
      <c r="AH1908" s="75"/>
      <c r="AI1908" s="75"/>
      <c r="AJ1908" s="75"/>
    </row>
    <row r="1909" spans="1:36">
      <c r="A1909" s="60">
        <v>1908</v>
      </c>
      <c r="B1909" s="61" t="e">
        <f t="shared" si="118"/>
        <v>#N/A</v>
      </c>
      <c r="C1909" s="62" t="e">
        <v>#N/A</v>
      </c>
      <c r="D1909" s="63"/>
      <c r="E1909" s="61"/>
      <c r="F1909" s="64">
        <f t="shared" si="120"/>
        <v>0</v>
      </c>
      <c r="G1909" s="65">
        <f t="shared" si="119"/>
        <v>0</v>
      </c>
      <c r="H1909" s="66">
        <v>0</v>
      </c>
      <c r="I1909" s="66">
        <f t="shared" si="117"/>
        <v>0</v>
      </c>
      <c r="J1909" s="52"/>
      <c r="K1909" s="53" t="e">
        <v>#N/A</v>
      </c>
      <c r="L1909" s="67" t="s">
        <v>4863</v>
      </c>
      <c r="M1909" s="61"/>
      <c r="N1909" s="68"/>
      <c r="O1909" s="55"/>
      <c r="P1909" s="69"/>
      <c r="Q1909" s="69"/>
      <c r="R1909" s="70"/>
      <c r="S1909" s="69"/>
      <c r="T1909" s="71"/>
      <c r="U1909" s="72"/>
      <c r="V1909" s="72"/>
      <c r="W1909" s="73"/>
      <c r="X1909" s="73"/>
      <c r="Y1909" s="74"/>
      <c r="Z1909" s="75"/>
      <c r="AA1909" s="75"/>
      <c r="AB1909" s="75"/>
      <c r="AC1909" s="75"/>
      <c r="AD1909" s="75"/>
      <c r="AE1909" s="75"/>
      <c r="AF1909" s="75"/>
      <c r="AG1909" s="75"/>
      <c r="AH1909" s="75"/>
      <c r="AI1909" s="75"/>
      <c r="AJ1909" s="75"/>
    </row>
    <row r="1910" spans="1:36">
      <c r="A1910" s="60">
        <v>1909</v>
      </c>
      <c r="B1910" s="61" t="e">
        <f t="shared" si="118"/>
        <v>#N/A</v>
      </c>
      <c r="C1910" s="62" t="e">
        <v>#N/A</v>
      </c>
      <c r="D1910" s="63"/>
      <c r="E1910" s="61"/>
      <c r="F1910" s="64">
        <f t="shared" si="120"/>
        <v>0</v>
      </c>
      <c r="G1910" s="65">
        <f t="shared" si="119"/>
        <v>0</v>
      </c>
      <c r="H1910" s="66">
        <v>0</v>
      </c>
      <c r="I1910" s="66">
        <f t="shared" si="117"/>
        <v>0</v>
      </c>
      <c r="J1910" s="52"/>
      <c r="K1910" s="53" t="e">
        <v>#N/A</v>
      </c>
      <c r="L1910" s="67" t="s">
        <v>4863</v>
      </c>
      <c r="M1910" s="61"/>
      <c r="N1910" s="68"/>
      <c r="O1910" s="55"/>
      <c r="P1910" s="69"/>
      <c r="Q1910" s="69"/>
      <c r="R1910" s="70"/>
      <c r="S1910" s="69"/>
      <c r="T1910" s="71"/>
      <c r="U1910" s="72"/>
      <c r="V1910" s="72"/>
      <c r="W1910" s="73"/>
      <c r="X1910" s="73"/>
      <c r="Y1910" s="74"/>
      <c r="Z1910" s="75"/>
      <c r="AA1910" s="75"/>
      <c r="AB1910" s="75"/>
      <c r="AC1910" s="75"/>
      <c r="AD1910" s="75"/>
      <c r="AE1910" s="75"/>
      <c r="AF1910" s="75"/>
      <c r="AG1910" s="75"/>
      <c r="AH1910" s="75"/>
      <c r="AI1910" s="75"/>
      <c r="AJ1910" s="75"/>
    </row>
    <row r="1911" spans="1:36">
      <c r="A1911" s="60">
        <v>1910</v>
      </c>
      <c r="B1911" s="61" t="e">
        <f t="shared" si="118"/>
        <v>#N/A</v>
      </c>
      <c r="C1911" s="62" t="e">
        <v>#N/A</v>
      </c>
      <c r="D1911" s="63"/>
      <c r="E1911" s="61"/>
      <c r="F1911" s="64">
        <f t="shared" si="120"/>
        <v>0</v>
      </c>
      <c r="G1911" s="65">
        <f t="shared" si="119"/>
        <v>0</v>
      </c>
      <c r="H1911" s="66">
        <v>0</v>
      </c>
      <c r="I1911" s="66">
        <f t="shared" si="117"/>
        <v>0</v>
      </c>
      <c r="J1911" s="52"/>
      <c r="K1911" s="53" t="e">
        <v>#N/A</v>
      </c>
      <c r="L1911" s="67" t="s">
        <v>4863</v>
      </c>
      <c r="M1911" s="61"/>
      <c r="N1911" s="68"/>
      <c r="O1911" s="55"/>
      <c r="P1911" s="69"/>
      <c r="Q1911" s="69"/>
      <c r="R1911" s="70"/>
      <c r="S1911" s="69"/>
      <c r="T1911" s="71"/>
      <c r="U1911" s="72"/>
      <c r="V1911" s="72"/>
      <c r="W1911" s="73"/>
      <c r="X1911" s="73"/>
      <c r="Y1911" s="74"/>
      <c r="Z1911" s="75"/>
      <c r="AA1911" s="75"/>
      <c r="AB1911" s="75"/>
      <c r="AC1911" s="75"/>
      <c r="AD1911" s="75"/>
      <c r="AE1911" s="75"/>
      <c r="AF1911" s="75"/>
      <c r="AG1911" s="75"/>
      <c r="AH1911" s="75"/>
      <c r="AI1911" s="75"/>
      <c r="AJ1911" s="75"/>
    </row>
    <row r="1912" spans="1:36">
      <c r="A1912" s="60">
        <v>1911</v>
      </c>
      <c r="B1912" s="61" t="e">
        <f t="shared" si="118"/>
        <v>#N/A</v>
      </c>
      <c r="C1912" s="62" t="e">
        <v>#N/A</v>
      </c>
      <c r="D1912" s="63"/>
      <c r="E1912" s="61"/>
      <c r="F1912" s="64">
        <f t="shared" si="120"/>
        <v>0</v>
      </c>
      <c r="G1912" s="65">
        <f t="shared" si="119"/>
        <v>0</v>
      </c>
      <c r="H1912" s="66">
        <v>0</v>
      </c>
      <c r="I1912" s="66">
        <f t="shared" si="117"/>
        <v>0</v>
      </c>
      <c r="J1912" s="52"/>
      <c r="K1912" s="53" t="e">
        <v>#N/A</v>
      </c>
      <c r="L1912" s="67" t="s">
        <v>4863</v>
      </c>
      <c r="M1912" s="61"/>
      <c r="N1912" s="68"/>
      <c r="O1912" s="55"/>
      <c r="P1912" s="69"/>
      <c r="Q1912" s="69"/>
      <c r="R1912" s="70"/>
      <c r="S1912" s="69"/>
      <c r="T1912" s="71"/>
      <c r="U1912" s="72"/>
      <c r="V1912" s="72"/>
      <c r="W1912" s="73"/>
      <c r="X1912" s="73"/>
      <c r="Y1912" s="74"/>
      <c r="Z1912" s="75"/>
      <c r="AA1912" s="75"/>
      <c r="AB1912" s="75"/>
      <c r="AC1912" s="75"/>
      <c r="AD1912" s="75"/>
      <c r="AE1912" s="75"/>
      <c r="AF1912" s="75"/>
      <c r="AG1912" s="75"/>
      <c r="AH1912" s="75"/>
      <c r="AI1912" s="75"/>
      <c r="AJ1912" s="75"/>
    </row>
    <row r="1913" spans="1:36">
      <c r="A1913" s="60">
        <v>1912</v>
      </c>
      <c r="B1913" s="61" t="e">
        <f t="shared" si="118"/>
        <v>#N/A</v>
      </c>
      <c r="C1913" s="62" t="e">
        <v>#N/A</v>
      </c>
      <c r="D1913" s="63"/>
      <c r="E1913" s="61"/>
      <c r="F1913" s="64">
        <f t="shared" si="120"/>
        <v>0</v>
      </c>
      <c r="G1913" s="65">
        <f t="shared" si="119"/>
        <v>0</v>
      </c>
      <c r="H1913" s="66">
        <v>0</v>
      </c>
      <c r="I1913" s="66">
        <f t="shared" si="117"/>
        <v>0</v>
      </c>
      <c r="J1913" s="52"/>
      <c r="K1913" s="53" t="e">
        <v>#N/A</v>
      </c>
      <c r="L1913" s="67" t="s">
        <v>4863</v>
      </c>
      <c r="M1913" s="61"/>
      <c r="N1913" s="68"/>
      <c r="O1913" s="55"/>
      <c r="P1913" s="69"/>
      <c r="Q1913" s="69"/>
      <c r="R1913" s="70"/>
      <c r="S1913" s="69"/>
      <c r="T1913" s="71"/>
      <c r="U1913" s="72"/>
      <c r="V1913" s="72"/>
      <c r="W1913" s="73"/>
      <c r="X1913" s="73"/>
      <c r="Y1913" s="74"/>
      <c r="Z1913" s="75"/>
      <c r="AA1913" s="75"/>
      <c r="AB1913" s="75"/>
      <c r="AC1913" s="75"/>
      <c r="AD1913" s="75"/>
      <c r="AE1913" s="75"/>
      <c r="AF1913" s="75"/>
      <c r="AG1913" s="75"/>
      <c r="AH1913" s="75"/>
      <c r="AI1913" s="75"/>
      <c r="AJ1913" s="75"/>
    </row>
    <row r="1914" spans="1:36">
      <c r="A1914" s="60">
        <v>1913</v>
      </c>
      <c r="B1914" s="61" t="e">
        <f t="shared" si="118"/>
        <v>#N/A</v>
      </c>
      <c r="C1914" s="62" t="e">
        <v>#N/A</v>
      </c>
      <c r="D1914" s="63"/>
      <c r="E1914" s="61"/>
      <c r="F1914" s="64">
        <f t="shared" si="120"/>
        <v>0</v>
      </c>
      <c r="G1914" s="65">
        <f t="shared" si="119"/>
        <v>0</v>
      </c>
      <c r="H1914" s="66">
        <v>0</v>
      </c>
      <c r="I1914" s="66">
        <f t="shared" si="117"/>
        <v>0</v>
      </c>
      <c r="J1914" s="52"/>
      <c r="K1914" s="53" t="e">
        <v>#N/A</v>
      </c>
      <c r="L1914" s="67" t="s">
        <v>4863</v>
      </c>
      <c r="M1914" s="61"/>
      <c r="N1914" s="68"/>
      <c r="O1914" s="55"/>
      <c r="P1914" s="69"/>
      <c r="Q1914" s="69"/>
      <c r="R1914" s="70"/>
      <c r="S1914" s="69"/>
      <c r="T1914" s="71"/>
      <c r="U1914" s="72"/>
      <c r="V1914" s="72"/>
      <c r="W1914" s="73"/>
      <c r="X1914" s="73"/>
      <c r="Y1914" s="74"/>
      <c r="Z1914" s="75"/>
      <c r="AA1914" s="75"/>
      <c r="AB1914" s="75"/>
      <c r="AC1914" s="75"/>
      <c r="AD1914" s="75"/>
      <c r="AE1914" s="75"/>
      <c r="AF1914" s="75"/>
      <c r="AG1914" s="75"/>
      <c r="AH1914" s="75"/>
      <c r="AI1914" s="75"/>
      <c r="AJ1914" s="75"/>
    </row>
    <row r="1915" spans="1:36">
      <c r="A1915" s="60">
        <v>1914</v>
      </c>
      <c r="B1915" s="61" t="e">
        <f t="shared" si="118"/>
        <v>#N/A</v>
      </c>
      <c r="C1915" s="62" t="e">
        <v>#N/A</v>
      </c>
      <c r="D1915" s="63"/>
      <c r="E1915" s="61"/>
      <c r="F1915" s="64">
        <f t="shared" si="120"/>
        <v>0</v>
      </c>
      <c r="G1915" s="65">
        <f t="shared" si="119"/>
        <v>0</v>
      </c>
      <c r="H1915" s="66">
        <v>0</v>
      </c>
      <c r="I1915" s="66">
        <f t="shared" si="117"/>
        <v>0</v>
      </c>
      <c r="J1915" s="52"/>
      <c r="K1915" s="53" t="e">
        <v>#N/A</v>
      </c>
      <c r="L1915" s="67" t="s">
        <v>4863</v>
      </c>
      <c r="M1915" s="61"/>
      <c r="N1915" s="68"/>
      <c r="O1915" s="55"/>
      <c r="P1915" s="69"/>
      <c r="Q1915" s="69"/>
      <c r="R1915" s="70"/>
      <c r="S1915" s="69"/>
      <c r="T1915" s="71"/>
      <c r="U1915" s="72"/>
      <c r="V1915" s="72"/>
      <c r="W1915" s="73"/>
      <c r="X1915" s="73"/>
      <c r="Y1915" s="74"/>
      <c r="Z1915" s="75"/>
      <c r="AA1915" s="75"/>
      <c r="AB1915" s="75"/>
      <c r="AC1915" s="75"/>
      <c r="AD1915" s="75"/>
      <c r="AE1915" s="75"/>
      <c r="AF1915" s="75"/>
      <c r="AG1915" s="75"/>
      <c r="AH1915" s="75"/>
      <c r="AI1915" s="75"/>
      <c r="AJ1915" s="75"/>
    </row>
    <row r="1916" spans="1:36">
      <c r="A1916" s="60">
        <v>1915</v>
      </c>
      <c r="B1916" s="61" t="e">
        <f t="shared" si="118"/>
        <v>#N/A</v>
      </c>
      <c r="C1916" s="62" t="e">
        <v>#N/A</v>
      </c>
      <c r="D1916" s="63"/>
      <c r="E1916" s="61"/>
      <c r="F1916" s="64">
        <f t="shared" si="120"/>
        <v>0</v>
      </c>
      <c r="G1916" s="65">
        <f t="shared" si="119"/>
        <v>0</v>
      </c>
      <c r="H1916" s="66">
        <v>0</v>
      </c>
      <c r="I1916" s="66">
        <f t="shared" si="117"/>
        <v>0</v>
      </c>
      <c r="J1916" s="52"/>
      <c r="K1916" s="53" t="e">
        <v>#N/A</v>
      </c>
      <c r="L1916" s="67" t="s">
        <v>4863</v>
      </c>
      <c r="M1916" s="61"/>
      <c r="N1916" s="68"/>
      <c r="O1916" s="55"/>
      <c r="P1916" s="69"/>
      <c r="Q1916" s="69"/>
      <c r="R1916" s="70"/>
      <c r="S1916" s="69"/>
      <c r="T1916" s="71"/>
      <c r="U1916" s="72"/>
      <c r="V1916" s="72"/>
      <c r="W1916" s="73"/>
      <c r="X1916" s="73"/>
      <c r="Y1916" s="74"/>
      <c r="Z1916" s="75"/>
      <c r="AA1916" s="75"/>
      <c r="AB1916" s="75"/>
      <c r="AC1916" s="75"/>
      <c r="AD1916" s="75"/>
      <c r="AE1916" s="75"/>
      <c r="AF1916" s="75"/>
      <c r="AG1916" s="75"/>
      <c r="AH1916" s="75"/>
      <c r="AI1916" s="75"/>
      <c r="AJ1916" s="75"/>
    </row>
    <row r="1917" spans="1:36">
      <c r="A1917" s="60">
        <v>1916</v>
      </c>
      <c r="B1917" s="61" t="e">
        <f t="shared" si="118"/>
        <v>#N/A</v>
      </c>
      <c r="C1917" s="62" t="e">
        <v>#N/A</v>
      </c>
      <c r="D1917" s="63"/>
      <c r="E1917" s="61"/>
      <c r="F1917" s="64">
        <f t="shared" si="120"/>
        <v>0</v>
      </c>
      <c r="G1917" s="65">
        <f t="shared" si="119"/>
        <v>0</v>
      </c>
      <c r="H1917" s="66">
        <v>0</v>
      </c>
      <c r="I1917" s="66">
        <f t="shared" si="117"/>
        <v>0</v>
      </c>
      <c r="J1917" s="52"/>
      <c r="K1917" s="53" t="e">
        <v>#N/A</v>
      </c>
      <c r="L1917" s="67" t="s">
        <v>4863</v>
      </c>
      <c r="M1917" s="61"/>
      <c r="N1917" s="68"/>
      <c r="O1917" s="55"/>
      <c r="P1917" s="69"/>
      <c r="Q1917" s="69"/>
      <c r="R1917" s="70"/>
      <c r="S1917" s="69"/>
      <c r="T1917" s="71"/>
      <c r="U1917" s="72"/>
      <c r="V1917" s="72"/>
      <c r="W1917" s="73"/>
      <c r="X1917" s="73"/>
      <c r="Y1917" s="74"/>
      <c r="Z1917" s="75"/>
      <c r="AA1917" s="75"/>
      <c r="AB1917" s="75"/>
      <c r="AC1917" s="75"/>
      <c r="AD1917" s="75"/>
      <c r="AE1917" s="75"/>
      <c r="AF1917" s="75"/>
      <c r="AG1917" s="75"/>
      <c r="AH1917" s="75"/>
      <c r="AI1917" s="75"/>
      <c r="AJ1917" s="75"/>
    </row>
    <row r="1918" spans="1:36">
      <c r="A1918" s="60">
        <v>1917</v>
      </c>
      <c r="B1918" s="61" t="e">
        <f t="shared" si="118"/>
        <v>#N/A</v>
      </c>
      <c r="C1918" s="62" t="e">
        <v>#N/A</v>
      </c>
      <c r="D1918" s="63"/>
      <c r="E1918" s="61"/>
      <c r="F1918" s="64">
        <f t="shared" si="120"/>
        <v>0</v>
      </c>
      <c r="G1918" s="65">
        <f t="shared" si="119"/>
        <v>0</v>
      </c>
      <c r="H1918" s="66">
        <v>0</v>
      </c>
      <c r="I1918" s="66">
        <f t="shared" si="117"/>
        <v>0</v>
      </c>
      <c r="J1918" s="52"/>
      <c r="K1918" s="53" t="e">
        <v>#N/A</v>
      </c>
      <c r="L1918" s="67" t="s">
        <v>4863</v>
      </c>
      <c r="M1918" s="61"/>
      <c r="N1918" s="68"/>
      <c r="O1918" s="55"/>
      <c r="P1918" s="69"/>
      <c r="Q1918" s="69"/>
      <c r="R1918" s="70"/>
      <c r="S1918" s="69"/>
      <c r="T1918" s="71"/>
      <c r="U1918" s="72"/>
      <c r="V1918" s="72"/>
      <c r="W1918" s="73"/>
      <c r="X1918" s="73"/>
      <c r="Y1918" s="74"/>
      <c r="Z1918" s="75"/>
      <c r="AA1918" s="75"/>
      <c r="AB1918" s="75"/>
      <c r="AC1918" s="75"/>
      <c r="AD1918" s="75"/>
      <c r="AE1918" s="75"/>
      <c r="AF1918" s="75"/>
      <c r="AG1918" s="75"/>
      <c r="AH1918" s="75"/>
      <c r="AI1918" s="75"/>
      <c r="AJ1918" s="75"/>
    </row>
    <row r="1919" spans="1:36">
      <c r="A1919" s="60">
        <v>1918</v>
      </c>
      <c r="B1919" s="61" t="e">
        <f t="shared" si="118"/>
        <v>#N/A</v>
      </c>
      <c r="C1919" s="62" t="e">
        <v>#N/A</v>
      </c>
      <c r="D1919" s="63"/>
      <c r="E1919" s="61"/>
      <c r="F1919" s="64">
        <f t="shared" si="120"/>
        <v>0</v>
      </c>
      <c r="G1919" s="65">
        <f t="shared" si="119"/>
        <v>0</v>
      </c>
      <c r="H1919" s="66">
        <v>0</v>
      </c>
      <c r="I1919" s="66">
        <f t="shared" si="117"/>
        <v>0</v>
      </c>
      <c r="J1919" s="52"/>
      <c r="K1919" s="53" t="e">
        <v>#N/A</v>
      </c>
      <c r="L1919" s="67" t="s">
        <v>4863</v>
      </c>
      <c r="M1919" s="61"/>
      <c r="N1919" s="68"/>
      <c r="O1919" s="55"/>
      <c r="P1919" s="69"/>
      <c r="Q1919" s="69"/>
      <c r="R1919" s="70"/>
      <c r="S1919" s="69"/>
      <c r="T1919" s="71"/>
      <c r="U1919" s="72"/>
      <c r="V1919" s="72"/>
      <c r="W1919" s="73"/>
      <c r="X1919" s="73"/>
      <c r="Y1919" s="74"/>
      <c r="Z1919" s="75"/>
      <c r="AA1919" s="75"/>
      <c r="AB1919" s="75"/>
      <c r="AC1919" s="75"/>
      <c r="AD1919" s="75"/>
      <c r="AE1919" s="75"/>
      <c r="AF1919" s="75"/>
      <c r="AG1919" s="75"/>
      <c r="AH1919" s="75"/>
      <c r="AI1919" s="75"/>
      <c r="AJ1919" s="75"/>
    </row>
    <row r="1920" spans="1:36">
      <c r="A1920" s="60">
        <v>1919</v>
      </c>
      <c r="B1920" s="61" t="e">
        <f t="shared" si="118"/>
        <v>#N/A</v>
      </c>
      <c r="C1920" s="62" t="e">
        <v>#N/A</v>
      </c>
      <c r="D1920" s="63"/>
      <c r="E1920" s="61"/>
      <c r="F1920" s="64">
        <f t="shared" si="120"/>
        <v>0</v>
      </c>
      <c r="G1920" s="65">
        <f t="shared" si="119"/>
        <v>0</v>
      </c>
      <c r="H1920" s="66">
        <v>0</v>
      </c>
      <c r="I1920" s="66">
        <f t="shared" si="117"/>
        <v>0</v>
      </c>
      <c r="J1920" s="52"/>
      <c r="K1920" s="53" t="e">
        <v>#N/A</v>
      </c>
      <c r="L1920" s="67" t="s">
        <v>4863</v>
      </c>
      <c r="M1920" s="61"/>
      <c r="N1920" s="68"/>
      <c r="O1920" s="55"/>
      <c r="P1920" s="69"/>
      <c r="Q1920" s="69"/>
      <c r="R1920" s="70"/>
      <c r="S1920" s="69"/>
      <c r="T1920" s="71"/>
      <c r="U1920" s="72"/>
      <c r="V1920" s="72"/>
      <c r="W1920" s="73"/>
      <c r="X1920" s="73"/>
      <c r="Y1920" s="74"/>
      <c r="Z1920" s="75"/>
      <c r="AA1920" s="75"/>
      <c r="AB1920" s="75"/>
      <c r="AC1920" s="75"/>
      <c r="AD1920" s="75"/>
      <c r="AE1920" s="75"/>
      <c r="AF1920" s="75"/>
      <c r="AG1920" s="75"/>
      <c r="AH1920" s="75"/>
      <c r="AI1920" s="75"/>
      <c r="AJ1920" s="75"/>
    </row>
    <row r="1921" spans="1:36">
      <c r="A1921" s="60">
        <v>1920</v>
      </c>
      <c r="B1921" s="61" t="e">
        <f t="shared" si="118"/>
        <v>#N/A</v>
      </c>
      <c r="C1921" s="62" t="e">
        <v>#N/A</v>
      </c>
      <c r="D1921" s="63"/>
      <c r="E1921" s="61"/>
      <c r="F1921" s="64">
        <f t="shared" si="120"/>
        <v>0</v>
      </c>
      <c r="G1921" s="65">
        <f t="shared" si="119"/>
        <v>0</v>
      </c>
      <c r="H1921" s="66">
        <v>0</v>
      </c>
      <c r="I1921" s="66">
        <f t="shared" si="117"/>
        <v>0</v>
      </c>
      <c r="J1921" s="52"/>
      <c r="K1921" s="53" t="e">
        <v>#N/A</v>
      </c>
      <c r="L1921" s="67" t="s">
        <v>4863</v>
      </c>
      <c r="M1921" s="61"/>
      <c r="N1921" s="68"/>
      <c r="O1921" s="55"/>
      <c r="P1921" s="69"/>
      <c r="Q1921" s="69"/>
      <c r="R1921" s="70"/>
      <c r="S1921" s="69"/>
      <c r="T1921" s="71"/>
      <c r="U1921" s="72"/>
      <c r="V1921" s="72"/>
      <c r="W1921" s="73"/>
      <c r="X1921" s="73"/>
      <c r="Y1921" s="74"/>
      <c r="Z1921" s="75"/>
      <c r="AA1921" s="75"/>
      <c r="AB1921" s="75"/>
      <c r="AC1921" s="75"/>
      <c r="AD1921" s="75"/>
      <c r="AE1921" s="75"/>
      <c r="AF1921" s="75"/>
      <c r="AG1921" s="75"/>
      <c r="AH1921" s="75"/>
      <c r="AI1921" s="75"/>
      <c r="AJ1921" s="75"/>
    </row>
    <row r="1922" spans="1:36">
      <c r="A1922" s="60">
        <v>1921</v>
      </c>
      <c r="B1922" s="61" t="e">
        <f t="shared" si="118"/>
        <v>#N/A</v>
      </c>
      <c r="C1922" s="62" t="e">
        <v>#N/A</v>
      </c>
      <c r="D1922" s="63"/>
      <c r="E1922" s="61"/>
      <c r="F1922" s="64">
        <f t="shared" si="120"/>
        <v>0</v>
      </c>
      <c r="G1922" s="65">
        <f t="shared" si="119"/>
        <v>0</v>
      </c>
      <c r="H1922" s="66">
        <v>0</v>
      </c>
      <c r="I1922" s="66">
        <f t="shared" ref="I1922:I1985" si="121">+G1922-H1922</f>
        <v>0</v>
      </c>
      <c r="J1922" s="52"/>
      <c r="K1922" s="53" t="e">
        <v>#N/A</v>
      </c>
      <c r="L1922" s="67" t="s">
        <v>4863</v>
      </c>
      <c r="M1922" s="61"/>
      <c r="N1922" s="68"/>
      <c r="O1922" s="55"/>
      <c r="P1922" s="69"/>
      <c r="Q1922" s="69"/>
      <c r="R1922" s="70"/>
      <c r="S1922" s="69"/>
      <c r="T1922" s="71"/>
      <c r="U1922" s="72"/>
      <c r="V1922" s="72"/>
      <c r="W1922" s="73"/>
      <c r="X1922" s="73"/>
      <c r="Y1922" s="74"/>
      <c r="Z1922" s="75"/>
      <c r="AA1922" s="75"/>
      <c r="AB1922" s="75"/>
      <c r="AC1922" s="75"/>
      <c r="AD1922" s="75"/>
      <c r="AE1922" s="75"/>
      <c r="AF1922" s="75"/>
      <c r="AG1922" s="75"/>
      <c r="AH1922" s="75"/>
      <c r="AI1922" s="75"/>
      <c r="AJ1922" s="75"/>
    </row>
    <row r="1923" spans="1:36">
      <c r="A1923" s="60">
        <v>1922</v>
      </c>
      <c r="B1923" s="61" t="e">
        <f t="shared" si="118"/>
        <v>#N/A</v>
      </c>
      <c r="C1923" s="62" t="e">
        <v>#N/A</v>
      </c>
      <c r="D1923" s="63"/>
      <c r="E1923" s="61"/>
      <c r="F1923" s="64">
        <f t="shared" si="120"/>
        <v>0</v>
      </c>
      <c r="G1923" s="65">
        <f t="shared" si="119"/>
        <v>0</v>
      </c>
      <c r="H1923" s="66">
        <v>0</v>
      </c>
      <c r="I1923" s="66">
        <f t="shared" si="121"/>
        <v>0</v>
      </c>
      <c r="J1923" s="52"/>
      <c r="K1923" s="53" t="e">
        <v>#N/A</v>
      </c>
      <c r="L1923" s="67" t="s">
        <v>4863</v>
      </c>
      <c r="M1923" s="61"/>
      <c r="N1923" s="68"/>
      <c r="O1923" s="55"/>
      <c r="P1923" s="69"/>
      <c r="Q1923" s="69"/>
      <c r="R1923" s="70"/>
      <c r="S1923" s="69"/>
      <c r="T1923" s="71"/>
      <c r="U1923" s="72"/>
      <c r="V1923" s="72"/>
      <c r="W1923" s="73"/>
      <c r="X1923" s="73"/>
      <c r="Y1923" s="74"/>
      <c r="Z1923" s="75"/>
      <c r="AA1923" s="75"/>
      <c r="AB1923" s="75"/>
      <c r="AC1923" s="75"/>
      <c r="AD1923" s="75"/>
      <c r="AE1923" s="75"/>
      <c r="AF1923" s="75"/>
      <c r="AG1923" s="75"/>
      <c r="AH1923" s="75"/>
      <c r="AI1923" s="75"/>
      <c r="AJ1923" s="75"/>
    </row>
    <row r="1924" spans="1:36">
      <c r="A1924" s="60">
        <v>1923</v>
      </c>
      <c r="B1924" s="61" t="e">
        <f t="shared" ref="B1924:B1987" si="122">IF(C1924&lt;=8,"SC","DT")</f>
        <v>#N/A</v>
      </c>
      <c r="C1924" s="62" t="e">
        <v>#N/A</v>
      </c>
      <c r="D1924" s="63"/>
      <c r="E1924" s="61"/>
      <c r="F1924" s="64">
        <f t="shared" si="120"/>
        <v>0</v>
      </c>
      <c r="G1924" s="65">
        <f t="shared" ref="G1924:G1987" si="123">+Y1924</f>
        <v>0</v>
      </c>
      <c r="H1924" s="66">
        <v>0</v>
      </c>
      <c r="I1924" s="66">
        <f t="shared" si="121"/>
        <v>0</v>
      </c>
      <c r="J1924" s="52"/>
      <c r="K1924" s="53" t="e">
        <v>#N/A</v>
      </c>
      <c r="L1924" s="67" t="s">
        <v>4863</v>
      </c>
      <c r="M1924" s="61"/>
      <c r="N1924" s="68"/>
      <c r="O1924" s="55"/>
      <c r="P1924" s="69"/>
      <c r="Q1924" s="69"/>
      <c r="R1924" s="70"/>
      <c r="S1924" s="69"/>
      <c r="T1924" s="71"/>
      <c r="U1924" s="72"/>
      <c r="V1924" s="72"/>
      <c r="W1924" s="73"/>
      <c r="X1924" s="73"/>
      <c r="Y1924" s="74"/>
      <c r="Z1924" s="75"/>
      <c r="AA1924" s="75"/>
      <c r="AB1924" s="75"/>
      <c r="AC1924" s="75"/>
      <c r="AD1924" s="75"/>
      <c r="AE1924" s="75"/>
      <c r="AF1924" s="75"/>
      <c r="AG1924" s="75"/>
      <c r="AH1924" s="75"/>
      <c r="AI1924" s="75"/>
      <c r="AJ1924" s="75"/>
    </row>
    <row r="1925" spans="1:36">
      <c r="A1925" s="60">
        <v>1924</v>
      </c>
      <c r="B1925" s="61" t="e">
        <f t="shared" si="122"/>
        <v>#N/A</v>
      </c>
      <c r="C1925" s="62" t="e">
        <v>#N/A</v>
      </c>
      <c r="D1925" s="63"/>
      <c r="E1925" s="61"/>
      <c r="F1925" s="64">
        <f t="shared" si="120"/>
        <v>0</v>
      </c>
      <c r="G1925" s="65">
        <f t="shared" si="123"/>
        <v>0</v>
      </c>
      <c r="H1925" s="66">
        <v>0</v>
      </c>
      <c r="I1925" s="66">
        <f t="shared" si="121"/>
        <v>0</v>
      </c>
      <c r="J1925" s="52"/>
      <c r="K1925" s="53" t="e">
        <v>#N/A</v>
      </c>
      <c r="L1925" s="67" t="s">
        <v>4863</v>
      </c>
      <c r="M1925" s="61"/>
      <c r="N1925" s="68"/>
      <c r="O1925" s="55"/>
      <c r="P1925" s="69"/>
      <c r="Q1925" s="69"/>
      <c r="R1925" s="70"/>
      <c r="S1925" s="69"/>
      <c r="T1925" s="71"/>
      <c r="U1925" s="72"/>
      <c r="V1925" s="72"/>
      <c r="W1925" s="73"/>
      <c r="X1925" s="73"/>
      <c r="Y1925" s="74"/>
      <c r="Z1925" s="75"/>
      <c r="AA1925" s="75"/>
      <c r="AB1925" s="75"/>
      <c r="AC1925" s="75"/>
      <c r="AD1925" s="75"/>
      <c r="AE1925" s="75"/>
      <c r="AF1925" s="75"/>
      <c r="AG1925" s="75"/>
      <c r="AH1925" s="75"/>
      <c r="AI1925" s="75"/>
      <c r="AJ1925" s="75"/>
    </row>
    <row r="1926" spans="1:36">
      <c r="A1926" s="60">
        <v>1925</v>
      </c>
      <c r="B1926" s="61" t="e">
        <f t="shared" si="122"/>
        <v>#N/A</v>
      </c>
      <c r="C1926" s="62" t="e">
        <v>#N/A</v>
      </c>
      <c r="D1926" s="63"/>
      <c r="E1926" s="61"/>
      <c r="F1926" s="64">
        <f t="shared" si="120"/>
        <v>0</v>
      </c>
      <c r="G1926" s="65">
        <f t="shared" si="123"/>
        <v>0</v>
      </c>
      <c r="H1926" s="66">
        <v>0</v>
      </c>
      <c r="I1926" s="66">
        <f t="shared" si="121"/>
        <v>0</v>
      </c>
      <c r="J1926" s="52"/>
      <c r="K1926" s="53" t="e">
        <v>#N/A</v>
      </c>
      <c r="L1926" s="67" t="s">
        <v>4863</v>
      </c>
      <c r="M1926" s="61"/>
      <c r="N1926" s="68"/>
      <c r="O1926" s="55"/>
      <c r="P1926" s="69"/>
      <c r="Q1926" s="69"/>
      <c r="R1926" s="70"/>
      <c r="S1926" s="69"/>
      <c r="T1926" s="71"/>
      <c r="U1926" s="72"/>
      <c r="V1926" s="72"/>
      <c r="W1926" s="73"/>
      <c r="X1926" s="73"/>
      <c r="Y1926" s="74"/>
      <c r="Z1926" s="75"/>
      <c r="AA1926" s="75"/>
      <c r="AB1926" s="75"/>
      <c r="AC1926" s="75"/>
      <c r="AD1926" s="75"/>
      <c r="AE1926" s="75"/>
      <c r="AF1926" s="75"/>
      <c r="AG1926" s="75"/>
      <c r="AH1926" s="75"/>
      <c r="AI1926" s="75"/>
      <c r="AJ1926" s="75"/>
    </row>
    <row r="1927" spans="1:36">
      <c r="A1927" s="60">
        <v>1926</v>
      </c>
      <c r="B1927" s="61" t="e">
        <f t="shared" si="122"/>
        <v>#N/A</v>
      </c>
      <c r="C1927" s="62" t="e">
        <v>#N/A</v>
      </c>
      <c r="D1927" s="63"/>
      <c r="E1927" s="61"/>
      <c r="F1927" s="64">
        <f t="shared" si="120"/>
        <v>0</v>
      </c>
      <c r="G1927" s="65">
        <f t="shared" si="123"/>
        <v>0</v>
      </c>
      <c r="H1927" s="66">
        <v>0</v>
      </c>
      <c r="I1927" s="66">
        <f t="shared" si="121"/>
        <v>0</v>
      </c>
      <c r="J1927" s="52"/>
      <c r="K1927" s="53" t="e">
        <v>#N/A</v>
      </c>
      <c r="L1927" s="67" t="s">
        <v>4863</v>
      </c>
      <c r="M1927" s="61"/>
      <c r="N1927" s="68"/>
      <c r="O1927" s="55"/>
      <c r="P1927" s="69"/>
      <c r="Q1927" s="69"/>
      <c r="R1927" s="70"/>
      <c r="S1927" s="69"/>
      <c r="T1927" s="71"/>
      <c r="U1927" s="72"/>
      <c r="V1927" s="72"/>
      <c r="W1927" s="73"/>
      <c r="X1927" s="73"/>
      <c r="Y1927" s="74"/>
      <c r="Z1927" s="75"/>
      <c r="AA1927" s="75"/>
      <c r="AB1927" s="75"/>
      <c r="AC1927" s="75"/>
      <c r="AD1927" s="75"/>
      <c r="AE1927" s="75"/>
      <c r="AF1927" s="75"/>
      <c r="AG1927" s="75"/>
      <c r="AH1927" s="75"/>
      <c r="AI1927" s="75"/>
      <c r="AJ1927" s="75"/>
    </row>
    <row r="1928" spans="1:36">
      <c r="A1928" s="60">
        <v>1927</v>
      </c>
      <c r="B1928" s="61" t="e">
        <f t="shared" si="122"/>
        <v>#N/A</v>
      </c>
      <c r="C1928" s="62" t="e">
        <v>#N/A</v>
      </c>
      <c r="D1928" s="63"/>
      <c r="E1928" s="61"/>
      <c r="F1928" s="64">
        <f t="shared" si="120"/>
        <v>0</v>
      </c>
      <c r="G1928" s="65">
        <f t="shared" si="123"/>
        <v>0</v>
      </c>
      <c r="H1928" s="66">
        <v>0</v>
      </c>
      <c r="I1928" s="66">
        <f t="shared" si="121"/>
        <v>0</v>
      </c>
      <c r="J1928" s="52"/>
      <c r="K1928" s="53" t="e">
        <v>#N/A</v>
      </c>
      <c r="L1928" s="67" t="s">
        <v>4863</v>
      </c>
      <c r="M1928" s="61"/>
      <c r="N1928" s="68"/>
      <c r="O1928" s="55"/>
      <c r="P1928" s="69"/>
      <c r="Q1928" s="69"/>
      <c r="R1928" s="70"/>
      <c r="S1928" s="69"/>
      <c r="T1928" s="71"/>
      <c r="U1928" s="72"/>
      <c r="V1928" s="72"/>
      <c r="W1928" s="73"/>
      <c r="X1928" s="73"/>
      <c r="Y1928" s="74"/>
      <c r="Z1928" s="75"/>
      <c r="AA1928" s="75"/>
      <c r="AB1928" s="75"/>
      <c r="AC1928" s="75"/>
      <c r="AD1928" s="75"/>
      <c r="AE1928" s="75"/>
      <c r="AF1928" s="75"/>
      <c r="AG1928" s="75"/>
      <c r="AH1928" s="75"/>
      <c r="AI1928" s="75"/>
      <c r="AJ1928" s="75"/>
    </row>
    <row r="1929" spans="1:36">
      <c r="A1929" s="60">
        <v>1928</v>
      </c>
      <c r="B1929" s="61" t="e">
        <f t="shared" si="122"/>
        <v>#N/A</v>
      </c>
      <c r="C1929" s="62" t="e">
        <v>#N/A</v>
      </c>
      <c r="D1929" s="63"/>
      <c r="E1929" s="61"/>
      <c r="F1929" s="64">
        <f t="shared" si="120"/>
        <v>0</v>
      </c>
      <c r="G1929" s="65">
        <f t="shared" si="123"/>
        <v>0</v>
      </c>
      <c r="H1929" s="66">
        <v>0</v>
      </c>
      <c r="I1929" s="66">
        <f t="shared" si="121"/>
        <v>0</v>
      </c>
      <c r="J1929" s="52"/>
      <c r="K1929" s="53" t="e">
        <v>#N/A</v>
      </c>
      <c r="L1929" s="67" t="s">
        <v>4863</v>
      </c>
      <c r="M1929" s="61"/>
      <c r="N1929" s="68"/>
      <c r="O1929" s="55"/>
      <c r="P1929" s="69"/>
      <c r="Q1929" s="69"/>
      <c r="R1929" s="70"/>
      <c r="S1929" s="69"/>
      <c r="T1929" s="71"/>
      <c r="U1929" s="72"/>
      <c r="V1929" s="72"/>
      <c r="W1929" s="73"/>
      <c r="X1929" s="73"/>
      <c r="Y1929" s="74"/>
      <c r="Z1929" s="75"/>
      <c r="AA1929" s="75"/>
      <c r="AB1929" s="75"/>
      <c r="AC1929" s="75"/>
      <c r="AD1929" s="75"/>
      <c r="AE1929" s="75"/>
      <c r="AF1929" s="75"/>
      <c r="AG1929" s="75"/>
      <c r="AH1929" s="75"/>
      <c r="AI1929" s="75"/>
      <c r="AJ1929" s="75"/>
    </row>
    <row r="1930" spans="1:36">
      <c r="A1930" s="60">
        <v>1929</v>
      </c>
      <c r="B1930" s="61" t="e">
        <f t="shared" si="122"/>
        <v>#N/A</v>
      </c>
      <c r="C1930" s="62" t="e">
        <v>#N/A</v>
      </c>
      <c r="D1930" s="63"/>
      <c r="E1930" s="61"/>
      <c r="F1930" s="64">
        <f t="shared" si="120"/>
        <v>0</v>
      </c>
      <c r="G1930" s="65">
        <f t="shared" si="123"/>
        <v>0</v>
      </c>
      <c r="H1930" s="66">
        <v>0</v>
      </c>
      <c r="I1930" s="66">
        <f t="shared" si="121"/>
        <v>0</v>
      </c>
      <c r="J1930" s="52"/>
      <c r="K1930" s="53" t="e">
        <v>#N/A</v>
      </c>
      <c r="L1930" s="67" t="s">
        <v>4863</v>
      </c>
      <c r="M1930" s="61"/>
      <c r="N1930" s="68"/>
      <c r="O1930" s="55"/>
      <c r="P1930" s="69"/>
      <c r="Q1930" s="69"/>
      <c r="R1930" s="70"/>
      <c r="S1930" s="69"/>
      <c r="T1930" s="71"/>
      <c r="U1930" s="72"/>
      <c r="V1930" s="72"/>
      <c r="W1930" s="73"/>
      <c r="X1930" s="73"/>
      <c r="Y1930" s="74"/>
      <c r="Z1930" s="75"/>
      <c r="AA1930" s="75"/>
      <c r="AB1930" s="75"/>
      <c r="AC1930" s="75"/>
      <c r="AD1930" s="75"/>
      <c r="AE1930" s="75"/>
      <c r="AF1930" s="75"/>
      <c r="AG1930" s="75"/>
      <c r="AH1930" s="75"/>
      <c r="AI1930" s="75"/>
      <c r="AJ1930" s="75"/>
    </row>
    <row r="1931" spans="1:36">
      <c r="A1931" s="60">
        <v>1930</v>
      </c>
      <c r="B1931" s="61" t="e">
        <f t="shared" si="122"/>
        <v>#N/A</v>
      </c>
      <c r="C1931" s="62" t="e">
        <v>#N/A</v>
      </c>
      <c r="D1931" s="63"/>
      <c r="E1931" s="61"/>
      <c r="F1931" s="64">
        <f t="shared" si="120"/>
        <v>0</v>
      </c>
      <c r="G1931" s="65">
        <f t="shared" si="123"/>
        <v>0</v>
      </c>
      <c r="H1931" s="66">
        <v>0</v>
      </c>
      <c r="I1931" s="66">
        <f t="shared" si="121"/>
        <v>0</v>
      </c>
      <c r="J1931" s="52"/>
      <c r="K1931" s="53" t="e">
        <v>#N/A</v>
      </c>
      <c r="L1931" s="67" t="s">
        <v>4863</v>
      </c>
      <c r="M1931" s="61"/>
      <c r="N1931" s="68"/>
      <c r="O1931" s="55"/>
      <c r="P1931" s="69"/>
      <c r="Q1931" s="69"/>
      <c r="R1931" s="70"/>
      <c r="S1931" s="69"/>
      <c r="T1931" s="71"/>
      <c r="U1931" s="72"/>
      <c r="V1931" s="72"/>
      <c r="W1931" s="73"/>
      <c r="X1931" s="73"/>
      <c r="Y1931" s="74"/>
      <c r="Z1931" s="75"/>
      <c r="AA1931" s="75"/>
      <c r="AB1931" s="75"/>
      <c r="AC1931" s="75"/>
      <c r="AD1931" s="75"/>
      <c r="AE1931" s="75"/>
      <c r="AF1931" s="75"/>
      <c r="AG1931" s="75"/>
      <c r="AH1931" s="75"/>
      <c r="AI1931" s="75"/>
      <c r="AJ1931" s="75"/>
    </row>
    <row r="1932" spans="1:36">
      <c r="A1932" s="60">
        <v>1931</v>
      </c>
      <c r="B1932" s="61" t="e">
        <f t="shared" si="122"/>
        <v>#N/A</v>
      </c>
      <c r="C1932" s="62" t="e">
        <v>#N/A</v>
      </c>
      <c r="D1932" s="63"/>
      <c r="E1932" s="61"/>
      <c r="F1932" s="64">
        <f t="shared" si="120"/>
        <v>0</v>
      </c>
      <c r="G1932" s="65">
        <f t="shared" si="123"/>
        <v>0</v>
      </c>
      <c r="H1932" s="66">
        <v>0</v>
      </c>
      <c r="I1932" s="66">
        <f t="shared" si="121"/>
        <v>0</v>
      </c>
      <c r="J1932" s="52"/>
      <c r="K1932" s="53" t="e">
        <v>#N/A</v>
      </c>
      <c r="L1932" s="67" t="s">
        <v>4863</v>
      </c>
      <c r="M1932" s="61"/>
      <c r="N1932" s="68"/>
      <c r="O1932" s="55"/>
      <c r="P1932" s="69"/>
      <c r="Q1932" s="69"/>
      <c r="R1932" s="70"/>
      <c r="S1932" s="69"/>
      <c r="T1932" s="71"/>
      <c r="U1932" s="72"/>
      <c r="V1932" s="72"/>
      <c r="W1932" s="73"/>
      <c r="X1932" s="73"/>
      <c r="Y1932" s="74"/>
      <c r="Z1932" s="75"/>
      <c r="AA1932" s="75"/>
      <c r="AB1932" s="75"/>
      <c r="AC1932" s="75"/>
      <c r="AD1932" s="75"/>
      <c r="AE1932" s="75"/>
      <c r="AF1932" s="75"/>
      <c r="AG1932" s="75"/>
      <c r="AH1932" s="75"/>
      <c r="AI1932" s="75"/>
      <c r="AJ1932" s="75"/>
    </row>
    <row r="1933" spans="1:36">
      <c r="A1933" s="60">
        <v>1932</v>
      </c>
      <c r="B1933" s="61" t="e">
        <f t="shared" si="122"/>
        <v>#N/A</v>
      </c>
      <c r="C1933" s="62" t="e">
        <v>#N/A</v>
      </c>
      <c r="D1933" s="63"/>
      <c r="E1933" s="61"/>
      <c r="F1933" s="64">
        <f t="shared" si="120"/>
        <v>0</v>
      </c>
      <c r="G1933" s="65">
        <f t="shared" si="123"/>
        <v>0</v>
      </c>
      <c r="H1933" s="66">
        <v>0</v>
      </c>
      <c r="I1933" s="66">
        <f t="shared" si="121"/>
        <v>0</v>
      </c>
      <c r="J1933" s="52"/>
      <c r="K1933" s="53" t="e">
        <v>#N/A</v>
      </c>
      <c r="L1933" s="67" t="s">
        <v>4863</v>
      </c>
      <c r="M1933" s="61"/>
      <c r="N1933" s="68"/>
      <c r="O1933" s="55"/>
      <c r="P1933" s="69"/>
      <c r="Q1933" s="69"/>
      <c r="R1933" s="70"/>
      <c r="S1933" s="69"/>
      <c r="T1933" s="71"/>
      <c r="U1933" s="72"/>
      <c r="V1933" s="72"/>
      <c r="W1933" s="73"/>
      <c r="X1933" s="73"/>
      <c r="Y1933" s="74"/>
      <c r="Z1933" s="75"/>
      <c r="AA1933" s="75"/>
      <c r="AB1933" s="75"/>
      <c r="AC1933" s="75"/>
      <c r="AD1933" s="75"/>
      <c r="AE1933" s="75"/>
      <c r="AF1933" s="75"/>
      <c r="AG1933" s="75"/>
      <c r="AH1933" s="75"/>
      <c r="AI1933" s="75"/>
      <c r="AJ1933" s="75"/>
    </row>
    <row r="1934" spans="1:36">
      <c r="A1934" s="60">
        <v>1933</v>
      </c>
      <c r="B1934" s="61" t="e">
        <f t="shared" si="122"/>
        <v>#N/A</v>
      </c>
      <c r="C1934" s="62" t="e">
        <v>#N/A</v>
      </c>
      <c r="D1934" s="63"/>
      <c r="E1934" s="61"/>
      <c r="F1934" s="64">
        <f t="shared" si="120"/>
        <v>0</v>
      </c>
      <c r="G1934" s="65">
        <f t="shared" si="123"/>
        <v>0</v>
      </c>
      <c r="H1934" s="66">
        <v>0</v>
      </c>
      <c r="I1934" s="66">
        <f t="shared" si="121"/>
        <v>0</v>
      </c>
      <c r="J1934" s="52"/>
      <c r="K1934" s="53" t="e">
        <v>#N/A</v>
      </c>
      <c r="L1934" s="67" t="s">
        <v>4863</v>
      </c>
      <c r="M1934" s="61"/>
      <c r="N1934" s="68"/>
      <c r="O1934" s="55"/>
      <c r="P1934" s="69"/>
      <c r="Q1934" s="69"/>
      <c r="R1934" s="70"/>
      <c r="S1934" s="69"/>
      <c r="T1934" s="71"/>
      <c r="U1934" s="72"/>
      <c r="V1934" s="72"/>
      <c r="W1934" s="73"/>
      <c r="X1934" s="73"/>
      <c r="Y1934" s="74"/>
      <c r="Z1934" s="75"/>
      <c r="AA1934" s="75"/>
      <c r="AB1934" s="75"/>
      <c r="AC1934" s="75"/>
      <c r="AD1934" s="75"/>
      <c r="AE1934" s="75"/>
      <c r="AF1934" s="75"/>
      <c r="AG1934" s="75"/>
      <c r="AH1934" s="75"/>
      <c r="AI1934" s="75"/>
      <c r="AJ1934" s="75"/>
    </row>
    <row r="1935" spans="1:36">
      <c r="A1935" s="60">
        <v>1934</v>
      </c>
      <c r="B1935" s="61" t="e">
        <f t="shared" si="122"/>
        <v>#N/A</v>
      </c>
      <c r="C1935" s="62" t="e">
        <v>#N/A</v>
      </c>
      <c r="D1935" s="63"/>
      <c r="E1935" s="61"/>
      <c r="F1935" s="64">
        <f t="shared" si="120"/>
        <v>0</v>
      </c>
      <c r="G1935" s="65">
        <f t="shared" si="123"/>
        <v>0</v>
      </c>
      <c r="H1935" s="66">
        <v>0</v>
      </c>
      <c r="I1935" s="66">
        <f t="shared" si="121"/>
        <v>0</v>
      </c>
      <c r="J1935" s="52"/>
      <c r="K1935" s="53" t="e">
        <v>#N/A</v>
      </c>
      <c r="L1935" s="67" t="s">
        <v>4863</v>
      </c>
      <c r="M1935" s="61"/>
      <c r="N1935" s="68"/>
      <c r="O1935" s="55"/>
      <c r="P1935" s="69"/>
      <c r="Q1935" s="69"/>
      <c r="R1935" s="70"/>
      <c r="S1935" s="69"/>
      <c r="T1935" s="71"/>
      <c r="U1935" s="72"/>
      <c r="V1935" s="72"/>
      <c r="W1935" s="73"/>
      <c r="X1935" s="73"/>
      <c r="Y1935" s="74"/>
      <c r="Z1935" s="75"/>
      <c r="AA1935" s="75"/>
      <c r="AB1935" s="75"/>
      <c r="AC1935" s="75"/>
      <c r="AD1935" s="75"/>
      <c r="AE1935" s="75"/>
      <c r="AF1935" s="75"/>
      <c r="AG1935" s="75"/>
      <c r="AH1935" s="75"/>
      <c r="AI1935" s="75"/>
      <c r="AJ1935" s="75"/>
    </row>
    <row r="1936" spans="1:36">
      <c r="A1936" s="60">
        <v>1935</v>
      </c>
      <c r="B1936" s="61" t="e">
        <f t="shared" si="122"/>
        <v>#N/A</v>
      </c>
      <c r="C1936" s="62" t="e">
        <v>#N/A</v>
      </c>
      <c r="D1936" s="63"/>
      <c r="E1936" s="61"/>
      <c r="F1936" s="64">
        <f t="shared" si="120"/>
        <v>0</v>
      </c>
      <c r="G1936" s="65">
        <f t="shared" si="123"/>
        <v>0</v>
      </c>
      <c r="H1936" s="66">
        <v>0</v>
      </c>
      <c r="I1936" s="66">
        <f t="shared" si="121"/>
        <v>0</v>
      </c>
      <c r="J1936" s="52"/>
      <c r="K1936" s="53" t="e">
        <v>#N/A</v>
      </c>
      <c r="L1936" s="67" t="s">
        <v>4863</v>
      </c>
      <c r="M1936" s="61"/>
      <c r="N1936" s="68"/>
      <c r="O1936" s="55"/>
      <c r="P1936" s="69"/>
      <c r="Q1936" s="69"/>
      <c r="R1936" s="70"/>
      <c r="S1936" s="69"/>
      <c r="T1936" s="71"/>
      <c r="U1936" s="72"/>
      <c r="V1936" s="72"/>
      <c r="W1936" s="73"/>
      <c r="X1936" s="73"/>
      <c r="Y1936" s="74"/>
      <c r="Z1936" s="75"/>
      <c r="AA1936" s="75"/>
      <c r="AB1936" s="75"/>
      <c r="AC1936" s="75"/>
      <c r="AD1936" s="75"/>
      <c r="AE1936" s="75"/>
      <c r="AF1936" s="75"/>
      <c r="AG1936" s="75"/>
      <c r="AH1936" s="75"/>
      <c r="AI1936" s="75"/>
      <c r="AJ1936" s="75"/>
    </row>
    <row r="1937" spans="1:36">
      <c r="A1937" s="60">
        <v>1936</v>
      </c>
      <c r="B1937" s="61" t="e">
        <f t="shared" si="122"/>
        <v>#N/A</v>
      </c>
      <c r="C1937" s="62" t="e">
        <v>#N/A</v>
      </c>
      <c r="D1937" s="63"/>
      <c r="E1937" s="61"/>
      <c r="F1937" s="64">
        <f t="shared" si="120"/>
        <v>0</v>
      </c>
      <c r="G1937" s="65">
        <f t="shared" si="123"/>
        <v>0</v>
      </c>
      <c r="H1937" s="66">
        <v>0</v>
      </c>
      <c r="I1937" s="66">
        <f t="shared" si="121"/>
        <v>0</v>
      </c>
      <c r="J1937" s="52"/>
      <c r="K1937" s="53" t="e">
        <v>#N/A</v>
      </c>
      <c r="L1937" s="67" t="s">
        <v>4863</v>
      </c>
      <c r="M1937" s="61"/>
      <c r="N1937" s="68"/>
      <c r="O1937" s="55"/>
      <c r="P1937" s="69"/>
      <c r="Q1937" s="69"/>
      <c r="R1937" s="70"/>
      <c r="S1937" s="69"/>
      <c r="T1937" s="71"/>
      <c r="U1937" s="72"/>
      <c r="V1937" s="72"/>
      <c r="W1937" s="73"/>
      <c r="X1937" s="73"/>
      <c r="Y1937" s="74"/>
      <c r="Z1937" s="75"/>
      <c r="AA1937" s="75"/>
      <c r="AB1937" s="75"/>
      <c r="AC1937" s="75"/>
      <c r="AD1937" s="75"/>
      <c r="AE1937" s="75"/>
      <c r="AF1937" s="75"/>
      <c r="AG1937" s="75"/>
      <c r="AH1937" s="75"/>
      <c r="AI1937" s="75"/>
      <c r="AJ1937" s="75"/>
    </row>
    <row r="1938" spans="1:36">
      <c r="A1938" s="60">
        <v>1937</v>
      </c>
      <c r="B1938" s="61" t="e">
        <f t="shared" si="122"/>
        <v>#N/A</v>
      </c>
      <c r="C1938" s="62" t="e">
        <v>#N/A</v>
      </c>
      <c r="D1938" s="63"/>
      <c r="E1938" s="61"/>
      <c r="F1938" s="64">
        <f t="shared" si="120"/>
        <v>0</v>
      </c>
      <c r="G1938" s="65">
        <f t="shared" si="123"/>
        <v>0</v>
      </c>
      <c r="H1938" s="66">
        <v>0</v>
      </c>
      <c r="I1938" s="66">
        <f t="shared" si="121"/>
        <v>0</v>
      </c>
      <c r="J1938" s="52"/>
      <c r="K1938" s="53" t="e">
        <v>#N/A</v>
      </c>
      <c r="L1938" s="67" t="s">
        <v>4863</v>
      </c>
      <c r="M1938" s="61"/>
      <c r="N1938" s="68"/>
      <c r="O1938" s="55"/>
      <c r="P1938" s="69"/>
      <c r="Q1938" s="69"/>
      <c r="R1938" s="70"/>
      <c r="S1938" s="69"/>
      <c r="T1938" s="71"/>
      <c r="U1938" s="72"/>
      <c r="V1938" s="72"/>
      <c r="W1938" s="73"/>
      <c r="X1938" s="73"/>
      <c r="Y1938" s="74"/>
      <c r="Z1938" s="75"/>
      <c r="AA1938" s="75"/>
      <c r="AB1938" s="75"/>
      <c r="AC1938" s="75"/>
      <c r="AD1938" s="75"/>
      <c r="AE1938" s="75"/>
      <c r="AF1938" s="75"/>
      <c r="AG1938" s="75"/>
      <c r="AH1938" s="75"/>
      <c r="AI1938" s="75"/>
      <c r="AJ1938" s="75"/>
    </row>
    <row r="1939" spans="1:36">
      <c r="A1939" s="60">
        <v>1938</v>
      </c>
      <c r="B1939" s="61" t="e">
        <f t="shared" si="122"/>
        <v>#N/A</v>
      </c>
      <c r="C1939" s="62" t="e">
        <v>#N/A</v>
      </c>
      <c r="D1939" s="63"/>
      <c r="E1939" s="61"/>
      <c r="F1939" s="64">
        <f t="shared" si="120"/>
        <v>0</v>
      </c>
      <c r="G1939" s="65">
        <f t="shared" si="123"/>
        <v>0</v>
      </c>
      <c r="H1939" s="66">
        <v>0</v>
      </c>
      <c r="I1939" s="66">
        <f t="shared" si="121"/>
        <v>0</v>
      </c>
      <c r="J1939" s="52"/>
      <c r="K1939" s="53" t="e">
        <v>#N/A</v>
      </c>
      <c r="L1939" s="67" t="s">
        <v>4863</v>
      </c>
      <c r="M1939" s="61"/>
      <c r="N1939" s="68"/>
      <c r="O1939" s="55"/>
      <c r="P1939" s="69"/>
      <c r="Q1939" s="69"/>
      <c r="R1939" s="70"/>
      <c r="S1939" s="69"/>
      <c r="T1939" s="71"/>
      <c r="U1939" s="72"/>
      <c r="V1939" s="72"/>
      <c r="W1939" s="73"/>
      <c r="X1939" s="73"/>
      <c r="Y1939" s="74"/>
      <c r="Z1939" s="75"/>
      <c r="AA1939" s="75"/>
      <c r="AB1939" s="75"/>
      <c r="AC1939" s="75"/>
      <c r="AD1939" s="75"/>
      <c r="AE1939" s="75"/>
      <c r="AF1939" s="75"/>
      <c r="AG1939" s="75"/>
      <c r="AH1939" s="75"/>
      <c r="AI1939" s="75"/>
      <c r="AJ1939" s="75"/>
    </row>
    <row r="1940" spans="1:36">
      <c r="A1940" s="60">
        <v>1939</v>
      </c>
      <c r="B1940" s="61" t="e">
        <f t="shared" si="122"/>
        <v>#N/A</v>
      </c>
      <c r="C1940" s="62" t="e">
        <v>#N/A</v>
      </c>
      <c r="D1940" s="63"/>
      <c r="E1940" s="61"/>
      <c r="F1940" s="64">
        <f t="shared" si="120"/>
        <v>0</v>
      </c>
      <c r="G1940" s="65">
        <f t="shared" si="123"/>
        <v>0</v>
      </c>
      <c r="H1940" s="66">
        <v>0</v>
      </c>
      <c r="I1940" s="66">
        <f t="shared" si="121"/>
        <v>0</v>
      </c>
      <c r="J1940" s="52"/>
      <c r="K1940" s="53" t="e">
        <v>#N/A</v>
      </c>
      <c r="L1940" s="67" t="s">
        <v>4863</v>
      </c>
      <c r="M1940" s="61"/>
      <c r="N1940" s="68"/>
      <c r="O1940" s="55"/>
      <c r="P1940" s="69"/>
      <c r="Q1940" s="69"/>
      <c r="R1940" s="70"/>
      <c r="S1940" s="69"/>
      <c r="T1940" s="71"/>
      <c r="U1940" s="72"/>
      <c r="V1940" s="72"/>
      <c r="W1940" s="73"/>
      <c r="X1940" s="73"/>
      <c r="Y1940" s="74"/>
      <c r="Z1940" s="75"/>
      <c r="AA1940" s="75"/>
      <c r="AB1940" s="75"/>
      <c r="AC1940" s="75"/>
      <c r="AD1940" s="75"/>
      <c r="AE1940" s="75"/>
      <c r="AF1940" s="75"/>
      <c r="AG1940" s="75"/>
      <c r="AH1940" s="75"/>
      <c r="AI1940" s="75"/>
      <c r="AJ1940" s="75"/>
    </row>
    <row r="1941" spans="1:36">
      <c r="A1941" s="60">
        <v>1940</v>
      </c>
      <c r="B1941" s="61" t="e">
        <f t="shared" si="122"/>
        <v>#N/A</v>
      </c>
      <c r="C1941" s="62" t="e">
        <v>#N/A</v>
      </c>
      <c r="D1941" s="63"/>
      <c r="E1941" s="61"/>
      <c r="F1941" s="64">
        <f t="shared" si="120"/>
        <v>0</v>
      </c>
      <c r="G1941" s="65">
        <f t="shared" si="123"/>
        <v>0</v>
      </c>
      <c r="H1941" s="66">
        <v>0</v>
      </c>
      <c r="I1941" s="66">
        <f t="shared" si="121"/>
        <v>0</v>
      </c>
      <c r="J1941" s="52"/>
      <c r="K1941" s="53" t="e">
        <v>#N/A</v>
      </c>
      <c r="L1941" s="67" t="s">
        <v>4863</v>
      </c>
      <c r="M1941" s="61"/>
      <c r="N1941" s="68"/>
      <c r="O1941" s="55"/>
      <c r="P1941" s="69"/>
      <c r="Q1941" s="69"/>
      <c r="R1941" s="70"/>
      <c r="S1941" s="69"/>
      <c r="T1941" s="71"/>
      <c r="U1941" s="72"/>
      <c r="V1941" s="72"/>
      <c r="W1941" s="73"/>
      <c r="X1941" s="73"/>
      <c r="Y1941" s="74"/>
      <c r="Z1941" s="75"/>
      <c r="AA1941" s="75"/>
      <c r="AB1941" s="75"/>
      <c r="AC1941" s="75"/>
      <c r="AD1941" s="75"/>
      <c r="AE1941" s="75"/>
      <c r="AF1941" s="75"/>
      <c r="AG1941" s="75"/>
      <c r="AH1941" s="75"/>
      <c r="AI1941" s="75"/>
      <c r="AJ1941" s="75"/>
    </row>
    <row r="1942" spans="1:36">
      <c r="A1942" s="60">
        <v>1941</v>
      </c>
      <c r="B1942" s="61" t="e">
        <f t="shared" si="122"/>
        <v>#N/A</v>
      </c>
      <c r="C1942" s="62" t="e">
        <v>#N/A</v>
      </c>
      <c r="D1942" s="63"/>
      <c r="E1942" s="61"/>
      <c r="F1942" s="64">
        <f t="shared" si="120"/>
        <v>0</v>
      </c>
      <c r="G1942" s="65">
        <f t="shared" si="123"/>
        <v>0</v>
      </c>
      <c r="H1942" s="66">
        <v>0</v>
      </c>
      <c r="I1942" s="66">
        <f t="shared" si="121"/>
        <v>0</v>
      </c>
      <c r="J1942" s="52"/>
      <c r="K1942" s="53" t="e">
        <v>#N/A</v>
      </c>
      <c r="L1942" s="67" t="s">
        <v>4863</v>
      </c>
      <c r="M1942" s="61"/>
      <c r="N1942" s="68"/>
      <c r="O1942" s="55"/>
      <c r="P1942" s="69"/>
      <c r="Q1942" s="69"/>
      <c r="R1942" s="70"/>
      <c r="S1942" s="69"/>
      <c r="T1942" s="71"/>
      <c r="U1942" s="72"/>
      <c r="V1942" s="72"/>
      <c r="W1942" s="73"/>
      <c r="X1942" s="73"/>
      <c r="Y1942" s="74"/>
      <c r="Z1942" s="75"/>
      <c r="AA1942" s="75"/>
      <c r="AB1942" s="75"/>
      <c r="AC1942" s="75"/>
      <c r="AD1942" s="75"/>
      <c r="AE1942" s="75"/>
      <c r="AF1942" s="75"/>
      <c r="AG1942" s="75"/>
      <c r="AH1942" s="75"/>
      <c r="AI1942" s="75"/>
      <c r="AJ1942" s="75"/>
    </row>
    <row r="1943" spans="1:36">
      <c r="A1943" s="60">
        <v>1942</v>
      </c>
      <c r="B1943" s="61" t="e">
        <f t="shared" si="122"/>
        <v>#N/A</v>
      </c>
      <c r="C1943" s="62" t="e">
        <v>#N/A</v>
      </c>
      <c r="D1943" s="63"/>
      <c r="E1943" s="61"/>
      <c r="F1943" s="64">
        <f t="shared" si="120"/>
        <v>0</v>
      </c>
      <c r="G1943" s="65">
        <f t="shared" si="123"/>
        <v>0</v>
      </c>
      <c r="H1943" s="66">
        <v>0</v>
      </c>
      <c r="I1943" s="66">
        <f t="shared" si="121"/>
        <v>0</v>
      </c>
      <c r="J1943" s="52"/>
      <c r="K1943" s="53" t="e">
        <v>#N/A</v>
      </c>
      <c r="L1943" s="67" t="s">
        <v>4863</v>
      </c>
      <c r="M1943" s="61"/>
      <c r="N1943" s="68"/>
      <c r="O1943" s="55"/>
      <c r="P1943" s="69"/>
      <c r="Q1943" s="69"/>
      <c r="R1943" s="70"/>
      <c r="S1943" s="69"/>
      <c r="T1943" s="71"/>
      <c r="U1943" s="72"/>
      <c r="V1943" s="72"/>
      <c r="W1943" s="73"/>
      <c r="X1943" s="73"/>
      <c r="Y1943" s="74"/>
      <c r="Z1943" s="75"/>
      <c r="AA1943" s="75"/>
      <c r="AB1943" s="75"/>
      <c r="AC1943" s="75"/>
      <c r="AD1943" s="75"/>
      <c r="AE1943" s="75"/>
      <c r="AF1943" s="75"/>
      <c r="AG1943" s="75"/>
      <c r="AH1943" s="75"/>
      <c r="AI1943" s="75"/>
      <c r="AJ1943" s="75"/>
    </row>
    <row r="1944" spans="1:36">
      <c r="A1944" s="60">
        <v>1943</v>
      </c>
      <c r="B1944" s="61" t="e">
        <f t="shared" si="122"/>
        <v>#N/A</v>
      </c>
      <c r="C1944" s="62" t="e">
        <v>#N/A</v>
      </c>
      <c r="D1944" s="63"/>
      <c r="E1944" s="61"/>
      <c r="F1944" s="64">
        <f t="shared" si="120"/>
        <v>0</v>
      </c>
      <c r="G1944" s="65">
        <f t="shared" si="123"/>
        <v>0</v>
      </c>
      <c r="H1944" s="66">
        <v>0</v>
      </c>
      <c r="I1944" s="66">
        <f t="shared" si="121"/>
        <v>0</v>
      </c>
      <c r="J1944" s="52"/>
      <c r="K1944" s="53" t="e">
        <v>#N/A</v>
      </c>
      <c r="L1944" s="67" t="s">
        <v>4863</v>
      </c>
      <c r="M1944" s="61"/>
      <c r="N1944" s="68"/>
      <c r="O1944" s="55"/>
      <c r="P1944" s="69"/>
      <c r="Q1944" s="69"/>
      <c r="R1944" s="70"/>
      <c r="S1944" s="69"/>
      <c r="T1944" s="71"/>
      <c r="U1944" s="72"/>
      <c r="V1944" s="72"/>
      <c r="W1944" s="73"/>
      <c r="X1944" s="73"/>
      <c r="Y1944" s="74"/>
      <c r="Z1944" s="75"/>
      <c r="AA1944" s="75"/>
      <c r="AB1944" s="75"/>
      <c r="AC1944" s="75"/>
      <c r="AD1944" s="75"/>
      <c r="AE1944" s="75"/>
      <c r="AF1944" s="75"/>
      <c r="AG1944" s="75"/>
      <c r="AH1944" s="75"/>
      <c r="AI1944" s="75"/>
      <c r="AJ1944" s="75"/>
    </row>
    <row r="1945" spans="1:36">
      <c r="A1945" s="60">
        <v>1944</v>
      </c>
      <c r="B1945" s="61" t="e">
        <f t="shared" si="122"/>
        <v>#N/A</v>
      </c>
      <c r="C1945" s="62" t="e">
        <v>#N/A</v>
      </c>
      <c r="D1945" s="63"/>
      <c r="E1945" s="61"/>
      <c r="F1945" s="64">
        <f t="shared" si="120"/>
        <v>0</v>
      </c>
      <c r="G1945" s="65">
        <f t="shared" si="123"/>
        <v>0</v>
      </c>
      <c r="H1945" s="66">
        <v>0</v>
      </c>
      <c r="I1945" s="66">
        <f t="shared" si="121"/>
        <v>0</v>
      </c>
      <c r="J1945" s="52"/>
      <c r="K1945" s="53" t="e">
        <v>#N/A</v>
      </c>
      <c r="L1945" s="67" t="s">
        <v>4863</v>
      </c>
      <c r="M1945" s="61"/>
      <c r="N1945" s="68"/>
      <c r="O1945" s="55"/>
      <c r="P1945" s="69"/>
      <c r="Q1945" s="69"/>
      <c r="R1945" s="70"/>
      <c r="S1945" s="69"/>
      <c r="T1945" s="71"/>
      <c r="U1945" s="72"/>
      <c r="V1945" s="72"/>
      <c r="W1945" s="73"/>
      <c r="X1945" s="73"/>
      <c r="Y1945" s="74"/>
      <c r="Z1945" s="75"/>
      <c r="AA1945" s="75"/>
      <c r="AB1945" s="75"/>
      <c r="AC1945" s="75"/>
      <c r="AD1945" s="75"/>
      <c r="AE1945" s="75"/>
      <c r="AF1945" s="75"/>
      <c r="AG1945" s="75"/>
      <c r="AH1945" s="75"/>
      <c r="AI1945" s="75"/>
      <c r="AJ1945" s="75"/>
    </row>
    <row r="1946" spans="1:36">
      <c r="A1946" s="60">
        <v>1945</v>
      </c>
      <c r="B1946" s="61" t="e">
        <f t="shared" si="122"/>
        <v>#N/A</v>
      </c>
      <c r="C1946" s="62" t="e">
        <v>#N/A</v>
      </c>
      <c r="D1946" s="63"/>
      <c r="E1946" s="61"/>
      <c r="F1946" s="64">
        <f t="shared" si="120"/>
        <v>0</v>
      </c>
      <c r="G1946" s="65">
        <f t="shared" si="123"/>
        <v>0</v>
      </c>
      <c r="H1946" s="66">
        <v>0</v>
      </c>
      <c r="I1946" s="66">
        <f t="shared" si="121"/>
        <v>0</v>
      </c>
      <c r="J1946" s="52"/>
      <c r="K1946" s="53" t="e">
        <v>#N/A</v>
      </c>
      <c r="L1946" s="67" t="s">
        <v>4863</v>
      </c>
      <c r="M1946" s="61"/>
      <c r="N1946" s="68"/>
      <c r="O1946" s="55"/>
      <c r="P1946" s="69"/>
      <c r="Q1946" s="69"/>
      <c r="R1946" s="70"/>
      <c r="S1946" s="69"/>
      <c r="T1946" s="71"/>
      <c r="U1946" s="72"/>
      <c r="V1946" s="72"/>
      <c r="W1946" s="73"/>
      <c r="X1946" s="73"/>
      <c r="Y1946" s="74"/>
      <c r="Z1946" s="75"/>
      <c r="AA1946" s="75"/>
      <c r="AB1946" s="75"/>
      <c r="AC1946" s="75"/>
      <c r="AD1946" s="75"/>
      <c r="AE1946" s="75"/>
      <c r="AF1946" s="75"/>
      <c r="AG1946" s="75"/>
      <c r="AH1946" s="75"/>
      <c r="AI1946" s="75"/>
      <c r="AJ1946" s="75"/>
    </row>
    <row r="1947" spans="1:36">
      <c r="A1947" s="60">
        <v>1946</v>
      </c>
      <c r="B1947" s="61" t="e">
        <f t="shared" si="122"/>
        <v>#N/A</v>
      </c>
      <c r="C1947" s="62" t="e">
        <v>#N/A</v>
      </c>
      <c r="D1947" s="63"/>
      <c r="E1947" s="61"/>
      <c r="F1947" s="64">
        <f t="shared" si="120"/>
        <v>0</v>
      </c>
      <c r="G1947" s="65">
        <f t="shared" si="123"/>
        <v>0</v>
      </c>
      <c r="H1947" s="66">
        <v>0</v>
      </c>
      <c r="I1947" s="66">
        <f t="shared" si="121"/>
        <v>0</v>
      </c>
      <c r="J1947" s="52"/>
      <c r="K1947" s="53" t="e">
        <v>#N/A</v>
      </c>
      <c r="L1947" s="67" t="s">
        <v>4863</v>
      </c>
      <c r="M1947" s="61"/>
      <c r="N1947" s="68"/>
      <c r="O1947" s="55"/>
      <c r="P1947" s="69"/>
      <c r="Q1947" s="69"/>
      <c r="R1947" s="70"/>
      <c r="S1947" s="69"/>
      <c r="T1947" s="71"/>
      <c r="U1947" s="72"/>
      <c r="V1947" s="72"/>
      <c r="W1947" s="73"/>
      <c r="X1947" s="73"/>
      <c r="Y1947" s="74"/>
      <c r="Z1947" s="75"/>
      <c r="AA1947" s="75"/>
      <c r="AB1947" s="75"/>
      <c r="AC1947" s="75"/>
      <c r="AD1947" s="75"/>
      <c r="AE1947" s="75"/>
      <c r="AF1947" s="75"/>
      <c r="AG1947" s="75"/>
      <c r="AH1947" s="75"/>
      <c r="AI1947" s="75"/>
      <c r="AJ1947" s="75"/>
    </row>
    <row r="1948" spans="1:36">
      <c r="A1948" s="60">
        <v>1947</v>
      </c>
      <c r="B1948" s="61" t="e">
        <f t="shared" si="122"/>
        <v>#N/A</v>
      </c>
      <c r="C1948" s="62" t="e">
        <v>#N/A</v>
      </c>
      <c r="D1948" s="63"/>
      <c r="E1948" s="61"/>
      <c r="F1948" s="64">
        <f t="shared" si="120"/>
        <v>0</v>
      </c>
      <c r="G1948" s="65">
        <f t="shared" si="123"/>
        <v>0</v>
      </c>
      <c r="H1948" s="66">
        <v>0</v>
      </c>
      <c r="I1948" s="66">
        <f t="shared" si="121"/>
        <v>0</v>
      </c>
      <c r="J1948" s="52"/>
      <c r="K1948" s="53" t="e">
        <v>#N/A</v>
      </c>
      <c r="L1948" s="67" t="s">
        <v>4863</v>
      </c>
      <c r="M1948" s="61"/>
      <c r="N1948" s="68"/>
      <c r="O1948" s="55"/>
      <c r="P1948" s="69"/>
      <c r="Q1948" s="69"/>
      <c r="R1948" s="70"/>
      <c r="S1948" s="69"/>
      <c r="T1948" s="71"/>
      <c r="U1948" s="72"/>
      <c r="V1948" s="72"/>
      <c r="W1948" s="73"/>
      <c r="X1948" s="73"/>
      <c r="Y1948" s="74"/>
      <c r="Z1948" s="75"/>
      <c r="AA1948" s="75"/>
      <c r="AB1948" s="75"/>
      <c r="AC1948" s="75"/>
      <c r="AD1948" s="75"/>
      <c r="AE1948" s="75"/>
      <c r="AF1948" s="75"/>
      <c r="AG1948" s="75"/>
      <c r="AH1948" s="75"/>
      <c r="AI1948" s="75"/>
      <c r="AJ1948" s="75"/>
    </row>
    <row r="1949" spans="1:36">
      <c r="A1949" s="60">
        <v>1948</v>
      </c>
      <c r="B1949" s="61" t="e">
        <f t="shared" si="122"/>
        <v>#N/A</v>
      </c>
      <c r="C1949" s="62" t="e">
        <v>#N/A</v>
      </c>
      <c r="D1949" s="63"/>
      <c r="E1949" s="61"/>
      <c r="F1949" s="64">
        <f t="shared" si="120"/>
        <v>0</v>
      </c>
      <c r="G1949" s="65">
        <f t="shared" si="123"/>
        <v>0</v>
      </c>
      <c r="H1949" s="66">
        <v>0</v>
      </c>
      <c r="I1949" s="66">
        <f t="shared" si="121"/>
        <v>0</v>
      </c>
      <c r="J1949" s="52"/>
      <c r="K1949" s="53" t="e">
        <v>#N/A</v>
      </c>
      <c r="L1949" s="67" t="s">
        <v>4863</v>
      </c>
      <c r="M1949" s="61"/>
      <c r="N1949" s="68"/>
      <c r="O1949" s="55"/>
      <c r="P1949" s="69"/>
      <c r="Q1949" s="69"/>
      <c r="R1949" s="70"/>
      <c r="S1949" s="69"/>
      <c r="T1949" s="71"/>
      <c r="U1949" s="72"/>
      <c r="V1949" s="72"/>
      <c r="W1949" s="73"/>
      <c r="X1949" s="73"/>
      <c r="Y1949" s="74"/>
      <c r="Z1949" s="75"/>
      <c r="AA1949" s="75"/>
      <c r="AB1949" s="75"/>
      <c r="AC1949" s="75"/>
      <c r="AD1949" s="75"/>
      <c r="AE1949" s="75"/>
      <c r="AF1949" s="75"/>
      <c r="AG1949" s="75"/>
      <c r="AH1949" s="75"/>
      <c r="AI1949" s="75"/>
      <c r="AJ1949" s="75"/>
    </row>
    <row r="1950" spans="1:36">
      <c r="A1950" s="60">
        <v>1949</v>
      </c>
      <c r="B1950" s="61" t="e">
        <f t="shared" si="122"/>
        <v>#N/A</v>
      </c>
      <c r="C1950" s="62" t="e">
        <v>#N/A</v>
      </c>
      <c r="D1950" s="63"/>
      <c r="E1950" s="61"/>
      <c r="F1950" s="64">
        <f t="shared" si="120"/>
        <v>0</v>
      </c>
      <c r="G1950" s="65">
        <f t="shared" si="123"/>
        <v>0</v>
      </c>
      <c r="H1950" s="66">
        <v>0</v>
      </c>
      <c r="I1950" s="66">
        <f t="shared" si="121"/>
        <v>0</v>
      </c>
      <c r="J1950" s="52"/>
      <c r="K1950" s="53" t="e">
        <v>#N/A</v>
      </c>
      <c r="L1950" s="67" t="s">
        <v>4863</v>
      </c>
      <c r="M1950" s="61"/>
      <c r="N1950" s="68"/>
      <c r="O1950" s="55"/>
      <c r="P1950" s="69"/>
      <c r="Q1950" s="69"/>
      <c r="R1950" s="70"/>
      <c r="S1950" s="69"/>
      <c r="T1950" s="71"/>
      <c r="U1950" s="72"/>
      <c r="V1950" s="72"/>
      <c r="W1950" s="73"/>
      <c r="X1950" s="73"/>
      <c r="Y1950" s="74"/>
      <c r="Z1950" s="75"/>
      <c r="AA1950" s="75"/>
      <c r="AB1950" s="75"/>
      <c r="AC1950" s="75"/>
      <c r="AD1950" s="75"/>
      <c r="AE1950" s="75"/>
      <c r="AF1950" s="75"/>
      <c r="AG1950" s="75"/>
      <c r="AH1950" s="75"/>
      <c r="AI1950" s="75"/>
      <c r="AJ1950" s="75"/>
    </row>
    <row r="1951" spans="1:36">
      <c r="A1951" s="60">
        <v>1950</v>
      </c>
      <c r="B1951" s="61" t="e">
        <f t="shared" si="122"/>
        <v>#N/A</v>
      </c>
      <c r="C1951" s="62" t="e">
        <v>#N/A</v>
      </c>
      <c r="D1951" s="63"/>
      <c r="E1951" s="61"/>
      <c r="F1951" s="64">
        <f t="shared" si="120"/>
        <v>0</v>
      </c>
      <c r="G1951" s="65">
        <f t="shared" si="123"/>
        <v>0</v>
      </c>
      <c r="H1951" s="66">
        <v>0</v>
      </c>
      <c r="I1951" s="66">
        <f t="shared" si="121"/>
        <v>0</v>
      </c>
      <c r="J1951" s="52"/>
      <c r="K1951" s="53" t="e">
        <v>#N/A</v>
      </c>
      <c r="L1951" s="67" t="s">
        <v>4863</v>
      </c>
      <c r="M1951" s="61"/>
      <c r="N1951" s="68"/>
      <c r="O1951" s="55"/>
      <c r="P1951" s="69"/>
      <c r="Q1951" s="69"/>
      <c r="R1951" s="70"/>
      <c r="S1951" s="69"/>
      <c r="T1951" s="71"/>
      <c r="U1951" s="72"/>
      <c r="V1951" s="72"/>
      <c r="W1951" s="73"/>
      <c r="X1951" s="73"/>
      <c r="Y1951" s="74"/>
      <c r="Z1951" s="75"/>
      <c r="AA1951" s="75"/>
      <c r="AB1951" s="75"/>
      <c r="AC1951" s="75"/>
      <c r="AD1951" s="75"/>
      <c r="AE1951" s="75"/>
      <c r="AF1951" s="75"/>
      <c r="AG1951" s="75"/>
      <c r="AH1951" s="75"/>
      <c r="AI1951" s="75"/>
      <c r="AJ1951" s="75"/>
    </row>
    <row r="1952" spans="1:36">
      <c r="A1952" s="60">
        <v>1951</v>
      </c>
      <c r="B1952" s="61" t="e">
        <f t="shared" si="122"/>
        <v>#N/A</v>
      </c>
      <c r="C1952" s="62" t="e">
        <v>#N/A</v>
      </c>
      <c r="D1952" s="63"/>
      <c r="E1952" s="61"/>
      <c r="F1952" s="64">
        <f t="shared" si="120"/>
        <v>0</v>
      </c>
      <c r="G1952" s="65">
        <f t="shared" si="123"/>
        <v>0</v>
      </c>
      <c r="H1952" s="66">
        <v>0</v>
      </c>
      <c r="I1952" s="66">
        <f t="shared" si="121"/>
        <v>0</v>
      </c>
      <c r="J1952" s="52"/>
      <c r="K1952" s="53" t="e">
        <v>#N/A</v>
      </c>
      <c r="L1952" s="67" t="s">
        <v>4863</v>
      </c>
      <c r="M1952" s="61"/>
      <c r="N1952" s="68"/>
      <c r="O1952" s="55"/>
      <c r="P1952" s="69"/>
      <c r="Q1952" s="69"/>
      <c r="R1952" s="70"/>
      <c r="S1952" s="69"/>
      <c r="T1952" s="71"/>
      <c r="U1952" s="72"/>
      <c r="V1952" s="72"/>
      <c r="W1952" s="73"/>
      <c r="X1952" s="73"/>
      <c r="Y1952" s="74"/>
      <c r="Z1952" s="75"/>
      <c r="AA1952" s="75"/>
      <c r="AB1952" s="75"/>
      <c r="AC1952" s="75"/>
      <c r="AD1952" s="75"/>
      <c r="AE1952" s="75"/>
      <c r="AF1952" s="75"/>
      <c r="AG1952" s="75"/>
      <c r="AH1952" s="75"/>
      <c r="AI1952" s="75"/>
      <c r="AJ1952" s="75"/>
    </row>
    <row r="1953" spans="1:36">
      <c r="A1953" s="60">
        <v>1952</v>
      </c>
      <c r="B1953" s="61" t="e">
        <f t="shared" si="122"/>
        <v>#N/A</v>
      </c>
      <c r="C1953" s="62" t="e">
        <v>#N/A</v>
      </c>
      <c r="D1953" s="63"/>
      <c r="E1953" s="61"/>
      <c r="F1953" s="64">
        <f t="shared" ref="F1953:F1993" si="124">+AI1953</f>
        <v>0</v>
      </c>
      <c r="G1953" s="65">
        <f t="shared" si="123"/>
        <v>0</v>
      </c>
      <c r="H1953" s="66">
        <v>0</v>
      </c>
      <c r="I1953" s="66">
        <f t="shared" si="121"/>
        <v>0</v>
      </c>
      <c r="J1953" s="52"/>
      <c r="K1953" s="53" t="e">
        <v>#N/A</v>
      </c>
      <c r="L1953" s="67" t="s">
        <v>4863</v>
      </c>
      <c r="M1953" s="61"/>
      <c r="N1953" s="68"/>
      <c r="O1953" s="55"/>
      <c r="P1953" s="69"/>
      <c r="Q1953" s="69"/>
      <c r="R1953" s="70"/>
      <c r="S1953" s="69"/>
      <c r="T1953" s="71"/>
      <c r="U1953" s="72"/>
      <c r="V1953" s="72"/>
      <c r="W1953" s="73"/>
      <c r="X1953" s="73"/>
      <c r="Y1953" s="74"/>
      <c r="Z1953" s="75"/>
      <c r="AA1953" s="75"/>
      <c r="AB1953" s="75"/>
      <c r="AC1953" s="75"/>
      <c r="AD1953" s="75"/>
      <c r="AE1953" s="75"/>
      <c r="AF1953" s="75"/>
      <c r="AG1953" s="75"/>
      <c r="AH1953" s="75"/>
      <c r="AI1953" s="75"/>
      <c r="AJ1953" s="75"/>
    </row>
    <row r="1954" spans="1:36">
      <c r="A1954" s="60">
        <v>1953</v>
      </c>
      <c r="B1954" s="61" t="e">
        <f t="shared" si="122"/>
        <v>#N/A</v>
      </c>
      <c r="C1954" s="62" t="e">
        <v>#N/A</v>
      </c>
      <c r="D1954" s="63"/>
      <c r="E1954" s="61"/>
      <c r="F1954" s="64">
        <f t="shared" si="124"/>
        <v>0</v>
      </c>
      <c r="G1954" s="65">
        <f t="shared" si="123"/>
        <v>0</v>
      </c>
      <c r="H1954" s="66">
        <v>0</v>
      </c>
      <c r="I1954" s="66">
        <f t="shared" si="121"/>
        <v>0</v>
      </c>
      <c r="J1954" s="52"/>
      <c r="K1954" s="53" t="e">
        <v>#N/A</v>
      </c>
      <c r="L1954" s="67" t="s">
        <v>4863</v>
      </c>
      <c r="M1954" s="61"/>
      <c r="N1954" s="68"/>
      <c r="O1954" s="55"/>
      <c r="P1954" s="69"/>
      <c r="Q1954" s="69"/>
      <c r="R1954" s="70"/>
      <c r="S1954" s="69"/>
      <c r="T1954" s="71"/>
      <c r="U1954" s="72"/>
      <c r="V1954" s="72"/>
      <c r="W1954" s="73"/>
      <c r="X1954" s="73"/>
      <c r="Y1954" s="74"/>
      <c r="Z1954" s="75"/>
      <c r="AA1954" s="75"/>
      <c r="AB1954" s="75"/>
      <c r="AC1954" s="75"/>
      <c r="AD1954" s="75"/>
      <c r="AE1954" s="75"/>
      <c r="AF1954" s="75"/>
      <c r="AG1954" s="75"/>
      <c r="AH1954" s="75"/>
      <c r="AI1954" s="75"/>
      <c r="AJ1954" s="75"/>
    </row>
    <row r="1955" spans="1:36">
      <c r="A1955" s="60">
        <v>1954</v>
      </c>
      <c r="B1955" s="61" t="e">
        <f t="shared" si="122"/>
        <v>#N/A</v>
      </c>
      <c r="C1955" s="62" t="e">
        <v>#N/A</v>
      </c>
      <c r="D1955" s="63"/>
      <c r="E1955" s="61"/>
      <c r="F1955" s="64">
        <f t="shared" si="124"/>
        <v>0</v>
      </c>
      <c r="G1955" s="65">
        <f t="shared" si="123"/>
        <v>0</v>
      </c>
      <c r="H1955" s="66">
        <v>0</v>
      </c>
      <c r="I1955" s="66">
        <f t="shared" si="121"/>
        <v>0</v>
      </c>
      <c r="J1955" s="52"/>
      <c r="K1955" s="53" t="e">
        <v>#N/A</v>
      </c>
      <c r="L1955" s="67" t="s">
        <v>4863</v>
      </c>
      <c r="M1955" s="61"/>
      <c r="N1955" s="68"/>
      <c r="O1955" s="55"/>
      <c r="P1955" s="69"/>
      <c r="Q1955" s="69"/>
      <c r="R1955" s="70"/>
      <c r="S1955" s="69"/>
      <c r="T1955" s="71"/>
      <c r="U1955" s="72"/>
      <c r="V1955" s="72"/>
      <c r="W1955" s="73"/>
      <c r="X1955" s="73"/>
      <c r="Y1955" s="74"/>
      <c r="Z1955" s="75"/>
      <c r="AA1955" s="75"/>
      <c r="AB1955" s="75"/>
      <c r="AC1955" s="75"/>
      <c r="AD1955" s="75"/>
      <c r="AE1955" s="75"/>
      <c r="AF1955" s="75"/>
      <c r="AG1955" s="75"/>
      <c r="AH1955" s="75"/>
      <c r="AI1955" s="75"/>
      <c r="AJ1955" s="75"/>
    </row>
    <row r="1956" spans="1:36">
      <c r="A1956" s="60">
        <v>1955</v>
      </c>
      <c r="B1956" s="61" t="e">
        <f t="shared" si="122"/>
        <v>#N/A</v>
      </c>
      <c r="C1956" s="62" t="e">
        <v>#N/A</v>
      </c>
      <c r="D1956" s="63"/>
      <c r="E1956" s="61"/>
      <c r="F1956" s="64">
        <f t="shared" si="124"/>
        <v>0</v>
      </c>
      <c r="G1956" s="65">
        <f t="shared" si="123"/>
        <v>0</v>
      </c>
      <c r="H1956" s="66">
        <v>0</v>
      </c>
      <c r="I1956" s="66">
        <f t="shared" si="121"/>
        <v>0</v>
      </c>
      <c r="J1956" s="52"/>
      <c r="K1956" s="53" t="e">
        <v>#N/A</v>
      </c>
      <c r="L1956" s="67" t="s">
        <v>4863</v>
      </c>
      <c r="M1956" s="61"/>
      <c r="N1956" s="68"/>
      <c r="O1956" s="55"/>
      <c r="P1956" s="69"/>
      <c r="Q1956" s="69"/>
      <c r="R1956" s="70"/>
      <c r="S1956" s="69"/>
      <c r="T1956" s="71"/>
      <c r="U1956" s="72"/>
      <c r="V1956" s="72"/>
      <c r="W1956" s="73"/>
      <c r="X1956" s="73"/>
      <c r="Y1956" s="74"/>
      <c r="Z1956" s="75"/>
      <c r="AA1956" s="75"/>
      <c r="AB1956" s="75"/>
      <c r="AC1956" s="75"/>
      <c r="AD1956" s="75"/>
      <c r="AE1956" s="75"/>
      <c r="AF1956" s="75"/>
      <c r="AG1956" s="75"/>
      <c r="AH1956" s="75"/>
      <c r="AI1956" s="75"/>
      <c r="AJ1956" s="75"/>
    </row>
    <row r="1957" spans="1:36">
      <c r="A1957" s="60">
        <v>1956</v>
      </c>
      <c r="B1957" s="61" t="e">
        <f t="shared" si="122"/>
        <v>#N/A</v>
      </c>
      <c r="C1957" s="62" t="e">
        <v>#N/A</v>
      </c>
      <c r="D1957" s="63"/>
      <c r="E1957" s="61"/>
      <c r="F1957" s="64">
        <f t="shared" si="124"/>
        <v>0</v>
      </c>
      <c r="G1957" s="65">
        <f t="shared" si="123"/>
        <v>0</v>
      </c>
      <c r="H1957" s="66">
        <v>0</v>
      </c>
      <c r="I1957" s="66">
        <f t="shared" si="121"/>
        <v>0</v>
      </c>
      <c r="J1957" s="52"/>
      <c r="K1957" s="53" t="e">
        <v>#N/A</v>
      </c>
      <c r="L1957" s="67" t="s">
        <v>4863</v>
      </c>
      <c r="M1957" s="61"/>
      <c r="N1957" s="68"/>
      <c r="O1957" s="55"/>
      <c r="P1957" s="69"/>
      <c r="Q1957" s="69"/>
      <c r="R1957" s="70"/>
      <c r="S1957" s="69"/>
      <c r="T1957" s="71"/>
      <c r="U1957" s="72"/>
      <c r="V1957" s="72"/>
      <c r="W1957" s="73"/>
      <c r="X1957" s="73"/>
      <c r="Y1957" s="74"/>
      <c r="Z1957" s="75"/>
      <c r="AA1957" s="75"/>
      <c r="AB1957" s="75"/>
      <c r="AC1957" s="75"/>
      <c r="AD1957" s="75"/>
      <c r="AE1957" s="75"/>
      <c r="AF1957" s="75"/>
      <c r="AG1957" s="75"/>
      <c r="AH1957" s="75"/>
      <c r="AI1957" s="75"/>
      <c r="AJ1957" s="75"/>
    </row>
    <row r="1958" spans="1:36">
      <c r="A1958" s="60">
        <v>1957</v>
      </c>
      <c r="B1958" s="61" t="e">
        <f t="shared" si="122"/>
        <v>#N/A</v>
      </c>
      <c r="C1958" s="62" t="e">
        <v>#N/A</v>
      </c>
      <c r="D1958" s="63"/>
      <c r="E1958" s="61"/>
      <c r="F1958" s="64">
        <f t="shared" si="124"/>
        <v>0</v>
      </c>
      <c r="G1958" s="65">
        <f t="shared" si="123"/>
        <v>0</v>
      </c>
      <c r="H1958" s="66">
        <v>0</v>
      </c>
      <c r="I1958" s="66">
        <f t="shared" si="121"/>
        <v>0</v>
      </c>
      <c r="J1958" s="52"/>
      <c r="K1958" s="53" t="e">
        <v>#N/A</v>
      </c>
      <c r="L1958" s="67" t="s">
        <v>4863</v>
      </c>
      <c r="M1958" s="61"/>
      <c r="N1958" s="68"/>
      <c r="O1958" s="55"/>
      <c r="P1958" s="69"/>
      <c r="Q1958" s="69"/>
      <c r="R1958" s="70"/>
      <c r="S1958" s="69"/>
      <c r="T1958" s="71"/>
      <c r="U1958" s="72"/>
      <c r="V1958" s="72"/>
      <c r="W1958" s="73"/>
      <c r="X1958" s="73"/>
      <c r="Y1958" s="74"/>
      <c r="Z1958" s="75"/>
      <c r="AA1958" s="75"/>
      <c r="AB1958" s="75"/>
      <c r="AC1958" s="75"/>
      <c r="AD1958" s="75"/>
      <c r="AE1958" s="75"/>
      <c r="AF1958" s="75"/>
      <c r="AG1958" s="75"/>
      <c r="AH1958" s="75"/>
      <c r="AI1958" s="75"/>
      <c r="AJ1958" s="75"/>
    </row>
    <row r="1959" spans="1:36">
      <c r="A1959" s="60">
        <v>1958</v>
      </c>
      <c r="B1959" s="61" t="e">
        <f t="shared" si="122"/>
        <v>#N/A</v>
      </c>
      <c r="C1959" s="62" t="e">
        <v>#N/A</v>
      </c>
      <c r="D1959" s="63"/>
      <c r="E1959" s="61"/>
      <c r="F1959" s="64">
        <f t="shared" si="124"/>
        <v>0</v>
      </c>
      <c r="G1959" s="65">
        <f t="shared" si="123"/>
        <v>0</v>
      </c>
      <c r="H1959" s="66">
        <v>0</v>
      </c>
      <c r="I1959" s="66">
        <f t="shared" si="121"/>
        <v>0</v>
      </c>
      <c r="J1959" s="52"/>
      <c r="K1959" s="53" t="e">
        <v>#N/A</v>
      </c>
      <c r="L1959" s="67" t="s">
        <v>4863</v>
      </c>
      <c r="M1959" s="61"/>
      <c r="N1959" s="68"/>
      <c r="O1959" s="55"/>
      <c r="P1959" s="69"/>
      <c r="Q1959" s="69"/>
      <c r="R1959" s="70"/>
      <c r="S1959" s="69"/>
      <c r="T1959" s="71"/>
      <c r="U1959" s="72"/>
      <c r="V1959" s="72"/>
      <c r="W1959" s="73"/>
      <c r="X1959" s="73"/>
      <c r="Y1959" s="74"/>
      <c r="Z1959" s="75"/>
      <c r="AA1959" s="75"/>
      <c r="AB1959" s="75"/>
      <c r="AC1959" s="75"/>
      <c r="AD1959" s="75"/>
      <c r="AE1959" s="75"/>
      <c r="AF1959" s="75"/>
      <c r="AG1959" s="75"/>
      <c r="AH1959" s="75"/>
      <c r="AI1959" s="75"/>
      <c r="AJ1959" s="75"/>
    </row>
    <row r="1960" spans="1:36">
      <c r="A1960" s="60">
        <v>1959</v>
      </c>
      <c r="B1960" s="61" t="e">
        <f t="shared" si="122"/>
        <v>#N/A</v>
      </c>
      <c r="C1960" s="62" t="e">
        <v>#N/A</v>
      </c>
      <c r="D1960" s="63"/>
      <c r="E1960" s="61"/>
      <c r="F1960" s="64">
        <f t="shared" si="124"/>
        <v>0</v>
      </c>
      <c r="G1960" s="65">
        <f t="shared" si="123"/>
        <v>0</v>
      </c>
      <c r="H1960" s="66">
        <v>0</v>
      </c>
      <c r="I1960" s="66">
        <f t="shared" si="121"/>
        <v>0</v>
      </c>
      <c r="J1960" s="52"/>
      <c r="K1960" s="53" t="e">
        <v>#N/A</v>
      </c>
      <c r="L1960" s="67" t="s">
        <v>4863</v>
      </c>
      <c r="M1960" s="61"/>
      <c r="N1960" s="68"/>
      <c r="O1960" s="55"/>
      <c r="P1960" s="69"/>
      <c r="Q1960" s="69"/>
      <c r="R1960" s="70"/>
      <c r="S1960" s="69"/>
      <c r="T1960" s="71"/>
      <c r="U1960" s="72"/>
      <c r="V1960" s="72"/>
      <c r="W1960" s="73"/>
      <c r="X1960" s="73"/>
      <c r="Y1960" s="74"/>
      <c r="Z1960" s="75"/>
      <c r="AA1960" s="75"/>
      <c r="AB1960" s="75"/>
      <c r="AC1960" s="75"/>
      <c r="AD1960" s="75"/>
      <c r="AE1960" s="75"/>
      <c r="AF1960" s="75"/>
      <c r="AG1960" s="75"/>
      <c r="AH1960" s="75"/>
      <c r="AI1960" s="75"/>
      <c r="AJ1960" s="75"/>
    </row>
    <row r="1961" spans="1:36">
      <c r="A1961" s="60">
        <v>1960</v>
      </c>
      <c r="B1961" s="61" t="e">
        <f t="shared" si="122"/>
        <v>#N/A</v>
      </c>
      <c r="C1961" s="62" t="e">
        <v>#N/A</v>
      </c>
      <c r="D1961" s="63"/>
      <c r="E1961" s="61"/>
      <c r="F1961" s="64">
        <f t="shared" si="124"/>
        <v>0</v>
      </c>
      <c r="G1961" s="65">
        <f t="shared" si="123"/>
        <v>0</v>
      </c>
      <c r="H1961" s="66">
        <v>0</v>
      </c>
      <c r="I1961" s="66">
        <f t="shared" si="121"/>
        <v>0</v>
      </c>
      <c r="J1961" s="52"/>
      <c r="K1961" s="53" t="e">
        <v>#N/A</v>
      </c>
      <c r="L1961" s="67" t="s">
        <v>4863</v>
      </c>
      <c r="M1961" s="61"/>
      <c r="N1961" s="68"/>
      <c r="O1961" s="55"/>
      <c r="P1961" s="69"/>
      <c r="Q1961" s="69"/>
      <c r="R1961" s="70"/>
      <c r="S1961" s="69"/>
      <c r="T1961" s="71"/>
      <c r="U1961" s="72"/>
      <c r="V1961" s="72"/>
      <c r="W1961" s="73"/>
      <c r="X1961" s="73"/>
      <c r="Y1961" s="74"/>
      <c r="Z1961" s="75"/>
      <c r="AA1961" s="75"/>
      <c r="AB1961" s="75"/>
      <c r="AC1961" s="75"/>
      <c r="AD1961" s="75"/>
      <c r="AE1961" s="75"/>
      <c r="AF1961" s="75"/>
      <c r="AG1961" s="75"/>
      <c r="AH1961" s="75"/>
      <c r="AI1961" s="75"/>
      <c r="AJ1961" s="75"/>
    </row>
    <row r="1962" spans="1:36">
      <c r="A1962" s="60">
        <v>1961</v>
      </c>
      <c r="B1962" s="61" t="e">
        <f t="shared" si="122"/>
        <v>#N/A</v>
      </c>
      <c r="C1962" s="62" t="e">
        <v>#N/A</v>
      </c>
      <c r="D1962" s="63"/>
      <c r="E1962" s="61"/>
      <c r="F1962" s="64">
        <f t="shared" si="124"/>
        <v>0</v>
      </c>
      <c r="G1962" s="65">
        <f t="shared" si="123"/>
        <v>0</v>
      </c>
      <c r="H1962" s="66">
        <v>0</v>
      </c>
      <c r="I1962" s="66">
        <f t="shared" si="121"/>
        <v>0</v>
      </c>
      <c r="J1962" s="52"/>
      <c r="K1962" s="53" t="e">
        <v>#N/A</v>
      </c>
      <c r="L1962" s="67" t="s">
        <v>4863</v>
      </c>
      <c r="M1962" s="61"/>
      <c r="N1962" s="68"/>
      <c r="O1962" s="55"/>
      <c r="P1962" s="69"/>
      <c r="Q1962" s="69"/>
      <c r="R1962" s="70"/>
      <c r="S1962" s="69"/>
      <c r="T1962" s="71"/>
      <c r="U1962" s="72"/>
      <c r="V1962" s="72"/>
      <c r="W1962" s="73"/>
      <c r="X1962" s="73"/>
      <c r="Y1962" s="74"/>
      <c r="Z1962" s="75"/>
      <c r="AA1962" s="75"/>
      <c r="AB1962" s="75"/>
      <c r="AC1962" s="75"/>
      <c r="AD1962" s="75"/>
      <c r="AE1962" s="75"/>
      <c r="AF1962" s="75"/>
      <c r="AG1962" s="75"/>
      <c r="AH1962" s="75"/>
      <c r="AI1962" s="75"/>
      <c r="AJ1962" s="75"/>
    </row>
    <row r="1963" spans="1:36">
      <c r="A1963" s="60">
        <v>1962</v>
      </c>
      <c r="B1963" s="61" t="e">
        <f t="shared" si="122"/>
        <v>#N/A</v>
      </c>
      <c r="C1963" s="62" t="e">
        <v>#N/A</v>
      </c>
      <c r="D1963" s="63"/>
      <c r="E1963" s="61"/>
      <c r="F1963" s="64">
        <f t="shared" si="124"/>
        <v>0</v>
      </c>
      <c r="G1963" s="65">
        <f t="shared" si="123"/>
        <v>0</v>
      </c>
      <c r="H1963" s="66">
        <v>0</v>
      </c>
      <c r="I1963" s="66">
        <f t="shared" si="121"/>
        <v>0</v>
      </c>
      <c r="J1963" s="52"/>
      <c r="K1963" s="53" t="e">
        <v>#N/A</v>
      </c>
      <c r="L1963" s="67" t="s">
        <v>4863</v>
      </c>
      <c r="M1963" s="61"/>
      <c r="N1963" s="68"/>
      <c r="O1963" s="55"/>
      <c r="P1963" s="69"/>
      <c r="Q1963" s="69"/>
      <c r="R1963" s="70"/>
      <c r="S1963" s="69"/>
      <c r="T1963" s="71"/>
      <c r="U1963" s="72"/>
      <c r="V1963" s="72"/>
      <c r="W1963" s="73"/>
      <c r="X1963" s="73"/>
      <c r="Y1963" s="74"/>
      <c r="Z1963" s="75"/>
      <c r="AA1963" s="75"/>
      <c r="AB1963" s="75"/>
      <c r="AC1963" s="75"/>
      <c r="AD1963" s="75"/>
      <c r="AE1963" s="75"/>
      <c r="AF1963" s="75"/>
      <c r="AG1963" s="75"/>
      <c r="AH1963" s="75"/>
      <c r="AI1963" s="75"/>
      <c r="AJ1963" s="75"/>
    </row>
    <row r="1964" spans="1:36">
      <c r="A1964" s="60">
        <v>1963</v>
      </c>
      <c r="B1964" s="61" t="e">
        <f t="shared" si="122"/>
        <v>#N/A</v>
      </c>
      <c r="C1964" s="62" t="e">
        <v>#N/A</v>
      </c>
      <c r="D1964" s="63"/>
      <c r="E1964" s="61"/>
      <c r="F1964" s="64">
        <f t="shared" si="124"/>
        <v>0</v>
      </c>
      <c r="G1964" s="65">
        <f t="shared" si="123"/>
        <v>0</v>
      </c>
      <c r="H1964" s="66">
        <v>0</v>
      </c>
      <c r="I1964" s="66">
        <f t="shared" si="121"/>
        <v>0</v>
      </c>
      <c r="J1964" s="52"/>
      <c r="K1964" s="53" t="e">
        <v>#N/A</v>
      </c>
      <c r="L1964" s="67" t="s">
        <v>4863</v>
      </c>
      <c r="M1964" s="61"/>
      <c r="N1964" s="68"/>
      <c r="O1964" s="55"/>
      <c r="P1964" s="69"/>
      <c r="Q1964" s="69"/>
      <c r="R1964" s="70"/>
      <c r="S1964" s="69"/>
      <c r="T1964" s="71"/>
      <c r="U1964" s="72"/>
      <c r="V1964" s="72"/>
      <c r="W1964" s="73"/>
      <c r="X1964" s="73"/>
      <c r="Y1964" s="74"/>
      <c r="Z1964" s="75"/>
      <c r="AA1964" s="75"/>
      <c r="AB1964" s="75"/>
      <c r="AC1964" s="75"/>
      <c r="AD1964" s="75"/>
      <c r="AE1964" s="75"/>
      <c r="AF1964" s="75"/>
      <c r="AG1964" s="75"/>
      <c r="AH1964" s="75"/>
      <c r="AI1964" s="75"/>
      <c r="AJ1964" s="75"/>
    </row>
    <row r="1965" spans="1:36">
      <c r="A1965" s="60">
        <v>1964</v>
      </c>
      <c r="B1965" s="61" t="e">
        <f t="shared" si="122"/>
        <v>#N/A</v>
      </c>
      <c r="C1965" s="62" t="e">
        <v>#N/A</v>
      </c>
      <c r="D1965" s="63"/>
      <c r="E1965" s="61"/>
      <c r="F1965" s="64">
        <f t="shared" si="124"/>
        <v>0</v>
      </c>
      <c r="G1965" s="65">
        <f t="shared" si="123"/>
        <v>0</v>
      </c>
      <c r="H1965" s="66">
        <v>0</v>
      </c>
      <c r="I1965" s="66">
        <f t="shared" si="121"/>
        <v>0</v>
      </c>
      <c r="J1965" s="52"/>
      <c r="K1965" s="53" t="e">
        <v>#N/A</v>
      </c>
      <c r="L1965" s="67" t="s">
        <v>4863</v>
      </c>
      <c r="M1965" s="61"/>
      <c r="N1965" s="68"/>
      <c r="O1965" s="55"/>
      <c r="P1965" s="69"/>
      <c r="Q1965" s="69"/>
      <c r="R1965" s="70"/>
      <c r="S1965" s="69"/>
      <c r="T1965" s="71"/>
      <c r="U1965" s="72"/>
      <c r="V1965" s="72"/>
      <c r="W1965" s="73"/>
      <c r="X1965" s="73"/>
      <c r="Y1965" s="74"/>
      <c r="Z1965" s="75"/>
      <c r="AA1965" s="75"/>
      <c r="AB1965" s="75"/>
      <c r="AC1965" s="75"/>
      <c r="AD1965" s="75"/>
      <c r="AE1965" s="75"/>
      <c r="AF1965" s="75"/>
      <c r="AG1965" s="75"/>
      <c r="AH1965" s="75"/>
      <c r="AI1965" s="75"/>
      <c r="AJ1965" s="75"/>
    </row>
    <row r="1966" spans="1:36">
      <c r="A1966" s="60">
        <v>1965</v>
      </c>
      <c r="B1966" s="61" t="e">
        <f t="shared" si="122"/>
        <v>#N/A</v>
      </c>
      <c r="C1966" s="62" t="e">
        <v>#N/A</v>
      </c>
      <c r="D1966" s="63"/>
      <c r="E1966" s="61"/>
      <c r="F1966" s="64">
        <f t="shared" si="124"/>
        <v>0</v>
      </c>
      <c r="G1966" s="65">
        <f t="shared" si="123"/>
        <v>0</v>
      </c>
      <c r="H1966" s="66">
        <v>0</v>
      </c>
      <c r="I1966" s="66">
        <f t="shared" si="121"/>
        <v>0</v>
      </c>
      <c r="J1966" s="52"/>
      <c r="K1966" s="53" t="e">
        <v>#N/A</v>
      </c>
      <c r="L1966" s="67" t="s">
        <v>4863</v>
      </c>
      <c r="M1966" s="61"/>
      <c r="N1966" s="68"/>
      <c r="O1966" s="55"/>
      <c r="P1966" s="69"/>
      <c r="Q1966" s="69"/>
      <c r="R1966" s="70"/>
      <c r="S1966" s="69"/>
      <c r="T1966" s="71"/>
      <c r="U1966" s="72"/>
      <c r="V1966" s="72"/>
      <c r="W1966" s="73"/>
      <c r="X1966" s="73"/>
      <c r="Y1966" s="74"/>
      <c r="Z1966" s="75"/>
      <c r="AA1966" s="75"/>
      <c r="AB1966" s="75"/>
      <c r="AC1966" s="75"/>
      <c r="AD1966" s="75"/>
      <c r="AE1966" s="75"/>
      <c r="AF1966" s="75"/>
      <c r="AG1966" s="75"/>
      <c r="AH1966" s="75"/>
      <c r="AI1966" s="75"/>
      <c r="AJ1966" s="75"/>
    </row>
    <row r="1967" spans="1:36">
      <c r="A1967" s="60">
        <v>1966</v>
      </c>
      <c r="B1967" s="61" t="e">
        <f t="shared" si="122"/>
        <v>#N/A</v>
      </c>
      <c r="C1967" s="62" t="e">
        <v>#N/A</v>
      </c>
      <c r="D1967" s="63"/>
      <c r="E1967" s="61"/>
      <c r="F1967" s="64">
        <f t="shared" si="124"/>
        <v>0</v>
      </c>
      <c r="G1967" s="65">
        <f t="shared" si="123"/>
        <v>0</v>
      </c>
      <c r="H1967" s="66">
        <v>0</v>
      </c>
      <c r="I1967" s="66">
        <f t="shared" si="121"/>
        <v>0</v>
      </c>
      <c r="J1967" s="52"/>
      <c r="K1967" s="53" t="e">
        <v>#N/A</v>
      </c>
      <c r="L1967" s="67" t="s">
        <v>4863</v>
      </c>
      <c r="M1967" s="61"/>
      <c r="N1967" s="68"/>
      <c r="O1967" s="55"/>
      <c r="P1967" s="69"/>
      <c r="Q1967" s="69"/>
      <c r="R1967" s="70"/>
      <c r="S1967" s="69"/>
      <c r="T1967" s="71"/>
      <c r="U1967" s="72"/>
      <c r="V1967" s="72"/>
      <c r="W1967" s="73"/>
      <c r="X1967" s="73"/>
      <c r="Y1967" s="74"/>
      <c r="Z1967" s="75"/>
      <c r="AA1967" s="75"/>
      <c r="AB1967" s="75"/>
      <c r="AC1967" s="75"/>
      <c r="AD1967" s="75"/>
      <c r="AE1967" s="75"/>
      <c r="AF1967" s="75"/>
      <c r="AG1967" s="75"/>
      <c r="AH1967" s="75"/>
      <c r="AI1967" s="75"/>
      <c r="AJ1967" s="75"/>
    </row>
    <row r="1968" spans="1:36">
      <c r="A1968" s="60">
        <v>1967</v>
      </c>
      <c r="B1968" s="61" t="e">
        <f t="shared" si="122"/>
        <v>#N/A</v>
      </c>
      <c r="C1968" s="62" t="e">
        <v>#N/A</v>
      </c>
      <c r="D1968" s="63"/>
      <c r="E1968" s="61"/>
      <c r="F1968" s="64">
        <f t="shared" si="124"/>
        <v>0</v>
      </c>
      <c r="G1968" s="65">
        <f t="shared" si="123"/>
        <v>0</v>
      </c>
      <c r="H1968" s="66">
        <v>0</v>
      </c>
      <c r="I1968" s="66">
        <f t="shared" si="121"/>
        <v>0</v>
      </c>
      <c r="J1968" s="52"/>
      <c r="K1968" s="53" t="e">
        <v>#N/A</v>
      </c>
      <c r="L1968" s="67" t="s">
        <v>4863</v>
      </c>
      <c r="M1968" s="61"/>
      <c r="N1968" s="68"/>
      <c r="O1968" s="55"/>
      <c r="P1968" s="69"/>
      <c r="Q1968" s="69"/>
      <c r="R1968" s="70"/>
      <c r="S1968" s="69"/>
      <c r="T1968" s="71"/>
      <c r="U1968" s="72"/>
      <c r="V1968" s="72"/>
      <c r="W1968" s="73"/>
      <c r="X1968" s="73"/>
      <c r="Y1968" s="74"/>
      <c r="Z1968" s="75"/>
      <c r="AA1968" s="75"/>
      <c r="AB1968" s="75"/>
      <c r="AC1968" s="75"/>
      <c r="AD1968" s="75"/>
      <c r="AE1968" s="75"/>
      <c r="AF1968" s="75"/>
      <c r="AG1968" s="75"/>
      <c r="AH1968" s="75"/>
      <c r="AI1968" s="75"/>
      <c r="AJ1968" s="75"/>
    </row>
    <row r="1969" spans="1:36">
      <c r="A1969" s="60">
        <v>1968</v>
      </c>
      <c r="B1969" s="61" t="e">
        <f t="shared" si="122"/>
        <v>#N/A</v>
      </c>
      <c r="C1969" s="62" t="e">
        <v>#N/A</v>
      </c>
      <c r="D1969" s="63"/>
      <c r="E1969" s="61"/>
      <c r="F1969" s="64">
        <f t="shared" si="124"/>
        <v>0</v>
      </c>
      <c r="G1969" s="65">
        <f t="shared" si="123"/>
        <v>0</v>
      </c>
      <c r="H1969" s="66">
        <v>0</v>
      </c>
      <c r="I1969" s="66">
        <f t="shared" si="121"/>
        <v>0</v>
      </c>
      <c r="J1969" s="52"/>
      <c r="K1969" s="53" t="e">
        <v>#N/A</v>
      </c>
      <c r="L1969" s="67" t="s">
        <v>4863</v>
      </c>
      <c r="M1969" s="61"/>
      <c r="N1969" s="68"/>
      <c r="O1969" s="55"/>
      <c r="P1969" s="69"/>
      <c r="Q1969" s="69"/>
      <c r="R1969" s="70"/>
      <c r="S1969" s="69"/>
      <c r="T1969" s="71"/>
      <c r="U1969" s="72"/>
      <c r="V1969" s="72"/>
      <c r="W1969" s="73"/>
      <c r="X1969" s="73"/>
      <c r="Y1969" s="74"/>
      <c r="Z1969" s="75"/>
      <c r="AA1969" s="75"/>
      <c r="AB1969" s="75"/>
      <c r="AC1969" s="75"/>
      <c r="AD1969" s="75"/>
      <c r="AE1969" s="75"/>
      <c r="AF1969" s="75"/>
      <c r="AG1969" s="75"/>
      <c r="AH1969" s="75"/>
      <c r="AI1969" s="75"/>
      <c r="AJ1969" s="75"/>
    </row>
    <row r="1970" spans="1:36">
      <c r="A1970" s="60">
        <v>1969</v>
      </c>
      <c r="B1970" s="61" t="e">
        <f t="shared" si="122"/>
        <v>#N/A</v>
      </c>
      <c r="C1970" s="62" t="e">
        <v>#N/A</v>
      </c>
      <c r="D1970" s="63"/>
      <c r="E1970" s="61"/>
      <c r="F1970" s="64">
        <f t="shared" si="124"/>
        <v>0</v>
      </c>
      <c r="G1970" s="65">
        <f t="shared" si="123"/>
        <v>0</v>
      </c>
      <c r="H1970" s="66">
        <v>0</v>
      </c>
      <c r="I1970" s="66">
        <f t="shared" si="121"/>
        <v>0</v>
      </c>
      <c r="J1970" s="52"/>
      <c r="K1970" s="53" t="e">
        <v>#N/A</v>
      </c>
      <c r="L1970" s="67" t="s">
        <v>4863</v>
      </c>
      <c r="M1970" s="61"/>
      <c r="N1970" s="68"/>
      <c r="O1970" s="55"/>
      <c r="P1970" s="69"/>
      <c r="Q1970" s="69"/>
      <c r="R1970" s="70"/>
      <c r="S1970" s="69"/>
      <c r="T1970" s="71"/>
      <c r="U1970" s="72"/>
      <c r="V1970" s="72"/>
      <c r="W1970" s="73"/>
      <c r="X1970" s="73"/>
      <c r="Y1970" s="74"/>
      <c r="Z1970" s="75"/>
      <c r="AA1970" s="75"/>
      <c r="AB1970" s="75"/>
      <c r="AC1970" s="75"/>
      <c r="AD1970" s="75"/>
      <c r="AE1970" s="75"/>
      <c r="AF1970" s="75"/>
      <c r="AG1970" s="75"/>
      <c r="AH1970" s="75"/>
      <c r="AI1970" s="75"/>
      <c r="AJ1970" s="75"/>
    </row>
    <row r="1971" spans="1:36">
      <c r="A1971" s="60">
        <v>1970</v>
      </c>
      <c r="B1971" s="61" t="e">
        <f t="shared" si="122"/>
        <v>#N/A</v>
      </c>
      <c r="C1971" s="62" t="e">
        <v>#N/A</v>
      </c>
      <c r="D1971" s="63"/>
      <c r="E1971" s="61"/>
      <c r="F1971" s="64">
        <f t="shared" si="124"/>
        <v>0</v>
      </c>
      <c r="G1971" s="65">
        <f t="shared" si="123"/>
        <v>0</v>
      </c>
      <c r="H1971" s="66">
        <v>0</v>
      </c>
      <c r="I1971" s="66">
        <f t="shared" si="121"/>
        <v>0</v>
      </c>
      <c r="J1971" s="52"/>
      <c r="K1971" s="53" t="e">
        <v>#N/A</v>
      </c>
      <c r="L1971" s="67" t="s">
        <v>4863</v>
      </c>
      <c r="M1971" s="61"/>
      <c r="N1971" s="68"/>
      <c r="O1971" s="55"/>
      <c r="P1971" s="69"/>
      <c r="Q1971" s="69"/>
      <c r="R1971" s="70"/>
      <c r="S1971" s="69"/>
      <c r="T1971" s="71"/>
      <c r="U1971" s="72"/>
      <c r="V1971" s="72"/>
      <c r="W1971" s="73"/>
      <c r="X1971" s="73"/>
      <c r="Y1971" s="74"/>
      <c r="Z1971" s="75"/>
      <c r="AA1971" s="75"/>
      <c r="AB1971" s="75"/>
      <c r="AC1971" s="75"/>
      <c r="AD1971" s="75"/>
      <c r="AE1971" s="75"/>
      <c r="AF1971" s="75"/>
      <c r="AG1971" s="75"/>
      <c r="AH1971" s="75"/>
      <c r="AI1971" s="75"/>
      <c r="AJ1971" s="75"/>
    </row>
    <row r="1972" spans="1:36">
      <c r="A1972" s="60">
        <v>1971</v>
      </c>
      <c r="B1972" s="61" t="e">
        <f t="shared" si="122"/>
        <v>#N/A</v>
      </c>
      <c r="C1972" s="62" t="e">
        <v>#N/A</v>
      </c>
      <c r="D1972" s="63"/>
      <c r="E1972" s="61"/>
      <c r="F1972" s="64">
        <f t="shared" si="124"/>
        <v>0</v>
      </c>
      <c r="G1972" s="65">
        <f t="shared" si="123"/>
        <v>0</v>
      </c>
      <c r="H1972" s="66">
        <v>0</v>
      </c>
      <c r="I1972" s="66">
        <f t="shared" si="121"/>
        <v>0</v>
      </c>
      <c r="J1972" s="52"/>
      <c r="K1972" s="53" t="e">
        <v>#N/A</v>
      </c>
      <c r="L1972" s="67" t="s">
        <v>4863</v>
      </c>
      <c r="M1972" s="61"/>
      <c r="N1972" s="68"/>
      <c r="O1972" s="55"/>
      <c r="P1972" s="69"/>
      <c r="Q1972" s="69"/>
      <c r="R1972" s="70"/>
      <c r="S1972" s="69"/>
      <c r="T1972" s="71"/>
      <c r="U1972" s="72"/>
      <c r="V1972" s="72"/>
      <c r="W1972" s="73"/>
      <c r="X1972" s="73"/>
      <c r="Y1972" s="74"/>
      <c r="Z1972" s="75"/>
      <c r="AA1972" s="75"/>
      <c r="AB1972" s="75"/>
      <c r="AC1972" s="75"/>
      <c r="AD1972" s="75"/>
      <c r="AE1972" s="75"/>
      <c r="AF1972" s="75"/>
      <c r="AG1972" s="75"/>
      <c r="AH1972" s="75"/>
      <c r="AI1972" s="75"/>
      <c r="AJ1972" s="75"/>
    </row>
    <row r="1973" spans="1:36">
      <c r="A1973" s="60">
        <v>1972</v>
      </c>
      <c r="B1973" s="61" t="e">
        <f t="shared" si="122"/>
        <v>#N/A</v>
      </c>
      <c r="C1973" s="62" t="e">
        <v>#N/A</v>
      </c>
      <c r="D1973" s="63"/>
      <c r="E1973" s="61"/>
      <c r="F1973" s="64">
        <f t="shared" si="124"/>
        <v>0</v>
      </c>
      <c r="G1973" s="65">
        <f t="shared" si="123"/>
        <v>0</v>
      </c>
      <c r="H1973" s="66">
        <v>0</v>
      </c>
      <c r="I1973" s="66">
        <f t="shared" si="121"/>
        <v>0</v>
      </c>
      <c r="J1973" s="52"/>
      <c r="K1973" s="53" t="e">
        <v>#N/A</v>
      </c>
      <c r="L1973" s="67" t="s">
        <v>4863</v>
      </c>
      <c r="M1973" s="61"/>
      <c r="N1973" s="68"/>
      <c r="O1973" s="55"/>
      <c r="P1973" s="69"/>
      <c r="Q1973" s="69"/>
      <c r="R1973" s="70"/>
      <c r="S1973" s="69"/>
      <c r="T1973" s="71"/>
      <c r="U1973" s="72"/>
      <c r="V1973" s="72"/>
      <c r="W1973" s="73"/>
      <c r="X1973" s="73"/>
      <c r="Y1973" s="74"/>
      <c r="Z1973" s="75"/>
      <c r="AA1973" s="75"/>
      <c r="AB1973" s="75"/>
      <c r="AC1973" s="75"/>
      <c r="AD1973" s="75"/>
      <c r="AE1973" s="75"/>
      <c r="AF1973" s="75"/>
      <c r="AG1973" s="75"/>
      <c r="AH1973" s="75"/>
      <c r="AI1973" s="75"/>
      <c r="AJ1973" s="75"/>
    </row>
    <row r="1974" spans="1:36">
      <c r="A1974" s="60">
        <v>1973</v>
      </c>
      <c r="B1974" s="61" t="e">
        <f t="shared" si="122"/>
        <v>#N/A</v>
      </c>
      <c r="C1974" s="62" t="e">
        <v>#N/A</v>
      </c>
      <c r="D1974" s="63"/>
      <c r="E1974" s="61"/>
      <c r="F1974" s="64">
        <f t="shared" si="124"/>
        <v>0</v>
      </c>
      <c r="G1974" s="65">
        <f t="shared" si="123"/>
        <v>0</v>
      </c>
      <c r="H1974" s="66">
        <v>0</v>
      </c>
      <c r="I1974" s="66">
        <f t="shared" si="121"/>
        <v>0</v>
      </c>
      <c r="J1974" s="52"/>
      <c r="K1974" s="53" t="e">
        <v>#N/A</v>
      </c>
      <c r="L1974" s="67" t="s">
        <v>4863</v>
      </c>
      <c r="M1974" s="61"/>
      <c r="N1974" s="68"/>
      <c r="O1974" s="55"/>
      <c r="P1974" s="69"/>
      <c r="Q1974" s="69"/>
      <c r="R1974" s="70"/>
      <c r="S1974" s="69"/>
      <c r="T1974" s="71"/>
      <c r="U1974" s="72"/>
      <c r="V1974" s="72"/>
      <c r="W1974" s="73"/>
      <c r="X1974" s="73"/>
      <c r="Y1974" s="74"/>
      <c r="Z1974" s="75"/>
      <c r="AA1974" s="75"/>
      <c r="AB1974" s="75"/>
      <c r="AC1974" s="75"/>
      <c r="AD1974" s="75"/>
      <c r="AE1974" s="75"/>
      <c r="AF1974" s="75"/>
      <c r="AG1974" s="75"/>
      <c r="AH1974" s="75"/>
      <c r="AI1974" s="75"/>
      <c r="AJ1974" s="75"/>
    </row>
    <row r="1975" spans="1:36">
      <c r="A1975" s="60">
        <v>1974</v>
      </c>
      <c r="B1975" s="61" t="e">
        <f t="shared" si="122"/>
        <v>#N/A</v>
      </c>
      <c r="C1975" s="62" t="e">
        <v>#N/A</v>
      </c>
      <c r="D1975" s="63"/>
      <c r="E1975" s="61"/>
      <c r="F1975" s="64">
        <f t="shared" si="124"/>
        <v>0</v>
      </c>
      <c r="G1975" s="65">
        <f t="shared" si="123"/>
        <v>0</v>
      </c>
      <c r="H1975" s="66">
        <v>0</v>
      </c>
      <c r="I1975" s="66">
        <f t="shared" si="121"/>
        <v>0</v>
      </c>
      <c r="J1975" s="52"/>
      <c r="K1975" s="53" t="e">
        <v>#N/A</v>
      </c>
      <c r="L1975" s="67" t="s">
        <v>4863</v>
      </c>
      <c r="M1975" s="61"/>
      <c r="N1975" s="68"/>
      <c r="O1975" s="55"/>
      <c r="P1975" s="69"/>
      <c r="Q1975" s="69"/>
      <c r="R1975" s="70"/>
      <c r="S1975" s="69"/>
      <c r="T1975" s="71"/>
      <c r="U1975" s="72"/>
      <c r="V1975" s="72"/>
      <c r="W1975" s="73"/>
      <c r="X1975" s="73"/>
      <c r="Y1975" s="74"/>
      <c r="Z1975" s="75"/>
      <c r="AA1975" s="75"/>
      <c r="AB1975" s="75"/>
      <c r="AC1975" s="75"/>
      <c r="AD1975" s="75"/>
      <c r="AE1975" s="75"/>
      <c r="AF1975" s="75"/>
      <c r="AG1975" s="75"/>
      <c r="AH1975" s="75"/>
      <c r="AI1975" s="75"/>
      <c r="AJ1975" s="75"/>
    </row>
    <row r="1976" spans="1:36">
      <c r="A1976" s="60">
        <v>1975</v>
      </c>
      <c r="B1976" s="61" t="e">
        <f t="shared" si="122"/>
        <v>#N/A</v>
      </c>
      <c r="C1976" s="62" t="e">
        <v>#N/A</v>
      </c>
      <c r="D1976" s="63"/>
      <c r="E1976" s="61"/>
      <c r="F1976" s="64">
        <f t="shared" si="124"/>
        <v>0</v>
      </c>
      <c r="G1976" s="65">
        <f t="shared" si="123"/>
        <v>0</v>
      </c>
      <c r="H1976" s="66">
        <v>0</v>
      </c>
      <c r="I1976" s="66">
        <f t="shared" si="121"/>
        <v>0</v>
      </c>
      <c r="J1976" s="52"/>
      <c r="K1976" s="53" t="e">
        <v>#N/A</v>
      </c>
      <c r="L1976" s="67" t="s">
        <v>4863</v>
      </c>
      <c r="M1976" s="61"/>
      <c r="N1976" s="68"/>
      <c r="O1976" s="55"/>
      <c r="P1976" s="69"/>
      <c r="Q1976" s="69"/>
      <c r="R1976" s="70"/>
      <c r="S1976" s="69"/>
      <c r="T1976" s="71"/>
      <c r="U1976" s="72"/>
      <c r="V1976" s="72"/>
      <c r="W1976" s="73"/>
      <c r="X1976" s="73"/>
      <c r="Y1976" s="74"/>
      <c r="Z1976" s="75"/>
      <c r="AA1976" s="75"/>
      <c r="AB1976" s="75"/>
      <c r="AC1976" s="75"/>
      <c r="AD1976" s="75"/>
      <c r="AE1976" s="75"/>
      <c r="AF1976" s="75"/>
      <c r="AG1976" s="75"/>
      <c r="AH1976" s="75"/>
      <c r="AI1976" s="75"/>
      <c r="AJ1976" s="75"/>
    </row>
    <row r="1977" spans="1:36">
      <c r="A1977" s="60">
        <v>1976</v>
      </c>
      <c r="B1977" s="61" t="e">
        <f t="shared" si="122"/>
        <v>#N/A</v>
      </c>
      <c r="C1977" s="62" t="e">
        <v>#N/A</v>
      </c>
      <c r="D1977" s="63"/>
      <c r="E1977" s="61"/>
      <c r="F1977" s="64">
        <f t="shared" si="124"/>
        <v>0</v>
      </c>
      <c r="G1977" s="65">
        <f t="shared" si="123"/>
        <v>0</v>
      </c>
      <c r="H1977" s="66">
        <v>0</v>
      </c>
      <c r="I1977" s="66">
        <f t="shared" si="121"/>
        <v>0</v>
      </c>
      <c r="J1977" s="52"/>
      <c r="K1977" s="53" t="e">
        <v>#N/A</v>
      </c>
      <c r="L1977" s="67" t="s">
        <v>4863</v>
      </c>
      <c r="M1977" s="61"/>
      <c r="N1977" s="68"/>
      <c r="O1977" s="55"/>
      <c r="P1977" s="69"/>
      <c r="Q1977" s="69"/>
      <c r="R1977" s="70"/>
      <c r="S1977" s="69"/>
      <c r="T1977" s="71"/>
      <c r="U1977" s="72"/>
      <c r="V1977" s="72"/>
      <c r="W1977" s="73"/>
      <c r="X1977" s="73"/>
      <c r="Y1977" s="74"/>
      <c r="Z1977" s="75"/>
      <c r="AA1977" s="75"/>
      <c r="AB1977" s="75"/>
      <c r="AC1977" s="75"/>
      <c r="AD1977" s="75"/>
      <c r="AE1977" s="75"/>
      <c r="AF1977" s="75"/>
      <c r="AG1977" s="75"/>
      <c r="AH1977" s="75"/>
      <c r="AI1977" s="75"/>
      <c r="AJ1977" s="75"/>
    </row>
    <row r="1978" spans="1:36">
      <c r="A1978" s="60">
        <v>1977</v>
      </c>
      <c r="B1978" s="61" t="e">
        <f t="shared" si="122"/>
        <v>#N/A</v>
      </c>
      <c r="C1978" s="62" t="e">
        <v>#N/A</v>
      </c>
      <c r="D1978" s="63"/>
      <c r="E1978" s="61"/>
      <c r="F1978" s="64">
        <f t="shared" si="124"/>
        <v>0</v>
      </c>
      <c r="G1978" s="65">
        <f t="shared" si="123"/>
        <v>0</v>
      </c>
      <c r="H1978" s="66">
        <v>0</v>
      </c>
      <c r="I1978" s="66">
        <f t="shared" si="121"/>
        <v>0</v>
      </c>
      <c r="J1978" s="52"/>
      <c r="K1978" s="53" t="e">
        <v>#N/A</v>
      </c>
      <c r="L1978" s="67" t="s">
        <v>4863</v>
      </c>
      <c r="M1978" s="61"/>
      <c r="N1978" s="68"/>
      <c r="O1978" s="55"/>
      <c r="P1978" s="69"/>
      <c r="Q1978" s="69"/>
      <c r="R1978" s="70"/>
      <c r="S1978" s="69"/>
      <c r="T1978" s="71"/>
      <c r="U1978" s="72"/>
      <c r="V1978" s="72"/>
      <c r="W1978" s="73"/>
      <c r="X1978" s="73"/>
      <c r="Y1978" s="74"/>
      <c r="Z1978" s="75"/>
      <c r="AA1978" s="75"/>
      <c r="AB1978" s="75"/>
      <c r="AC1978" s="75"/>
      <c r="AD1978" s="75"/>
      <c r="AE1978" s="75"/>
      <c r="AF1978" s="75"/>
      <c r="AG1978" s="75"/>
      <c r="AH1978" s="75"/>
      <c r="AI1978" s="75"/>
      <c r="AJ1978" s="75"/>
    </row>
    <row r="1979" spans="1:36">
      <c r="A1979" s="60">
        <v>1978</v>
      </c>
      <c r="B1979" s="61" t="e">
        <f t="shared" si="122"/>
        <v>#N/A</v>
      </c>
      <c r="C1979" s="62" t="e">
        <v>#N/A</v>
      </c>
      <c r="D1979" s="63"/>
      <c r="E1979" s="61"/>
      <c r="F1979" s="64">
        <f t="shared" si="124"/>
        <v>0</v>
      </c>
      <c r="G1979" s="65">
        <f t="shared" si="123"/>
        <v>0</v>
      </c>
      <c r="H1979" s="66">
        <v>0</v>
      </c>
      <c r="I1979" s="66">
        <f t="shared" si="121"/>
        <v>0</v>
      </c>
      <c r="J1979" s="52"/>
      <c r="K1979" s="53" t="e">
        <v>#N/A</v>
      </c>
      <c r="L1979" s="67" t="s">
        <v>4863</v>
      </c>
      <c r="M1979" s="61"/>
      <c r="N1979" s="68"/>
      <c r="O1979" s="55"/>
      <c r="P1979" s="69"/>
      <c r="Q1979" s="69"/>
      <c r="R1979" s="70"/>
      <c r="S1979" s="69"/>
      <c r="T1979" s="71"/>
      <c r="U1979" s="72"/>
      <c r="V1979" s="72"/>
      <c r="W1979" s="73"/>
      <c r="X1979" s="73"/>
      <c r="Y1979" s="74"/>
      <c r="Z1979" s="75"/>
      <c r="AA1979" s="75"/>
      <c r="AB1979" s="75"/>
      <c r="AC1979" s="75"/>
      <c r="AD1979" s="75"/>
      <c r="AE1979" s="75"/>
      <c r="AF1979" s="75"/>
      <c r="AG1979" s="75"/>
      <c r="AH1979" s="75"/>
      <c r="AI1979" s="75"/>
      <c r="AJ1979" s="75"/>
    </row>
    <row r="1980" spans="1:36">
      <c r="A1980" s="60">
        <v>1979</v>
      </c>
      <c r="B1980" s="61" t="e">
        <f t="shared" si="122"/>
        <v>#N/A</v>
      </c>
      <c r="C1980" s="62" t="e">
        <v>#N/A</v>
      </c>
      <c r="D1980" s="63"/>
      <c r="E1980" s="61"/>
      <c r="F1980" s="64">
        <f t="shared" si="124"/>
        <v>0</v>
      </c>
      <c r="G1980" s="65">
        <f t="shared" si="123"/>
        <v>0</v>
      </c>
      <c r="H1980" s="66">
        <v>0</v>
      </c>
      <c r="I1980" s="66">
        <f t="shared" si="121"/>
        <v>0</v>
      </c>
      <c r="J1980" s="52"/>
      <c r="K1980" s="53" t="e">
        <v>#N/A</v>
      </c>
      <c r="L1980" s="67" t="s">
        <v>4863</v>
      </c>
      <c r="M1980" s="61"/>
      <c r="N1980" s="68"/>
      <c r="O1980" s="55"/>
      <c r="P1980" s="69"/>
      <c r="Q1980" s="69"/>
      <c r="R1980" s="70"/>
      <c r="S1980" s="69"/>
      <c r="T1980" s="71"/>
      <c r="U1980" s="72"/>
      <c r="V1980" s="72"/>
      <c r="W1980" s="73"/>
      <c r="X1980" s="73"/>
      <c r="Y1980" s="74"/>
      <c r="Z1980" s="75"/>
      <c r="AA1980" s="75"/>
      <c r="AB1980" s="75"/>
      <c r="AC1980" s="75"/>
      <c r="AD1980" s="75"/>
      <c r="AE1980" s="75"/>
      <c r="AF1980" s="75"/>
      <c r="AG1980" s="75"/>
      <c r="AH1980" s="75"/>
      <c r="AI1980" s="75"/>
      <c r="AJ1980" s="75"/>
    </row>
    <row r="1981" spans="1:36">
      <c r="A1981" s="60">
        <v>1980</v>
      </c>
      <c r="B1981" s="61" t="e">
        <f t="shared" si="122"/>
        <v>#N/A</v>
      </c>
      <c r="C1981" s="62" t="e">
        <v>#N/A</v>
      </c>
      <c r="D1981" s="63"/>
      <c r="E1981" s="61"/>
      <c r="F1981" s="64">
        <f t="shared" si="124"/>
        <v>0</v>
      </c>
      <c r="G1981" s="65">
        <f t="shared" si="123"/>
        <v>0</v>
      </c>
      <c r="H1981" s="66">
        <v>0</v>
      </c>
      <c r="I1981" s="66">
        <f t="shared" si="121"/>
        <v>0</v>
      </c>
      <c r="J1981" s="52"/>
      <c r="K1981" s="53" t="e">
        <v>#N/A</v>
      </c>
      <c r="L1981" s="67" t="s">
        <v>4863</v>
      </c>
      <c r="M1981" s="61"/>
      <c r="N1981" s="68"/>
      <c r="O1981" s="55"/>
      <c r="P1981" s="69"/>
      <c r="Q1981" s="69"/>
      <c r="R1981" s="70"/>
      <c r="S1981" s="69"/>
      <c r="T1981" s="71"/>
      <c r="U1981" s="72"/>
      <c r="V1981" s="72"/>
      <c r="W1981" s="73"/>
      <c r="X1981" s="73"/>
      <c r="Y1981" s="74"/>
      <c r="Z1981" s="75"/>
      <c r="AA1981" s="75"/>
      <c r="AB1981" s="75"/>
      <c r="AC1981" s="75"/>
      <c r="AD1981" s="75"/>
      <c r="AE1981" s="75"/>
      <c r="AF1981" s="75"/>
      <c r="AG1981" s="75"/>
      <c r="AH1981" s="75"/>
      <c r="AI1981" s="75"/>
      <c r="AJ1981" s="75"/>
    </row>
    <row r="1982" spans="1:36">
      <c r="A1982" s="60">
        <v>1981</v>
      </c>
      <c r="B1982" s="61" t="e">
        <f t="shared" si="122"/>
        <v>#N/A</v>
      </c>
      <c r="C1982" s="62" t="e">
        <v>#N/A</v>
      </c>
      <c r="D1982" s="63"/>
      <c r="E1982" s="61"/>
      <c r="F1982" s="64">
        <f t="shared" si="124"/>
        <v>0</v>
      </c>
      <c r="G1982" s="65">
        <f t="shared" si="123"/>
        <v>0</v>
      </c>
      <c r="H1982" s="66">
        <v>0</v>
      </c>
      <c r="I1982" s="66">
        <f t="shared" si="121"/>
        <v>0</v>
      </c>
      <c r="J1982" s="52"/>
      <c r="K1982" s="53" t="e">
        <v>#N/A</v>
      </c>
      <c r="L1982" s="67" t="s">
        <v>4863</v>
      </c>
      <c r="M1982" s="61"/>
      <c r="N1982" s="68"/>
      <c r="O1982" s="55"/>
      <c r="P1982" s="69"/>
      <c r="Q1982" s="69"/>
      <c r="R1982" s="70"/>
      <c r="S1982" s="69"/>
      <c r="T1982" s="71"/>
      <c r="U1982" s="72"/>
      <c r="V1982" s="72"/>
      <c r="W1982" s="73"/>
      <c r="X1982" s="73"/>
      <c r="Y1982" s="74"/>
      <c r="Z1982" s="75"/>
      <c r="AA1982" s="75"/>
      <c r="AB1982" s="75"/>
      <c r="AC1982" s="75"/>
      <c r="AD1982" s="75"/>
      <c r="AE1982" s="75"/>
      <c r="AF1982" s="75"/>
      <c r="AG1982" s="75"/>
      <c r="AH1982" s="75"/>
      <c r="AI1982" s="75"/>
      <c r="AJ1982" s="75"/>
    </row>
    <row r="1983" spans="1:36">
      <c r="A1983" s="60">
        <v>1982</v>
      </c>
      <c r="B1983" s="61" t="e">
        <f t="shared" si="122"/>
        <v>#N/A</v>
      </c>
      <c r="C1983" s="62" t="e">
        <v>#N/A</v>
      </c>
      <c r="D1983" s="63"/>
      <c r="E1983" s="61"/>
      <c r="F1983" s="64">
        <f t="shared" si="124"/>
        <v>0</v>
      </c>
      <c r="G1983" s="65">
        <f t="shared" si="123"/>
        <v>0</v>
      </c>
      <c r="H1983" s="66">
        <v>0</v>
      </c>
      <c r="I1983" s="66">
        <f t="shared" si="121"/>
        <v>0</v>
      </c>
      <c r="J1983" s="52"/>
      <c r="K1983" s="53" t="e">
        <v>#N/A</v>
      </c>
      <c r="L1983" s="67" t="s">
        <v>4863</v>
      </c>
      <c r="M1983" s="61"/>
      <c r="N1983" s="68"/>
      <c r="O1983" s="55"/>
      <c r="P1983" s="69"/>
      <c r="Q1983" s="69"/>
      <c r="R1983" s="70"/>
      <c r="S1983" s="69"/>
      <c r="T1983" s="71"/>
      <c r="U1983" s="72"/>
      <c r="V1983" s="72"/>
      <c r="W1983" s="73"/>
      <c r="X1983" s="73"/>
      <c r="Y1983" s="74"/>
      <c r="Z1983" s="75"/>
      <c r="AA1983" s="75"/>
      <c r="AB1983" s="75"/>
      <c r="AC1983" s="75"/>
      <c r="AD1983" s="75"/>
      <c r="AE1983" s="75"/>
      <c r="AF1983" s="75"/>
      <c r="AG1983" s="75"/>
      <c r="AH1983" s="75"/>
      <c r="AI1983" s="75"/>
      <c r="AJ1983" s="75"/>
    </row>
    <row r="1984" spans="1:36">
      <c r="A1984" s="60">
        <v>1983</v>
      </c>
      <c r="B1984" s="61" t="e">
        <f t="shared" si="122"/>
        <v>#N/A</v>
      </c>
      <c r="C1984" s="62" t="e">
        <v>#N/A</v>
      </c>
      <c r="D1984" s="63"/>
      <c r="E1984" s="61"/>
      <c r="F1984" s="64">
        <f t="shared" si="124"/>
        <v>0</v>
      </c>
      <c r="G1984" s="65">
        <f t="shared" si="123"/>
        <v>0</v>
      </c>
      <c r="H1984" s="66">
        <v>0</v>
      </c>
      <c r="I1984" s="66">
        <f t="shared" si="121"/>
        <v>0</v>
      </c>
      <c r="J1984" s="52"/>
      <c r="K1984" s="53" t="e">
        <v>#N/A</v>
      </c>
      <c r="L1984" s="67" t="s">
        <v>4863</v>
      </c>
      <c r="M1984" s="61"/>
      <c r="N1984" s="68"/>
      <c r="O1984" s="55"/>
      <c r="P1984" s="69"/>
      <c r="Q1984" s="69"/>
      <c r="R1984" s="70"/>
      <c r="S1984" s="69"/>
      <c r="T1984" s="71"/>
      <c r="U1984" s="72"/>
      <c r="V1984" s="72"/>
      <c r="W1984" s="73"/>
      <c r="X1984" s="73"/>
      <c r="Y1984" s="74"/>
      <c r="Z1984" s="75"/>
      <c r="AA1984" s="75"/>
      <c r="AB1984" s="75"/>
      <c r="AC1984" s="75"/>
      <c r="AD1984" s="75"/>
      <c r="AE1984" s="75"/>
      <c r="AF1984" s="75"/>
      <c r="AG1984" s="75"/>
      <c r="AH1984" s="75"/>
      <c r="AI1984" s="75"/>
      <c r="AJ1984" s="75"/>
    </row>
    <row r="1985" spans="1:36">
      <c r="A1985" s="60">
        <v>1984</v>
      </c>
      <c r="B1985" s="61" t="e">
        <f t="shared" si="122"/>
        <v>#N/A</v>
      </c>
      <c r="C1985" s="62" t="e">
        <v>#N/A</v>
      </c>
      <c r="D1985" s="63"/>
      <c r="E1985" s="61"/>
      <c r="F1985" s="64">
        <f t="shared" si="124"/>
        <v>0</v>
      </c>
      <c r="G1985" s="65">
        <f t="shared" si="123"/>
        <v>0</v>
      </c>
      <c r="H1985" s="66">
        <v>0</v>
      </c>
      <c r="I1985" s="66">
        <f t="shared" si="121"/>
        <v>0</v>
      </c>
      <c r="J1985" s="52"/>
      <c r="K1985" s="53" t="e">
        <v>#N/A</v>
      </c>
      <c r="L1985" s="67" t="s">
        <v>4863</v>
      </c>
      <c r="M1985" s="61"/>
      <c r="N1985" s="68"/>
      <c r="O1985" s="55"/>
      <c r="P1985" s="69"/>
      <c r="Q1985" s="69"/>
      <c r="R1985" s="70"/>
      <c r="S1985" s="69"/>
      <c r="T1985" s="71"/>
      <c r="U1985" s="72"/>
      <c r="V1985" s="72"/>
      <c r="W1985" s="73"/>
      <c r="X1985" s="73"/>
      <c r="Y1985" s="74"/>
      <c r="Z1985" s="75"/>
      <c r="AA1985" s="75"/>
      <c r="AB1985" s="75"/>
      <c r="AC1985" s="75"/>
      <c r="AD1985" s="75"/>
      <c r="AE1985" s="75"/>
      <c r="AF1985" s="75"/>
      <c r="AG1985" s="75"/>
      <c r="AH1985" s="75"/>
      <c r="AI1985" s="75"/>
      <c r="AJ1985" s="75"/>
    </row>
    <row r="1986" spans="1:36">
      <c r="A1986" s="60">
        <v>1985</v>
      </c>
      <c r="B1986" s="61" t="e">
        <f t="shared" si="122"/>
        <v>#N/A</v>
      </c>
      <c r="C1986" s="62" t="e">
        <v>#N/A</v>
      </c>
      <c r="D1986" s="63"/>
      <c r="E1986" s="61"/>
      <c r="F1986" s="64">
        <f t="shared" si="124"/>
        <v>0</v>
      </c>
      <c r="G1986" s="65">
        <f t="shared" si="123"/>
        <v>0</v>
      </c>
      <c r="H1986" s="66">
        <v>0</v>
      </c>
      <c r="I1986" s="66">
        <f t="shared" ref="I1986:I1992" si="125">+G1986-H1986</f>
        <v>0</v>
      </c>
      <c r="J1986" s="52"/>
      <c r="K1986" s="53" t="e">
        <v>#N/A</v>
      </c>
      <c r="L1986" s="67" t="s">
        <v>4863</v>
      </c>
      <c r="M1986" s="61"/>
      <c r="N1986" s="68"/>
      <c r="O1986" s="55"/>
      <c r="P1986" s="69"/>
      <c r="Q1986" s="69"/>
      <c r="R1986" s="70"/>
      <c r="S1986" s="69"/>
      <c r="T1986" s="71"/>
      <c r="U1986" s="72"/>
      <c r="V1986" s="72"/>
      <c r="W1986" s="73"/>
      <c r="X1986" s="73"/>
      <c r="Y1986" s="74"/>
      <c r="Z1986" s="75"/>
      <c r="AA1986" s="75"/>
      <c r="AB1986" s="75"/>
      <c r="AC1986" s="75"/>
      <c r="AD1986" s="75"/>
      <c r="AE1986" s="75"/>
      <c r="AF1986" s="75"/>
      <c r="AG1986" s="75"/>
      <c r="AH1986" s="75"/>
      <c r="AI1986" s="75"/>
      <c r="AJ1986" s="75"/>
    </row>
    <row r="1987" spans="1:36">
      <c r="A1987" s="60">
        <v>1986</v>
      </c>
      <c r="B1987" s="61" t="e">
        <f t="shared" si="122"/>
        <v>#N/A</v>
      </c>
      <c r="C1987" s="62" t="e">
        <v>#N/A</v>
      </c>
      <c r="D1987" s="63"/>
      <c r="E1987" s="61"/>
      <c r="F1987" s="64">
        <f t="shared" si="124"/>
        <v>0</v>
      </c>
      <c r="G1987" s="65">
        <f t="shared" si="123"/>
        <v>0</v>
      </c>
      <c r="H1987" s="66">
        <v>0</v>
      </c>
      <c r="I1987" s="66">
        <f t="shared" si="125"/>
        <v>0</v>
      </c>
      <c r="J1987" s="52"/>
      <c r="K1987" s="53" t="e">
        <v>#N/A</v>
      </c>
      <c r="L1987" s="67" t="s">
        <v>4863</v>
      </c>
      <c r="M1987" s="61"/>
      <c r="N1987" s="68"/>
      <c r="O1987" s="55"/>
      <c r="P1987" s="69"/>
      <c r="Q1987" s="69"/>
      <c r="R1987" s="70"/>
      <c r="S1987" s="69"/>
      <c r="T1987" s="71"/>
      <c r="U1987" s="72"/>
      <c r="V1987" s="72"/>
      <c r="W1987" s="73"/>
      <c r="X1987" s="73"/>
      <c r="Y1987" s="74"/>
      <c r="Z1987" s="75"/>
      <c r="AA1987" s="75"/>
      <c r="AB1987" s="75"/>
      <c r="AC1987" s="75"/>
      <c r="AD1987" s="75"/>
      <c r="AE1987" s="75"/>
      <c r="AF1987" s="75"/>
      <c r="AG1987" s="75"/>
      <c r="AH1987" s="75"/>
      <c r="AI1987" s="75"/>
      <c r="AJ1987" s="75"/>
    </row>
    <row r="1988" spans="1:36">
      <c r="A1988" s="60">
        <v>1987</v>
      </c>
      <c r="B1988" s="61" t="e">
        <f t="shared" ref="B1988:B1992" si="126">IF(C1988&lt;=8,"SC","DT")</f>
        <v>#N/A</v>
      </c>
      <c r="C1988" s="62" t="e">
        <v>#N/A</v>
      </c>
      <c r="D1988" s="63"/>
      <c r="E1988" s="61"/>
      <c r="F1988" s="64">
        <f t="shared" si="124"/>
        <v>0</v>
      </c>
      <c r="G1988" s="65">
        <f t="shared" ref="G1988:G1992" si="127">+Y1988</f>
        <v>0</v>
      </c>
      <c r="H1988" s="66">
        <v>0</v>
      </c>
      <c r="I1988" s="66">
        <f t="shared" si="125"/>
        <v>0</v>
      </c>
      <c r="J1988" s="52"/>
      <c r="K1988" s="53" t="e">
        <v>#N/A</v>
      </c>
      <c r="L1988" s="67" t="s">
        <v>4863</v>
      </c>
      <c r="M1988" s="61"/>
      <c r="N1988" s="68"/>
      <c r="O1988" s="55"/>
      <c r="P1988" s="69"/>
      <c r="Q1988" s="69"/>
      <c r="R1988" s="70"/>
      <c r="S1988" s="69"/>
      <c r="T1988" s="71"/>
      <c r="U1988" s="72"/>
      <c r="V1988" s="72"/>
      <c r="W1988" s="73"/>
      <c r="X1988" s="73"/>
      <c r="Y1988" s="74"/>
      <c r="Z1988" s="75"/>
      <c r="AA1988" s="75"/>
      <c r="AB1988" s="75"/>
      <c r="AC1988" s="75"/>
      <c r="AD1988" s="75"/>
      <c r="AE1988" s="75"/>
      <c r="AF1988" s="75"/>
      <c r="AG1988" s="75"/>
      <c r="AH1988" s="75"/>
      <c r="AI1988" s="75"/>
      <c r="AJ1988" s="75"/>
    </row>
    <row r="1989" spans="1:36">
      <c r="A1989" s="60">
        <v>1988</v>
      </c>
      <c r="B1989" s="61" t="e">
        <f t="shared" si="126"/>
        <v>#N/A</v>
      </c>
      <c r="C1989" s="62" t="e">
        <v>#N/A</v>
      </c>
      <c r="D1989" s="63"/>
      <c r="E1989" s="61"/>
      <c r="F1989" s="64">
        <f t="shared" si="124"/>
        <v>0</v>
      </c>
      <c r="G1989" s="65">
        <f t="shared" si="127"/>
        <v>0</v>
      </c>
      <c r="H1989" s="66">
        <v>0</v>
      </c>
      <c r="I1989" s="66">
        <f t="shared" si="125"/>
        <v>0</v>
      </c>
      <c r="J1989" s="52"/>
      <c r="K1989" s="53" t="e">
        <v>#N/A</v>
      </c>
      <c r="L1989" s="67" t="s">
        <v>4863</v>
      </c>
      <c r="M1989" s="61"/>
      <c r="N1989" s="68"/>
      <c r="O1989" s="55"/>
      <c r="P1989" s="69"/>
      <c r="Q1989" s="69"/>
      <c r="R1989" s="70"/>
      <c r="S1989" s="69"/>
      <c r="T1989" s="71"/>
      <c r="U1989" s="72"/>
      <c r="V1989" s="72"/>
      <c r="W1989" s="73"/>
      <c r="X1989" s="73"/>
      <c r="Y1989" s="74"/>
      <c r="Z1989" s="75"/>
      <c r="AA1989" s="75"/>
      <c r="AB1989" s="75"/>
      <c r="AC1989" s="75"/>
      <c r="AD1989" s="75"/>
      <c r="AE1989" s="75"/>
      <c r="AF1989" s="75"/>
      <c r="AG1989" s="75"/>
      <c r="AH1989" s="75"/>
      <c r="AI1989" s="75"/>
      <c r="AJ1989" s="75"/>
    </row>
    <row r="1990" spans="1:36">
      <c r="A1990" s="60">
        <v>1989</v>
      </c>
      <c r="B1990" s="61" t="e">
        <f t="shared" si="126"/>
        <v>#N/A</v>
      </c>
      <c r="C1990" s="62" t="e">
        <v>#N/A</v>
      </c>
      <c r="D1990" s="63"/>
      <c r="E1990" s="61"/>
      <c r="F1990" s="64">
        <f t="shared" si="124"/>
        <v>0</v>
      </c>
      <c r="G1990" s="65">
        <f t="shared" si="127"/>
        <v>0</v>
      </c>
      <c r="H1990" s="66">
        <v>0</v>
      </c>
      <c r="I1990" s="66">
        <f t="shared" si="125"/>
        <v>0</v>
      </c>
      <c r="J1990" s="52"/>
      <c r="K1990" s="53" t="e">
        <v>#N/A</v>
      </c>
      <c r="L1990" s="67" t="s">
        <v>4863</v>
      </c>
      <c r="M1990" s="61"/>
      <c r="N1990" s="68"/>
      <c r="O1990" s="55"/>
      <c r="P1990" s="69"/>
      <c r="Q1990" s="69"/>
      <c r="R1990" s="70"/>
      <c r="S1990" s="69"/>
      <c r="T1990" s="71"/>
      <c r="U1990" s="72"/>
      <c r="V1990" s="72"/>
      <c r="W1990" s="73"/>
      <c r="X1990" s="73"/>
      <c r="Y1990" s="74"/>
      <c r="Z1990" s="75"/>
      <c r="AA1990" s="75"/>
      <c r="AB1990" s="75"/>
      <c r="AC1990" s="75"/>
      <c r="AD1990" s="75"/>
      <c r="AE1990" s="75"/>
      <c r="AF1990" s="75"/>
      <c r="AG1990" s="75"/>
      <c r="AH1990" s="75"/>
      <c r="AI1990" s="75"/>
      <c r="AJ1990" s="75"/>
    </row>
    <row r="1991" spans="1:36">
      <c r="A1991" s="60">
        <v>1990</v>
      </c>
      <c r="B1991" s="61" t="e">
        <f t="shared" si="126"/>
        <v>#N/A</v>
      </c>
      <c r="C1991" s="62" t="e">
        <v>#N/A</v>
      </c>
      <c r="D1991" s="63"/>
      <c r="E1991" s="61"/>
      <c r="F1991" s="64">
        <f t="shared" si="124"/>
        <v>0</v>
      </c>
      <c r="G1991" s="65">
        <f t="shared" si="127"/>
        <v>0</v>
      </c>
      <c r="H1991" s="66">
        <v>0</v>
      </c>
      <c r="I1991" s="66">
        <f t="shared" si="125"/>
        <v>0</v>
      </c>
      <c r="J1991" s="52"/>
      <c r="K1991" s="53" t="e">
        <v>#N/A</v>
      </c>
      <c r="L1991" s="67" t="s">
        <v>4863</v>
      </c>
      <c r="M1991" s="61"/>
      <c r="N1991" s="68"/>
      <c r="O1991" s="55"/>
      <c r="P1991" s="69"/>
      <c r="Q1991" s="69"/>
      <c r="R1991" s="70"/>
      <c r="S1991" s="69"/>
      <c r="T1991" s="71"/>
      <c r="U1991" s="72"/>
      <c r="V1991" s="72"/>
      <c r="W1991" s="73"/>
      <c r="X1991" s="73"/>
      <c r="Y1991" s="74"/>
      <c r="Z1991" s="75"/>
      <c r="AA1991" s="75"/>
      <c r="AB1991" s="75"/>
      <c r="AC1991" s="75"/>
      <c r="AD1991" s="75"/>
      <c r="AE1991" s="75"/>
      <c r="AF1991" s="75"/>
      <c r="AG1991" s="75"/>
      <c r="AH1991" s="75"/>
      <c r="AI1991" s="75"/>
      <c r="AJ1991" s="75"/>
    </row>
    <row r="1992" spans="1:36">
      <c r="A1992" s="60">
        <v>1991</v>
      </c>
      <c r="B1992" s="61" t="e">
        <f t="shared" si="126"/>
        <v>#N/A</v>
      </c>
      <c r="C1992" s="62" t="e">
        <v>#N/A</v>
      </c>
      <c r="D1992" s="63"/>
      <c r="E1992" s="61"/>
      <c r="F1992" s="64">
        <f t="shared" si="124"/>
        <v>0</v>
      </c>
      <c r="G1992" s="65">
        <f t="shared" si="127"/>
        <v>0</v>
      </c>
      <c r="H1992" s="66">
        <v>0</v>
      </c>
      <c r="I1992" s="66">
        <f t="shared" si="125"/>
        <v>0</v>
      </c>
      <c r="J1992" s="52"/>
      <c r="K1992" s="53" t="e">
        <v>#N/A</v>
      </c>
      <c r="L1992" s="67" t="s">
        <v>4863</v>
      </c>
      <c r="M1992" s="61"/>
      <c r="N1992" s="68"/>
      <c r="O1992" s="55"/>
      <c r="P1992" s="69"/>
      <c r="Q1992" s="69"/>
      <c r="R1992" s="70"/>
      <c r="S1992" s="69"/>
      <c r="T1992" s="71"/>
      <c r="U1992" s="72"/>
      <c r="V1992" s="72"/>
      <c r="W1992" s="73"/>
      <c r="X1992" s="73"/>
      <c r="Y1992" s="74"/>
      <c r="Z1992" s="75"/>
      <c r="AA1992" s="75"/>
      <c r="AB1992" s="75"/>
      <c r="AC1992" s="75"/>
      <c r="AD1992" s="75"/>
      <c r="AE1992" s="75"/>
      <c r="AF1992" s="75"/>
      <c r="AG1992" s="75"/>
      <c r="AH1992" s="75"/>
      <c r="AI1992" s="75"/>
      <c r="AJ1992" s="75"/>
    </row>
    <row r="1993" spans="1:36">
      <c r="B1993" s="46"/>
      <c r="C1993" s="77"/>
      <c r="D1993" s="63"/>
      <c r="E1993" s="64"/>
      <c r="F1993" s="64">
        <f t="shared" si="124"/>
        <v>0</v>
      </c>
      <c r="G1993" s="65"/>
      <c r="H1993" s="66"/>
      <c r="I1993" s="66"/>
      <c r="J1993" s="52"/>
      <c r="K1993" s="53"/>
      <c r="L1993" s="67"/>
      <c r="M1993" s="78"/>
      <c r="N1993" s="68"/>
      <c r="O1993" s="55"/>
      <c r="P1993" s="45"/>
      <c r="Q1993" s="45"/>
      <c r="R1993" s="70"/>
      <c r="S1993" s="45"/>
      <c r="T1993" s="56"/>
      <c r="U1993" s="72"/>
      <c r="V1993" s="72"/>
      <c r="W1993" s="72"/>
      <c r="X1993" s="72"/>
      <c r="Y1993" s="74"/>
      <c r="Z1993" s="75"/>
      <c r="AA1993" s="75"/>
      <c r="AB1993" s="75"/>
      <c r="AC1993" s="75"/>
      <c r="AD1993" s="75"/>
      <c r="AE1993" s="75"/>
      <c r="AF1993" s="75"/>
      <c r="AG1993" s="75"/>
      <c r="AH1993" s="75"/>
      <c r="AI1993" s="75"/>
      <c r="AJ1993" s="75"/>
    </row>
  </sheetData>
  <autoFilter ref="A1:AJ1993" xr:uid="{00000000-0001-0000-0000-000000000000}"/>
  <conditionalFormatting sqref="U1:U1048576">
    <cfRule type="cellIs" dxfId="0" priority="1" operator="greaterThan">
      <formula>845000000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6B43559908EF943B1D987F089348FBB" ma:contentTypeVersion="14" ma:contentTypeDescription="Crear nuevo documento." ma:contentTypeScope="" ma:versionID="ec83a174c8760838950ce1ac499afba3">
  <xsd:schema xmlns:xsd="http://www.w3.org/2001/XMLSchema" xmlns:xs="http://www.w3.org/2001/XMLSchema" xmlns:p="http://schemas.microsoft.com/office/2006/metadata/properties" xmlns:ns3="b15cbd36-7e26-483d-aea5-eb993ab9234b" xmlns:ns4="e0e2581a-9778-4c83-b081-ea6bfc6cbd87" targetNamespace="http://schemas.microsoft.com/office/2006/metadata/properties" ma:root="true" ma:fieldsID="fea28466b417dd1ea6534ca673e190ab" ns3:_="" ns4:_="">
    <xsd:import namespace="b15cbd36-7e26-483d-aea5-eb993ab9234b"/>
    <xsd:import namespace="e0e2581a-9778-4c83-b081-ea6bfc6cbd87"/>
    <xsd:element name="properties">
      <xsd:complexType>
        <xsd:sequence>
          <xsd:element name="documentManagement">
            <xsd:complexType>
              <xsd:all>
                <xsd:element ref="ns3:_activity" minOccurs="0"/>
                <xsd:element ref="ns3:MediaServiceMetadata" minOccurs="0"/>
                <xsd:element ref="ns3:MediaServiceFastMetadata" minOccurs="0"/>
                <xsd:element ref="ns3:MediaServiceObjectDetectorVersions"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LengthInSecond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5cbd36-7e26-483d-aea5-eb993ab9234b" elementFormDefault="qualified">
    <xsd:import namespace="http://schemas.microsoft.com/office/2006/documentManagement/types"/>
    <xsd:import namespace="http://schemas.microsoft.com/office/infopath/2007/PartnerControls"/>
    <xsd:element name="_activity" ma:index="8" nillable="true" ma:displayName="_activity" ma:hidden="true" ma:internalName="_activity">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ystemTags" ma:index="21"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0e2581a-9778-4c83-b081-ea6bfc6cbd87"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SharingHintHash" ma:index="14"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b15cbd36-7e26-483d-aea5-eb993ab9234b" xsi:nil="true"/>
  </documentManagement>
</p:properties>
</file>

<file path=customXml/itemProps1.xml><?xml version="1.0" encoding="utf-8"?>
<ds:datastoreItem xmlns:ds="http://schemas.openxmlformats.org/officeDocument/2006/customXml" ds:itemID="{CF7A05D1-B707-4474-8C12-2F577D2945FF}">
  <ds:schemaRefs>
    <ds:schemaRef ds:uri="http://schemas.microsoft.com/sharepoint/v3/contenttype/forms"/>
  </ds:schemaRefs>
</ds:datastoreItem>
</file>

<file path=customXml/itemProps2.xml><?xml version="1.0" encoding="utf-8"?>
<ds:datastoreItem xmlns:ds="http://schemas.openxmlformats.org/officeDocument/2006/customXml" ds:itemID="{7E1CC468-3331-4E8F-8F47-836D77296C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15cbd36-7e26-483d-aea5-eb993ab9234b"/>
    <ds:schemaRef ds:uri="e0e2581a-9778-4c83-b081-ea6bfc6cbd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47BDC48-4247-47CD-A01E-E8CD0F34D7DA}">
  <ds:schemaRefs>
    <ds:schemaRef ds:uri="http://schemas.microsoft.com/office/2006/metadata/properties"/>
    <ds:schemaRef ds:uri="http://schemas.microsoft.com/office/infopath/2007/PartnerControls"/>
    <ds:schemaRef ds:uri="b15cbd36-7e26-483d-aea5-eb993ab9234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CÓDIGOS LÍNEAS</vt:lpstr>
      <vt:lpstr>PGI CONSOLIDADO</vt:lpstr>
      <vt:lpstr>PAA 2024</vt:lpstr>
    </vt:vector>
  </TitlesOfParts>
  <Manager/>
  <Company>HP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Erick Salomon Chavez Lopez</dc:creator>
  <cp:keywords/>
  <dc:description/>
  <cp:lastModifiedBy>Daniel Fernando Gallego Moreno</cp:lastModifiedBy>
  <cp:revision/>
  <dcterms:created xsi:type="dcterms:W3CDTF">2019-12-11T23:36:24Z</dcterms:created>
  <dcterms:modified xsi:type="dcterms:W3CDTF">2024-01-04T22:05:14Z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0x010100E6B43559908EF943B1D987F089348FBB</vt:lpwstr>
  </property>
</Properties>
</file>